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hidePivotFieldList="1" checkCompatibility="1" defaultThemeVersion="124226"/>
  <bookViews>
    <workbookView xWindow="0" yWindow="30" windowWidth="7485" windowHeight="4140"/>
  </bookViews>
  <sheets>
    <sheet name="汇总MHK" sheetId="2" r:id="rId1"/>
    <sheet name="汇总MZQ" sheetId="5" r:id="rId2"/>
    <sheet name="ANYDAY COM" sheetId="3" r:id="rId3"/>
    <sheet name="Sheet5" sheetId="9" r:id="rId4"/>
  </sheets>
  <definedNames>
    <definedName name="_xlnm._FilterDatabase" localSheetId="0" hidden="1">汇总MHK!$A$1:$V$1</definedName>
    <definedName name="_xlnm._FilterDatabase" localSheetId="1" hidden="1">汇总MZQ!$A$1:$Y$1</definedName>
  </definedNames>
  <calcPr calcId="145621"/>
  <pivotCaches>
    <pivotCache cacheId="0" r:id="rId5"/>
  </pivotCaches>
</workbook>
</file>

<file path=xl/calcChain.xml><?xml version="1.0" encoding="utf-8"?>
<calcChain xmlns="http://schemas.openxmlformats.org/spreadsheetml/2006/main">
  <c r="X3" i="5" l="1"/>
  <c r="X4" i="5"/>
  <c r="X5" i="5"/>
  <c r="X6" i="5"/>
  <c r="X7" i="5"/>
  <c r="X8" i="5"/>
  <c r="X9" i="5"/>
  <c r="X10" i="5"/>
  <c r="X11" i="5"/>
  <c r="X12" i="5"/>
  <c r="X13" i="5"/>
  <c r="X14" i="5"/>
  <c r="X15" i="5"/>
  <c r="X16" i="5"/>
  <c r="X17" i="5"/>
  <c r="X18" i="5"/>
  <c r="X19" i="5"/>
  <c r="X20" i="5"/>
  <c r="X21" i="5"/>
  <c r="X22" i="5"/>
  <c r="X23" i="5"/>
  <c r="X24" i="5"/>
  <c r="X25" i="5"/>
  <c r="X26" i="5"/>
  <c r="X27" i="5"/>
  <c r="X28" i="5"/>
  <c r="X29" i="5"/>
  <c r="X30" i="5"/>
  <c r="X31" i="5"/>
  <c r="X32" i="5"/>
  <c r="X33" i="5"/>
  <c r="X34" i="5"/>
  <c r="X35" i="5"/>
  <c r="X36" i="5"/>
  <c r="X37" i="5"/>
  <c r="X38" i="5"/>
  <c r="X39" i="5"/>
  <c r="X40" i="5"/>
  <c r="X41" i="5"/>
  <c r="X42" i="5"/>
  <c r="X43" i="5"/>
  <c r="X44" i="5"/>
  <c r="X45" i="5"/>
  <c r="X46" i="5"/>
  <c r="X47" i="5"/>
  <c r="X48" i="5"/>
  <c r="X49" i="5"/>
  <c r="X50" i="5"/>
  <c r="X51" i="5"/>
  <c r="X52" i="5"/>
  <c r="X53" i="5"/>
  <c r="X54" i="5"/>
  <c r="X55" i="5"/>
  <c r="X56" i="5"/>
  <c r="X57" i="5"/>
  <c r="X58" i="5"/>
  <c r="X59" i="5"/>
  <c r="X60" i="5"/>
  <c r="X61" i="5"/>
  <c r="X62" i="5"/>
  <c r="X63" i="5"/>
  <c r="X64" i="5"/>
  <c r="X65" i="5"/>
  <c r="X66" i="5"/>
  <c r="X67" i="5"/>
  <c r="X68" i="5"/>
  <c r="X69" i="5"/>
  <c r="X70" i="5"/>
  <c r="X71" i="5"/>
  <c r="X72" i="5"/>
  <c r="X73" i="5"/>
  <c r="X74" i="5"/>
  <c r="X75" i="5"/>
  <c r="X76" i="5"/>
  <c r="X77" i="5"/>
  <c r="X78" i="5"/>
  <c r="X79" i="5"/>
  <c r="X80" i="5"/>
  <c r="X81" i="5"/>
  <c r="X82" i="5"/>
  <c r="X83" i="5"/>
  <c r="X84" i="5"/>
  <c r="X85" i="5"/>
  <c r="X86" i="5"/>
  <c r="X87" i="5"/>
  <c r="X88" i="5"/>
  <c r="X89" i="5"/>
  <c r="X90" i="5"/>
  <c r="X91" i="5"/>
  <c r="X92" i="5"/>
  <c r="X93" i="5"/>
  <c r="X94" i="5"/>
  <c r="X95" i="5"/>
  <c r="X96" i="5"/>
  <c r="X97" i="5"/>
  <c r="X98" i="5"/>
  <c r="X99" i="5"/>
  <c r="X100" i="5"/>
  <c r="X101" i="5"/>
  <c r="X102" i="5"/>
  <c r="X103" i="5"/>
  <c r="X104" i="5"/>
  <c r="X105" i="5"/>
  <c r="X106" i="5"/>
  <c r="X107" i="5"/>
  <c r="X108" i="5"/>
  <c r="X109" i="5"/>
  <c r="X110" i="5"/>
  <c r="X111" i="5"/>
  <c r="X112" i="5"/>
  <c r="X113" i="5"/>
  <c r="X114" i="5"/>
  <c r="X115" i="5"/>
  <c r="X116" i="5"/>
  <c r="X117" i="5"/>
  <c r="X118" i="5"/>
  <c r="X119" i="5"/>
  <c r="X120" i="5"/>
  <c r="X121" i="5"/>
  <c r="X122" i="5"/>
  <c r="X123" i="5"/>
  <c r="X124" i="5"/>
  <c r="X125" i="5"/>
  <c r="X126" i="5"/>
  <c r="X127" i="5"/>
  <c r="X128" i="5"/>
  <c r="X129" i="5"/>
  <c r="X130" i="5"/>
  <c r="X131" i="5"/>
  <c r="X132" i="5"/>
  <c r="X133" i="5"/>
  <c r="X134" i="5"/>
  <c r="X135" i="5"/>
  <c r="X136" i="5"/>
  <c r="X137" i="5"/>
  <c r="X138" i="5"/>
  <c r="X139" i="5"/>
  <c r="X140" i="5"/>
  <c r="X141" i="5"/>
  <c r="X142" i="5"/>
  <c r="X143" i="5"/>
  <c r="X144" i="5"/>
  <c r="X145" i="5"/>
  <c r="X146" i="5"/>
  <c r="X147" i="5"/>
  <c r="X148" i="5"/>
  <c r="X149" i="5"/>
  <c r="X150" i="5"/>
  <c r="X151" i="5"/>
  <c r="X152" i="5"/>
  <c r="X153" i="5"/>
  <c r="X154" i="5"/>
  <c r="X155" i="5"/>
  <c r="X156" i="5"/>
  <c r="X157" i="5"/>
  <c r="X158" i="5"/>
  <c r="X159" i="5"/>
  <c r="X160" i="5"/>
  <c r="X161" i="5"/>
  <c r="X162" i="5"/>
  <c r="X163" i="5"/>
  <c r="X164" i="5"/>
  <c r="X165" i="5"/>
  <c r="X166" i="5"/>
  <c r="X167" i="5"/>
  <c r="X168" i="5"/>
  <c r="X169" i="5"/>
  <c r="X170" i="5"/>
  <c r="X171" i="5"/>
  <c r="X172" i="5"/>
  <c r="X173" i="5"/>
  <c r="X174" i="5"/>
  <c r="X175" i="5"/>
  <c r="X176" i="5"/>
  <c r="X177" i="5"/>
  <c r="X178" i="5"/>
  <c r="X179" i="5"/>
  <c r="X180" i="5"/>
  <c r="X181" i="5"/>
  <c r="X182" i="5"/>
  <c r="X183" i="5"/>
  <c r="X184" i="5"/>
  <c r="X185" i="5"/>
  <c r="X186" i="5"/>
  <c r="X187" i="5"/>
  <c r="X188" i="5"/>
  <c r="X189" i="5"/>
  <c r="X190" i="5"/>
  <c r="X191" i="5"/>
  <c r="X192" i="5"/>
  <c r="X193" i="5"/>
  <c r="X194" i="5"/>
  <c r="X195" i="5"/>
  <c r="X196" i="5"/>
  <c r="X197" i="5"/>
  <c r="X198" i="5"/>
  <c r="X199" i="5"/>
  <c r="X200" i="5"/>
  <c r="X201" i="5"/>
  <c r="X202" i="5"/>
  <c r="X203" i="5"/>
  <c r="X204" i="5"/>
  <c r="X205" i="5"/>
  <c r="X206" i="5"/>
  <c r="X207" i="5"/>
  <c r="X208" i="5"/>
  <c r="X209" i="5"/>
  <c r="X210" i="5"/>
  <c r="X211" i="5"/>
  <c r="X212" i="5"/>
  <c r="X213" i="5"/>
  <c r="X214" i="5"/>
  <c r="X215" i="5"/>
  <c r="X216" i="5"/>
  <c r="X217" i="5"/>
  <c r="X218" i="5"/>
  <c r="X219" i="5"/>
  <c r="X220" i="5"/>
  <c r="X221" i="5"/>
  <c r="X222" i="5"/>
  <c r="X223" i="5"/>
  <c r="X224" i="5"/>
  <c r="X225" i="5"/>
  <c r="X226" i="5"/>
  <c r="X227" i="5"/>
  <c r="X228" i="5"/>
  <c r="X229" i="5"/>
  <c r="X230" i="5"/>
  <c r="X231" i="5"/>
  <c r="X232" i="5"/>
  <c r="X233" i="5"/>
  <c r="X234" i="5"/>
  <c r="X235" i="5"/>
  <c r="X236" i="5"/>
  <c r="X237" i="5"/>
  <c r="X238" i="5"/>
  <c r="X239" i="5"/>
  <c r="X240" i="5"/>
  <c r="X241" i="5"/>
  <c r="X242" i="5"/>
  <c r="X243" i="5"/>
  <c r="X244" i="5"/>
  <c r="X245" i="5"/>
  <c r="X246" i="5"/>
  <c r="X247" i="5"/>
  <c r="X248" i="5"/>
  <c r="X249" i="5"/>
  <c r="X250" i="5"/>
  <c r="X251" i="5"/>
  <c r="X252" i="5"/>
  <c r="X253" i="5"/>
  <c r="X254" i="5"/>
  <c r="X255" i="5"/>
  <c r="X256" i="5"/>
  <c r="X257" i="5"/>
  <c r="X258" i="5"/>
  <c r="X259" i="5"/>
  <c r="X260" i="5"/>
  <c r="X261" i="5"/>
  <c r="X262" i="5"/>
  <c r="X263" i="5"/>
  <c r="X264" i="5"/>
  <c r="X265" i="5"/>
  <c r="X266" i="5"/>
  <c r="X267" i="5"/>
  <c r="X268" i="5"/>
  <c r="X269" i="5"/>
  <c r="X270" i="5"/>
  <c r="X271" i="5"/>
  <c r="X272" i="5"/>
  <c r="X273" i="5"/>
  <c r="X274" i="5"/>
  <c r="X275" i="5"/>
  <c r="X276" i="5"/>
  <c r="X277" i="5"/>
  <c r="X278" i="5"/>
  <c r="X279" i="5"/>
  <c r="X280" i="5"/>
  <c r="X281" i="5"/>
  <c r="X282" i="5"/>
  <c r="X283" i="5"/>
  <c r="X284" i="5"/>
  <c r="X285" i="5"/>
  <c r="X286" i="5"/>
  <c r="X287" i="5"/>
  <c r="X288" i="5"/>
  <c r="X289" i="5"/>
  <c r="X290" i="5"/>
  <c r="X291" i="5"/>
  <c r="X292" i="5"/>
  <c r="X293" i="5"/>
  <c r="X294" i="5"/>
  <c r="X295" i="5"/>
  <c r="X296" i="5"/>
  <c r="X297" i="5"/>
  <c r="X298" i="5"/>
  <c r="X299" i="5"/>
  <c r="X300" i="5"/>
  <c r="X301" i="5"/>
  <c r="X302" i="5"/>
  <c r="X303" i="5"/>
  <c r="X304" i="5"/>
  <c r="X305" i="5"/>
  <c r="X306" i="5"/>
  <c r="X307" i="5"/>
  <c r="X308" i="5"/>
  <c r="X309" i="5"/>
  <c r="X310" i="5"/>
  <c r="X311" i="5"/>
  <c r="X312" i="5"/>
  <c r="X313" i="5"/>
  <c r="X314" i="5"/>
  <c r="X315" i="5"/>
  <c r="X316" i="5"/>
  <c r="X317" i="5"/>
  <c r="X318" i="5"/>
  <c r="X319" i="5"/>
  <c r="X320" i="5"/>
  <c r="X321" i="5"/>
  <c r="X322" i="5"/>
  <c r="X323" i="5"/>
  <c r="X324" i="5"/>
  <c r="X325" i="5"/>
  <c r="X326" i="5"/>
  <c r="X327" i="5"/>
  <c r="X328" i="5"/>
  <c r="X329" i="5"/>
  <c r="X330" i="5"/>
  <c r="X331" i="5"/>
  <c r="X332" i="5"/>
  <c r="X333" i="5"/>
  <c r="X334" i="5"/>
  <c r="X335" i="5"/>
  <c r="X336" i="5"/>
  <c r="X337" i="5"/>
  <c r="X338" i="5"/>
  <c r="X339" i="5"/>
  <c r="X340" i="5"/>
  <c r="X341" i="5"/>
  <c r="X342" i="5"/>
  <c r="X343" i="5"/>
  <c r="X344" i="5"/>
  <c r="X345" i="5"/>
  <c r="X346" i="5"/>
  <c r="X347" i="5"/>
  <c r="X348" i="5"/>
  <c r="X349" i="5"/>
  <c r="X350" i="5"/>
  <c r="X351" i="5"/>
  <c r="X352" i="5"/>
  <c r="X353" i="5"/>
  <c r="X354" i="5"/>
  <c r="X355" i="5"/>
  <c r="X356" i="5"/>
  <c r="X357" i="5"/>
  <c r="X358" i="5"/>
  <c r="X359" i="5"/>
  <c r="X360" i="5"/>
  <c r="X361" i="5"/>
  <c r="X362" i="5"/>
  <c r="X363" i="5"/>
  <c r="X364" i="5"/>
  <c r="X365" i="5"/>
  <c r="X366" i="5"/>
  <c r="X367" i="5"/>
  <c r="X368" i="5"/>
  <c r="X369" i="5"/>
  <c r="X370" i="5"/>
  <c r="X371" i="5"/>
  <c r="X372" i="5"/>
  <c r="X373" i="5"/>
  <c r="X374" i="5"/>
  <c r="X375" i="5"/>
  <c r="X376" i="5"/>
  <c r="X377" i="5"/>
  <c r="X378" i="5"/>
  <c r="X379" i="5"/>
  <c r="X380" i="5"/>
  <c r="X381" i="5"/>
  <c r="X382" i="5"/>
  <c r="X383" i="5"/>
  <c r="X384" i="5"/>
  <c r="X385" i="5"/>
  <c r="X386" i="5"/>
  <c r="X387" i="5"/>
  <c r="X388" i="5"/>
  <c r="X389" i="5"/>
  <c r="X390" i="5"/>
  <c r="X391" i="5"/>
  <c r="X392" i="5"/>
  <c r="X393" i="5"/>
  <c r="X394" i="5"/>
  <c r="X395" i="5"/>
  <c r="X396" i="5"/>
  <c r="X397" i="5"/>
  <c r="X398" i="5"/>
  <c r="X399" i="5"/>
  <c r="X400" i="5"/>
  <c r="X401" i="5"/>
  <c r="X402" i="5"/>
  <c r="X403" i="5"/>
  <c r="X404" i="5"/>
  <c r="X405" i="5"/>
  <c r="X406" i="5"/>
  <c r="X407" i="5"/>
  <c r="X408" i="5"/>
  <c r="X409" i="5"/>
  <c r="X410" i="5"/>
  <c r="X411" i="5"/>
  <c r="X412" i="5"/>
  <c r="X413" i="5"/>
  <c r="X414" i="5"/>
  <c r="X415" i="5"/>
  <c r="X416" i="5"/>
  <c r="X417" i="5"/>
  <c r="X418" i="5"/>
  <c r="X419" i="5"/>
  <c r="X420" i="5"/>
  <c r="X421" i="5"/>
  <c r="X422" i="5"/>
  <c r="X423" i="5"/>
  <c r="X424" i="5"/>
  <c r="X425" i="5"/>
  <c r="X426" i="5"/>
  <c r="X427" i="5"/>
  <c r="X428" i="5"/>
  <c r="X429" i="5"/>
  <c r="X430" i="5"/>
  <c r="X431" i="5"/>
  <c r="X432" i="5"/>
  <c r="X433" i="5"/>
  <c r="X434" i="5"/>
  <c r="X435" i="5"/>
  <c r="X436" i="5"/>
  <c r="X437" i="5"/>
  <c r="X438" i="5"/>
  <c r="X439" i="5"/>
  <c r="X440" i="5"/>
  <c r="X441" i="5"/>
  <c r="X442" i="5"/>
  <c r="X443" i="5"/>
  <c r="X444" i="5"/>
  <c r="X445" i="5"/>
  <c r="X446" i="5"/>
  <c r="X447" i="5"/>
  <c r="X448" i="5"/>
  <c r="X449" i="5"/>
  <c r="X450" i="5"/>
  <c r="X451" i="5"/>
  <c r="X452" i="5"/>
  <c r="X453" i="5"/>
  <c r="X454" i="5"/>
  <c r="X455" i="5"/>
  <c r="X456" i="5"/>
  <c r="X457" i="5"/>
  <c r="X458" i="5"/>
  <c r="X459" i="5"/>
  <c r="X460" i="5"/>
  <c r="X461" i="5"/>
  <c r="X462" i="5"/>
  <c r="X463" i="5"/>
  <c r="X464" i="5"/>
  <c r="X465" i="5"/>
  <c r="X466" i="5"/>
  <c r="X467" i="5"/>
  <c r="X468" i="5"/>
  <c r="X469" i="5"/>
  <c r="X470" i="5"/>
  <c r="X471" i="5"/>
  <c r="X472" i="5"/>
  <c r="X473" i="5"/>
  <c r="X474" i="5"/>
  <c r="X475" i="5"/>
  <c r="X476" i="5"/>
  <c r="X477" i="5"/>
  <c r="X478" i="5"/>
  <c r="X479" i="5"/>
  <c r="X480" i="5"/>
  <c r="X481" i="5"/>
  <c r="X482" i="5"/>
  <c r="X483" i="5"/>
  <c r="X484" i="5"/>
  <c r="X485" i="5"/>
  <c r="X486" i="5"/>
  <c r="X487" i="5"/>
  <c r="X488" i="5"/>
  <c r="X489" i="5"/>
  <c r="X490" i="5"/>
  <c r="X491" i="5"/>
  <c r="X492" i="5"/>
  <c r="X493" i="5"/>
  <c r="X494" i="5"/>
  <c r="X495" i="5"/>
  <c r="X496" i="5"/>
  <c r="X497" i="5"/>
  <c r="X498" i="5"/>
  <c r="X499" i="5"/>
  <c r="X500" i="5"/>
  <c r="X501" i="5"/>
  <c r="X502" i="5"/>
  <c r="X503" i="5"/>
  <c r="X504" i="5"/>
  <c r="X505" i="5"/>
  <c r="X506" i="5"/>
  <c r="X507" i="5"/>
  <c r="X508" i="5"/>
  <c r="X509" i="5"/>
  <c r="X510" i="5"/>
  <c r="X511" i="5"/>
  <c r="X512" i="5"/>
  <c r="X513" i="5"/>
  <c r="X514" i="5"/>
  <c r="X515" i="5"/>
  <c r="X516" i="5"/>
  <c r="X517" i="5"/>
  <c r="X518" i="5"/>
  <c r="X519" i="5"/>
  <c r="X520" i="5"/>
  <c r="X521" i="5"/>
  <c r="X522" i="5"/>
  <c r="X523" i="5"/>
  <c r="X524" i="5"/>
  <c r="X525" i="5"/>
  <c r="X526" i="5"/>
  <c r="X527" i="5"/>
  <c r="X528" i="5"/>
  <c r="X529" i="5"/>
  <c r="X530" i="5"/>
  <c r="X531" i="5"/>
  <c r="X532" i="5"/>
  <c r="X533" i="5"/>
  <c r="X534" i="5"/>
  <c r="X535" i="5"/>
  <c r="X536" i="5"/>
  <c r="X537" i="5"/>
  <c r="X538" i="5"/>
  <c r="X539" i="5"/>
  <c r="X540" i="5"/>
  <c r="X541" i="5"/>
  <c r="X542" i="5"/>
  <c r="X543" i="5"/>
  <c r="X544" i="5"/>
  <c r="X545" i="5"/>
  <c r="X546" i="5"/>
  <c r="X547" i="5"/>
  <c r="X548" i="5"/>
  <c r="X549" i="5"/>
  <c r="X550" i="5"/>
  <c r="X551" i="5"/>
  <c r="X552" i="5"/>
  <c r="X553" i="5"/>
  <c r="X554" i="5"/>
  <c r="X555" i="5"/>
  <c r="X556" i="5"/>
  <c r="X557" i="5"/>
  <c r="X558" i="5"/>
  <c r="X559" i="5"/>
  <c r="X560" i="5"/>
  <c r="X561" i="5"/>
  <c r="X562" i="5"/>
  <c r="X563" i="5"/>
  <c r="X564" i="5"/>
  <c r="X565" i="5"/>
  <c r="X566" i="5"/>
  <c r="X567" i="5"/>
  <c r="X568" i="5"/>
  <c r="X569" i="5"/>
  <c r="X570" i="5"/>
  <c r="X571" i="5"/>
  <c r="X572" i="5"/>
  <c r="X573" i="5"/>
  <c r="X574" i="5"/>
  <c r="X575" i="5"/>
  <c r="X576" i="5"/>
  <c r="X577" i="5"/>
  <c r="X578" i="5"/>
  <c r="X579" i="5"/>
  <c r="X580" i="5"/>
  <c r="X581" i="5"/>
  <c r="X582" i="5"/>
  <c r="X583" i="5"/>
  <c r="X584" i="5"/>
  <c r="X585" i="5"/>
  <c r="X586" i="5"/>
  <c r="X587" i="5"/>
  <c r="X588" i="5"/>
  <c r="X589" i="5"/>
  <c r="X590" i="5"/>
  <c r="X591" i="5"/>
  <c r="X592" i="5"/>
  <c r="X593" i="5"/>
  <c r="X594" i="5"/>
  <c r="X595" i="5"/>
  <c r="X596" i="5"/>
  <c r="X597" i="5"/>
  <c r="X598" i="5"/>
  <c r="X599" i="5"/>
  <c r="X600" i="5"/>
  <c r="X601" i="5"/>
  <c r="X602" i="5"/>
  <c r="X603" i="5"/>
  <c r="X604" i="5"/>
  <c r="X605" i="5"/>
  <c r="X606" i="5"/>
  <c r="X607" i="5"/>
  <c r="X608" i="5"/>
  <c r="X609" i="5"/>
  <c r="X610" i="5"/>
  <c r="X611" i="5"/>
  <c r="X612" i="5"/>
  <c r="X613" i="5"/>
  <c r="X614" i="5"/>
  <c r="X2" i="5"/>
  <c r="A2" i="5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A176" i="5"/>
  <c r="A177" i="5"/>
  <c r="A178" i="5"/>
  <c r="A179" i="5"/>
  <c r="A180" i="5"/>
  <c r="A181" i="5"/>
  <c r="A182" i="5"/>
  <c r="A183" i="5"/>
  <c r="A184" i="5"/>
  <c r="A185" i="5"/>
  <c r="A186" i="5"/>
  <c r="A187" i="5"/>
  <c r="A188" i="5"/>
  <c r="A189" i="5"/>
  <c r="A190" i="5"/>
  <c r="A191" i="5"/>
  <c r="A192" i="5"/>
  <c r="A193" i="5"/>
  <c r="A194" i="5"/>
  <c r="A195" i="5"/>
  <c r="A196" i="5"/>
  <c r="A197" i="5"/>
  <c r="A198" i="5"/>
  <c r="A199" i="5"/>
  <c r="A200" i="5"/>
  <c r="A201" i="5"/>
  <c r="A202" i="5"/>
  <c r="A203" i="5"/>
  <c r="A204" i="5"/>
  <c r="A205" i="5"/>
  <c r="A206" i="5"/>
  <c r="A207" i="5"/>
  <c r="A208" i="5"/>
  <c r="A209" i="5"/>
  <c r="A210" i="5"/>
  <c r="A211" i="5"/>
  <c r="A212" i="5"/>
  <c r="A213" i="5"/>
  <c r="A214" i="5"/>
  <c r="A215" i="5"/>
  <c r="A216" i="5"/>
  <c r="A217" i="5"/>
  <c r="A218" i="5"/>
  <c r="A219" i="5"/>
  <c r="A220" i="5"/>
  <c r="A221" i="5"/>
  <c r="A222" i="5"/>
  <c r="A223" i="5"/>
  <c r="A224" i="5"/>
  <c r="A225" i="5"/>
  <c r="A226" i="5"/>
  <c r="A227" i="5"/>
  <c r="A228" i="5"/>
  <c r="A229" i="5"/>
  <c r="A230" i="5"/>
  <c r="A231" i="5"/>
  <c r="A232" i="5"/>
  <c r="A233" i="5"/>
  <c r="A234" i="5"/>
  <c r="A235" i="5"/>
  <c r="A236" i="5"/>
  <c r="A237" i="5"/>
  <c r="A238" i="5"/>
  <c r="A239" i="5"/>
  <c r="A240" i="5"/>
  <c r="A241" i="5"/>
  <c r="A242" i="5"/>
  <c r="A243" i="5"/>
  <c r="A244" i="5"/>
  <c r="A245" i="5"/>
  <c r="A246" i="5"/>
  <c r="A247" i="5"/>
  <c r="A248" i="5"/>
  <c r="A249" i="5"/>
  <c r="A250" i="5"/>
  <c r="A251" i="5"/>
  <c r="A252" i="5"/>
  <c r="A253" i="5"/>
  <c r="A254" i="5"/>
  <c r="A255" i="5"/>
  <c r="A256" i="5"/>
  <c r="A257" i="5"/>
  <c r="A258" i="5"/>
  <c r="A259" i="5"/>
  <c r="A260" i="5"/>
  <c r="A261" i="5"/>
  <c r="A262" i="5"/>
  <c r="A263" i="5"/>
  <c r="A264" i="5"/>
  <c r="A265" i="5"/>
  <c r="A266" i="5"/>
  <c r="A267" i="5"/>
  <c r="A268" i="5"/>
  <c r="A269" i="5"/>
  <c r="A270" i="5"/>
  <c r="A271" i="5"/>
  <c r="A272" i="5"/>
  <c r="A273" i="5"/>
  <c r="A274" i="5"/>
  <c r="A275" i="5"/>
  <c r="A276" i="5"/>
  <c r="A277" i="5"/>
  <c r="A278" i="5"/>
  <c r="A279" i="5"/>
  <c r="A280" i="5"/>
  <c r="A281" i="5"/>
  <c r="A282" i="5"/>
  <c r="A283" i="5"/>
  <c r="A284" i="5"/>
  <c r="A285" i="5"/>
  <c r="A286" i="5"/>
  <c r="A287" i="5"/>
  <c r="A288" i="5"/>
  <c r="A289" i="5"/>
  <c r="A290" i="5"/>
  <c r="A291" i="5"/>
  <c r="A292" i="5"/>
  <c r="A293" i="5"/>
  <c r="A294" i="5"/>
  <c r="A295" i="5"/>
  <c r="A296" i="5"/>
  <c r="A297" i="5"/>
  <c r="A298" i="5"/>
  <c r="A299" i="5"/>
  <c r="A300" i="5"/>
  <c r="A301" i="5"/>
  <c r="A302" i="5"/>
  <c r="A303" i="5"/>
  <c r="A304" i="5"/>
  <c r="A305" i="5"/>
  <c r="A306" i="5"/>
  <c r="A307" i="5"/>
  <c r="A308" i="5"/>
  <c r="A309" i="5"/>
  <c r="A310" i="5"/>
  <c r="A311" i="5"/>
  <c r="A312" i="5"/>
  <c r="A313" i="5"/>
  <c r="A314" i="5"/>
  <c r="A315" i="5"/>
  <c r="A316" i="5"/>
  <c r="A317" i="5"/>
  <c r="A318" i="5"/>
  <c r="A319" i="5"/>
  <c r="A320" i="5"/>
  <c r="A321" i="5"/>
  <c r="A322" i="5"/>
  <c r="A323" i="5"/>
  <c r="A324" i="5"/>
  <c r="A325" i="5"/>
  <c r="A326" i="5"/>
  <c r="A327" i="5"/>
  <c r="A328" i="5"/>
  <c r="A329" i="5"/>
  <c r="A330" i="5"/>
  <c r="A331" i="5"/>
  <c r="A332" i="5"/>
  <c r="A333" i="5"/>
  <c r="A334" i="5"/>
  <c r="A335" i="5"/>
  <c r="A336" i="5"/>
  <c r="A337" i="5"/>
  <c r="A338" i="5"/>
  <c r="A339" i="5"/>
  <c r="A340" i="5"/>
  <c r="A341" i="5"/>
  <c r="A342" i="5"/>
  <c r="A343" i="5"/>
  <c r="A344" i="5"/>
  <c r="A345" i="5"/>
  <c r="A346" i="5"/>
  <c r="A347" i="5"/>
  <c r="A348" i="5"/>
  <c r="A349" i="5"/>
  <c r="A350" i="5"/>
  <c r="A351" i="5"/>
  <c r="A352" i="5"/>
  <c r="A353" i="5"/>
  <c r="A354" i="5"/>
  <c r="A355" i="5"/>
  <c r="A356" i="5"/>
  <c r="A357" i="5"/>
  <c r="A358" i="5"/>
  <c r="A359" i="5"/>
  <c r="A360" i="5"/>
  <c r="A361" i="5"/>
  <c r="A362" i="5"/>
  <c r="A363" i="5"/>
  <c r="A364" i="5"/>
  <c r="A365" i="5"/>
  <c r="A366" i="5"/>
  <c r="A367" i="5"/>
  <c r="A368" i="5"/>
  <c r="A369" i="5"/>
  <c r="A370" i="5"/>
  <c r="A371" i="5"/>
  <c r="A372" i="5"/>
  <c r="A373" i="5"/>
  <c r="A374" i="5"/>
  <c r="A375" i="5"/>
  <c r="A376" i="5"/>
  <c r="A377" i="5"/>
  <c r="A378" i="5"/>
  <c r="A379" i="5"/>
  <c r="A380" i="5"/>
  <c r="A381" i="5"/>
  <c r="A382" i="5"/>
  <c r="A383" i="5"/>
  <c r="A384" i="5"/>
  <c r="A385" i="5"/>
  <c r="A386" i="5"/>
  <c r="A387" i="5"/>
  <c r="A388" i="5"/>
  <c r="A389" i="5"/>
  <c r="A390" i="5"/>
  <c r="A391" i="5"/>
  <c r="A392" i="5"/>
  <c r="A393" i="5"/>
  <c r="A394" i="5"/>
  <c r="A395" i="5"/>
  <c r="A396" i="5"/>
  <c r="A397" i="5"/>
  <c r="A398" i="5"/>
  <c r="A399" i="5"/>
  <c r="A400" i="5"/>
  <c r="A401" i="5"/>
  <c r="A402" i="5"/>
  <c r="A403" i="5"/>
  <c r="A404" i="5"/>
  <c r="A405" i="5"/>
  <c r="A406" i="5"/>
  <c r="A407" i="5"/>
  <c r="A408" i="5"/>
  <c r="A409" i="5"/>
  <c r="A410" i="5"/>
  <c r="A411" i="5"/>
  <c r="A412" i="5"/>
  <c r="A413" i="5"/>
  <c r="A414" i="5"/>
  <c r="A415" i="5"/>
  <c r="A416" i="5"/>
  <c r="A417" i="5"/>
  <c r="A418" i="5"/>
  <c r="A419" i="5"/>
  <c r="A420" i="5"/>
  <c r="A421" i="5"/>
  <c r="A422" i="5"/>
  <c r="A423" i="5"/>
  <c r="A424" i="5"/>
  <c r="A425" i="5"/>
  <c r="A426" i="5"/>
  <c r="A427" i="5"/>
  <c r="A428" i="5"/>
  <c r="A429" i="5"/>
  <c r="A430" i="5"/>
  <c r="A431" i="5"/>
  <c r="A432" i="5"/>
  <c r="A433" i="5"/>
  <c r="A434" i="5"/>
  <c r="A435" i="5"/>
  <c r="A436" i="5"/>
  <c r="A437" i="5"/>
  <c r="A438" i="5"/>
  <c r="A439" i="5"/>
  <c r="A440" i="5"/>
  <c r="A441" i="5"/>
  <c r="A442" i="5"/>
  <c r="A443" i="5"/>
  <c r="A444" i="5"/>
  <c r="A445" i="5"/>
  <c r="A446" i="5"/>
  <c r="A447" i="5"/>
  <c r="A448" i="5"/>
  <c r="A449" i="5"/>
  <c r="A450" i="5"/>
  <c r="A451" i="5"/>
  <c r="A452" i="5"/>
  <c r="A453" i="5"/>
  <c r="A454" i="5"/>
  <c r="A455" i="5"/>
  <c r="A456" i="5"/>
  <c r="A457" i="5"/>
  <c r="A458" i="5"/>
  <c r="A459" i="5"/>
  <c r="A460" i="5"/>
  <c r="A461" i="5"/>
  <c r="A462" i="5"/>
  <c r="A463" i="5"/>
  <c r="A464" i="5"/>
  <c r="A465" i="5"/>
  <c r="A466" i="5"/>
  <c r="A467" i="5"/>
  <c r="A468" i="5"/>
  <c r="A469" i="5"/>
  <c r="A470" i="5"/>
  <c r="A471" i="5"/>
  <c r="A472" i="5"/>
  <c r="A473" i="5"/>
  <c r="A474" i="5"/>
  <c r="A475" i="5"/>
  <c r="A476" i="5"/>
  <c r="A477" i="5"/>
  <c r="A478" i="5"/>
  <c r="A479" i="5"/>
  <c r="A480" i="5"/>
  <c r="A481" i="5"/>
  <c r="A482" i="5"/>
  <c r="A483" i="5"/>
  <c r="A484" i="5"/>
  <c r="A485" i="5"/>
  <c r="A486" i="5"/>
  <c r="A487" i="5"/>
  <c r="A488" i="5"/>
  <c r="A489" i="5"/>
  <c r="A490" i="5"/>
  <c r="A491" i="5"/>
  <c r="A492" i="5"/>
  <c r="A493" i="5"/>
  <c r="A494" i="5"/>
  <c r="A495" i="5"/>
  <c r="A496" i="5"/>
  <c r="A497" i="5"/>
  <c r="A498" i="5"/>
  <c r="A499" i="5"/>
  <c r="A500" i="5"/>
  <c r="A501" i="5"/>
  <c r="A502" i="5"/>
  <c r="A503" i="5"/>
  <c r="A504" i="5"/>
  <c r="A505" i="5"/>
  <c r="A506" i="5"/>
  <c r="A507" i="5"/>
  <c r="A508" i="5"/>
  <c r="A509" i="5"/>
  <c r="A510" i="5"/>
  <c r="A511" i="5"/>
  <c r="A512" i="5"/>
  <c r="A513" i="5"/>
  <c r="A514" i="5"/>
  <c r="A515" i="5"/>
  <c r="A516" i="5"/>
  <c r="A517" i="5"/>
  <c r="A518" i="5"/>
  <c r="A519" i="5"/>
  <c r="A520" i="5"/>
  <c r="A521" i="5"/>
  <c r="A522" i="5"/>
  <c r="A523" i="5"/>
  <c r="A524" i="5"/>
  <c r="A525" i="5"/>
  <c r="A526" i="5"/>
  <c r="A527" i="5"/>
  <c r="A528" i="5"/>
  <c r="A529" i="5"/>
  <c r="A530" i="5"/>
  <c r="A531" i="5"/>
  <c r="A532" i="5"/>
  <c r="A533" i="5"/>
  <c r="A534" i="5"/>
  <c r="A535" i="5"/>
  <c r="A536" i="5"/>
  <c r="A537" i="5"/>
  <c r="A538" i="5"/>
  <c r="A539" i="5"/>
  <c r="A540" i="5"/>
  <c r="A541" i="5"/>
  <c r="A542" i="5"/>
  <c r="A543" i="5"/>
  <c r="A544" i="5"/>
  <c r="A545" i="5"/>
  <c r="A546" i="5"/>
  <c r="A547" i="5"/>
  <c r="A548" i="5"/>
  <c r="A549" i="5"/>
  <c r="A550" i="5"/>
  <c r="A551" i="5"/>
  <c r="A552" i="5"/>
  <c r="A553" i="5"/>
  <c r="A554" i="5"/>
  <c r="A555" i="5"/>
  <c r="A556" i="5"/>
  <c r="A557" i="5"/>
  <c r="A558" i="5"/>
  <c r="A559" i="5"/>
  <c r="A560" i="5"/>
  <c r="A561" i="5"/>
  <c r="A562" i="5"/>
  <c r="A563" i="5"/>
  <c r="A564" i="5"/>
  <c r="A565" i="5"/>
  <c r="A566" i="5"/>
  <c r="A567" i="5"/>
  <c r="A568" i="5"/>
  <c r="A569" i="5"/>
  <c r="A570" i="5"/>
  <c r="A571" i="5"/>
  <c r="A572" i="5"/>
  <c r="A573" i="5"/>
  <c r="A574" i="5"/>
  <c r="A575" i="5"/>
  <c r="A576" i="5"/>
  <c r="A577" i="5"/>
  <c r="A578" i="5"/>
  <c r="A579" i="5"/>
  <c r="A580" i="5"/>
  <c r="A581" i="5"/>
  <c r="A582" i="5"/>
  <c r="A583" i="5"/>
  <c r="A584" i="5"/>
  <c r="A585" i="5"/>
  <c r="A586" i="5"/>
  <c r="A587" i="5"/>
  <c r="A588" i="5"/>
  <c r="A589" i="5"/>
  <c r="A590" i="5"/>
  <c r="A591" i="5"/>
  <c r="A592" i="5"/>
  <c r="A593" i="5"/>
  <c r="A594" i="5"/>
  <c r="A595" i="5"/>
  <c r="A596" i="5"/>
  <c r="A597" i="5"/>
  <c r="A598" i="5"/>
  <c r="A599" i="5"/>
  <c r="A600" i="5"/>
  <c r="A601" i="5"/>
  <c r="A602" i="5"/>
  <c r="A603" i="5"/>
  <c r="A604" i="5"/>
  <c r="A605" i="5"/>
  <c r="A606" i="5"/>
  <c r="A607" i="5"/>
  <c r="A608" i="5"/>
  <c r="A609" i="5"/>
  <c r="A610" i="5"/>
  <c r="A611" i="5"/>
  <c r="A612" i="5"/>
  <c r="A613" i="5"/>
  <c r="A614" i="5"/>
  <c r="R614" i="5"/>
  <c r="S614" i="5" s="1"/>
  <c r="T614" i="5" s="1"/>
  <c r="Q614" i="5"/>
  <c r="K614" i="5"/>
  <c r="S613" i="5"/>
  <c r="T613" i="5" s="1"/>
  <c r="R613" i="5"/>
  <c r="Q613" i="5"/>
  <c r="K613" i="5"/>
  <c r="R612" i="5"/>
  <c r="S612" i="5" s="1"/>
  <c r="T612" i="5" s="1"/>
  <c r="Q612" i="5"/>
  <c r="K612" i="5"/>
  <c r="S611" i="5"/>
  <c r="T611" i="5" s="1"/>
  <c r="R611" i="5"/>
  <c r="Q611" i="5"/>
  <c r="K611" i="5"/>
  <c r="R610" i="5"/>
  <c r="S610" i="5" s="1"/>
  <c r="T610" i="5" s="1"/>
  <c r="Q610" i="5"/>
  <c r="K610" i="5"/>
  <c r="S609" i="5"/>
  <c r="T609" i="5" s="1"/>
  <c r="R609" i="5"/>
  <c r="Q609" i="5"/>
  <c r="K609" i="5"/>
  <c r="R608" i="5"/>
  <c r="S608" i="5" s="1"/>
  <c r="T608" i="5" s="1"/>
  <c r="Q608" i="5"/>
  <c r="K608" i="5"/>
  <c r="S607" i="5"/>
  <c r="T607" i="5" s="1"/>
  <c r="R607" i="5"/>
  <c r="Q607" i="5"/>
  <c r="K607" i="5"/>
  <c r="R606" i="5"/>
  <c r="S606" i="5" s="1"/>
  <c r="T606" i="5" s="1"/>
  <c r="Q606" i="5"/>
  <c r="K606" i="5"/>
  <c r="S605" i="5"/>
  <c r="T605" i="5" s="1"/>
  <c r="R605" i="5"/>
  <c r="Q605" i="5"/>
  <c r="K605" i="5"/>
  <c r="R604" i="5"/>
  <c r="S604" i="5" s="1"/>
  <c r="T604" i="5" s="1"/>
  <c r="Q604" i="5"/>
  <c r="K604" i="5"/>
  <c r="S603" i="5"/>
  <c r="T603" i="5" s="1"/>
  <c r="R603" i="5"/>
  <c r="Q603" i="5"/>
  <c r="K603" i="5"/>
  <c r="R602" i="5"/>
  <c r="S602" i="5" s="1"/>
  <c r="T602" i="5" s="1"/>
  <c r="Q602" i="5"/>
  <c r="K602" i="5"/>
  <c r="S601" i="5"/>
  <c r="T601" i="5" s="1"/>
  <c r="R601" i="5"/>
  <c r="Q601" i="5"/>
  <c r="K601" i="5"/>
  <c r="R600" i="5"/>
  <c r="S600" i="5" s="1"/>
  <c r="T600" i="5" s="1"/>
  <c r="Q600" i="5"/>
  <c r="K600" i="5"/>
  <c r="S599" i="5"/>
  <c r="T599" i="5" s="1"/>
  <c r="R599" i="5"/>
  <c r="Q599" i="5"/>
  <c r="K599" i="5"/>
  <c r="R598" i="5"/>
  <c r="S598" i="5" s="1"/>
  <c r="T598" i="5" s="1"/>
  <c r="Q598" i="5"/>
  <c r="K598" i="5"/>
  <c r="S597" i="5"/>
  <c r="T597" i="5" s="1"/>
  <c r="R597" i="5"/>
  <c r="Q597" i="5"/>
  <c r="K597" i="5"/>
  <c r="R596" i="5"/>
  <c r="S596" i="5" s="1"/>
  <c r="T596" i="5" s="1"/>
  <c r="Q596" i="5"/>
  <c r="K596" i="5"/>
  <c r="S595" i="5"/>
  <c r="T595" i="5" s="1"/>
  <c r="R595" i="5"/>
  <c r="Q595" i="5"/>
  <c r="K595" i="5"/>
  <c r="R594" i="5"/>
  <c r="S594" i="5" s="1"/>
  <c r="T594" i="5" s="1"/>
  <c r="Q594" i="5"/>
  <c r="K594" i="5"/>
  <c r="S593" i="5"/>
  <c r="T593" i="5" s="1"/>
  <c r="R593" i="5"/>
  <c r="Q593" i="5"/>
  <c r="K593" i="5"/>
  <c r="R592" i="5"/>
  <c r="S592" i="5" s="1"/>
  <c r="T592" i="5" s="1"/>
  <c r="Q592" i="5"/>
  <c r="K592" i="5"/>
  <c r="S591" i="5"/>
  <c r="T591" i="5" s="1"/>
  <c r="R591" i="5"/>
  <c r="Q591" i="5"/>
  <c r="K591" i="5"/>
  <c r="R590" i="5"/>
  <c r="S590" i="5" s="1"/>
  <c r="T590" i="5" s="1"/>
  <c r="Q590" i="5"/>
  <c r="K590" i="5"/>
  <c r="S589" i="5"/>
  <c r="T589" i="5" s="1"/>
  <c r="R589" i="5"/>
  <c r="Q589" i="5"/>
  <c r="K589" i="5"/>
  <c r="R588" i="5"/>
  <c r="S588" i="5" s="1"/>
  <c r="T588" i="5" s="1"/>
  <c r="Q588" i="5"/>
  <c r="K588" i="5"/>
  <c r="S587" i="5"/>
  <c r="T587" i="5" s="1"/>
  <c r="R587" i="5"/>
  <c r="Q587" i="5"/>
  <c r="K587" i="5"/>
  <c r="R586" i="5"/>
  <c r="S586" i="5" s="1"/>
  <c r="T586" i="5" s="1"/>
  <c r="Q586" i="5"/>
  <c r="K586" i="5"/>
  <c r="S585" i="5"/>
  <c r="T585" i="5" s="1"/>
  <c r="R585" i="5"/>
  <c r="Q585" i="5"/>
  <c r="K585" i="5"/>
  <c r="R584" i="5"/>
  <c r="S584" i="5" s="1"/>
  <c r="T584" i="5" s="1"/>
  <c r="Q584" i="5"/>
  <c r="K584" i="5"/>
  <c r="S583" i="5"/>
  <c r="T583" i="5" s="1"/>
  <c r="R583" i="5"/>
  <c r="Q583" i="5"/>
  <c r="K583" i="5"/>
  <c r="R582" i="5"/>
  <c r="S582" i="5" s="1"/>
  <c r="T582" i="5" s="1"/>
  <c r="Q582" i="5"/>
  <c r="K582" i="5"/>
  <c r="S581" i="5"/>
  <c r="T581" i="5" s="1"/>
  <c r="R581" i="5"/>
  <c r="Q581" i="5"/>
  <c r="K581" i="5"/>
  <c r="R580" i="5"/>
  <c r="S580" i="5" s="1"/>
  <c r="T580" i="5" s="1"/>
  <c r="Q580" i="5"/>
  <c r="K580" i="5"/>
  <c r="S579" i="5"/>
  <c r="T579" i="5" s="1"/>
  <c r="R579" i="5"/>
  <c r="Q579" i="5"/>
  <c r="K579" i="5"/>
  <c r="R578" i="5"/>
  <c r="S578" i="5" s="1"/>
  <c r="T578" i="5" s="1"/>
  <c r="Q578" i="5"/>
  <c r="K578" i="5"/>
  <c r="S577" i="5"/>
  <c r="T577" i="5" s="1"/>
  <c r="R577" i="5"/>
  <c r="Q577" i="5"/>
  <c r="K577" i="5"/>
  <c r="R576" i="5"/>
  <c r="S576" i="5" s="1"/>
  <c r="T576" i="5" s="1"/>
  <c r="Q576" i="5"/>
  <c r="K576" i="5"/>
  <c r="S575" i="5"/>
  <c r="T575" i="5" s="1"/>
  <c r="R575" i="5"/>
  <c r="Q575" i="5"/>
  <c r="K575" i="5"/>
  <c r="R574" i="5"/>
  <c r="S574" i="5" s="1"/>
  <c r="T574" i="5" s="1"/>
  <c r="Q574" i="5"/>
  <c r="K574" i="5"/>
  <c r="S573" i="5"/>
  <c r="T573" i="5" s="1"/>
  <c r="R573" i="5"/>
  <c r="Q573" i="5"/>
  <c r="K573" i="5"/>
  <c r="R572" i="5"/>
  <c r="S572" i="5" s="1"/>
  <c r="T572" i="5" s="1"/>
  <c r="Q572" i="5"/>
  <c r="K572" i="5"/>
  <c r="S571" i="5"/>
  <c r="T571" i="5" s="1"/>
  <c r="R571" i="5"/>
  <c r="Q571" i="5"/>
  <c r="K571" i="5"/>
  <c r="R570" i="5"/>
  <c r="S570" i="5" s="1"/>
  <c r="T570" i="5" s="1"/>
  <c r="Q570" i="5"/>
  <c r="K570" i="5"/>
  <c r="S569" i="5"/>
  <c r="T569" i="5" s="1"/>
  <c r="R569" i="5"/>
  <c r="Q569" i="5"/>
  <c r="K569" i="5"/>
  <c r="R568" i="5"/>
  <c r="S568" i="5" s="1"/>
  <c r="T568" i="5" s="1"/>
  <c r="Q568" i="5"/>
  <c r="K568" i="5"/>
  <c r="S567" i="5"/>
  <c r="T567" i="5" s="1"/>
  <c r="R567" i="5"/>
  <c r="Q567" i="5"/>
  <c r="K567" i="5"/>
  <c r="R566" i="5"/>
  <c r="S566" i="5" s="1"/>
  <c r="T566" i="5" s="1"/>
  <c r="Q566" i="5"/>
  <c r="K566" i="5"/>
  <c r="S565" i="5"/>
  <c r="T565" i="5" s="1"/>
  <c r="R565" i="5"/>
  <c r="Q565" i="5"/>
  <c r="K565" i="5"/>
  <c r="R564" i="5"/>
  <c r="S564" i="5" s="1"/>
  <c r="T564" i="5" s="1"/>
  <c r="Q564" i="5"/>
  <c r="K564" i="5"/>
  <c r="S563" i="5"/>
  <c r="T563" i="5" s="1"/>
  <c r="R563" i="5"/>
  <c r="Q563" i="5"/>
  <c r="K563" i="5"/>
  <c r="R562" i="5"/>
  <c r="S562" i="5" s="1"/>
  <c r="T562" i="5" s="1"/>
  <c r="Q562" i="5"/>
  <c r="K562" i="5"/>
  <c r="S561" i="5"/>
  <c r="T561" i="5" s="1"/>
  <c r="R561" i="5"/>
  <c r="Q561" i="5"/>
  <c r="K561" i="5"/>
  <c r="R560" i="5"/>
  <c r="S560" i="5" s="1"/>
  <c r="T560" i="5" s="1"/>
  <c r="Q560" i="5"/>
  <c r="K560" i="5"/>
  <c r="S559" i="5"/>
  <c r="T559" i="5" s="1"/>
  <c r="R559" i="5"/>
  <c r="Q559" i="5"/>
  <c r="K559" i="5"/>
  <c r="R558" i="5"/>
  <c r="S558" i="5" s="1"/>
  <c r="T558" i="5" s="1"/>
  <c r="Q558" i="5"/>
  <c r="K558" i="5"/>
  <c r="S557" i="5"/>
  <c r="T557" i="5" s="1"/>
  <c r="R557" i="5"/>
  <c r="Q557" i="5"/>
  <c r="K557" i="5"/>
  <c r="R556" i="5"/>
  <c r="S556" i="5" s="1"/>
  <c r="T556" i="5" s="1"/>
  <c r="Q556" i="5"/>
  <c r="K556" i="5"/>
  <c r="S555" i="5"/>
  <c r="T555" i="5" s="1"/>
  <c r="R555" i="5"/>
  <c r="Q555" i="5"/>
  <c r="K555" i="5"/>
  <c r="R554" i="5"/>
  <c r="S554" i="5" s="1"/>
  <c r="T554" i="5" s="1"/>
  <c r="Q554" i="5"/>
  <c r="K554" i="5"/>
  <c r="S553" i="5"/>
  <c r="T553" i="5" s="1"/>
  <c r="R553" i="5"/>
  <c r="Q553" i="5"/>
  <c r="K553" i="5"/>
  <c r="R552" i="5"/>
  <c r="S552" i="5" s="1"/>
  <c r="T552" i="5" s="1"/>
  <c r="Q552" i="5"/>
  <c r="K552" i="5"/>
  <c r="S551" i="5"/>
  <c r="T551" i="5" s="1"/>
  <c r="R551" i="5"/>
  <c r="Q551" i="5"/>
  <c r="K551" i="5"/>
  <c r="R550" i="5"/>
  <c r="S550" i="5" s="1"/>
  <c r="T550" i="5" s="1"/>
  <c r="Q550" i="5"/>
  <c r="K550" i="5"/>
  <c r="S549" i="5"/>
  <c r="T549" i="5" s="1"/>
  <c r="R549" i="5"/>
  <c r="Q549" i="5"/>
  <c r="K549" i="5"/>
  <c r="R548" i="5"/>
  <c r="S548" i="5" s="1"/>
  <c r="T548" i="5" s="1"/>
  <c r="Q548" i="5"/>
  <c r="K548" i="5"/>
  <c r="R547" i="5"/>
  <c r="S547" i="5" s="1"/>
  <c r="T547" i="5" s="1"/>
  <c r="Q547" i="5"/>
  <c r="K547" i="5"/>
  <c r="R546" i="5"/>
  <c r="S546" i="5" s="1"/>
  <c r="T546" i="5" s="1"/>
  <c r="Q546" i="5"/>
  <c r="K546" i="5"/>
  <c r="S545" i="5"/>
  <c r="T545" i="5" s="1"/>
  <c r="R545" i="5"/>
  <c r="Q545" i="5"/>
  <c r="K545" i="5"/>
  <c r="R544" i="5"/>
  <c r="S544" i="5" s="1"/>
  <c r="T544" i="5" s="1"/>
  <c r="Q544" i="5"/>
  <c r="K544" i="5"/>
  <c r="R543" i="5"/>
  <c r="S543" i="5" s="1"/>
  <c r="T543" i="5" s="1"/>
  <c r="Q543" i="5"/>
  <c r="K543" i="5"/>
  <c r="R542" i="5"/>
  <c r="S542" i="5" s="1"/>
  <c r="T542" i="5" s="1"/>
  <c r="Q542" i="5"/>
  <c r="K542" i="5"/>
  <c r="S541" i="5"/>
  <c r="T541" i="5" s="1"/>
  <c r="R541" i="5"/>
  <c r="Q541" i="5"/>
  <c r="K541" i="5"/>
  <c r="R540" i="5"/>
  <c r="S540" i="5" s="1"/>
  <c r="T540" i="5" s="1"/>
  <c r="Q540" i="5"/>
  <c r="K540" i="5"/>
  <c r="R539" i="5"/>
  <c r="S539" i="5" s="1"/>
  <c r="T539" i="5" s="1"/>
  <c r="Q539" i="5"/>
  <c r="K539" i="5"/>
  <c r="R538" i="5"/>
  <c r="S538" i="5" s="1"/>
  <c r="T538" i="5" s="1"/>
  <c r="Q538" i="5"/>
  <c r="K538" i="5"/>
  <c r="S537" i="5"/>
  <c r="T537" i="5" s="1"/>
  <c r="R537" i="5"/>
  <c r="Q537" i="5"/>
  <c r="K537" i="5"/>
  <c r="R536" i="5"/>
  <c r="S536" i="5" s="1"/>
  <c r="T536" i="5" s="1"/>
  <c r="Q536" i="5"/>
  <c r="K536" i="5"/>
  <c r="R535" i="5"/>
  <c r="S535" i="5" s="1"/>
  <c r="T535" i="5" s="1"/>
  <c r="Q535" i="5"/>
  <c r="K535" i="5"/>
  <c r="R534" i="5"/>
  <c r="S534" i="5" s="1"/>
  <c r="T534" i="5" s="1"/>
  <c r="Q534" i="5"/>
  <c r="K534" i="5"/>
  <c r="S533" i="5"/>
  <c r="T533" i="5" s="1"/>
  <c r="R533" i="5"/>
  <c r="Q533" i="5"/>
  <c r="K533" i="5"/>
  <c r="R532" i="5"/>
  <c r="S532" i="5" s="1"/>
  <c r="T532" i="5" s="1"/>
  <c r="Q532" i="5"/>
  <c r="K532" i="5"/>
  <c r="R531" i="5"/>
  <c r="S531" i="5" s="1"/>
  <c r="T531" i="5" s="1"/>
  <c r="Q531" i="5"/>
  <c r="K531" i="5"/>
  <c r="R530" i="5"/>
  <c r="S530" i="5" s="1"/>
  <c r="T530" i="5" s="1"/>
  <c r="Q530" i="5"/>
  <c r="K530" i="5"/>
  <c r="S529" i="5"/>
  <c r="T529" i="5" s="1"/>
  <c r="R529" i="5"/>
  <c r="Q529" i="5"/>
  <c r="K529" i="5"/>
  <c r="R528" i="5"/>
  <c r="S528" i="5" s="1"/>
  <c r="T528" i="5" s="1"/>
  <c r="Q528" i="5"/>
  <c r="K528" i="5"/>
  <c r="R527" i="5"/>
  <c r="S527" i="5" s="1"/>
  <c r="T527" i="5" s="1"/>
  <c r="Q527" i="5"/>
  <c r="K527" i="5"/>
  <c r="R526" i="5"/>
  <c r="S526" i="5" s="1"/>
  <c r="T526" i="5" s="1"/>
  <c r="Q526" i="5"/>
  <c r="K526" i="5"/>
  <c r="S525" i="5"/>
  <c r="T525" i="5" s="1"/>
  <c r="R525" i="5"/>
  <c r="Q525" i="5"/>
  <c r="K525" i="5"/>
  <c r="R524" i="5"/>
  <c r="S524" i="5" s="1"/>
  <c r="T524" i="5" s="1"/>
  <c r="Q524" i="5"/>
  <c r="K524" i="5"/>
  <c r="R523" i="5"/>
  <c r="S523" i="5" s="1"/>
  <c r="T523" i="5" s="1"/>
  <c r="Q523" i="5"/>
  <c r="K523" i="5"/>
  <c r="R522" i="5"/>
  <c r="S522" i="5" s="1"/>
  <c r="T522" i="5" s="1"/>
  <c r="Q522" i="5"/>
  <c r="K522" i="5"/>
  <c r="S521" i="5"/>
  <c r="T521" i="5" s="1"/>
  <c r="R521" i="5"/>
  <c r="Q521" i="5"/>
  <c r="K521" i="5"/>
  <c r="R520" i="5"/>
  <c r="S520" i="5" s="1"/>
  <c r="T520" i="5" s="1"/>
  <c r="Q520" i="5"/>
  <c r="K520" i="5"/>
  <c r="R519" i="5"/>
  <c r="S519" i="5" s="1"/>
  <c r="T519" i="5" s="1"/>
  <c r="Q519" i="5"/>
  <c r="K519" i="5"/>
  <c r="R518" i="5"/>
  <c r="S518" i="5" s="1"/>
  <c r="T518" i="5" s="1"/>
  <c r="Q518" i="5"/>
  <c r="K518" i="5"/>
  <c r="S517" i="5"/>
  <c r="T517" i="5" s="1"/>
  <c r="R517" i="5"/>
  <c r="Q517" i="5"/>
  <c r="K517" i="5"/>
  <c r="R516" i="5"/>
  <c r="S516" i="5" s="1"/>
  <c r="T516" i="5" s="1"/>
  <c r="Q516" i="5"/>
  <c r="K516" i="5"/>
  <c r="R515" i="5"/>
  <c r="S515" i="5" s="1"/>
  <c r="T515" i="5" s="1"/>
  <c r="Q515" i="5"/>
  <c r="K515" i="5"/>
  <c r="R514" i="5"/>
  <c r="S514" i="5" s="1"/>
  <c r="T514" i="5" s="1"/>
  <c r="Q514" i="5"/>
  <c r="K514" i="5"/>
  <c r="S513" i="5"/>
  <c r="T513" i="5" s="1"/>
  <c r="R513" i="5"/>
  <c r="Q513" i="5"/>
  <c r="K513" i="5"/>
  <c r="R512" i="5"/>
  <c r="S512" i="5" s="1"/>
  <c r="T512" i="5" s="1"/>
  <c r="Q512" i="5"/>
  <c r="K512" i="5"/>
  <c r="R511" i="5"/>
  <c r="S511" i="5" s="1"/>
  <c r="T511" i="5" s="1"/>
  <c r="Q511" i="5"/>
  <c r="K511" i="5"/>
  <c r="R510" i="5"/>
  <c r="S510" i="5" s="1"/>
  <c r="T510" i="5" s="1"/>
  <c r="Q510" i="5"/>
  <c r="K510" i="5"/>
  <c r="S509" i="5"/>
  <c r="T509" i="5" s="1"/>
  <c r="R509" i="5"/>
  <c r="Q509" i="5"/>
  <c r="K509" i="5"/>
  <c r="R508" i="5"/>
  <c r="S508" i="5" s="1"/>
  <c r="T508" i="5" s="1"/>
  <c r="Q508" i="5"/>
  <c r="K508" i="5"/>
  <c r="R507" i="5"/>
  <c r="S507" i="5" s="1"/>
  <c r="T507" i="5" s="1"/>
  <c r="Q507" i="5"/>
  <c r="K507" i="5"/>
  <c r="R506" i="5"/>
  <c r="S506" i="5" s="1"/>
  <c r="T506" i="5" s="1"/>
  <c r="Q506" i="5"/>
  <c r="K506" i="5"/>
  <c r="S505" i="5"/>
  <c r="T505" i="5" s="1"/>
  <c r="R505" i="5"/>
  <c r="Q505" i="5"/>
  <c r="K505" i="5"/>
  <c r="R504" i="5"/>
  <c r="S504" i="5" s="1"/>
  <c r="T504" i="5" s="1"/>
  <c r="Q504" i="5"/>
  <c r="K504" i="5"/>
  <c r="R503" i="5"/>
  <c r="S503" i="5" s="1"/>
  <c r="T503" i="5" s="1"/>
  <c r="Q503" i="5"/>
  <c r="K503" i="5"/>
  <c r="R502" i="5"/>
  <c r="S502" i="5" s="1"/>
  <c r="T502" i="5" s="1"/>
  <c r="Q502" i="5"/>
  <c r="K502" i="5"/>
  <c r="S501" i="5"/>
  <c r="T501" i="5" s="1"/>
  <c r="R501" i="5"/>
  <c r="Q501" i="5"/>
  <c r="K501" i="5"/>
  <c r="R500" i="5"/>
  <c r="S500" i="5" s="1"/>
  <c r="T500" i="5" s="1"/>
  <c r="Q500" i="5"/>
  <c r="K500" i="5"/>
  <c r="R499" i="5"/>
  <c r="S499" i="5" s="1"/>
  <c r="T499" i="5" s="1"/>
  <c r="Q499" i="5"/>
  <c r="K499" i="5"/>
  <c r="R498" i="5"/>
  <c r="S498" i="5" s="1"/>
  <c r="T498" i="5" s="1"/>
  <c r="Q498" i="5"/>
  <c r="K498" i="5"/>
  <c r="S497" i="5"/>
  <c r="T497" i="5" s="1"/>
  <c r="R497" i="5"/>
  <c r="Q497" i="5"/>
  <c r="K497" i="5"/>
  <c r="R496" i="5"/>
  <c r="S496" i="5" s="1"/>
  <c r="T496" i="5" s="1"/>
  <c r="Q496" i="5"/>
  <c r="K496" i="5"/>
  <c r="R495" i="5"/>
  <c r="S495" i="5" s="1"/>
  <c r="T495" i="5" s="1"/>
  <c r="Q495" i="5"/>
  <c r="K495" i="5"/>
  <c r="R494" i="5"/>
  <c r="S494" i="5" s="1"/>
  <c r="T494" i="5" s="1"/>
  <c r="Q494" i="5"/>
  <c r="K494" i="5"/>
  <c r="S493" i="5"/>
  <c r="T493" i="5" s="1"/>
  <c r="R493" i="5"/>
  <c r="Q493" i="5"/>
  <c r="K493" i="5"/>
  <c r="R492" i="5"/>
  <c r="S492" i="5" s="1"/>
  <c r="T492" i="5" s="1"/>
  <c r="Q492" i="5"/>
  <c r="K492" i="5"/>
  <c r="R491" i="5"/>
  <c r="S491" i="5" s="1"/>
  <c r="T491" i="5" s="1"/>
  <c r="Q491" i="5"/>
  <c r="K491" i="5"/>
  <c r="R490" i="5"/>
  <c r="S490" i="5" s="1"/>
  <c r="T490" i="5" s="1"/>
  <c r="Q490" i="5"/>
  <c r="K490" i="5"/>
  <c r="S489" i="5"/>
  <c r="T489" i="5" s="1"/>
  <c r="R489" i="5"/>
  <c r="Q489" i="5"/>
  <c r="K489" i="5"/>
  <c r="R488" i="5"/>
  <c r="S488" i="5" s="1"/>
  <c r="T488" i="5" s="1"/>
  <c r="Q488" i="5"/>
  <c r="K488" i="5"/>
  <c r="R487" i="5"/>
  <c r="S487" i="5" s="1"/>
  <c r="T487" i="5" s="1"/>
  <c r="Q487" i="5"/>
  <c r="K487" i="5"/>
  <c r="R486" i="5"/>
  <c r="S486" i="5" s="1"/>
  <c r="T486" i="5" s="1"/>
  <c r="Q486" i="5"/>
  <c r="K486" i="5"/>
  <c r="S485" i="5"/>
  <c r="T485" i="5" s="1"/>
  <c r="R485" i="5"/>
  <c r="Q485" i="5"/>
  <c r="K485" i="5"/>
  <c r="R484" i="5"/>
  <c r="S484" i="5" s="1"/>
  <c r="T484" i="5" s="1"/>
  <c r="Q484" i="5"/>
  <c r="K484" i="5"/>
  <c r="R483" i="5"/>
  <c r="S483" i="5" s="1"/>
  <c r="T483" i="5" s="1"/>
  <c r="Q483" i="5"/>
  <c r="K483" i="5"/>
  <c r="R482" i="5"/>
  <c r="S482" i="5" s="1"/>
  <c r="T482" i="5" s="1"/>
  <c r="Q482" i="5"/>
  <c r="K482" i="5"/>
  <c r="S481" i="5"/>
  <c r="T481" i="5" s="1"/>
  <c r="R481" i="5"/>
  <c r="Q481" i="5"/>
  <c r="K481" i="5"/>
  <c r="R480" i="5"/>
  <c r="S480" i="5" s="1"/>
  <c r="T480" i="5" s="1"/>
  <c r="Q480" i="5"/>
  <c r="K480" i="5"/>
  <c r="R479" i="5"/>
  <c r="S479" i="5" s="1"/>
  <c r="T479" i="5" s="1"/>
  <c r="Q479" i="5"/>
  <c r="K479" i="5"/>
  <c r="R478" i="5"/>
  <c r="S478" i="5" s="1"/>
  <c r="T478" i="5" s="1"/>
  <c r="Q478" i="5"/>
  <c r="K478" i="5"/>
  <c r="S477" i="5"/>
  <c r="T477" i="5" s="1"/>
  <c r="R477" i="5"/>
  <c r="Q477" i="5"/>
  <c r="K477" i="5"/>
  <c r="R476" i="5"/>
  <c r="S476" i="5" s="1"/>
  <c r="T476" i="5" s="1"/>
  <c r="Q476" i="5"/>
  <c r="K476" i="5"/>
  <c r="R475" i="5"/>
  <c r="S475" i="5" s="1"/>
  <c r="T475" i="5" s="1"/>
  <c r="Q475" i="5"/>
  <c r="K475" i="5"/>
  <c r="R474" i="5"/>
  <c r="S474" i="5" s="1"/>
  <c r="T474" i="5" s="1"/>
  <c r="Q474" i="5"/>
  <c r="K474" i="5"/>
  <c r="S473" i="5"/>
  <c r="T473" i="5" s="1"/>
  <c r="R473" i="5"/>
  <c r="Q473" i="5"/>
  <c r="K473" i="5"/>
  <c r="R472" i="5"/>
  <c r="S472" i="5" s="1"/>
  <c r="T472" i="5" s="1"/>
  <c r="Q472" i="5"/>
  <c r="K472" i="5"/>
  <c r="R471" i="5"/>
  <c r="S471" i="5" s="1"/>
  <c r="T471" i="5" s="1"/>
  <c r="Q471" i="5"/>
  <c r="K471" i="5"/>
  <c r="R470" i="5"/>
  <c r="S470" i="5" s="1"/>
  <c r="T470" i="5" s="1"/>
  <c r="Q470" i="5"/>
  <c r="K470" i="5"/>
  <c r="S469" i="5"/>
  <c r="T469" i="5" s="1"/>
  <c r="R469" i="5"/>
  <c r="Q469" i="5"/>
  <c r="K469" i="5"/>
  <c r="R468" i="5"/>
  <c r="S468" i="5" s="1"/>
  <c r="T468" i="5" s="1"/>
  <c r="Q468" i="5"/>
  <c r="K468" i="5"/>
  <c r="R467" i="5"/>
  <c r="S467" i="5" s="1"/>
  <c r="T467" i="5" s="1"/>
  <c r="Q467" i="5"/>
  <c r="K467" i="5"/>
  <c r="R466" i="5"/>
  <c r="S466" i="5" s="1"/>
  <c r="T466" i="5" s="1"/>
  <c r="Q466" i="5"/>
  <c r="K466" i="5"/>
  <c r="S465" i="5"/>
  <c r="T465" i="5" s="1"/>
  <c r="R465" i="5"/>
  <c r="Q465" i="5"/>
  <c r="K465" i="5"/>
  <c r="R464" i="5"/>
  <c r="S464" i="5" s="1"/>
  <c r="T464" i="5" s="1"/>
  <c r="Q464" i="5"/>
  <c r="K464" i="5"/>
  <c r="R463" i="5"/>
  <c r="S463" i="5" s="1"/>
  <c r="T463" i="5" s="1"/>
  <c r="Q463" i="5"/>
  <c r="K463" i="5"/>
  <c r="R462" i="5"/>
  <c r="S462" i="5" s="1"/>
  <c r="T462" i="5" s="1"/>
  <c r="Q462" i="5"/>
  <c r="K462" i="5"/>
  <c r="S461" i="5"/>
  <c r="T461" i="5" s="1"/>
  <c r="R461" i="5"/>
  <c r="Q461" i="5"/>
  <c r="K461" i="5"/>
  <c r="R460" i="5"/>
  <c r="S460" i="5" s="1"/>
  <c r="T460" i="5" s="1"/>
  <c r="Q460" i="5"/>
  <c r="K460" i="5"/>
  <c r="R459" i="5"/>
  <c r="S459" i="5" s="1"/>
  <c r="T459" i="5" s="1"/>
  <c r="Q459" i="5"/>
  <c r="K459" i="5"/>
  <c r="R458" i="5"/>
  <c r="S458" i="5" s="1"/>
  <c r="T458" i="5" s="1"/>
  <c r="Q458" i="5"/>
  <c r="K458" i="5"/>
  <c r="S457" i="5"/>
  <c r="T457" i="5" s="1"/>
  <c r="R457" i="5"/>
  <c r="Q457" i="5"/>
  <c r="K457" i="5"/>
  <c r="R456" i="5"/>
  <c r="S456" i="5" s="1"/>
  <c r="T456" i="5" s="1"/>
  <c r="Q456" i="5"/>
  <c r="K456" i="5"/>
  <c r="R455" i="5"/>
  <c r="S455" i="5" s="1"/>
  <c r="T455" i="5" s="1"/>
  <c r="Q455" i="5"/>
  <c r="K455" i="5"/>
  <c r="R454" i="5"/>
  <c r="S454" i="5" s="1"/>
  <c r="T454" i="5" s="1"/>
  <c r="Q454" i="5"/>
  <c r="K454" i="5"/>
  <c r="S453" i="5"/>
  <c r="T453" i="5" s="1"/>
  <c r="R453" i="5"/>
  <c r="Q453" i="5"/>
  <c r="K453" i="5"/>
  <c r="R452" i="5"/>
  <c r="S452" i="5" s="1"/>
  <c r="T452" i="5" s="1"/>
  <c r="Q452" i="5"/>
  <c r="K452" i="5"/>
  <c r="R451" i="5"/>
  <c r="S451" i="5" s="1"/>
  <c r="T451" i="5" s="1"/>
  <c r="Q451" i="5"/>
  <c r="K451" i="5"/>
  <c r="R450" i="5"/>
  <c r="S450" i="5" s="1"/>
  <c r="T450" i="5" s="1"/>
  <c r="Q450" i="5"/>
  <c r="K450" i="5"/>
  <c r="S449" i="5"/>
  <c r="T449" i="5" s="1"/>
  <c r="R449" i="5"/>
  <c r="Q449" i="5"/>
  <c r="K449" i="5"/>
  <c r="R448" i="5"/>
  <c r="S448" i="5" s="1"/>
  <c r="T448" i="5" s="1"/>
  <c r="Q448" i="5"/>
  <c r="K448" i="5"/>
  <c r="R447" i="5"/>
  <c r="S447" i="5" s="1"/>
  <c r="T447" i="5" s="1"/>
  <c r="Q447" i="5"/>
  <c r="K447" i="5"/>
  <c r="R446" i="5"/>
  <c r="S446" i="5" s="1"/>
  <c r="T446" i="5" s="1"/>
  <c r="Q446" i="5"/>
  <c r="K446" i="5"/>
  <c r="S445" i="5"/>
  <c r="T445" i="5" s="1"/>
  <c r="R445" i="5"/>
  <c r="Q445" i="5"/>
  <c r="K445" i="5"/>
  <c r="R444" i="5"/>
  <c r="S444" i="5" s="1"/>
  <c r="T444" i="5" s="1"/>
  <c r="Q444" i="5"/>
  <c r="K444" i="5"/>
  <c r="R443" i="5"/>
  <c r="S443" i="5" s="1"/>
  <c r="T443" i="5" s="1"/>
  <c r="Q443" i="5"/>
  <c r="K443" i="5"/>
  <c r="R442" i="5"/>
  <c r="S442" i="5" s="1"/>
  <c r="T442" i="5" s="1"/>
  <c r="Q442" i="5"/>
  <c r="K442" i="5"/>
  <c r="S441" i="5"/>
  <c r="T441" i="5" s="1"/>
  <c r="R441" i="5"/>
  <c r="Q441" i="5"/>
  <c r="K441" i="5"/>
  <c r="R440" i="5"/>
  <c r="S440" i="5" s="1"/>
  <c r="T440" i="5" s="1"/>
  <c r="Q440" i="5"/>
  <c r="K440" i="5"/>
  <c r="R439" i="5"/>
  <c r="S439" i="5" s="1"/>
  <c r="T439" i="5" s="1"/>
  <c r="Q439" i="5"/>
  <c r="K439" i="5"/>
  <c r="R438" i="5"/>
  <c r="S438" i="5" s="1"/>
  <c r="T438" i="5" s="1"/>
  <c r="Q438" i="5"/>
  <c r="K438" i="5"/>
  <c r="S437" i="5"/>
  <c r="T437" i="5" s="1"/>
  <c r="R437" i="5"/>
  <c r="Q437" i="5"/>
  <c r="K437" i="5"/>
  <c r="R436" i="5"/>
  <c r="S436" i="5" s="1"/>
  <c r="T436" i="5" s="1"/>
  <c r="Q436" i="5"/>
  <c r="K436" i="5"/>
  <c r="R435" i="5"/>
  <c r="S435" i="5" s="1"/>
  <c r="T435" i="5" s="1"/>
  <c r="Q435" i="5"/>
  <c r="K435" i="5"/>
  <c r="R434" i="5"/>
  <c r="S434" i="5" s="1"/>
  <c r="T434" i="5" s="1"/>
  <c r="Q434" i="5"/>
  <c r="K434" i="5"/>
  <c r="S433" i="5"/>
  <c r="T433" i="5" s="1"/>
  <c r="R433" i="5"/>
  <c r="Q433" i="5"/>
  <c r="K433" i="5"/>
  <c r="R432" i="5"/>
  <c r="S432" i="5" s="1"/>
  <c r="T432" i="5" s="1"/>
  <c r="Q432" i="5"/>
  <c r="K432" i="5"/>
  <c r="R431" i="5"/>
  <c r="S431" i="5" s="1"/>
  <c r="T431" i="5" s="1"/>
  <c r="Q431" i="5"/>
  <c r="K431" i="5"/>
  <c r="R430" i="5"/>
  <c r="S430" i="5" s="1"/>
  <c r="T430" i="5" s="1"/>
  <c r="Q430" i="5"/>
  <c r="K430" i="5"/>
  <c r="S429" i="5"/>
  <c r="T429" i="5" s="1"/>
  <c r="R429" i="5"/>
  <c r="Q429" i="5"/>
  <c r="K429" i="5"/>
  <c r="R428" i="5"/>
  <c r="S428" i="5" s="1"/>
  <c r="T428" i="5" s="1"/>
  <c r="Q428" i="5"/>
  <c r="K428" i="5"/>
  <c r="R427" i="5"/>
  <c r="S427" i="5" s="1"/>
  <c r="T427" i="5" s="1"/>
  <c r="Q427" i="5"/>
  <c r="K427" i="5"/>
  <c r="R426" i="5"/>
  <c r="S426" i="5" s="1"/>
  <c r="T426" i="5" s="1"/>
  <c r="Q426" i="5"/>
  <c r="K426" i="5"/>
  <c r="S425" i="5"/>
  <c r="T425" i="5" s="1"/>
  <c r="R425" i="5"/>
  <c r="Q425" i="5"/>
  <c r="K425" i="5"/>
  <c r="R424" i="5"/>
  <c r="S424" i="5" s="1"/>
  <c r="T424" i="5" s="1"/>
  <c r="Q424" i="5"/>
  <c r="K424" i="5"/>
  <c r="R423" i="5"/>
  <c r="S423" i="5" s="1"/>
  <c r="T423" i="5" s="1"/>
  <c r="Q423" i="5"/>
  <c r="K423" i="5"/>
  <c r="R422" i="5"/>
  <c r="S422" i="5" s="1"/>
  <c r="T422" i="5" s="1"/>
  <c r="Q422" i="5"/>
  <c r="K422" i="5"/>
  <c r="S421" i="5"/>
  <c r="T421" i="5" s="1"/>
  <c r="R421" i="5"/>
  <c r="Q421" i="5"/>
  <c r="K421" i="5"/>
  <c r="R420" i="5"/>
  <c r="S420" i="5" s="1"/>
  <c r="T420" i="5" s="1"/>
  <c r="Q420" i="5"/>
  <c r="K420" i="5"/>
  <c r="R419" i="5"/>
  <c r="S419" i="5" s="1"/>
  <c r="T419" i="5" s="1"/>
  <c r="Q419" i="5"/>
  <c r="K419" i="5"/>
  <c r="R418" i="5"/>
  <c r="S418" i="5" s="1"/>
  <c r="T418" i="5" s="1"/>
  <c r="Q418" i="5"/>
  <c r="K418" i="5"/>
  <c r="S417" i="5"/>
  <c r="T417" i="5" s="1"/>
  <c r="R417" i="5"/>
  <c r="Q417" i="5"/>
  <c r="K417" i="5"/>
  <c r="R416" i="5"/>
  <c r="S416" i="5" s="1"/>
  <c r="T416" i="5" s="1"/>
  <c r="Q416" i="5"/>
  <c r="K416" i="5"/>
  <c r="R415" i="5"/>
  <c r="S415" i="5" s="1"/>
  <c r="T415" i="5" s="1"/>
  <c r="Q415" i="5"/>
  <c r="K415" i="5"/>
  <c r="R414" i="5"/>
  <c r="S414" i="5" s="1"/>
  <c r="T414" i="5" s="1"/>
  <c r="Q414" i="5"/>
  <c r="K414" i="5"/>
  <c r="S413" i="5"/>
  <c r="T413" i="5" s="1"/>
  <c r="R413" i="5"/>
  <c r="Q413" i="5"/>
  <c r="K413" i="5"/>
  <c r="R412" i="5"/>
  <c r="S412" i="5" s="1"/>
  <c r="T412" i="5" s="1"/>
  <c r="Q412" i="5"/>
  <c r="K412" i="5"/>
  <c r="R411" i="5"/>
  <c r="S411" i="5" s="1"/>
  <c r="T411" i="5" s="1"/>
  <c r="Q411" i="5"/>
  <c r="K411" i="5"/>
  <c r="R410" i="5"/>
  <c r="S410" i="5" s="1"/>
  <c r="T410" i="5" s="1"/>
  <c r="Q410" i="5"/>
  <c r="K410" i="5"/>
  <c r="S409" i="5"/>
  <c r="T409" i="5" s="1"/>
  <c r="R409" i="5"/>
  <c r="Q409" i="5"/>
  <c r="K409" i="5"/>
  <c r="R408" i="5"/>
  <c r="S408" i="5" s="1"/>
  <c r="T408" i="5" s="1"/>
  <c r="Q408" i="5"/>
  <c r="K408" i="5"/>
  <c r="R407" i="5"/>
  <c r="S407" i="5" s="1"/>
  <c r="T407" i="5" s="1"/>
  <c r="Q407" i="5"/>
  <c r="K407" i="5"/>
  <c r="R406" i="5"/>
  <c r="S406" i="5" s="1"/>
  <c r="T406" i="5" s="1"/>
  <c r="Q406" i="5"/>
  <c r="K406" i="5"/>
  <c r="S405" i="5"/>
  <c r="T405" i="5" s="1"/>
  <c r="R405" i="5"/>
  <c r="Q405" i="5"/>
  <c r="K405" i="5"/>
  <c r="R404" i="5"/>
  <c r="S404" i="5" s="1"/>
  <c r="T404" i="5" s="1"/>
  <c r="Q404" i="5"/>
  <c r="K404" i="5"/>
  <c r="R403" i="5"/>
  <c r="S403" i="5" s="1"/>
  <c r="T403" i="5" s="1"/>
  <c r="Q403" i="5"/>
  <c r="K403" i="5"/>
  <c r="R402" i="5"/>
  <c r="S402" i="5" s="1"/>
  <c r="T402" i="5" s="1"/>
  <c r="Q402" i="5"/>
  <c r="K402" i="5"/>
  <c r="S401" i="5"/>
  <c r="T401" i="5" s="1"/>
  <c r="R401" i="5"/>
  <c r="Q401" i="5"/>
  <c r="K401" i="5"/>
  <c r="R400" i="5"/>
  <c r="S400" i="5" s="1"/>
  <c r="T400" i="5" s="1"/>
  <c r="Q400" i="5"/>
  <c r="K400" i="5"/>
  <c r="R399" i="5"/>
  <c r="S399" i="5" s="1"/>
  <c r="T399" i="5" s="1"/>
  <c r="Q399" i="5"/>
  <c r="K399" i="5"/>
  <c r="R398" i="5"/>
  <c r="S398" i="5" s="1"/>
  <c r="T398" i="5" s="1"/>
  <c r="Q398" i="5"/>
  <c r="K398" i="5"/>
  <c r="S397" i="5"/>
  <c r="T397" i="5" s="1"/>
  <c r="R397" i="5"/>
  <c r="Q397" i="5"/>
  <c r="K397" i="5"/>
  <c r="R396" i="5"/>
  <c r="S396" i="5" s="1"/>
  <c r="T396" i="5" s="1"/>
  <c r="Q396" i="5"/>
  <c r="K396" i="5"/>
  <c r="R395" i="5"/>
  <c r="S395" i="5" s="1"/>
  <c r="T395" i="5" s="1"/>
  <c r="Q395" i="5"/>
  <c r="K395" i="5"/>
  <c r="R394" i="5"/>
  <c r="S394" i="5" s="1"/>
  <c r="T394" i="5" s="1"/>
  <c r="Q394" i="5"/>
  <c r="K394" i="5"/>
  <c r="S393" i="5"/>
  <c r="T393" i="5" s="1"/>
  <c r="R393" i="5"/>
  <c r="Q393" i="5"/>
  <c r="K393" i="5"/>
  <c r="R392" i="5"/>
  <c r="S392" i="5" s="1"/>
  <c r="T392" i="5" s="1"/>
  <c r="Q392" i="5"/>
  <c r="K392" i="5"/>
  <c r="R391" i="5"/>
  <c r="S391" i="5" s="1"/>
  <c r="T391" i="5" s="1"/>
  <c r="Q391" i="5"/>
  <c r="K391" i="5"/>
  <c r="R390" i="5"/>
  <c r="S390" i="5" s="1"/>
  <c r="T390" i="5" s="1"/>
  <c r="Q390" i="5"/>
  <c r="K390" i="5"/>
  <c r="S389" i="5"/>
  <c r="T389" i="5" s="1"/>
  <c r="R389" i="5"/>
  <c r="Q389" i="5"/>
  <c r="K389" i="5"/>
  <c r="R388" i="5"/>
  <c r="S388" i="5" s="1"/>
  <c r="T388" i="5" s="1"/>
  <c r="Q388" i="5"/>
  <c r="K388" i="5"/>
  <c r="R387" i="5"/>
  <c r="S387" i="5" s="1"/>
  <c r="T387" i="5" s="1"/>
  <c r="Q387" i="5"/>
  <c r="K387" i="5"/>
  <c r="R386" i="5"/>
  <c r="S386" i="5" s="1"/>
  <c r="T386" i="5" s="1"/>
  <c r="Q386" i="5"/>
  <c r="K386" i="5"/>
  <c r="S385" i="5"/>
  <c r="T385" i="5" s="1"/>
  <c r="R385" i="5"/>
  <c r="Q385" i="5"/>
  <c r="K385" i="5"/>
  <c r="R384" i="5"/>
  <c r="S384" i="5" s="1"/>
  <c r="T384" i="5" s="1"/>
  <c r="Q384" i="5"/>
  <c r="K384" i="5"/>
  <c r="R383" i="5"/>
  <c r="S383" i="5" s="1"/>
  <c r="T383" i="5" s="1"/>
  <c r="Q383" i="5"/>
  <c r="K383" i="5"/>
  <c r="R382" i="5"/>
  <c r="S382" i="5" s="1"/>
  <c r="T382" i="5" s="1"/>
  <c r="Q382" i="5"/>
  <c r="K382" i="5"/>
  <c r="S381" i="5"/>
  <c r="T381" i="5" s="1"/>
  <c r="R381" i="5"/>
  <c r="Q381" i="5"/>
  <c r="K381" i="5"/>
  <c r="R380" i="5"/>
  <c r="S380" i="5" s="1"/>
  <c r="T380" i="5" s="1"/>
  <c r="Q380" i="5"/>
  <c r="K380" i="5"/>
  <c r="R379" i="5"/>
  <c r="S379" i="5" s="1"/>
  <c r="T379" i="5" s="1"/>
  <c r="Q379" i="5"/>
  <c r="K379" i="5"/>
  <c r="R378" i="5"/>
  <c r="S378" i="5" s="1"/>
  <c r="T378" i="5" s="1"/>
  <c r="Q378" i="5"/>
  <c r="K378" i="5"/>
  <c r="S377" i="5"/>
  <c r="T377" i="5" s="1"/>
  <c r="R377" i="5"/>
  <c r="Q377" i="5"/>
  <c r="K377" i="5"/>
  <c r="R376" i="5"/>
  <c r="S376" i="5" s="1"/>
  <c r="T376" i="5" s="1"/>
  <c r="Q376" i="5"/>
  <c r="K376" i="5"/>
  <c r="R375" i="5"/>
  <c r="S375" i="5" s="1"/>
  <c r="T375" i="5" s="1"/>
  <c r="Q375" i="5"/>
  <c r="K375" i="5"/>
  <c r="R374" i="5"/>
  <c r="S374" i="5" s="1"/>
  <c r="T374" i="5" s="1"/>
  <c r="Q374" i="5"/>
  <c r="K374" i="5"/>
  <c r="S373" i="5"/>
  <c r="T373" i="5" s="1"/>
  <c r="R373" i="5"/>
  <c r="Q373" i="5"/>
  <c r="K373" i="5"/>
  <c r="R372" i="5"/>
  <c r="S372" i="5" s="1"/>
  <c r="T372" i="5" s="1"/>
  <c r="Q372" i="5"/>
  <c r="K372" i="5"/>
  <c r="R371" i="5"/>
  <c r="S371" i="5" s="1"/>
  <c r="T371" i="5" s="1"/>
  <c r="Q371" i="5"/>
  <c r="K371" i="5"/>
  <c r="R370" i="5"/>
  <c r="S370" i="5" s="1"/>
  <c r="T370" i="5" s="1"/>
  <c r="Q370" i="5"/>
  <c r="K370" i="5"/>
  <c r="S369" i="5"/>
  <c r="T369" i="5" s="1"/>
  <c r="R369" i="5"/>
  <c r="Q369" i="5"/>
  <c r="K369" i="5"/>
  <c r="R368" i="5"/>
  <c r="S368" i="5" s="1"/>
  <c r="T368" i="5" s="1"/>
  <c r="Q368" i="5"/>
  <c r="K368" i="5"/>
  <c r="R367" i="5"/>
  <c r="S367" i="5" s="1"/>
  <c r="T367" i="5" s="1"/>
  <c r="Q367" i="5"/>
  <c r="K367" i="5"/>
  <c r="R366" i="5"/>
  <c r="S366" i="5" s="1"/>
  <c r="T366" i="5" s="1"/>
  <c r="Q366" i="5"/>
  <c r="K366" i="5"/>
  <c r="S365" i="5"/>
  <c r="T365" i="5" s="1"/>
  <c r="R365" i="5"/>
  <c r="Q365" i="5"/>
  <c r="K365" i="5"/>
  <c r="R364" i="5"/>
  <c r="S364" i="5" s="1"/>
  <c r="T364" i="5" s="1"/>
  <c r="Q364" i="5"/>
  <c r="K364" i="5"/>
  <c r="R363" i="5"/>
  <c r="S363" i="5" s="1"/>
  <c r="T363" i="5" s="1"/>
  <c r="Q363" i="5"/>
  <c r="K363" i="5"/>
  <c r="R362" i="5"/>
  <c r="S362" i="5" s="1"/>
  <c r="T362" i="5" s="1"/>
  <c r="Q362" i="5"/>
  <c r="K362" i="5"/>
  <c r="S361" i="5"/>
  <c r="T361" i="5" s="1"/>
  <c r="R361" i="5"/>
  <c r="Q361" i="5"/>
  <c r="K361" i="5"/>
  <c r="R360" i="5"/>
  <c r="S360" i="5" s="1"/>
  <c r="T360" i="5" s="1"/>
  <c r="Q360" i="5"/>
  <c r="K360" i="5"/>
  <c r="R359" i="5"/>
  <c r="S359" i="5" s="1"/>
  <c r="T359" i="5" s="1"/>
  <c r="Q359" i="5"/>
  <c r="K359" i="5"/>
  <c r="R358" i="5"/>
  <c r="S358" i="5" s="1"/>
  <c r="T358" i="5" s="1"/>
  <c r="Q358" i="5"/>
  <c r="K358" i="5"/>
  <c r="S357" i="5"/>
  <c r="T357" i="5" s="1"/>
  <c r="R357" i="5"/>
  <c r="Q357" i="5"/>
  <c r="K357" i="5"/>
  <c r="R356" i="5"/>
  <c r="S356" i="5" s="1"/>
  <c r="T356" i="5" s="1"/>
  <c r="Q356" i="5"/>
  <c r="K356" i="5"/>
  <c r="R355" i="5"/>
  <c r="S355" i="5" s="1"/>
  <c r="T355" i="5" s="1"/>
  <c r="Q355" i="5"/>
  <c r="K355" i="5"/>
  <c r="R354" i="5"/>
  <c r="S354" i="5" s="1"/>
  <c r="T354" i="5" s="1"/>
  <c r="Q354" i="5"/>
  <c r="K354" i="5"/>
  <c r="S353" i="5"/>
  <c r="T353" i="5" s="1"/>
  <c r="R353" i="5"/>
  <c r="Q353" i="5"/>
  <c r="K353" i="5"/>
  <c r="R352" i="5"/>
  <c r="S352" i="5" s="1"/>
  <c r="T352" i="5" s="1"/>
  <c r="Q352" i="5"/>
  <c r="K352" i="5"/>
  <c r="R351" i="5"/>
  <c r="S351" i="5" s="1"/>
  <c r="T351" i="5" s="1"/>
  <c r="Q351" i="5"/>
  <c r="K351" i="5"/>
  <c r="R350" i="5"/>
  <c r="S350" i="5" s="1"/>
  <c r="T350" i="5" s="1"/>
  <c r="Q350" i="5"/>
  <c r="K350" i="5"/>
  <c r="S349" i="5"/>
  <c r="T349" i="5" s="1"/>
  <c r="R349" i="5"/>
  <c r="Q349" i="5"/>
  <c r="K349" i="5"/>
  <c r="R348" i="5"/>
  <c r="S348" i="5" s="1"/>
  <c r="T348" i="5" s="1"/>
  <c r="Q348" i="5"/>
  <c r="K348" i="5"/>
  <c r="R347" i="5"/>
  <c r="S347" i="5" s="1"/>
  <c r="T347" i="5" s="1"/>
  <c r="Q347" i="5"/>
  <c r="K347" i="5"/>
  <c r="R346" i="5"/>
  <c r="S346" i="5" s="1"/>
  <c r="T346" i="5" s="1"/>
  <c r="Q346" i="5"/>
  <c r="K346" i="5"/>
  <c r="S345" i="5"/>
  <c r="T345" i="5" s="1"/>
  <c r="R345" i="5"/>
  <c r="Q345" i="5"/>
  <c r="K345" i="5"/>
  <c r="R344" i="5"/>
  <c r="S344" i="5" s="1"/>
  <c r="T344" i="5" s="1"/>
  <c r="Q344" i="5"/>
  <c r="K344" i="5"/>
  <c r="R343" i="5"/>
  <c r="S343" i="5" s="1"/>
  <c r="T343" i="5" s="1"/>
  <c r="Q343" i="5"/>
  <c r="K343" i="5"/>
  <c r="R342" i="5"/>
  <c r="S342" i="5" s="1"/>
  <c r="T342" i="5" s="1"/>
  <c r="Q342" i="5"/>
  <c r="K342" i="5"/>
  <c r="S341" i="5"/>
  <c r="T341" i="5" s="1"/>
  <c r="R341" i="5"/>
  <c r="Q341" i="5"/>
  <c r="K341" i="5"/>
  <c r="R340" i="5"/>
  <c r="S340" i="5" s="1"/>
  <c r="T340" i="5" s="1"/>
  <c r="Q340" i="5"/>
  <c r="K340" i="5"/>
  <c r="R339" i="5"/>
  <c r="S339" i="5" s="1"/>
  <c r="T339" i="5" s="1"/>
  <c r="Q339" i="5"/>
  <c r="K339" i="5"/>
  <c r="R338" i="5"/>
  <c r="S338" i="5" s="1"/>
  <c r="T338" i="5" s="1"/>
  <c r="Q338" i="5"/>
  <c r="K338" i="5"/>
  <c r="S337" i="5"/>
  <c r="T337" i="5" s="1"/>
  <c r="R337" i="5"/>
  <c r="Q337" i="5"/>
  <c r="K337" i="5"/>
  <c r="R336" i="5"/>
  <c r="S336" i="5" s="1"/>
  <c r="T336" i="5" s="1"/>
  <c r="Q336" i="5"/>
  <c r="K336" i="5"/>
  <c r="R335" i="5"/>
  <c r="S335" i="5" s="1"/>
  <c r="T335" i="5" s="1"/>
  <c r="Q335" i="5"/>
  <c r="K335" i="5"/>
  <c r="R334" i="5"/>
  <c r="S334" i="5" s="1"/>
  <c r="T334" i="5" s="1"/>
  <c r="Q334" i="5"/>
  <c r="K334" i="5"/>
  <c r="S333" i="5"/>
  <c r="T333" i="5" s="1"/>
  <c r="R333" i="5"/>
  <c r="Q333" i="5"/>
  <c r="K333" i="5"/>
  <c r="R332" i="5"/>
  <c r="S332" i="5" s="1"/>
  <c r="T332" i="5" s="1"/>
  <c r="Q332" i="5"/>
  <c r="K332" i="5"/>
  <c r="R331" i="5"/>
  <c r="S331" i="5" s="1"/>
  <c r="T331" i="5" s="1"/>
  <c r="Q331" i="5"/>
  <c r="K331" i="5"/>
  <c r="R330" i="5"/>
  <c r="S330" i="5" s="1"/>
  <c r="T330" i="5" s="1"/>
  <c r="Q330" i="5"/>
  <c r="K330" i="5"/>
  <c r="S329" i="5"/>
  <c r="T329" i="5" s="1"/>
  <c r="R329" i="5"/>
  <c r="Q329" i="5"/>
  <c r="K329" i="5"/>
  <c r="R328" i="5"/>
  <c r="S328" i="5" s="1"/>
  <c r="T328" i="5" s="1"/>
  <c r="Q328" i="5"/>
  <c r="K328" i="5"/>
  <c r="R327" i="5"/>
  <c r="S327" i="5" s="1"/>
  <c r="T327" i="5" s="1"/>
  <c r="Q327" i="5"/>
  <c r="K327" i="5"/>
  <c r="R326" i="5"/>
  <c r="S326" i="5" s="1"/>
  <c r="T326" i="5" s="1"/>
  <c r="Q326" i="5"/>
  <c r="K326" i="5"/>
  <c r="S325" i="5"/>
  <c r="T325" i="5" s="1"/>
  <c r="R325" i="5"/>
  <c r="Q325" i="5"/>
  <c r="K325" i="5"/>
  <c r="R324" i="5"/>
  <c r="S324" i="5" s="1"/>
  <c r="T324" i="5" s="1"/>
  <c r="Q324" i="5"/>
  <c r="K324" i="5"/>
  <c r="R323" i="5"/>
  <c r="S323" i="5" s="1"/>
  <c r="T323" i="5" s="1"/>
  <c r="Q323" i="5"/>
  <c r="K323" i="5"/>
  <c r="R322" i="5"/>
  <c r="S322" i="5" s="1"/>
  <c r="T322" i="5" s="1"/>
  <c r="Q322" i="5"/>
  <c r="K322" i="5"/>
  <c r="S321" i="5"/>
  <c r="T321" i="5" s="1"/>
  <c r="R321" i="5"/>
  <c r="Q321" i="5"/>
  <c r="K321" i="5"/>
  <c r="R320" i="5"/>
  <c r="S320" i="5" s="1"/>
  <c r="T320" i="5" s="1"/>
  <c r="Q320" i="5"/>
  <c r="K320" i="5"/>
  <c r="R319" i="5"/>
  <c r="S319" i="5" s="1"/>
  <c r="T319" i="5" s="1"/>
  <c r="Q319" i="5"/>
  <c r="K319" i="5"/>
  <c r="R318" i="5"/>
  <c r="S318" i="5" s="1"/>
  <c r="T318" i="5" s="1"/>
  <c r="Q318" i="5"/>
  <c r="K318" i="5"/>
  <c r="S317" i="5"/>
  <c r="T317" i="5" s="1"/>
  <c r="R317" i="5"/>
  <c r="Q317" i="5"/>
  <c r="K317" i="5"/>
  <c r="R316" i="5"/>
  <c r="S316" i="5" s="1"/>
  <c r="T316" i="5" s="1"/>
  <c r="Q316" i="5"/>
  <c r="K316" i="5"/>
  <c r="R315" i="5"/>
  <c r="S315" i="5" s="1"/>
  <c r="T315" i="5" s="1"/>
  <c r="Q315" i="5"/>
  <c r="K315" i="5"/>
  <c r="R314" i="5"/>
  <c r="S314" i="5" s="1"/>
  <c r="T314" i="5" s="1"/>
  <c r="Q314" i="5"/>
  <c r="K314" i="5"/>
  <c r="S313" i="5"/>
  <c r="T313" i="5" s="1"/>
  <c r="R313" i="5"/>
  <c r="Q313" i="5"/>
  <c r="K313" i="5"/>
  <c r="R312" i="5"/>
  <c r="S312" i="5" s="1"/>
  <c r="T312" i="5" s="1"/>
  <c r="Q312" i="5"/>
  <c r="K312" i="5"/>
  <c r="R311" i="5"/>
  <c r="S311" i="5" s="1"/>
  <c r="T311" i="5" s="1"/>
  <c r="Q311" i="5"/>
  <c r="K311" i="5"/>
  <c r="R310" i="5"/>
  <c r="S310" i="5" s="1"/>
  <c r="T310" i="5" s="1"/>
  <c r="Q310" i="5"/>
  <c r="K310" i="5"/>
  <c r="S309" i="5"/>
  <c r="T309" i="5" s="1"/>
  <c r="R309" i="5"/>
  <c r="Q309" i="5"/>
  <c r="K309" i="5"/>
  <c r="R308" i="5"/>
  <c r="S308" i="5" s="1"/>
  <c r="T308" i="5" s="1"/>
  <c r="Q308" i="5"/>
  <c r="K308" i="5"/>
  <c r="R307" i="5"/>
  <c r="S307" i="5" s="1"/>
  <c r="T307" i="5" s="1"/>
  <c r="Q307" i="5"/>
  <c r="K307" i="5"/>
  <c r="R306" i="5"/>
  <c r="S306" i="5" s="1"/>
  <c r="T306" i="5" s="1"/>
  <c r="Q306" i="5"/>
  <c r="K306" i="5"/>
  <c r="S305" i="5"/>
  <c r="T305" i="5" s="1"/>
  <c r="R305" i="5"/>
  <c r="Q305" i="5"/>
  <c r="K305" i="5"/>
  <c r="R304" i="5"/>
  <c r="S304" i="5" s="1"/>
  <c r="T304" i="5" s="1"/>
  <c r="Q304" i="5"/>
  <c r="K304" i="5"/>
  <c r="R303" i="5"/>
  <c r="S303" i="5" s="1"/>
  <c r="T303" i="5" s="1"/>
  <c r="Q303" i="5"/>
  <c r="K303" i="5"/>
  <c r="R302" i="5"/>
  <c r="S302" i="5" s="1"/>
  <c r="T302" i="5" s="1"/>
  <c r="Q302" i="5"/>
  <c r="K302" i="5"/>
  <c r="S301" i="5"/>
  <c r="T301" i="5" s="1"/>
  <c r="R301" i="5"/>
  <c r="Q301" i="5"/>
  <c r="K301" i="5"/>
  <c r="R300" i="5"/>
  <c r="S300" i="5" s="1"/>
  <c r="T300" i="5" s="1"/>
  <c r="Q300" i="5"/>
  <c r="K300" i="5"/>
  <c r="R299" i="5"/>
  <c r="S299" i="5" s="1"/>
  <c r="T299" i="5" s="1"/>
  <c r="Q299" i="5"/>
  <c r="K299" i="5"/>
  <c r="R298" i="5"/>
  <c r="S298" i="5" s="1"/>
  <c r="T298" i="5" s="1"/>
  <c r="Q298" i="5"/>
  <c r="K298" i="5"/>
  <c r="S297" i="5"/>
  <c r="T297" i="5" s="1"/>
  <c r="R297" i="5"/>
  <c r="Q297" i="5"/>
  <c r="K297" i="5"/>
  <c r="R296" i="5"/>
  <c r="S296" i="5" s="1"/>
  <c r="T296" i="5" s="1"/>
  <c r="Q296" i="5"/>
  <c r="K296" i="5"/>
  <c r="R295" i="5"/>
  <c r="S295" i="5" s="1"/>
  <c r="T295" i="5" s="1"/>
  <c r="Q295" i="5"/>
  <c r="K295" i="5"/>
  <c r="R294" i="5"/>
  <c r="S294" i="5" s="1"/>
  <c r="T294" i="5" s="1"/>
  <c r="Q294" i="5"/>
  <c r="K294" i="5"/>
  <c r="S293" i="5"/>
  <c r="T293" i="5" s="1"/>
  <c r="R293" i="5"/>
  <c r="Q293" i="5"/>
  <c r="K293" i="5"/>
  <c r="R292" i="5"/>
  <c r="S292" i="5" s="1"/>
  <c r="T292" i="5" s="1"/>
  <c r="Q292" i="5"/>
  <c r="K292" i="5"/>
  <c r="R291" i="5"/>
  <c r="S291" i="5" s="1"/>
  <c r="T291" i="5" s="1"/>
  <c r="Q291" i="5"/>
  <c r="K291" i="5"/>
  <c r="R290" i="5"/>
  <c r="S290" i="5" s="1"/>
  <c r="T290" i="5" s="1"/>
  <c r="Q290" i="5"/>
  <c r="K290" i="5"/>
  <c r="S289" i="5"/>
  <c r="T289" i="5" s="1"/>
  <c r="R289" i="5"/>
  <c r="Q289" i="5"/>
  <c r="K289" i="5"/>
  <c r="R288" i="5"/>
  <c r="S288" i="5" s="1"/>
  <c r="T288" i="5" s="1"/>
  <c r="Q288" i="5"/>
  <c r="K288" i="5"/>
  <c r="R287" i="5"/>
  <c r="S287" i="5" s="1"/>
  <c r="T287" i="5" s="1"/>
  <c r="Q287" i="5"/>
  <c r="K287" i="5"/>
  <c r="R286" i="5"/>
  <c r="S286" i="5" s="1"/>
  <c r="T286" i="5" s="1"/>
  <c r="Q286" i="5"/>
  <c r="K286" i="5"/>
  <c r="S285" i="5"/>
  <c r="T285" i="5" s="1"/>
  <c r="R285" i="5"/>
  <c r="Q285" i="5"/>
  <c r="K285" i="5"/>
  <c r="R284" i="5"/>
  <c r="S284" i="5" s="1"/>
  <c r="T284" i="5" s="1"/>
  <c r="Q284" i="5"/>
  <c r="K284" i="5"/>
  <c r="R283" i="5"/>
  <c r="S283" i="5" s="1"/>
  <c r="T283" i="5" s="1"/>
  <c r="Q283" i="5"/>
  <c r="K283" i="5"/>
  <c r="R282" i="5"/>
  <c r="S282" i="5" s="1"/>
  <c r="T282" i="5" s="1"/>
  <c r="Q282" i="5"/>
  <c r="K282" i="5"/>
  <c r="S281" i="5"/>
  <c r="T281" i="5" s="1"/>
  <c r="R281" i="5"/>
  <c r="Q281" i="5"/>
  <c r="K281" i="5"/>
  <c r="R280" i="5"/>
  <c r="S280" i="5" s="1"/>
  <c r="T280" i="5" s="1"/>
  <c r="Q280" i="5"/>
  <c r="K280" i="5"/>
  <c r="R279" i="5"/>
  <c r="S279" i="5" s="1"/>
  <c r="T279" i="5" s="1"/>
  <c r="Q279" i="5"/>
  <c r="K279" i="5"/>
  <c r="R278" i="5"/>
  <c r="S278" i="5" s="1"/>
  <c r="T278" i="5" s="1"/>
  <c r="Q278" i="5"/>
  <c r="K278" i="5"/>
  <c r="S277" i="5"/>
  <c r="T277" i="5" s="1"/>
  <c r="R277" i="5"/>
  <c r="Q277" i="5"/>
  <c r="K277" i="5"/>
  <c r="R276" i="5"/>
  <c r="S276" i="5" s="1"/>
  <c r="T276" i="5" s="1"/>
  <c r="Q276" i="5"/>
  <c r="K276" i="5"/>
  <c r="R275" i="5"/>
  <c r="S275" i="5" s="1"/>
  <c r="T275" i="5" s="1"/>
  <c r="Q275" i="5"/>
  <c r="K275" i="5"/>
  <c r="R274" i="5"/>
  <c r="S274" i="5" s="1"/>
  <c r="T274" i="5" s="1"/>
  <c r="Q274" i="5"/>
  <c r="K274" i="5"/>
  <c r="S273" i="5"/>
  <c r="T273" i="5" s="1"/>
  <c r="R273" i="5"/>
  <c r="Q273" i="5"/>
  <c r="K273" i="5"/>
  <c r="R272" i="5"/>
  <c r="S272" i="5" s="1"/>
  <c r="T272" i="5" s="1"/>
  <c r="Q272" i="5"/>
  <c r="K272" i="5"/>
  <c r="R271" i="5"/>
  <c r="S271" i="5" s="1"/>
  <c r="T271" i="5" s="1"/>
  <c r="Q271" i="5"/>
  <c r="K271" i="5"/>
  <c r="R270" i="5"/>
  <c r="S270" i="5" s="1"/>
  <c r="T270" i="5" s="1"/>
  <c r="Q270" i="5"/>
  <c r="K270" i="5"/>
  <c r="S269" i="5"/>
  <c r="T269" i="5" s="1"/>
  <c r="R269" i="5"/>
  <c r="Q269" i="5"/>
  <c r="K269" i="5"/>
  <c r="R268" i="5"/>
  <c r="S268" i="5" s="1"/>
  <c r="T268" i="5" s="1"/>
  <c r="Q268" i="5"/>
  <c r="K268" i="5"/>
  <c r="R267" i="5"/>
  <c r="S267" i="5" s="1"/>
  <c r="T267" i="5" s="1"/>
  <c r="Q267" i="5"/>
  <c r="K267" i="5"/>
  <c r="R266" i="5"/>
  <c r="S266" i="5" s="1"/>
  <c r="T266" i="5" s="1"/>
  <c r="Q266" i="5"/>
  <c r="K266" i="5"/>
  <c r="S265" i="5"/>
  <c r="T265" i="5" s="1"/>
  <c r="R265" i="5"/>
  <c r="Q265" i="5"/>
  <c r="K265" i="5"/>
  <c r="R264" i="5"/>
  <c r="S264" i="5" s="1"/>
  <c r="T264" i="5" s="1"/>
  <c r="Q264" i="5"/>
  <c r="K264" i="5"/>
  <c r="R263" i="5"/>
  <c r="S263" i="5" s="1"/>
  <c r="T263" i="5" s="1"/>
  <c r="Q263" i="5"/>
  <c r="K263" i="5"/>
  <c r="R262" i="5"/>
  <c r="S262" i="5" s="1"/>
  <c r="T262" i="5" s="1"/>
  <c r="Q262" i="5"/>
  <c r="K262" i="5"/>
  <c r="S261" i="5"/>
  <c r="T261" i="5" s="1"/>
  <c r="R261" i="5"/>
  <c r="Q261" i="5"/>
  <c r="K261" i="5"/>
  <c r="R260" i="5"/>
  <c r="S260" i="5" s="1"/>
  <c r="T260" i="5" s="1"/>
  <c r="Q260" i="5"/>
  <c r="K260" i="5"/>
  <c r="R259" i="5"/>
  <c r="S259" i="5" s="1"/>
  <c r="T259" i="5" s="1"/>
  <c r="Q259" i="5"/>
  <c r="K259" i="5"/>
  <c r="R258" i="5"/>
  <c r="S258" i="5" s="1"/>
  <c r="T258" i="5" s="1"/>
  <c r="Q258" i="5"/>
  <c r="K258" i="5"/>
  <c r="S257" i="5"/>
  <c r="T257" i="5" s="1"/>
  <c r="R257" i="5"/>
  <c r="Q257" i="5"/>
  <c r="K257" i="5"/>
  <c r="R256" i="5"/>
  <c r="S256" i="5" s="1"/>
  <c r="T256" i="5" s="1"/>
  <c r="Q256" i="5"/>
  <c r="K256" i="5"/>
  <c r="R255" i="5"/>
  <c r="S255" i="5" s="1"/>
  <c r="T255" i="5" s="1"/>
  <c r="Q255" i="5"/>
  <c r="K255" i="5"/>
  <c r="R254" i="5"/>
  <c r="S254" i="5" s="1"/>
  <c r="T254" i="5" s="1"/>
  <c r="Q254" i="5"/>
  <c r="K254" i="5"/>
  <c r="S253" i="5"/>
  <c r="T253" i="5" s="1"/>
  <c r="R253" i="5"/>
  <c r="Q253" i="5"/>
  <c r="K253" i="5"/>
  <c r="R252" i="5"/>
  <c r="S252" i="5" s="1"/>
  <c r="T252" i="5" s="1"/>
  <c r="Q252" i="5"/>
  <c r="K252" i="5"/>
  <c r="R251" i="5"/>
  <c r="S251" i="5" s="1"/>
  <c r="T251" i="5" s="1"/>
  <c r="Q251" i="5"/>
  <c r="K251" i="5"/>
  <c r="R250" i="5"/>
  <c r="S250" i="5" s="1"/>
  <c r="T250" i="5" s="1"/>
  <c r="Q250" i="5"/>
  <c r="K250" i="5"/>
  <c r="S249" i="5"/>
  <c r="T249" i="5" s="1"/>
  <c r="R249" i="5"/>
  <c r="Q249" i="5"/>
  <c r="K249" i="5"/>
  <c r="R248" i="5"/>
  <c r="S248" i="5" s="1"/>
  <c r="T248" i="5" s="1"/>
  <c r="Q248" i="5"/>
  <c r="K248" i="5"/>
  <c r="R247" i="5"/>
  <c r="S247" i="5" s="1"/>
  <c r="T247" i="5" s="1"/>
  <c r="Q247" i="5"/>
  <c r="K247" i="5"/>
  <c r="R246" i="5"/>
  <c r="S246" i="5" s="1"/>
  <c r="T246" i="5" s="1"/>
  <c r="Q246" i="5"/>
  <c r="K246" i="5"/>
  <c r="S245" i="5"/>
  <c r="T245" i="5" s="1"/>
  <c r="R245" i="5"/>
  <c r="Q245" i="5"/>
  <c r="K245" i="5"/>
  <c r="R244" i="5"/>
  <c r="S244" i="5" s="1"/>
  <c r="T244" i="5" s="1"/>
  <c r="Q244" i="5"/>
  <c r="K244" i="5"/>
  <c r="R243" i="5"/>
  <c r="S243" i="5" s="1"/>
  <c r="T243" i="5" s="1"/>
  <c r="Q243" i="5"/>
  <c r="K243" i="5"/>
  <c r="R242" i="5"/>
  <c r="S242" i="5" s="1"/>
  <c r="T242" i="5" s="1"/>
  <c r="Q242" i="5"/>
  <c r="K242" i="5"/>
  <c r="S241" i="5"/>
  <c r="T241" i="5" s="1"/>
  <c r="R241" i="5"/>
  <c r="Q241" i="5"/>
  <c r="K241" i="5"/>
  <c r="R240" i="5"/>
  <c r="S240" i="5" s="1"/>
  <c r="T240" i="5" s="1"/>
  <c r="Q240" i="5"/>
  <c r="K240" i="5"/>
  <c r="R239" i="5"/>
  <c r="S239" i="5" s="1"/>
  <c r="T239" i="5" s="1"/>
  <c r="Q239" i="5"/>
  <c r="K239" i="5"/>
  <c r="R238" i="5"/>
  <c r="S238" i="5" s="1"/>
  <c r="T238" i="5" s="1"/>
  <c r="Q238" i="5"/>
  <c r="K238" i="5"/>
  <c r="S237" i="5"/>
  <c r="T237" i="5" s="1"/>
  <c r="R237" i="5"/>
  <c r="Q237" i="5"/>
  <c r="K237" i="5"/>
  <c r="R236" i="5"/>
  <c r="S236" i="5" s="1"/>
  <c r="T236" i="5" s="1"/>
  <c r="Q236" i="5"/>
  <c r="K236" i="5"/>
  <c r="R235" i="5"/>
  <c r="S235" i="5" s="1"/>
  <c r="T235" i="5" s="1"/>
  <c r="Q235" i="5"/>
  <c r="K235" i="5"/>
  <c r="R234" i="5"/>
  <c r="S234" i="5" s="1"/>
  <c r="T234" i="5" s="1"/>
  <c r="Q234" i="5"/>
  <c r="K234" i="5"/>
  <c r="S233" i="5"/>
  <c r="T233" i="5" s="1"/>
  <c r="R233" i="5"/>
  <c r="Q233" i="5"/>
  <c r="K233" i="5"/>
  <c r="R232" i="5"/>
  <c r="S232" i="5" s="1"/>
  <c r="T232" i="5" s="1"/>
  <c r="Q232" i="5"/>
  <c r="K232" i="5"/>
  <c r="R231" i="5"/>
  <c r="S231" i="5" s="1"/>
  <c r="T231" i="5" s="1"/>
  <c r="Q231" i="5"/>
  <c r="K231" i="5"/>
  <c r="R230" i="5"/>
  <c r="S230" i="5" s="1"/>
  <c r="T230" i="5" s="1"/>
  <c r="Q230" i="5"/>
  <c r="K230" i="5"/>
  <c r="S229" i="5"/>
  <c r="T229" i="5" s="1"/>
  <c r="R229" i="5"/>
  <c r="Q229" i="5"/>
  <c r="K229" i="5"/>
  <c r="R228" i="5"/>
  <c r="S228" i="5" s="1"/>
  <c r="T228" i="5" s="1"/>
  <c r="Q228" i="5"/>
  <c r="K228" i="5"/>
  <c r="R227" i="5"/>
  <c r="S227" i="5" s="1"/>
  <c r="T227" i="5" s="1"/>
  <c r="Q227" i="5"/>
  <c r="K227" i="5"/>
  <c r="R226" i="5"/>
  <c r="S226" i="5" s="1"/>
  <c r="T226" i="5" s="1"/>
  <c r="Q226" i="5"/>
  <c r="K226" i="5"/>
  <c r="S225" i="5"/>
  <c r="T225" i="5" s="1"/>
  <c r="R225" i="5"/>
  <c r="Q225" i="5"/>
  <c r="K225" i="5"/>
  <c r="R224" i="5"/>
  <c r="S224" i="5" s="1"/>
  <c r="T224" i="5" s="1"/>
  <c r="Q224" i="5"/>
  <c r="K224" i="5"/>
  <c r="R223" i="5"/>
  <c r="S223" i="5" s="1"/>
  <c r="T223" i="5" s="1"/>
  <c r="Q223" i="5"/>
  <c r="K223" i="5"/>
  <c r="R222" i="5"/>
  <c r="S222" i="5" s="1"/>
  <c r="T222" i="5" s="1"/>
  <c r="Q222" i="5"/>
  <c r="K222" i="5"/>
  <c r="S221" i="5"/>
  <c r="T221" i="5" s="1"/>
  <c r="R221" i="5"/>
  <c r="Q221" i="5"/>
  <c r="K221" i="5"/>
  <c r="R220" i="5"/>
  <c r="S220" i="5" s="1"/>
  <c r="T220" i="5" s="1"/>
  <c r="Q220" i="5"/>
  <c r="K220" i="5"/>
  <c r="R219" i="5"/>
  <c r="S219" i="5" s="1"/>
  <c r="T219" i="5" s="1"/>
  <c r="Q219" i="5"/>
  <c r="K219" i="5"/>
  <c r="R218" i="5"/>
  <c r="S218" i="5" s="1"/>
  <c r="T218" i="5" s="1"/>
  <c r="Q218" i="5"/>
  <c r="K218" i="5"/>
  <c r="S217" i="5"/>
  <c r="T217" i="5" s="1"/>
  <c r="R217" i="5"/>
  <c r="Q217" i="5"/>
  <c r="K217" i="5"/>
  <c r="R216" i="5"/>
  <c r="S216" i="5" s="1"/>
  <c r="T216" i="5" s="1"/>
  <c r="Q216" i="5"/>
  <c r="K216" i="5"/>
  <c r="R215" i="5"/>
  <c r="S215" i="5" s="1"/>
  <c r="T215" i="5" s="1"/>
  <c r="Q215" i="5"/>
  <c r="K215" i="5"/>
  <c r="R214" i="5"/>
  <c r="S214" i="5" s="1"/>
  <c r="T214" i="5" s="1"/>
  <c r="Q214" i="5"/>
  <c r="K214" i="5"/>
  <c r="S213" i="5"/>
  <c r="T213" i="5" s="1"/>
  <c r="R213" i="5"/>
  <c r="Q213" i="5"/>
  <c r="K213" i="5"/>
  <c r="R212" i="5"/>
  <c r="S212" i="5" s="1"/>
  <c r="T212" i="5" s="1"/>
  <c r="Q212" i="5"/>
  <c r="K212" i="5"/>
  <c r="R211" i="5"/>
  <c r="S211" i="5" s="1"/>
  <c r="T211" i="5" s="1"/>
  <c r="Q211" i="5"/>
  <c r="K211" i="5"/>
  <c r="R210" i="5"/>
  <c r="S210" i="5" s="1"/>
  <c r="T210" i="5" s="1"/>
  <c r="Q210" i="5"/>
  <c r="K210" i="5"/>
  <c r="R209" i="5"/>
  <c r="S209" i="5" s="1"/>
  <c r="T209" i="5" s="1"/>
  <c r="Q209" i="5"/>
  <c r="K209" i="5"/>
  <c r="R208" i="5"/>
  <c r="S208" i="5" s="1"/>
  <c r="T208" i="5" s="1"/>
  <c r="Q208" i="5"/>
  <c r="K208" i="5"/>
  <c r="S207" i="5"/>
  <c r="T207" i="5" s="1"/>
  <c r="R207" i="5"/>
  <c r="Q207" i="5"/>
  <c r="K207" i="5"/>
  <c r="R206" i="5"/>
  <c r="S206" i="5" s="1"/>
  <c r="T206" i="5" s="1"/>
  <c r="Q206" i="5"/>
  <c r="K206" i="5"/>
  <c r="R205" i="5"/>
  <c r="S205" i="5" s="1"/>
  <c r="T205" i="5" s="1"/>
  <c r="Q205" i="5"/>
  <c r="K205" i="5"/>
  <c r="R204" i="5"/>
  <c r="S204" i="5" s="1"/>
  <c r="T204" i="5" s="1"/>
  <c r="Q204" i="5"/>
  <c r="K204" i="5"/>
  <c r="S203" i="5"/>
  <c r="T203" i="5" s="1"/>
  <c r="R203" i="5"/>
  <c r="Q203" i="5"/>
  <c r="K203" i="5"/>
  <c r="R202" i="5"/>
  <c r="S202" i="5" s="1"/>
  <c r="T202" i="5" s="1"/>
  <c r="Q202" i="5"/>
  <c r="K202" i="5"/>
  <c r="R201" i="5"/>
  <c r="S201" i="5" s="1"/>
  <c r="T201" i="5" s="1"/>
  <c r="Q201" i="5"/>
  <c r="K201" i="5"/>
  <c r="R200" i="5"/>
  <c r="S200" i="5" s="1"/>
  <c r="T200" i="5" s="1"/>
  <c r="Q200" i="5"/>
  <c r="K200" i="5"/>
  <c r="S199" i="5"/>
  <c r="T199" i="5" s="1"/>
  <c r="R199" i="5"/>
  <c r="Q199" i="5"/>
  <c r="K199" i="5"/>
  <c r="R198" i="5"/>
  <c r="S198" i="5" s="1"/>
  <c r="T198" i="5" s="1"/>
  <c r="Q198" i="5"/>
  <c r="K198" i="5"/>
  <c r="R197" i="5"/>
  <c r="S197" i="5" s="1"/>
  <c r="T197" i="5" s="1"/>
  <c r="Q197" i="5"/>
  <c r="K197" i="5"/>
  <c r="R196" i="5"/>
  <c r="S196" i="5" s="1"/>
  <c r="T196" i="5" s="1"/>
  <c r="Q196" i="5"/>
  <c r="K196" i="5"/>
  <c r="S195" i="5"/>
  <c r="T195" i="5" s="1"/>
  <c r="R195" i="5"/>
  <c r="Q195" i="5"/>
  <c r="K195" i="5"/>
  <c r="R194" i="5"/>
  <c r="S194" i="5" s="1"/>
  <c r="T194" i="5" s="1"/>
  <c r="Q194" i="5"/>
  <c r="K194" i="5"/>
  <c r="R193" i="5"/>
  <c r="S193" i="5" s="1"/>
  <c r="T193" i="5" s="1"/>
  <c r="Q193" i="5"/>
  <c r="K193" i="5"/>
  <c r="R192" i="5"/>
  <c r="S192" i="5" s="1"/>
  <c r="T192" i="5" s="1"/>
  <c r="Q192" i="5"/>
  <c r="K192" i="5"/>
  <c r="S191" i="5"/>
  <c r="T191" i="5" s="1"/>
  <c r="R191" i="5"/>
  <c r="Q191" i="5"/>
  <c r="K191" i="5"/>
  <c r="T190" i="5"/>
  <c r="R190" i="5"/>
  <c r="S190" i="5" s="1"/>
  <c r="Q190" i="5"/>
  <c r="K190" i="5"/>
  <c r="S189" i="5"/>
  <c r="T189" i="5" s="1"/>
  <c r="R189" i="5"/>
  <c r="Q189" i="5"/>
  <c r="K189" i="5"/>
  <c r="T188" i="5"/>
  <c r="R188" i="5"/>
  <c r="S188" i="5" s="1"/>
  <c r="Q188" i="5"/>
  <c r="K188" i="5"/>
  <c r="S187" i="5"/>
  <c r="T187" i="5" s="1"/>
  <c r="R187" i="5"/>
  <c r="Q187" i="5"/>
  <c r="K187" i="5"/>
  <c r="T186" i="5"/>
  <c r="R186" i="5"/>
  <c r="S186" i="5" s="1"/>
  <c r="Q186" i="5"/>
  <c r="K186" i="5"/>
  <c r="S185" i="5"/>
  <c r="T185" i="5" s="1"/>
  <c r="R185" i="5"/>
  <c r="Q185" i="5"/>
  <c r="K185" i="5"/>
  <c r="T184" i="5"/>
  <c r="R184" i="5"/>
  <c r="S184" i="5" s="1"/>
  <c r="Q184" i="5"/>
  <c r="K184" i="5"/>
  <c r="S183" i="5"/>
  <c r="T183" i="5" s="1"/>
  <c r="R183" i="5"/>
  <c r="Q183" i="5"/>
  <c r="K183" i="5"/>
  <c r="T182" i="5"/>
  <c r="R182" i="5"/>
  <c r="S182" i="5" s="1"/>
  <c r="Q182" i="5"/>
  <c r="K182" i="5"/>
  <c r="S181" i="5"/>
  <c r="T181" i="5" s="1"/>
  <c r="R181" i="5"/>
  <c r="Q181" i="5"/>
  <c r="K181" i="5"/>
  <c r="T180" i="5"/>
  <c r="R180" i="5"/>
  <c r="S180" i="5" s="1"/>
  <c r="Q180" i="5"/>
  <c r="K180" i="5"/>
  <c r="R179" i="5"/>
  <c r="S179" i="5" s="1"/>
  <c r="T179" i="5" s="1"/>
  <c r="Q179" i="5"/>
  <c r="K179" i="5"/>
  <c r="R178" i="5"/>
  <c r="S178" i="5" s="1"/>
  <c r="T178" i="5" s="1"/>
  <c r="Q178" i="5"/>
  <c r="K178" i="5"/>
  <c r="R177" i="5"/>
  <c r="S177" i="5" s="1"/>
  <c r="T177" i="5" s="1"/>
  <c r="Q177" i="5"/>
  <c r="K177" i="5"/>
  <c r="R176" i="5"/>
  <c r="S176" i="5" s="1"/>
  <c r="T176" i="5" s="1"/>
  <c r="Q176" i="5"/>
  <c r="K176" i="5"/>
  <c r="S175" i="5"/>
  <c r="T175" i="5" s="1"/>
  <c r="R175" i="5"/>
  <c r="Q175" i="5"/>
  <c r="K175" i="5"/>
  <c r="R174" i="5"/>
  <c r="S174" i="5" s="1"/>
  <c r="T174" i="5" s="1"/>
  <c r="Q174" i="5"/>
  <c r="K174" i="5"/>
  <c r="R173" i="5"/>
  <c r="S173" i="5" s="1"/>
  <c r="T173" i="5" s="1"/>
  <c r="Q173" i="5"/>
  <c r="K173" i="5"/>
  <c r="R172" i="5"/>
  <c r="S172" i="5" s="1"/>
  <c r="T172" i="5" s="1"/>
  <c r="Q172" i="5"/>
  <c r="K172" i="5"/>
  <c r="S171" i="5"/>
  <c r="T171" i="5" s="1"/>
  <c r="R171" i="5"/>
  <c r="Q171" i="5"/>
  <c r="K171" i="5"/>
  <c r="R170" i="5"/>
  <c r="S170" i="5" s="1"/>
  <c r="T170" i="5" s="1"/>
  <c r="Q170" i="5"/>
  <c r="K170" i="5"/>
  <c r="R169" i="5"/>
  <c r="S169" i="5" s="1"/>
  <c r="T169" i="5" s="1"/>
  <c r="Q169" i="5"/>
  <c r="K169" i="5"/>
  <c r="R168" i="5"/>
  <c r="S168" i="5" s="1"/>
  <c r="T168" i="5" s="1"/>
  <c r="Q168" i="5"/>
  <c r="K168" i="5"/>
  <c r="S167" i="5"/>
  <c r="T167" i="5" s="1"/>
  <c r="R167" i="5"/>
  <c r="Q167" i="5"/>
  <c r="K167" i="5"/>
  <c r="R166" i="5"/>
  <c r="S166" i="5" s="1"/>
  <c r="T166" i="5" s="1"/>
  <c r="Q166" i="5"/>
  <c r="K166" i="5"/>
  <c r="R165" i="5"/>
  <c r="S165" i="5" s="1"/>
  <c r="T165" i="5" s="1"/>
  <c r="Q165" i="5"/>
  <c r="K165" i="5"/>
  <c r="R164" i="5"/>
  <c r="S164" i="5" s="1"/>
  <c r="T164" i="5" s="1"/>
  <c r="Q164" i="5"/>
  <c r="K164" i="5"/>
  <c r="S163" i="5"/>
  <c r="T163" i="5" s="1"/>
  <c r="R163" i="5"/>
  <c r="Q163" i="5"/>
  <c r="K163" i="5"/>
  <c r="R162" i="5"/>
  <c r="S162" i="5" s="1"/>
  <c r="T162" i="5" s="1"/>
  <c r="Q162" i="5"/>
  <c r="K162" i="5"/>
  <c r="R161" i="5"/>
  <c r="S161" i="5" s="1"/>
  <c r="T161" i="5" s="1"/>
  <c r="Q161" i="5"/>
  <c r="K161" i="5"/>
  <c r="R160" i="5"/>
  <c r="S160" i="5" s="1"/>
  <c r="T160" i="5" s="1"/>
  <c r="Q160" i="5"/>
  <c r="K160" i="5"/>
  <c r="S159" i="5"/>
  <c r="T159" i="5" s="1"/>
  <c r="R159" i="5"/>
  <c r="Q159" i="5"/>
  <c r="K159" i="5"/>
  <c r="R158" i="5"/>
  <c r="S158" i="5" s="1"/>
  <c r="T158" i="5" s="1"/>
  <c r="Q158" i="5"/>
  <c r="K158" i="5"/>
  <c r="R157" i="5"/>
  <c r="S157" i="5" s="1"/>
  <c r="T157" i="5" s="1"/>
  <c r="Q157" i="5"/>
  <c r="K157" i="5"/>
  <c r="R156" i="5"/>
  <c r="S156" i="5" s="1"/>
  <c r="T156" i="5" s="1"/>
  <c r="Q156" i="5"/>
  <c r="K156" i="5"/>
  <c r="S155" i="5"/>
  <c r="T155" i="5" s="1"/>
  <c r="R155" i="5"/>
  <c r="Q155" i="5"/>
  <c r="K155" i="5"/>
  <c r="R154" i="5"/>
  <c r="S154" i="5" s="1"/>
  <c r="T154" i="5" s="1"/>
  <c r="Q154" i="5"/>
  <c r="K154" i="5"/>
  <c r="R153" i="5"/>
  <c r="S153" i="5" s="1"/>
  <c r="T153" i="5" s="1"/>
  <c r="Q153" i="5"/>
  <c r="K153" i="5"/>
  <c r="R152" i="5"/>
  <c r="S152" i="5" s="1"/>
  <c r="T152" i="5" s="1"/>
  <c r="Q152" i="5"/>
  <c r="K152" i="5"/>
  <c r="S151" i="5"/>
  <c r="T151" i="5" s="1"/>
  <c r="R151" i="5"/>
  <c r="Q151" i="5"/>
  <c r="K151" i="5"/>
  <c r="R150" i="5"/>
  <c r="S150" i="5" s="1"/>
  <c r="T150" i="5" s="1"/>
  <c r="Q150" i="5"/>
  <c r="K150" i="5"/>
  <c r="R149" i="5"/>
  <c r="S149" i="5" s="1"/>
  <c r="T149" i="5" s="1"/>
  <c r="Q149" i="5"/>
  <c r="K149" i="5"/>
  <c r="R148" i="5"/>
  <c r="S148" i="5" s="1"/>
  <c r="T148" i="5" s="1"/>
  <c r="Q148" i="5"/>
  <c r="K148" i="5"/>
  <c r="S147" i="5"/>
  <c r="T147" i="5" s="1"/>
  <c r="R147" i="5"/>
  <c r="Q147" i="5"/>
  <c r="K147" i="5"/>
  <c r="R146" i="5"/>
  <c r="S146" i="5" s="1"/>
  <c r="T146" i="5" s="1"/>
  <c r="Q146" i="5"/>
  <c r="K146" i="5"/>
  <c r="R145" i="5"/>
  <c r="S145" i="5" s="1"/>
  <c r="T145" i="5" s="1"/>
  <c r="Q145" i="5"/>
  <c r="K145" i="5"/>
  <c r="R144" i="5"/>
  <c r="S144" i="5" s="1"/>
  <c r="T144" i="5" s="1"/>
  <c r="Q144" i="5"/>
  <c r="K144" i="5"/>
  <c r="R143" i="5"/>
  <c r="S143" i="5" s="1"/>
  <c r="T143" i="5" s="1"/>
  <c r="Q143" i="5"/>
  <c r="K143" i="5"/>
  <c r="R142" i="5"/>
  <c r="S142" i="5" s="1"/>
  <c r="T142" i="5" s="1"/>
  <c r="Q142" i="5"/>
  <c r="K142" i="5"/>
  <c r="S141" i="5"/>
  <c r="T141" i="5" s="1"/>
  <c r="R141" i="5"/>
  <c r="Q141" i="5"/>
  <c r="K141" i="5"/>
  <c r="R140" i="5"/>
  <c r="S140" i="5" s="1"/>
  <c r="T140" i="5" s="1"/>
  <c r="Q140" i="5"/>
  <c r="K140" i="5"/>
  <c r="R139" i="5"/>
  <c r="S139" i="5" s="1"/>
  <c r="T139" i="5" s="1"/>
  <c r="Q139" i="5"/>
  <c r="K139" i="5"/>
  <c r="R138" i="5"/>
  <c r="S138" i="5" s="1"/>
  <c r="T138" i="5" s="1"/>
  <c r="Q138" i="5"/>
  <c r="K138" i="5"/>
  <c r="S137" i="5"/>
  <c r="T137" i="5" s="1"/>
  <c r="R137" i="5"/>
  <c r="Q137" i="5"/>
  <c r="K137" i="5"/>
  <c r="R136" i="5"/>
  <c r="S136" i="5" s="1"/>
  <c r="T136" i="5" s="1"/>
  <c r="Q136" i="5"/>
  <c r="K136" i="5"/>
  <c r="R135" i="5"/>
  <c r="S135" i="5" s="1"/>
  <c r="T135" i="5" s="1"/>
  <c r="Q135" i="5"/>
  <c r="K135" i="5"/>
  <c r="R134" i="5"/>
  <c r="S134" i="5" s="1"/>
  <c r="T134" i="5" s="1"/>
  <c r="Q134" i="5"/>
  <c r="K134" i="5"/>
  <c r="S133" i="5"/>
  <c r="T133" i="5" s="1"/>
  <c r="R133" i="5"/>
  <c r="Q133" i="5"/>
  <c r="K133" i="5"/>
  <c r="R132" i="5"/>
  <c r="S132" i="5" s="1"/>
  <c r="T132" i="5" s="1"/>
  <c r="Q132" i="5"/>
  <c r="K132" i="5"/>
  <c r="R131" i="5"/>
  <c r="S131" i="5" s="1"/>
  <c r="T131" i="5" s="1"/>
  <c r="Q131" i="5"/>
  <c r="K131" i="5"/>
  <c r="R130" i="5"/>
  <c r="S130" i="5" s="1"/>
  <c r="T130" i="5" s="1"/>
  <c r="Q130" i="5"/>
  <c r="K130" i="5"/>
  <c r="S129" i="5"/>
  <c r="T129" i="5" s="1"/>
  <c r="R129" i="5"/>
  <c r="Q129" i="5"/>
  <c r="K129" i="5"/>
  <c r="R128" i="5"/>
  <c r="S128" i="5" s="1"/>
  <c r="T128" i="5" s="1"/>
  <c r="Q128" i="5"/>
  <c r="K128" i="5"/>
  <c r="R127" i="5"/>
  <c r="S127" i="5" s="1"/>
  <c r="T127" i="5" s="1"/>
  <c r="Q127" i="5"/>
  <c r="K127" i="5"/>
  <c r="R126" i="5"/>
  <c r="S126" i="5" s="1"/>
  <c r="T126" i="5" s="1"/>
  <c r="Q126" i="5"/>
  <c r="K126" i="5"/>
  <c r="S125" i="5"/>
  <c r="T125" i="5" s="1"/>
  <c r="R125" i="5"/>
  <c r="Q125" i="5"/>
  <c r="K125" i="5"/>
  <c r="R124" i="5"/>
  <c r="S124" i="5" s="1"/>
  <c r="T124" i="5" s="1"/>
  <c r="Q124" i="5"/>
  <c r="K124" i="5"/>
  <c r="R123" i="5"/>
  <c r="S123" i="5" s="1"/>
  <c r="T123" i="5" s="1"/>
  <c r="Q123" i="5"/>
  <c r="K123" i="5"/>
  <c r="R122" i="5"/>
  <c r="S122" i="5" s="1"/>
  <c r="T122" i="5" s="1"/>
  <c r="Q122" i="5"/>
  <c r="K122" i="5"/>
  <c r="S121" i="5"/>
  <c r="T121" i="5" s="1"/>
  <c r="R121" i="5"/>
  <c r="Q121" i="5"/>
  <c r="K121" i="5"/>
  <c r="R120" i="5"/>
  <c r="S120" i="5" s="1"/>
  <c r="T120" i="5" s="1"/>
  <c r="Q120" i="5"/>
  <c r="K120" i="5"/>
  <c r="R119" i="5"/>
  <c r="S119" i="5" s="1"/>
  <c r="T119" i="5" s="1"/>
  <c r="Q119" i="5"/>
  <c r="K119" i="5"/>
  <c r="R118" i="5"/>
  <c r="S118" i="5" s="1"/>
  <c r="T118" i="5" s="1"/>
  <c r="Q118" i="5"/>
  <c r="K118" i="5"/>
  <c r="S117" i="5"/>
  <c r="T117" i="5" s="1"/>
  <c r="R117" i="5"/>
  <c r="Q117" i="5"/>
  <c r="K117" i="5"/>
  <c r="R116" i="5"/>
  <c r="S116" i="5" s="1"/>
  <c r="T116" i="5" s="1"/>
  <c r="Q116" i="5"/>
  <c r="K116" i="5"/>
  <c r="R115" i="5"/>
  <c r="S115" i="5" s="1"/>
  <c r="T115" i="5" s="1"/>
  <c r="Q115" i="5"/>
  <c r="K115" i="5"/>
  <c r="R114" i="5"/>
  <c r="S114" i="5" s="1"/>
  <c r="T114" i="5" s="1"/>
  <c r="Q114" i="5"/>
  <c r="K114" i="5"/>
  <c r="S113" i="5"/>
  <c r="T113" i="5" s="1"/>
  <c r="R113" i="5"/>
  <c r="Q113" i="5"/>
  <c r="K113" i="5"/>
  <c r="R112" i="5"/>
  <c r="S112" i="5" s="1"/>
  <c r="T112" i="5" s="1"/>
  <c r="Q112" i="5"/>
  <c r="K112" i="5"/>
  <c r="R111" i="5"/>
  <c r="S111" i="5" s="1"/>
  <c r="T111" i="5" s="1"/>
  <c r="Q111" i="5"/>
  <c r="K111" i="5"/>
  <c r="R110" i="5"/>
  <c r="S110" i="5" s="1"/>
  <c r="T110" i="5" s="1"/>
  <c r="Q110" i="5"/>
  <c r="K110" i="5"/>
  <c r="S109" i="5"/>
  <c r="T109" i="5" s="1"/>
  <c r="R109" i="5"/>
  <c r="Q109" i="5"/>
  <c r="K109" i="5"/>
  <c r="R108" i="5"/>
  <c r="S108" i="5" s="1"/>
  <c r="T108" i="5" s="1"/>
  <c r="Q108" i="5"/>
  <c r="K108" i="5"/>
  <c r="R107" i="5"/>
  <c r="S107" i="5" s="1"/>
  <c r="T107" i="5" s="1"/>
  <c r="Q107" i="5"/>
  <c r="K107" i="5"/>
  <c r="R106" i="5"/>
  <c r="S106" i="5" s="1"/>
  <c r="T106" i="5" s="1"/>
  <c r="Q106" i="5"/>
  <c r="K106" i="5"/>
  <c r="S105" i="5"/>
  <c r="T105" i="5" s="1"/>
  <c r="R105" i="5"/>
  <c r="Q105" i="5"/>
  <c r="R104" i="5"/>
  <c r="S104" i="5" s="1"/>
  <c r="T104" i="5" s="1"/>
  <c r="Q104" i="5"/>
  <c r="S103" i="5"/>
  <c r="T103" i="5" s="1"/>
  <c r="R103" i="5"/>
  <c r="Q103" i="5"/>
  <c r="R102" i="5"/>
  <c r="S102" i="5" s="1"/>
  <c r="T102" i="5" s="1"/>
  <c r="Q102" i="5"/>
  <c r="S101" i="5"/>
  <c r="T101" i="5" s="1"/>
  <c r="R101" i="5"/>
  <c r="Q101" i="5"/>
  <c r="R100" i="5"/>
  <c r="S100" i="5" s="1"/>
  <c r="T100" i="5" s="1"/>
  <c r="Q100" i="5"/>
  <c r="S99" i="5"/>
  <c r="T99" i="5" s="1"/>
  <c r="R99" i="5"/>
  <c r="Q99" i="5"/>
  <c r="R98" i="5"/>
  <c r="S98" i="5" s="1"/>
  <c r="T98" i="5" s="1"/>
  <c r="Q98" i="5"/>
  <c r="S97" i="5"/>
  <c r="T97" i="5" s="1"/>
  <c r="R97" i="5"/>
  <c r="Q97" i="5"/>
  <c r="R96" i="5"/>
  <c r="S96" i="5" s="1"/>
  <c r="T96" i="5" s="1"/>
  <c r="Q96" i="5"/>
  <c r="S95" i="5"/>
  <c r="T95" i="5" s="1"/>
  <c r="R95" i="5"/>
  <c r="Q95" i="5"/>
  <c r="R94" i="5"/>
  <c r="S94" i="5" s="1"/>
  <c r="T94" i="5" s="1"/>
  <c r="Q94" i="5"/>
  <c r="S93" i="5"/>
  <c r="T93" i="5" s="1"/>
  <c r="R93" i="5"/>
  <c r="Q93" i="5"/>
  <c r="R92" i="5"/>
  <c r="S92" i="5" s="1"/>
  <c r="T92" i="5" s="1"/>
  <c r="Q92" i="5"/>
  <c r="S91" i="5"/>
  <c r="T91" i="5" s="1"/>
  <c r="R91" i="5"/>
  <c r="Q91" i="5"/>
  <c r="R90" i="5"/>
  <c r="S90" i="5" s="1"/>
  <c r="T90" i="5" s="1"/>
  <c r="Q90" i="5"/>
  <c r="S89" i="5"/>
  <c r="T89" i="5" s="1"/>
  <c r="R89" i="5"/>
  <c r="Q89" i="5"/>
  <c r="R88" i="5"/>
  <c r="S88" i="5" s="1"/>
  <c r="T88" i="5" s="1"/>
  <c r="Q88" i="5"/>
  <c r="S87" i="5"/>
  <c r="T87" i="5" s="1"/>
  <c r="R87" i="5"/>
  <c r="Q87" i="5"/>
  <c r="R86" i="5"/>
  <c r="S86" i="5" s="1"/>
  <c r="T86" i="5" s="1"/>
  <c r="Q86" i="5"/>
  <c r="S85" i="5"/>
  <c r="T85" i="5" s="1"/>
  <c r="R85" i="5"/>
  <c r="Q85" i="5"/>
  <c r="R84" i="5"/>
  <c r="S84" i="5" s="1"/>
  <c r="T84" i="5" s="1"/>
  <c r="Q84" i="5"/>
  <c r="S83" i="5"/>
  <c r="T83" i="5" s="1"/>
  <c r="R83" i="5"/>
  <c r="Q83" i="5"/>
  <c r="R82" i="5"/>
  <c r="S82" i="5" s="1"/>
  <c r="T82" i="5" s="1"/>
  <c r="Q82" i="5"/>
  <c r="S81" i="5"/>
  <c r="T81" i="5" s="1"/>
  <c r="R81" i="5"/>
  <c r="Q81" i="5"/>
  <c r="R80" i="5"/>
  <c r="S80" i="5" s="1"/>
  <c r="T80" i="5" s="1"/>
  <c r="Q80" i="5"/>
  <c r="S79" i="5"/>
  <c r="T79" i="5" s="1"/>
  <c r="R79" i="5"/>
  <c r="Q79" i="5"/>
  <c r="R78" i="5"/>
  <c r="S78" i="5" s="1"/>
  <c r="T78" i="5" s="1"/>
  <c r="Q78" i="5"/>
  <c r="S77" i="5"/>
  <c r="T77" i="5" s="1"/>
  <c r="R77" i="5"/>
  <c r="Q77" i="5"/>
  <c r="R76" i="5"/>
  <c r="S76" i="5" s="1"/>
  <c r="T76" i="5" s="1"/>
  <c r="Q76" i="5"/>
  <c r="S75" i="5"/>
  <c r="T75" i="5" s="1"/>
  <c r="R75" i="5"/>
  <c r="Q75" i="5"/>
  <c r="R74" i="5"/>
  <c r="S74" i="5" s="1"/>
  <c r="T74" i="5" s="1"/>
  <c r="Q74" i="5"/>
  <c r="S73" i="5"/>
  <c r="T73" i="5" s="1"/>
  <c r="R73" i="5"/>
  <c r="Q73" i="5"/>
  <c r="R72" i="5"/>
  <c r="S72" i="5" s="1"/>
  <c r="T72" i="5" s="1"/>
  <c r="Q72" i="5"/>
  <c r="S71" i="5"/>
  <c r="T71" i="5" s="1"/>
  <c r="R71" i="5"/>
  <c r="Q71" i="5"/>
  <c r="R70" i="5"/>
  <c r="S70" i="5" s="1"/>
  <c r="T70" i="5" s="1"/>
  <c r="Q70" i="5"/>
  <c r="S69" i="5"/>
  <c r="T69" i="5" s="1"/>
  <c r="R69" i="5"/>
  <c r="Q69" i="5"/>
  <c r="R68" i="5"/>
  <c r="S68" i="5" s="1"/>
  <c r="T68" i="5" s="1"/>
  <c r="Q68" i="5"/>
  <c r="S67" i="5"/>
  <c r="T67" i="5" s="1"/>
  <c r="R67" i="5"/>
  <c r="Q67" i="5"/>
  <c r="R66" i="5"/>
  <c r="S66" i="5" s="1"/>
  <c r="T66" i="5" s="1"/>
  <c r="Q66" i="5"/>
  <c r="S65" i="5"/>
  <c r="T65" i="5" s="1"/>
  <c r="R65" i="5"/>
  <c r="Q65" i="5"/>
  <c r="R64" i="5"/>
  <c r="S64" i="5" s="1"/>
  <c r="T64" i="5" s="1"/>
  <c r="Q64" i="5"/>
  <c r="S63" i="5"/>
  <c r="T63" i="5" s="1"/>
  <c r="R63" i="5"/>
  <c r="Q63" i="5"/>
  <c r="R62" i="5"/>
  <c r="S62" i="5" s="1"/>
  <c r="T62" i="5" s="1"/>
  <c r="Q62" i="5"/>
  <c r="S61" i="5"/>
  <c r="T61" i="5" s="1"/>
  <c r="R61" i="5"/>
  <c r="Q61" i="5"/>
  <c r="R60" i="5"/>
  <c r="S60" i="5" s="1"/>
  <c r="T60" i="5" s="1"/>
  <c r="Q60" i="5"/>
  <c r="S59" i="5"/>
  <c r="T59" i="5" s="1"/>
  <c r="R59" i="5"/>
  <c r="Q59" i="5"/>
  <c r="R58" i="5"/>
  <c r="S58" i="5" s="1"/>
  <c r="T58" i="5" s="1"/>
  <c r="Q58" i="5"/>
  <c r="S57" i="5"/>
  <c r="T57" i="5" s="1"/>
  <c r="R57" i="5"/>
  <c r="Q57" i="5"/>
  <c r="R56" i="5"/>
  <c r="S56" i="5" s="1"/>
  <c r="T56" i="5" s="1"/>
  <c r="Q56" i="5"/>
  <c r="S55" i="5"/>
  <c r="T55" i="5" s="1"/>
  <c r="R55" i="5"/>
  <c r="Q55" i="5"/>
  <c r="R54" i="5"/>
  <c r="S54" i="5" s="1"/>
  <c r="T54" i="5" s="1"/>
  <c r="Q54" i="5"/>
  <c r="S53" i="5"/>
  <c r="T53" i="5" s="1"/>
  <c r="R53" i="5"/>
  <c r="Q53" i="5"/>
  <c r="R52" i="5"/>
  <c r="S52" i="5" s="1"/>
  <c r="T52" i="5" s="1"/>
  <c r="Q52" i="5"/>
  <c r="S51" i="5"/>
  <c r="T51" i="5" s="1"/>
  <c r="R51" i="5"/>
  <c r="Q51" i="5"/>
  <c r="R50" i="5"/>
  <c r="S50" i="5" s="1"/>
  <c r="T50" i="5" s="1"/>
  <c r="Q50" i="5"/>
  <c r="S49" i="5"/>
  <c r="T49" i="5" s="1"/>
  <c r="R49" i="5"/>
  <c r="Q49" i="5"/>
  <c r="R48" i="5"/>
  <c r="S48" i="5" s="1"/>
  <c r="T48" i="5" s="1"/>
  <c r="Q48" i="5"/>
  <c r="S47" i="5"/>
  <c r="T47" i="5" s="1"/>
  <c r="R47" i="5"/>
  <c r="Q47" i="5"/>
  <c r="R46" i="5"/>
  <c r="S46" i="5" s="1"/>
  <c r="T46" i="5" s="1"/>
  <c r="Q46" i="5"/>
  <c r="S45" i="5"/>
  <c r="T45" i="5" s="1"/>
  <c r="R45" i="5"/>
  <c r="Q45" i="5"/>
  <c r="R44" i="5"/>
  <c r="S44" i="5" s="1"/>
  <c r="T44" i="5" s="1"/>
  <c r="Q44" i="5"/>
  <c r="S43" i="5"/>
  <c r="T43" i="5" s="1"/>
  <c r="R43" i="5"/>
  <c r="Q43" i="5"/>
  <c r="R42" i="5"/>
  <c r="S42" i="5" s="1"/>
  <c r="T42" i="5" s="1"/>
  <c r="Q42" i="5"/>
  <c r="S41" i="5"/>
  <c r="T41" i="5" s="1"/>
  <c r="R41" i="5"/>
  <c r="Q41" i="5"/>
  <c r="R40" i="5"/>
  <c r="S40" i="5" s="1"/>
  <c r="T40" i="5" s="1"/>
  <c r="Q40" i="5"/>
  <c r="S39" i="5"/>
  <c r="T39" i="5" s="1"/>
  <c r="R39" i="5"/>
  <c r="Q39" i="5"/>
  <c r="R38" i="5"/>
  <c r="S38" i="5" s="1"/>
  <c r="T38" i="5" s="1"/>
  <c r="Q38" i="5"/>
  <c r="S37" i="5"/>
  <c r="T37" i="5" s="1"/>
  <c r="R37" i="5"/>
  <c r="Q37" i="5"/>
  <c r="R36" i="5"/>
  <c r="S36" i="5" s="1"/>
  <c r="T36" i="5" s="1"/>
  <c r="Q36" i="5"/>
  <c r="S35" i="5"/>
  <c r="T35" i="5" s="1"/>
  <c r="R35" i="5"/>
  <c r="Q35" i="5"/>
  <c r="R34" i="5"/>
  <c r="S34" i="5" s="1"/>
  <c r="T34" i="5" s="1"/>
  <c r="Q34" i="5"/>
  <c r="S33" i="5"/>
  <c r="T33" i="5" s="1"/>
  <c r="R33" i="5"/>
  <c r="Q33" i="5"/>
  <c r="R32" i="5"/>
  <c r="S32" i="5" s="1"/>
  <c r="T32" i="5" s="1"/>
  <c r="Q32" i="5"/>
  <c r="S31" i="5"/>
  <c r="T31" i="5" s="1"/>
  <c r="R31" i="5"/>
  <c r="Q31" i="5"/>
  <c r="R30" i="5"/>
  <c r="S30" i="5" s="1"/>
  <c r="T30" i="5" s="1"/>
  <c r="Q30" i="5"/>
  <c r="S29" i="5"/>
  <c r="T29" i="5" s="1"/>
  <c r="R29" i="5"/>
  <c r="Q29" i="5"/>
  <c r="R28" i="5"/>
  <c r="S28" i="5" s="1"/>
  <c r="T28" i="5" s="1"/>
  <c r="Q28" i="5"/>
  <c r="K28" i="5"/>
  <c r="R27" i="5"/>
  <c r="S27" i="5" s="1"/>
  <c r="T27" i="5" s="1"/>
  <c r="Q27" i="5"/>
  <c r="K27" i="5"/>
  <c r="S26" i="5"/>
  <c r="T26" i="5" s="1"/>
  <c r="R26" i="5"/>
  <c r="Q26" i="5"/>
  <c r="K26" i="5"/>
  <c r="R25" i="5"/>
  <c r="S25" i="5" s="1"/>
  <c r="T25" i="5" s="1"/>
  <c r="Q25" i="5"/>
  <c r="K25" i="5"/>
  <c r="R24" i="5"/>
  <c r="S24" i="5" s="1"/>
  <c r="T24" i="5" s="1"/>
  <c r="Q24" i="5"/>
  <c r="K24" i="5"/>
  <c r="R23" i="5"/>
  <c r="S23" i="5" s="1"/>
  <c r="T23" i="5" s="1"/>
  <c r="Q23" i="5"/>
  <c r="K23" i="5"/>
  <c r="S22" i="5"/>
  <c r="T22" i="5" s="1"/>
  <c r="R22" i="5"/>
  <c r="Q22" i="5"/>
  <c r="K22" i="5"/>
  <c r="R21" i="5"/>
  <c r="S21" i="5" s="1"/>
  <c r="T21" i="5" s="1"/>
  <c r="Q21" i="5"/>
  <c r="K21" i="5"/>
  <c r="R20" i="5"/>
  <c r="S20" i="5" s="1"/>
  <c r="T20" i="5" s="1"/>
  <c r="Q20" i="5"/>
  <c r="K20" i="5"/>
  <c r="R19" i="5"/>
  <c r="S19" i="5" s="1"/>
  <c r="T19" i="5" s="1"/>
  <c r="Q19" i="5"/>
  <c r="K19" i="5"/>
  <c r="S18" i="5"/>
  <c r="T18" i="5" s="1"/>
  <c r="R18" i="5"/>
  <c r="Q18" i="5"/>
  <c r="K18" i="5"/>
  <c r="R17" i="5"/>
  <c r="S17" i="5" s="1"/>
  <c r="T17" i="5" s="1"/>
  <c r="Q17" i="5"/>
  <c r="K17" i="5"/>
  <c r="R16" i="5"/>
  <c r="S16" i="5" s="1"/>
  <c r="T16" i="5" s="1"/>
  <c r="Q16" i="5"/>
  <c r="K16" i="5"/>
  <c r="R15" i="5"/>
  <c r="S15" i="5" s="1"/>
  <c r="T15" i="5" s="1"/>
  <c r="Q15" i="5"/>
  <c r="K15" i="5"/>
  <c r="S14" i="5"/>
  <c r="T14" i="5" s="1"/>
  <c r="R14" i="5"/>
  <c r="Q14" i="5"/>
  <c r="K14" i="5"/>
  <c r="R13" i="5"/>
  <c r="S13" i="5" s="1"/>
  <c r="T13" i="5" s="1"/>
  <c r="Q13" i="5"/>
  <c r="K13" i="5"/>
  <c r="R12" i="5"/>
  <c r="S12" i="5" s="1"/>
  <c r="T12" i="5" s="1"/>
  <c r="Q12" i="5"/>
  <c r="K12" i="5"/>
  <c r="R11" i="5"/>
  <c r="S11" i="5" s="1"/>
  <c r="T11" i="5" s="1"/>
  <c r="Q11" i="5"/>
  <c r="K11" i="5"/>
  <c r="S10" i="5"/>
  <c r="T10" i="5" s="1"/>
  <c r="R10" i="5"/>
  <c r="Q10" i="5"/>
  <c r="K10" i="5"/>
  <c r="R9" i="5"/>
  <c r="S9" i="5" s="1"/>
  <c r="T9" i="5" s="1"/>
  <c r="Q9" i="5"/>
  <c r="K9" i="5"/>
  <c r="R8" i="5"/>
  <c r="S8" i="5" s="1"/>
  <c r="T8" i="5" s="1"/>
  <c r="Q8" i="5"/>
  <c r="K8" i="5"/>
  <c r="R7" i="5"/>
  <c r="S7" i="5" s="1"/>
  <c r="T7" i="5" s="1"/>
  <c r="Q7" i="5"/>
  <c r="K7" i="5"/>
  <c r="S6" i="5"/>
  <c r="T6" i="5" s="1"/>
  <c r="R6" i="5"/>
  <c r="Q6" i="5"/>
  <c r="K6" i="5"/>
  <c r="R5" i="5"/>
  <c r="S5" i="5" s="1"/>
  <c r="T5" i="5" s="1"/>
  <c r="Q5" i="5"/>
  <c r="K5" i="5"/>
  <c r="R4" i="5"/>
  <c r="S4" i="5" s="1"/>
  <c r="T4" i="5" s="1"/>
  <c r="Q4" i="5"/>
  <c r="K4" i="5"/>
  <c r="R3" i="5"/>
  <c r="S3" i="5" s="1"/>
  <c r="T3" i="5" s="1"/>
  <c r="Q3" i="5"/>
  <c r="K3" i="5"/>
  <c r="S2" i="5"/>
  <c r="T2" i="5" s="1"/>
  <c r="R2" i="5"/>
  <c r="Q2" i="5"/>
  <c r="K2" i="5"/>
  <c r="J200" i="2"/>
  <c r="J519" i="2"/>
  <c r="J520" i="2"/>
  <c r="J521" i="2"/>
  <c r="J522" i="2"/>
  <c r="J532" i="2"/>
  <c r="J533" i="2"/>
  <c r="J534" i="2"/>
  <c r="J535" i="2"/>
  <c r="J536" i="2"/>
  <c r="J537" i="2"/>
  <c r="J538" i="2"/>
  <c r="J539" i="2"/>
  <c r="J540" i="2"/>
  <c r="J541" i="2"/>
  <c r="J542" i="2"/>
  <c r="J598" i="2"/>
  <c r="J599" i="2"/>
  <c r="J600" i="2"/>
  <c r="J601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448" i="2"/>
  <c r="J561" i="2"/>
  <c r="J562" i="2"/>
  <c r="J563" i="2"/>
  <c r="J564" i="2"/>
  <c r="J565" i="2"/>
  <c r="J566" i="2"/>
  <c r="J567" i="2"/>
  <c r="J568" i="2"/>
  <c r="J602" i="2"/>
  <c r="J603" i="2"/>
  <c r="J604" i="2"/>
  <c r="J106" i="2"/>
  <c r="J455" i="2"/>
  <c r="J456" i="2"/>
  <c r="J449" i="2"/>
  <c r="J569" i="2"/>
  <c r="J570" i="2"/>
  <c r="J107" i="2"/>
  <c r="J108" i="2"/>
  <c r="J605" i="2"/>
  <c r="J109" i="2"/>
  <c r="J110" i="2"/>
  <c r="J457" i="2"/>
  <c r="J111" i="2"/>
  <c r="J112" i="2"/>
  <c r="J113" i="2"/>
  <c r="J606" i="2"/>
  <c r="J425" i="2"/>
  <c r="J607" i="2"/>
  <c r="J608" i="2"/>
  <c r="J438" i="2"/>
  <c r="J114" i="2"/>
  <c r="J115" i="2"/>
  <c r="J116" i="2"/>
  <c r="J450" i="2"/>
  <c r="J458" i="2"/>
  <c r="J439" i="2"/>
  <c r="J117" i="2"/>
  <c r="J118" i="2"/>
  <c r="J459" i="2"/>
  <c r="J460" i="2"/>
  <c r="J461" i="2"/>
  <c r="J571" i="2"/>
  <c r="J451" i="2"/>
  <c r="J452" i="2"/>
  <c r="J119" i="2"/>
  <c r="J453" i="2"/>
  <c r="J120" i="2"/>
  <c r="J454" i="2"/>
  <c r="J523" i="2"/>
  <c r="J440" i="2"/>
  <c r="J121" i="2"/>
  <c r="J595" i="2"/>
  <c r="J575" i="2"/>
  <c r="J576" i="2"/>
  <c r="J441" i="2"/>
  <c r="J442" i="2"/>
  <c r="J443" i="2"/>
  <c r="J122" i="2"/>
  <c r="J609" i="2"/>
  <c r="J610" i="2"/>
  <c r="J577" i="2"/>
  <c r="J578" i="2"/>
  <c r="J579" i="2"/>
  <c r="J580" i="2"/>
  <c r="J581" i="2"/>
  <c r="J123" i="2"/>
  <c r="J596" i="2"/>
  <c r="J582" i="2"/>
  <c r="J583" i="2"/>
  <c r="J584" i="2"/>
  <c r="J585" i="2"/>
  <c r="J586" i="2"/>
  <c r="J587" i="2"/>
  <c r="J444" i="2"/>
  <c r="J588" i="2"/>
  <c r="J205" i="2"/>
  <c r="J124" i="2"/>
  <c r="J445" i="2"/>
  <c r="J597" i="2"/>
  <c r="J446" i="2"/>
  <c r="J611" i="2"/>
  <c r="J612" i="2"/>
  <c r="J613" i="2"/>
  <c r="J614" i="2"/>
  <c r="J462" i="2"/>
  <c r="J197" i="2"/>
  <c r="J322" i="2"/>
  <c r="J589" i="2"/>
  <c r="J198" i="2"/>
  <c r="J199" i="2"/>
  <c r="J323" i="2"/>
  <c r="J211" i="2"/>
  <c r="J590" i="2"/>
  <c r="J524" i="2"/>
  <c r="J572" i="2"/>
  <c r="J206" i="2"/>
  <c r="J207" i="2"/>
  <c r="J208" i="2"/>
  <c r="J324" i="2"/>
  <c r="J325" i="2"/>
  <c r="J326" i="2"/>
  <c r="J525" i="2"/>
  <c r="J327" i="2"/>
  <c r="J470" i="2"/>
  <c r="J471" i="2"/>
  <c r="J328" i="2"/>
  <c r="J329" i="2"/>
  <c r="J591" i="2"/>
  <c r="J592" i="2"/>
  <c r="J209" i="2"/>
  <c r="J210" i="2"/>
  <c r="J526" i="2"/>
  <c r="J261" i="2"/>
  <c r="J262" i="2"/>
  <c r="J472" i="2"/>
  <c r="J473" i="2"/>
  <c r="J125" i="2"/>
  <c r="J342" i="2"/>
  <c r="J426" i="2"/>
  <c r="J126" i="2"/>
  <c r="J427" i="2"/>
  <c r="J428" i="2"/>
  <c r="J127" i="2"/>
  <c r="J474" i="2"/>
  <c r="J343" i="2"/>
  <c r="J330" i="2"/>
  <c r="J331" i="2"/>
  <c r="J332" i="2"/>
  <c r="J333" i="2"/>
  <c r="J334" i="2"/>
  <c r="J128" i="2"/>
  <c r="J475" i="2"/>
  <c r="J476" i="2"/>
  <c r="J463" i="2"/>
  <c r="J477" i="2"/>
  <c r="J129" i="2"/>
  <c r="J130" i="2"/>
  <c r="J131" i="2"/>
  <c r="J132" i="2"/>
  <c r="J133" i="2"/>
  <c r="J478" i="2"/>
  <c r="J134" i="2"/>
  <c r="J135" i="2"/>
  <c r="J136" i="2"/>
  <c r="J137" i="2"/>
  <c r="J138" i="2"/>
  <c r="J139" i="2"/>
  <c r="J140" i="2"/>
  <c r="J141" i="2"/>
  <c r="J142" i="2"/>
  <c r="J2" i="2"/>
  <c r="J3" i="2"/>
  <c r="J4" i="2"/>
  <c r="J5" i="2"/>
  <c r="J6" i="2"/>
  <c r="J7" i="2"/>
  <c r="J143" i="2"/>
  <c r="J144" i="2"/>
  <c r="J145" i="2"/>
  <c r="J146" i="2"/>
  <c r="J464" i="2"/>
  <c r="J212" i="2"/>
  <c r="J213" i="2"/>
  <c r="J8" i="2"/>
  <c r="J214" i="2"/>
  <c r="J215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63" i="2"/>
  <c r="J264" i="2"/>
  <c r="J265" i="2"/>
  <c r="J266" i="2"/>
  <c r="J363" i="2"/>
  <c r="J479" i="2"/>
  <c r="J267" i="2"/>
  <c r="J147" i="2"/>
  <c r="J268" i="2"/>
  <c r="J344" i="2"/>
  <c r="J345" i="2"/>
  <c r="J346" i="2"/>
  <c r="J347" i="2"/>
  <c r="J364" i="2"/>
  <c r="J148" i="2"/>
  <c r="J365" i="2"/>
  <c r="J366" i="2"/>
  <c r="J367" i="2"/>
  <c r="J480" i="2"/>
  <c r="J149" i="2"/>
  <c r="J150" i="2"/>
  <c r="J368" i="2"/>
  <c r="J151" i="2"/>
  <c r="J369" i="2"/>
  <c r="J370" i="2"/>
  <c r="J216" i="2"/>
  <c r="J217" i="2"/>
  <c r="J218" i="2"/>
  <c r="J269" i="2"/>
  <c r="J270" i="2"/>
  <c r="J481" i="2"/>
  <c r="J152" i="2"/>
  <c r="J153" i="2"/>
  <c r="J28" i="2"/>
  <c r="J371" i="2"/>
  <c r="J372" i="2"/>
  <c r="J373" i="2"/>
  <c r="J374" i="2"/>
  <c r="J375" i="2"/>
  <c r="J376" i="2"/>
  <c r="J377" i="2"/>
  <c r="J378" i="2"/>
  <c r="J379" i="2"/>
  <c r="J380" i="2"/>
  <c r="J381" i="2"/>
  <c r="J154" i="2"/>
  <c r="J155" i="2"/>
  <c r="J156" i="2"/>
  <c r="J157" i="2"/>
  <c r="J158" i="2"/>
  <c r="J219" i="2"/>
  <c r="J220" i="2"/>
  <c r="J221" i="2"/>
  <c r="J593" i="2"/>
  <c r="J594" i="2"/>
  <c r="J159" i="2"/>
  <c r="J160" i="2"/>
  <c r="J161" i="2"/>
  <c r="J162" i="2"/>
  <c r="J163" i="2"/>
  <c r="J382" i="2"/>
  <c r="J383" i="2"/>
  <c r="J164" i="2"/>
  <c r="J165" i="2"/>
  <c r="J384" i="2"/>
  <c r="J385" i="2"/>
  <c r="J386" i="2"/>
  <c r="J387" i="2"/>
  <c r="J388" i="2"/>
  <c r="J389" i="2"/>
  <c r="J390" i="2"/>
  <c r="J391" i="2"/>
  <c r="J392" i="2"/>
  <c r="J393" i="2"/>
  <c r="J166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222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167" i="2"/>
  <c r="J223" i="2"/>
  <c r="J335" i="2"/>
  <c r="J224" i="2"/>
  <c r="J336" i="2"/>
  <c r="J168" i="2"/>
  <c r="J423" i="2"/>
  <c r="J424" i="2"/>
  <c r="J225" i="2"/>
  <c r="J226" i="2"/>
  <c r="J169" i="2"/>
  <c r="J170" i="2"/>
  <c r="J429" i="2"/>
  <c r="J227" i="2"/>
  <c r="J171" i="2"/>
  <c r="J172" i="2"/>
  <c r="J173" i="2"/>
  <c r="J174" i="2"/>
  <c r="J228" i="2"/>
  <c r="J484" i="2"/>
  <c r="J175" i="2"/>
  <c r="J176" i="2"/>
  <c r="J177" i="2"/>
  <c r="J178" i="2"/>
  <c r="J179" i="2"/>
  <c r="J229" i="2"/>
  <c r="J485" i="2"/>
  <c r="J486" i="2"/>
  <c r="J487" i="2"/>
  <c r="J488" i="2"/>
  <c r="J489" i="2"/>
  <c r="J490" i="2"/>
  <c r="J337" i="2"/>
  <c r="J338" i="2"/>
  <c r="J339" i="2"/>
  <c r="J340" i="2"/>
  <c r="J341" i="2"/>
  <c r="J271" i="2"/>
  <c r="J272" i="2"/>
  <c r="J230" i="2"/>
  <c r="J273" i="2"/>
  <c r="J274" i="2"/>
  <c r="J275" i="2"/>
  <c r="J276" i="2"/>
  <c r="J180" i="2"/>
  <c r="J181" i="2"/>
  <c r="J491" i="2"/>
  <c r="J492" i="2"/>
  <c r="J493" i="2"/>
  <c r="J182" i="2"/>
  <c r="J231" i="2"/>
  <c r="J232" i="2"/>
  <c r="J183" i="2"/>
  <c r="J184" i="2"/>
  <c r="J185" i="2"/>
  <c r="J348" i="2"/>
  <c r="J349" i="2"/>
  <c r="J233" i="2"/>
  <c r="J350" i="2"/>
  <c r="J494" i="2"/>
  <c r="J495" i="2"/>
  <c r="J496" i="2"/>
  <c r="J497" i="2"/>
  <c r="J498" i="2"/>
  <c r="J499" i="2"/>
  <c r="J500" i="2"/>
  <c r="J501" i="2"/>
  <c r="J502" i="2"/>
  <c r="J186" i="2"/>
  <c r="J482" i="2"/>
  <c r="J234" i="2"/>
  <c r="J235" i="2"/>
  <c r="J236" i="2"/>
  <c r="J351" i="2"/>
  <c r="J483" i="2"/>
  <c r="J430" i="2"/>
  <c r="J277" i="2"/>
  <c r="J431" i="2"/>
  <c r="J278" i="2"/>
  <c r="J503" i="2"/>
  <c r="J504" i="2"/>
  <c r="J505" i="2"/>
  <c r="J506" i="2"/>
  <c r="J507" i="2"/>
  <c r="J237" i="2"/>
  <c r="J187" i="2"/>
  <c r="J238" i="2"/>
  <c r="J239" i="2"/>
  <c r="J465" i="2"/>
  <c r="J279" i="2"/>
  <c r="J280" i="2"/>
  <c r="J281" i="2"/>
  <c r="J282" i="2"/>
  <c r="J283" i="2"/>
  <c r="J284" i="2"/>
  <c r="J285" i="2"/>
  <c r="J286" i="2"/>
  <c r="J508" i="2"/>
  <c r="J509" i="2"/>
  <c r="J510" i="2"/>
  <c r="J511" i="2"/>
  <c r="J512" i="2"/>
  <c r="J513" i="2"/>
  <c r="J514" i="2"/>
  <c r="J352" i="2"/>
  <c r="J353" i="2"/>
  <c r="J354" i="2"/>
  <c r="J355" i="2"/>
  <c r="J356" i="2"/>
  <c r="J357" i="2"/>
  <c r="J358" i="2"/>
  <c r="J188" i="2"/>
  <c r="J189" i="2"/>
  <c r="J359" i="2"/>
  <c r="J360" i="2"/>
  <c r="J361" i="2"/>
  <c r="J190" i="2"/>
  <c r="J191" i="2"/>
  <c r="J432" i="2"/>
  <c r="J515" i="2"/>
  <c r="J240" i="2"/>
  <c r="J241" i="2"/>
  <c r="J287" i="2"/>
  <c r="J288" i="2"/>
  <c r="J289" i="2"/>
  <c r="J290" i="2"/>
  <c r="J242" i="2"/>
  <c r="J516" i="2"/>
  <c r="J517" i="2"/>
  <c r="J518" i="2"/>
  <c r="J291" i="2"/>
  <c r="J292" i="2"/>
  <c r="J293" i="2"/>
  <c r="J294" i="2"/>
  <c r="J295" i="2"/>
  <c r="J296" i="2"/>
  <c r="J297" i="2"/>
  <c r="J298" i="2"/>
  <c r="J299" i="2"/>
  <c r="J243" i="2"/>
  <c r="J244" i="2"/>
  <c r="J245" i="2"/>
  <c r="J246" i="2"/>
  <c r="J433" i="2"/>
  <c r="J247" i="2"/>
  <c r="J248" i="2"/>
  <c r="J300" i="2"/>
  <c r="J249" i="2"/>
  <c r="J301" i="2"/>
  <c r="J573" i="2"/>
  <c r="J574" i="2"/>
  <c r="J250" i="2"/>
  <c r="J362" i="2"/>
  <c r="J251" i="2"/>
  <c r="J252" i="2"/>
  <c r="J434" i="2"/>
  <c r="J253" i="2"/>
  <c r="J254" i="2"/>
  <c r="J255" i="2"/>
  <c r="J256" i="2"/>
  <c r="J192" i="2"/>
  <c r="J527" i="2"/>
  <c r="J302" i="2"/>
  <c r="J435" i="2"/>
  <c r="J303" i="2"/>
  <c r="J304" i="2"/>
  <c r="J305" i="2"/>
  <c r="J306" i="2"/>
  <c r="J193" i="2"/>
  <c r="J528" i="2"/>
  <c r="J529" i="2"/>
  <c r="J530" i="2"/>
  <c r="J194" i="2"/>
  <c r="J531" i="2"/>
  <c r="J307" i="2"/>
  <c r="J257" i="2"/>
  <c r="J258" i="2"/>
  <c r="J259" i="2"/>
  <c r="J260" i="2"/>
  <c r="J466" i="2"/>
  <c r="J467" i="2"/>
  <c r="J468" i="2"/>
  <c r="J469" i="2"/>
  <c r="J308" i="2"/>
  <c r="J309" i="2"/>
  <c r="J195" i="2"/>
  <c r="J196" i="2"/>
  <c r="J310" i="2"/>
  <c r="J436" i="2"/>
  <c r="J437" i="2"/>
  <c r="J311" i="2"/>
  <c r="J312" i="2"/>
  <c r="J313" i="2"/>
  <c r="J314" i="2"/>
  <c r="J202" i="2"/>
  <c r="J315" i="2"/>
  <c r="J316" i="2"/>
  <c r="J317" i="2"/>
  <c r="J201" i="2"/>
  <c r="J318" i="2"/>
  <c r="J447" i="2"/>
  <c r="J319" i="2"/>
  <c r="J320" i="2"/>
  <c r="J203" i="2"/>
  <c r="J204" i="2"/>
  <c r="J321" i="2"/>
  <c r="Q200" i="2"/>
  <c r="R200" i="2" s="1"/>
  <c r="S200" i="2" s="1"/>
  <c r="Q519" i="2"/>
  <c r="R519" i="2" s="1"/>
  <c r="S519" i="2" s="1"/>
  <c r="Q520" i="2"/>
  <c r="R520" i="2" s="1"/>
  <c r="S520" i="2" s="1"/>
  <c r="Q521" i="2"/>
  <c r="R521" i="2" s="1"/>
  <c r="S521" i="2" s="1"/>
  <c r="Q522" i="2"/>
  <c r="R522" i="2" s="1"/>
  <c r="S522" i="2" s="1"/>
  <c r="Q532" i="2"/>
  <c r="R532" i="2" s="1"/>
  <c r="S532" i="2" s="1"/>
  <c r="Q533" i="2"/>
  <c r="R533" i="2" s="1"/>
  <c r="S533" i="2" s="1"/>
  <c r="Q534" i="2"/>
  <c r="R534" i="2" s="1"/>
  <c r="S534" i="2" s="1"/>
  <c r="Q535" i="2"/>
  <c r="R535" i="2" s="1"/>
  <c r="S535" i="2" s="1"/>
  <c r="Q536" i="2"/>
  <c r="R536" i="2" s="1"/>
  <c r="S536" i="2" s="1"/>
  <c r="Q537" i="2"/>
  <c r="R537" i="2" s="1"/>
  <c r="S537" i="2" s="1"/>
  <c r="Q538" i="2"/>
  <c r="R538" i="2" s="1"/>
  <c r="S538" i="2" s="1"/>
  <c r="Q539" i="2"/>
  <c r="R539" i="2" s="1"/>
  <c r="S539" i="2" s="1"/>
  <c r="Q540" i="2"/>
  <c r="R540" i="2" s="1"/>
  <c r="S540" i="2" s="1"/>
  <c r="Q541" i="2"/>
  <c r="R541" i="2" s="1"/>
  <c r="S541" i="2" s="1"/>
  <c r="Q542" i="2"/>
  <c r="R542" i="2" s="1"/>
  <c r="S542" i="2" s="1"/>
  <c r="Q598" i="2"/>
  <c r="R598" i="2" s="1"/>
  <c r="S598" i="2" s="1"/>
  <c r="Q599" i="2"/>
  <c r="R599" i="2" s="1"/>
  <c r="S599" i="2" s="1"/>
  <c r="Q600" i="2"/>
  <c r="R600" i="2" s="1"/>
  <c r="S600" i="2" s="1"/>
  <c r="Q601" i="2"/>
  <c r="R601" i="2" s="1"/>
  <c r="S601" i="2" s="1"/>
  <c r="Q543" i="2"/>
  <c r="R543" i="2" s="1"/>
  <c r="S543" i="2" s="1"/>
  <c r="Q544" i="2"/>
  <c r="R544" i="2" s="1"/>
  <c r="S544" i="2" s="1"/>
  <c r="Q545" i="2"/>
  <c r="R545" i="2" s="1"/>
  <c r="S545" i="2" s="1"/>
  <c r="Q546" i="2"/>
  <c r="R546" i="2" s="1"/>
  <c r="S546" i="2" s="1"/>
  <c r="Q547" i="2"/>
  <c r="R547" i="2" s="1"/>
  <c r="S547" i="2" s="1"/>
  <c r="Q548" i="2"/>
  <c r="R548" i="2" s="1"/>
  <c r="S548" i="2" s="1"/>
  <c r="Q549" i="2"/>
  <c r="R549" i="2" s="1"/>
  <c r="S549" i="2" s="1"/>
  <c r="Q550" i="2"/>
  <c r="R550" i="2" s="1"/>
  <c r="S550" i="2" s="1"/>
  <c r="Q551" i="2"/>
  <c r="R551" i="2" s="1"/>
  <c r="S551" i="2" s="1"/>
  <c r="Q552" i="2"/>
  <c r="R552" i="2" s="1"/>
  <c r="S552" i="2" s="1"/>
  <c r="Q553" i="2"/>
  <c r="R553" i="2" s="1"/>
  <c r="S553" i="2" s="1"/>
  <c r="Q554" i="2"/>
  <c r="R554" i="2" s="1"/>
  <c r="S554" i="2" s="1"/>
  <c r="Q555" i="2"/>
  <c r="R555" i="2" s="1"/>
  <c r="S555" i="2" s="1"/>
  <c r="Q556" i="2"/>
  <c r="R556" i="2" s="1"/>
  <c r="S556" i="2" s="1"/>
  <c r="Q557" i="2"/>
  <c r="R557" i="2" s="1"/>
  <c r="S557" i="2" s="1"/>
  <c r="Q558" i="2"/>
  <c r="R558" i="2" s="1"/>
  <c r="S558" i="2" s="1"/>
  <c r="Q559" i="2"/>
  <c r="R559" i="2" s="1"/>
  <c r="S559" i="2" s="1"/>
  <c r="Q560" i="2"/>
  <c r="R560" i="2" s="1"/>
  <c r="S560" i="2" s="1"/>
  <c r="Q448" i="2"/>
  <c r="R448" i="2" s="1"/>
  <c r="S448" i="2" s="1"/>
  <c r="Q561" i="2"/>
  <c r="R561" i="2" s="1"/>
  <c r="S561" i="2" s="1"/>
  <c r="Q562" i="2"/>
  <c r="R562" i="2" s="1"/>
  <c r="S562" i="2" s="1"/>
  <c r="Q563" i="2"/>
  <c r="R563" i="2" s="1"/>
  <c r="S563" i="2" s="1"/>
  <c r="Q564" i="2"/>
  <c r="R564" i="2" s="1"/>
  <c r="S564" i="2" s="1"/>
  <c r="Q565" i="2"/>
  <c r="R565" i="2" s="1"/>
  <c r="S565" i="2" s="1"/>
  <c r="Q566" i="2"/>
  <c r="R566" i="2" s="1"/>
  <c r="S566" i="2" s="1"/>
  <c r="Q567" i="2"/>
  <c r="R567" i="2" s="1"/>
  <c r="S567" i="2" s="1"/>
  <c r="Q568" i="2"/>
  <c r="R568" i="2" s="1"/>
  <c r="S568" i="2" s="1"/>
  <c r="Q602" i="2"/>
  <c r="R602" i="2" s="1"/>
  <c r="S602" i="2" s="1"/>
  <c r="Q603" i="2"/>
  <c r="R603" i="2" s="1"/>
  <c r="S603" i="2" s="1"/>
  <c r="Q604" i="2"/>
  <c r="R604" i="2" s="1"/>
  <c r="S604" i="2" s="1"/>
  <c r="Q106" i="2"/>
  <c r="R106" i="2" s="1"/>
  <c r="S106" i="2" s="1"/>
  <c r="Q455" i="2"/>
  <c r="R455" i="2" s="1"/>
  <c r="S455" i="2" s="1"/>
  <c r="Q456" i="2"/>
  <c r="R456" i="2" s="1"/>
  <c r="S456" i="2" s="1"/>
  <c r="Q449" i="2"/>
  <c r="R449" i="2" s="1"/>
  <c r="S449" i="2" s="1"/>
  <c r="Q569" i="2"/>
  <c r="R569" i="2" s="1"/>
  <c r="S569" i="2" s="1"/>
  <c r="Q570" i="2"/>
  <c r="R570" i="2" s="1"/>
  <c r="S570" i="2" s="1"/>
  <c r="Q107" i="2"/>
  <c r="R107" i="2" s="1"/>
  <c r="S107" i="2" s="1"/>
  <c r="Q108" i="2"/>
  <c r="R108" i="2" s="1"/>
  <c r="S108" i="2" s="1"/>
  <c r="Q605" i="2"/>
  <c r="R605" i="2" s="1"/>
  <c r="S605" i="2" s="1"/>
  <c r="Q109" i="2"/>
  <c r="R109" i="2" s="1"/>
  <c r="S109" i="2" s="1"/>
  <c r="Q110" i="2"/>
  <c r="R110" i="2" s="1"/>
  <c r="S110" i="2" s="1"/>
  <c r="Q457" i="2"/>
  <c r="R457" i="2" s="1"/>
  <c r="S457" i="2" s="1"/>
  <c r="Q111" i="2"/>
  <c r="R111" i="2" s="1"/>
  <c r="S111" i="2" s="1"/>
  <c r="Q112" i="2"/>
  <c r="R112" i="2" s="1"/>
  <c r="S112" i="2" s="1"/>
  <c r="Q113" i="2"/>
  <c r="R113" i="2" s="1"/>
  <c r="S113" i="2" s="1"/>
  <c r="Q606" i="2"/>
  <c r="R606" i="2" s="1"/>
  <c r="S606" i="2" s="1"/>
  <c r="Q425" i="2"/>
  <c r="R425" i="2" s="1"/>
  <c r="S425" i="2" s="1"/>
  <c r="Q607" i="2"/>
  <c r="R607" i="2" s="1"/>
  <c r="S607" i="2" s="1"/>
  <c r="Q608" i="2"/>
  <c r="R608" i="2" s="1"/>
  <c r="S608" i="2" s="1"/>
  <c r="Q438" i="2"/>
  <c r="R438" i="2" s="1"/>
  <c r="S438" i="2" s="1"/>
  <c r="Q114" i="2"/>
  <c r="R114" i="2" s="1"/>
  <c r="S114" i="2" s="1"/>
  <c r="Q115" i="2"/>
  <c r="R115" i="2" s="1"/>
  <c r="S115" i="2" s="1"/>
  <c r="Q116" i="2"/>
  <c r="R116" i="2" s="1"/>
  <c r="S116" i="2" s="1"/>
  <c r="Q450" i="2"/>
  <c r="R450" i="2" s="1"/>
  <c r="S450" i="2" s="1"/>
  <c r="Q458" i="2"/>
  <c r="R458" i="2" s="1"/>
  <c r="S458" i="2" s="1"/>
  <c r="Q439" i="2"/>
  <c r="R439" i="2" s="1"/>
  <c r="S439" i="2" s="1"/>
  <c r="Q117" i="2"/>
  <c r="R117" i="2" s="1"/>
  <c r="S117" i="2" s="1"/>
  <c r="Q118" i="2"/>
  <c r="R118" i="2" s="1"/>
  <c r="S118" i="2" s="1"/>
  <c r="Q459" i="2"/>
  <c r="R459" i="2" s="1"/>
  <c r="S459" i="2" s="1"/>
  <c r="Q460" i="2"/>
  <c r="R460" i="2" s="1"/>
  <c r="S460" i="2" s="1"/>
  <c r="Q461" i="2"/>
  <c r="R461" i="2" s="1"/>
  <c r="S461" i="2" s="1"/>
  <c r="Q571" i="2"/>
  <c r="R571" i="2" s="1"/>
  <c r="S571" i="2" s="1"/>
  <c r="Q451" i="2"/>
  <c r="R451" i="2" s="1"/>
  <c r="S451" i="2" s="1"/>
  <c r="Q452" i="2"/>
  <c r="R452" i="2" s="1"/>
  <c r="S452" i="2" s="1"/>
  <c r="Q119" i="2"/>
  <c r="R119" i="2" s="1"/>
  <c r="S119" i="2" s="1"/>
  <c r="Q453" i="2"/>
  <c r="R453" i="2" s="1"/>
  <c r="S453" i="2" s="1"/>
  <c r="Q120" i="2"/>
  <c r="R120" i="2" s="1"/>
  <c r="S120" i="2" s="1"/>
  <c r="Q454" i="2"/>
  <c r="R454" i="2" s="1"/>
  <c r="S454" i="2" s="1"/>
  <c r="Q523" i="2"/>
  <c r="R523" i="2" s="1"/>
  <c r="S523" i="2" s="1"/>
  <c r="Q440" i="2"/>
  <c r="R440" i="2" s="1"/>
  <c r="S440" i="2" s="1"/>
  <c r="Q121" i="2"/>
  <c r="R121" i="2" s="1"/>
  <c r="S121" i="2" s="1"/>
  <c r="Q595" i="2"/>
  <c r="R595" i="2" s="1"/>
  <c r="S595" i="2" s="1"/>
  <c r="Q575" i="2"/>
  <c r="R575" i="2" s="1"/>
  <c r="S575" i="2" s="1"/>
  <c r="Q576" i="2"/>
  <c r="R576" i="2" s="1"/>
  <c r="S576" i="2" s="1"/>
  <c r="Q441" i="2"/>
  <c r="R441" i="2" s="1"/>
  <c r="S441" i="2" s="1"/>
  <c r="Q442" i="2"/>
  <c r="R442" i="2" s="1"/>
  <c r="S442" i="2" s="1"/>
  <c r="Q443" i="2"/>
  <c r="R443" i="2" s="1"/>
  <c r="S443" i="2" s="1"/>
  <c r="Q122" i="2"/>
  <c r="R122" i="2" s="1"/>
  <c r="S122" i="2" s="1"/>
  <c r="Q609" i="2"/>
  <c r="R609" i="2" s="1"/>
  <c r="S609" i="2" s="1"/>
  <c r="Q610" i="2"/>
  <c r="R610" i="2" s="1"/>
  <c r="S610" i="2" s="1"/>
  <c r="Q577" i="2"/>
  <c r="R577" i="2" s="1"/>
  <c r="S577" i="2" s="1"/>
  <c r="Q578" i="2"/>
  <c r="R578" i="2" s="1"/>
  <c r="S578" i="2" s="1"/>
  <c r="Q579" i="2"/>
  <c r="R579" i="2" s="1"/>
  <c r="S579" i="2" s="1"/>
  <c r="Q580" i="2"/>
  <c r="R580" i="2" s="1"/>
  <c r="S580" i="2" s="1"/>
  <c r="Q581" i="2"/>
  <c r="R581" i="2" s="1"/>
  <c r="S581" i="2" s="1"/>
  <c r="Q123" i="2"/>
  <c r="R123" i="2" s="1"/>
  <c r="S123" i="2" s="1"/>
  <c r="Q596" i="2"/>
  <c r="R596" i="2" s="1"/>
  <c r="S596" i="2" s="1"/>
  <c r="Q582" i="2"/>
  <c r="R582" i="2" s="1"/>
  <c r="S582" i="2" s="1"/>
  <c r="Q583" i="2"/>
  <c r="R583" i="2" s="1"/>
  <c r="S583" i="2" s="1"/>
  <c r="Q584" i="2"/>
  <c r="R584" i="2" s="1"/>
  <c r="S584" i="2" s="1"/>
  <c r="Q585" i="2"/>
  <c r="R585" i="2" s="1"/>
  <c r="S585" i="2" s="1"/>
  <c r="Q586" i="2"/>
  <c r="R586" i="2" s="1"/>
  <c r="S586" i="2" s="1"/>
  <c r="Q587" i="2"/>
  <c r="R587" i="2" s="1"/>
  <c r="S587" i="2" s="1"/>
  <c r="Q444" i="2"/>
  <c r="R444" i="2" s="1"/>
  <c r="S444" i="2" s="1"/>
  <c r="Q588" i="2"/>
  <c r="R588" i="2" s="1"/>
  <c r="S588" i="2" s="1"/>
  <c r="Q205" i="2"/>
  <c r="R205" i="2" s="1"/>
  <c r="S205" i="2" s="1"/>
  <c r="Q124" i="2"/>
  <c r="R124" i="2" s="1"/>
  <c r="S124" i="2" s="1"/>
  <c r="Q445" i="2"/>
  <c r="R445" i="2" s="1"/>
  <c r="S445" i="2" s="1"/>
  <c r="Q597" i="2"/>
  <c r="R597" i="2" s="1"/>
  <c r="S597" i="2" s="1"/>
  <c r="Q446" i="2"/>
  <c r="R446" i="2" s="1"/>
  <c r="S446" i="2" s="1"/>
  <c r="Q611" i="2"/>
  <c r="R611" i="2" s="1"/>
  <c r="S611" i="2" s="1"/>
  <c r="Q612" i="2"/>
  <c r="R612" i="2" s="1"/>
  <c r="S612" i="2" s="1"/>
  <c r="Q613" i="2"/>
  <c r="R613" i="2" s="1"/>
  <c r="S613" i="2" s="1"/>
  <c r="Q614" i="2"/>
  <c r="R614" i="2" s="1"/>
  <c r="S614" i="2" s="1"/>
  <c r="Q462" i="2"/>
  <c r="R462" i="2" s="1"/>
  <c r="S462" i="2" s="1"/>
  <c r="Q197" i="2"/>
  <c r="R197" i="2" s="1"/>
  <c r="S197" i="2" s="1"/>
  <c r="Q322" i="2"/>
  <c r="R322" i="2" s="1"/>
  <c r="S322" i="2" s="1"/>
  <c r="Q589" i="2"/>
  <c r="R589" i="2" s="1"/>
  <c r="S589" i="2" s="1"/>
  <c r="Q198" i="2"/>
  <c r="R198" i="2" s="1"/>
  <c r="S198" i="2" s="1"/>
  <c r="Q199" i="2"/>
  <c r="R199" i="2" s="1"/>
  <c r="S199" i="2" s="1"/>
  <c r="Q323" i="2"/>
  <c r="R323" i="2" s="1"/>
  <c r="S323" i="2" s="1"/>
  <c r="Q29" i="2"/>
  <c r="R29" i="2" s="1"/>
  <c r="S29" i="2" s="1"/>
  <c r="Q30" i="2"/>
  <c r="R30" i="2" s="1"/>
  <c r="S30" i="2" s="1"/>
  <c r="Q31" i="2"/>
  <c r="R31" i="2" s="1"/>
  <c r="S31" i="2" s="1"/>
  <c r="Q32" i="2"/>
  <c r="R32" i="2" s="1"/>
  <c r="S32" i="2" s="1"/>
  <c r="Q211" i="2"/>
  <c r="R211" i="2" s="1"/>
  <c r="S211" i="2" s="1"/>
  <c r="Q33" i="2"/>
  <c r="R33" i="2" s="1"/>
  <c r="S33" i="2" s="1"/>
  <c r="Q34" i="2"/>
  <c r="R34" i="2" s="1"/>
  <c r="S34" i="2" s="1"/>
  <c r="Q35" i="2"/>
  <c r="R35" i="2" s="1"/>
  <c r="S35" i="2" s="1"/>
  <c r="Q590" i="2"/>
  <c r="R590" i="2" s="1"/>
  <c r="S590" i="2" s="1"/>
  <c r="Q524" i="2"/>
  <c r="R524" i="2" s="1"/>
  <c r="S524" i="2" s="1"/>
  <c r="Q572" i="2"/>
  <c r="R572" i="2" s="1"/>
  <c r="S572" i="2" s="1"/>
  <c r="Q206" i="2"/>
  <c r="R206" i="2" s="1"/>
  <c r="S206" i="2" s="1"/>
  <c r="Q207" i="2"/>
  <c r="R207" i="2" s="1"/>
  <c r="S207" i="2" s="1"/>
  <c r="Q208" i="2"/>
  <c r="R208" i="2" s="1"/>
  <c r="S208" i="2" s="1"/>
  <c r="Q324" i="2"/>
  <c r="R324" i="2" s="1"/>
  <c r="S324" i="2" s="1"/>
  <c r="Q325" i="2"/>
  <c r="R325" i="2" s="1"/>
  <c r="S325" i="2" s="1"/>
  <c r="Q326" i="2"/>
  <c r="R326" i="2" s="1"/>
  <c r="S326" i="2" s="1"/>
  <c r="Q525" i="2"/>
  <c r="R525" i="2" s="1"/>
  <c r="S525" i="2" s="1"/>
  <c r="Q327" i="2"/>
  <c r="R327" i="2" s="1"/>
  <c r="S327" i="2" s="1"/>
  <c r="Q470" i="2"/>
  <c r="R470" i="2" s="1"/>
  <c r="S470" i="2" s="1"/>
  <c r="Q471" i="2"/>
  <c r="R471" i="2" s="1"/>
  <c r="S471" i="2" s="1"/>
  <c r="Q328" i="2"/>
  <c r="R328" i="2" s="1"/>
  <c r="S328" i="2" s="1"/>
  <c r="Q329" i="2"/>
  <c r="R329" i="2" s="1"/>
  <c r="S329" i="2" s="1"/>
  <c r="Q591" i="2"/>
  <c r="R591" i="2" s="1"/>
  <c r="S591" i="2" s="1"/>
  <c r="Q592" i="2"/>
  <c r="R592" i="2" s="1"/>
  <c r="S592" i="2" s="1"/>
  <c r="Q209" i="2"/>
  <c r="R209" i="2" s="1"/>
  <c r="S209" i="2" s="1"/>
  <c r="Q210" i="2"/>
  <c r="R210" i="2" s="1"/>
  <c r="S210" i="2" s="1"/>
  <c r="Q36" i="2"/>
  <c r="R36" i="2" s="1"/>
  <c r="S36" i="2" s="1"/>
  <c r="Q37" i="2"/>
  <c r="R37" i="2" s="1"/>
  <c r="S37" i="2" s="1"/>
  <c r="Q38" i="2"/>
  <c r="R38" i="2" s="1"/>
  <c r="S38" i="2" s="1"/>
  <c r="Q39" i="2"/>
  <c r="R39" i="2" s="1"/>
  <c r="S39" i="2" s="1"/>
  <c r="Q526" i="2"/>
  <c r="R526" i="2" s="1"/>
  <c r="S526" i="2" s="1"/>
  <c r="Q40" i="2"/>
  <c r="R40" i="2" s="1"/>
  <c r="S40" i="2" s="1"/>
  <c r="Q261" i="2"/>
  <c r="R261" i="2" s="1"/>
  <c r="S261" i="2" s="1"/>
  <c r="Q262" i="2"/>
  <c r="R262" i="2" s="1"/>
  <c r="S262" i="2" s="1"/>
  <c r="Q472" i="2"/>
  <c r="R472" i="2" s="1"/>
  <c r="S472" i="2" s="1"/>
  <c r="Q473" i="2"/>
  <c r="R473" i="2" s="1"/>
  <c r="S473" i="2" s="1"/>
  <c r="Q125" i="2"/>
  <c r="R125" i="2" s="1"/>
  <c r="S125" i="2" s="1"/>
  <c r="Q342" i="2"/>
  <c r="R342" i="2" s="1"/>
  <c r="S342" i="2" s="1"/>
  <c r="Q426" i="2"/>
  <c r="R426" i="2" s="1"/>
  <c r="S426" i="2" s="1"/>
  <c r="Q126" i="2"/>
  <c r="R126" i="2" s="1"/>
  <c r="S126" i="2" s="1"/>
  <c r="Q427" i="2"/>
  <c r="R427" i="2" s="1"/>
  <c r="S427" i="2" s="1"/>
  <c r="Q428" i="2"/>
  <c r="R428" i="2" s="1"/>
  <c r="S428" i="2" s="1"/>
  <c r="Q127" i="2"/>
  <c r="R127" i="2" s="1"/>
  <c r="S127" i="2" s="1"/>
  <c r="Q474" i="2"/>
  <c r="R474" i="2" s="1"/>
  <c r="S474" i="2" s="1"/>
  <c r="Q343" i="2"/>
  <c r="R343" i="2" s="1"/>
  <c r="S343" i="2" s="1"/>
  <c r="Q330" i="2"/>
  <c r="R330" i="2" s="1"/>
  <c r="S330" i="2" s="1"/>
  <c r="Q331" i="2"/>
  <c r="R331" i="2" s="1"/>
  <c r="S331" i="2" s="1"/>
  <c r="Q332" i="2"/>
  <c r="R332" i="2" s="1"/>
  <c r="S332" i="2" s="1"/>
  <c r="Q333" i="2"/>
  <c r="R333" i="2" s="1"/>
  <c r="S333" i="2" s="1"/>
  <c r="Q334" i="2"/>
  <c r="R334" i="2" s="1"/>
  <c r="S334" i="2" s="1"/>
  <c r="Q128" i="2"/>
  <c r="R128" i="2" s="1"/>
  <c r="S128" i="2" s="1"/>
  <c r="Q475" i="2"/>
  <c r="R475" i="2" s="1"/>
  <c r="S475" i="2" s="1"/>
  <c r="Q476" i="2"/>
  <c r="R476" i="2" s="1"/>
  <c r="S476" i="2" s="1"/>
  <c r="Q463" i="2"/>
  <c r="R463" i="2" s="1"/>
  <c r="S463" i="2" s="1"/>
  <c r="Q477" i="2"/>
  <c r="R477" i="2" s="1"/>
  <c r="S477" i="2" s="1"/>
  <c r="Q129" i="2"/>
  <c r="R129" i="2" s="1"/>
  <c r="S129" i="2" s="1"/>
  <c r="Q130" i="2"/>
  <c r="R130" i="2" s="1"/>
  <c r="S130" i="2" s="1"/>
  <c r="Q131" i="2"/>
  <c r="R131" i="2" s="1"/>
  <c r="S131" i="2" s="1"/>
  <c r="Q132" i="2"/>
  <c r="R132" i="2" s="1"/>
  <c r="S132" i="2" s="1"/>
  <c r="Q133" i="2"/>
  <c r="R133" i="2" s="1"/>
  <c r="S133" i="2" s="1"/>
  <c r="Q478" i="2"/>
  <c r="R478" i="2" s="1"/>
  <c r="S478" i="2" s="1"/>
  <c r="Q134" i="2"/>
  <c r="R134" i="2" s="1"/>
  <c r="S134" i="2" s="1"/>
  <c r="Q41" i="2"/>
  <c r="R41" i="2" s="1"/>
  <c r="S41" i="2" s="1"/>
  <c r="Q135" i="2"/>
  <c r="R135" i="2" s="1"/>
  <c r="S135" i="2" s="1"/>
  <c r="Q136" i="2"/>
  <c r="R136" i="2" s="1"/>
  <c r="S136" i="2" s="1"/>
  <c r="Q137" i="2"/>
  <c r="R137" i="2" s="1"/>
  <c r="S137" i="2" s="1"/>
  <c r="Q138" i="2"/>
  <c r="R138" i="2" s="1"/>
  <c r="S138" i="2" s="1"/>
  <c r="Q139" i="2"/>
  <c r="R139" i="2" s="1"/>
  <c r="S139" i="2" s="1"/>
  <c r="Q140" i="2"/>
  <c r="R140" i="2" s="1"/>
  <c r="S140" i="2" s="1"/>
  <c r="Q141" i="2"/>
  <c r="R141" i="2" s="1"/>
  <c r="S141" i="2" s="1"/>
  <c r="Q142" i="2"/>
  <c r="R142" i="2" s="1"/>
  <c r="S142" i="2" s="1"/>
  <c r="Q2" i="2"/>
  <c r="R2" i="2" s="1"/>
  <c r="S2" i="2" s="1"/>
  <c r="Q3" i="2"/>
  <c r="R3" i="2" s="1"/>
  <c r="S3" i="2" s="1"/>
  <c r="Q4" i="2"/>
  <c r="R4" i="2" s="1"/>
  <c r="S4" i="2" s="1"/>
  <c r="Q5" i="2"/>
  <c r="R5" i="2" s="1"/>
  <c r="S5" i="2" s="1"/>
  <c r="Q6" i="2"/>
  <c r="R6" i="2" s="1"/>
  <c r="S6" i="2" s="1"/>
  <c r="Q7" i="2"/>
  <c r="R7" i="2" s="1"/>
  <c r="S7" i="2" s="1"/>
  <c r="Q143" i="2"/>
  <c r="R143" i="2" s="1"/>
  <c r="S143" i="2" s="1"/>
  <c r="Q144" i="2"/>
  <c r="R144" i="2" s="1"/>
  <c r="S144" i="2" s="1"/>
  <c r="Q145" i="2"/>
  <c r="R145" i="2" s="1"/>
  <c r="S145" i="2" s="1"/>
  <c r="Q146" i="2"/>
  <c r="R146" i="2" s="1"/>
  <c r="S146" i="2" s="1"/>
  <c r="Q464" i="2"/>
  <c r="R464" i="2" s="1"/>
  <c r="S464" i="2" s="1"/>
  <c r="Q212" i="2"/>
  <c r="R212" i="2" s="1"/>
  <c r="S212" i="2" s="1"/>
  <c r="Q42" i="2"/>
  <c r="R42" i="2" s="1"/>
  <c r="S42" i="2" s="1"/>
  <c r="Q213" i="2"/>
  <c r="R213" i="2" s="1"/>
  <c r="S213" i="2" s="1"/>
  <c r="Q8" i="2"/>
  <c r="R8" i="2" s="1"/>
  <c r="S8" i="2" s="1"/>
  <c r="Q214" i="2"/>
  <c r="R214" i="2" s="1"/>
  <c r="S214" i="2" s="1"/>
  <c r="Q215" i="2"/>
  <c r="R215" i="2" s="1"/>
  <c r="S215" i="2" s="1"/>
  <c r="Q9" i="2"/>
  <c r="R9" i="2" s="1"/>
  <c r="S9" i="2" s="1"/>
  <c r="Q10" i="2"/>
  <c r="R10" i="2" s="1"/>
  <c r="S10" i="2" s="1"/>
  <c r="Q11" i="2"/>
  <c r="R11" i="2" s="1"/>
  <c r="S11" i="2" s="1"/>
  <c r="Q12" i="2"/>
  <c r="R12" i="2" s="1"/>
  <c r="S12" i="2" s="1"/>
  <c r="Q13" i="2"/>
  <c r="R13" i="2" s="1"/>
  <c r="S13" i="2" s="1"/>
  <c r="Q14" i="2"/>
  <c r="R14" i="2" s="1"/>
  <c r="S14" i="2" s="1"/>
  <c r="Q15" i="2"/>
  <c r="R15" i="2" s="1"/>
  <c r="S15" i="2" s="1"/>
  <c r="Q16" i="2"/>
  <c r="R16" i="2" s="1"/>
  <c r="S16" i="2" s="1"/>
  <c r="Q17" i="2"/>
  <c r="R17" i="2" s="1"/>
  <c r="S17" i="2" s="1"/>
  <c r="Q18" i="2"/>
  <c r="R18" i="2" s="1"/>
  <c r="S18" i="2" s="1"/>
  <c r="Q19" i="2"/>
  <c r="R19" i="2" s="1"/>
  <c r="S19" i="2" s="1"/>
  <c r="Q20" i="2"/>
  <c r="R20" i="2" s="1"/>
  <c r="S20" i="2" s="1"/>
  <c r="Q21" i="2"/>
  <c r="R21" i="2" s="1"/>
  <c r="S21" i="2" s="1"/>
  <c r="Q22" i="2"/>
  <c r="R22" i="2" s="1"/>
  <c r="S22" i="2" s="1"/>
  <c r="Q23" i="2"/>
  <c r="R23" i="2" s="1"/>
  <c r="S23" i="2" s="1"/>
  <c r="Q24" i="2"/>
  <c r="R24" i="2" s="1"/>
  <c r="S24" i="2" s="1"/>
  <c r="Q25" i="2"/>
  <c r="R25" i="2" s="1"/>
  <c r="S25" i="2" s="1"/>
  <c r="Q26" i="2"/>
  <c r="R26" i="2" s="1"/>
  <c r="S26" i="2" s="1"/>
  <c r="Q27" i="2"/>
  <c r="R27" i="2" s="1"/>
  <c r="S27" i="2" s="1"/>
  <c r="Q263" i="2"/>
  <c r="R263" i="2" s="1"/>
  <c r="S263" i="2" s="1"/>
  <c r="Q264" i="2"/>
  <c r="R264" i="2" s="1"/>
  <c r="S264" i="2" s="1"/>
  <c r="Q265" i="2"/>
  <c r="R265" i="2" s="1"/>
  <c r="S265" i="2" s="1"/>
  <c r="Q266" i="2"/>
  <c r="R266" i="2" s="1"/>
  <c r="S266" i="2" s="1"/>
  <c r="Q363" i="2"/>
  <c r="R363" i="2" s="1"/>
  <c r="S363" i="2" s="1"/>
  <c r="Q479" i="2"/>
  <c r="R479" i="2" s="1"/>
  <c r="S479" i="2" s="1"/>
  <c r="Q267" i="2"/>
  <c r="R267" i="2" s="1"/>
  <c r="S267" i="2" s="1"/>
  <c r="Q147" i="2"/>
  <c r="R147" i="2" s="1"/>
  <c r="S147" i="2" s="1"/>
  <c r="Q268" i="2"/>
  <c r="R268" i="2" s="1"/>
  <c r="S268" i="2" s="1"/>
  <c r="Q344" i="2"/>
  <c r="R344" i="2" s="1"/>
  <c r="S344" i="2" s="1"/>
  <c r="Q345" i="2"/>
  <c r="R345" i="2" s="1"/>
  <c r="S345" i="2" s="1"/>
  <c r="Q346" i="2"/>
  <c r="R346" i="2" s="1"/>
  <c r="S346" i="2" s="1"/>
  <c r="Q347" i="2"/>
  <c r="R347" i="2" s="1"/>
  <c r="S347" i="2" s="1"/>
  <c r="Q364" i="2"/>
  <c r="R364" i="2" s="1"/>
  <c r="S364" i="2" s="1"/>
  <c r="Q148" i="2"/>
  <c r="R148" i="2" s="1"/>
  <c r="S148" i="2" s="1"/>
  <c r="Q365" i="2"/>
  <c r="R365" i="2" s="1"/>
  <c r="S365" i="2" s="1"/>
  <c r="Q366" i="2"/>
  <c r="R366" i="2" s="1"/>
  <c r="S366" i="2" s="1"/>
  <c r="Q367" i="2"/>
  <c r="R367" i="2" s="1"/>
  <c r="S367" i="2" s="1"/>
  <c r="Q480" i="2"/>
  <c r="R480" i="2" s="1"/>
  <c r="S480" i="2" s="1"/>
  <c r="Q149" i="2"/>
  <c r="R149" i="2" s="1"/>
  <c r="S149" i="2" s="1"/>
  <c r="Q150" i="2"/>
  <c r="R150" i="2" s="1"/>
  <c r="S150" i="2" s="1"/>
  <c r="Q368" i="2"/>
  <c r="R368" i="2" s="1"/>
  <c r="S368" i="2" s="1"/>
  <c r="Q151" i="2"/>
  <c r="R151" i="2" s="1"/>
  <c r="S151" i="2" s="1"/>
  <c r="Q369" i="2"/>
  <c r="R369" i="2" s="1"/>
  <c r="S369" i="2" s="1"/>
  <c r="Q43" i="2"/>
  <c r="R43" i="2" s="1"/>
  <c r="S43" i="2" s="1"/>
  <c r="Q370" i="2"/>
  <c r="R370" i="2" s="1"/>
  <c r="S370" i="2" s="1"/>
  <c r="Q216" i="2"/>
  <c r="R216" i="2" s="1"/>
  <c r="S216" i="2" s="1"/>
  <c r="Q217" i="2"/>
  <c r="R217" i="2" s="1"/>
  <c r="S217" i="2" s="1"/>
  <c r="Q218" i="2"/>
  <c r="R218" i="2" s="1"/>
  <c r="S218" i="2" s="1"/>
  <c r="Q269" i="2"/>
  <c r="R269" i="2" s="1"/>
  <c r="S269" i="2" s="1"/>
  <c r="Q270" i="2"/>
  <c r="R270" i="2" s="1"/>
  <c r="S270" i="2" s="1"/>
  <c r="Q481" i="2"/>
  <c r="R481" i="2" s="1"/>
  <c r="S481" i="2" s="1"/>
  <c r="Q152" i="2"/>
  <c r="R152" i="2" s="1"/>
  <c r="S152" i="2" s="1"/>
  <c r="Q153" i="2"/>
  <c r="R153" i="2" s="1"/>
  <c r="S153" i="2" s="1"/>
  <c r="Q28" i="2"/>
  <c r="R28" i="2" s="1"/>
  <c r="S28" i="2" s="1"/>
  <c r="Q371" i="2"/>
  <c r="R371" i="2" s="1"/>
  <c r="S371" i="2" s="1"/>
  <c r="Q372" i="2"/>
  <c r="R372" i="2" s="1"/>
  <c r="S372" i="2" s="1"/>
  <c r="Q44" i="2"/>
  <c r="R44" i="2" s="1"/>
  <c r="S44" i="2" s="1"/>
  <c r="Q45" i="2"/>
  <c r="R45" i="2" s="1"/>
  <c r="S45" i="2" s="1"/>
  <c r="Q46" i="2"/>
  <c r="R46" i="2" s="1"/>
  <c r="S46" i="2" s="1"/>
  <c r="Q47" i="2"/>
  <c r="R47" i="2" s="1"/>
  <c r="S47" i="2" s="1"/>
  <c r="Q48" i="2"/>
  <c r="R48" i="2" s="1"/>
  <c r="S48" i="2" s="1"/>
  <c r="Q373" i="2"/>
  <c r="R373" i="2" s="1"/>
  <c r="S373" i="2" s="1"/>
  <c r="Q374" i="2"/>
  <c r="R374" i="2" s="1"/>
  <c r="S374" i="2" s="1"/>
  <c r="Q375" i="2"/>
  <c r="R375" i="2" s="1"/>
  <c r="S375" i="2" s="1"/>
  <c r="Q376" i="2"/>
  <c r="R376" i="2" s="1"/>
  <c r="S376" i="2" s="1"/>
  <c r="Q377" i="2"/>
  <c r="R377" i="2" s="1"/>
  <c r="S377" i="2" s="1"/>
  <c r="Q378" i="2"/>
  <c r="R378" i="2" s="1"/>
  <c r="S378" i="2" s="1"/>
  <c r="Q379" i="2"/>
  <c r="R379" i="2" s="1"/>
  <c r="S379" i="2" s="1"/>
  <c r="Q380" i="2"/>
  <c r="R380" i="2" s="1"/>
  <c r="S380" i="2" s="1"/>
  <c r="Q381" i="2"/>
  <c r="R381" i="2" s="1"/>
  <c r="S381" i="2" s="1"/>
  <c r="Q154" i="2"/>
  <c r="R154" i="2" s="1"/>
  <c r="S154" i="2" s="1"/>
  <c r="Q155" i="2"/>
  <c r="R155" i="2" s="1"/>
  <c r="S155" i="2" s="1"/>
  <c r="Q156" i="2"/>
  <c r="R156" i="2" s="1"/>
  <c r="S156" i="2" s="1"/>
  <c r="Q157" i="2"/>
  <c r="R157" i="2" s="1"/>
  <c r="S157" i="2" s="1"/>
  <c r="Q158" i="2"/>
  <c r="R158" i="2" s="1"/>
  <c r="S158" i="2" s="1"/>
  <c r="Q219" i="2"/>
  <c r="R219" i="2" s="1"/>
  <c r="S219" i="2" s="1"/>
  <c r="Q220" i="2"/>
  <c r="R220" i="2" s="1"/>
  <c r="S220" i="2" s="1"/>
  <c r="Q221" i="2"/>
  <c r="R221" i="2" s="1"/>
  <c r="S221" i="2" s="1"/>
  <c r="Q49" i="2"/>
  <c r="R49" i="2" s="1"/>
  <c r="S49" i="2" s="1"/>
  <c r="Q593" i="2"/>
  <c r="R593" i="2" s="1"/>
  <c r="S593" i="2" s="1"/>
  <c r="Q594" i="2"/>
  <c r="R594" i="2" s="1"/>
  <c r="S594" i="2" s="1"/>
  <c r="Q159" i="2"/>
  <c r="R159" i="2" s="1"/>
  <c r="S159" i="2" s="1"/>
  <c r="Q160" i="2"/>
  <c r="R160" i="2" s="1"/>
  <c r="S160" i="2" s="1"/>
  <c r="Q50" i="2"/>
  <c r="R50" i="2" s="1"/>
  <c r="S50" i="2" s="1"/>
  <c r="Q51" i="2"/>
  <c r="R51" i="2" s="1"/>
  <c r="S51" i="2" s="1"/>
  <c r="Q161" i="2"/>
  <c r="R161" i="2" s="1"/>
  <c r="S161" i="2" s="1"/>
  <c r="Q162" i="2"/>
  <c r="R162" i="2" s="1"/>
  <c r="S162" i="2" s="1"/>
  <c r="Q163" i="2"/>
  <c r="R163" i="2" s="1"/>
  <c r="S163" i="2" s="1"/>
  <c r="Q382" i="2"/>
  <c r="R382" i="2" s="1"/>
  <c r="S382" i="2" s="1"/>
  <c r="Q383" i="2"/>
  <c r="R383" i="2" s="1"/>
  <c r="S383" i="2" s="1"/>
  <c r="Q164" i="2"/>
  <c r="R164" i="2" s="1"/>
  <c r="S164" i="2" s="1"/>
  <c r="Q165" i="2"/>
  <c r="R165" i="2" s="1"/>
  <c r="S165" i="2" s="1"/>
  <c r="Q52" i="2"/>
  <c r="R52" i="2" s="1"/>
  <c r="S52" i="2" s="1"/>
  <c r="Q384" i="2"/>
  <c r="R384" i="2" s="1"/>
  <c r="S384" i="2" s="1"/>
  <c r="Q385" i="2"/>
  <c r="R385" i="2" s="1"/>
  <c r="S385" i="2" s="1"/>
  <c r="Q386" i="2"/>
  <c r="R386" i="2" s="1"/>
  <c r="S386" i="2" s="1"/>
  <c r="Q387" i="2"/>
  <c r="R387" i="2" s="1"/>
  <c r="S387" i="2" s="1"/>
  <c r="Q388" i="2"/>
  <c r="R388" i="2" s="1"/>
  <c r="S388" i="2" s="1"/>
  <c r="Q389" i="2"/>
  <c r="R389" i="2" s="1"/>
  <c r="S389" i="2" s="1"/>
  <c r="Q390" i="2"/>
  <c r="R390" i="2" s="1"/>
  <c r="S390" i="2" s="1"/>
  <c r="Q391" i="2"/>
  <c r="R391" i="2" s="1"/>
  <c r="S391" i="2" s="1"/>
  <c r="Q392" i="2"/>
  <c r="R392" i="2" s="1"/>
  <c r="S392" i="2" s="1"/>
  <c r="Q393" i="2"/>
  <c r="R393" i="2" s="1"/>
  <c r="S393" i="2" s="1"/>
  <c r="Q166" i="2"/>
  <c r="R166" i="2" s="1"/>
  <c r="S166" i="2" s="1"/>
  <c r="Q53" i="2"/>
  <c r="R53" i="2" s="1"/>
  <c r="S53" i="2" s="1"/>
  <c r="Q54" i="2"/>
  <c r="R54" i="2" s="1"/>
  <c r="S54" i="2" s="1"/>
  <c r="Q394" i="2"/>
  <c r="R394" i="2" s="1"/>
  <c r="S394" i="2" s="1"/>
  <c r="Q395" i="2"/>
  <c r="R395" i="2" s="1"/>
  <c r="S395" i="2" s="1"/>
  <c r="Q396" i="2"/>
  <c r="R396" i="2" s="1"/>
  <c r="S396" i="2" s="1"/>
  <c r="Q397" i="2"/>
  <c r="R397" i="2" s="1"/>
  <c r="S397" i="2" s="1"/>
  <c r="Q398" i="2"/>
  <c r="R398" i="2" s="1"/>
  <c r="S398" i="2" s="1"/>
  <c r="Q399" i="2"/>
  <c r="R399" i="2" s="1"/>
  <c r="S399" i="2" s="1"/>
  <c r="Q400" i="2"/>
  <c r="R400" i="2" s="1"/>
  <c r="S400" i="2" s="1"/>
  <c r="Q401" i="2"/>
  <c r="R401" i="2" s="1"/>
  <c r="S401" i="2" s="1"/>
  <c r="Q402" i="2"/>
  <c r="R402" i="2" s="1"/>
  <c r="S402" i="2" s="1"/>
  <c r="Q403" i="2"/>
  <c r="R403" i="2" s="1"/>
  <c r="S403" i="2" s="1"/>
  <c r="Q404" i="2"/>
  <c r="R404" i="2" s="1"/>
  <c r="S404" i="2" s="1"/>
  <c r="Q405" i="2"/>
  <c r="R405" i="2" s="1"/>
  <c r="S405" i="2" s="1"/>
  <c r="Q406" i="2"/>
  <c r="R406" i="2" s="1"/>
  <c r="S406" i="2" s="1"/>
  <c r="Q407" i="2"/>
  <c r="R407" i="2" s="1"/>
  <c r="S407" i="2" s="1"/>
  <c r="Q408" i="2"/>
  <c r="R408" i="2" s="1"/>
  <c r="S408" i="2" s="1"/>
  <c r="Q409" i="2"/>
  <c r="R409" i="2" s="1"/>
  <c r="S409" i="2" s="1"/>
  <c r="Q410" i="2"/>
  <c r="R410" i="2" s="1"/>
  <c r="S410" i="2" s="1"/>
  <c r="Q222" i="2"/>
  <c r="R222" i="2" s="1"/>
  <c r="S222" i="2" s="1"/>
  <c r="Q411" i="2"/>
  <c r="R411" i="2" s="1"/>
  <c r="S411" i="2" s="1"/>
  <c r="Q412" i="2"/>
  <c r="R412" i="2" s="1"/>
  <c r="S412" i="2" s="1"/>
  <c r="Q413" i="2"/>
  <c r="R413" i="2" s="1"/>
  <c r="S413" i="2" s="1"/>
  <c r="Q414" i="2"/>
  <c r="R414" i="2" s="1"/>
  <c r="S414" i="2" s="1"/>
  <c r="Q415" i="2"/>
  <c r="R415" i="2" s="1"/>
  <c r="S415" i="2" s="1"/>
  <c r="Q416" i="2"/>
  <c r="R416" i="2" s="1"/>
  <c r="S416" i="2" s="1"/>
  <c r="Q417" i="2"/>
  <c r="R417" i="2" s="1"/>
  <c r="S417" i="2" s="1"/>
  <c r="Q418" i="2"/>
  <c r="R418" i="2" s="1"/>
  <c r="S418" i="2" s="1"/>
  <c r="Q419" i="2"/>
  <c r="R419" i="2" s="1"/>
  <c r="S419" i="2" s="1"/>
  <c r="Q420" i="2"/>
  <c r="R420" i="2" s="1"/>
  <c r="S420" i="2" s="1"/>
  <c r="Q421" i="2"/>
  <c r="R421" i="2" s="1"/>
  <c r="S421" i="2" s="1"/>
  <c r="Q422" i="2"/>
  <c r="R422" i="2" s="1"/>
  <c r="S422" i="2" s="1"/>
  <c r="Q167" i="2"/>
  <c r="R167" i="2" s="1"/>
  <c r="S167" i="2" s="1"/>
  <c r="Q223" i="2"/>
  <c r="R223" i="2" s="1"/>
  <c r="S223" i="2" s="1"/>
  <c r="Q335" i="2"/>
  <c r="R335" i="2" s="1"/>
  <c r="S335" i="2" s="1"/>
  <c r="Q224" i="2"/>
  <c r="R224" i="2" s="1"/>
  <c r="S224" i="2" s="1"/>
  <c r="Q336" i="2"/>
  <c r="R336" i="2" s="1"/>
  <c r="S336" i="2" s="1"/>
  <c r="Q168" i="2"/>
  <c r="R168" i="2" s="1"/>
  <c r="S168" i="2" s="1"/>
  <c r="Q423" i="2"/>
  <c r="R423" i="2" s="1"/>
  <c r="S423" i="2" s="1"/>
  <c r="Q424" i="2"/>
  <c r="R424" i="2" s="1"/>
  <c r="S424" i="2" s="1"/>
  <c r="Q225" i="2"/>
  <c r="R225" i="2" s="1"/>
  <c r="S225" i="2" s="1"/>
  <c r="Q226" i="2"/>
  <c r="R226" i="2" s="1"/>
  <c r="S226" i="2" s="1"/>
  <c r="Q169" i="2"/>
  <c r="R169" i="2" s="1"/>
  <c r="S169" i="2" s="1"/>
  <c r="Q170" i="2"/>
  <c r="R170" i="2" s="1"/>
  <c r="S170" i="2" s="1"/>
  <c r="Q429" i="2"/>
  <c r="R429" i="2" s="1"/>
  <c r="S429" i="2" s="1"/>
  <c r="Q55" i="2"/>
  <c r="R55" i="2" s="1"/>
  <c r="S55" i="2" s="1"/>
  <c r="Q56" i="2"/>
  <c r="R56" i="2" s="1"/>
  <c r="S56" i="2" s="1"/>
  <c r="Q227" i="2"/>
  <c r="R227" i="2" s="1"/>
  <c r="S227" i="2" s="1"/>
  <c r="Q171" i="2"/>
  <c r="R171" i="2" s="1"/>
  <c r="S171" i="2" s="1"/>
  <c r="Q172" i="2"/>
  <c r="R172" i="2" s="1"/>
  <c r="S172" i="2" s="1"/>
  <c r="Q173" i="2"/>
  <c r="R173" i="2" s="1"/>
  <c r="S173" i="2" s="1"/>
  <c r="Q174" i="2"/>
  <c r="R174" i="2" s="1"/>
  <c r="S174" i="2" s="1"/>
  <c r="Q57" i="2"/>
  <c r="R57" i="2" s="1"/>
  <c r="S57" i="2" s="1"/>
  <c r="Q58" i="2"/>
  <c r="R58" i="2" s="1"/>
  <c r="S58" i="2" s="1"/>
  <c r="Q59" i="2"/>
  <c r="R59" i="2" s="1"/>
  <c r="S59" i="2" s="1"/>
  <c r="Q60" i="2"/>
  <c r="R60" i="2" s="1"/>
  <c r="S60" i="2" s="1"/>
  <c r="Q228" i="2"/>
  <c r="R228" i="2" s="1"/>
  <c r="S228" i="2" s="1"/>
  <c r="Q484" i="2"/>
  <c r="R484" i="2" s="1"/>
  <c r="S484" i="2" s="1"/>
  <c r="Q175" i="2"/>
  <c r="R175" i="2" s="1"/>
  <c r="S175" i="2" s="1"/>
  <c r="Q176" i="2"/>
  <c r="R176" i="2" s="1"/>
  <c r="S176" i="2" s="1"/>
  <c r="Q177" i="2"/>
  <c r="R177" i="2" s="1"/>
  <c r="S177" i="2" s="1"/>
  <c r="Q178" i="2"/>
  <c r="R178" i="2" s="1"/>
  <c r="S178" i="2" s="1"/>
  <c r="Q179" i="2"/>
  <c r="R179" i="2" s="1"/>
  <c r="S179" i="2" s="1"/>
  <c r="Q229" i="2"/>
  <c r="R229" i="2" s="1"/>
  <c r="S229" i="2" s="1"/>
  <c r="Q485" i="2"/>
  <c r="R485" i="2" s="1"/>
  <c r="S485" i="2" s="1"/>
  <c r="Q486" i="2"/>
  <c r="R486" i="2" s="1"/>
  <c r="S486" i="2" s="1"/>
  <c r="Q487" i="2"/>
  <c r="R487" i="2" s="1"/>
  <c r="S487" i="2" s="1"/>
  <c r="Q488" i="2"/>
  <c r="R488" i="2" s="1"/>
  <c r="S488" i="2" s="1"/>
  <c r="Q489" i="2"/>
  <c r="R489" i="2" s="1"/>
  <c r="S489" i="2" s="1"/>
  <c r="Q490" i="2"/>
  <c r="R490" i="2" s="1"/>
  <c r="S490" i="2" s="1"/>
  <c r="Q337" i="2"/>
  <c r="R337" i="2" s="1"/>
  <c r="S337" i="2" s="1"/>
  <c r="Q338" i="2"/>
  <c r="R338" i="2" s="1"/>
  <c r="S338" i="2" s="1"/>
  <c r="Q339" i="2"/>
  <c r="R339" i="2" s="1"/>
  <c r="S339" i="2" s="1"/>
  <c r="Q340" i="2"/>
  <c r="R340" i="2" s="1"/>
  <c r="S340" i="2" s="1"/>
  <c r="Q341" i="2"/>
  <c r="R341" i="2" s="1"/>
  <c r="S341" i="2" s="1"/>
  <c r="Q271" i="2"/>
  <c r="R271" i="2" s="1"/>
  <c r="S271" i="2" s="1"/>
  <c r="Q272" i="2"/>
  <c r="R272" i="2" s="1"/>
  <c r="S272" i="2" s="1"/>
  <c r="Q230" i="2"/>
  <c r="R230" i="2" s="1"/>
  <c r="S230" i="2" s="1"/>
  <c r="Q273" i="2"/>
  <c r="R273" i="2" s="1"/>
  <c r="S273" i="2" s="1"/>
  <c r="Q274" i="2"/>
  <c r="R274" i="2" s="1"/>
  <c r="S274" i="2" s="1"/>
  <c r="Q275" i="2"/>
  <c r="R275" i="2" s="1"/>
  <c r="S275" i="2" s="1"/>
  <c r="Q276" i="2"/>
  <c r="R276" i="2" s="1"/>
  <c r="S276" i="2" s="1"/>
  <c r="Q61" i="2"/>
  <c r="R61" i="2" s="1"/>
  <c r="S61" i="2" s="1"/>
  <c r="Q180" i="2"/>
  <c r="R180" i="2" s="1"/>
  <c r="S180" i="2" s="1"/>
  <c r="Q181" i="2"/>
  <c r="R181" i="2" s="1"/>
  <c r="S181" i="2" s="1"/>
  <c r="Q62" i="2"/>
  <c r="R62" i="2" s="1"/>
  <c r="S62" i="2" s="1"/>
  <c r="Q63" i="2"/>
  <c r="R63" i="2" s="1"/>
  <c r="S63" i="2" s="1"/>
  <c r="Q64" i="2"/>
  <c r="R64" i="2" s="1"/>
  <c r="S64" i="2" s="1"/>
  <c r="Q65" i="2"/>
  <c r="R65" i="2" s="1"/>
  <c r="S65" i="2" s="1"/>
  <c r="Q491" i="2"/>
  <c r="R491" i="2" s="1"/>
  <c r="S491" i="2" s="1"/>
  <c r="Q492" i="2"/>
  <c r="R492" i="2" s="1"/>
  <c r="S492" i="2" s="1"/>
  <c r="Q493" i="2"/>
  <c r="R493" i="2" s="1"/>
  <c r="S493" i="2" s="1"/>
  <c r="Q182" i="2"/>
  <c r="R182" i="2" s="1"/>
  <c r="S182" i="2" s="1"/>
  <c r="Q231" i="2"/>
  <c r="R231" i="2" s="1"/>
  <c r="S231" i="2" s="1"/>
  <c r="Q232" i="2"/>
  <c r="R232" i="2" s="1"/>
  <c r="S232" i="2" s="1"/>
  <c r="Q183" i="2"/>
  <c r="R183" i="2" s="1"/>
  <c r="S183" i="2" s="1"/>
  <c r="Q66" i="2"/>
  <c r="R66" i="2" s="1"/>
  <c r="S66" i="2" s="1"/>
  <c r="Q67" i="2"/>
  <c r="R67" i="2" s="1"/>
  <c r="S67" i="2" s="1"/>
  <c r="Q184" i="2"/>
  <c r="R184" i="2" s="1"/>
  <c r="S184" i="2" s="1"/>
  <c r="Q185" i="2"/>
  <c r="R185" i="2" s="1"/>
  <c r="S185" i="2" s="1"/>
  <c r="Q348" i="2"/>
  <c r="R348" i="2" s="1"/>
  <c r="S348" i="2" s="1"/>
  <c r="Q349" i="2"/>
  <c r="R349" i="2" s="1"/>
  <c r="S349" i="2" s="1"/>
  <c r="Q233" i="2"/>
  <c r="R233" i="2" s="1"/>
  <c r="S233" i="2" s="1"/>
  <c r="Q350" i="2"/>
  <c r="R350" i="2" s="1"/>
  <c r="S350" i="2" s="1"/>
  <c r="Q494" i="2"/>
  <c r="R494" i="2" s="1"/>
  <c r="S494" i="2" s="1"/>
  <c r="Q495" i="2"/>
  <c r="R495" i="2" s="1"/>
  <c r="S495" i="2" s="1"/>
  <c r="Q496" i="2"/>
  <c r="R496" i="2" s="1"/>
  <c r="S496" i="2" s="1"/>
  <c r="Q497" i="2"/>
  <c r="R497" i="2" s="1"/>
  <c r="S497" i="2" s="1"/>
  <c r="Q498" i="2"/>
  <c r="R498" i="2" s="1"/>
  <c r="S498" i="2" s="1"/>
  <c r="Q499" i="2"/>
  <c r="R499" i="2" s="1"/>
  <c r="S499" i="2" s="1"/>
  <c r="Q500" i="2"/>
  <c r="R500" i="2" s="1"/>
  <c r="S500" i="2" s="1"/>
  <c r="Q501" i="2"/>
  <c r="R501" i="2" s="1"/>
  <c r="S501" i="2" s="1"/>
  <c r="Q502" i="2"/>
  <c r="R502" i="2" s="1"/>
  <c r="S502" i="2" s="1"/>
  <c r="Q68" i="2"/>
  <c r="R68" i="2" s="1"/>
  <c r="S68" i="2" s="1"/>
  <c r="Q69" i="2"/>
  <c r="R69" i="2" s="1"/>
  <c r="S69" i="2" s="1"/>
  <c r="Q186" i="2"/>
  <c r="R186" i="2" s="1"/>
  <c r="S186" i="2" s="1"/>
  <c r="Q482" i="2"/>
  <c r="R482" i="2" s="1"/>
  <c r="S482" i="2" s="1"/>
  <c r="Q234" i="2"/>
  <c r="R234" i="2" s="1"/>
  <c r="S234" i="2" s="1"/>
  <c r="Q235" i="2"/>
  <c r="R235" i="2" s="1"/>
  <c r="S235" i="2" s="1"/>
  <c r="Q236" i="2"/>
  <c r="R236" i="2" s="1"/>
  <c r="S236" i="2" s="1"/>
  <c r="Q70" i="2"/>
  <c r="R70" i="2" s="1"/>
  <c r="S70" i="2" s="1"/>
  <c r="Q351" i="2"/>
  <c r="R351" i="2" s="1"/>
  <c r="S351" i="2" s="1"/>
  <c r="Q483" i="2"/>
  <c r="R483" i="2" s="1"/>
  <c r="S483" i="2" s="1"/>
  <c r="Q430" i="2"/>
  <c r="R430" i="2" s="1"/>
  <c r="S430" i="2" s="1"/>
  <c r="Q71" i="2"/>
  <c r="R71" i="2" s="1"/>
  <c r="S71" i="2" s="1"/>
  <c r="Q72" i="2"/>
  <c r="R72" i="2" s="1"/>
  <c r="S72" i="2" s="1"/>
  <c r="Q277" i="2"/>
  <c r="R277" i="2" s="1"/>
  <c r="S277" i="2" s="1"/>
  <c r="Q431" i="2"/>
  <c r="R431" i="2" s="1"/>
  <c r="S431" i="2" s="1"/>
  <c r="Q278" i="2"/>
  <c r="R278" i="2" s="1"/>
  <c r="S278" i="2" s="1"/>
  <c r="Q73" i="2"/>
  <c r="R73" i="2" s="1"/>
  <c r="S73" i="2" s="1"/>
  <c r="Q74" i="2"/>
  <c r="R74" i="2" s="1"/>
  <c r="S74" i="2" s="1"/>
  <c r="Q75" i="2"/>
  <c r="R75" i="2" s="1"/>
  <c r="S75" i="2" s="1"/>
  <c r="Q76" i="2"/>
  <c r="R76" i="2" s="1"/>
  <c r="S76" i="2" s="1"/>
  <c r="Q77" i="2"/>
  <c r="R77" i="2" s="1"/>
  <c r="S77" i="2" s="1"/>
  <c r="Q503" i="2"/>
  <c r="R503" i="2" s="1"/>
  <c r="S503" i="2" s="1"/>
  <c r="Q504" i="2"/>
  <c r="R504" i="2" s="1"/>
  <c r="S504" i="2" s="1"/>
  <c r="Q505" i="2"/>
  <c r="R505" i="2" s="1"/>
  <c r="S505" i="2" s="1"/>
  <c r="Q506" i="2"/>
  <c r="R506" i="2" s="1"/>
  <c r="S506" i="2" s="1"/>
  <c r="Q507" i="2"/>
  <c r="R507" i="2" s="1"/>
  <c r="S507" i="2" s="1"/>
  <c r="Q237" i="2"/>
  <c r="R237" i="2" s="1"/>
  <c r="S237" i="2" s="1"/>
  <c r="Q187" i="2"/>
  <c r="R187" i="2" s="1"/>
  <c r="S187" i="2" s="1"/>
  <c r="Q238" i="2"/>
  <c r="R238" i="2" s="1"/>
  <c r="S238" i="2" s="1"/>
  <c r="Q239" i="2"/>
  <c r="R239" i="2" s="1"/>
  <c r="S239" i="2" s="1"/>
  <c r="Q78" i="2"/>
  <c r="R78" i="2" s="1"/>
  <c r="S78" i="2" s="1"/>
  <c r="Q465" i="2"/>
  <c r="R465" i="2" s="1"/>
  <c r="S465" i="2" s="1"/>
  <c r="Q79" i="2"/>
  <c r="R79" i="2" s="1"/>
  <c r="S79" i="2" s="1"/>
  <c r="Q80" i="2"/>
  <c r="R80" i="2" s="1"/>
  <c r="S80" i="2" s="1"/>
  <c r="Q81" i="2"/>
  <c r="R81" i="2" s="1"/>
  <c r="S81" i="2" s="1"/>
  <c r="Q279" i="2"/>
  <c r="R279" i="2" s="1"/>
  <c r="S279" i="2" s="1"/>
  <c r="Q280" i="2"/>
  <c r="R280" i="2" s="1"/>
  <c r="S280" i="2" s="1"/>
  <c r="Q281" i="2"/>
  <c r="R281" i="2" s="1"/>
  <c r="S281" i="2" s="1"/>
  <c r="Q282" i="2"/>
  <c r="R282" i="2" s="1"/>
  <c r="S282" i="2" s="1"/>
  <c r="Q283" i="2"/>
  <c r="R283" i="2" s="1"/>
  <c r="S283" i="2" s="1"/>
  <c r="Q284" i="2"/>
  <c r="R284" i="2" s="1"/>
  <c r="S284" i="2" s="1"/>
  <c r="Q82" i="2"/>
  <c r="R82" i="2" s="1"/>
  <c r="S82" i="2" s="1"/>
  <c r="Q83" i="2"/>
  <c r="R83" i="2" s="1"/>
  <c r="S83" i="2" s="1"/>
  <c r="Q84" i="2"/>
  <c r="R84" i="2" s="1"/>
  <c r="S84" i="2" s="1"/>
  <c r="Q285" i="2"/>
  <c r="R285" i="2" s="1"/>
  <c r="S285" i="2" s="1"/>
  <c r="Q286" i="2"/>
  <c r="R286" i="2" s="1"/>
  <c r="S286" i="2" s="1"/>
  <c r="Q508" i="2"/>
  <c r="R508" i="2" s="1"/>
  <c r="S508" i="2" s="1"/>
  <c r="Q509" i="2"/>
  <c r="R509" i="2" s="1"/>
  <c r="S509" i="2" s="1"/>
  <c r="Q510" i="2"/>
  <c r="R510" i="2" s="1"/>
  <c r="S510" i="2" s="1"/>
  <c r="Q511" i="2"/>
  <c r="R511" i="2" s="1"/>
  <c r="S511" i="2" s="1"/>
  <c r="Q512" i="2"/>
  <c r="R512" i="2" s="1"/>
  <c r="S512" i="2" s="1"/>
  <c r="Q513" i="2"/>
  <c r="R513" i="2" s="1"/>
  <c r="S513" i="2" s="1"/>
  <c r="Q514" i="2"/>
  <c r="R514" i="2" s="1"/>
  <c r="S514" i="2" s="1"/>
  <c r="Q352" i="2"/>
  <c r="R352" i="2" s="1"/>
  <c r="S352" i="2" s="1"/>
  <c r="Q353" i="2"/>
  <c r="R353" i="2" s="1"/>
  <c r="S353" i="2" s="1"/>
  <c r="Q354" i="2"/>
  <c r="R354" i="2" s="1"/>
  <c r="S354" i="2" s="1"/>
  <c r="Q355" i="2"/>
  <c r="R355" i="2" s="1"/>
  <c r="S355" i="2" s="1"/>
  <c r="Q356" i="2"/>
  <c r="R356" i="2" s="1"/>
  <c r="S356" i="2" s="1"/>
  <c r="Q357" i="2"/>
  <c r="R357" i="2" s="1"/>
  <c r="S357" i="2" s="1"/>
  <c r="Q358" i="2"/>
  <c r="R358" i="2" s="1"/>
  <c r="S358" i="2" s="1"/>
  <c r="Q188" i="2"/>
  <c r="R188" i="2" s="1"/>
  <c r="S188" i="2" s="1"/>
  <c r="Q85" i="2"/>
  <c r="R85" i="2" s="1"/>
  <c r="S85" i="2" s="1"/>
  <c r="Q86" i="2"/>
  <c r="R86" i="2" s="1"/>
  <c r="S86" i="2" s="1"/>
  <c r="Q189" i="2"/>
  <c r="R189" i="2" s="1"/>
  <c r="S189" i="2" s="1"/>
  <c r="Q359" i="2"/>
  <c r="R359" i="2" s="1"/>
  <c r="S359" i="2" s="1"/>
  <c r="Q360" i="2"/>
  <c r="R360" i="2" s="1"/>
  <c r="S360" i="2" s="1"/>
  <c r="Q361" i="2"/>
  <c r="R361" i="2" s="1"/>
  <c r="S361" i="2" s="1"/>
  <c r="Q190" i="2"/>
  <c r="R190" i="2" s="1"/>
  <c r="S190" i="2" s="1"/>
  <c r="Q191" i="2"/>
  <c r="R191" i="2" s="1"/>
  <c r="S191" i="2" s="1"/>
  <c r="Q432" i="2"/>
  <c r="R432" i="2" s="1"/>
  <c r="S432" i="2" s="1"/>
  <c r="Q87" i="2"/>
  <c r="R87" i="2" s="1"/>
  <c r="S87" i="2" s="1"/>
  <c r="Q88" i="2"/>
  <c r="R88" i="2" s="1"/>
  <c r="S88" i="2" s="1"/>
  <c r="Q89" i="2"/>
  <c r="R89" i="2" s="1"/>
  <c r="S89" i="2" s="1"/>
  <c r="Q90" i="2"/>
  <c r="R90" i="2" s="1"/>
  <c r="S90" i="2" s="1"/>
  <c r="Q91" i="2"/>
  <c r="R91" i="2" s="1"/>
  <c r="S91" i="2" s="1"/>
  <c r="Q515" i="2"/>
  <c r="R515" i="2" s="1"/>
  <c r="S515" i="2" s="1"/>
  <c r="Q92" i="2"/>
  <c r="R92" i="2" s="1"/>
  <c r="S92" i="2" s="1"/>
  <c r="Q240" i="2"/>
  <c r="R240" i="2" s="1"/>
  <c r="S240" i="2" s="1"/>
  <c r="Q241" i="2"/>
  <c r="R241" i="2" s="1"/>
  <c r="S241" i="2" s="1"/>
  <c r="Q287" i="2"/>
  <c r="R287" i="2" s="1"/>
  <c r="S287" i="2" s="1"/>
  <c r="Q93" i="2"/>
  <c r="R93" i="2" s="1"/>
  <c r="S93" i="2" s="1"/>
  <c r="Q288" i="2"/>
  <c r="R288" i="2" s="1"/>
  <c r="S288" i="2" s="1"/>
  <c r="Q289" i="2"/>
  <c r="R289" i="2" s="1"/>
  <c r="S289" i="2" s="1"/>
  <c r="Q290" i="2"/>
  <c r="R290" i="2" s="1"/>
  <c r="S290" i="2" s="1"/>
  <c r="Q242" i="2"/>
  <c r="R242" i="2" s="1"/>
  <c r="S242" i="2" s="1"/>
  <c r="Q94" i="2"/>
  <c r="R94" i="2" s="1"/>
  <c r="S94" i="2" s="1"/>
  <c r="Q516" i="2"/>
  <c r="R516" i="2" s="1"/>
  <c r="S516" i="2" s="1"/>
  <c r="Q517" i="2"/>
  <c r="R517" i="2" s="1"/>
  <c r="S517" i="2" s="1"/>
  <c r="Q518" i="2"/>
  <c r="R518" i="2" s="1"/>
  <c r="S518" i="2" s="1"/>
  <c r="Q291" i="2"/>
  <c r="R291" i="2" s="1"/>
  <c r="S291" i="2" s="1"/>
  <c r="Q292" i="2"/>
  <c r="R292" i="2" s="1"/>
  <c r="S292" i="2" s="1"/>
  <c r="Q293" i="2"/>
  <c r="R293" i="2" s="1"/>
  <c r="S293" i="2" s="1"/>
  <c r="Q294" i="2"/>
  <c r="R294" i="2" s="1"/>
  <c r="S294" i="2" s="1"/>
  <c r="Q295" i="2"/>
  <c r="R295" i="2" s="1"/>
  <c r="S295" i="2" s="1"/>
  <c r="Q296" i="2"/>
  <c r="R296" i="2" s="1"/>
  <c r="S296" i="2" s="1"/>
  <c r="Q297" i="2"/>
  <c r="R297" i="2" s="1"/>
  <c r="S297" i="2" s="1"/>
  <c r="Q298" i="2"/>
  <c r="R298" i="2" s="1"/>
  <c r="S298" i="2" s="1"/>
  <c r="Q95" i="2"/>
  <c r="R95" i="2" s="1"/>
  <c r="S95" i="2" s="1"/>
  <c r="Q299" i="2"/>
  <c r="R299" i="2" s="1"/>
  <c r="S299" i="2" s="1"/>
  <c r="Q96" i="2"/>
  <c r="R96" i="2" s="1"/>
  <c r="S96" i="2" s="1"/>
  <c r="Q97" i="2"/>
  <c r="R97" i="2" s="1"/>
  <c r="S97" i="2" s="1"/>
  <c r="Q98" i="2"/>
  <c r="R98" i="2" s="1"/>
  <c r="S98" i="2" s="1"/>
  <c r="Q99" i="2"/>
  <c r="R99" i="2" s="1"/>
  <c r="S99" i="2" s="1"/>
  <c r="Q243" i="2"/>
  <c r="R243" i="2" s="1"/>
  <c r="S243" i="2" s="1"/>
  <c r="Q100" i="2"/>
  <c r="R100" i="2" s="1"/>
  <c r="S100" i="2" s="1"/>
  <c r="Q244" i="2"/>
  <c r="R244" i="2" s="1"/>
  <c r="S244" i="2" s="1"/>
  <c r="Q245" i="2"/>
  <c r="R245" i="2" s="1"/>
  <c r="S245" i="2" s="1"/>
  <c r="Q246" i="2"/>
  <c r="R246" i="2" s="1"/>
  <c r="S246" i="2" s="1"/>
  <c r="Q433" i="2"/>
  <c r="R433" i="2" s="1"/>
  <c r="S433" i="2" s="1"/>
  <c r="Q101" i="2"/>
  <c r="R101" i="2" s="1"/>
  <c r="S101" i="2" s="1"/>
  <c r="Q247" i="2"/>
  <c r="R247" i="2" s="1"/>
  <c r="S247" i="2" s="1"/>
  <c r="Q248" i="2"/>
  <c r="R248" i="2" s="1"/>
  <c r="S248" i="2" s="1"/>
  <c r="Q300" i="2"/>
  <c r="R300" i="2" s="1"/>
  <c r="S300" i="2" s="1"/>
  <c r="Q102" i="2"/>
  <c r="R102" i="2" s="1"/>
  <c r="S102" i="2" s="1"/>
  <c r="Q249" i="2"/>
  <c r="R249" i="2" s="1"/>
  <c r="S249" i="2" s="1"/>
  <c r="Q301" i="2"/>
  <c r="R301" i="2" s="1"/>
  <c r="S301" i="2" s="1"/>
  <c r="Q573" i="2"/>
  <c r="R573" i="2" s="1"/>
  <c r="S573" i="2" s="1"/>
  <c r="Q574" i="2"/>
  <c r="R574" i="2" s="1"/>
  <c r="S574" i="2" s="1"/>
  <c r="Q250" i="2"/>
  <c r="R250" i="2" s="1"/>
  <c r="S250" i="2" s="1"/>
  <c r="Q362" i="2"/>
  <c r="R362" i="2" s="1"/>
  <c r="S362" i="2" s="1"/>
  <c r="Q251" i="2"/>
  <c r="R251" i="2" s="1"/>
  <c r="S251" i="2" s="1"/>
  <c r="Q252" i="2"/>
  <c r="R252" i="2" s="1"/>
  <c r="S252" i="2" s="1"/>
  <c r="Q434" i="2"/>
  <c r="R434" i="2" s="1"/>
  <c r="S434" i="2" s="1"/>
  <c r="Q253" i="2"/>
  <c r="R253" i="2" s="1"/>
  <c r="S253" i="2" s="1"/>
  <c r="Q254" i="2"/>
  <c r="R254" i="2" s="1"/>
  <c r="S254" i="2" s="1"/>
  <c r="Q255" i="2"/>
  <c r="R255" i="2" s="1"/>
  <c r="S255" i="2" s="1"/>
  <c r="Q256" i="2"/>
  <c r="R256" i="2" s="1"/>
  <c r="S256" i="2" s="1"/>
  <c r="Q192" i="2"/>
  <c r="R192" i="2" s="1"/>
  <c r="S192" i="2" s="1"/>
  <c r="Q527" i="2"/>
  <c r="R527" i="2" s="1"/>
  <c r="S527" i="2" s="1"/>
  <c r="Q302" i="2"/>
  <c r="R302" i="2" s="1"/>
  <c r="S302" i="2" s="1"/>
  <c r="Q103" i="2"/>
  <c r="R103" i="2" s="1"/>
  <c r="S103" i="2" s="1"/>
  <c r="Q104" i="2"/>
  <c r="R104" i="2" s="1"/>
  <c r="S104" i="2" s="1"/>
  <c r="Q435" i="2"/>
  <c r="R435" i="2" s="1"/>
  <c r="S435" i="2" s="1"/>
  <c r="Q303" i="2"/>
  <c r="R303" i="2" s="1"/>
  <c r="S303" i="2" s="1"/>
  <c r="Q304" i="2"/>
  <c r="R304" i="2" s="1"/>
  <c r="S304" i="2" s="1"/>
  <c r="Q305" i="2"/>
  <c r="R305" i="2" s="1"/>
  <c r="S305" i="2" s="1"/>
  <c r="Q306" i="2"/>
  <c r="R306" i="2" s="1"/>
  <c r="S306" i="2" s="1"/>
  <c r="Q193" i="2"/>
  <c r="R193" i="2" s="1"/>
  <c r="S193" i="2" s="1"/>
  <c r="Q528" i="2"/>
  <c r="R528" i="2" s="1"/>
  <c r="S528" i="2" s="1"/>
  <c r="Q529" i="2"/>
  <c r="R529" i="2" s="1"/>
  <c r="S529" i="2" s="1"/>
  <c r="Q530" i="2"/>
  <c r="R530" i="2" s="1"/>
  <c r="S530" i="2" s="1"/>
  <c r="Q194" i="2"/>
  <c r="R194" i="2" s="1"/>
  <c r="S194" i="2" s="1"/>
  <c r="Q531" i="2"/>
  <c r="R531" i="2" s="1"/>
  <c r="S531" i="2" s="1"/>
  <c r="Q307" i="2"/>
  <c r="R307" i="2" s="1"/>
  <c r="S307" i="2" s="1"/>
  <c r="Q257" i="2"/>
  <c r="R257" i="2" s="1"/>
  <c r="S257" i="2" s="1"/>
  <c r="Q258" i="2"/>
  <c r="R258" i="2" s="1"/>
  <c r="S258" i="2" s="1"/>
  <c r="Q259" i="2"/>
  <c r="R259" i="2" s="1"/>
  <c r="S259" i="2" s="1"/>
  <c r="Q260" i="2"/>
  <c r="R260" i="2" s="1"/>
  <c r="S260" i="2" s="1"/>
  <c r="Q466" i="2"/>
  <c r="R466" i="2" s="1"/>
  <c r="S466" i="2" s="1"/>
  <c r="Q467" i="2"/>
  <c r="R467" i="2" s="1"/>
  <c r="S467" i="2" s="1"/>
  <c r="Q468" i="2"/>
  <c r="R468" i="2" s="1"/>
  <c r="S468" i="2" s="1"/>
  <c r="Q469" i="2"/>
  <c r="R469" i="2" s="1"/>
  <c r="S469" i="2" s="1"/>
  <c r="Q105" i="2"/>
  <c r="R105" i="2" s="1"/>
  <c r="S105" i="2" s="1"/>
  <c r="Q308" i="2"/>
  <c r="R308" i="2" s="1"/>
  <c r="S308" i="2" s="1"/>
  <c r="Q309" i="2"/>
  <c r="R309" i="2" s="1"/>
  <c r="S309" i="2" s="1"/>
  <c r="Q195" i="2"/>
  <c r="R195" i="2" s="1"/>
  <c r="S195" i="2" s="1"/>
  <c r="Q196" i="2"/>
  <c r="R196" i="2" s="1"/>
  <c r="S196" i="2" s="1"/>
  <c r="Q310" i="2"/>
  <c r="R310" i="2" s="1"/>
  <c r="S310" i="2" s="1"/>
  <c r="Q436" i="2"/>
  <c r="R436" i="2" s="1"/>
  <c r="S436" i="2" s="1"/>
  <c r="Q437" i="2"/>
  <c r="R437" i="2" s="1"/>
  <c r="S437" i="2" s="1"/>
  <c r="Q311" i="2"/>
  <c r="R311" i="2" s="1"/>
  <c r="S311" i="2" s="1"/>
  <c r="Q312" i="2"/>
  <c r="R312" i="2" s="1"/>
  <c r="S312" i="2" s="1"/>
  <c r="Q313" i="2"/>
  <c r="R313" i="2" s="1"/>
  <c r="S313" i="2" s="1"/>
  <c r="Q314" i="2"/>
  <c r="R314" i="2" s="1"/>
  <c r="S314" i="2" s="1"/>
  <c r="Q202" i="2"/>
  <c r="R202" i="2" s="1"/>
  <c r="S202" i="2" s="1"/>
  <c r="Q315" i="2"/>
  <c r="R315" i="2" s="1"/>
  <c r="S315" i="2" s="1"/>
  <c r="Q316" i="2"/>
  <c r="R316" i="2" s="1"/>
  <c r="S316" i="2" s="1"/>
  <c r="Q317" i="2"/>
  <c r="R317" i="2" s="1"/>
  <c r="S317" i="2" s="1"/>
  <c r="Q201" i="2"/>
  <c r="R201" i="2" s="1"/>
  <c r="S201" i="2" s="1"/>
  <c r="Q318" i="2"/>
  <c r="R318" i="2" s="1"/>
  <c r="S318" i="2" s="1"/>
  <c r="Q447" i="2"/>
  <c r="R447" i="2" s="1"/>
  <c r="S447" i="2" s="1"/>
  <c r="Q319" i="2"/>
  <c r="R319" i="2" s="1"/>
  <c r="S319" i="2" s="1"/>
  <c r="Q320" i="2"/>
  <c r="R320" i="2" s="1"/>
  <c r="S320" i="2" s="1"/>
  <c r="Q203" i="2"/>
  <c r="R203" i="2" s="1"/>
  <c r="S203" i="2" s="1"/>
  <c r="Q204" i="2"/>
  <c r="R204" i="2" s="1"/>
  <c r="S204" i="2" s="1"/>
  <c r="Q321" i="2"/>
  <c r="R321" i="2" s="1"/>
  <c r="S321" i="2" s="1"/>
  <c r="P200" i="2"/>
  <c r="P519" i="2"/>
  <c r="P520" i="2"/>
  <c r="P521" i="2"/>
  <c r="P522" i="2"/>
  <c r="P532" i="2"/>
  <c r="P533" i="2"/>
  <c r="P534" i="2"/>
  <c r="P535" i="2"/>
  <c r="P536" i="2"/>
  <c r="P537" i="2"/>
  <c r="P538" i="2"/>
  <c r="P539" i="2"/>
  <c r="P540" i="2"/>
  <c r="P541" i="2"/>
  <c r="P542" i="2"/>
  <c r="P598" i="2"/>
  <c r="P599" i="2"/>
  <c r="P600" i="2"/>
  <c r="P601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448" i="2"/>
  <c r="P561" i="2"/>
  <c r="P562" i="2"/>
  <c r="P563" i="2"/>
  <c r="P564" i="2"/>
  <c r="P565" i="2"/>
  <c r="P566" i="2"/>
  <c r="P567" i="2"/>
  <c r="P568" i="2"/>
  <c r="P602" i="2"/>
  <c r="P603" i="2"/>
  <c r="P604" i="2"/>
  <c r="P106" i="2"/>
  <c r="P455" i="2"/>
  <c r="P456" i="2"/>
  <c r="P449" i="2"/>
  <c r="P569" i="2"/>
  <c r="P570" i="2"/>
  <c r="P107" i="2"/>
  <c r="P108" i="2"/>
  <c r="P605" i="2"/>
  <c r="P109" i="2"/>
  <c r="P110" i="2"/>
  <c r="P457" i="2"/>
  <c r="P111" i="2"/>
  <c r="P112" i="2"/>
  <c r="P113" i="2"/>
  <c r="P606" i="2"/>
  <c r="P425" i="2"/>
  <c r="P607" i="2"/>
  <c r="P608" i="2"/>
  <c r="P438" i="2"/>
  <c r="P114" i="2"/>
  <c r="P115" i="2"/>
  <c r="P116" i="2"/>
  <c r="P450" i="2"/>
  <c r="P458" i="2"/>
  <c r="P439" i="2"/>
  <c r="P117" i="2"/>
  <c r="P118" i="2"/>
  <c r="P459" i="2"/>
  <c r="P460" i="2"/>
  <c r="P461" i="2"/>
  <c r="P571" i="2"/>
  <c r="P451" i="2"/>
  <c r="P452" i="2"/>
  <c r="P119" i="2"/>
  <c r="P453" i="2"/>
  <c r="P120" i="2"/>
  <c r="P454" i="2"/>
  <c r="P523" i="2"/>
  <c r="P440" i="2"/>
  <c r="P121" i="2"/>
  <c r="P595" i="2"/>
  <c r="P575" i="2"/>
  <c r="P576" i="2"/>
  <c r="P441" i="2"/>
  <c r="P442" i="2"/>
  <c r="P443" i="2"/>
  <c r="P122" i="2"/>
  <c r="P609" i="2"/>
  <c r="P610" i="2"/>
  <c r="P577" i="2"/>
  <c r="P578" i="2"/>
  <c r="P579" i="2"/>
  <c r="P580" i="2"/>
  <c r="P581" i="2"/>
  <c r="P123" i="2"/>
  <c r="P596" i="2"/>
  <c r="P582" i="2"/>
  <c r="P583" i="2"/>
  <c r="P584" i="2"/>
  <c r="P585" i="2"/>
  <c r="P586" i="2"/>
  <c r="P587" i="2"/>
  <c r="P444" i="2"/>
  <c r="P588" i="2"/>
  <c r="P205" i="2"/>
  <c r="P124" i="2"/>
  <c r="P445" i="2"/>
  <c r="P597" i="2"/>
  <c r="P446" i="2"/>
  <c r="P611" i="2"/>
  <c r="P612" i="2"/>
  <c r="P613" i="2"/>
  <c r="P614" i="2"/>
  <c r="P462" i="2"/>
  <c r="P197" i="2"/>
  <c r="P322" i="2"/>
  <c r="P589" i="2"/>
  <c r="P198" i="2"/>
  <c r="P199" i="2"/>
  <c r="P323" i="2"/>
  <c r="P29" i="2"/>
  <c r="P30" i="2"/>
  <c r="P31" i="2"/>
  <c r="P32" i="2"/>
  <c r="P211" i="2"/>
  <c r="P33" i="2"/>
  <c r="P34" i="2"/>
  <c r="P35" i="2"/>
  <c r="P590" i="2"/>
  <c r="P524" i="2"/>
  <c r="P572" i="2"/>
  <c r="P206" i="2"/>
  <c r="P207" i="2"/>
  <c r="P208" i="2"/>
  <c r="P324" i="2"/>
  <c r="P325" i="2"/>
  <c r="P326" i="2"/>
  <c r="P525" i="2"/>
  <c r="P327" i="2"/>
  <c r="P470" i="2"/>
  <c r="P471" i="2"/>
  <c r="P328" i="2"/>
  <c r="P329" i="2"/>
  <c r="P591" i="2"/>
  <c r="P592" i="2"/>
  <c r="P209" i="2"/>
  <c r="P210" i="2"/>
  <c r="P36" i="2"/>
  <c r="P37" i="2"/>
  <c r="P38" i="2"/>
  <c r="P39" i="2"/>
  <c r="P526" i="2"/>
  <c r="P40" i="2"/>
  <c r="P261" i="2"/>
  <c r="P262" i="2"/>
  <c r="P472" i="2"/>
  <c r="P473" i="2"/>
  <c r="P125" i="2"/>
  <c r="P342" i="2"/>
  <c r="P426" i="2"/>
  <c r="P126" i="2"/>
  <c r="P427" i="2"/>
  <c r="P428" i="2"/>
  <c r="P127" i="2"/>
  <c r="P474" i="2"/>
  <c r="P343" i="2"/>
  <c r="P330" i="2"/>
  <c r="P331" i="2"/>
  <c r="P332" i="2"/>
  <c r="P333" i="2"/>
  <c r="P334" i="2"/>
  <c r="P128" i="2"/>
  <c r="P475" i="2"/>
  <c r="P476" i="2"/>
  <c r="P463" i="2"/>
  <c r="P477" i="2"/>
  <c r="P129" i="2"/>
  <c r="P130" i="2"/>
  <c r="P131" i="2"/>
  <c r="P132" i="2"/>
  <c r="P133" i="2"/>
  <c r="P478" i="2"/>
  <c r="P134" i="2"/>
  <c r="P41" i="2"/>
  <c r="P135" i="2"/>
  <c r="P136" i="2"/>
  <c r="P137" i="2"/>
  <c r="P138" i="2"/>
  <c r="P139" i="2"/>
  <c r="P140" i="2"/>
  <c r="P141" i="2"/>
  <c r="P142" i="2"/>
  <c r="P2" i="2"/>
  <c r="P3" i="2"/>
  <c r="P4" i="2"/>
  <c r="P5" i="2"/>
  <c r="P6" i="2"/>
  <c r="P7" i="2"/>
  <c r="P143" i="2"/>
  <c r="P144" i="2"/>
  <c r="P145" i="2"/>
  <c r="P146" i="2"/>
  <c r="P464" i="2"/>
  <c r="P212" i="2"/>
  <c r="P42" i="2"/>
  <c r="P213" i="2"/>
  <c r="P8" i="2"/>
  <c r="P214" i="2"/>
  <c r="P215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63" i="2"/>
  <c r="P264" i="2"/>
  <c r="P265" i="2"/>
  <c r="P266" i="2"/>
  <c r="P363" i="2"/>
  <c r="P479" i="2"/>
  <c r="P267" i="2"/>
  <c r="P147" i="2"/>
  <c r="P268" i="2"/>
  <c r="P344" i="2"/>
  <c r="P345" i="2"/>
  <c r="P346" i="2"/>
  <c r="P347" i="2"/>
  <c r="P364" i="2"/>
  <c r="P148" i="2"/>
  <c r="P365" i="2"/>
  <c r="P366" i="2"/>
  <c r="P367" i="2"/>
  <c r="P480" i="2"/>
  <c r="P149" i="2"/>
  <c r="P150" i="2"/>
  <c r="P368" i="2"/>
  <c r="P151" i="2"/>
  <c r="P369" i="2"/>
  <c r="P43" i="2"/>
  <c r="P370" i="2"/>
  <c r="P216" i="2"/>
  <c r="P217" i="2"/>
  <c r="P218" i="2"/>
  <c r="P269" i="2"/>
  <c r="P270" i="2"/>
  <c r="P481" i="2"/>
  <c r="P152" i="2"/>
  <c r="P153" i="2"/>
  <c r="P28" i="2"/>
  <c r="P371" i="2"/>
  <c r="P372" i="2"/>
  <c r="P44" i="2"/>
  <c r="P45" i="2"/>
  <c r="P46" i="2"/>
  <c r="P47" i="2"/>
  <c r="P48" i="2"/>
  <c r="P373" i="2"/>
  <c r="P374" i="2"/>
  <c r="P375" i="2"/>
  <c r="P376" i="2"/>
  <c r="P377" i="2"/>
  <c r="P378" i="2"/>
  <c r="P379" i="2"/>
  <c r="P380" i="2"/>
  <c r="P381" i="2"/>
  <c r="P154" i="2"/>
  <c r="P155" i="2"/>
  <c r="P156" i="2"/>
  <c r="P157" i="2"/>
  <c r="P158" i="2"/>
  <c r="P219" i="2"/>
  <c r="P220" i="2"/>
  <c r="P221" i="2"/>
  <c r="P49" i="2"/>
  <c r="P593" i="2"/>
  <c r="P594" i="2"/>
  <c r="P159" i="2"/>
  <c r="P160" i="2"/>
  <c r="P50" i="2"/>
  <c r="P51" i="2"/>
  <c r="P161" i="2"/>
  <c r="P162" i="2"/>
  <c r="P163" i="2"/>
  <c r="P382" i="2"/>
  <c r="P383" i="2"/>
  <c r="P164" i="2"/>
  <c r="P165" i="2"/>
  <c r="P52" i="2"/>
  <c r="P384" i="2"/>
  <c r="P385" i="2"/>
  <c r="P386" i="2"/>
  <c r="P387" i="2"/>
  <c r="P388" i="2"/>
  <c r="P389" i="2"/>
  <c r="P390" i="2"/>
  <c r="P391" i="2"/>
  <c r="P392" i="2"/>
  <c r="P393" i="2"/>
  <c r="P166" i="2"/>
  <c r="P53" i="2"/>
  <c r="P54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222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167" i="2"/>
  <c r="P223" i="2"/>
  <c r="P335" i="2"/>
  <c r="P224" i="2"/>
  <c r="P336" i="2"/>
  <c r="P168" i="2"/>
  <c r="P423" i="2"/>
  <c r="P424" i="2"/>
  <c r="P225" i="2"/>
  <c r="P226" i="2"/>
  <c r="P169" i="2"/>
  <c r="P170" i="2"/>
  <c r="P429" i="2"/>
  <c r="P55" i="2"/>
  <c r="P56" i="2"/>
  <c r="P227" i="2"/>
  <c r="P171" i="2"/>
  <c r="P172" i="2"/>
  <c r="P173" i="2"/>
  <c r="P174" i="2"/>
  <c r="P57" i="2"/>
  <c r="P58" i="2"/>
  <c r="P59" i="2"/>
  <c r="P60" i="2"/>
  <c r="P228" i="2"/>
  <c r="P484" i="2"/>
  <c r="P175" i="2"/>
  <c r="P176" i="2"/>
  <c r="P177" i="2"/>
  <c r="P178" i="2"/>
  <c r="P179" i="2"/>
  <c r="P229" i="2"/>
  <c r="P485" i="2"/>
  <c r="P486" i="2"/>
  <c r="P487" i="2"/>
  <c r="P488" i="2"/>
  <c r="P489" i="2"/>
  <c r="P490" i="2"/>
  <c r="P337" i="2"/>
  <c r="P338" i="2"/>
  <c r="P339" i="2"/>
  <c r="P340" i="2"/>
  <c r="P341" i="2"/>
  <c r="P271" i="2"/>
  <c r="P272" i="2"/>
  <c r="P230" i="2"/>
  <c r="P273" i="2"/>
  <c r="P274" i="2"/>
  <c r="P275" i="2"/>
  <c r="P276" i="2"/>
  <c r="P61" i="2"/>
  <c r="P180" i="2"/>
  <c r="P181" i="2"/>
  <c r="P62" i="2"/>
  <c r="P63" i="2"/>
  <c r="P64" i="2"/>
  <c r="P65" i="2"/>
  <c r="P491" i="2"/>
  <c r="P492" i="2"/>
  <c r="P493" i="2"/>
  <c r="P182" i="2"/>
  <c r="P231" i="2"/>
  <c r="P232" i="2"/>
  <c r="P183" i="2"/>
  <c r="P66" i="2"/>
  <c r="P67" i="2"/>
  <c r="P184" i="2"/>
  <c r="P185" i="2"/>
  <c r="P348" i="2"/>
  <c r="P349" i="2"/>
  <c r="P233" i="2"/>
  <c r="P350" i="2"/>
  <c r="P494" i="2"/>
  <c r="P495" i="2"/>
  <c r="P496" i="2"/>
  <c r="P497" i="2"/>
  <c r="P498" i="2"/>
  <c r="P499" i="2"/>
  <c r="P500" i="2"/>
  <c r="P501" i="2"/>
  <c r="P502" i="2"/>
  <c r="P68" i="2"/>
  <c r="P69" i="2"/>
  <c r="P186" i="2"/>
  <c r="P482" i="2"/>
  <c r="P234" i="2"/>
  <c r="P235" i="2"/>
  <c r="P236" i="2"/>
  <c r="P70" i="2"/>
  <c r="P351" i="2"/>
  <c r="P483" i="2"/>
  <c r="P430" i="2"/>
  <c r="P71" i="2"/>
  <c r="P72" i="2"/>
  <c r="P277" i="2"/>
  <c r="P431" i="2"/>
  <c r="P278" i="2"/>
  <c r="P73" i="2"/>
  <c r="P74" i="2"/>
  <c r="P75" i="2"/>
  <c r="P76" i="2"/>
  <c r="P77" i="2"/>
  <c r="P503" i="2"/>
  <c r="P504" i="2"/>
  <c r="P505" i="2"/>
  <c r="P506" i="2"/>
  <c r="P507" i="2"/>
  <c r="P237" i="2"/>
  <c r="P187" i="2"/>
  <c r="P238" i="2"/>
  <c r="P239" i="2"/>
  <c r="P78" i="2"/>
  <c r="P465" i="2"/>
  <c r="P79" i="2"/>
  <c r="P80" i="2"/>
  <c r="P81" i="2"/>
  <c r="P279" i="2"/>
  <c r="P280" i="2"/>
  <c r="P281" i="2"/>
  <c r="P282" i="2"/>
  <c r="P283" i="2"/>
  <c r="P284" i="2"/>
  <c r="P82" i="2"/>
  <c r="P83" i="2"/>
  <c r="P84" i="2"/>
  <c r="P285" i="2"/>
  <c r="P286" i="2"/>
  <c r="P508" i="2"/>
  <c r="P509" i="2"/>
  <c r="P510" i="2"/>
  <c r="P511" i="2"/>
  <c r="P512" i="2"/>
  <c r="P513" i="2"/>
  <c r="P514" i="2"/>
  <c r="P352" i="2"/>
  <c r="P353" i="2"/>
  <c r="P354" i="2"/>
  <c r="P355" i="2"/>
  <c r="P356" i="2"/>
  <c r="P357" i="2"/>
  <c r="P358" i="2"/>
  <c r="P188" i="2"/>
  <c r="P85" i="2"/>
  <c r="P86" i="2"/>
  <c r="P189" i="2"/>
  <c r="P359" i="2"/>
  <c r="P360" i="2"/>
  <c r="P361" i="2"/>
  <c r="P190" i="2"/>
  <c r="P191" i="2"/>
  <c r="P432" i="2"/>
  <c r="P87" i="2"/>
  <c r="P88" i="2"/>
  <c r="P89" i="2"/>
  <c r="P90" i="2"/>
  <c r="P91" i="2"/>
  <c r="P515" i="2"/>
  <c r="P92" i="2"/>
  <c r="P240" i="2"/>
  <c r="P241" i="2"/>
  <c r="P287" i="2"/>
  <c r="P93" i="2"/>
  <c r="P288" i="2"/>
  <c r="P289" i="2"/>
  <c r="P290" i="2"/>
  <c r="P242" i="2"/>
  <c r="P94" i="2"/>
  <c r="P516" i="2"/>
  <c r="P517" i="2"/>
  <c r="P518" i="2"/>
  <c r="P291" i="2"/>
  <c r="P292" i="2"/>
  <c r="P293" i="2"/>
  <c r="P294" i="2"/>
  <c r="P295" i="2"/>
  <c r="P296" i="2"/>
  <c r="P297" i="2"/>
  <c r="P298" i="2"/>
  <c r="P95" i="2"/>
  <c r="P299" i="2"/>
  <c r="P96" i="2"/>
  <c r="P97" i="2"/>
  <c r="P98" i="2"/>
  <c r="P99" i="2"/>
  <c r="P243" i="2"/>
  <c r="P100" i="2"/>
  <c r="P244" i="2"/>
  <c r="P245" i="2"/>
  <c r="P246" i="2"/>
  <c r="P433" i="2"/>
  <c r="P101" i="2"/>
  <c r="P247" i="2"/>
  <c r="P248" i="2"/>
  <c r="P300" i="2"/>
  <c r="P102" i="2"/>
  <c r="P249" i="2"/>
  <c r="P301" i="2"/>
  <c r="P573" i="2"/>
  <c r="P574" i="2"/>
  <c r="P250" i="2"/>
  <c r="P362" i="2"/>
  <c r="P251" i="2"/>
  <c r="P252" i="2"/>
  <c r="P434" i="2"/>
  <c r="P253" i="2"/>
  <c r="P254" i="2"/>
  <c r="P255" i="2"/>
  <c r="P256" i="2"/>
  <c r="P192" i="2"/>
  <c r="P527" i="2"/>
  <c r="P302" i="2"/>
  <c r="P103" i="2"/>
  <c r="P104" i="2"/>
  <c r="P435" i="2"/>
  <c r="P303" i="2"/>
  <c r="P304" i="2"/>
  <c r="P305" i="2"/>
  <c r="P306" i="2"/>
  <c r="P193" i="2"/>
  <c r="P528" i="2"/>
  <c r="P529" i="2"/>
  <c r="P530" i="2"/>
  <c r="P194" i="2"/>
  <c r="P531" i="2"/>
  <c r="P307" i="2"/>
  <c r="P257" i="2"/>
  <c r="P258" i="2"/>
  <c r="P259" i="2"/>
  <c r="P260" i="2"/>
  <c r="P466" i="2"/>
  <c r="P467" i="2"/>
  <c r="P468" i="2"/>
  <c r="P469" i="2"/>
  <c r="P105" i="2"/>
  <c r="P308" i="2"/>
  <c r="P309" i="2"/>
  <c r="P195" i="2"/>
  <c r="P196" i="2"/>
  <c r="P310" i="2"/>
  <c r="P436" i="2"/>
  <c r="P437" i="2"/>
  <c r="P311" i="2"/>
  <c r="P312" i="2"/>
  <c r="P313" i="2"/>
  <c r="P314" i="2"/>
  <c r="P202" i="2"/>
  <c r="P315" i="2"/>
  <c r="P316" i="2"/>
  <c r="P317" i="2"/>
  <c r="P201" i="2"/>
  <c r="P318" i="2"/>
  <c r="P447" i="2"/>
  <c r="P319" i="2"/>
  <c r="P320" i="2"/>
  <c r="P203" i="2"/>
  <c r="P204" i="2"/>
  <c r="P321" i="2"/>
</calcChain>
</file>

<file path=xl/comments1.xml><?xml version="1.0" encoding="utf-8"?>
<comments xmlns="http://schemas.openxmlformats.org/spreadsheetml/2006/main">
  <authors>
    <author>Alex Wong</author>
  </authors>
  <commentList>
    <comment ref="Q1" authorId="0">
      <text>
        <r>
          <rPr>
            <sz val="9"/>
            <rFont val="Tahoma"/>
            <family val="2"/>
          </rPr>
          <t xml:space="preserve">For 2025 Standard Exchange Rate :
USD 1= CNY 7.30034
USD 1 = HKD 7.80000
</t>
        </r>
      </text>
    </comment>
  </commentList>
</comments>
</file>

<file path=xl/comments2.xml><?xml version="1.0" encoding="utf-8"?>
<comments xmlns="http://schemas.openxmlformats.org/spreadsheetml/2006/main">
  <authors>
    <author>Alex Wong</author>
  </authors>
  <commentList>
    <comment ref="R1" authorId="0">
      <text>
        <r>
          <rPr>
            <sz val="9"/>
            <rFont val="Tahoma"/>
            <family val="2"/>
          </rPr>
          <t xml:space="preserve">For 2025 Standard Exchange Rate :
USD 1= CNY 7.30034
USD 1 = HKD 7.80000
</t>
        </r>
      </text>
    </comment>
  </commentList>
</comments>
</file>

<file path=xl/sharedStrings.xml><?xml version="1.0" encoding="utf-8"?>
<sst xmlns="http://schemas.openxmlformats.org/spreadsheetml/2006/main" count="13950" uniqueCount="1760">
  <si>
    <t/>
  </si>
  <si>
    <t>BOX-------</t>
  </si>
  <si>
    <t>SKU-------</t>
  </si>
  <si>
    <t>MY02S</t>
  </si>
  <si>
    <t>MEY LI YI CHA</t>
  </si>
  <si>
    <t>SHTS------</t>
  </si>
  <si>
    <t>B</t>
  </si>
  <si>
    <t>CNY</t>
  </si>
  <si>
    <t>STKR------</t>
  </si>
  <si>
    <t>C01075</t>
  </si>
  <si>
    <t>MISC------</t>
  </si>
  <si>
    <t>3-5-KAP-2</t>
  </si>
  <si>
    <t>STD- 2 MEYER POL M5</t>
  </si>
  <si>
    <t>TA26</t>
  </si>
  <si>
    <t>ZHAO DE JIN SHU JI BIN CO.,LTD.</t>
  </si>
  <si>
    <t>C01074</t>
  </si>
  <si>
    <t>KNOB------</t>
  </si>
  <si>
    <t>SSM-------</t>
  </si>
  <si>
    <t>1-6-656-N-CH</t>
  </si>
  <si>
    <t>14CM GLASS BOWL ANYDAY TRANSPARENT CHOOSE</t>
  </si>
  <si>
    <t>ANYDAY----</t>
  </si>
  <si>
    <t>FBM</t>
  </si>
  <si>
    <t>C01073</t>
  </si>
  <si>
    <t>FG--------</t>
  </si>
  <si>
    <t>1-6-GLH18-ZQ</t>
  </si>
  <si>
    <t>G-LD LH 18CM ANYDAY GN36A</t>
  </si>
  <si>
    <t>1-6-GLH20-ZQ</t>
  </si>
  <si>
    <t>G-LD LH 20CM ANYDAY GN36A</t>
  </si>
  <si>
    <t>1-6-GLH22-ZQ</t>
  </si>
  <si>
    <t>1-6-GLH14-ZE</t>
  </si>
  <si>
    <t>G-LD LH 14CM BK01A</t>
  </si>
  <si>
    <t>GLID------</t>
  </si>
  <si>
    <t>1-6-GLH14-ZC</t>
  </si>
  <si>
    <t>G-LD LH 14CM BU47A</t>
  </si>
  <si>
    <t>1-6-GLH14-ZQ</t>
  </si>
  <si>
    <t>G-LD LH 14CM GN36A</t>
  </si>
  <si>
    <t>G-LD MF 15CM SQUARE GN36A</t>
  </si>
  <si>
    <t>BLC35DS-001</t>
  </si>
  <si>
    <t>35CM SS LID W/KNOB &amp; WHISTLE</t>
  </si>
  <si>
    <t>YP02</t>
  </si>
  <si>
    <t>DUAN ZHOU QU YI PIN JIN SHU JI PIN CHANG</t>
  </si>
  <si>
    <t>O</t>
  </si>
  <si>
    <t>WD01</t>
  </si>
  <si>
    <t>WEI DA CAI YIN COM.LTD.</t>
  </si>
  <si>
    <t>R017</t>
  </si>
  <si>
    <t>RACO</t>
  </si>
  <si>
    <t>C01072</t>
  </si>
  <si>
    <t>LHDL------</t>
  </si>
  <si>
    <t>TA27</t>
  </si>
  <si>
    <t>FO SHAN SHI SAN SHUI QU ZHUO YING WU JIN ZHI PIN CHANG</t>
  </si>
  <si>
    <t>C01071</t>
  </si>
  <si>
    <t>RIV-------</t>
  </si>
  <si>
    <t>7-5-KDG01D-X</t>
  </si>
  <si>
    <t>KNOB DG RP BK01A POL</t>
  </si>
  <si>
    <t>WX03</t>
  </si>
  <si>
    <t>WISION</t>
  </si>
  <si>
    <t>C01070</t>
  </si>
  <si>
    <t>GLX30-001</t>
  </si>
  <si>
    <t>30CM GLASS LID W/GLOSSY RED SILICONE RING W/'DG' KNOB</t>
  </si>
  <si>
    <t>Z010</t>
  </si>
  <si>
    <t>GlassLid Industries Ltd.</t>
  </si>
  <si>
    <t>C01069</t>
  </si>
  <si>
    <t>MX03</t>
  </si>
  <si>
    <t>MING XIN HARDWARE WARE Mfg.Ltd.</t>
  </si>
  <si>
    <t>C01063</t>
  </si>
  <si>
    <t>SCR-------</t>
  </si>
  <si>
    <t>HQ01</t>
  </si>
  <si>
    <t>HUA CHANG PACKING PRINTING FACTORY</t>
  </si>
  <si>
    <t>U&amp;C-------</t>
  </si>
  <si>
    <t>C01066</t>
  </si>
  <si>
    <t>KG</t>
  </si>
  <si>
    <t>NA02</t>
  </si>
  <si>
    <t>XIN XING XIAN NAN AN METAL PRODUCTS CO.,LTD</t>
  </si>
  <si>
    <t>ALM-------</t>
  </si>
  <si>
    <t>7-1-50180C435N</t>
  </si>
  <si>
    <t>AL CIR 5.0x180mm 1100-O</t>
  </si>
  <si>
    <t>7-1-50130C435N</t>
  </si>
  <si>
    <t>AL CIR 5.0X130MM 1100-O</t>
  </si>
  <si>
    <t>7-1-40165C435N</t>
  </si>
  <si>
    <t>AL CIR 4.0x165mm 1100-O</t>
  </si>
  <si>
    <t>7-1-40130C435N</t>
  </si>
  <si>
    <t>AL CIR 4.0x130mm 1100-O</t>
  </si>
  <si>
    <t>7-1-40110C435N</t>
  </si>
  <si>
    <t>AL CIR 4.0x110mm 1100-O</t>
  </si>
  <si>
    <t>C01068</t>
  </si>
  <si>
    <t>1-5-HRE02</t>
  </si>
  <si>
    <t>SH-- HDL RE -02 MATTE BLK PHENOLIC (MOFRBNRXX1)</t>
  </si>
  <si>
    <t>HDL-------</t>
  </si>
  <si>
    <t>WS01</t>
  </si>
  <si>
    <t>WEI XIN BO STAINLESS STEEL Mfg.Ltd.</t>
  </si>
  <si>
    <t>7-6-D80X</t>
  </si>
  <si>
    <t>RT SS 8x8 D15 An TUM</t>
  </si>
  <si>
    <t>7-6-D90X</t>
  </si>
  <si>
    <t>RT SS 8x11 D15 An TUM</t>
  </si>
  <si>
    <t>1-6-576A</t>
  </si>
  <si>
    <t>POSTCURED SILICONE GROMMET CLEAR 500F</t>
  </si>
  <si>
    <t>WHR-------</t>
  </si>
  <si>
    <t>1-6-669</t>
  </si>
  <si>
    <t>SILICONE RING FOR 1-6-GLX26 SHORE A 68-73 (RD26A)</t>
  </si>
  <si>
    <t>YD11</t>
  </si>
  <si>
    <t>YI DA FENG XIANG SHU WU JING</t>
  </si>
  <si>
    <t>1-6-668</t>
  </si>
  <si>
    <t>SILICONE RING FOR 1-6-GLX20 SHORE A 68-73 (RD26A)</t>
  </si>
  <si>
    <t>3-5-LSI101A-Y</t>
  </si>
  <si>
    <t>SM-- 101 M BSH R128 C/C85 H6.5</t>
  </si>
  <si>
    <t>C01065</t>
  </si>
  <si>
    <t>GLX20-001</t>
  </si>
  <si>
    <t>20CM GLASS LID W/GLOSSY RED SILICONE RING W/'DG' KNOB</t>
  </si>
  <si>
    <t>1-8-F19146----J-F</t>
  </si>
  <si>
    <t>FP BOX 19146----J (FSC)</t>
  </si>
  <si>
    <t>QW02</t>
  </si>
  <si>
    <t>Dongguan Quanwei Packaging Materials Co., Ltd.</t>
  </si>
  <si>
    <t>1-8-F19145----J-F</t>
  </si>
  <si>
    <t>FP BOX 19145----J (FSC)</t>
  </si>
  <si>
    <t>HM04</t>
  </si>
  <si>
    <t>GUANG DONG HAO MING SILICONE MATERIAL CO.,LTD</t>
  </si>
  <si>
    <t>C01064</t>
  </si>
  <si>
    <t>HF06</t>
  </si>
  <si>
    <t>Whitford Ltd</t>
  </si>
  <si>
    <t>EXM-------</t>
  </si>
  <si>
    <t>1-4-P4770N20555</t>
  </si>
  <si>
    <t>4770/N20555-G05 DUSTY CLAY RED</t>
  </si>
  <si>
    <t>1-4-T9682N204111</t>
  </si>
  <si>
    <t>9682/N204111-G05 CLEAR METALLIC TOPCOAT</t>
  </si>
  <si>
    <t>INM-------</t>
  </si>
  <si>
    <t>1-4-P9582N204110</t>
  </si>
  <si>
    <t>9582/N204110-G05 BLACK PRIMER</t>
  </si>
  <si>
    <t>1-4-P968218093</t>
  </si>
  <si>
    <t>9682/K18093 PRIMER BLACK</t>
  </si>
  <si>
    <t>1-4-T968221712</t>
  </si>
  <si>
    <t>9682/K21712 MET BLACK WITH DIAMOND</t>
  </si>
  <si>
    <t>1-4-T968218094</t>
  </si>
  <si>
    <t>9682/K18094 TOPCOAT METALLIC BLACK</t>
  </si>
  <si>
    <t>GLX26-001</t>
  </si>
  <si>
    <t>26CM GLASS LID W/GLOSSY RED SILICONE RING W/'DG' KNOB</t>
  </si>
  <si>
    <t>MZQ</t>
  </si>
  <si>
    <t>C01062</t>
  </si>
  <si>
    <t>1-5-HAJ01--X4</t>
  </si>
  <si>
    <t>SH-- POL R73 C/C40 H8.5 SS304x0.7</t>
  </si>
  <si>
    <t>BLC26DS-001</t>
  </si>
  <si>
    <t>26CM SS LID W/KNOB &amp; WHISTLE</t>
  </si>
  <si>
    <t>7-C-RTC12CS-0002</t>
  </si>
  <si>
    <t>RTC12CT-----------Y-Y-----</t>
  </si>
  <si>
    <t>C01061</t>
  </si>
  <si>
    <t>LID-------</t>
  </si>
  <si>
    <t>HD10</t>
  </si>
  <si>
    <t>GUANG DONG HENG DA METAL CO.,LTD</t>
  </si>
  <si>
    <t>C01060</t>
  </si>
  <si>
    <t>6-8-F62075-C</t>
  </si>
  <si>
    <t>FP BROWN BOX 62075-C</t>
  </si>
  <si>
    <t>6-8-F62074-C</t>
  </si>
  <si>
    <t>FP BROWN BOX 62074-C</t>
  </si>
  <si>
    <t>6-8-F62072-C</t>
  </si>
  <si>
    <t>FP BROWN BOX 62072-C</t>
  </si>
  <si>
    <t>6-8-F62071-C</t>
  </si>
  <si>
    <t>FP BROWN BOX 62071-C</t>
  </si>
  <si>
    <t>FP BOX 62061-C</t>
  </si>
  <si>
    <t>6-8-F62019-C</t>
  </si>
  <si>
    <t>FP BOX 62019-C</t>
  </si>
  <si>
    <t>FP BOX 62018-C</t>
  </si>
  <si>
    <t>C01059</t>
  </si>
  <si>
    <t>BRKT------</t>
  </si>
  <si>
    <t>C01037</t>
  </si>
  <si>
    <t>7-8-C70042-C</t>
  </si>
  <si>
    <t>COL BOX 70042-C</t>
  </si>
  <si>
    <t>7-8-C72043</t>
  </si>
  <si>
    <t>COL BOX 72043</t>
  </si>
  <si>
    <t>1-8-C18886</t>
  </si>
  <si>
    <t>COL BOX 18886</t>
  </si>
  <si>
    <t>1-8-C18889</t>
  </si>
  <si>
    <t>COL SLV 18889</t>
  </si>
  <si>
    <t>1-8-C15009A-C</t>
  </si>
  <si>
    <t>COL SLV 15009-C</t>
  </si>
  <si>
    <t>GY09</t>
  </si>
  <si>
    <t>FO SHAN SHI GU YANG WU JIN ZHI PIN CO.,LTD.</t>
  </si>
  <si>
    <t>C01058</t>
  </si>
  <si>
    <t>7-6-556</t>
  </si>
  <si>
    <t>PASSED LFGB SILICONE BUSHING BK01A</t>
  </si>
  <si>
    <t>1-6-646</t>
  </si>
  <si>
    <t>VOC-FREE HIGH TEAR STRENGTH CLEAR SI RU GROMMET 500F</t>
  </si>
  <si>
    <t>C01057</t>
  </si>
  <si>
    <t>1-6-W22</t>
  </si>
  <si>
    <t>WHR SS 25mm G-LD</t>
  </si>
  <si>
    <t>7-6-630A</t>
  </si>
  <si>
    <t>22cm Si-RU GASKET GN36A</t>
  </si>
  <si>
    <t>XL10</t>
  </si>
  <si>
    <t>JIANG MEN SHI XI LONG XIANG JIAO KE JI CO.,LTD.</t>
  </si>
  <si>
    <t>C01056</t>
  </si>
  <si>
    <t>C01055</t>
  </si>
  <si>
    <t>7-6-SS02</t>
  </si>
  <si>
    <t>SCR SS M5x19</t>
  </si>
  <si>
    <t>7-6-S67</t>
  </si>
  <si>
    <t>SCR SS M6x25mm</t>
  </si>
  <si>
    <t>C01054</t>
  </si>
  <si>
    <t>7-6-S02</t>
  </si>
  <si>
    <t>SS WELDING SCR M6x15mm</t>
  </si>
  <si>
    <t>C01053</t>
  </si>
  <si>
    <t>1-8-PL15318-C</t>
  </si>
  <si>
    <t>UPC+ADD STKR 051153191466</t>
  </si>
  <si>
    <t>1-8-PL15317-C</t>
  </si>
  <si>
    <t>UPC+ADD STKR 051153191459</t>
  </si>
  <si>
    <t>WACD------</t>
  </si>
  <si>
    <t>7-8-PG122</t>
  </si>
  <si>
    <t>GUAR CARD PRESTIGE</t>
  </si>
  <si>
    <t>6-8-X023</t>
  </si>
  <si>
    <t>PRINT MAT'L ANYDAY SQUARE GLASS DISHES</t>
  </si>
  <si>
    <t>LJ11</t>
  </si>
  <si>
    <t>NING BO LIAN JIN WU JIN ZHI BIN CO.,LTD.</t>
  </si>
  <si>
    <t>C01052</t>
  </si>
  <si>
    <t>1-4-T7353J2002Z</t>
  </si>
  <si>
    <t>BLACK MET.TOP 7353/J2002Z</t>
  </si>
  <si>
    <t>1-4-P7050J1016Z</t>
  </si>
  <si>
    <t>7050/J1016Z PRIMER</t>
  </si>
  <si>
    <t>1-4-M7252J2031Z</t>
  </si>
  <si>
    <t>7252/J2031Z MIDCOAT</t>
  </si>
  <si>
    <t>1-6-689AC</t>
  </si>
  <si>
    <t>SILICONE RUBBER KNOB ANYDAY BU47A (FDA GRADE)</t>
  </si>
  <si>
    <t>C01051</t>
  </si>
  <si>
    <t>1-6-689AA</t>
  </si>
  <si>
    <t>SILICONE RUBBER KNOB ANYDAY GN36A (FDA GRADE)</t>
  </si>
  <si>
    <t>1-6-678AC</t>
  </si>
  <si>
    <t>SILICONE RUBBER KNOB ANYDAY BU47A</t>
  </si>
  <si>
    <t>1-6-696-B</t>
  </si>
  <si>
    <t>SILICONE RUBBER KNOB BU47A (FDA GRADE)</t>
  </si>
  <si>
    <t>C01050</t>
  </si>
  <si>
    <t>C01049</t>
  </si>
  <si>
    <t>7-6-682--X</t>
  </si>
  <si>
    <t>SS RING 7-6-GMI19 POL</t>
  </si>
  <si>
    <t>XF09</t>
  </si>
  <si>
    <t>XIANG XIN FA GONG YI BO LI CO.,LTD.</t>
  </si>
  <si>
    <t>C01039</t>
  </si>
  <si>
    <t>7-6-683--X</t>
  </si>
  <si>
    <t>SS RING 7-6-GMI23 POL</t>
  </si>
  <si>
    <t>1-6-GMF15-ZC</t>
  </si>
  <si>
    <t>G-LD MF 15CM SQUARE  BU47A</t>
  </si>
  <si>
    <t>C01048</t>
  </si>
  <si>
    <t>E036</t>
  </si>
  <si>
    <t>YI AN (HK)</t>
  </si>
  <si>
    <t>C01047</t>
  </si>
  <si>
    <t>7-5-KZI-4</t>
  </si>
  <si>
    <t>KNOB INS M.BLK MEYER</t>
  </si>
  <si>
    <t>1-5-KZE-2</t>
  </si>
  <si>
    <t>KNOB Z M.BLK</t>
  </si>
  <si>
    <t>SHDL------</t>
  </si>
  <si>
    <t>1-5-KTI-1</t>
  </si>
  <si>
    <t>KNOB INS+S.CAP "MEYER"</t>
  </si>
  <si>
    <t>JY14</t>
  </si>
  <si>
    <t>FOSHAN NANHAI JING YANG METAL CO.,LTD</t>
  </si>
  <si>
    <t>1-I-IH050145-R05</t>
  </si>
  <si>
    <t>SS 430 0.5mm x DIA.145 with R05 pattern</t>
  </si>
  <si>
    <t>1-I-IH050130-R05</t>
  </si>
  <si>
    <t>SS 430 0.5mm x DIA.130 with R05 pattern</t>
  </si>
  <si>
    <t>7-6-629C</t>
  </si>
  <si>
    <t>20cm Si-RU RING BU47A</t>
  </si>
  <si>
    <t>C01046</t>
  </si>
  <si>
    <t>7-6-678C</t>
  </si>
  <si>
    <t>7-6-680A</t>
  </si>
  <si>
    <t>SILICONE GASKET 7-6-GMI23 GN36A</t>
  </si>
  <si>
    <t>7-6-678A</t>
  </si>
  <si>
    <t>SILICONE GASKET 7-6-GMI19 GN36A</t>
  </si>
  <si>
    <t>1-6-175</t>
  </si>
  <si>
    <t>SI RU GASKET BK01A</t>
  </si>
  <si>
    <t>1-6-670</t>
  </si>
  <si>
    <t>SILICONE RING FOR 1-6-GLX30 SHORE A 68-73 (RD26A)</t>
  </si>
  <si>
    <t>C01045</t>
  </si>
  <si>
    <t>1-6-GAK20BZA</t>
  </si>
  <si>
    <t>G-LD AK 20CM PRESTIGE POL</t>
  </si>
  <si>
    <t>C01043</t>
  </si>
  <si>
    <t>JW05</t>
  </si>
  <si>
    <t>ZHAO QING JIA WEI SHU LIAO CO.,LTD</t>
  </si>
  <si>
    <t>BAG-------</t>
  </si>
  <si>
    <t>1-7-BN322</t>
  </si>
  <si>
    <t>PP BAG .03mmx11.8x15.7"</t>
  </si>
  <si>
    <t>1-7-BN321</t>
  </si>
  <si>
    <t>PP BAG .03mmx11.8x14.6"</t>
  </si>
  <si>
    <t>C01044</t>
  </si>
  <si>
    <t>BLC20DS-001</t>
  </si>
  <si>
    <t>20CM SS LID W/KNOB &amp; WHISTLE</t>
  </si>
  <si>
    <t>YY04S</t>
  </si>
  <si>
    <t>YONG YE WU JIN CO</t>
  </si>
  <si>
    <t>BLC16DS-001</t>
  </si>
  <si>
    <t>16CM SS LID W/KNOB &amp; WHISTLE</t>
  </si>
  <si>
    <t>C01042</t>
  </si>
  <si>
    <t>1-6-GLH22-ZE</t>
  </si>
  <si>
    <t>G-LD LH 22CM BK01A</t>
  </si>
  <si>
    <t>C01041</t>
  </si>
  <si>
    <t>1-6-GLH20-ZC</t>
  </si>
  <si>
    <t>G-LD LH 20CM BU47A</t>
  </si>
  <si>
    <t>1-6-GLH18-ZC</t>
  </si>
  <si>
    <t>G-LD LH 18CM ANYDAY  BU47A</t>
  </si>
  <si>
    <t>1-6-GLH16-ZE</t>
  </si>
  <si>
    <t>G-LD LH 16CM BK01A</t>
  </si>
  <si>
    <t>7-6-618</t>
  </si>
  <si>
    <t>GLASS LID 22cm</t>
  </si>
  <si>
    <t>LH10</t>
  </si>
  <si>
    <t>SHAN DONG LE HE JIA RI YONG PIN CO.,LTD.</t>
  </si>
  <si>
    <t>710311170501</t>
  </si>
  <si>
    <t>7-6-677</t>
  </si>
  <si>
    <t>GLASS FOR 7-6-GMI23</t>
  </si>
  <si>
    <t>7-6-676</t>
  </si>
  <si>
    <t>GLASS FOR 7-6-GMI19</t>
  </si>
  <si>
    <t>1-6-672-N</t>
  </si>
  <si>
    <t>23CM SQUARE GLASS BOWL ANYDAY TRANSPARENT</t>
  </si>
  <si>
    <t>1-6-671-N</t>
  </si>
  <si>
    <t>19CM SQUARE GLASS BOWL ANYDAY TRANSPARENT</t>
  </si>
  <si>
    <t>1-6-624-N-CH</t>
  </si>
  <si>
    <t>22CM GLASS BOWL ANYDAY TRANSPARENT CHOOSE</t>
  </si>
  <si>
    <t>710321730301</t>
  </si>
  <si>
    <t>1-6-623-N-CH</t>
  </si>
  <si>
    <t>20CM GLASS BOWL ANYDAY TRANSPARENT CHOOSE</t>
  </si>
  <si>
    <t>710321730201</t>
  </si>
  <si>
    <t>7-6-650--Y</t>
  </si>
  <si>
    <t>SS RING 7-6-GKZ24 BSH</t>
  </si>
  <si>
    <t>C01040</t>
  </si>
  <si>
    <t>YH03</t>
  </si>
  <si>
    <t>YUE HONG GLASS TECHNOLOGY CO</t>
  </si>
  <si>
    <t>C01038</t>
  </si>
  <si>
    <t>1-6-GAC20-ZA</t>
  </si>
  <si>
    <t>G-LD AC 20CM POL</t>
  </si>
  <si>
    <t>1-6-685-N</t>
  </si>
  <si>
    <t>15CM SQUARE GLASS BOWL ANYDAY TRANSPARENT</t>
  </si>
  <si>
    <t>1-6-622-N-CH</t>
  </si>
  <si>
    <t>18CM GLASS BOWL ANYDAY TRANSPARENT CHOOSE</t>
  </si>
  <si>
    <t>1-6-621-N-CH</t>
  </si>
  <si>
    <t>16CM GLASS BOWL ANYDAY TRANSPARENT CHOOSE</t>
  </si>
  <si>
    <t>1-6-656-N</t>
  </si>
  <si>
    <t>14CM GLASS BOWL ANYDAY TRANSPARENT</t>
  </si>
  <si>
    <t>7-6-023Z</t>
  </si>
  <si>
    <t>SS RING FOR KNOB TUM</t>
  </si>
  <si>
    <t>YY04</t>
  </si>
  <si>
    <t>RONG YE</t>
  </si>
  <si>
    <t>C01036</t>
  </si>
  <si>
    <t>1-6-GMF15-ZE</t>
  </si>
  <si>
    <t>G-LD MF 15CM SQUARE BK01A</t>
  </si>
  <si>
    <t>C01035</t>
  </si>
  <si>
    <t>1-6-145</t>
  </si>
  <si>
    <t>Ru GASKET ID5.8mm G-LD</t>
  </si>
  <si>
    <t>C01034</t>
  </si>
  <si>
    <t>C01033</t>
  </si>
  <si>
    <t>3-6-D61X</t>
  </si>
  <si>
    <t>RT AL 8x12mm TUM</t>
  </si>
  <si>
    <t>1-6-D84Z</t>
  </si>
  <si>
    <t>RT AL 6x21mm CSK HD TUM</t>
  </si>
  <si>
    <t>3-5-LHM104-DZ</t>
  </si>
  <si>
    <t>104 BK01A TUM</t>
  </si>
  <si>
    <t>C01032</t>
  </si>
  <si>
    <t>3-5-HSJ105-AZ</t>
  </si>
  <si>
    <t>LG-- 105 BK01A TUM R103 C/C50 H8.5</t>
  </si>
  <si>
    <t>3-5-HSJ102-AZ</t>
  </si>
  <si>
    <t>SH-- 102 BK01A TUM R73 C/C50 H8.5</t>
  </si>
  <si>
    <t>TA25</t>
  </si>
  <si>
    <t>LU JIANG STAINLESS STEEL Mfg.Ltd.</t>
  </si>
  <si>
    <t>C01031</t>
  </si>
  <si>
    <t>C01030</t>
  </si>
  <si>
    <t>C01029</t>
  </si>
  <si>
    <t>C01028</t>
  </si>
  <si>
    <t>KS09</t>
  </si>
  <si>
    <t>YUN NAN KAI SHENG XIN KE JI CO.,LTD</t>
  </si>
  <si>
    <t>1-1-25260CJ333</t>
  </si>
  <si>
    <t>AL 3003-O 2.5x260 SG3 MG3</t>
  </si>
  <si>
    <t>1-1-25345CJ333</t>
  </si>
  <si>
    <t>AL 3003-O 2.5x345 SG3 MG3</t>
  </si>
  <si>
    <t>1-6-678AA</t>
  </si>
  <si>
    <t>SILICONE RUBBER KNOB ANYDAY GN36A</t>
  </si>
  <si>
    <t>C01027</t>
  </si>
  <si>
    <t>1-6-696-C</t>
  </si>
  <si>
    <t>SILICONE RUBBER KNOB BK01A (FDA GRADE)</t>
  </si>
  <si>
    <t>C01026</t>
  </si>
  <si>
    <t>C01025</t>
  </si>
  <si>
    <t>C01024</t>
  </si>
  <si>
    <t>PAP-------</t>
  </si>
  <si>
    <t>6-8-W003</t>
  </si>
  <si>
    <t>WHITE WRAP PAPER 22x22"38GSM</t>
  </si>
  <si>
    <t>6-8-W002</t>
  </si>
  <si>
    <t>WHITE WRAP PAPER 18x18"38GSM</t>
  </si>
  <si>
    <t>6-8-X024</t>
  </si>
  <si>
    <t>1-8-PL5364</t>
  </si>
  <si>
    <t>ES STKR INDUSTION COOKING</t>
  </si>
  <si>
    <t>7-8-PL6555</t>
  </si>
  <si>
    <t>TETRON RD WARNING STKR MJP</t>
  </si>
  <si>
    <t>C01023</t>
  </si>
  <si>
    <t>1-6-BK76</t>
  </si>
  <si>
    <t>BRKT SS FOR SQ GRIDDLE</t>
  </si>
  <si>
    <t>C01022</t>
  </si>
  <si>
    <t>C01021</t>
  </si>
  <si>
    <t>C01020</t>
  </si>
  <si>
    <t>1-6-GAK16BZA</t>
  </si>
  <si>
    <t>G-LD AK 16CM PRESTIGE POL</t>
  </si>
  <si>
    <t>7-1-60200C435N</t>
  </si>
  <si>
    <t>AL CIR 6.0x200mm 1100-O</t>
  </si>
  <si>
    <t>AL CIR 5.0x120mm 1100-O</t>
  </si>
  <si>
    <t>7-1-65134NA35N</t>
  </si>
  <si>
    <t>AL SHT 6.5x134x105.5mm 1100</t>
  </si>
  <si>
    <t>C01019</t>
  </si>
  <si>
    <t>C01018</t>
  </si>
  <si>
    <t>C01017</t>
  </si>
  <si>
    <t>3-5-LHM205-DZ</t>
  </si>
  <si>
    <t>STD- 205 BK01A TUM R216 C/C113 H6.5</t>
  </si>
  <si>
    <t>C01016</t>
  </si>
  <si>
    <t>3-5-HSJ103-AZ</t>
  </si>
  <si>
    <t>SH-- 103 BK01A TUM R83 C/C50 H8.5</t>
  </si>
  <si>
    <t>1-6-708-A</t>
  </si>
  <si>
    <t>SILICONE RUBBER KNOB GN36A</t>
  </si>
  <si>
    <t>C01015</t>
  </si>
  <si>
    <t>C01014</t>
  </si>
  <si>
    <t>C01013</t>
  </si>
  <si>
    <t>C01012</t>
  </si>
  <si>
    <t>7-6-SS13</t>
  </si>
  <si>
    <t>SCR S/S M5X130 W/S-WHR</t>
  </si>
  <si>
    <t>C01011</t>
  </si>
  <si>
    <t>7-6-D61X</t>
  </si>
  <si>
    <t>RT SS+Cu 6x10 D12 TUM</t>
  </si>
  <si>
    <t>C01010</t>
  </si>
  <si>
    <t>7-6-D81X</t>
  </si>
  <si>
    <t>RT SS 8x10 D15 An TUM</t>
  </si>
  <si>
    <t>C01009</t>
  </si>
  <si>
    <t>C01008</t>
  </si>
  <si>
    <t>1-6-SS01</t>
  </si>
  <si>
    <t>SCR SS M6x20mm</t>
  </si>
  <si>
    <t>C01007</t>
  </si>
  <si>
    <t>C01006</t>
  </si>
  <si>
    <t>C01005</t>
  </si>
  <si>
    <t>C01004</t>
  </si>
  <si>
    <t>7-6-680B</t>
  </si>
  <si>
    <t>SILICONE GASKET 7-6-GMI23 BK01A</t>
  </si>
  <si>
    <t>7-6-678B</t>
  </si>
  <si>
    <t>1-6-585</t>
  </si>
  <si>
    <t>SILICONE GASKET</t>
  </si>
  <si>
    <t>7-6-680C</t>
  </si>
  <si>
    <t>SILICONE GASKET 7-6-GMI23 BU47A</t>
  </si>
  <si>
    <t>C01003</t>
  </si>
  <si>
    <t>7-6-628C</t>
  </si>
  <si>
    <t>18cm Si-RU GASKET BU47A</t>
  </si>
  <si>
    <t>7-6-649C</t>
  </si>
  <si>
    <t>24cm Si-RU GASKET BU47A</t>
  </si>
  <si>
    <t>7-6-627C</t>
  </si>
  <si>
    <t>16cm Si-RU GASKET BU47A</t>
  </si>
  <si>
    <t>C01001</t>
  </si>
  <si>
    <t>C01002</t>
  </si>
  <si>
    <t>PONUM</t>
    <phoneticPr fontId="5" type="noConversion"/>
  </si>
  <si>
    <t>DATE</t>
  </si>
  <si>
    <t>PO_Issue_Date</t>
  </si>
  <si>
    <t>SUPPLY</t>
    <phoneticPr fontId="5" type="noConversion"/>
  </si>
  <si>
    <t>VENDORNAME</t>
    <phoneticPr fontId="5" type="noConversion"/>
  </si>
  <si>
    <t>Vendor_Invoice_No</t>
  </si>
  <si>
    <t>REF_NO</t>
  </si>
  <si>
    <t>ITEM</t>
  </si>
  <si>
    <t>DESC</t>
  </si>
  <si>
    <t>COMMODITY</t>
    <phoneticPr fontId="5" type="noConversion"/>
  </si>
  <si>
    <t>DIV</t>
  </si>
  <si>
    <t>QNTY</t>
  </si>
  <si>
    <t>UNIT</t>
  </si>
  <si>
    <t>PO_Price_PO CUR</t>
  </si>
  <si>
    <t>PO UNIT PRICE OI_CUR</t>
  </si>
  <si>
    <t>Total_PO_Price_PO CUR</t>
  </si>
  <si>
    <t>Exchange_Rate</t>
  </si>
  <si>
    <t>PO UNIT PRICE USD</t>
  </si>
  <si>
    <t>AMTUSD</t>
  </si>
  <si>
    <t>Database</t>
  </si>
  <si>
    <t>PC</t>
  </si>
  <si>
    <t>6-8-F62013-C</t>
  </si>
  <si>
    <t>FP BOX 62013-C</t>
  </si>
  <si>
    <t>BOX-</t>
    <phoneticPr fontId="5" type="noConversion"/>
  </si>
  <si>
    <t>G-LD MF 15CM SQUARE  BU47A</t>
    <phoneticPr fontId="5" type="noConversion"/>
  </si>
  <si>
    <t>GLID</t>
  </si>
  <si>
    <t>1-6-GMF15-ZE</t>
    <phoneticPr fontId="5" type="noConversion"/>
  </si>
  <si>
    <t>1-6-GMF15-ZQ</t>
    <phoneticPr fontId="5" type="noConversion"/>
  </si>
  <si>
    <t>1-6-GLH14-ZA</t>
  </si>
  <si>
    <t>1-6-623-N</t>
  </si>
  <si>
    <t>20CM GLASS BOWL ANYDAY TRANSPARENT</t>
    <phoneticPr fontId="5" type="noConversion"/>
  </si>
  <si>
    <t>GLS-</t>
  </si>
  <si>
    <t>1-6-622-N</t>
  </si>
  <si>
    <t>18CM GLASS BOWL ANYDAY TRANSPARENT</t>
  </si>
  <si>
    <t>1-6-623</t>
  </si>
  <si>
    <t>1-6-624</t>
  </si>
  <si>
    <t>22CM GLASS BOWL ANYDAY FROSTED</t>
  </si>
  <si>
    <t>1-6-621</t>
  </si>
  <si>
    <t>16CM GLASS BOWL ANYDAY FROSTED</t>
  </si>
  <si>
    <t>7-6-615</t>
  </si>
  <si>
    <t>GLASS LID 16cm</t>
  </si>
  <si>
    <t>7-6-616</t>
  </si>
  <si>
    <t>GLASS LID 18cm</t>
  </si>
  <si>
    <t>7-6-617</t>
  </si>
  <si>
    <t>GLASS LID 20cm</t>
  </si>
  <si>
    <t>1-6-621-N</t>
  </si>
  <si>
    <t>16CM GLASS BOWL ANYDAY TRANSPARENT</t>
  </si>
  <si>
    <t>1-6-624-N</t>
  </si>
  <si>
    <t>22CM GLASS BOWL ANYDAY TRANSPARENT</t>
  </si>
  <si>
    <t>7-6-649A</t>
  </si>
  <si>
    <t>24cm Si-RU GASKET GN36A</t>
  </si>
  <si>
    <t>GSKT</t>
  </si>
  <si>
    <t>SILICONE GASKET 7-6-GMI19 BK01A</t>
    <phoneticPr fontId="5" type="noConversion"/>
  </si>
  <si>
    <t>SILICONE GASKET 7-6-GMI19 BU47A</t>
    <phoneticPr fontId="5" type="noConversion"/>
  </si>
  <si>
    <t>7-6-627B</t>
  </si>
  <si>
    <t>16cm Si-RU GASKET BK01A</t>
  </si>
  <si>
    <t>7-6-629B</t>
  </si>
  <si>
    <t>20cm Si-RU GASKET BK01A</t>
  </si>
  <si>
    <t>GSKT</t>
    <phoneticPr fontId="5" type="noConversion"/>
  </si>
  <si>
    <t>7-6-629A</t>
  </si>
  <si>
    <t>20cm Si-RU GASKET GN36A</t>
  </si>
  <si>
    <t>7-6-630B</t>
  </si>
  <si>
    <t>22cm Si-RU GASKET BK01A</t>
  </si>
  <si>
    <t>7-6-627A</t>
  </si>
  <si>
    <t>16cm Si-RU GASKET GN36A</t>
  </si>
  <si>
    <t>7-6-628A</t>
  </si>
  <si>
    <t>18cm Si-RU GASKET GN36A</t>
  </si>
  <si>
    <t>7-6-628B</t>
  </si>
  <si>
    <t>18cm Si-RU GASKET BK01A</t>
  </si>
  <si>
    <t>7-6-630C</t>
  </si>
  <si>
    <t>22cm Si-RU GASKET BU47A</t>
  </si>
  <si>
    <t>1-6-659-B</t>
  </si>
  <si>
    <t>SILICONE RUBBER KNOB BU47A</t>
    <phoneticPr fontId="5" type="noConversion"/>
  </si>
  <si>
    <t>KNOB</t>
  </si>
  <si>
    <t>1-6-678AB</t>
  </si>
  <si>
    <t>SILICONE RUBBER KNOB ANYDAY BK01A</t>
  </si>
  <si>
    <t>1-6-689AB</t>
  </si>
  <si>
    <t>SILICONE RUBBER KNOB ANYDAY BK01A (FDA GRADE)</t>
  </si>
  <si>
    <t>1-6-659-C</t>
  </si>
  <si>
    <t>SILICONE RUBBER KNOB BK01A</t>
  </si>
  <si>
    <t>1-6-659-A</t>
  </si>
  <si>
    <t>SS RING 7-6-GKZ24 BSH</t>
    <phoneticPr fontId="5" type="noConversion"/>
  </si>
  <si>
    <t>MISC</t>
  </si>
  <si>
    <t>7-6-623--Y</t>
  </si>
  <si>
    <t>16CM SS RING BRUSHED</t>
  </si>
  <si>
    <t>7-6-624--Y</t>
  </si>
  <si>
    <t>18CM SS RING BRUSHED</t>
  </si>
  <si>
    <t>7-6-625--Y</t>
  </si>
  <si>
    <t>20CM SS RING BRUSHED</t>
  </si>
  <si>
    <t>7-6-626--Y</t>
  </si>
  <si>
    <t>22CM SS RING BRUSHED</t>
  </si>
  <si>
    <t>G-LD LH 14CM GN36A</t>
    <phoneticPr fontId="5" type="noConversion"/>
  </si>
  <si>
    <t>1-6-661</t>
  </si>
  <si>
    <t>24CM GLASS BOWL ANYDAY FROSTED</t>
    <phoneticPr fontId="5" type="noConversion"/>
  </si>
  <si>
    <t>1-6-708-B</t>
  </si>
  <si>
    <t>SILICONE RUBBER KNOB BU47A</t>
  </si>
  <si>
    <t>1-6-708-C</t>
  </si>
  <si>
    <t>7-6-648</t>
  </si>
  <si>
    <t>GLASS LID 24cm</t>
  </si>
  <si>
    <t>6-8-F62011-C</t>
  </si>
  <si>
    <t>FP BOX 62011-C</t>
  </si>
  <si>
    <t>7-6-649B</t>
  </si>
  <si>
    <t>24cm Si-RU GASKET BK01A</t>
    <phoneticPr fontId="5" type="noConversion"/>
  </si>
  <si>
    <t>1-6-GLH16-ZQ</t>
  </si>
  <si>
    <t>G-LD LH 16CM ANYDAY GN36A</t>
  </si>
  <si>
    <t>G-LD LH 22CM ANYDAY GN36A</t>
  </si>
  <si>
    <r>
      <rPr>
        <b/>
        <sz val="10"/>
        <rFont val="宋体"/>
        <family val="3"/>
        <charset val="134"/>
      </rPr>
      <t>备注</t>
    </r>
  </si>
  <si>
    <t>7-8-PL6192B</t>
  </si>
  <si>
    <t>GLASS LID STKR MJP</t>
  </si>
  <si>
    <t>1-7-BN312</t>
  </si>
  <si>
    <t>P.BAG .03mmx19x19"</t>
  </si>
  <si>
    <t>U&amp;C MEYER SS MJP</t>
  </si>
  <si>
    <t>7-8-PU656</t>
  </si>
  <si>
    <t>U&amp;C RACO</t>
  </si>
  <si>
    <t>WARR CARD RACO (MCA)</t>
  </si>
  <si>
    <t>3-6-FHSS313-Y</t>
  </si>
  <si>
    <t>FG SS SS 313 BSH EBD18IA</t>
  </si>
  <si>
    <t>1-5-KRZ01</t>
  </si>
  <si>
    <t>KNOB RZ M.BLK</t>
  </si>
  <si>
    <t>7-9-Z34343</t>
  </si>
  <si>
    <t>CHIPBOARD FOR 43"X43"</t>
  </si>
  <si>
    <t>1-1-30380CJ333</t>
  </si>
  <si>
    <t>AL 3003-O 3.0x380 SG3 MG3</t>
  </si>
  <si>
    <t>7-1-50120C435N</t>
  </si>
  <si>
    <t>7-C-PCC16CK-002</t>
  </si>
  <si>
    <t>PCC16CT----------Y-P-----</t>
  </si>
  <si>
    <t>1-6-GLE20-ZB</t>
  </si>
  <si>
    <t>G-LD LE 20CM BSH</t>
  </si>
  <si>
    <t>7-8-C76128A-C</t>
  </si>
  <si>
    <t>COL BOX 76128-C</t>
  </si>
  <si>
    <t>7-6-448A</t>
  </si>
  <si>
    <t>SI RING BLC16DS PMS207C</t>
  </si>
  <si>
    <t>7-8-C76129A-C</t>
  </si>
  <si>
    <t>COL BOX 76129-C</t>
  </si>
  <si>
    <t>7-6-449A</t>
  </si>
  <si>
    <t>SI RING BLC20DS PMS207C</t>
  </si>
  <si>
    <t>1-6-GLC13-ZA</t>
  </si>
  <si>
    <t>G-LD LC 13x18CM RECT POL</t>
  </si>
  <si>
    <t>7-6-450A</t>
  </si>
  <si>
    <t>SI RING BLC26DS PMS207C</t>
  </si>
  <si>
    <t>107 POL</t>
  </si>
  <si>
    <t>3-5-LSI105A-Y</t>
  </si>
  <si>
    <t>STD- 105 M BSH R223.5 C/C102 H6.5 (BFMY20)</t>
  </si>
  <si>
    <t>3-5-LSI107A-Y</t>
  </si>
  <si>
    <t>STD- 107 M BSH R274.7 C/C102 H6.5 (182424S)</t>
  </si>
  <si>
    <t>7-6-451A</t>
  </si>
  <si>
    <t>SI RING BLC35DS PMS207C</t>
  </si>
  <si>
    <t>7-S-0801219L</t>
  </si>
  <si>
    <t>304# SS COLL 0.8x1219xCmm</t>
  </si>
  <si>
    <t>7-S-0601219L</t>
  </si>
  <si>
    <t>304# SS COLL 0.6x1219xCmm</t>
  </si>
  <si>
    <t>7-S-0501219L</t>
  </si>
  <si>
    <t>304# SS COLL 0.5x1219xCmm</t>
  </si>
  <si>
    <t>24CM GLASS BOWL ANYDAY FROSTED</t>
  </si>
  <si>
    <t>1-4-T4700N20556</t>
  </si>
  <si>
    <t>4700/20556-G05 SATIN GOLD METALLIC TOPCOAT</t>
  </si>
  <si>
    <t>710311170401</t>
  </si>
  <si>
    <t>710328970401</t>
  </si>
  <si>
    <t>T&amp;G-------</t>
  </si>
  <si>
    <t>KB04</t>
  </si>
  <si>
    <t>SHEN ZHEN KAIBO INDUSTRIAL CO.,LTD</t>
  </si>
  <si>
    <t>DY06</t>
  </si>
  <si>
    <t>DE YI BAO(JIANG MEN)</t>
  </si>
  <si>
    <t>BF05</t>
  </si>
  <si>
    <t>FO SHAN BANG FENG S/S CO.,LTD</t>
  </si>
  <si>
    <t>PONUM</t>
    <phoneticPr fontId="5" type="noConversion"/>
  </si>
  <si>
    <t>SUPPLY</t>
    <phoneticPr fontId="5" type="noConversion"/>
  </si>
  <si>
    <t>VENDORNAME</t>
    <phoneticPr fontId="5" type="noConversion"/>
  </si>
  <si>
    <t>COMMODITY</t>
    <phoneticPr fontId="5" type="noConversion"/>
  </si>
  <si>
    <t>EXCHANGE</t>
    <phoneticPr fontId="2" type="noConversion"/>
  </si>
  <si>
    <t>USD</t>
    <phoneticPr fontId="2" type="noConversion"/>
  </si>
  <si>
    <t>710320370401</t>
  </si>
  <si>
    <t>710328970501</t>
  </si>
  <si>
    <t>TA30</t>
  </si>
  <si>
    <t>ZHAO JIAN BU XIU GANG CO.,LTD.</t>
  </si>
  <si>
    <t>HR06</t>
  </si>
  <si>
    <t>SHEN ZHEN SHI HAO RI XING KE JI CO.,LTD</t>
  </si>
  <si>
    <t>7-C-PCC14CK-002</t>
  </si>
  <si>
    <t>7-C-PCC18CK-002</t>
  </si>
  <si>
    <t>7-C-PCC20CK-002</t>
  </si>
  <si>
    <t>7-C-PCC24CK-002</t>
  </si>
  <si>
    <t>1-6-GMF15-ZQ</t>
  </si>
  <si>
    <t>1-6-696-A</t>
  </si>
  <si>
    <t>3-5-HOD102-DX</t>
  </si>
  <si>
    <t>1-5-HAJ203--X4</t>
  </si>
  <si>
    <t>1-6-GA20-ZA</t>
  </si>
  <si>
    <t>3-6-FHSS313-A</t>
  </si>
  <si>
    <t>3-5-LEW108-DX</t>
  </si>
  <si>
    <t>3-5-SEW108-DX</t>
  </si>
  <si>
    <t>3-5-LN07</t>
  </si>
  <si>
    <t>3-5-LSI103AAY</t>
  </si>
  <si>
    <t>3-5-LSI103A-Y</t>
  </si>
  <si>
    <t>3-5-LSI105AAY</t>
  </si>
  <si>
    <t>3-5-LSI107AAY</t>
  </si>
  <si>
    <t>3-5-LSI108AAY</t>
  </si>
  <si>
    <t>3-5-LSI108A-Y</t>
  </si>
  <si>
    <t>1-8-PU551D</t>
  </si>
  <si>
    <t>3-8-PL9341</t>
  </si>
  <si>
    <t>3-8-PL9434-C</t>
  </si>
  <si>
    <t>3-8-PU561-C</t>
  </si>
  <si>
    <t>7-8-P2AM0451818</t>
  </si>
  <si>
    <t>1-8-PU582A-C</t>
  </si>
  <si>
    <t>7-C-REC2608AS-002</t>
  </si>
  <si>
    <t>7-C-REC2808AS-002</t>
  </si>
  <si>
    <t>7-C-REC2408AS-002</t>
  </si>
  <si>
    <t>1-8-PU280</t>
  </si>
  <si>
    <t>1-6-GAL26-ZA</t>
  </si>
  <si>
    <t>1-4-M456G72280</t>
  </si>
  <si>
    <t>3-4-P459GE1190</t>
  </si>
  <si>
    <t>7-1-50215C435N</t>
  </si>
  <si>
    <t>3-5-LSI111A-Y</t>
  </si>
  <si>
    <t>1-1-25400CJ333</t>
  </si>
  <si>
    <t>6-8-W005</t>
  </si>
  <si>
    <t>6-8-W006</t>
  </si>
  <si>
    <t>3-7-BW307KB</t>
  </si>
  <si>
    <t>3-7-BW308KB</t>
  </si>
  <si>
    <t>3-7-BW309KB</t>
  </si>
  <si>
    <t>3-7-BW310KB</t>
  </si>
  <si>
    <t>7-1-15103N435N</t>
  </si>
  <si>
    <t>7-1-70171N435N</t>
  </si>
  <si>
    <t>7-8-PL12089-C</t>
  </si>
  <si>
    <t>7-8-PL12093-C</t>
  </si>
  <si>
    <t>7-8-PL12095-C</t>
  </si>
  <si>
    <t>3-7-BW311KB</t>
  </si>
  <si>
    <t>7-8-P2AM0451822</t>
  </si>
  <si>
    <t>1-1-25295CJ333</t>
  </si>
  <si>
    <t>1-1-25300CJ333</t>
  </si>
  <si>
    <t>1-1-25285CJ333</t>
  </si>
  <si>
    <t>3-5-HAJ65--X4</t>
  </si>
  <si>
    <t>3-8-F81087-C--0</t>
  </si>
  <si>
    <t>7-8-C72078</t>
  </si>
  <si>
    <t>1-9-T2138</t>
  </si>
  <si>
    <t>6-8-F62018A-C</t>
  </si>
  <si>
    <t>6-8-F62109-C</t>
  </si>
  <si>
    <t>6-8-F62008B-C</t>
  </si>
  <si>
    <t>PCC14CT----------Y-P-----</t>
  </si>
  <si>
    <t>PCC18CT----------Y-P-----</t>
  </si>
  <si>
    <t>PCC20CT----------Y-P-----</t>
  </si>
  <si>
    <t>PCC24CT----------Y-P-----</t>
  </si>
  <si>
    <t>SILICONE RUBBER KNOB GN36A (FDA GRADE)</t>
  </si>
  <si>
    <t>SH-- 102 GY04A POL R73 C/C34.8 H8.5</t>
  </si>
  <si>
    <t>SH-- 203 POL YBM20AK C/C40 H8.5 SS304x0.7</t>
  </si>
  <si>
    <t>G-LD A 20CM POL</t>
  </si>
  <si>
    <t>FG SS SS 313 GY15H EBD18IA</t>
  </si>
  <si>
    <t>STD- 108 GY04A POL R340 C/C113 H6.5</t>
  </si>
  <si>
    <t>STD- 108 GY04A POL R133 C/C106 H8.5</t>
  </si>
  <si>
    <t>STD- 07 M.BLK TUM R296 C/C112.5 H6.5</t>
  </si>
  <si>
    <t>STD- 103 M PVD GOLD BSH R177.3 C/C102 H6.5 (BFMY16)</t>
  </si>
  <si>
    <t>STD- 103 M BSH R177.3 C/C102 H6.5 (BFMY16)</t>
  </si>
  <si>
    <t>STD- 105 M PVD GOLD BSH R223.5 C/C102 H6.5 (BFMY20)</t>
  </si>
  <si>
    <t>STD- 107 M PVD GOLD BSH R274.7 C/C102 H6.5 (182424S)</t>
  </si>
  <si>
    <t>STD- 108 M PVD GOLD BSH R295.5 C/C102 H6.5 (182426S)</t>
  </si>
  <si>
    <t>STD- 108 M BSH R295.5 C/C102 H6.5 (182426S)</t>
  </si>
  <si>
    <t>GENERIC U&amp;C+WARR BOOKLET FOR MEYER</t>
  </si>
  <si>
    <t>4C BHRE MEYER MIDNIGHT HA IH</t>
  </si>
  <si>
    <t>UPC+ADD STKR 051153810879</t>
  </si>
  <si>
    <t>U&amp;C MEYER MIDNIGHT HA IH JAPANESE</t>
  </si>
  <si>
    <t>WHITE WRAP PAPER 45gsm 18x18"</t>
  </si>
  <si>
    <t>U&amp;C MEYER X DISNEY EARTHEN (MJP)</t>
  </si>
  <si>
    <t>REC2608CT----------Y-Y-----</t>
  </si>
  <si>
    <t>REC2808CT----------Y-Y-----</t>
  </si>
  <si>
    <t>REC2408CT----------Y-Y-----</t>
  </si>
  <si>
    <t>U&amp;C COOK'N LOOK INDUCTION (MXL)</t>
  </si>
  <si>
    <t>G-LD AL 26CM POL</t>
  </si>
  <si>
    <t>MIDCOAT DARK PEWTER 456G-72280</t>
  </si>
  <si>
    <t>459G-E1190 PRIMER BLACK</t>
  </si>
  <si>
    <t>AL CIR 5.0x215mm 1100-O</t>
  </si>
  <si>
    <t>STD- 110 M BSH R359.3 C/C102 H6.5 (1824-30)</t>
  </si>
  <si>
    <t>AL 3003-O 2.5x400 SG3 MG3</t>
  </si>
  <si>
    <t>WHITE WRAP PAPER 24x24" 38GSM</t>
  </si>
  <si>
    <t>WHITE WRAP PAPER 26x26" 38GSM</t>
  </si>
  <si>
    <t>WB .03mm(OPEN)x10.5x14" 10-LAN LDPE MIN.70% RM</t>
  </si>
  <si>
    <t>WB .03mm(OPEN)x11.5x15" 10-LAN LDPE MIN.70% RM</t>
  </si>
  <si>
    <t>WB .03mm(OPEN)x13x17" 10-LAN LDPE MIN.70% RM</t>
  </si>
  <si>
    <t>WB .03mm(OPEN)x14.5x17.5" 10-LAN LDPE MIN.70% RM</t>
  </si>
  <si>
    <t>AL1.5x103.4X127.4MM1100-O</t>
  </si>
  <si>
    <t>AL SHT 7.0x170.9x191.8mm</t>
  </si>
  <si>
    <t>U&amp;C ANYDAY GLASS DISHES MJP</t>
  </si>
  <si>
    <t>JAN+ADD STKR 4976667767883</t>
  </si>
  <si>
    <t>JAN+ADD STKR 4976667767906</t>
  </si>
  <si>
    <t>JAN+ADD STKR 4976667767913</t>
  </si>
  <si>
    <t>WB .03mm(OPEN)x16.5x20" 10-LAN LDPE MIN.70% RM</t>
  </si>
  <si>
    <t>WHITE WRAP PAPER 45gsm 18x22"</t>
  </si>
  <si>
    <t>AL 3003-O 2.5x295 SG3 MG3</t>
  </si>
  <si>
    <t>AL 3003-O 2.5x300 SG3 MG3</t>
  </si>
  <si>
    <t>AL 3003-O 2.5x285 SG3 MG3</t>
  </si>
  <si>
    <t>LG-- POL VDT24MA C/C40 H8.5 SS304x1.2</t>
  </si>
  <si>
    <t>1C FP BOX 81087-C--0</t>
  </si>
  <si>
    <t>COL BOX 72078</t>
  </si>
  <si>
    <t>BROWN ALUM OXIDE #36</t>
  </si>
  <si>
    <t>1C FP BOX 62109-C</t>
  </si>
  <si>
    <t>FP BOX 62008-C</t>
  </si>
  <si>
    <t>求和项:Total_PO_Price_PO CUR</t>
  </si>
  <si>
    <t>行标签</t>
  </si>
  <si>
    <t>总计</t>
  </si>
  <si>
    <t>3-7-BW305KB</t>
  </si>
  <si>
    <t>WB .03mm(OPEN)x10x11" 10-LAN LDPE MIN.70% RM</t>
  </si>
  <si>
    <t>3-7-BW312KB</t>
  </si>
  <si>
    <t>WB .03mm(OPEN)x19x19" 10-LAN LDPE MIN.70% RM</t>
  </si>
  <si>
    <t>7-8-P2AM0452222</t>
  </si>
  <si>
    <t>WHITE WRAP PAPER 45gsm 22x22"</t>
  </si>
  <si>
    <t>7-8-P2AM0452626</t>
  </si>
  <si>
    <t>WHITE WRAP PAPER 45gsm 26x26"</t>
  </si>
  <si>
    <t>3-7-BW313KB</t>
  </si>
  <si>
    <t>WB .03mm(OPEN)x20x22" 10-LAN LDPE MIN.70% RM</t>
  </si>
  <si>
    <t>3-7-BW314KB</t>
  </si>
  <si>
    <t>WB .03mm(OPEN)x22x22" 10-LAN LDPE MIN.70% RM</t>
  </si>
  <si>
    <t>3-7-BW319KB</t>
  </si>
  <si>
    <t>WB .03mm(OPEN)x24x24" 10-LAN LDPE MIN.70% RM</t>
  </si>
  <si>
    <t>1-6-466</t>
  </si>
  <si>
    <t>SiRu PAD BK01A</t>
  </si>
  <si>
    <t>3-5-KHG01</t>
  </si>
  <si>
    <t>KNOB HG M.BLK</t>
  </si>
  <si>
    <t>1-I-IH050180-R05</t>
  </si>
  <si>
    <t>SS 430 0.5mm x DIA.180 with R05 pattern</t>
  </si>
  <si>
    <t>6-8-F62120-C</t>
  </si>
  <si>
    <t>FP BOX 62120-C</t>
  </si>
  <si>
    <t>7-C-IEC20KKY-P</t>
  </si>
  <si>
    <t>20CM SS LID</t>
  </si>
  <si>
    <t>6-8-F62079-C</t>
  </si>
  <si>
    <t>FP BOX 62079-C</t>
  </si>
  <si>
    <t>7-C-REC3008AS-002</t>
  </si>
  <si>
    <t>REC3008CT----------Y-Y-----</t>
  </si>
  <si>
    <t>1-6-GLE24-ZB</t>
  </si>
  <si>
    <t>G-LD LE 24CM BSH</t>
  </si>
  <si>
    <t>7-8-F76790-C</t>
  </si>
  <si>
    <t>BROWN BOX 76790-C</t>
  </si>
  <si>
    <t>1-6-GLE28-ZB</t>
  </si>
  <si>
    <t>G-LD LE 28CM BSH</t>
  </si>
  <si>
    <t>1-6-GLE30-ZB</t>
  </si>
  <si>
    <t>G-LD LE 30CM BSH</t>
  </si>
  <si>
    <t>7-I-0501219L</t>
  </si>
  <si>
    <t>430# SS COIL 0.5x1219xCmm</t>
  </si>
  <si>
    <t>7-8-C70284A-C</t>
  </si>
  <si>
    <t>COL BOX 70284-C</t>
  </si>
  <si>
    <t>7-8-C70079A-C</t>
  </si>
  <si>
    <t>5C BOX 70079-C</t>
  </si>
  <si>
    <t>710330950201</t>
  </si>
  <si>
    <t>LS08</t>
  </si>
  <si>
    <t>LI SHUN DA</t>
  </si>
  <si>
    <t>7-8-PL12124-C</t>
  </si>
  <si>
    <t>JAN+ADD STKR 4976667783814</t>
  </si>
  <si>
    <t>7-8-PL12125-C</t>
  </si>
  <si>
    <t>JAN+ADD STKR 4976667783821</t>
  </si>
  <si>
    <t>7-8-PL12127-C</t>
  </si>
  <si>
    <t>JAN+ADD STKR 4976667783845</t>
  </si>
  <si>
    <t>1-8-PU590</t>
  </si>
  <si>
    <t>EU SAFETY MESSAGES; COOKWARE FOR MUK PRESTIGE</t>
  </si>
  <si>
    <t>U&amp;C MEYER WHITE STEEL</t>
  </si>
  <si>
    <t>1-6-BK173</t>
  </si>
  <si>
    <t>BRKT+NUT M5 QH VEF20IR C/C21 H5.5</t>
  </si>
  <si>
    <t>1-6-FRE204-B</t>
  </si>
  <si>
    <t>FG AL RE 204 MATT BLK 280C FAM22IR (AL14-28-R36Z949)</t>
  </si>
  <si>
    <t>1-6-FRE207-B</t>
  </si>
  <si>
    <t>FG AL RE 207 MATT BLK 280C EAZ28IR (AL14-28-R36Z953)</t>
  </si>
  <si>
    <t>1-5-HRE01</t>
  </si>
  <si>
    <t>LG-- HDL RE -01 MATTE BLK PHENOLIC (MOFRBNRXX2)</t>
  </si>
  <si>
    <t>6-8-F62013A-C</t>
  </si>
  <si>
    <t>7-1-60180C435N</t>
  </si>
  <si>
    <t>AL CIR 6x180mm 1100-O</t>
  </si>
  <si>
    <t>1-5-HAJ12--X4</t>
  </si>
  <si>
    <t>SH-- POL VDT18MA C/C40 H8.5 SS304x0.7</t>
  </si>
  <si>
    <t>3-5-LHM103-DZ</t>
  </si>
  <si>
    <t>STD- 103 BK01A TUM R231.08 C/C113 H6.5</t>
  </si>
  <si>
    <t>7-8-C74041-C</t>
  </si>
  <si>
    <t>COL BOX 74041-C</t>
  </si>
  <si>
    <t>1-6-GA26-ZA</t>
  </si>
  <si>
    <t>G-LD A 26CM POL</t>
  </si>
  <si>
    <t>7-8-F78382A-C</t>
  </si>
  <si>
    <t>1C FP BOX 78382-C</t>
  </si>
  <si>
    <t>3-5-HAJ57--X4</t>
  </si>
  <si>
    <t>LG-- POL R123 C/C40 H8.5 SS304x1.2</t>
  </si>
  <si>
    <t>7-8-F78384A-C</t>
  </si>
  <si>
    <t>1C FP BOX 78384-C</t>
  </si>
  <si>
    <t>1-6-GAK18BZA</t>
  </si>
  <si>
    <t>G-LD AK 18CM PRESTIGE POL</t>
  </si>
  <si>
    <t>1-6-GEW16-ZA</t>
  </si>
  <si>
    <t>G-LD EW 16CM POL</t>
  </si>
  <si>
    <t>1-5-HSL203--Y</t>
  </si>
  <si>
    <t>SH-- 203 BSH YBM20AK C/C50 H8.5</t>
  </si>
  <si>
    <t>3-5-HSJ104-AZ</t>
  </si>
  <si>
    <t>SH-- 104 BK01A TUM R93 C/C50 H8.5</t>
  </si>
  <si>
    <t>1-5-HSL205--Y</t>
  </si>
  <si>
    <t>LG-- 205 BSH YBM24AK C/C50 H8.5</t>
  </si>
  <si>
    <t>1-5-HSL206--Y</t>
  </si>
  <si>
    <t>LG-- 206 BSH YBM26A2 C/C50 H8.5</t>
  </si>
  <si>
    <t>7-C-WKC32KK-CBY-Y1</t>
  </si>
  <si>
    <t>32CM LID 0.5MM CCS CB IN:Y EX:Y1 W/2 HOLES AT RIM</t>
  </si>
  <si>
    <t>7-8-C77345</t>
  </si>
  <si>
    <t>COL BOX 77345</t>
  </si>
  <si>
    <t>3-5-HJC104CBX</t>
  </si>
  <si>
    <t>SH-- 104 NEW ANOLON GY04A POL R93 C/C50 H8.5</t>
  </si>
  <si>
    <t>COL BOX 84558-C--E (FSC)</t>
  </si>
  <si>
    <t>1-5-HRL105B-X</t>
  </si>
  <si>
    <t>7-6-545</t>
  </si>
  <si>
    <t>ASSEMBLED PART FOR RUFFONI POT WARMER</t>
  </si>
  <si>
    <t>月份</t>
    <phoneticPr fontId="2" type="noConversion"/>
  </si>
  <si>
    <t>2025-1</t>
  </si>
  <si>
    <t>2025-2</t>
  </si>
  <si>
    <t>2025-3</t>
  </si>
  <si>
    <t>2025-4</t>
  </si>
  <si>
    <t>2025-5</t>
  </si>
  <si>
    <t>列标签</t>
  </si>
  <si>
    <t>7-8-PL12100-C</t>
  </si>
  <si>
    <t>1-8-PL13909-C</t>
  </si>
  <si>
    <t>7-I-EA0601219L</t>
  </si>
  <si>
    <t>3-5-SC11</t>
  </si>
  <si>
    <t>1-6-GE18-ZA</t>
  </si>
  <si>
    <t>7-1-50163C435N</t>
  </si>
  <si>
    <t>6-8-F62062A-C</t>
  </si>
  <si>
    <t>1-6-GA28-ZA</t>
  </si>
  <si>
    <t>1-6-GAC28-ZA</t>
  </si>
  <si>
    <t>7-8-C77240</t>
  </si>
  <si>
    <t>7-I-0401219L</t>
  </si>
  <si>
    <t>3-5-HSJ307-AZ</t>
  </si>
  <si>
    <t>1-5-LIF105-BX</t>
  </si>
  <si>
    <t>1-5-SRL103B-X</t>
  </si>
  <si>
    <t>1-5-SRL105B-X</t>
  </si>
  <si>
    <t>1-5-SRL108B-X</t>
  </si>
  <si>
    <t>7-6-544</t>
  </si>
  <si>
    <t>JAN+ADD STKR 4976667767937</t>
  </si>
  <si>
    <t>TCP STKR 12359-C (MTL)</t>
  </si>
  <si>
    <t>TTSAR-MY1 2B 0.6x1219xCoil</t>
  </si>
  <si>
    <t>R140 M.BLK TUM</t>
  </si>
  <si>
    <t>G-LD E 18CM POL</t>
  </si>
  <si>
    <t>AL CIR 5.0x163mm 1100-O</t>
  </si>
  <si>
    <t>FP BOX 62062-C</t>
  </si>
  <si>
    <t>G=LD A 28CM POL</t>
  </si>
  <si>
    <t>G-LD AC 28CM POL</t>
  </si>
  <si>
    <t>COL BOX 77240</t>
  </si>
  <si>
    <t>430# S/S COIL .4x1219xCmm</t>
  </si>
  <si>
    <t>LG-- 307 BK01A TUM CAF28AK C/C50 H8.5</t>
  </si>
  <si>
    <t>105 GY04A POL</t>
  </si>
  <si>
    <t>BOTTOM PART RUFFONI POT WARMER</t>
  </si>
  <si>
    <t>710337370201</t>
  </si>
  <si>
    <t>710337910101</t>
  </si>
  <si>
    <t>TG04</t>
  </si>
  <si>
    <t>FOSHAN SHI TAIGANG BUXIUGANG XIAOSHOU CO.,LTD</t>
  </si>
  <si>
    <t>2025-6</t>
  </si>
  <si>
    <t>7-8-PL12897-C</t>
  </si>
  <si>
    <t>JAN+ADD STKR 4976667783913</t>
  </si>
  <si>
    <t>1-6-641</t>
  </si>
  <si>
    <t>SILICONE GASKET BLACK (LFGB GRADE)</t>
  </si>
  <si>
    <t>U&amp;C 78391-C</t>
  </si>
  <si>
    <t>7-1-25130C435N</t>
  </si>
  <si>
    <t>AL CIR 2.5x130mm 1100-O</t>
  </si>
  <si>
    <t>1-5-KSL01--Y</t>
  </si>
  <si>
    <t>3-8-C84757A-C</t>
  </si>
  <si>
    <t>COL SLV 84757-C</t>
  </si>
  <si>
    <t>7-8-C76130A-C</t>
  </si>
  <si>
    <t>COL BOX 76130-C</t>
  </si>
  <si>
    <t>1-8-C12358A-C--E-F</t>
  </si>
  <si>
    <t>CORR COL SLV 12358-C--E (FSC)</t>
  </si>
  <si>
    <t>1-6-GLC13-ZB</t>
  </si>
  <si>
    <t>G-LD LC 13x18CM RECT BSH</t>
  </si>
  <si>
    <t>3-5-HSJ303-AZ</t>
  </si>
  <si>
    <t>SH-- 303 BK01A TUM CAF20AK C/C50 H8.5</t>
  </si>
  <si>
    <t>3-5-HSJ305-AZ</t>
  </si>
  <si>
    <t>LG-- 305 BK01A TUM CAF2406AK C/C50 H8.5</t>
  </si>
  <si>
    <t>3-5-HOD205-DX</t>
  </si>
  <si>
    <t>LG-- 205 GY04A POL FAG24MA C/34.8 H8.5</t>
  </si>
  <si>
    <t>7-S-1001219L</t>
  </si>
  <si>
    <t>304# SS COLL 1.0x1219xCmm</t>
  </si>
  <si>
    <t>710337910401</t>
  </si>
  <si>
    <t>710337910701</t>
  </si>
  <si>
    <t>3-5-LHZ110--X</t>
  </si>
  <si>
    <t>110 POL</t>
  </si>
  <si>
    <t>7-8-PL12126-C</t>
  </si>
  <si>
    <t>JAN+ADD STKR 4976667783838</t>
  </si>
  <si>
    <t>7-8-F78391</t>
  </si>
  <si>
    <t>1C FP BOX 78391</t>
  </si>
  <si>
    <t>7-8-F78383A-C</t>
  </si>
  <si>
    <t>1C FP BOX 78383-C</t>
  </si>
  <si>
    <t>7-C-REC28CK-002</t>
  </si>
  <si>
    <t>REC28CT----------Y-P-----</t>
  </si>
  <si>
    <t>3-5-LHZ107--X</t>
  </si>
  <si>
    <t>1-5-HSL311--Y</t>
  </si>
  <si>
    <t>SH-- 311 BSH GBN18P2 C/C50 H8.5</t>
  </si>
  <si>
    <t>710338830101</t>
  </si>
  <si>
    <t>2025-7</t>
  </si>
  <si>
    <t>20CM GLASS BOWL ANYDAY FROSTED</t>
    <phoneticPr fontId="2" type="noConversion"/>
  </si>
  <si>
    <t>COMMODITY</t>
    <phoneticPr fontId="5" type="noConversion"/>
  </si>
  <si>
    <t>7-C-0601000L</t>
  </si>
  <si>
    <t>COPPER COIL 0.6x1000xCmm</t>
  </si>
  <si>
    <t>1-8-C12356A-C--E-F</t>
  </si>
  <si>
    <t>CORR COL SLV 12356-C--E (FSC)</t>
  </si>
  <si>
    <t>1-6-GA24-ZA</t>
  </si>
  <si>
    <t>G-LD A 24CM POL</t>
  </si>
  <si>
    <t>7-I-0601219L</t>
  </si>
  <si>
    <t>430# SS COIL 0.6x1219xCmm</t>
  </si>
  <si>
    <t>5-6-M5131</t>
  </si>
  <si>
    <t>8" SILICONE EGG F.RED</t>
  </si>
  <si>
    <t>3-8-C84507B-C--E-F</t>
  </si>
  <si>
    <t>COL BOX 84507-C--E (FSC)</t>
  </si>
  <si>
    <t>ST</t>
  </si>
  <si>
    <t>ZL05</t>
  </si>
  <si>
    <t>Chinalco Luoyang Copper Processing Co., Ltd.</t>
  </si>
  <si>
    <t>AL04</t>
  </si>
  <si>
    <t>YANGJIANG OWNLAND INDUSTRY CO.,LIMITED</t>
  </si>
  <si>
    <t>CUM-------</t>
  </si>
  <si>
    <t>2025-8</t>
  </si>
  <si>
    <t>2025-9</t>
  </si>
  <si>
    <t>710339290101</t>
  </si>
  <si>
    <t>710341450301</t>
  </si>
  <si>
    <t>710343990101</t>
  </si>
  <si>
    <t>710342830101</t>
  </si>
  <si>
    <t>STC</t>
  </si>
  <si>
    <t>Zhaoqing Silverstone Trading Co., Ltd</t>
  </si>
  <si>
    <t>1-8-PG83A</t>
  </si>
  <si>
    <t>LIFETIME LTD WARR CARD RACO</t>
  </si>
  <si>
    <t>6-8-F62061B-C</t>
  </si>
  <si>
    <t>1-8-C12359A-C--E-F</t>
  </si>
  <si>
    <t>CORR COL SLV 12359-C--E (FSC)</t>
  </si>
  <si>
    <t>7-C-REC1608AS-002</t>
  </si>
  <si>
    <t>REC1608CT----------Y-Y-----</t>
  </si>
  <si>
    <t>3-8-C84505-C</t>
  </si>
  <si>
    <t>COL SLV 84505-C</t>
  </si>
  <si>
    <t>5-6-M12199A</t>
  </si>
  <si>
    <t>8" BLACK SILICONE EGG FOLDER W/"MEYER" LOGO</t>
  </si>
  <si>
    <t>2025-10</t>
  </si>
  <si>
    <t>6-8-PL0483-C</t>
  </si>
  <si>
    <t>MJP BC+ADD STKR 62166-C008</t>
  </si>
  <si>
    <t>1-8-PG61F</t>
  </si>
  <si>
    <t>6-8-PU21-C</t>
  </si>
  <si>
    <t>7-8-C75508A-C--E-F</t>
  </si>
  <si>
    <t>COL SLV 75508-C--E (FSC)</t>
  </si>
  <si>
    <t>7-8-C75509A-C--E-F</t>
  </si>
  <si>
    <t>COL SLV 75509-C--E (FSC)</t>
  </si>
  <si>
    <t>6-8-F62000B-C</t>
  </si>
  <si>
    <t>FP BROWN BOX 62000-C</t>
  </si>
  <si>
    <t>710345450101</t>
  </si>
  <si>
    <t>710344440301</t>
  </si>
  <si>
    <t>710346110201</t>
  </si>
  <si>
    <t>710344440401</t>
  </si>
  <si>
    <t>710344440201</t>
  </si>
  <si>
    <t>2025-11</t>
  </si>
  <si>
    <t>1-6-GV30-ZA</t>
  </si>
  <si>
    <t>G-LD V 30CM POL</t>
  </si>
  <si>
    <t>7-6-D106X</t>
  </si>
  <si>
    <t>RT SS 8x6 D15 An TUM</t>
  </si>
  <si>
    <t>7-8-F72580-C--J</t>
  </si>
  <si>
    <t>BROWN BOX 72580-C--J</t>
  </si>
  <si>
    <t>1-8-PU594</t>
  </si>
  <si>
    <t>GENERIC U&amp;C+GUARANTEE MEYER &amp; PRESTIGE (E+T) (MTL &amp; MXL)</t>
  </si>
  <si>
    <t>7-6-X021A</t>
  </si>
  <si>
    <t>WHISTLE BK01A</t>
  </si>
  <si>
    <t>SM-- 103 RFN POL R83 C/C71 H6.5</t>
  </si>
  <si>
    <t>LA-- 108 RFN POL R133 C/C93 H6.5</t>
  </si>
  <si>
    <t>7-6-547</t>
  </si>
  <si>
    <t>SUPPORTING STICK FOR RUFFONI POT WARMER</t>
  </si>
  <si>
    <t>7-6-548</t>
  </si>
  <si>
    <t>SUPPORTING RING FOR RUFFONI POT WARMER</t>
  </si>
  <si>
    <t>1-5-HRL163B-X</t>
  </si>
  <si>
    <t>SH-- 163 RFN POL SBM16MX C/C59 H6.5</t>
  </si>
  <si>
    <t>1-5-HRL206B-X</t>
  </si>
  <si>
    <t>XL-- 206 RFN POL HBZ26MX C/C59 H6.5</t>
  </si>
  <si>
    <t>1-5-SRL107B-X</t>
  </si>
  <si>
    <t>STD- 107 RFN POL R123 C/C79 H6.5</t>
  </si>
  <si>
    <t>6-8-PM001</t>
  </si>
  <si>
    <t>3cm x 4cm paper printed with the artwork</t>
  </si>
  <si>
    <t>710343040501</t>
  </si>
  <si>
    <t>710343040601</t>
  </si>
  <si>
    <t>710343840401</t>
  </si>
  <si>
    <t>710343860101</t>
  </si>
  <si>
    <t>710343860201</t>
  </si>
  <si>
    <t>710344940101</t>
  </si>
  <si>
    <t>710345560101</t>
  </si>
  <si>
    <t>710345560201</t>
  </si>
  <si>
    <t>710345770201</t>
  </si>
  <si>
    <t>710346350301</t>
  </si>
  <si>
    <t>710346380101</t>
  </si>
  <si>
    <t>710346720101</t>
  </si>
  <si>
    <t>710346980101</t>
  </si>
  <si>
    <t>710346990101</t>
  </si>
  <si>
    <t>710347060201</t>
  </si>
  <si>
    <t>710347070201</t>
  </si>
  <si>
    <t>710347510101</t>
  </si>
  <si>
    <t>710347530101</t>
  </si>
  <si>
    <t>710347530301</t>
  </si>
  <si>
    <t>710347670601</t>
  </si>
  <si>
    <t>710347730101</t>
  </si>
  <si>
    <t>710347840101</t>
  </si>
  <si>
    <t>710348400201</t>
  </si>
  <si>
    <t>710348400401</t>
  </si>
  <si>
    <t>710348401001</t>
  </si>
  <si>
    <t>710348401101</t>
  </si>
  <si>
    <t>710348401201</t>
  </si>
  <si>
    <t>710348401301</t>
  </si>
  <si>
    <t>710348420101</t>
  </si>
  <si>
    <t>710348420301</t>
  </si>
  <si>
    <t>710348420501</t>
  </si>
  <si>
    <t>710348430401</t>
  </si>
  <si>
    <t>HY12</t>
  </si>
  <si>
    <t>ZHAO QING HUA YUAN PAPER CO.,LTD</t>
  </si>
  <si>
    <t>XZ02</t>
  </si>
  <si>
    <t>FO SHAN XIN ZHAN JIN SHU CAI LIAO CO.,LTD.</t>
  </si>
  <si>
    <t>X251230</t>
  </si>
  <si>
    <t>X251220</t>
  </si>
  <si>
    <t>2025-12</t>
  </si>
  <si>
    <t>710348570101</t>
  </si>
  <si>
    <t>710350410101</t>
  </si>
  <si>
    <t>710350410201</t>
  </si>
  <si>
    <t>710350420101</t>
  </si>
  <si>
    <t>710349820101</t>
  </si>
  <si>
    <t>710349822301</t>
  </si>
  <si>
    <t>710349822401</t>
  </si>
  <si>
    <t>710349270201</t>
  </si>
  <si>
    <t>710349821801</t>
  </si>
  <si>
    <t>710349270401</t>
  </si>
  <si>
    <t>710347880501</t>
  </si>
  <si>
    <t>710347880401</t>
  </si>
  <si>
    <t>710348330201</t>
  </si>
  <si>
    <t>710349270301</t>
  </si>
  <si>
    <t>710349270101</t>
  </si>
  <si>
    <t>710347640101</t>
  </si>
  <si>
    <t>710347860101</t>
  </si>
  <si>
    <t>710347080401</t>
  </si>
  <si>
    <t>710348740301</t>
  </si>
  <si>
    <t>710349850101</t>
  </si>
  <si>
    <t>710349850201</t>
  </si>
  <si>
    <t>710349850301</t>
  </si>
  <si>
    <t>710349850401</t>
  </si>
  <si>
    <t>710349850501</t>
  </si>
  <si>
    <t>710347880301</t>
  </si>
  <si>
    <t>710347881201</t>
  </si>
  <si>
    <t>710347881301</t>
  </si>
  <si>
    <t>710347881401</t>
  </si>
  <si>
    <t>710347881501</t>
  </si>
  <si>
    <t>710349821301</t>
  </si>
  <si>
    <t>710347880201</t>
  </si>
  <si>
    <t>710349821101</t>
  </si>
  <si>
    <t>710349821201</t>
  </si>
  <si>
    <t>710349821401</t>
  </si>
  <si>
    <t>710349821501</t>
  </si>
  <si>
    <t>710349370501</t>
  </si>
  <si>
    <t>710349370201</t>
  </si>
  <si>
    <t>710348800201</t>
  </si>
  <si>
    <t>710349830201</t>
  </si>
  <si>
    <t>710349370401</t>
  </si>
  <si>
    <t>710349740101</t>
  </si>
  <si>
    <t>710349830101</t>
  </si>
  <si>
    <t>710348480101</t>
  </si>
  <si>
    <t>710349370101</t>
  </si>
  <si>
    <t>710349830301</t>
  </si>
  <si>
    <t>710349510101</t>
  </si>
  <si>
    <t>710348820101</t>
  </si>
  <si>
    <t>710348820301</t>
  </si>
  <si>
    <t>710347660101</t>
  </si>
  <si>
    <t>710347240201</t>
  </si>
  <si>
    <t>710348800101</t>
  </si>
  <si>
    <t>710347890401</t>
  </si>
  <si>
    <t>710347890301</t>
  </si>
  <si>
    <t>710348940101</t>
  </si>
  <si>
    <t>710349610101</t>
  </si>
  <si>
    <t>710348740201</t>
  </si>
  <si>
    <t>710348940201</t>
  </si>
  <si>
    <t>710348770101</t>
  </si>
  <si>
    <t>710347900301</t>
  </si>
  <si>
    <t>710349280201</t>
  </si>
  <si>
    <t>710348940301</t>
  </si>
  <si>
    <t>710348740101</t>
  </si>
  <si>
    <t>710347080301</t>
  </si>
  <si>
    <t>710347980201</t>
  </si>
  <si>
    <t>710348260101</t>
  </si>
  <si>
    <t>710348750201</t>
  </si>
  <si>
    <t>710349280301</t>
  </si>
  <si>
    <t>710347900401</t>
  </si>
  <si>
    <t>710348940401</t>
  </si>
  <si>
    <t>710348830101</t>
  </si>
  <si>
    <t>710348460101</t>
  </si>
  <si>
    <t>710347880801</t>
  </si>
  <si>
    <t>710348940501</t>
  </si>
  <si>
    <t>710349280401</t>
  </si>
  <si>
    <t>710348600201</t>
  </si>
  <si>
    <t>710348600101</t>
  </si>
  <si>
    <t>710347100201</t>
  </si>
  <si>
    <t>710347882401</t>
  </si>
  <si>
    <t>710348830201</t>
  </si>
  <si>
    <t>710348490101</t>
  </si>
  <si>
    <t>710349280101</t>
  </si>
  <si>
    <t>710348830301</t>
  </si>
  <si>
    <t>710348940601</t>
  </si>
  <si>
    <t>710348490301</t>
  </si>
  <si>
    <t>710349060101</t>
  </si>
  <si>
    <t>710347880901</t>
  </si>
  <si>
    <t>710349280501</t>
  </si>
  <si>
    <t>710349270801</t>
  </si>
  <si>
    <t>710349300101</t>
  </si>
  <si>
    <t>710347890601</t>
  </si>
  <si>
    <t>710348750301</t>
  </si>
  <si>
    <t>710349820201</t>
  </si>
  <si>
    <t>710348750101</t>
  </si>
  <si>
    <t>710349690401</t>
  </si>
  <si>
    <t>710347980301</t>
  </si>
  <si>
    <t>710348750801</t>
  </si>
  <si>
    <t>710348750701</t>
  </si>
  <si>
    <t>710349270901</t>
  </si>
  <si>
    <t>710349270601</t>
  </si>
  <si>
    <t>710348940701</t>
  </si>
  <si>
    <t>710347880101</t>
  </si>
  <si>
    <t>710348750501</t>
  </si>
  <si>
    <t>710347880601</t>
  </si>
  <si>
    <t>710348750401</t>
  </si>
  <si>
    <t>710347890501</t>
  </si>
  <si>
    <t>710348750601</t>
  </si>
  <si>
    <t>710349822201</t>
  </si>
  <si>
    <t>710349820301</t>
  </si>
  <si>
    <t>710349270701</t>
  </si>
  <si>
    <t>710348540101</t>
  </si>
  <si>
    <t>710349280601</t>
  </si>
  <si>
    <t>710349820401</t>
  </si>
  <si>
    <t>710347882601</t>
  </si>
  <si>
    <t>710347880701</t>
  </si>
  <si>
    <t>710349690301</t>
  </si>
  <si>
    <t>710348840101</t>
  </si>
  <si>
    <t>710349690201</t>
  </si>
  <si>
    <t>710350190101</t>
  </si>
  <si>
    <t>710348490401</t>
  </si>
  <si>
    <t>710348790101</t>
  </si>
  <si>
    <t>710348440201</t>
  </si>
  <si>
    <t>710347882701</t>
  </si>
  <si>
    <t>710348160101</t>
  </si>
  <si>
    <t>710348470101</t>
  </si>
  <si>
    <t>710348760101</t>
  </si>
  <si>
    <t>710347420101</t>
  </si>
  <si>
    <t>710347920201</t>
  </si>
  <si>
    <t>710348240201</t>
  </si>
  <si>
    <t>710348240101</t>
  </si>
  <si>
    <t>710348680201</t>
  </si>
  <si>
    <t>710348270201</t>
  </si>
  <si>
    <t>710347440201</t>
  </si>
  <si>
    <t>710348270301</t>
  </si>
  <si>
    <t>710348330301</t>
  </si>
  <si>
    <t>710348970101</t>
  </si>
  <si>
    <t>710347890201</t>
  </si>
  <si>
    <t>710348470201</t>
  </si>
  <si>
    <t>710348160201</t>
  </si>
  <si>
    <t>710348210101</t>
  </si>
  <si>
    <t>710348110201</t>
  </si>
  <si>
    <t>710349530101</t>
  </si>
  <si>
    <t>710350070101</t>
  </si>
  <si>
    <t>710348970201</t>
  </si>
  <si>
    <t>710350070201</t>
  </si>
  <si>
    <t>710346130601</t>
  </si>
  <si>
    <t>710346130501</t>
  </si>
  <si>
    <t>710350310401</t>
  </si>
  <si>
    <t>710349120101</t>
  </si>
  <si>
    <t>710349370701</t>
  </si>
  <si>
    <t>710349370601</t>
  </si>
  <si>
    <t>710348730301</t>
  </si>
  <si>
    <t>710348730401</t>
  </si>
  <si>
    <t>710349430101</t>
  </si>
  <si>
    <t>710347440101</t>
  </si>
  <si>
    <t>710348530101</t>
  </si>
  <si>
    <t>710348270101</t>
  </si>
  <si>
    <t>710348970301</t>
  </si>
  <si>
    <t>710349430201</t>
  </si>
  <si>
    <t>710348730201</t>
  </si>
  <si>
    <t>710348730101</t>
  </si>
  <si>
    <t>710349190201</t>
  </si>
  <si>
    <t>710349190301</t>
  </si>
  <si>
    <t>710349580401</t>
  </si>
  <si>
    <t>710348720201</t>
  </si>
  <si>
    <t>710350030101</t>
  </si>
  <si>
    <t>710350200101</t>
  </si>
  <si>
    <t>710348530301</t>
  </si>
  <si>
    <t>710350030601</t>
  </si>
  <si>
    <t>710349320101</t>
  </si>
  <si>
    <t>710347720301</t>
  </si>
  <si>
    <t>710348800301</t>
  </si>
  <si>
    <t>710349900101</t>
  </si>
  <si>
    <t>710347730201</t>
  </si>
  <si>
    <t>710349730101</t>
  </si>
  <si>
    <t>710349200701</t>
  </si>
  <si>
    <t>710349000501</t>
  </si>
  <si>
    <t>710347720401</t>
  </si>
  <si>
    <t>710349190401</t>
  </si>
  <si>
    <t>710349200601</t>
  </si>
  <si>
    <t>710350240401</t>
  </si>
  <si>
    <t>710348410801</t>
  </si>
  <si>
    <t>710348280401</t>
  </si>
  <si>
    <t>710350240301</t>
  </si>
  <si>
    <t>710349200801</t>
  </si>
  <si>
    <t>710346211001</t>
  </si>
  <si>
    <t>710348520101</t>
  </si>
  <si>
    <t>710350240201</t>
  </si>
  <si>
    <t>710350240101</t>
  </si>
  <si>
    <t>710348410501</t>
  </si>
  <si>
    <t>710348410601</t>
  </si>
  <si>
    <t>710350030401</t>
  </si>
  <si>
    <t>710349000101</t>
  </si>
  <si>
    <t>710350030201</t>
  </si>
  <si>
    <t>710349580101</t>
  </si>
  <si>
    <t>710350020101</t>
  </si>
  <si>
    <t>710349770101</t>
  </si>
  <si>
    <t>710348910301</t>
  </si>
  <si>
    <t>710348910201</t>
  </si>
  <si>
    <t>710349340101</t>
  </si>
  <si>
    <t>710349560101</t>
  </si>
  <si>
    <t>710349580601</t>
  </si>
  <si>
    <t>710349580701</t>
  </si>
  <si>
    <t>710346210301</t>
  </si>
  <si>
    <t>710349321701</t>
  </si>
  <si>
    <t>710348440101</t>
  </si>
  <si>
    <t>710347760201</t>
  </si>
  <si>
    <t>710347430101</t>
  </si>
  <si>
    <t>710350490101</t>
  </si>
  <si>
    <t>710348910101</t>
  </si>
  <si>
    <t>710348680101</t>
  </si>
  <si>
    <t>710348180101</t>
  </si>
  <si>
    <t>710348900101</t>
  </si>
  <si>
    <t>710349350201</t>
  </si>
  <si>
    <t>710349760101</t>
  </si>
  <si>
    <t>710348900201</t>
  </si>
  <si>
    <t>710348900301</t>
  </si>
  <si>
    <t>710348900501</t>
  </si>
  <si>
    <t>710348900401</t>
  </si>
  <si>
    <t>710349570601</t>
  </si>
  <si>
    <t>710348900601</t>
  </si>
  <si>
    <t>710349570301</t>
  </si>
  <si>
    <t>710348900801</t>
  </si>
  <si>
    <t>710348900701</t>
  </si>
  <si>
    <t>710349570401</t>
  </si>
  <si>
    <t>710349570501</t>
  </si>
  <si>
    <t>710349360101</t>
  </si>
  <si>
    <t>710349890401</t>
  </si>
  <si>
    <t>710345550101</t>
  </si>
  <si>
    <t>710349000601</t>
  </si>
  <si>
    <t>710348300401</t>
  </si>
  <si>
    <t>710349040101</t>
  </si>
  <si>
    <t>710348781001</t>
  </si>
  <si>
    <t>710348780901</t>
  </si>
  <si>
    <t>710348781101</t>
  </si>
  <si>
    <t>710345550201</t>
  </si>
  <si>
    <t>710348280601</t>
  </si>
  <si>
    <t>710350430101</t>
  </si>
  <si>
    <t>710347560101</t>
  </si>
  <si>
    <t>710348350301</t>
  </si>
  <si>
    <t>710349000401</t>
  </si>
  <si>
    <t>710349000201</t>
  </si>
  <si>
    <t>710349580501</t>
  </si>
  <si>
    <t>710345550301</t>
  </si>
  <si>
    <t>710346211201</t>
  </si>
  <si>
    <t>710348260301</t>
  </si>
  <si>
    <t>710345550401</t>
  </si>
  <si>
    <t>710348200101</t>
  </si>
  <si>
    <t>710347690101</t>
  </si>
  <si>
    <t>710349240101</t>
  </si>
  <si>
    <t>710348410301</t>
  </si>
  <si>
    <t>710349000301</t>
  </si>
  <si>
    <t>710345550501</t>
  </si>
  <si>
    <t>710348250101</t>
  </si>
  <si>
    <t>710349160101</t>
  </si>
  <si>
    <t>710348510101</t>
  </si>
  <si>
    <t>710349790101</t>
  </si>
  <si>
    <t>710348510201</t>
  </si>
  <si>
    <t>710346510201</t>
  </si>
  <si>
    <t>710346510301</t>
  </si>
  <si>
    <t>710347780101</t>
  </si>
  <si>
    <t>710347780301</t>
  </si>
  <si>
    <t>710346740101</t>
  </si>
  <si>
    <t>710346740301</t>
  </si>
  <si>
    <t>710349321101</t>
  </si>
  <si>
    <t>710349320201</t>
  </si>
  <si>
    <t>710349320301</t>
  </si>
  <si>
    <t>710349320901</t>
  </si>
  <si>
    <t>710349321001</t>
  </si>
  <si>
    <t>710348000101</t>
  </si>
  <si>
    <t>710349720101</t>
  </si>
  <si>
    <t>710350210101</t>
  </si>
  <si>
    <t>710349210101</t>
  </si>
  <si>
    <t>710349320601</t>
  </si>
  <si>
    <t>710349320701</t>
  </si>
  <si>
    <t>710349580201</t>
  </si>
  <si>
    <t>710349580301</t>
  </si>
  <si>
    <t>710349410301</t>
  </si>
  <si>
    <t>710348250201</t>
  </si>
  <si>
    <t>710349020101</t>
  </si>
  <si>
    <t>710349020201</t>
  </si>
  <si>
    <t>710347810901</t>
  </si>
  <si>
    <t>710343880101</t>
  </si>
  <si>
    <t>710347811701</t>
  </si>
  <si>
    <t>710347811601</t>
  </si>
  <si>
    <t>710348260401</t>
  </si>
  <si>
    <t>710346740401</t>
  </si>
  <si>
    <t>710347780201</t>
  </si>
  <si>
    <t>710347780401</t>
  </si>
  <si>
    <t>710346740201</t>
  </si>
  <si>
    <t>710348280801</t>
  </si>
  <si>
    <t>710343820501</t>
  </si>
  <si>
    <t>710347770201</t>
  </si>
  <si>
    <t>710347770101</t>
  </si>
  <si>
    <t>710343820301</t>
  </si>
  <si>
    <t>710346730101</t>
  </si>
  <si>
    <t>710348000201</t>
  </si>
  <si>
    <t>710343820401</t>
  </si>
  <si>
    <t>710343820601</t>
  </si>
  <si>
    <t>710343820201</t>
  </si>
  <si>
    <t>710343820101</t>
  </si>
  <si>
    <t>710346211401</t>
  </si>
  <si>
    <t>710347760101</t>
  </si>
  <si>
    <t>710347910201</t>
  </si>
  <si>
    <t>710348860101</t>
  </si>
  <si>
    <t>710347940101</t>
  </si>
  <si>
    <t>710346211701</t>
  </si>
  <si>
    <t>710346740501</t>
  </si>
  <si>
    <t>710350210201</t>
  </si>
  <si>
    <t>710349201001</t>
  </si>
  <si>
    <t>710349200501</t>
  </si>
  <si>
    <t>710347260301</t>
  </si>
  <si>
    <t>710348000301</t>
  </si>
  <si>
    <t>710349321301</t>
  </si>
  <si>
    <t>710349320401</t>
  </si>
  <si>
    <t>710349320501</t>
  </si>
  <si>
    <t>710349321201</t>
  </si>
  <si>
    <t>710348250301</t>
  </si>
  <si>
    <t>710349470101</t>
  </si>
  <si>
    <t>710346920201</t>
  </si>
  <si>
    <t>710349420101</t>
  </si>
  <si>
    <t>710348860201</t>
  </si>
  <si>
    <t>710347200101</t>
  </si>
  <si>
    <t>710349321601</t>
  </si>
  <si>
    <t>710349321401</t>
  </si>
  <si>
    <t>710349321501</t>
  </si>
  <si>
    <t>710349020401</t>
  </si>
  <si>
    <t>710349020301</t>
  </si>
  <si>
    <t>710349680201</t>
  </si>
  <si>
    <t>710347200201</t>
  </si>
  <si>
    <t>710344280101</t>
  </si>
  <si>
    <t>710344540101</t>
  </si>
  <si>
    <t>710347250201</t>
  </si>
  <si>
    <t>710346350201</t>
  </si>
  <si>
    <t>710348860301</t>
  </si>
  <si>
    <t>710347010101</t>
  </si>
  <si>
    <t>710348650301</t>
  </si>
  <si>
    <t>710349320801</t>
  </si>
  <si>
    <t>710347811101</t>
  </si>
  <si>
    <t>710347180101</t>
  </si>
  <si>
    <t>710349680101</t>
  </si>
  <si>
    <t>710349410101</t>
  </si>
  <si>
    <t>710347110401</t>
  </si>
  <si>
    <t>710347110101</t>
  </si>
  <si>
    <t>710343840501</t>
  </si>
  <si>
    <t>710347810101</t>
  </si>
  <si>
    <t>710349440101</t>
  </si>
  <si>
    <t>710348700101</t>
  </si>
  <si>
    <t>710349201301</t>
  </si>
  <si>
    <t>710346920101</t>
  </si>
  <si>
    <t>710349420201</t>
  </si>
  <si>
    <t>710347810401</t>
  </si>
  <si>
    <t>710347810301</t>
  </si>
  <si>
    <t>710347590901</t>
  </si>
  <si>
    <t>710348320101</t>
  </si>
  <si>
    <t>710348180201</t>
  </si>
  <si>
    <t>710342360201</t>
  </si>
  <si>
    <t>710347190101</t>
  </si>
  <si>
    <t>710344550101</t>
  </si>
  <si>
    <t>710346180101</t>
  </si>
  <si>
    <t>710349410201</t>
  </si>
  <si>
    <t>710349201101</t>
  </si>
  <si>
    <t>710349240201</t>
  </si>
  <si>
    <t>710349680301</t>
  </si>
  <si>
    <t>710347970101</t>
  </si>
  <si>
    <t>710348810101</t>
  </si>
  <si>
    <t>710349290101</t>
  </si>
  <si>
    <t>710347260401</t>
  </si>
  <si>
    <t>710347930401</t>
  </si>
  <si>
    <t>710349070101</t>
  </si>
  <si>
    <t>710347930101</t>
  </si>
  <si>
    <t>710347400201</t>
  </si>
  <si>
    <t>710347870101</t>
  </si>
  <si>
    <t>710348230101</t>
  </si>
  <si>
    <t>710342360301</t>
  </si>
  <si>
    <t>710344260101</t>
  </si>
  <si>
    <t>710348180301</t>
  </si>
  <si>
    <t>710347810201</t>
  </si>
  <si>
    <t>710347620101</t>
  </si>
  <si>
    <t>710346600101</t>
  </si>
  <si>
    <t>710348780401</t>
  </si>
  <si>
    <t>710348780201</t>
  </si>
  <si>
    <t>710348780301</t>
  </si>
  <si>
    <t>710348780601</t>
  </si>
  <si>
    <t>710347930201</t>
  </si>
  <si>
    <t>710347930301</t>
  </si>
  <si>
    <t>710343840601</t>
  </si>
  <si>
    <t>710347110201</t>
  </si>
  <si>
    <t>710347110501</t>
  </si>
  <si>
    <t>710347360301</t>
  </si>
  <si>
    <t>710347360101</t>
  </si>
  <si>
    <t>710347360201</t>
  </si>
  <si>
    <t>710347590101</t>
  </si>
  <si>
    <t>710347590201</t>
  </si>
  <si>
    <t>710347590301</t>
  </si>
  <si>
    <t>710347590401</t>
  </si>
  <si>
    <t>710349201201</t>
  </si>
  <si>
    <t>710347230101</t>
  </si>
  <si>
    <t>710348230201</t>
  </si>
  <si>
    <t>710350030301</t>
  </si>
  <si>
    <t>710346900101</t>
  </si>
  <si>
    <t>710346900301</t>
  </si>
  <si>
    <t>710349200201</t>
  </si>
  <si>
    <t>710349200101</t>
  </si>
  <si>
    <t>710347270201</t>
  </si>
  <si>
    <t>710347520101</t>
  </si>
  <si>
    <t>710349840101</t>
  </si>
  <si>
    <t>710347710101</t>
  </si>
  <si>
    <t>710346800101</t>
  </si>
  <si>
    <t>710348780501</t>
  </si>
  <si>
    <t>710348780701</t>
  </si>
  <si>
    <t>710348780801</t>
  </si>
  <si>
    <t>710347230201</t>
  </si>
  <si>
    <t>710347110301</t>
  </si>
  <si>
    <t>710347110601</t>
  </si>
  <si>
    <t>710343840701</t>
  </si>
  <si>
    <t>710346790101</t>
  </si>
  <si>
    <t>710346790301</t>
  </si>
  <si>
    <t>710346790401</t>
  </si>
  <si>
    <t>710346790201</t>
  </si>
  <si>
    <t>710347590501</t>
  </si>
  <si>
    <t>710347590601</t>
  </si>
  <si>
    <t>710347590701</t>
  </si>
  <si>
    <t>710347590801</t>
  </si>
  <si>
    <t>710348650201</t>
  </si>
  <si>
    <t>710347710201</t>
  </si>
  <si>
    <t>710347400101</t>
  </si>
  <si>
    <t>710347230301</t>
  </si>
  <si>
    <t>710347320101</t>
  </si>
  <si>
    <t>710347340101</t>
  </si>
  <si>
    <t>710347340201</t>
  </si>
  <si>
    <t>710347710501</t>
  </si>
  <si>
    <t>710348850101</t>
  </si>
  <si>
    <t>710346280101</t>
  </si>
  <si>
    <t>710347020201</t>
  </si>
  <si>
    <t>710347020101</t>
  </si>
  <si>
    <t>710348850201</t>
  </si>
  <si>
    <t>710346430101</t>
  </si>
  <si>
    <t>710347530201</t>
  </si>
  <si>
    <t>710347260501</t>
  </si>
  <si>
    <t>710348620201</t>
  </si>
  <si>
    <t>710347540201</t>
  </si>
  <si>
    <t>710347340301</t>
  </si>
  <si>
    <t>710349200401</t>
  </si>
  <si>
    <t>710347740101</t>
  </si>
  <si>
    <t>710347740201</t>
  </si>
  <si>
    <t>710347710701</t>
  </si>
  <si>
    <t>710347710401</t>
  </si>
  <si>
    <t>710347710601</t>
  </si>
  <si>
    <t>710347820301</t>
  </si>
  <si>
    <t>710350040301</t>
  </si>
  <si>
    <t>710350040401</t>
  </si>
  <si>
    <t>710350040201</t>
  </si>
  <si>
    <t>710349200301</t>
  </si>
  <si>
    <t>710350040101</t>
  </si>
  <si>
    <t>710346360401</t>
  </si>
  <si>
    <t>710349250301</t>
  </si>
  <si>
    <t>710347340401</t>
  </si>
  <si>
    <t>710348620301</t>
  </si>
  <si>
    <t>710348400301</t>
  </si>
  <si>
    <t>710348400101</t>
  </si>
  <si>
    <t>710347811201</t>
  </si>
  <si>
    <t>710349190101</t>
  </si>
  <si>
    <t>710348960901</t>
  </si>
  <si>
    <t>710348960801</t>
  </si>
  <si>
    <t>710348960601</t>
  </si>
  <si>
    <t>710348960701</t>
  </si>
  <si>
    <t>710348961001</t>
  </si>
  <si>
    <t>710349550201</t>
  </si>
  <si>
    <t>710349330101</t>
  </si>
  <si>
    <t>710348960501</t>
  </si>
  <si>
    <t>710349750101</t>
  </si>
  <si>
    <t>710348960301</t>
  </si>
  <si>
    <t>710350270101</t>
  </si>
  <si>
    <t>710349330201</t>
  </si>
  <si>
    <t>710348960401</t>
  </si>
  <si>
    <t>710348960101</t>
  </si>
  <si>
    <t>710348960201</t>
  </si>
  <si>
    <t>710349550101</t>
  </si>
  <si>
    <t>LK05</t>
  </si>
  <si>
    <t>FO SHAN SHI LI KAI DA JIN SHU CAI LIAO JING MI JIA GONG CO.,</t>
  </si>
  <si>
    <t>HN05</t>
  </si>
  <si>
    <t>FO SHAN SHI NAN HAI QU SHI SHAN HAI NA ZHAO MING DIAN QI CHA</t>
  </si>
  <si>
    <t>RE</t>
  </si>
  <si>
    <t>1-8-PL15860</t>
  </si>
  <si>
    <t>AB1200 LABEL (PNP-006)</t>
  </si>
  <si>
    <t>6-8-PL0488</t>
  </si>
  <si>
    <t>SKUs with lids containing a stainless steel rim</t>
  </si>
  <si>
    <t>6-8-PL0489</t>
  </si>
  <si>
    <t>SKUs with lids containing silicone rim only</t>
  </si>
  <si>
    <t>7-8-PL13218-C</t>
  </si>
  <si>
    <t>JAN+ADD STKR 4976667726026</t>
  </si>
  <si>
    <t>7-8-PL13219</t>
  </si>
  <si>
    <t>OC BC+CAT# STKR 72601</t>
  </si>
  <si>
    <t>7-8-PL13217-C</t>
  </si>
  <si>
    <t>JAN+ADD STKR 4976667726019</t>
  </si>
  <si>
    <t>3-8-PL7858-C</t>
  </si>
  <si>
    <t>ITF14 STKR 10051153839037</t>
  </si>
  <si>
    <t>7-8-PL10613-C</t>
  </si>
  <si>
    <t>UPC+ADD+COO STKR 051153710186</t>
  </si>
  <si>
    <t>7-8-PL13220</t>
  </si>
  <si>
    <t>OC BC+CAT# STKR 72602</t>
  </si>
  <si>
    <t>7-8-PL8339B</t>
  </si>
  <si>
    <t>CIRCULON TOTAL SEAL purchased from KF</t>
  </si>
  <si>
    <t>7-I-EA0700270L</t>
  </si>
  <si>
    <t>TTSAR-MY1 2B 0.7x270xCoil</t>
  </si>
  <si>
    <t>7-8-PU897-C</t>
  </si>
  <si>
    <t>7-8-PU896-C</t>
  </si>
  <si>
    <t>U&amp;C 74041-C</t>
  </si>
  <si>
    <t>7-8-PU899-C</t>
  </si>
  <si>
    <t>U&amp;C 72601-C &amp; 72602-C</t>
  </si>
  <si>
    <t>7-8-PU870A-C</t>
  </si>
  <si>
    <t>7-8-PU858A-C</t>
  </si>
  <si>
    <t>7-8-PU886A-C</t>
  </si>
  <si>
    <t>7-6-717</t>
  </si>
  <si>
    <t>0.30mm S/S 304 RING FOR AQC30</t>
  </si>
  <si>
    <t>7-6-715</t>
  </si>
  <si>
    <t>SILICONE RUBBER RINGwith "Brazil ANVISA Grade".</t>
  </si>
  <si>
    <t>7-8-C93701-Z</t>
  </si>
  <si>
    <t>COL SLV 93701-Z</t>
  </si>
  <si>
    <t>7-8-F72602</t>
  </si>
  <si>
    <t>BROWN BOX 72602</t>
  </si>
  <si>
    <t>7-8-F72601</t>
  </si>
  <si>
    <t>BROWN BOX 72601</t>
  </si>
  <si>
    <t>7-8-F93700-Z</t>
  </si>
  <si>
    <t>BROWN BOX B93700-Z</t>
  </si>
  <si>
    <t>7-8-F78391A</t>
  </si>
  <si>
    <t>7-6-716</t>
  </si>
  <si>
    <t>4mm TEMPERED GLASS DIA. 234mm</t>
  </si>
  <si>
    <t>7-8-C93702-Z</t>
  </si>
  <si>
    <t>COL SLV 93702-Z</t>
  </si>
  <si>
    <t>7-8-C93700-Z</t>
  </si>
  <si>
    <t>COL SLV 93700-Z</t>
  </si>
  <si>
    <t>7-8-F93701-Z</t>
  </si>
  <si>
    <t>BROWN BOX 93701-Z</t>
  </si>
  <si>
    <t>7-8-F93702-Z</t>
  </si>
  <si>
    <t>BROWN BOX B93702-Z</t>
  </si>
  <si>
    <t>7-8-F78387</t>
  </si>
  <si>
    <t>1C FP BOX 78387</t>
  </si>
  <si>
    <t>7-8-F78381B</t>
  </si>
  <si>
    <t>1C FP BOX 78381</t>
  </si>
  <si>
    <t>7-8-F78383B</t>
  </si>
  <si>
    <t>1C FP BOX 78383</t>
  </si>
  <si>
    <t>STD- 01 BSH WITH M5 WELDING SCREW</t>
  </si>
  <si>
    <t>7-8-F78388</t>
  </si>
  <si>
    <t>1C FP BOX 78388</t>
  </si>
  <si>
    <t>7-8-F78382B</t>
  </si>
  <si>
    <t>1C FP BOX 78382</t>
  </si>
  <si>
    <t>7-8-F78389</t>
  </si>
  <si>
    <t>1C FP BOX 78389</t>
  </si>
  <si>
    <t>7-8-F78384B</t>
  </si>
  <si>
    <t>1C FP BOX 78384</t>
  </si>
  <si>
    <t>3-5-SSQ107--Z</t>
  </si>
  <si>
    <t>STD- 107 BK01A TUM R123 C/C106 H8.5</t>
  </si>
  <si>
    <t>7-8-C71102-C--J</t>
  </si>
  <si>
    <t>COL BOX 71102-C--J</t>
  </si>
  <si>
    <t>3-5-HQF122ABX</t>
  </si>
  <si>
    <t>XS 122 CIR GY04A POL</t>
  </si>
  <si>
    <t>1-6-430C</t>
  </si>
  <si>
    <t>GLASS 11x15cm CE</t>
  </si>
  <si>
    <t>3-5-HSQ102A-X</t>
  </si>
  <si>
    <t>SH-- 102 KITCHENAID BK01A POL R73 C/C59.25 H8.5</t>
  </si>
  <si>
    <t>1-6-430D</t>
  </si>
  <si>
    <t>GLASS 11x15cm GACHAPIN &amp; MUKKU</t>
  </si>
  <si>
    <t>3-5-HQF203ABX</t>
  </si>
  <si>
    <t>SH 203 CIR GY04A POL</t>
  </si>
  <si>
    <t>3-5-HQF205ABX</t>
  </si>
  <si>
    <t>LG 205 CIR GY04A POL</t>
  </si>
  <si>
    <t>3-5-HQF240ABX</t>
  </si>
  <si>
    <t>LG 240 CIR GY04A POL</t>
  </si>
  <si>
    <t>3-5-HQF107ABX</t>
  </si>
  <si>
    <t>LG 107 CIR GY04A POL</t>
  </si>
  <si>
    <t>STD- 105 RFN POL R103 C/C79 H6.5</t>
  </si>
  <si>
    <t>LG-- 105 RFN POL R103 C/C59 H6.5</t>
  </si>
  <si>
    <t>3-8-C84558A-C--E-F</t>
  </si>
  <si>
    <t>7-8-P2AM0173043L</t>
  </si>
  <si>
    <t>WHITE WRAP PAPER 30x43" 17GSM(500pcs)</t>
  </si>
  <si>
    <t>B260103</t>
  </si>
  <si>
    <t>D260104</t>
  </si>
  <si>
    <t>D260105</t>
  </si>
  <si>
    <t>D260106</t>
  </si>
  <si>
    <t>X260142</t>
  </si>
  <si>
    <t>M260115</t>
  </si>
  <si>
    <t>X260136</t>
  </si>
  <si>
    <t>X260131</t>
  </si>
  <si>
    <t>X260103</t>
  </si>
  <si>
    <t>X260133</t>
  </si>
  <si>
    <t>X260141</t>
  </si>
  <si>
    <t>X260139</t>
  </si>
  <si>
    <t>X260129</t>
  </si>
  <si>
    <t>X260104</t>
  </si>
  <si>
    <t>M260103</t>
  </si>
  <si>
    <t xml:space="preserve"> C01067</t>
  </si>
  <si>
    <t>M260116</t>
  </si>
  <si>
    <t>M260114</t>
  </si>
  <si>
    <t>M260102</t>
  </si>
  <si>
    <t>X260115</t>
  </si>
  <si>
    <t>X260114</t>
  </si>
  <si>
    <t>D260101</t>
  </si>
  <si>
    <t>X260137</t>
  </si>
  <si>
    <t>X260140</t>
  </si>
  <si>
    <t>C01103</t>
  </si>
  <si>
    <t>X260102</t>
  </si>
  <si>
    <t>X260143</t>
  </si>
  <si>
    <t>X260132</t>
  </si>
  <si>
    <t>C01094</t>
  </si>
  <si>
    <t>X260116</t>
  </si>
  <si>
    <t>B260105</t>
  </si>
  <si>
    <t>C01095</t>
  </si>
  <si>
    <t>X260125</t>
  </si>
  <si>
    <t>X260107</t>
  </si>
  <si>
    <t>X260144</t>
  </si>
  <si>
    <t>X260126</t>
  </si>
  <si>
    <t>X260145</t>
  </si>
  <si>
    <t>M260128</t>
  </si>
  <si>
    <t>X260134</t>
  </si>
  <si>
    <t>C01089</t>
  </si>
  <si>
    <t>C01085</t>
  </si>
  <si>
    <t>RTV-1195</t>
  </si>
  <si>
    <t>X260127</t>
  </si>
  <si>
    <t>X260108</t>
  </si>
  <si>
    <t>X260110</t>
  </si>
  <si>
    <t>X260105</t>
  </si>
  <si>
    <t>X260106</t>
  </si>
  <si>
    <t>B260115</t>
  </si>
  <si>
    <t>B260110</t>
  </si>
  <si>
    <t>CZB160103</t>
  </si>
  <si>
    <t>X260119</t>
  </si>
  <si>
    <t>C01102</t>
  </si>
  <si>
    <t>B160103</t>
  </si>
  <si>
    <t>B260104</t>
  </si>
  <si>
    <t>B260107</t>
  </si>
  <si>
    <t>B260111</t>
  </si>
  <si>
    <t>B260106</t>
  </si>
  <si>
    <t>C01099</t>
  </si>
  <si>
    <t>C01088</t>
  </si>
  <si>
    <t>X260109</t>
  </si>
  <si>
    <t>C01078</t>
  </si>
  <si>
    <t>260112</t>
  </si>
  <si>
    <t>AN-C01020</t>
  </si>
  <si>
    <t>D01000C01088</t>
  </si>
  <si>
    <t>X260117</t>
  </si>
  <si>
    <t>C01081</t>
  </si>
  <si>
    <t>C01100</t>
  </si>
  <si>
    <t>X260120</t>
  </si>
  <si>
    <t>C01084</t>
  </si>
  <si>
    <t>C01077</t>
  </si>
  <si>
    <t>M260110</t>
  </si>
  <si>
    <t>M260124</t>
  </si>
  <si>
    <t>AQ-C01003</t>
  </si>
  <si>
    <t>C01092</t>
  </si>
  <si>
    <t>C01096</t>
  </si>
  <si>
    <t>C01086</t>
  </si>
  <si>
    <t>C01091</t>
  </si>
  <si>
    <t>M260106</t>
  </si>
  <si>
    <t>M260120</t>
  </si>
  <si>
    <t>260118</t>
  </si>
  <si>
    <t>C01080</t>
  </si>
  <si>
    <t>260123</t>
  </si>
  <si>
    <t>260120</t>
  </si>
  <si>
    <t>260111</t>
  </si>
  <si>
    <t>260114</t>
  </si>
  <si>
    <t>260117</t>
  </si>
  <si>
    <t>C01076</t>
  </si>
  <si>
    <t>M260113</t>
  </si>
  <si>
    <t>M260123</t>
  </si>
  <si>
    <t>M260118</t>
  </si>
  <si>
    <t>C01082</t>
  </si>
  <si>
    <t>M260109</t>
  </si>
  <si>
    <t>260125</t>
  </si>
  <si>
    <t>260108</t>
  </si>
  <si>
    <t>C01101</t>
  </si>
  <si>
    <t>260105</t>
  </si>
  <si>
    <t>260104</t>
  </si>
  <si>
    <t>260101</t>
  </si>
  <si>
    <t xml:space="preserve"> 260121</t>
  </si>
  <si>
    <t>260124</t>
  </si>
  <si>
    <t>260106</t>
  </si>
  <si>
    <t>260103</t>
  </si>
  <si>
    <t>260107</t>
  </si>
  <si>
    <t>M260121</t>
  </si>
  <si>
    <t>X260124</t>
  </si>
  <si>
    <t>M260107</t>
  </si>
  <si>
    <t>M260122</t>
  </si>
  <si>
    <t>M260101</t>
  </si>
  <si>
    <t>M260111</t>
  </si>
  <si>
    <t>M260117</t>
  </si>
  <si>
    <t>C01098</t>
  </si>
  <si>
    <t>260115</t>
  </si>
  <si>
    <t>260109</t>
  </si>
  <si>
    <t>260116</t>
  </si>
  <si>
    <t>RTV-0107</t>
  </si>
  <si>
    <t>CZ2500004/70820-C/85</t>
  </si>
  <si>
    <t>260119</t>
  </si>
  <si>
    <t>260113</t>
  </si>
  <si>
    <t>260102</t>
  </si>
  <si>
    <t>260110</t>
  </si>
  <si>
    <t>260127</t>
  </si>
  <si>
    <t>C01097</t>
  </si>
  <si>
    <t>C01087</t>
  </si>
  <si>
    <t>260126</t>
  </si>
  <si>
    <t>260129</t>
  </si>
  <si>
    <t>C01090</t>
  </si>
  <si>
    <t>M260108</t>
  </si>
  <si>
    <t>M260126</t>
  </si>
  <si>
    <t>260122</t>
  </si>
  <si>
    <t>M260105</t>
  </si>
  <si>
    <t>C0188</t>
  </si>
  <si>
    <t>C01083</t>
  </si>
  <si>
    <t>C01079</t>
  </si>
  <si>
    <t>C01093</t>
  </si>
  <si>
    <t>M260129</t>
  </si>
  <si>
    <t>M260130</t>
  </si>
  <si>
    <t>D260102</t>
  </si>
  <si>
    <t>M260119</t>
  </si>
  <si>
    <t>M260104</t>
  </si>
  <si>
    <t>D260103</t>
  </si>
  <si>
    <t>260128</t>
  </si>
  <si>
    <t>X260111</t>
  </si>
  <si>
    <t>M260112</t>
  </si>
  <si>
    <t>M260125</t>
  </si>
  <si>
    <t>M260127</t>
  </si>
  <si>
    <t>B260113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</si>
</sst>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4" formatCode="_ &quot;¥&quot;* #,##0.00_ ;_ &quot;¥&quot;* \-#,##0.00_ ;_ &quot;¥&quot;* &quot;-&quot;??_ ;_ @_ "/>
    <numFmt numFmtId="43" formatCode="_ * #,##0.00_ ;_ * \-#,##0.00_ ;_ * &quot;-&quot;??_ ;_ @_ "/>
    <numFmt numFmtId="176" formatCode="[$-13C09]d\ mmm\ yyyy;@"/>
    <numFmt numFmtId="177" formatCode="#,##0.0000_);[Red]\(#,##0.0000\)"/>
    <numFmt numFmtId="178" formatCode="#,##0.00_);[Red]\(#,##0.00\)"/>
    <numFmt numFmtId="179" formatCode="0.0000_);[Red]\(0.0000\)"/>
    <numFmt numFmtId="180" formatCode="0_);[Red]\(0\)"/>
  </numFmts>
  <fonts count="9" x14ac:knownFonts="1">
    <font>
      <sz val="10"/>
      <name val="Arial"/>
    </font>
    <font>
      <sz val="10"/>
      <name val="Arial"/>
      <family val="2"/>
    </font>
    <font>
      <sz val="9"/>
      <name val="宋体"/>
      <family val="3"/>
      <charset val="134"/>
    </font>
    <font>
      <sz val="10"/>
      <name val="Arial"/>
      <family val="2"/>
    </font>
    <font>
      <b/>
      <sz val="10"/>
      <name val="Arial"/>
      <family val="2"/>
    </font>
    <font>
      <sz val="9"/>
      <name val="宋体"/>
      <family val="3"/>
      <charset val="134"/>
      <scheme val="minor"/>
    </font>
    <font>
      <b/>
      <sz val="10"/>
      <name val="宋体"/>
      <family val="3"/>
      <charset val="134"/>
    </font>
    <font>
      <sz val="10"/>
      <color theme="1"/>
      <name val="Arial"/>
      <family val="2"/>
    </font>
    <font>
      <sz val="9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1">
    <xf numFmtId="176" fontId="0" fillId="0" borderId="0"/>
    <xf numFmtId="43" fontId="1" fillId="0" borderId="0" applyNumberFormat="0" applyFill="0" applyBorder="0" applyAlignment="0" applyProtection="0"/>
    <xf numFmtId="176" fontId="3" fillId="0" borderId="0"/>
    <xf numFmtId="43" fontId="3" fillId="0" borderId="0" applyFont="0" applyFill="0" applyBorder="0" applyAlignment="0" applyProtection="0">
      <alignment vertical="center"/>
    </xf>
    <xf numFmtId="176" fontId="3" fillId="0" borderId="0"/>
    <xf numFmtId="176" fontId="1" fillId="0" borderId="0"/>
    <xf numFmtId="176" fontId="1" fillId="0" borderId="0"/>
    <xf numFmtId="43" fontId="1" fillId="0" borderId="0" applyFont="0" applyFill="0" applyBorder="0" applyAlignment="0" applyProtection="0">
      <alignment vertical="center"/>
    </xf>
    <xf numFmtId="43" fontId="1" fillId="0" borderId="0" applyNumberFormat="0" applyFill="0" applyBorder="0" applyAlignment="0" applyProtection="0"/>
    <xf numFmtId="44" fontId="1" fillId="0" borderId="0" applyNumberFormat="0" applyFill="0" applyBorder="0" applyAlignment="0" applyProtection="0"/>
    <xf numFmtId="176" fontId="1" fillId="0" borderId="0"/>
  </cellStyleXfs>
  <cellXfs count="79">
    <xf numFmtId="176" fontId="0" fillId="0" borderId="0" xfId="0"/>
    <xf numFmtId="1" fontId="4" fillId="0" borderId="0" xfId="2" applyNumberFormat="1" applyFont="1" applyFill="1" applyAlignment="1">
      <alignment horizontal="center" vertical="center"/>
    </xf>
    <xf numFmtId="14" fontId="4" fillId="0" borderId="0" xfId="2" applyNumberFormat="1" applyFont="1" applyFill="1" applyAlignment="1">
      <alignment horizontal="center" vertical="center"/>
    </xf>
    <xf numFmtId="177" fontId="4" fillId="0" borderId="0" xfId="2" quotePrefix="1" applyNumberFormat="1" applyFont="1" applyFill="1" applyAlignment="1">
      <alignment horizontal="center" vertical="center" wrapText="1"/>
    </xf>
    <xf numFmtId="43" fontId="4" fillId="0" borderId="0" xfId="1" quotePrefix="1" applyFont="1" applyFill="1" applyAlignment="1">
      <alignment vertical="center" wrapText="1"/>
    </xf>
    <xf numFmtId="176" fontId="4" fillId="0" borderId="0" xfId="2" quotePrefix="1" applyFont="1" applyFill="1" applyAlignment="1">
      <alignment horizontal="center" vertical="center" wrapText="1"/>
    </xf>
    <xf numFmtId="178" fontId="4" fillId="0" borderId="0" xfId="3" applyNumberFormat="1" applyFont="1" applyFill="1" applyAlignment="1">
      <alignment horizontal="center" vertical="center"/>
    </xf>
    <xf numFmtId="176" fontId="4" fillId="0" borderId="0" xfId="2" applyFont="1" applyFill="1" applyAlignment="1">
      <alignment horizontal="center" vertical="center" wrapText="1"/>
    </xf>
    <xf numFmtId="176" fontId="4" fillId="0" borderId="0" xfId="2" applyFont="1" applyFill="1" applyBorder="1" applyAlignment="1">
      <alignment horizontal="center" vertical="center" wrapText="1"/>
    </xf>
    <xf numFmtId="176" fontId="3" fillId="0" borderId="0" xfId="2" applyFill="1"/>
    <xf numFmtId="176" fontId="3" fillId="0" borderId="0" xfId="2" applyFont="1" applyFill="1"/>
    <xf numFmtId="43" fontId="7" fillId="0" borderId="0" xfId="1" applyFont="1" applyFill="1" applyAlignment="1">
      <alignment horizontal="right"/>
    </xf>
    <xf numFmtId="177" fontId="3" fillId="0" borderId="0" xfId="2" applyNumberFormat="1" applyFont="1" applyFill="1" applyAlignment="1"/>
    <xf numFmtId="178" fontId="3" fillId="0" borderId="0" xfId="3" applyNumberFormat="1" applyFont="1" applyFill="1" applyAlignment="1"/>
    <xf numFmtId="177" fontId="3" fillId="0" borderId="0" xfId="2" applyNumberFormat="1" applyFont="1" applyFill="1"/>
    <xf numFmtId="176" fontId="4" fillId="3" borderId="0" xfId="2" applyFont="1" applyFill="1" applyAlignment="1" applyProtection="1">
      <alignment horizontal="center" vertical="center" wrapText="1"/>
      <protection locked="0"/>
    </xf>
    <xf numFmtId="176" fontId="0" fillId="0" borderId="0" xfId="0" applyAlignment="1">
      <alignment vertical="center"/>
    </xf>
    <xf numFmtId="176" fontId="3" fillId="0" borderId="0" xfId="4" applyFont="1"/>
    <xf numFmtId="176" fontId="3" fillId="0" borderId="0" xfId="0" applyFont="1"/>
    <xf numFmtId="176" fontId="3" fillId="3" borderId="0" xfId="2" applyFont="1" applyFill="1"/>
    <xf numFmtId="176" fontId="3" fillId="2" borderId="0" xfId="2" applyFont="1" applyFill="1"/>
    <xf numFmtId="176" fontId="3" fillId="3" borderId="0" xfId="0" applyFont="1" applyFill="1"/>
    <xf numFmtId="14" fontId="0" fillId="0" borderId="0" xfId="0" applyNumberFormat="1"/>
    <xf numFmtId="1" fontId="4" fillId="0" borderId="0" xfId="6" applyNumberFormat="1" applyFont="1" applyFill="1" applyAlignment="1">
      <alignment horizontal="center" vertical="center"/>
    </xf>
    <xf numFmtId="14" fontId="4" fillId="0" borderId="0" xfId="6" applyNumberFormat="1" applyFont="1" applyFill="1" applyAlignment="1">
      <alignment horizontal="center" vertical="center"/>
    </xf>
    <xf numFmtId="176" fontId="4" fillId="3" borderId="0" xfId="6" applyFont="1" applyFill="1" applyAlignment="1" applyProtection="1">
      <alignment horizontal="center" vertical="center" wrapText="1"/>
      <protection locked="0"/>
    </xf>
    <xf numFmtId="177" fontId="4" fillId="0" borderId="0" xfId="6" quotePrefix="1" applyNumberFormat="1" applyFont="1" applyFill="1" applyAlignment="1">
      <alignment horizontal="center" vertical="center" wrapText="1"/>
    </xf>
    <xf numFmtId="43" fontId="4" fillId="0" borderId="0" xfId="8" quotePrefix="1" applyFont="1" applyFill="1" applyAlignment="1">
      <alignment vertical="center" wrapText="1"/>
    </xf>
    <xf numFmtId="176" fontId="4" fillId="0" borderId="0" xfId="6" quotePrefix="1" applyFont="1" applyFill="1" applyAlignment="1">
      <alignment horizontal="center" vertical="center" wrapText="1"/>
    </xf>
    <xf numFmtId="178" fontId="4" fillId="0" borderId="0" xfId="7" applyNumberFormat="1" applyFont="1" applyFill="1" applyAlignment="1">
      <alignment horizontal="center" vertical="center"/>
    </xf>
    <xf numFmtId="176" fontId="4" fillId="0" borderId="0" xfId="6" applyFont="1" applyFill="1" applyAlignment="1">
      <alignment horizontal="center" vertical="center" wrapText="1"/>
    </xf>
    <xf numFmtId="176" fontId="4" fillId="0" borderId="0" xfId="6" applyFont="1" applyFill="1" applyBorder="1" applyAlignment="1">
      <alignment horizontal="center" vertical="center" wrapText="1"/>
    </xf>
    <xf numFmtId="177" fontId="1" fillId="0" borderId="0" xfId="9" applyNumberFormat="1" applyFill="1" applyBorder="1" applyAlignment="1">
      <alignment horizontal="center" vertical="center" wrapText="1"/>
    </xf>
    <xf numFmtId="176" fontId="1" fillId="0" borderId="0" xfId="10" applyFont="1"/>
    <xf numFmtId="176" fontId="1" fillId="0" borderId="0" xfId="6" applyFont="1" applyFill="1"/>
    <xf numFmtId="43" fontId="7" fillId="0" borderId="0" xfId="8" applyFont="1" applyFill="1" applyAlignment="1">
      <alignment horizontal="right"/>
    </xf>
    <xf numFmtId="177" fontId="1" fillId="0" borderId="0" xfId="6" applyNumberFormat="1" applyFont="1" applyFill="1" applyAlignment="1"/>
    <xf numFmtId="177" fontId="1" fillId="0" borderId="0" xfId="6" applyNumberFormat="1" applyFont="1" applyFill="1"/>
    <xf numFmtId="178" fontId="1" fillId="0" borderId="0" xfId="7" applyNumberFormat="1" applyFont="1" applyFill="1" applyAlignment="1"/>
    <xf numFmtId="176" fontId="1" fillId="2" borderId="0" xfId="6" applyFont="1" applyFill="1"/>
    <xf numFmtId="176" fontId="1" fillId="3" borderId="0" xfId="10" applyFont="1" applyFill="1"/>
    <xf numFmtId="176" fontId="1" fillId="0" borderId="0" xfId="10"/>
    <xf numFmtId="14" fontId="1" fillId="0" borderId="0" xfId="10" applyNumberFormat="1"/>
    <xf numFmtId="176" fontId="0" fillId="0" borderId="0" xfId="0" pivotButton="1"/>
    <xf numFmtId="180" fontId="4" fillId="0" borderId="0" xfId="3" applyNumberFormat="1" applyFont="1" applyFill="1" applyAlignment="1">
      <alignment horizontal="center" vertical="center"/>
    </xf>
    <xf numFmtId="180" fontId="3" fillId="0" borderId="0" xfId="0" applyNumberFormat="1" applyFont="1"/>
    <xf numFmtId="180" fontId="0" fillId="0" borderId="0" xfId="0" applyNumberFormat="1"/>
    <xf numFmtId="177" fontId="3" fillId="0" borderId="0" xfId="0" applyNumberFormat="1" applyFont="1"/>
    <xf numFmtId="178" fontId="4" fillId="4" borderId="0" xfId="7" applyNumberFormat="1" applyFont="1" applyFill="1" applyAlignment="1">
      <alignment horizontal="center" vertical="center"/>
    </xf>
    <xf numFmtId="178" fontId="1" fillId="4" borderId="0" xfId="10" applyNumberFormat="1" applyFont="1" applyFill="1"/>
    <xf numFmtId="178" fontId="1" fillId="0" borderId="0" xfId="10" applyNumberFormat="1" applyFont="1"/>
    <xf numFmtId="178" fontId="0" fillId="0" borderId="0" xfId="0" applyNumberFormat="1"/>
    <xf numFmtId="178" fontId="4" fillId="0" borderId="0" xfId="7" quotePrefix="1" applyNumberFormat="1" applyFont="1" applyFill="1" applyAlignment="1">
      <alignment vertical="center" wrapText="1"/>
    </xf>
    <xf numFmtId="177" fontId="4" fillId="0" borderId="0" xfId="6" applyNumberFormat="1" applyFont="1" applyFill="1" applyBorder="1" applyAlignment="1">
      <alignment horizontal="center" vertical="center" wrapText="1"/>
    </xf>
    <xf numFmtId="177" fontId="1" fillId="4" borderId="0" xfId="9" applyNumberFormat="1" applyFill="1" applyBorder="1" applyAlignment="1">
      <alignment horizontal="center" vertical="center" wrapText="1"/>
    </xf>
    <xf numFmtId="177" fontId="1" fillId="0" borderId="0" xfId="10" applyNumberFormat="1" applyFont="1"/>
    <xf numFmtId="176" fontId="0" fillId="5" borderId="0" xfId="0" applyFill="1"/>
    <xf numFmtId="14" fontId="0" fillId="5" borderId="0" xfId="0" applyNumberFormat="1" applyFill="1"/>
    <xf numFmtId="176" fontId="3" fillId="5" borderId="0" xfId="0" applyFont="1" applyFill="1"/>
    <xf numFmtId="176" fontId="3" fillId="5" borderId="0" xfId="2" applyFont="1" applyFill="1"/>
    <xf numFmtId="180" fontId="3" fillId="5" borderId="0" xfId="0" applyNumberFormat="1" applyFont="1" applyFill="1"/>
    <xf numFmtId="177" fontId="3" fillId="5" borderId="0" xfId="0" applyNumberFormat="1" applyFont="1" applyFill="1"/>
    <xf numFmtId="43" fontId="7" fillId="5" borderId="0" xfId="1" applyFont="1" applyFill="1" applyAlignment="1">
      <alignment horizontal="right"/>
    </xf>
    <xf numFmtId="177" fontId="3" fillId="5" borderId="0" xfId="2" applyNumberFormat="1" applyFont="1" applyFill="1" applyAlignment="1"/>
    <xf numFmtId="177" fontId="3" fillId="5" borderId="0" xfId="2" applyNumberFormat="1" applyFont="1" applyFill="1"/>
    <xf numFmtId="178" fontId="3" fillId="5" borderId="0" xfId="3" applyNumberFormat="1" applyFont="1" applyFill="1" applyAlignment="1"/>
    <xf numFmtId="176" fontId="6" fillId="0" borderId="0" xfId="6" applyFont="1" applyFill="1" applyBorder="1" applyAlignment="1">
      <alignment horizontal="center" vertical="center" wrapText="1"/>
    </xf>
    <xf numFmtId="176" fontId="0" fillId="0" borderId="0" xfId="0" applyNumberFormat="1"/>
    <xf numFmtId="176" fontId="0" fillId="0" borderId="0" xfId="0" applyNumberFormat="1" applyAlignment="1">
      <alignment horizontal="left"/>
    </xf>
    <xf numFmtId="176" fontId="0" fillId="0" borderId="0" xfId="0" applyNumberFormat="1" applyAlignment="1">
      <alignment horizontal="center"/>
    </xf>
    <xf numFmtId="177" fontId="1" fillId="0" borderId="0" xfId="1" quotePrefix="1" applyNumberFormat="1" applyFill="1" applyAlignment="1">
      <alignment vertical="center" wrapText="1"/>
    </xf>
    <xf numFmtId="177" fontId="1" fillId="0" borderId="0" xfId="1" applyNumberFormat="1"/>
    <xf numFmtId="176" fontId="1" fillId="0" borderId="0" xfId="2" applyFont="1" applyFill="1"/>
    <xf numFmtId="176" fontId="1" fillId="0" borderId="0" xfId="0" applyFont="1"/>
    <xf numFmtId="179" fontId="1" fillId="0" borderId="0" xfId="1" applyNumberFormat="1"/>
    <xf numFmtId="179" fontId="1" fillId="4" borderId="0" xfId="1" applyNumberFormat="1" applyFill="1" applyBorder="1" applyAlignment="1">
      <alignment horizontal="center" vertical="center" wrapText="1"/>
    </xf>
    <xf numFmtId="179" fontId="1" fillId="4" borderId="0" xfId="1" applyNumberFormat="1" applyFill="1"/>
    <xf numFmtId="178" fontId="0" fillId="0" borderId="0" xfId="0" applyNumberFormat="1" applyFont="1"/>
    <xf numFmtId="176" fontId="3" fillId="0" borderId="0" xfId="0" applyFont="1" applyFill="1"/>
  </cellXfs>
  <cellStyles count="11">
    <cellStyle name="常规" xfId="0" builtinId="0"/>
    <cellStyle name="常规 10" xfId="4"/>
    <cellStyle name="常规 2" xfId="2"/>
    <cellStyle name="常规 2 2" xfId="6"/>
    <cellStyle name="常规 2 3" xfId="10"/>
    <cellStyle name="常规 3" xfId="5"/>
    <cellStyle name="货币 2" xfId="9"/>
    <cellStyle name="千位分隔" xfId="1" builtinId="3"/>
    <cellStyle name="千位分隔 2" xfId="3"/>
    <cellStyle name="千位分隔 2 2" xfId="7"/>
    <cellStyle name="千位分隔 3" xfId="8"/>
  </cellStyles>
  <dxfs count="3">
    <dxf>
      <alignment horizontal="center" readingOrder="0"/>
    </dxf>
    <dxf>
      <numFmt numFmtId="178" formatCode="#,##0.00_);[Red]\(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gzheng" refreshedDate="46036.488220370367" createdVersion="4" refreshedVersion="4" minRefreshableVersion="3" recordCount="7443">
  <cacheSource type="worksheet">
    <worksheetSource ref="A1:Q1048576" sheet="汇总MZQ"/>
  </cacheSource>
  <cacheFields count="17">
    <cacheField name="月份" numFmtId="176">
      <sharedItems containsBlank="1" count="13">
        <s v="2025-1"/>
        <s v="2025-2"/>
        <s v="2025-3"/>
        <s v="2025-4"/>
        <s v="2025-5"/>
        <s v="2025-6"/>
        <s v="2025-7"/>
        <s v="2025-8"/>
        <s v="2025-9"/>
        <s v="2025-10"/>
        <s v="2025-11"/>
        <s v="2025-12"/>
        <m/>
      </sharedItems>
    </cacheField>
    <cacheField name="PONUM" numFmtId="176">
      <sharedItems containsBlank="1"/>
    </cacheField>
    <cacheField name="DATE" numFmtId="176">
      <sharedItems containsNonDate="0" containsDate="1" containsString="0" containsBlank="1" minDate="2025-01-02T00:00:00" maxDate="2026-01-01T00:00:00"/>
    </cacheField>
    <cacheField name="PO_Issue_Date" numFmtId="176">
      <sharedItems containsNonDate="0" containsDate="1" containsString="0" containsBlank="1" minDate="2022-04-15T00:00:00" maxDate="2025-12-31T00:00:00"/>
    </cacheField>
    <cacheField name="SUPPLY" numFmtId="176">
      <sharedItems containsBlank="1"/>
    </cacheField>
    <cacheField name="VENDORNAME" numFmtId="176">
      <sharedItems containsBlank="1" count="75">
        <s v="DUAN ZHOU QU YI PIN JIN SHU JI PIN CHANG"/>
        <s v="WEI DA CAI YIN COM.LTD."/>
        <s v="HUA CHANG PACKING PRINTING FACTORY"/>
        <s v="GUAN SHEN SHI YE"/>
        <s v="FO SHAN SHI GU YANG WU JIN ZHI PIN CO.,LTD."/>
        <s v="WEI XIN BO STAINLESS STEEL Mfg.Ltd."/>
        <s v="MING XIN HARDWARE WARE Mfg.Ltd."/>
        <s v="FO SHAN SHI SAN SHUI QU ZHUO YING WU JIN ZHI PIN CHANG"/>
        <s v="ZA LEI VENDER"/>
        <s v="WISION"/>
        <s v="ZHAO QING JIA WEI SHU LIAO CO.,LTD"/>
        <s v="JIANG MEN SHI XI LONG XIANG JIAO KE JI CO.,LTD."/>
        <s v="Jia Neng Metals Products CO,.LTD"/>
        <s v="ZHAO DE JIN SHU JI BIN CO.,LTD."/>
        <s v="HENGTNGCO"/>
        <s v="RONG YE"/>
        <s v="YI AN (HK)"/>
        <s v="GUANG DONG HENG DA METAL CO.,LTD"/>
        <s v="RACO"/>
        <s v="YI DA FENG XIANG SHU WU JING"/>
        <s v="FOSHAN NANHAI JING YANG METAL CO.,LTD"/>
        <s v="NAN XIA"/>
        <s v="FBM"/>
        <s v="MEY LI YI CHA"/>
        <s v="NING BO LIAN JIN WU JIN ZHI BIN CO.,LTD."/>
        <s v="GlassLid Industries Ltd."/>
        <s v="YUN NAN KAI SHENG XIN KE JI CO.,LTD"/>
        <s v="XIN XING XIAN NAN AN METAL PRODUCTS CO.,LTD"/>
        <s v="Dongguan Quanwei Packaging Materials Co., Ltd."/>
        <s v="YUE HONG GLASS TECHNOLOGY CO"/>
        <s v="YONG YE WU JIN CO"/>
        <s v="XIANG XIN FA GONG YI BO LI CO.,LTD."/>
        <s v="ZHAO QING SHI HENG YING WU JING HUA GONG CO.,LTD"/>
        <s v="SHAN DONG LE HE JIA RI YONG PIN CO.,LTD."/>
        <s v="GUANG DONG HAO MING SILICONE MATERIAL CO.,LTD"/>
        <s v=""/>
        <s v="SHEN ZHEN LI XIN DA PACKING PRODUCTS CO.,LTD"/>
        <s v="FUJIAN XIAOSHIFU CHUYE CO.,LTD"/>
        <s v="LU JIANG STAINLESS STEEL Mfg.Ltd."/>
        <s v="Whitford Ltd"/>
        <s v="YONG LIAN PAOMO CAILIAO CHANG"/>
        <s v="HENG YU METAL PRODUCTS (GUANG DONG) CO.,LTD"/>
        <s v="QING YUN"/>
        <s v="LI JIU SHI YIE FA ZHANG CO."/>
        <s v="SHEN ZHEN KAIBO INDUSTRIAL CO.,LTD"/>
        <s v="NAN JING LI SHANG GLASS PRODUCTS CO.,LTD"/>
        <s v="DE YI BAO(JIANG MEN)"/>
        <s v="FO SHAN BANG FENG S/S CO.,LTD"/>
        <s v="GUANGZHOU YUANCHAO TAIYE TRADING CO.,LTD"/>
        <s v="KE MU (CHANG SHU) FU HUA WU KE JI COM.,LTD."/>
        <s v="ZHAO JIAN BU XIU GANG CO.,LTD."/>
        <s v="GUAN ZHOU YUE XING WEI METAL CO.,LTD"/>
        <s v="QUAN XING HUAGONG CO,"/>
        <s v="MEYER-MIL"/>
        <s v="FOSHAN TAIBOSI CANCHU YONGPIN FAZHAN CO.,LTD"/>
        <s v="DE ER JI CHUANG CHANG"/>
        <s v="SHEN ZHEN SHI HAO RI XING KE JI CO.,LTD"/>
        <s v="INNOTEK TECHNOLOGY (CHINA) LIMITED"/>
        <s v="LI SHUN DA"/>
        <s v="GUANG DONG LI GUANG DA S/S CO.,LTD"/>
        <s v="CHANG CHEN (FO SHAN) SPECIAL CO.,LTD"/>
        <s v="JIN HUA NING TAI METAL CO.,LTD."/>
        <s v="XIE ZHI DA BAO ZUAN CAI LIAO COM.LTD"/>
        <s v="FO SHAN BAO GANG"/>
        <s v="FOSHAN SHI TAIGANG BUXIUGANG XIAOSHOU CO.,LTD"/>
        <s v="ZHAO QING SHI DUAN ZHOU LI DA JIN SHU CO.,LTD."/>
        <s v="FO SHAN SHI SHI YING DA GANG YE CO.,LTD"/>
        <s v="Jiangmen Yinghuade Technology Enterprise Co., Ltd."/>
        <s v="Chinalco Luoyang Copper Processing Co., Ltd."/>
        <s v="YANGJIANG OWNLAND INDUSTRY CO.,LIMITED"/>
        <s v="Zhaoqing Silverstone Trading Co., Ltd"/>
        <s v="DUAN ZHOU QU YONG SHUN MU ZHI PIN JING YING BU"/>
        <s v="ZHAO QING HUA YUAN PAPER CO.,LTD"/>
        <s v="FO SHAN XIN ZHAN JIN SHU CAI LIAO CO.,LTD."/>
        <m/>
      </sharedItems>
    </cacheField>
    <cacheField name="Vendor_Invoice_No" numFmtId="176">
      <sharedItems containsNonDate="0" containsString="0" containsBlank="1"/>
    </cacheField>
    <cacheField name="REF_NO" numFmtId="176">
      <sharedItems containsBlank="1"/>
    </cacheField>
    <cacheField name="ITEM" numFmtId="176">
      <sharedItems containsBlank="1"/>
    </cacheField>
    <cacheField name="DESC" numFmtId="176">
      <sharedItems containsBlank="1"/>
    </cacheField>
    <cacheField name="COMMODITY" numFmtId="176">
      <sharedItems containsBlank="1"/>
    </cacheField>
    <cacheField name="DIV" numFmtId="176">
      <sharedItems containsBlank="1"/>
    </cacheField>
    <cacheField name="QNTY" numFmtId="176">
      <sharedItems containsString="0" containsBlank="1" containsNumber="1" minValue="-28907" maxValue="216500"/>
    </cacheField>
    <cacheField name="UNIT" numFmtId="176">
      <sharedItems containsBlank="1"/>
    </cacheField>
    <cacheField name="PO_Price_PO CUR" numFmtId="176">
      <sharedItems containsBlank="1"/>
    </cacheField>
    <cacheField name="PO UNIT PRICE OI_CUR" numFmtId="176">
      <sharedItems containsString="0" containsBlank="1" containsNumber="1" minValue="0" maxValue="276.60000000000002"/>
    </cacheField>
    <cacheField name="Total_PO_Price_PO CUR" numFmtId="176">
      <sharedItems containsString="0" containsBlank="1" containsNumber="1" minValue="-352254.92" maxValue="103858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443">
  <r>
    <x v="0"/>
    <s v="710324690101"/>
    <d v="2025-01-06T00:00:00"/>
    <d v="2024-10-11T00:00:00"/>
    <s v="YP02"/>
    <x v="0"/>
    <m/>
    <s v="250103"/>
    <s v="REC20DS-004"/>
    <s v="20CM SS LID WITH 6.2mm HOLE IN CENTRE"/>
    <s v="SKU-"/>
    <s v="O"/>
    <n v="1000"/>
    <s v="PC"/>
    <s v="CNY"/>
    <n v="4.3499999999999996"/>
    <n v="4350"/>
  </r>
  <r>
    <x v="0"/>
    <s v="710330280101"/>
    <d v="2025-01-21T00:00:00"/>
    <d v="2025-01-20T00:00:00"/>
    <s v="WD01"/>
    <x v="1"/>
    <m/>
    <s v="M250138"/>
    <s v="1-8-PL4868"/>
    <s v="ROUND CLEAR STKR 1.5&quot;"/>
    <s v="STKR"/>
    <s v="B"/>
    <n v="5000"/>
    <s v="PC"/>
    <s v="CNY"/>
    <n v="2.5000000000000001E-2"/>
    <n v="125"/>
  </r>
  <r>
    <x v="0"/>
    <s v="710328611301"/>
    <d v="2025-01-06T00:00:00"/>
    <d v="2024-12-17T00:00:00"/>
    <s v="HQ01"/>
    <x v="2"/>
    <m/>
    <s v="M250108"/>
    <s v="7-8-PL6555"/>
    <s v="TETRON RD WARNING STKR MJP"/>
    <s v="STKR"/>
    <s v="B"/>
    <n v="11300"/>
    <s v="PC"/>
    <s v="CNY"/>
    <n v="2.5899999999999999E-2"/>
    <n v="292.67"/>
  </r>
  <r>
    <x v="0"/>
    <s v="710329920101"/>
    <d v="2025-01-23T00:00:00"/>
    <d v="2025-01-14T00:00:00"/>
    <s v="GS06"/>
    <x v="3"/>
    <m/>
    <s v="X250139"/>
    <s v="3-8-PL0544"/>
    <s v="BLANK STKR 4x2&quot;"/>
    <s v="STKR"/>
    <s v="B"/>
    <n v="60000"/>
    <s v="PC"/>
    <s v="CNY"/>
    <n v="2.8199999999999999E-2"/>
    <n v="1692"/>
  </r>
  <r>
    <x v="0"/>
    <s v="710328610601"/>
    <d v="2025-01-13T00:00:00"/>
    <d v="2024-12-17T00:00:00"/>
    <s v="HQ01"/>
    <x v="2"/>
    <m/>
    <s v="M250126"/>
    <s v="1-8-PL15317-C"/>
    <s v="UPC+ADD STKR 051153191459"/>
    <s v="STKR"/>
    <s v="B"/>
    <n v="3020"/>
    <s v="PC"/>
    <s v="CNY"/>
    <n v="0.03"/>
    <n v="90.6"/>
  </r>
  <r>
    <x v="0"/>
    <s v="710328620101"/>
    <d v="2025-01-06T00:00:00"/>
    <d v="2024-12-17T00:00:00"/>
    <s v="HQ01"/>
    <x v="2"/>
    <m/>
    <s v="M250108"/>
    <s v="1-8-PL12709"/>
    <s v="WARNING STKR (MJP)"/>
    <s v="STKR"/>
    <s v="B"/>
    <n v="1010"/>
    <s v="PC"/>
    <s v="CNY"/>
    <n v="0.03"/>
    <n v="30.3"/>
  </r>
  <r>
    <x v="0"/>
    <s v="710328630101"/>
    <d v="2025-01-13T00:00:00"/>
    <d v="2024-12-17T00:00:00"/>
    <s v="WD01"/>
    <x v="1"/>
    <m/>
    <s v="M250127"/>
    <s v="1-8-PL14663-C"/>
    <s v="PRODUCT STKR 10844-C (MTW)"/>
    <s v="STKR"/>
    <s v="B"/>
    <n v="1010"/>
    <s v="PC"/>
    <s v="CNY"/>
    <n v="0.03"/>
    <n v="30.3"/>
  </r>
  <r>
    <x v="0"/>
    <s v="710329210101"/>
    <d v="2025-01-06T00:00:00"/>
    <d v="2024-12-27T00:00:00"/>
    <s v="HQ01"/>
    <x v="2"/>
    <m/>
    <s v="M250108"/>
    <s v="1-8-PL5364"/>
    <s v="ES STKR INDUSTION COOKING"/>
    <s v="STKR"/>
    <s v="B"/>
    <n v="1500"/>
    <s v="PC"/>
    <s v="CNY"/>
    <n v="3.4200000000000001E-2"/>
    <n v="51.3"/>
  </r>
  <r>
    <x v="0"/>
    <s v="710327630301"/>
    <d v="2025-01-13T00:00:00"/>
    <d v="2024-12-03T00:00:00"/>
    <s v="GY09"/>
    <x v="4"/>
    <m/>
    <s v="C01058"/>
    <s v="7-6-W03"/>
    <s v="SS WHR M6 DIA 17mm"/>
    <s v="WHR-"/>
    <s v="B"/>
    <n v="5000"/>
    <s v="PC"/>
    <s v="CNY"/>
    <n v="3.9800000000000002E-2"/>
    <n v="199"/>
  </r>
  <r>
    <x v="0"/>
    <s v="710327990201"/>
    <d v="2025-01-13T00:00:00"/>
    <d v="2024-12-10T00:00:00"/>
    <s v="GY09"/>
    <x v="4"/>
    <m/>
    <s v="C01058"/>
    <s v="7-6-W03"/>
    <s v="SS WHR M6 DIA 17mm"/>
    <s v="WHR-"/>
    <s v="B"/>
    <n v="1400"/>
    <s v="PC"/>
    <s v="CNY"/>
    <n v="3.9800000000000002E-2"/>
    <n v="55.72"/>
  </r>
  <r>
    <x v="0"/>
    <s v="710329200101"/>
    <d v="2025-01-13T00:00:00"/>
    <d v="2024-12-27T00:00:00"/>
    <s v="GY09"/>
    <x v="4"/>
    <m/>
    <s v="C01058"/>
    <s v="7-6-W03"/>
    <s v="SS WHR M6 DIA 17mm"/>
    <s v="WHR-"/>
    <s v="B"/>
    <n v="1000"/>
    <s v="PC"/>
    <s v="CNY"/>
    <n v="3.9800000000000002E-2"/>
    <n v="39.799999999999997"/>
  </r>
  <r>
    <x v="0"/>
    <s v="710328690201"/>
    <d v="2025-01-13T00:00:00"/>
    <d v="2024-12-18T00:00:00"/>
    <s v="GY09"/>
    <x v="4"/>
    <m/>
    <s v="C01057"/>
    <s v="1-6-W22"/>
    <s v="WHR SS 25mm G-LD"/>
    <s v="WHR-"/>
    <s v="B"/>
    <n v="9800"/>
    <s v="PC"/>
    <s v="CNY"/>
    <n v="4.1000000000000002E-2"/>
    <n v="401.8"/>
  </r>
  <r>
    <x v="0"/>
    <s v="710328810201"/>
    <d v="2025-01-13T00:00:00"/>
    <d v="2024-12-20T00:00:00"/>
    <s v="GY09"/>
    <x v="4"/>
    <m/>
    <s v="C01057"/>
    <s v="1-6-W22"/>
    <s v="WHR SS 25mm G-LD"/>
    <s v="WHR-"/>
    <s v="B"/>
    <n v="3900"/>
    <s v="PC"/>
    <s v="CNY"/>
    <n v="4.1000000000000002E-2"/>
    <n v="159.9"/>
  </r>
  <r>
    <x v="0"/>
    <s v="710326690401"/>
    <d v="2025-01-03T00:00:00"/>
    <d v="2024-11-15T00:00:00"/>
    <s v="WS01"/>
    <x v="5"/>
    <m/>
    <s v="C01009"/>
    <s v="1-6-D38X"/>
    <s v="RT AL 5X10mm TUM"/>
    <s v="RIV-"/>
    <s v="B"/>
    <n v="11000"/>
    <s v="PC"/>
    <s v="CNY"/>
    <n v="4.1599999999999998E-2"/>
    <n v="457.6"/>
  </r>
  <r>
    <x v="0"/>
    <s v="710328350101"/>
    <d v="2025-01-03T00:00:00"/>
    <d v="2024-12-13T00:00:00"/>
    <s v="WS01"/>
    <x v="5"/>
    <m/>
    <s v="C01011"/>
    <s v="1-6-D38X"/>
    <s v="RT AL 5X10mm TUM"/>
    <s v="RIV-"/>
    <s v="B"/>
    <n v="10000"/>
    <s v="PC"/>
    <s v="CNY"/>
    <n v="4.1599999999999998E-2"/>
    <n v="416"/>
  </r>
  <r>
    <x v="0"/>
    <s v="710328560101"/>
    <d v="2025-01-03T00:00:00"/>
    <d v="2024-12-17T00:00:00"/>
    <s v="WS01"/>
    <x v="5"/>
    <m/>
    <s v="C01012"/>
    <s v="1-6-D38X"/>
    <s v="RT AL 5X10mm TUM"/>
    <s v="RIV-"/>
    <s v="B"/>
    <n v="1600"/>
    <s v="PC"/>
    <s v="CNY"/>
    <n v="4.1599999999999998E-2"/>
    <n v="66.56"/>
  </r>
  <r>
    <x v="0"/>
    <s v="710329490101"/>
    <d v="2025-01-17T00:00:00"/>
    <d v="2025-01-03T00:00:00"/>
    <s v="WS01"/>
    <x v="5"/>
    <m/>
    <s v="C01067"/>
    <s v="1-6-D38X"/>
    <s v="RT AL 5X10mm TUM"/>
    <s v="RIV-"/>
    <s v="B"/>
    <n v="2000"/>
    <s v="PC"/>
    <s v="CNY"/>
    <n v="4.1599999999999998E-2"/>
    <n v="83.2"/>
  </r>
  <r>
    <x v="0"/>
    <s v="710327200201"/>
    <d v="2025-01-13T00:00:00"/>
    <d v="2024-11-26T00:00:00"/>
    <s v="MX03"/>
    <x v="6"/>
    <m/>
    <s v="C01053"/>
    <s v="3-6-S25"/>
    <s v="SCR SS M5x10MM WELD"/>
    <s v="SCR-"/>
    <s v="B"/>
    <n v="15000"/>
    <s v="PC"/>
    <s v="CNY"/>
    <n v="4.2000000000000003E-2"/>
    <n v="630"/>
  </r>
  <r>
    <x v="0"/>
    <s v="710328540201"/>
    <d v="2025-01-13T00:00:00"/>
    <d v="2024-12-17T00:00:00"/>
    <s v="MX03"/>
    <x v="6"/>
    <m/>
    <s v="C01053"/>
    <s v="3-6-S25"/>
    <s v="SCR SS M5x10MM WELD"/>
    <s v="SCR-"/>
    <s v="B"/>
    <n v="7300"/>
    <s v="PC"/>
    <s v="CNY"/>
    <n v="4.2000000000000003E-2"/>
    <n v="306.60000000000002"/>
  </r>
  <r>
    <x v="0"/>
    <s v="710328610401"/>
    <d v="2025-01-13T00:00:00"/>
    <d v="2024-12-17T00:00:00"/>
    <s v="HQ01"/>
    <x v="2"/>
    <m/>
    <s v="M250126"/>
    <s v="1-8-PL15205-C"/>
    <s v="JAN+ADD STKR 4976667166198"/>
    <s v="STKR"/>
    <s v="B"/>
    <n v="2020"/>
    <s v="PC"/>
    <s v="CNY"/>
    <n v="4.2000000000000003E-2"/>
    <n v="84.84"/>
  </r>
  <r>
    <x v="0"/>
    <s v="710328610501"/>
    <d v="2025-01-13T00:00:00"/>
    <d v="2024-12-17T00:00:00"/>
    <s v="HQ01"/>
    <x v="2"/>
    <m/>
    <s v="M250126"/>
    <s v="1-8-PL15205-C"/>
    <s v="JAN+ADD STKR 4976667166198"/>
    <s v="STKR"/>
    <s v="B"/>
    <n v="50"/>
    <s v="PC"/>
    <s v="CNY"/>
    <n v="4.2000000000000003E-2"/>
    <n v="2.1"/>
  </r>
  <r>
    <x v="0"/>
    <s v="710328610701"/>
    <d v="2025-01-13T00:00:00"/>
    <d v="2024-12-17T00:00:00"/>
    <s v="HQ01"/>
    <x v="2"/>
    <m/>
    <s v="M250126"/>
    <s v="1-8-PL15318-C"/>
    <s v="UPC+ADD STKR 051153191466"/>
    <s v="STKR"/>
    <s v="B"/>
    <n v="2520"/>
    <s v="PC"/>
    <s v="CNY"/>
    <n v="4.2000000000000003E-2"/>
    <n v="105.84"/>
  </r>
  <r>
    <x v="0"/>
    <s v="710328830201"/>
    <d v="2025-01-13T00:00:00"/>
    <d v="2024-12-20T00:00:00"/>
    <s v="MX03"/>
    <x v="6"/>
    <m/>
    <s v="C01053"/>
    <s v="3-6-S25"/>
    <s v="SCR SS M5x10MM WELD"/>
    <s v="SCR-"/>
    <s v="B"/>
    <n v="2200"/>
    <s v="PC"/>
    <s v="CNY"/>
    <n v="4.2000000000000003E-2"/>
    <n v="92.4"/>
  </r>
  <r>
    <x v="0"/>
    <s v="710329450101"/>
    <d v="2025-01-13T00:00:00"/>
    <d v="2025-01-03T00:00:00"/>
    <s v="GY09"/>
    <x v="4"/>
    <m/>
    <s v="C01058"/>
    <s v="3-6-141"/>
    <s v="Ru GASKET FOR G-LD BK01A"/>
    <s v="WHR-"/>
    <s v="B"/>
    <n v="1000"/>
    <s v="PC"/>
    <s v="CNY"/>
    <n v="4.2999999999999997E-2"/>
    <n v="43"/>
  </r>
  <r>
    <x v="0"/>
    <s v="710328550101"/>
    <d v="2025-01-07T00:00:00"/>
    <d v="2024-12-17T00:00:00"/>
    <s v="TA27"/>
    <x v="7"/>
    <m/>
    <s v="C01033"/>
    <s v="1-6-D84Z"/>
    <s v="RT AL 6x21mm CSK HD TUM"/>
    <s v="RIV-"/>
    <s v="B"/>
    <n v="4300"/>
    <s v="PC"/>
    <s v="CNY"/>
    <n v="4.8000000000000001E-2"/>
    <n v="206.4"/>
  </r>
  <r>
    <x v="0"/>
    <s v="710329260201"/>
    <d v="2025-01-07T00:00:00"/>
    <d v="2024-12-27T00:00:00"/>
    <s v="TA27"/>
    <x v="7"/>
    <m/>
    <s v="C01033"/>
    <s v="1-6-D84Z"/>
    <s v="RT AL 6x21mm CSK HD TUM"/>
    <s v="RIV-"/>
    <s v="B"/>
    <n v="1000"/>
    <s v="PC"/>
    <s v="CNY"/>
    <n v="4.8000000000000001E-2"/>
    <n v="48"/>
  </r>
  <r>
    <x v="0"/>
    <s v="710327320601"/>
    <d v="2025-01-03T00:00:00"/>
    <d v="2024-11-26T00:00:00"/>
    <s v="HQ01"/>
    <x v="2"/>
    <m/>
    <s v="M250101"/>
    <s v="1-8-PL14718"/>
    <s v="PRICE STKR (PMS 446C DIA.15mm f16)"/>
    <s v="STKR"/>
    <s v="B"/>
    <n v="3020"/>
    <s v="PC"/>
    <s v="CNY"/>
    <n v="0.05"/>
    <n v="151"/>
  </r>
  <r>
    <x v="0"/>
    <s v="710328600101"/>
    <d v="2025-01-21T00:00:00"/>
    <d v="2024-12-17T00:00:00"/>
    <s v="WD01"/>
    <x v="1"/>
    <m/>
    <s v="M250139"/>
    <s v="1-8-PL15319"/>
    <s v="OC BC+CAT# STKR 19145"/>
    <s v="STKR"/>
    <s v="B"/>
    <n v="2270"/>
    <s v="PC"/>
    <s v="CNY"/>
    <n v="0.05"/>
    <n v="113.5"/>
  </r>
  <r>
    <x v="0"/>
    <s v="710328600201"/>
    <d v="2025-01-21T00:00:00"/>
    <d v="2024-12-17T00:00:00"/>
    <s v="WD01"/>
    <x v="1"/>
    <m/>
    <s v="M250139"/>
    <s v="1-8-PL15320"/>
    <s v="OC BC+CAT# STKR 19146"/>
    <s v="STKR"/>
    <s v="B"/>
    <n v="1880"/>
    <s v="PC"/>
    <s v="CNY"/>
    <n v="0.05"/>
    <n v="94"/>
  </r>
  <r>
    <x v="0"/>
    <s v="710328600301"/>
    <d v="2025-01-21T00:00:00"/>
    <d v="2024-12-17T00:00:00"/>
    <s v="WD01"/>
    <x v="1"/>
    <m/>
    <s v="M250139"/>
    <s v="1-8-PL15348"/>
    <s v="OC BC+CAT# STKR 19146 (SC)"/>
    <s v="STKR"/>
    <s v="B"/>
    <n v="1200"/>
    <s v="PC"/>
    <s v="CNY"/>
    <n v="0.05"/>
    <n v="60"/>
  </r>
  <r>
    <x v="0"/>
    <s v="710329120101"/>
    <d v="2025-01-06T00:00:00"/>
    <d v="2024-12-25T00:00:00"/>
    <s v="WD01"/>
    <x v="1"/>
    <m/>
    <s v="M250104"/>
    <s v="1-8-PL12773-C"/>
    <s v="TCP STKR 18889-C MTL"/>
    <s v="STKR"/>
    <s v="B"/>
    <n v="1010"/>
    <s v="PC"/>
    <s v="CNY"/>
    <n v="0.05"/>
    <n v="50.5"/>
  </r>
  <r>
    <x v="0"/>
    <s v="710329120201"/>
    <d v="2025-01-06T00:00:00"/>
    <d v="2024-12-25T00:00:00"/>
    <s v="WD01"/>
    <x v="1"/>
    <m/>
    <s v="M250104"/>
    <s v="1-8-PL12774A-C"/>
    <s v="TCP STKR 18890-C"/>
    <s v="STKR"/>
    <s v="B"/>
    <n v="1010"/>
    <s v="PC"/>
    <s v="CNY"/>
    <n v="0.05"/>
    <n v="50.5"/>
  </r>
  <r>
    <x v="0"/>
    <s v="710329120301"/>
    <d v="2025-01-06T00:00:00"/>
    <d v="2024-12-25T00:00:00"/>
    <s v="WD01"/>
    <x v="1"/>
    <m/>
    <s v="M250104"/>
    <s v="1-8-PL12776-C"/>
    <s v="TCP STKR 18892-C MTL"/>
    <s v="STKR"/>
    <s v="B"/>
    <n v="510"/>
    <s v="PC"/>
    <s v="CNY"/>
    <n v="0.05"/>
    <n v="25.5"/>
  </r>
  <r>
    <x v="0"/>
    <s v="710329120401"/>
    <d v="2025-01-06T00:00:00"/>
    <d v="2024-12-25T00:00:00"/>
    <s v="WD01"/>
    <x v="1"/>
    <m/>
    <s v="M250104"/>
    <s v="1-8-PL13906-C"/>
    <s v="TCP STKR 12356-C (MTL)"/>
    <s v="STKR"/>
    <s v="B"/>
    <n v="1010"/>
    <s v="PC"/>
    <s v="CNY"/>
    <n v="0.05"/>
    <n v="50.5"/>
  </r>
  <r>
    <x v="0"/>
    <s v="710329120601"/>
    <d v="2025-01-06T00:00:00"/>
    <d v="2024-12-25T00:00:00"/>
    <s v="WD01"/>
    <x v="1"/>
    <m/>
    <s v="M250104"/>
    <s v="1-8-PL14935-C"/>
    <s v="TCP STKR 15009-C (MTL)"/>
    <s v="STKR"/>
    <s v="B"/>
    <n v="1010"/>
    <s v="PC"/>
    <s v="CNY"/>
    <n v="0.05"/>
    <n v="50.5"/>
  </r>
  <r>
    <x v="0"/>
    <s v="710329120701"/>
    <d v="2025-01-06T00:00:00"/>
    <d v="2024-12-25T00:00:00"/>
    <s v="WD01"/>
    <x v="1"/>
    <m/>
    <s v="M250104"/>
    <s v="1-8-PL12773-C"/>
    <s v="TCP STKR 18889-C MTL"/>
    <s v="STKR"/>
    <s v="B"/>
    <n v="1010"/>
    <s v="PC"/>
    <s v="CNY"/>
    <n v="0.05"/>
    <n v="50.5"/>
  </r>
  <r>
    <x v="0"/>
    <s v="710329270101"/>
    <d v="2025-01-17T00:00:00"/>
    <d v="2024-12-27T00:00:00"/>
    <s v="WD01"/>
    <x v="1"/>
    <m/>
    <s v="M250136"/>
    <s v="7-8-PL3842-C"/>
    <s v="ITF14 STKR 30631899500053"/>
    <s v="STKR"/>
    <s v="B"/>
    <n v="1010"/>
    <s v="PC"/>
    <s v="CNY"/>
    <n v="0.05"/>
    <n v="50.5"/>
  </r>
  <r>
    <x v="0"/>
    <s v="710329120501"/>
    <d v="2025-01-06T00:00:00"/>
    <d v="2024-12-25T00:00:00"/>
    <s v="WD01"/>
    <x v="1"/>
    <m/>
    <s v="M250104"/>
    <s v="1-8-PL14130-C"/>
    <s v="TCP STKR 11258-CE12"/>
    <s v="STKR"/>
    <s v="B"/>
    <n v="505"/>
    <s v="PC"/>
    <s v="CNY"/>
    <n v="0.06"/>
    <n v="30.3"/>
  </r>
  <r>
    <x v="0"/>
    <s v="710329130101"/>
    <d v="2025-01-06T00:00:00"/>
    <d v="2024-12-26T00:00:00"/>
    <s v="WD01"/>
    <x v="1"/>
    <m/>
    <s v="M250104"/>
    <s v="7-8-PL12049-C"/>
    <s v="TCP STKR 71809-C (MTL)"/>
    <s v="STKR"/>
    <s v="B"/>
    <n v="1010"/>
    <s v="PC"/>
    <s v="CNY"/>
    <n v="0.06"/>
    <n v="60.6"/>
  </r>
  <r>
    <x v="0"/>
    <s v="710330390101"/>
    <d v="2025-01-21T00:00:00"/>
    <d v="2025-01-21T00:00:00"/>
    <s v="ZL01"/>
    <x v="8"/>
    <m/>
    <s v="M250141"/>
    <s v="1-6-401"/>
    <s v="ZIP TIE 4.5x198mm BLK"/>
    <s v="MISC"/>
    <s v="B"/>
    <n v="1000"/>
    <s v="PC"/>
    <s v="CNY"/>
    <n v="6.1100000000000002E-2"/>
    <n v="61.1"/>
  </r>
  <r>
    <x v="0"/>
    <s v="710326370301"/>
    <d v="2025-01-02T00:00:00"/>
    <d v="2024-11-13T00:00:00"/>
    <s v="WX03"/>
    <x v="9"/>
    <m/>
    <s v="C01006"/>
    <s v="1-6-145"/>
    <s v="Ru GASKET ID5.8mm G-LD"/>
    <s v="WHR-"/>
    <s v="B"/>
    <n v="4000"/>
    <s v="PC"/>
    <s v="CNY"/>
    <n v="6.2E-2"/>
    <n v="248"/>
  </r>
  <r>
    <x v="0"/>
    <s v="710327250101"/>
    <d v="2025-01-02T00:00:00"/>
    <d v="2024-11-26T00:00:00"/>
    <s v="WX03"/>
    <x v="9"/>
    <m/>
    <s v="C01006"/>
    <s v="1-6-145"/>
    <s v="Ru GASKET ID5.8mm G-LD"/>
    <s v="WHR-"/>
    <s v="B"/>
    <n v="2000"/>
    <s v="PC"/>
    <s v="CNY"/>
    <n v="6.2E-2"/>
    <n v="124"/>
  </r>
  <r>
    <x v="0"/>
    <s v="710327760101"/>
    <d v="2025-01-07T00:00:00"/>
    <d v="2024-12-03T00:00:00"/>
    <s v="WX03"/>
    <x v="9"/>
    <m/>
    <s v="C01034"/>
    <s v="1-6-145"/>
    <s v="Ru GASKET ID5.8mm G-LD"/>
    <s v="WHR-"/>
    <s v="B"/>
    <n v="1000"/>
    <s v="PC"/>
    <s v="CNY"/>
    <n v="6.2E-2"/>
    <n v="62"/>
  </r>
  <r>
    <x v="0"/>
    <s v="710328570101"/>
    <d v="2025-01-02T00:00:00"/>
    <d v="2024-12-17T00:00:00"/>
    <s v="WX03"/>
    <x v="9"/>
    <m/>
    <s v="C01006"/>
    <s v="1-6-145"/>
    <s v="Ru GASKET ID5.8mm G-LD"/>
    <s v="WHR-"/>
    <s v="B"/>
    <n v="2000"/>
    <s v="PC"/>
    <s v="CNY"/>
    <n v="6.2E-2"/>
    <n v="124"/>
  </r>
  <r>
    <x v="0"/>
    <s v="710328920101"/>
    <d v="2025-01-07T00:00:00"/>
    <d v="2024-12-20T00:00:00"/>
    <s v="WX03"/>
    <x v="9"/>
    <m/>
    <s v="C01034"/>
    <s v="1-6-145"/>
    <s v="Ru GASKET ID5.8mm G-LD"/>
    <s v="WHR-"/>
    <s v="B"/>
    <n v="9800"/>
    <s v="PC"/>
    <s v="CNY"/>
    <n v="6.2E-2"/>
    <n v="607.6"/>
  </r>
  <r>
    <x v="0"/>
    <s v="710328620201"/>
    <d v="2025-01-13T00:00:00"/>
    <d v="2024-12-17T00:00:00"/>
    <s v="HQ01"/>
    <x v="2"/>
    <m/>
    <s v="M250124"/>
    <s v="7-8-PG65B"/>
    <s v="ANOLON LT LTD WARR"/>
    <s v="WACD"/>
    <s v="B"/>
    <n v="2010"/>
    <s v="PC"/>
    <s v="CNY"/>
    <n v="6.5000000000000002E-2"/>
    <n v="130.65"/>
  </r>
  <r>
    <x v="0"/>
    <s v="710327820101"/>
    <d v="2025-01-13T00:00:00"/>
    <d v="2024-12-04T00:00:00"/>
    <s v="MX03"/>
    <x v="6"/>
    <m/>
    <s v="C01054"/>
    <s v="7-6-S02"/>
    <s v="SS WELDING SCR M6x15mm"/>
    <s v="SCR-"/>
    <s v="B"/>
    <n v="21000"/>
    <s v="PC"/>
    <s v="CNY"/>
    <n v="6.8599999999999994E-2"/>
    <n v="1440.6"/>
  </r>
  <r>
    <x v="0"/>
    <s v="710328020101"/>
    <d v="2025-01-13T00:00:00"/>
    <d v="2024-12-10T00:00:00"/>
    <s v="MX03"/>
    <x v="6"/>
    <m/>
    <s v="C01053"/>
    <s v="1-6-SS05"/>
    <s v="SCR SS M5x15mm"/>
    <s v="SCR-"/>
    <s v="B"/>
    <n v="1100"/>
    <s v="PC"/>
    <s v="CNY"/>
    <n v="6.9000000000000006E-2"/>
    <n v="75.900000000000006"/>
  </r>
  <r>
    <x v="0"/>
    <s v="710329240101"/>
    <d v="2025-01-13T00:00:00"/>
    <d v="2024-12-27T00:00:00"/>
    <s v="MX03"/>
    <x v="6"/>
    <m/>
    <s v="C01053"/>
    <s v="1-6-SS05"/>
    <s v="SCR SS M5x15mm"/>
    <s v="SCR-"/>
    <s v="B"/>
    <n v="1000"/>
    <s v="PC"/>
    <s v="CNY"/>
    <n v="6.9000000000000006E-2"/>
    <n v="69"/>
  </r>
  <r>
    <x v="0"/>
    <s v="710328020201"/>
    <d v="2025-01-13T00:00:00"/>
    <d v="2024-12-10T00:00:00"/>
    <s v="MX03"/>
    <x v="6"/>
    <m/>
    <s v="C01054"/>
    <s v="7-6-S02"/>
    <s v="SS WELDING SCR M6x15mm"/>
    <s v="SCR-"/>
    <s v="B"/>
    <n v="2100"/>
    <s v="PC"/>
    <s v="CNY"/>
    <n v="7.0000000000000007E-2"/>
    <n v="147"/>
  </r>
  <r>
    <x v="0"/>
    <s v="710328430101"/>
    <d v="2025-01-13T00:00:00"/>
    <d v="2024-12-13T00:00:00"/>
    <s v="MX03"/>
    <x v="6"/>
    <m/>
    <s v="C01054"/>
    <s v="7-6-S02"/>
    <s v="SS WELDING SCR M6x15mm"/>
    <s v="SCR-"/>
    <s v="B"/>
    <n v="3100"/>
    <s v="PC"/>
    <s v="CNY"/>
    <n v="7.0000000000000007E-2"/>
    <n v="217"/>
  </r>
  <r>
    <x v="0"/>
    <s v="710328540301"/>
    <d v="2025-01-13T00:00:00"/>
    <d v="2024-12-17T00:00:00"/>
    <s v="MX03"/>
    <x v="6"/>
    <m/>
    <s v="C01054"/>
    <s v="7-6-S02"/>
    <s v="SS WELDING SCR M6x15mm"/>
    <s v="SCR-"/>
    <s v="B"/>
    <n v="3100"/>
    <s v="PC"/>
    <s v="CNY"/>
    <n v="7.0000000000000007E-2"/>
    <n v="217"/>
  </r>
  <r>
    <x v="0"/>
    <s v="710328910101"/>
    <d v="2025-01-13T00:00:00"/>
    <d v="2024-12-20T00:00:00"/>
    <s v="MX03"/>
    <x v="6"/>
    <m/>
    <s v="C01054"/>
    <s v="7-6-S02"/>
    <s v="SS WELDING SCR M6x15mm"/>
    <s v="SCR-"/>
    <s v="B"/>
    <n v="13500"/>
    <s v="PC"/>
    <s v="CNY"/>
    <n v="7.0000000000000007E-2"/>
    <n v="945"/>
  </r>
  <r>
    <x v="0"/>
    <s v="710326540401"/>
    <d v="2025-01-02T00:00:00"/>
    <d v="2024-11-14T00:00:00"/>
    <s v="TA27"/>
    <x v="7"/>
    <m/>
    <s v="C01007"/>
    <s v="3-6-D61X"/>
    <s v="RT AL 8x12mm TUM"/>
    <s v="RIV-"/>
    <s v="B"/>
    <n v="3000"/>
    <s v="PC"/>
    <s v="CNY"/>
    <n v="7.0099999999999996E-2"/>
    <n v="210.3"/>
  </r>
  <r>
    <x v="0"/>
    <s v="710327230101"/>
    <d v="2025-01-02T00:00:00"/>
    <d v="2024-11-26T00:00:00"/>
    <s v="TA27"/>
    <x v="7"/>
    <m/>
    <s v="C01007"/>
    <s v="3-6-D61X"/>
    <s v="RT AL 8x12mm TUM"/>
    <s v="RIV-"/>
    <s v="B"/>
    <n v="8000"/>
    <s v="PC"/>
    <s v="CNY"/>
    <n v="7.0099999999999996E-2"/>
    <n v="560.79999999999995"/>
  </r>
  <r>
    <x v="0"/>
    <s v="710327230301"/>
    <d v="2025-01-02T00:00:00"/>
    <d v="2024-11-26T00:00:00"/>
    <s v="TA27"/>
    <x v="7"/>
    <m/>
    <s v="C01007"/>
    <s v="3-6-D61X"/>
    <s v="RT AL 8x12mm TUM"/>
    <s v="RIV-"/>
    <s v="B"/>
    <n v="12000"/>
    <s v="PC"/>
    <s v="CNY"/>
    <n v="7.0099999999999996E-2"/>
    <n v="841.2"/>
  </r>
  <r>
    <x v="0"/>
    <s v="710328040201"/>
    <d v="2025-01-02T00:00:00"/>
    <d v="2024-12-10T00:00:00"/>
    <s v="TA27"/>
    <x v="7"/>
    <m/>
    <s v="C01007"/>
    <s v="3-6-D61X"/>
    <s v="RT AL 8x12mm TUM"/>
    <s v="RIV-"/>
    <s v="B"/>
    <n v="6500"/>
    <s v="PC"/>
    <s v="CNY"/>
    <n v="7.0099999999999996E-2"/>
    <n v="455.65"/>
  </r>
  <r>
    <x v="0"/>
    <s v="710329260101"/>
    <d v="2025-01-07T00:00:00"/>
    <d v="2024-12-27T00:00:00"/>
    <s v="TA27"/>
    <x v="7"/>
    <m/>
    <s v="C01033"/>
    <s v="3-6-D61X"/>
    <s v="RT AL 8x12mm TUM"/>
    <s v="RIV-"/>
    <s v="B"/>
    <n v="2100"/>
    <s v="PC"/>
    <s v="CNY"/>
    <n v="7.0099999999999996E-2"/>
    <n v="147.21"/>
  </r>
  <r>
    <x v="0"/>
    <s v="710327320301"/>
    <d v="2025-01-03T00:00:00"/>
    <d v="2024-11-26T00:00:00"/>
    <s v="HQ01"/>
    <x v="2"/>
    <m/>
    <s v="M250101"/>
    <s v="1-8-PL14712"/>
    <s v="PRICE STKR (PMS 446C DIA.25mm f25)"/>
    <s v="STKR"/>
    <s v="B"/>
    <n v="2020"/>
    <s v="PC"/>
    <s v="CNY"/>
    <n v="0.08"/>
    <n v="161.6"/>
  </r>
  <r>
    <x v="0"/>
    <s v="710327320401"/>
    <d v="2025-01-03T00:00:00"/>
    <d v="2024-11-26T00:00:00"/>
    <s v="HQ01"/>
    <x v="2"/>
    <m/>
    <s v="M250101"/>
    <s v="1-8-PL14713"/>
    <s v="PRICE STKR (PMS 446C DIA.25mm f30)"/>
    <s v="STKR"/>
    <s v="B"/>
    <n v="1010"/>
    <s v="PC"/>
    <s v="CNY"/>
    <n v="0.08"/>
    <n v="80.8"/>
  </r>
  <r>
    <x v="0"/>
    <s v="710327320501"/>
    <d v="2025-01-03T00:00:00"/>
    <d v="2024-11-26T00:00:00"/>
    <s v="HQ01"/>
    <x v="2"/>
    <m/>
    <s v="M250101"/>
    <s v="1-8-PL14714"/>
    <s v="PRICE STKR (PMS 446C DIA.25mm f32)"/>
    <s v="STKR"/>
    <s v="B"/>
    <n v="1010"/>
    <s v="PC"/>
    <s v="CNY"/>
    <n v="0.08"/>
    <n v="80.8"/>
  </r>
  <r>
    <x v="0"/>
    <s v="710328980201"/>
    <d v="2025-01-09T00:00:00"/>
    <d v="2024-12-24T00:00:00"/>
    <s v="JW05"/>
    <x v="10"/>
    <m/>
    <s v="M250119"/>
    <s v="1-7-BN321"/>
    <s v="PP BAG .03mmx11.8x14.6&quot;"/>
    <s v="BAG-"/>
    <s v="B"/>
    <n v="5000"/>
    <s v="PC"/>
    <s v="CNY"/>
    <n v="0.08"/>
    <n v="400"/>
  </r>
  <r>
    <x v="0"/>
    <s v="710328420101"/>
    <d v="2025-01-13T00:00:00"/>
    <d v="2024-12-13T00:00:00"/>
    <s v="GY09"/>
    <x v="4"/>
    <m/>
    <s v="C01058"/>
    <s v="1-6-646"/>
    <s v="VOC-FREE HIGH TEAR STRENGTH CLEAR SI RU GROMMET 500F"/>
    <s v="WHR-"/>
    <s v="B"/>
    <n v="2300"/>
    <s v="PC"/>
    <s v="CNY"/>
    <n v="8.5000000000000006E-2"/>
    <n v="195.5"/>
  </r>
  <r>
    <x v="0"/>
    <s v="710328520101"/>
    <d v="2025-01-13T00:00:00"/>
    <d v="2024-12-17T00:00:00"/>
    <s v="GY09"/>
    <x v="4"/>
    <m/>
    <s v="C01058"/>
    <s v="1-6-646"/>
    <s v="VOC-FREE HIGH TEAR STRENGTH CLEAR SI RU GROMMET 500F"/>
    <s v="WHR-"/>
    <s v="B"/>
    <n v="4100"/>
    <s v="PC"/>
    <s v="CNY"/>
    <n v="8.5000000000000006E-2"/>
    <n v="348.5"/>
  </r>
  <r>
    <x v="0"/>
    <s v="710328980301"/>
    <d v="2025-01-09T00:00:00"/>
    <d v="2024-12-24T00:00:00"/>
    <s v="JW05"/>
    <x v="10"/>
    <m/>
    <s v="M250119"/>
    <s v="1-7-BN322"/>
    <s v="PP BAG .03mmx11.8x15.7&quot;"/>
    <s v="BAG-"/>
    <s v="B"/>
    <n v="5000"/>
    <s v="PC"/>
    <s v="CNY"/>
    <n v="8.5000000000000006E-2"/>
    <n v="425"/>
  </r>
  <r>
    <x v="0"/>
    <s v="710329660101"/>
    <d v="2025-01-20T00:00:00"/>
    <d v="2025-01-07T00:00:00"/>
    <s v="TA27"/>
    <x v="7"/>
    <m/>
    <s v="C01071"/>
    <s v="3-6-D50-0001"/>
    <s v="CAPPED RIVET 6x10mm"/>
    <s v="RIV-"/>
    <s v="B"/>
    <n v="1000"/>
    <s v="PC"/>
    <s v="CNY"/>
    <n v="8.7300000000000003E-2"/>
    <n v="87.3"/>
  </r>
  <r>
    <x v="0"/>
    <s v="710328590101"/>
    <d v="2025-01-02T00:00:00"/>
    <d v="2024-12-17T00:00:00"/>
    <s v="WX03"/>
    <x v="9"/>
    <m/>
    <s v="C01005"/>
    <s v="3-6-539"/>
    <s v="Si GROMMET CLEAR 500F"/>
    <s v="WHR-"/>
    <s v="B"/>
    <n v="2500"/>
    <s v="PC"/>
    <s v="CNY"/>
    <n v="8.9499999999999996E-2"/>
    <n v="223.75"/>
  </r>
  <r>
    <x v="0"/>
    <s v="710328670101"/>
    <d v="2025-01-02T00:00:00"/>
    <d v="2024-12-18T00:00:00"/>
    <s v="WX03"/>
    <x v="9"/>
    <m/>
    <s v="C01005"/>
    <s v="3-6-539"/>
    <s v="Si GROMMET CLEAR 500F"/>
    <s v="WHR-"/>
    <s v="B"/>
    <n v="9000"/>
    <s v="PC"/>
    <s v="CNY"/>
    <n v="8.9499999999999996E-2"/>
    <n v="805.5"/>
  </r>
  <r>
    <x v="0"/>
    <s v="710328540401"/>
    <d v="2025-01-13T00:00:00"/>
    <d v="2024-12-17T00:00:00"/>
    <s v="MX03"/>
    <x v="6"/>
    <m/>
    <s v="C01055"/>
    <s v="7-6-SS02"/>
    <s v="SCR SS M5x19"/>
    <s v="SCR-"/>
    <s v="B"/>
    <n v="2000"/>
    <s v="PC"/>
    <s v="CNY"/>
    <n v="9.2999999999999999E-2"/>
    <n v="186"/>
  </r>
  <r>
    <x v="0"/>
    <s v="710328830101"/>
    <d v="2025-01-13T00:00:00"/>
    <d v="2024-12-20T00:00:00"/>
    <s v="MX03"/>
    <x v="6"/>
    <m/>
    <s v="C01055"/>
    <s v="7-6-SS02"/>
    <s v="SCR SS M5x19"/>
    <s v="SCR-"/>
    <s v="B"/>
    <n v="9250"/>
    <s v="PC"/>
    <s v="CNY"/>
    <n v="9.2999999999999999E-2"/>
    <n v="860.25"/>
  </r>
  <r>
    <x v="0"/>
    <s v="710327700201"/>
    <d v="2025-01-13T00:00:00"/>
    <d v="2024-12-03T00:00:00"/>
    <s v="MX03"/>
    <x v="6"/>
    <m/>
    <s v="C01055"/>
    <s v="7-6-SS02B"/>
    <s v="SCR SS M5x19mm+WHR"/>
    <s v="SCR-"/>
    <s v="B"/>
    <n v="6000"/>
    <s v="PC"/>
    <s v="CNY"/>
    <n v="9.8000000000000004E-2"/>
    <n v="588"/>
  </r>
  <r>
    <x v="0"/>
    <s v="710328540501"/>
    <d v="2025-01-13T00:00:00"/>
    <d v="2024-12-17T00:00:00"/>
    <s v="MX03"/>
    <x v="6"/>
    <m/>
    <s v="C01055"/>
    <s v="7-6-SS02B"/>
    <s v="SCR SS M5x19mm+WHR"/>
    <s v="SCR-"/>
    <s v="B"/>
    <n v="4200"/>
    <s v="PC"/>
    <s v="CNY"/>
    <n v="9.8000000000000004E-2"/>
    <n v="411.6"/>
  </r>
  <r>
    <x v="0"/>
    <s v="710329240201"/>
    <d v="2025-01-13T00:00:00"/>
    <d v="2024-12-27T00:00:00"/>
    <s v="MX03"/>
    <x v="6"/>
    <m/>
    <s v="C01055"/>
    <s v="7-6-SS02B"/>
    <s v="SCR SS M5x19mm+WHR"/>
    <s v="SCR-"/>
    <s v="B"/>
    <n v="1000"/>
    <s v="PC"/>
    <s v="CNY"/>
    <n v="9.8000000000000004E-2"/>
    <n v="98"/>
  </r>
  <r>
    <x v="0"/>
    <s v="710329220101"/>
    <d v="2025-01-06T00:00:00"/>
    <d v="2024-12-27T00:00:00"/>
    <s v="HQ01"/>
    <x v="2"/>
    <m/>
    <s v="M250111"/>
    <s v="6-8-W001"/>
    <s v="WHITE WRAP PAPER 12x12&quot;38GSM"/>
    <s v="PAP-"/>
    <s v="B"/>
    <n v="10000"/>
    <s v="PC"/>
    <s v="CNY"/>
    <n v="0.1"/>
    <n v="1000"/>
  </r>
  <r>
    <x v="0"/>
    <s v="710326540301"/>
    <d v="2025-01-07T00:00:00"/>
    <d v="2024-11-14T00:00:00"/>
    <s v="TA27"/>
    <x v="7"/>
    <m/>
    <s v="C01033"/>
    <s v="3-6-D53-0001"/>
    <s v="CAPPED RIVET 6x18mm POL"/>
    <s v="RIV-"/>
    <s v="B"/>
    <n v="2000"/>
    <s v="PC"/>
    <s v="CNY"/>
    <n v="0.1016"/>
    <n v="203.2"/>
  </r>
  <r>
    <x v="0"/>
    <s v="710328550201"/>
    <d v="2025-01-02T00:00:00"/>
    <d v="2024-12-17T00:00:00"/>
    <s v="TA27"/>
    <x v="7"/>
    <m/>
    <s v="C01007"/>
    <s v="3-6-D53-0001"/>
    <s v="CAPPED RIVET 6x18mm POL"/>
    <s v="RIV-"/>
    <s v="B"/>
    <n v="2050"/>
    <s v="PC"/>
    <s v="CNY"/>
    <n v="0.1016"/>
    <n v="208.28"/>
  </r>
  <r>
    <x v="0"/>
    <s v="710328710101"/>
    <d v="2025-01-07T00:00:00"/>
    <d v="2024-12-18T00:00:00"/>
    <s v="TA27"/>
    <x v="7"/>
    <m/>
    <s v="C01033"/>
    <s v="3-6-D53-0001"/>
    <s v="CAPPED RIVET 6x18mm POL"/>
    <s v="RIV-"/>
    <s v="B"/>
    <n v="600"/>
    <s v="PC"/>
    <s v="CNY"/>
    <n v="0.1016"/>
    <n v="60.96"/>
  </r>
  <r>
    <x v="0"/>
    <s v="710328710101"/>
    <d v="2025-01-03T00:00:00"/>
    <d v="2024-12-18T00:00:00"/>
    <s v="TA27"/>
    <x v="7"/>
    <m/>
    <s v="C01007"/>
    <s v="3-6-D53-0001"/>
    <s v="CAPPED RIVET 6x18mm POL"/>
    <s v="RIV-"/>
    <s v="B"/>
    <n v="6000"/>
    <s v="PC"/>
    <s v="CNY"/>
    <n v="0.1016"/>
    <n v="609.6"/>
  </r>
  <r>
    <x v="0"/>
    <s v="710328710101"/>
    <d v="2025-01-03T00:00:00"/>
    <d v="2024-12-18T00:00:00"/>
    <s v="TA27"/>
    <x v="7"/>
    <m/>
    <s v="AQ-C01007"/>
    <s v="3-6-D53-0001"/>
    <s v="CAPPED RIVET 6x18mm POL"/>
    <s v="RIV-"/>
    <s v="B"/>
    <n v="-6600"/>
    <s v="PC"/>
    <s v="CNY"/>
    <n v="0.1016"/>
    <n v="-670.56"/>
  </r>
  <r>
    <x v="0"/>
    <s v="710328710101"/>
    <d v="2025-01-02T00:00:00"/>
    <d v="2024-12-18T00:00:00"/>
    <s v="TA27"/>
    <x v="7"/>
    <m/>
    <s v="C01007"/>
    <s v="3-6-D53-0001"/>
    <s v="CAPPED RIVET 6x18mm POL"/>
    <s v="RIV-"/>
    <s v="B"/>
    <n v="6600"/>
    <s v="PC"/>
    <s v="CNY"/>
    <n v="0.1016"/>
    <n v="670.56"/>
  </r>
  <r>
    <x v="0"/>
    <s v="710328850101"/>
    <d v="2025-01-02T00:00:00"/>
    <d v="2024-12-20T00:00:00"/>
    <s v="TA27"/>
    <x v="7"/>
    <m/>
    <s v="C01007"/>
    <s v="3-6-D53-0001"/>
    <s v="CAPPED RIVET 6x18mm POL"/>
    <s v="RIV-"/>
    <s v="B"/>
    <n v="2100"/>
    <s v="PC"/>
    <s v="CNY"/>
    <n v="0.1016"/>
    <n v="213.36"/>
  </r>
  <r>
    <x v="0"/>
    <s v="710326370401"/>
    <d v="2025-01-02T00:00:00"/>
    <d v="2024-11-13T00:00:00"/>
    <s v="WX03"/>
    <x v="9"/>
    <m/>
    <s v="C01005"/>
    <s v="1-6-576A"/>
    <s v="POSTCURED SILICONE GROMMET CLEAR 500F"/>
    <s v="WHR-"/>
    <s v="B"/>
    <n v="2300"/>
    <s v="PC"/>
    <s v="CNY"/>
    <n v="0.1096"/>
    <n v="252.08"/>
  </r>
  <r>
    <x v="0"/>
    <s v="710329710101"/>
    <d v="2025-01-17T00:00:00"/>
    <d v="2025-01-07T00:00:00"/>
    <s v="WX03"/>
    <x v="9"/>
    <m/>
    <s v="C01066"/>
    <s v="1-6-576A"/>
    <s v="POSTCURED SILICONE GROMMET CLEAR 500F"/>
    <s v="WHR-"/>
    <s v="B"/>
    <n v="9000"/>
    <s v="PC"/>
    <s v="CNY"/>
    <n v="0.1096"/>
    <n v="986.4"/>
  </r>
  <r>
    <x v="0"/>
    <s v="710328600401"/>
    <d v="2025-01-21T00:00:00"/>
    <d v="2024-12-17T00:00:00"/>
    <s v="WD01"/>
    <x v="1"/>
    <m/>
    <s v="M250139"/>
    <s v="7-8-PL1042-C"/>
    <s v="ITF+SM STKR10631899500493"/>
    <s v="STKR"/>
    <s v="B"/>
    <n v="1010"/>
    <s v="PC"/>
    <s v="CNY"/>
    <n v="0.11"/>
    <n v="111.1"/>
  </r>
  <r>
    <x v="0"/>
    <s v="710328420301"/>
    <d v="2025-01-13T00:00:00"/>
    <d v="2024-12-13T00:00:00"/>
    <s v="GY09"/>
    <x v="4"/>
    <m/>
    <s v="C01058"/>
    <s v="7-6-556"/>
    <s v="PASSED LFGB SILICONE BUSHING BK01A"/>
    <s v="MISC"/>
    <s v="B"/>
    <n v="13000"/>
    <s v="PC"/>
    <s v="CNY"/>
    <n v="0.115"/>
    <n v="1495"/>
  </r>
  <r>
    <x v="0"/>
    <s v="710328420301"/>
    <d v="2025-01-13T00:00:00"/>
    <d v="2024-12-13T00:00:00"/>
    <s v="GY09"/>
    <x v="4"/>
    <m/>
    <s v="C01057"/>
    <s v="7-6-556"/>
    <s v="PASSED LFGB SILICONE BUSHING BK01A"/>
    <s v="MISC"/>
    <s v="B"/>
    <n v="500"/>
    <s v="PC"/>
    <s v="CNY"/>
    <n v="0.115"/>
    <n v="57.5"/>
  </r>
  <r>
    <x v="0"/>
    <s v="710328690101"/>
    <d v="2025-01-13T00:00:00"/>
    <d v="2024-12-18T00:00:00"/>
    <s v="GY09"/>
    <x v="4"/>
    <m/>
    <s v="C01058"/>
    <s v="7-6-556"/>
    <s v="PASSED LFGB SILICONE BUSHING BK01A"/>
    <s v="MISC"/>
    <s v="B"/>
    <n v="9800"/>
    <s v="PC"/>
    <s v="CNY"/>
    <n v="0.115"/>
    <n v="1127"/>
  </r>
  <r>
    <x v="0"/>
    <s v="710328830301"/>
    <d v="2025-01-13T00:00:00"/>
    <d v="2024-12-20T00:00:00"/>
    <s v="MX03"/>
    <x v="6"/>
    <m/>
    <s v="C01055"/>
    <s v="7-6-SS03A"/>
    <s v="SCR SS M5x25 W/WHR"/>
    <s v="SCR-"/>
    <s v="B"/>
    <n v="400"/>
    <s v="PC"/>
    <s v="CNY"/>
    <n v="0.11700000000000001"/>
    <n v="46.8"/>
  </r>
  <r>
    <x v="0"/>
    <s v="710329700101"/>
    <d v="2025-01-13T00:00:00"/>
    <d v="2025-01-07T00:00:00"/>
    <s v="MX03"/>
    <x v="6"/>
    <m/>
    <s v="C01055"/>
    <s v="7-6-SS03A"/>
    <s v="SCR SS M5x25 W/WHR"/>
    <s v="SCR-"/>
    <s v="B"/>
    <n v="1500"/>
    <s v="PC"/>
    <s v="CNY"/>
    <n v="0.11700000000000001"/>
    <n v="175.5"/>
  </r>
  <r>
    <x v="0"/>
    <s v="710328450101"/>
    <d v="2025-01-02T00:00:00"/>
    <d v="2024-12-13T00:00:00"/>
    <s v="XL10"/>
    <x v="11"/>
    <m/>
    <s v="C01004"/>
    <s v="1-6-585"/>
    <s v="SILICONE GASKET"/>
    <s v="WHR-"/>
    <s v="B"/>
    <n v="2560"/>
    <s v="PC"/>
    <s v="CNY"/>
    <n v="0.1176"/>
    <n v="301.06"/>
  </r>
  <r>
    <x v="0"/>
    <s v="710328620301"/>
    <d v="2025-01-13T00:00:00"/>
    <d v="2024-12-17T00:00:00"/>
    <s v="HQ01"/>
    <x v="2"/>
    <m/>
    <s v="M250124"/>
    <s v="7-8-PU241L"/>
    <s v="GENERIC U&amp;C (MUS)"/>
    <s v="U&amp;C-"/>
    <s v="B"/>
    <n v="2020"/>
    <s v="PC"/>
    <s v="CNY"/>
    <n v="0.1244"/>
    <n v="251.29"/>
  </r>
  <r>
    <x v="0"/>
    <s v="710326360101"/>
    <d v="2025-01-03T00:00:00"/>
    <d v="2024-11-13T00:00:00"/>
    <s v="WS01"/>
    <x v="5"/>
    <m/>
    <s v="C01008"/>
    <s v="1-6-SS01"/>
    <s v="SCR SS M6x20mm"/>
    <s v="SCR-"/>
    <s v="B"/>
    <n v="1000"/>
    <s v="PC"/>
    <s v="CNY"/>
    <n v="0.12939999999999999"/>
    <n v="129.4"/>
  </r>
  <r>
    <x v="0"/>
    <s v="710327090101"/>
    <d v="2025-01-03T00:00:00"/>
    <d v="2024-11-22T00:00:00"/>
    <s v="WS01"/>
    <x v="5"/>
    <m/>
    <s v="C01008"/>
    <s v="7-6-D61X"/>
    <s v="RT SS+Cu 6x10 D12 TUM"/>
    <s v="RIV-"/>
    <s v="B"/>
    <n v="5600"/>
    <s v="PC"/>
    <s v="CNY"/>
    <n v="0.13550000000000001"/>
    <n v="758.8"/>
  </r>
  <r>
    <x v="0"/>
    <s v="710328060201"/>
    <d v="2025-01-03T00:00:00"/>
    <d v="2024-12-10T00:00:00"/>
    <s v="WS01"/>
    <x v="5"/>
    <m/>
    <s v="C01010"/>
    <s v="7-6-D61X"/>
    <s v="RT SS+Cu 6x10 D12 TUM"/>
    <s v="RIV-"/>
    <s v="B"/>
    <n v="10500"/>
    <s v="PC"/>
    <s v="CNY"/>
    <n v="0.13550000000000001"/>
    <n v="1422.75"/>
  </r>
  <r>
    <x v="0"/>
    <s v="710328240101"/>
    <d v="2025-01-03T00:00:00"/>
    <d v="2024-12-12T00:00:00"/>
    <s v="WS01"/>
    <x v="5"/>
    <m/>
    <s v="C01011"/>
    <s v="7-6-D61X"/>
    <s v="RT SS+Cu 6x10 D12 TUM"/>
    <s v="RIV-"/>
    <s v="B"/>
    <n v="1600"/>
    <s v="PC"/>
    <s v="CNY"/>
    <n v="0.13550000000000001"/>
    <n v="216.8"/>
  </r>
  <r>
    <x v="0"/>
    <s v="710327760201"/>
    <d v="2025-01-02T00:00:00"/>
    <d v="2024-12-03T00:00:00"/>
    <s v="WX03"/>
    <x v="9"/>
    <m/>
    <s v="C01006"/>
    <s v="1-6-460A"/>
    <s v="SiRu GASKET GY04A"/>
    <s v="WHR-"/>
    <s v="B"/>
    <n v="500"/>
    <s v="PC"/>
    <s v="CNY"/>
    <n v="0.14000000000000001"/>
    <n v="70"/>
  </r>
  <r>
    <x v="0"/>
    <s v="710328540101"/>
    <d v="2025-01-13T00:00:00"/>
    <d v="2024-12-17T00:00:00"/>
    <s v="MX03"/>
    <x v="6"/>
    <m/>
    <s v="C01053"/>
    <s v="3-6-S07"/>
    <s v="SCR SS M5x35+WHR"/>
    <s v="SCR-"/>
    <s v="B"/>
    <n v="7200"/>
    <s v="PC"/>
    <s v="CNY"/>
    <n v="0.14199999999999999"/>
    <n v="1022.4"/>
  </r>
  <r>
    <x v="0"/>
    <s v="710329870101"/>
    <d v="2025-01-18T00:00:00"/>
    <d v="2025-01-13T00:00:00"/>
    <s v="MX03"/>
    <x v="6"/>
    <m/>
    <s v="C01063"/>
    <s v="3-6-S07"/>
    <s v="SCR SS M5x35+WHR"/>
    <s v="SCR-"/>
    <s v="B"/>
    <n v="3200"/>
    <s v="PC"/>
    <s v="CNY"/>
    <n v="0.14199999999999999"/>
    <n v="454.4"/>
  </r>
  <r>
    <x v="0"/>
    <s v="710328980101"/>
    <d v="2025-01-09T00:00:00"/>
    <d v="2024-12-24T00:00:00"/>
    <s v="JW05"/>
    <x v="10"/>
    <m/>
    <s v="M250119"/>
    <s v="1-7-BB11"/>
    <s v="BUBBEL BAG 13&quot;X13&quot;"/>
    <s v="BAG-"/>
    <s v="B"/>
    <n v="7000"/>
    <s v="PC"/>
    <s v="CNY"/>
    <n v="0.152"/>
    <n v="1064"/>
  </r>
  <r>
    <x v="0"/>
    <s v="710328430401"/>
    <d v="2025-01-13T00:00:00"/>
    <d v="2024-12-13T00:00:00"/>
    <s v="MX03"/>
    <x v="6"/>
    <m/>
    <s v="C01054"/>
    <s v="7-6-S67"/>
    <s v="SCR SS M6x25mm"/>
    <s v="SCR-"/>
    <s v="B"/>
    <n v="13000"/>
    <s v="PC"/>
    <s v="CNY"/>
    <n v="0.153"/>
    <n v="1989"/>
  </r>
  <r>
    <x v="0"/>
    <s v="710328700101"/>
    <d v="2025-01-13T00:00:00"/>
    <d v="2024-12-18T00:00:00"/>
    <s v="MX03"/>
    <x v="6"/>
    <m/>
    <s v="C01054"/>
    <s v="7-6-S67"/>
    <s v="SCR SS M6x25mm"/>
    <s v="SCR-"/>
    <s v="B"/>
    <n v="9800"/>
    <s v="PC"/>
    <s v="CNY"/>
    <n v="0.153"/>
    <n v="1499.4"/>
  </r>
  <r>
    <x v="0"/>
    <s v="710326690101"/>
    <d v="2025-01-03T00:00:00"/>
    <d v="2024-11-15T00:00:00"/>
    <s v="WS01"/>
    <x v="5"/>
    <m/>
    <s v="C01009"/>
    <s v="7-6-D80X"/>
    <s v="RT SS 8x8 D15 An TUM"/>
    <s v="RIV-"/>
    <s v="B"/>
    <n v="5000"/>
    <s v="PC"/>
    <s v="CNY"/>
    <n v="0.16120000000000001"/>
    <n v="806"/>
  </r>
  <r>
    <x v="0"/>
    <s v="710327090201"/>
    <d v="2025-01-03T00:00:00"/>
    <d v="2024-11-22T00:00:00"/>
    <s v="WS01"/>
    <x v="5"/>
    <m/>
    <s v="C01008"/>
    <s v="7-6-D80X"/>
    <s v="RT SS 8x8 D15 An TUM"/>
    <s v="RIV-"/>
    <s v="B"/>
    <n v="17000"/>
    <s v="PC"/>
    <s v="CNY"/>
    <n v="0.16120000000000001"/>
    <n v="2740.4"/>
  </r>
  <r>
    <x v="0"/>
    <s v="710327280201"/>
    <d v="2025-01-03T00:00:00"/>
    <d v="2024-11-26T00:00:00"/>
    <s v="WS01"/>
    <x v="5"/>
    <m/>
    <s v="C01013"/>
    <s v="7-6-D80X"/>
    <s v="RT SS 8x8 D15 An TUM"/>
    <s v="RIV-"/>
    <s v="B"/>
    <n v="10000"/>
    <s v="PC"/>
    <s v="CNY"/>
    <n v="0.16120000000000001"/>
    <n v="1612"/>
  </r>
  <r>
    <x v="0"/>
    <s v="710328560201"/>
    <d v="2025-01-03T00:00:00"/>
    <d v="2024-12-17T00:00:00"/>
    <s v="WS01"/>
    <x v="5"/>
    <m/>
    <s v="C01012"/>
    <s v="7-6-D80X"/>
    <s v="RT SS 8x8 D15 An TUM"/>
    <s v="RIV-"/>
    <s v="B"/>
    <n v="9200"/>
    <s v="PC"/>
    <s v="CNY"/>
    <n v="0.16120000000000001"/>
    <n v="1483.04"/>
  </r>
  <r>
    <x v="0"/>
    <s v="710328890101"/>
    <d v="2025-01-17T00:00:00"/>
    <d v="2024-12-20T00:00:00"/>
    <s v="WS01"/>
    <x v="5"/>
    <m/>
    <s v="C01067"/>
    <s v="7-6-D80X"/>
    <s v="RT SS 8x8 D15 An TUM"/>
    <s v="RIV-"/>
    <s v="B"/>
    <n v="18400"/>
    <s v="PC"/>
    <s v="CNY"/>
    <n v="0.16120000000000001"/>
    <n v="2966.08"/>
  </r>
  <r>
    <x v="0"/>
    <s v="710328560401"/>
    <d v="2025-01-03T00:00:00"/>
    <d v="2024-12-17T00:00:00"/>
    <s v="WS01"/>
    <x v="5"/>
    <m/>
    <s v="C01012"/>
    <s v="7-6-D93X"/>
    <s v="RT SS 8x9 D15 An TUM"/>
    <s v="RIV-"/>
    <s v="B"/>
    <n v="2000"/>
    <s v="PC"/>
    <s v="CNY"/>
    <n v="0.17180000000000001"/>
    <n v="343.6"/>
  </r>
  <r>
    <x v="0"/>
    <s v="710329480101"/>
    <d v="2025-01-09T00:00:00"/>
    <d v="2025-01-03T00:00:00"/>
    <s v="JN03"/>
    <x v="12"/>
    <m/>
    <s v="C01044"/>
    <s v="7-6-084"/>
    <s v="WELD PLATE SS WOK LID"/>
    <s v="BRKT"/>
    <s v="B"/>
    <n v="1500"/>
    <s v="PC"/>
    <s v="CNY"/>
    <n v="0.17269999999999999"/>
    <n v="259.05"/>
  </r>
  <r>
    <x v="0"/>
    <s v="710326690201"/>
    <d v="2025-01-03T00:00:00"/>
    <d v="2024-11-15T00:00:00"/>
    <s v="WS01"/>
    <x v="5"/>
    <m/>
    <s v="C01009"/>
    <s v="7-6-D81X"/>
    <s v="RT SS 8x10 D15 An TUM"/>
    <s v="RIV-"/>
    <s v="B"/>
    <n v="6000"/>
    <s v="PC"/>
    <s v="CNY"/>
    <n v="0.17649999999999999"/>
    <n v="1059"/>
  </r>
  <r>
    <x v="0"/>
    <s v="710327750101"/>
    <d v="2025-01-03T00:00:00"/>
    <d v="2024-12-03T00:00:00"/>
    <s v="WS01"/>
    <x v="5"/>
    <m/>
    <s v="C01010"/>
    <s v="7-6-D81X"/>
    <s v="RT SS 8x10 D15 An TUM"/>
    <s v="RIV-"/>
    <s v="B"/>
    <n v="8000"/>
    <s v="PC"/>
    <s v="CNY"/>
    <n v="0.17649999999999999"/>
    <n v="1412"/>
  </r>
  <r>
    <x v="0"/>
    <s v="710326530101"/>
    <d v="2025-01-06T00:00:00"/>
    <d v="2024-11-14T00:00:00"/>
    <s v="TA26"/>
    <x v="13"/>
    <m/>
    <s v="C01021"/>
    <s v="5-6-002"/>
    <s v="HANG RING SS TUM"/>
    <s v="MISC"/>
    <s v="B"/>
    <n v="13000"/>
    <s v="PC"/>
    <s v="CNY"/>
    <n v="0.18160000000000001"/>
    <n v="2360.8000000000002"/>
  </r>
  <r>
    <x v="0"/>
    <s v="710328840301"/>
    <d v="2025-01-06T00:00:00"/>
    <d v="2024-12-20T00:00:00"/>
    <s v="TA26"/>
    <x v="13"/>
    <m/>
    <s v="C01021"/>
    <s v="5-6-002"/>
    <s v="HANG RING SS TUM"/>
    <s v="MISC"/>
    <s v="B"/>
    <n v="11000"/>
    <s v="PC"/>
    <s v="CNY"/>
    <n v="0.18160000000000001"/>
    <n v="1997.6"/>
  </r>
  <r>
    <x v="0"/>
    <s v="710326690301"/>
    <d v="2025-01-17T00:00:00"/>
    <d v="2024-11-15T00:00:00"/>
    <s v="WS01"/>
    <x v="5"/>
    <m/>
    <s v="C01067"/>
    <s v="7-6-D90X"/>
    <s v="RT SS 8x11 D15 An TUM"/>
    <s v="RIV-"/>
    <s v="B"/>
    <n v="4100"/>
    <s v="PC"/>
    <s v="CNY"/>
    <n v="0.1865"/>
    <n v="764.65"/>
  </r>
  <r>
    <x v="0"/>
    <s v="710328060101"/>
    <d v="2025-01-03T00:00:00"/>
    <d v="2024-12-10T00:00:00"/>
    <s v="WS01"/>
    <x v="5"/>
    <m/>
    <s v="C01010"/>
    <s v="7-6-D90X"/>
    <s v="RT SS 8x11 D15 An TUM"/>
    <s v="RIV-"/>
    <s v="B"/>
    <n v="2000"/>
    <s v="PC"/>
    <s v="CNY"/>
    <n v="0.1865"/>
    <n v="373"/>
  </r>
  <r>
    <x v="0"/>
    <s v="710328560301"/>
    <d v="2025-01-03T00:00:00"/>
    <d v="2024-12-17T00:00:00"/>
    <s v="WS01"/>
    <x v="5"/>
    <m/>
    <s v="C01012"/>
    <s v="7-6-D90X"/>
    <s v="RT SS 8x11 D15 An TUM"/>
    <s v="RIV-"/>
    <s v="B"/>
    <n v="4100"/>
    <s v="PC"/>
    <s v="CNY"/>
    <n v="0.1865"/>
    <n v="764.65"/>
  </r>
  <r>
    <x v="0"/>
    <s v="710328560501"/>
    <d v="2025-01-03T00:00:00"/>
    <d v="2024-12-17T00:00:00"/>
    <s v="WS01"/>
    <x v="5"/>
    <m/>
    <s v="C01013"/>
    <s v="7-6-D90X"/>
    <s v="RT SS 8x11 D15 An TUM"/>
    <s v="RIV-"/>
    <s v="B"/>
    <n v="5000"/>
    <s v="PC"/>
    <s v="CNY"/>
    <n v="0.1865"/>
    <n v="932.5"/>
  </r>
  <r>
    <x v="0"/>
    <s v="710327750201"/>
    <d v="2025-01-03T00:00:00"/>
    <d v="2024-12-03T00:00:00"/>
    <s v="WS01"/>
    <x v="5"/>
    <m/>
    <s v="C01010"/>
    <s v="7-6-D91X"/>
    <s v="RT SS 8x13 D15 An TUM"/>
    <s v="RIV-"/>
    <s v="B"/>
    <n v="20000"/>
    <s v="PC"/>
    <s v="CNY"/>
    <n v="0.22839999999999999"/>
    <n v="4568"/>
  </r>
  <r>
    <x v="0"/>
    <s v="710329220201"/>
    <d v="2025-01-06T00:00:00"/>
    <d v="2024-12-27T00:00:00"/>
    <s v="HQ01"/>
    <x v="2"/>
    <m/>
    <s v="M250111"/>
    <s v="6-8-W002"/>
    <s v="WHITE WRAP PAPER 18x18&quot;38GSM"/>
    <s v="PAP-"/>
    <s v="B"/>
    <n v="15000"/>
    <s v="PC"/>
    <s v="CNY"/>
    <n v="0.23"/>
    <n v="3450"/>
  </r>
  <r>
    <x v="0"/>
    <s v="710329380101"/>
    <d v="2025-01-13T00:00:00"/>
    <d v="2024-12-31T00:00:00"/>
    <s v="HT02"/>
    <x v="14"/>
    <m/>
    <s v="X250114"/>
    <s v="7-9-ZBP03000148"/>
    <s v="PE PROTECTIVE SHEET DIA148x0.3mm"/>
    <s v="MISC"/>
    <s v="B"/>
    <n v="20000"/>
    <s v="PC"/>
    <s v="CNY"/>
    <n v="0.24829999999999999"/>
    <n v="4966"/>
  </r>
  <r>
    <x v="0"/>
    <s v="710329860101"/>
    <d v="2025-01-23T00:00:00"/>
    <d v="2025-01-13T00:00:00"/>
    <s v="JN03"/>
    <x v="12"/>
    <m/>
    <s v="C01075"/>
    <s v="7-6-083"/>
    <s v="SS RING WOK LID"/>
    <s v="MISC"/>
    <s v="B"/>
    <n v="500"/>
    <s v="PC"/>
    <s v="CNY"/>
    <n v="0.25180000000000002"/>
    <n v="125.9"/>
  </r>
  <r>
    <x v="0"/>
    <s v="710328611001"/>
    <d v="2025-01-06T00:00:00"/>
    <d v="2024-12-17T00:00:00"/>
    <s v="HQ01"/>
    <x v="2"/>
    <m/>
    <s v="M250110"/>
    <s v="1-8-PU582-C"/>
    <s v="U&amp;C MEYER X DISNEY EARTHEN"/>
    <s v="U&amp;C-"/>
    <s v="B"/>
    <n v="7100"/>
    <s v="PC"/>
    <s v="CNY"/>
    <n v="0.252"/>
    <n v="1789.2"/>
  </r>
  <r>
    <x v="0"/>
    <s v="710328611401"/>
    <d v="2025-01-06T00:00:00"/>
    <d v="2024-12-17T00:00:00"/>
    <s v="HQ01"/>
    <x v="2"/>
    <m/>
    <s v="M250110"/>
    <s v="7-8-PU780C-C"/>
    <s v="U&amp;C 70042-C"/>
    <s v="U&amp;C-"/>
    <s v="B"/>
    <n v="2020"/>
    <s v="PC"/>
    <s v="CNY"/>
    <n v="0.26700000000000002"/>
    <n v="539.34"/>
  </r>
  <r>
    <x v="0"/>
    <s v="710328611501"/>
    <d v="2025-01-06T00:00:00"/>
    <d v="2024-12-17T00:00:00"/>
    <s v="HQ01"/>
    <x v="2"/>
    <m/>
    <s v="M250110"/>
    <s v="7-8-PU826A-C"/>
    <s v="U&amp;C 77120-CJ08"/>
    <s v="U&amp;C-"/>
    <s v="B"/>
    <n v="1010"/>
    <s v="PC"/>
    <s v="CNY"/>
    <n v="0.26700000000000002"/>
    <n v="269.67"/>
  </r>
  <r>
    <x v="0"/>
    <s v="710329000201"/>
    <d v="2025-01-06T00:00:00"/>
    <d v="2024-12-24T00:00:00"/>
    <s v="HQ01"/>
    <x v="2"/>
    <m/>
    <s v="M250110"/>
    <s v="6-8-PG01"/>
    <s v="WARR CARD ANYDAY MCA"/>
    <s v="WACD"/>
    <s v="B"/>
    <n v="1000"/>
    <s v="PC"/>
    <s v="CNY"/>
    <n v="0.26800000000000002"/>
    <n v="268"/>
  </r>
  <r>
    <x v="0"/>
    <s v="710329470101"/>
    <d v="2025-01-17T00:00:00"/>
    <d v="2025-01-03T00:00:00"/>
    <s v="HQ01"/>
    <x v="2"/>
    <m/>
    <s v="M250137"/>
    <s v="7-9-ZAPU0043"/>
    <s v="U&amp;C CE NS"/>
    <s v="U&amp;C-"/>
    <s v="B"/>
    <n v="1000"/>
    <s v="PC"/>
    <s v="CNY"/>
    <n v="0.28000000000000003"/>
    <n v="280"/>
  </r>
  <r>
    <x v="0"/>
    <s v="710329470101"/>
    <d v="2025-01-13T00:00:00"/>
    <d v="2025-01-03T00:00:00"/>
    <s v="HQ01"/>
    <x v="2"/>
    <m/>
    <s v="M250124"/>
    <s v="7-9-ZAPU0043"/>
    <s v="U&amp;C CE NS"/>
    <s v="U&amp;C-"/>
    <s v="B"/>
    <n v="1000"/>
    <s v="PC"/>
    <s v="CNY"/>
    <n v="0.28000000000000003"/>
    <n v="280"/>
  </r>
  <r>
    <x v="0"/>
    <s v="710328190401"/>
    <d v="2025-01-13T00:00:00"/>
    <d v="2024-12-12T00:00:00"/>
    <s v="HQ01"/>
    <x v="2"/>
    <m/>
    <s v="M250123"/>
    <s v="6-8-X023"/>
    <s v="PRINT MAT'L ANYDAY SQUARE GLASS DISHES"/>
    <s v="U&amp;C-"/>
    <s v="B"/>
    <n v="1000"/>
    <s v="PC"/>
    <s v="CNY"/>
    <n v="1.29"/>
    <n v="1290"/>
  </r>
  <r>
    <x v="0"/>
    <s v="710328610901"/>
    <d v="2025-01-06T00:00:00"/>
    <d v="2024-12-17T00:00:00"/>
    <s v="HQ01"/>
    <x v="2"/>
    <m/>
    <s v="M250110"/>
    <s v="1-8-PU534B-C"/>
    <s v="U&amp;C MEYER GLASS BACON PRESS"/>
    <s v="U&amp;C-"/>
    <s v="B"/>
    <n v="2020"/>
    <s v="PC"/>
    <s v="CNY"/>
    <n v="0.28499999999999998"/>
    <n v="575.70000000000005"/>
  </r>
  <r>
    <x v="0"/>
    <s v="710326360401"/>
    <d v="2025-01-03T00:00:00"/>
    <d v="2024-11-13T00:00:00"/>
    <s v="WS01"/>
    <x v="5"/>
    <m/>
    <s v="C01008"/>
    <s v="1-6-N02"/>
    <s v="NUT S/S M5x8"/>
    <s v="SCR-"/>
    <s v="B"/>
    <n v="250"/>
    <s v="PC"/>
    <s v="CNY"/>
    <n v="0.28810000000000002"/>
    <n v="72.03"/>
  </r>
  <r>
    <x v="0"/>
    <s v="710329220301"/>
    <d v="2025-01-06T00:00:00"/>
    <d v="2024-12-27T00:00:00"/>
    <s v="HQ01"/>
    <x v="2"/>
    <m/>
    <s v="M250111"/>
    <s v="6-8-W003"/>
    <s v="WHITE WRAP PAPER 22x22&quot;38GSM"/>
    <s v="PAP-"/>
    <s v="B"/>
    <n v="10000"/>
    <s v="PC"/>
    <s v="CNY"/>
    <n v="0.28999999999999998"/>
    <n v="2900"/>
  </r>
  <r>
    <x v="0"/>
    <s v="710329530101"/>
    <d v="2025-01-08T00:00:00"/>
    <d v="2025-01-03T00:00:00"/>
    <s v="YY04"/>
    <x v="15"/>
    <m/>
    <s v="C01037"/>
    <s v="7-6-023Z"/>
    <s v="SS RING FOR KNOB TUM"/>
    <s v="FG--"/>
    <s v="B"/>
    <n v="530"/>
    <s v="PC"/>
    <s v="CNY"/>
    <n v="0.30170000000000002"/>
    <n v="159.9"/>
  </r>
  <r>
    <x v="0"/>
    <s v="710329380201"/>
    <d v="2025-01-13T00:00:00"/>
    <d v="2024-12-31T00:00:00"/>
    <s v="HT02"/>
    <x v="14"/>
    <m/>
    <s v="X250114"/>
    <s v="7-9-ZBP03000179"/>
    <s v="PE PROTECTIVE SHEET DIA179x0.3mm"/>
    <s v="MISC"/>
    <s v="B"/>
    <n v="10000"/>
    <s v="PC"/>
    <s v="CNY"/>
    <n v="0.3085"/>
    <n v="3085"/>
  </r>
  <r>
    <x v="0"/>
    <s v="710329380201"/>
    <d v="2025-01-07T00:00:00"/>
    <d v="2024-12-31T00:00:00"/>
    <s v="HT02"/>
    <x v="14"/>
    <m/>
    <s v="X250109"/>
    <s v="7-9-ZBP03000179"/>
    <s v="PE PROTECTIVE SHEET DIA179x0.3mm"/>
    <s v="MISC"/>
    <s v="B"/>
    <n v="10000"/>
    <s v="PC"/>
    <s v="CNY"/>
    <n v="0.3085"/>
    <n v="3085"/>
  </r>
  <r>
    <x v="0"/>
    <s v="710328611101"/>
    <d v="2025-01-13T00:00:00"/>
    <d v="2024-12-17T00:00:00"/>
    <s v="HQ01"/>
    <x v="2"/>
    <m/>
    <s v="M250124"/>
    <s v="7-8-PG122"/>
    <s v="GUAR CARD PRESTIGE"/>
    <s v="WACD"/>
    <s v="B"/>
    <n v="710"/>
    <s v="PC"/>
    <s v="CNY"/>
    <n v="0.315"/>
    <n v="223.65"/>
  </r>
  <r>
    <x v="0"/>
    <s v="710329420101"/>
    <d v="2025-01-03T00:00:00"/>
    <d v="2025-01-02T00:00:00"/>
    <s v="E036"/>
    <x v="16"/>
    <m/>
    <s v="M250103"/>
    <s v="1-6-502X"/>
    <s v="SS RING LS HDL POL"/>
    <s v="MISC"/>
    <s v="B"/>
    <n v="1050"/>
    <s v="PC"/>
    <s v="CNY"/>
    <n v="0.39100000000000001"/>
    <n v="410.55"/>
  </r>
  <r>
    <x v="0"/>
    <s v="710329180101"/>
    <d v="2025-01-10T00:00:00"/>
    <d v="2024-12-27T00:00:00"/>
    <s v="E036"/>
    <x v="16"/>
    <m/>
    <s v="C01047"/>
    <s v="7-5-KCF01"/>
    <s v="KNOB CF M.BLK W/1-6-D05"/>
    <s v="KNOB"/>
    <s v="B"/>
    <n v="750"/>
    <s v="PC"/>
    <s v="CNY"/>
    <n v="0.39329999999999998"/>
    <n v="294.98"/>
  </r>
  <r>
    <x v="0"/>
    <s v="710329380401"/>
    <d v="2025-01-13T00:00:00"/>
    <d v="2024-12-31T00:00:00"/>
    <s v="HT02"/>
    <x v="14"/>
    <m/>
    <s v="X250114"/>
    <s v="7-9-ZBP03000218"/>
    <s v="PE PROTECTIVE SHEET DIA218x0.3mm"/>
    <s v="MISC"/>
    <s v="B"/>
    <n v="2000"/>
    <s v="PC"/>
    <s v="CNY"/>
    <n v="0.39500000000000002"/>
    <n v="790"/>
  </r>
  <r>
    <x v="0"/>
    <s v="710329380401"/>
    <d v="2025-01-07T00:00:00"/>
    <d v="2024-12-31T00:00:00"/>
    <s v="HT02"/>
    <x v="14"/>
    <m/>
    <s v="X250109"/>
    <s v="7-9-ZBP03000218"/>
    <s v="PE PROTECTIVE SHEET DIA218x0.3mm"/>
    <s v="MISC"/>
    <s v="B"/>
    <n v="8000"/>
    <s v="PC"/>
    <s v="CNY"/>
    <n v="0.39500000000000002"/>
    <n v="3160"/>
  </r>
  <r>
    <x v="0"/>
    <s v="710328930101"/>
    <d v="2025-01-09T00:00:00"/>
    <d v="2024-12-20T00:00:00"/>
    <s v="XL10"/>
    <x v="11"/>
    <m/>
    <s v="C01046"/>
    <s v="1-6-175"/>
    <s v="SI RU GASKET BK01A"/>
    <s v="WHR-"/>
    <s v="B"/>
    <n v="9200"/>
    <s v="PC"/>
    <s v="CNY"/>
    <n v="0.4365"/>
    <n v="4015.8"/>
  </r>
  <r>
    <x v="0"/>
    <s v="710328730101"/>
    <d v="2025-01-02T00:00:00"/>
    <d v="2024-12-18T00:00:00"/>
    <s v="XL10"/>
    <x v="11"/>
    <m/>
    <s v="C01004"/>
    <s v="1-6-175"/>
    <s v="SI RU GASKET BK01A"/>
    <s v="WHR-"/>
    <s v="B"/>
    <n v="2100"/>
    <s v="PC"/>
    <s v="CNY"/>
    <n v="0.441"/>
    <n v="926.1"/>
  </r>
  <r>
    <x v="0"/>
    <s v="710328350301"/>
    <d v="2025-01-03T00:00:00"/>
    <d v="2024-12-13T00:00:00"/>
    <s v="WS01"/>
    <x v="5"/>
    <m/>
    <s v="C01011"/>
    <s v="7-6-SS13"/>
    <s v="SCR S/S M5X130 W/S-WHR"/>
    <s v="SCR-"/>
    <s v="B"/>
    <n v="3000"/>
    <s v="PC"/>
    <s v="CNY"/>
    <n v="0.47449999999999998"/>
    <n v="1423.5"/>
  </r>
  <r>
    <x v="0"/>
    <s v="710329220401"/>
    <d v="2025-01-06T00:00:00"/>
    <d v="2024-12-27T00:00:00"/>
    <s v="HQ01"/>
    <x v="2"/>
    <m/>
    <s v="M250111"/>
    <s v="6-8-W004"/>
    <s v="WHITE WRAP PAPER 30x30&quot;38GSM"/>
    <s v="PAP-"/>
    <s v="B"/>
    <n v="16000"/>
    <s v="PC"/>
    <s v="CNY"/>
    <n v="0.47789999999999999"/>
    <n v="7646.4"/>
  </r>
  <r>
    <x v="0"/>
    <s v="710329380301"/>
    <d v="2025-01-13T00:00:00"/>
    <d v="2024-12-31T00:00:00"/>
    <s v="HT02"/>
    <x v="14"/>
    <m/>
    <s v="X250114"/>
    <s v="7-9-ZBP03000276"/>
    <s v="PE PROTECTIVE SHEET DIA 276x0.3mm"/>
    <s v="MISC"/>
    <s v="B"/>
    <n v="10000"/>
    <s v="PC"/>
    <s v="CNY"/>
    <n v="0.53669999999999995"/>
    <n v="5367"/>
  </r>
  <r>
    <x v="0"/>
    <s v="710329430101"/>
    <d v="2025-01-13T00:00:00"/>
    <d v="2025-01-03T00:00:00"/>
    <s v="TA27"/>
    <x v="7"/>
    <m/>
    <s v="C01059"/>
    <s v="1-6-BK42"/>
    <s v="BRKT SS 26CM SAUCEPAN"/>
    <s v="BRKT"/>
    <s v="B"/>
    <n v="520"/>
    <s v="PC"/>
    <s v="CNY"/>
    <n v="0.53990000000000005"/>
    <n v="280.75"/>
  </r>
  <r>
    <x v="0"/>
    <s v="710328800301"/>
    <d v="2025-01-10T00:00:00"/>
    <d v="2024-12-20T00:00:00"/>
    <s v="E036"/>
    <x v="16"/>
    <m/>
    <s v="C01047"/>
    <s v="5-5-KAN01"/>
    <s v="KNOB AN G.BLK"/>
    <s v="KNOB"/>
    <s v="B"/>
    <n v="6750"/>
    <s v="PC"/>
    <s v="CNY"/>
    <n v="0.54969999999999997"/>
    <n v="3710.48"/>
  </r>
  <r>
    <x v="0"/>
    <s v="710327670201"/>
    <d v="2025-01-02T00:00:00"/>
    <d v="2024-12-03T00:00:00"/>
    <s v="JN03"/>
    <x v="12"/>
    <m/>
    <s v="C01001"/>
    <s v="1-6-BK125"/>
    <s v="BRKT+NUT M5 PE R93 C/C21 H5.5"/>
    <s v="BRKT"/>
    <s v="B"/>
    <n v="2600"/>
    <s v="PC"/>
    <s v="CNY"/>
    <n v="0.56430000000000002"/>
    <n v="1467.18"/>
  </r>
  <r>
    <x v="0"/>
    <s v="710329230101"/>
    <d v="2025-01-09T00:00:00"/>
    <d v="2024-12-27T00:00:00"/>
    <s v="JN03"/>
    <x v="12"/>
    <m/>
    <s v="C01043"/>
    <s v="1-6-BK125"/>
    <s v="BRKT+NUT M5 PE R93 C/C21 H5.5"/>
    <s v="BRKT"/>
    <s v="B"/>
    <n v="970"/>
    <s v="PC"/>
    <s v="CNY"/>
    <n v="0.57579999999999998"/>
    <n v="558.53"/>
  </r>
  <r>
    <x v="0"/>
    <s v="710328330101"/>
    <d v="2025-01-06T00:00:00"/>
    <d v="2024-12-13T00:00:00"/>
    <s v="TA26"/>
    <x v="13"/>
    <m/>
    <s v="C01023"/>
    <s v="1-6-BK193"/>
    <s v="BRKT FOR CAF30AK RT"/>
    <s v="BRKT"/>
    <s v="B"/>
    <n v="3000"/>
    <s v="PC"/>
    <s v="CNY"/>
    <n v="0.57750000000000001"/>
    <n v="1732.5"/>
  </r>
  <r>
    <x v="0"/>
    <s v="710326300101"/>
    <d v="2025-01-02T00:00:00"/>
    <d v="2024-11-13T00:00:00"/>
    <s v="JN03"/>
    <x v="12"/>
    <m/>
    <s v="C01001"/>
    <s v="1-6-BK23"/>
    <s v="BRKT FOR 20cm PAN"/>
    <s v="BRKT"/>
    <s v="B"/>
    <n v="1030"/>
    <s v="PC"/>
    <s v="CNY"/>
    <n v="0.57969999999999999"/>
    <n v="597.09"/>
  </r>
  <r>
    <x v="0"/>
    <s v="710326850101"/>
    <d v="2025-01-06T00:00:00"/>
    <d v="2024-11-19T00:00:00"/>
    <s v="TA26"/>
    <x v="13"/>
    <m/>
    <s v="C01021"/>
    <s v="7-6-BK03"/>
    <s v="BRKT S/S W/NUT R120"/>
    <s v="BRKT"/>
    <s v="B"/>
    <n v="16500"/>
    <s v="PC"/>
    <s v="CNY"/>
    <n v="0.5877"/>
    <n v="9697.0499999999993"/>
  </r>
  <r>
    <x v="0"/>
    <s v="710328880101"/>
    <d v="2025-01-06T00:00:00"/>
    <d v="2024-12-20T00:00:00"/>
    <s v="TA26"/>
    <x v="13"/>
    <m/>
    <s v="C01021"/>
    <s v="7-6-BK03"/>
    <s v="BRKT S/S W/NUT R120"/>
    <s v="BRKT"/>
    <s v="B"/>
    <n v="3650"/>
    <s v="PC"/>
    <s v="CNY"/>
    <n v="0.59379999999999999"/>
    <n v="2167.37"/>
  </r>
  <r>
    <x v="0"/>
    <s v="710328330201"/>
    <d v="2025-01-06T00:00:00"/>
    <d v="2024-12-13T00:00:00"/>
    <s v="TA26"/>
    <x v="13"/>
    <m/>
    <s v="C01023"/>
    <s v="1-6-BK195"/>
    <s v="BRKT+NUT M5 QH TCK24AK C/C21 H5.5"/>
    <s v="BRKT"/>
    <s v="B"/>
    <n v="2550"/>
    <s v="PC"/>
    <s v="CNY"/>
    <n v="0.59809999999999997"/>
    <n v="1525.16"/>
  </r>
  <r>
    <x v="0"/>
    <s v="710326300601"/>
    <d v="2025-01-02T00:00:00"/>
    <d v="2024-11-13T00:00:00"/>
    <s v="JN03"/>
    <x v="12"/>
    <m/>
    <s v="C01001"/>
    <s v="1-6-BK31"/>
    <s v="BRKT FOR BAF28FA"/>
    <s v="BRKT"/>
    <s v="B"/>
    <n v="520"/>
    <s v="PC"/>
    <s v="CNY"/>
    <n v="0.60340000000000005"/>
    <n v="313.77"/>
  </r>
  <r>
    <x v="0"/>
    <s v="710327670101"/>
    <d v="2025-01-02T00:00:00"/>
    <d v="2024-12-03T00:00:00"/>
    <s v="JN03"/>
    <x v="12"/>
    <m/>
    <s v="C01001"/>
    <s v="1-6-BK31"/>
    <s v="BRKT FOR BAF28FA"/>
    <s v="BRKT"/>
    <s v="B"/>
    <n v="1030"/>
    <s v="PC"/>
    <s v="CNY"/>
    <n v="0.60340000000000005"/>
    <n v="621.5"/>
  </r>
  <r>
    <x v="0"/>
    <s v="710326300401"/>
    <d v="2025-01-09T00:00:00"/>
    <d v="2024-11-13T00:00:00"/>
    <s v="JN03"/>
    <x v="12"/>
    <m/>
    <s v="C01043"/>
    <s v="1-6-BK16"/>
    <s v="BRKT+NUT M5 DS R93 C/C25 H8.3"/>
    <s v="BRKT"/>
    <s v="B"/>
    <n v="520"/>
    <s v="PC"/>
    <s v="CNY"/>
    <n v="0.60570000000000002"/>
    <n v="314.95999999999998"/>
  </r>
  <r>
    <x v="0"/>
    <s v="710328990101"/>
    <d v="2025-01-09T00:00:00"/>
    <d v="2024-12-24T00:00:00"/>
    <s v="JN03"/>
    <x v="12"/>
    <m/>
    <s v="C01043"/>
    <s v="1-6-BK16"/>
    <s v="BRKT+NUT M5 DS R93 C/C25 H8.3"/>
    <s v="BRKT"/>
    <s v="B"/>
    <n v="510"/>
    <s v="PC"/>
    <s v="CNY"/>
    <n v="0.60570000000000002"/>
    <n v="308.91000000000003"/>
  </r>
  <r>
    <x v="0"/>
    <s v="710329250101"/>
    <d v="2025-01-06T00:00:00"/>
    <d v="2024-12-27T00:00:00"/>
    <s v="TA26"/>
    <x v="13"/>
    <m/>
    <s v="C01023"/>
    <s v="1-6-BK195"/>
    <s v="BRKT+NUT M5 QH TCK24AK C/C21 H5.5"/>
    <s v="BRKT"/>
    <s v="B"/>
    <n v="100"/>
    <s v="PC"/>
    <s v="CNY"/>
    <n v="0.61029999999999995"/>
    <n v="61.03"/>
  </r>
  <r>
    <x v="0"/>
    <s v="710326300301"/>
    <d v="2025-01-02T00:00:00"/>
    <d v="2024-11-13T00:00:00"/>
    <s v="JN03"/>
    <x v="12"/>
    <m/>
    <s v="C01001"/>
    <s v="1-6-BK134"/>
    <s v="BRKT+NUT M5 PE BAD24IA C/C21 H5.5"/>
    <s v="BRKT"/>
    <s v="B"/>
    <n v="520"/>
    <s v="PC"/>
    <s v="CNY"/>
    <n v="0.62309999999999999"/>
    <n v="324.01"/>
  </r>
  <r>
    <x v="0"/>
    <s v="710326301001"/>
    <d v="2025-01-09T00:00:00"/>
    <d v="2024-11-13T00:00:00"/>
    <s v="JN03"/>
    <x v="12"/>
    <m/>
    <s v="C01043"/>
    <s v="1-6-F98-Y"/>
    <s v="FG SS FOR -LO-8 SUNRAYED"/>
    <s v="FG--"/>
    <s v="B"/>
    <n v="500"/>
    <s v="PC"/>
    <s v="CNY"/>
    <n v="0.62919999999999998"/>
    <n v="314.60000000000002"/>
  </r>
  <r>
    <x v="0"/>
    <s v="710328990201"/>
    <d v="2025-01-09T00:00:00"/>
    <d v="2024-12-24T00:00:00"/>
    <s v="JN03"/>
    <x v="12"/>
    <m/>
    <s v="C01043"/>
    <s v="1-6-F98-Y"/>
    <s v="FG SS FOR -LO-8 SUNRAYED"/>
    <s v="FG--"/>
    <s v="B"/>
    <n v="520"/>
    <s v="PC"/>
    <s v="CNY"/>
    <n v="0.62919999999999998"/>
    <n v="327.18"/>
  </r>
  <r>
    <x v="0"/>
    <s v="710329410201"/>
    <d v="2025-01-10T00:00:00"/>
    <d v="2025-01-02T00:00:00"/>
    <s v="E036"/>
    <x v="16"/>
    <m/>
    <s v="C01047"/>
    <s v="7-5-KZI-4"/>
    <s v="KNOB INS M.BLK MEYER"/>
    <s v="KNOB"/>
    <s v="B"/>
    <n v="500"/>
    <s v="PC"/>
    <s v="CNY"/>
    <n v="0.63100000000000001"/>
    <n v="315.5"/>
  </r>
  <r>
    <x v="0"/>
    <s v="710327790101"/>
    <d v="2025-01-06T00:00:00"/>
    <d v="2024-12-03T00:00:00"/>
    <s v="HD10"/>
    <x v="17"/>
    <m/>
    <s v="C01025"/>
    <s v="1-5-KRA01-E"/>
    <s v="STD- KNOB RA BK01G"/>
    <s v="KNOB"/>
    <s v="O"/>
    <n v="3000"/>
    <s v="PC"/>
    <s v="CNY"/>
    <n v="0.6411"/>
    <n v="1923.3"/>
  </r>
  <r>
    <x v="0"/>
    <s v="710326340401"/>
    <d v="2025-01-06T00:00:00"/>
    <d v="2024-11-13T00:00:00"/>
    <s v="TA26"/>
    <x v="13"/>
    <m/>
    <s v="C01023"/>
    <s v="1-6-BK76"/>
    <s v="BRKT SS FOR SQ GRIDDLE"/>
    <s v="BRKT"/>
    <s v="B"/>
    <n v="1040"/>
    <s v="PC"/>
    <s v="CNY"/>
    <n v="0.6522"/>
    <n v="678.29"/>
  </r>
  <r>
    <x v="0"/>
    <s v="710326300901"/>
    <d v="2025-01-02T00:00:00"/>
    <d v="2024-11-13T00:00:00"/>
    <s v="JN03"/>
    <x v="12"/>
    <m/>
    <s v="C01002"/>
    <s v="1-6-F92-Y"/>
    <s v="FG SS BAF20FA SUNRAYED"/>
    <s v="FG--"/>
    <s v="B"/>
    <n v="1020"/>
    <s v="PC"/>
    <s v="CNY"/>
    <n v="0.65390000000000004"/>
    <n v="666.98"/>
  </r>
  <r>
    <x v="0"/>
    <s v="710328100101"/>
    <d v="2025-01-06T00:00:00"/>
    <d v="2024-12-10T00:00:00"/>
    <s v="HD10"/>
    <x v="17"/>
    <m/>
    <s v="C01025"/>
    <s v="1-5-KRA01-E"/>
    <s v="STD- KNOB RA BK01G"/>
    <s v="KNOB"/>
    <s v="O"/>
    <n v="1020"/>
    <s v="PC"/>
    <s v="CNY"/>
    <n v="0.6542"/>
    <n v="667.28"/>
  </r>
  <r>
    <x v="0"/>
    <s v="710326300201"/>
    <d v="2025-01-02T00:00:00"/>
    <d v="2024-11-13T00:00:00"/>
    <s v="JN03"/>
    <x v="12"/>
    <m/>
    <s v="C01001"/>
    <s v="1-6-F110-Y"/>
    <s v="FG SS 20cm SUNRAYED"/>
    <s v="FG--"/>
    <s v="B"/>
    <n v="1030"/>
    <s v="PC"/>
    <s v="CNY"/>
    <n v="0.65839999999999999"/>
    <n v="678.15"/>
  </r>
  <r>
    <x v="0"/>
    <s v="710326300701"/>
    <d v="2025-01-09T00:00:00"/>
    <d v="2024-11-13T00:00:00"/>
    <s v="JN03"/>
    <x v="12"/>
    <m/>
    <s v="C01043"/>
    <s v="1-6-F117-Y"/>
    <s v="FG SS BAF24FA SUNRAYED"/>
    <s v="FG--"/>
    <s v="B"/>
    <n v="1040"/>
    <s v="PC"/>
    <s v="CNY"/>
    <n v="0.65839999999999999"/>
    <n v="684.74"/>
  </r>
  <r>
    <x v="0"/>
    <s v="710326300801"/>
    <d v="2025-01-02T00:00:00"/>
    <d v="2024-11-13T00:00:00"/>
    <s v="JN03"/>
    <x v="12"/>
    <m/>
    <s v="C01001"/>
    <s v="1-6-F118-Y"/>
    <s v="FG SS BAF28FA SUNRAYED"/>
    <s v="FG--"/>
    <s v="B"/>
    <n v="530"/>
    <s v="PC"/>
    <s v="CNY"/>
    <n v="0.65839999999999999"/>
    <n v="348.95"/>
  </r>
  <r>
    <x v="0"/>
    <s v="710326990101"/>
    <d v="2025-01-02T00:00:00"/>
    <d v="2024-11-21T00:00:00"/>
    <s v="JN03"/>
    <x v="12"/>
    <m/>
    <s v="C01002"/>
    <s v="1-6-F118-Y"/>
    <s v="FG SS BAF28FA SUNRAYED"/>
    <s v="FG--"/>
    <s v="B"/>
    <n v="1020"/>
    <s v="PC"/>
    <s v="CNY"/>
    <n v="0.65839999999999999"/>
    <n v="671.57"/>
  </r>
  <r>
    <x v="0"/>
    <s v="710326300501"/>
    <d v="2025-01-09T00:00:00"/>
    <d v="2024-11-13T00:00:00"/>
    <s v="JN03"/>
    <x v="12"/>
    <m/>
    <s v="C01043"/>
    <s v="1-6-BK30"/>
    <s v="BRKT FOR BAF24FA"/>
    <s v="BRKT"/>
    <s v="B"/>
    <n v="1030"/>
    <s v="PC"/>
    <s v="CNY"/>
    <n v="0.66110000000000002"/>
    <n v="680.93"/>
  </r>
  <r>
    <x v="0"/>
    <s v="710328350201"/>
    <d v="2025-01-03T00:00:00"/>
    <d v="2024-12-13T00:00:00"/>
    <s v="WS01"/>
    <x v="5"/>
    <m/>
    <s v="C01011"/>
    <s v="1-6-S96"/>
    <s v="SCR S/S M5x153mm W/WHR"/>
    <s v="SCR-"/>
    <s v="B"/>
    <n v="2500"/>
    <s v="PC"/>
    <s v="CNY"/>
    <n v="0.67030000000000001"/>
    <n v="1675.75"/>
  </r>
  <r>
    <x v="0"/>
    <s v="710328840201"/>
    <d v="2025-01-06T00:00:00"/>
    <d v="2024-12-20T00:00:00"/>
    <s v="TA26"/>
    <x v="13"/>
    <m/>
    <s v="C01023"/>
    <s v="3-6-FHSS313"/>
    <s v="FG SS 313 FOR EBD18IA"/>
    <s v="FG--"/>
    <s v="B"/>
    <n v="530"/>
    <s v="PC"/>
    <s v="CNY"/>
    <n v="0.67430000000000001"/>
    <n v="357.38"/>
  </r>
  <r>
    <x v="0"/>
    <s v="710328190201"/>
    <d v="2025-01-13T00:00:00"/>
    <d v="2024-12-12T00:00:00"/>
    <s v="HQ01"/>
    <x v="2"/>
    <m/>
    <s v="M250125"/>
    <s v="1-8-PM1354"/>
    <s v="PAN LABL 10844"/>
    <s v="LABL"/>
    <s v="B"/>
    <n v="1010"/>
    <s v="PC"/>
    <s v="CNY"/>
    <n v="0.68"/>
    <n v="686.8"/>
  </r>
  <r>
    <x v="0"/>
    <s v="710327321201"/>
    <d v="2025-01-06T00:00:00"/>
    <d v="2024-11-26T00:00:00"/>
    <s v="HQ01"/>
    <x v="2"/>
    <m/>
    <s v="M250109"/>
    <s v="6-8-X026"/>
    <s v="PRINT MAT'L ANYDAY CLEAR GLASS DISHES"/>
    <s v="U&amp;C-"/>
    <s v="B"/>
    <n v="3020"/>
    <s v="PC"/>
    <s v="CNY"/>
    <n v="0.7"/>
    <n v="2114"/>
  </r>
  <r>
    <x v="0"/>
    <s v="710328611901"/>
    <d v="2025-01-06T00:00:00"/>
    <d v="2024-12-17T00:00:00"/>
    <s v="HQ01"/>
    <x v="2"/>
    <m/>
    <s v="M250107"/>
    <s v="6-8-X026"/>
    <s v="PRINT MAT'L ANYDAY CLEAR GLASS DISHES"/>
    <s v="U&amp;C-"/>
    <s v="B"/>
    <n v="4000"/>
    <s v="PC"/>
    <s v="CNY"/>
    <n v="0.7"/>
    <n v="2800"/>
  </r>
  <r>
    <x v="0"/>
    <s v="710328470201"/>
    <d v="2025-01-06T00:00:00"/>
    <d v="2024-12-13T00:00:00"/>
    <s v="HD10"/>
    <x v="17"/>
    <m/>
    <s v="C01026"/>
    <s v="3-5-LN07-ABZ"/>
    <s v="STD- 07 RD09C TUM R296 C/C112.5 H6.5"/>
    <s v="LHDL"/>
    <s v="O"/>
    <n v="2040"/>
    <s v="PC"/>
    <s v="CNY"/>
    <n v="0.76559999999999995"/>
    <n v="1561.82"/>
  </r>
  <r>
    <x v="0"/>
    <s v="710328100301"/>
    <d v="2025-01-06T00:00:00"/>
    <d v="2024-12-10T00:00:00"/>
    <s v="HD10"/>
    <x v="17"/>
    <m/>
    <s v="C01025"/>
    <s v="3-5-LN07-ABZ"/>
    <s v="STD- 07 RD09C TUM R296 C/C112.5 H6.5"/>
    <s v="LHDL"/>
    <s v="O"/>
    <n v="1000"/>
    <s v="PC"/>
    <s v="CNY"/>
    <n v="0.78120000000000001"/>
    <n v="781.2"/>
  </r>
  <r>
    <x v="0"/>
    <s v="710328870101"/>
    <d v="2025-01-03T00:00:00"/>
    <d v="2024-12-20T00:00:00"/>
    <s v="R017"/>
    <x v="18"/>
    <m/>
    <s v="C01016"/>
    <s v="1-6-708-A"/>
    <s v="SILICONE RUBBER KNOB GN36A"/>
    <s v="ANYD"/>
    <s v="B"/>
    <n v="3000"/>
    <s v="PC"/>
    <s v="CNY"/>
    <n v="0.8"/>
    <n v="2400"/>
  </r>
  <r>
    <x v="0"/>
    <s v="710327321301"/>
    <d v="2025-01-06T00:00:00"/>
    <d v="2024-11-26T00:00:00"/>
    <s v="HQ01"/>
    <x v="2"/>
    <m/>
    <s v="M250109"/>
    <s v="6-8-X027"/>
    <s v="PRINT MAT'L ANYDAY CLEAR GLASS DISHES"/>
    <s v="PRIM"/>
    <s v="B"/>
    <n v="11600"/>
    <s v="PC"/>
    <s v="CNY"/>
    <n v="0.82"/>
    <n v="9512"/>
  </r>
  <r>
    <x v="0"/>
    <s v="710328611801"/>
    <d v="2025-01-13T00:00:00"/>
    <d v="2024-12-17T00:00:00"/>
    <s v="HQ01"/>
    <x v="2"/>
    <m/>
    <s v="M250123"/>
    <s v="6-8-X027"/>
    <s v="PRINT MAT'L ANYDAY CLEAR GLASS DISHES"/>
    <s v="PRIM"/>
    <s v="B"/>
    <n v="14000"/>
    <s v="PC"/>
    <s v="CNY"/>
    <n v="0.82"/>
    <n v="11480"/>
  </r>
  <r>
    <x v="0"/>
    <s v="710329410101"/>
    <d v="2025-01-10T00:00:00"/>
    <d v="2025-01-02T00:00:00"/>
    <s v="E036"/>
    <x v="16"/>
    <m/>
    <s v="C01047"/>
    <s v="1-5-KZE-2"/>
    <s v="KNOB Z M.BLK"/>
    <s v="KNOB"/>
    <s v="B"/>
    <n v="500"/>
    <s v="PC"/>
    <s v="CNY"/>
    <n v="0.86950000000000005"/>
    <n v="434.75"/>
  </r>
  <r>
    <x v="0"/>
    <s v="710328230101"/>
    <d v="2025-01-10T00:00:00"/>
    <d v="2024-12-12T00:00:00"/>
    <s v="YD11"/>
    <x v="19"/>
    <m/>
    <s v="C01051"/>
    <s v="1-6-696-B"/>
    <s v="SILICONE RUBBER KNOB BU47A (FDA GRADE)"/>
    <s v="ANYD"/>
    <s v="B"/>
    <n v="5400"/>
    <s v="PC"/>
    <s v="CNY"/>
    <n v="0.873"/>
    <n v="4714.2"/>
  </r>
  <r>
    <x v="0"/>
    <s v="710328230101"/>
    <d v="2025-01-06T00:00:00"/>
    <d v="2024-12-12T00:00:00"/>
    <s v="YD11"/>
    <x v="19"/>
    <m/>
    <s v="C01027"/>
    <s v="1-6-696-B"/>
    <s v="SILICONE RUBBER KNOB BU47A (FDA GRADE)"/>
    <s v="ANYD"/>
    <s v="B"/>
    <n v="10800"/>
    <s v="PC"/>
    <s v="CNY"/>
    <n v="0.873"/>
    <n v="9428.4"/>
  </r>
  <r>
    <x v="0"/>
    <s v="710328230201"/>
    <d v="2025-01-06T00:00:00"/>
    <d v="2024-12-12T00:00:00"/>
    <s v="YD11"/>
    <x v="19"/>
    <m/>
    <s v="C01027"/>
    <s v="1-6-696-C"/>
    <s v="SILICONE RUBBER KNOB BK01A (FDA GRADE)"/>
    <s v="ANYD"/>
    <s v="B"/>
    <n v="16200"/>
    <s v="PC"/>
    <s v="CNY"/>
    <n v="0.873"/>
    <n v="14142.6"/>
  </r>
  <r>
    <x v="0"/>
    <s v="710329080101"/>
    <d v="2025-01-09T00:00:00"/>
    <d v="2024-12-25T00:00:00"/>
    <s v="JY14"/>
    <x v="20"/>
    <m/>
    <s v="75584-OP/11936-C/100"/>
    <s v="1-I-IH050130-R05"/>
    <s v="SS 430 0.5mm x DIA.130 with R05 pattern"/>
    <s v="SSM-"/>
    <s v="B"/>
    <n v="1500"/>
    <s v="PC"/>
    <s v="CNY"/>
    <n v="0.94689999999999996"/>
    <n v="1420.35"/>
  </r>
  <r>
    <x v="0"/>
    <s v="710327030101"/>
    <d v="2025-01-06T00:00:00"/>
    <d v="2024-11-21T00:00:00"/>
    <s v="HD10"/>
    <x v="17"/>
    <m/>
    <s v="C01025"/>
    <s v="1-6-FHSS107-A"/>
    <s v="FG AL SS 107 GY15H R122.50"/>
    <s v="FG--"/>
    <s v="O"/>
    <n v="5250"/>
    <s v="PC"/>
    <s v="CNY"/>
    <n v="0.96460000000000001"/>
    <n v="5064.1499999999996"/>
  </r>
  <r>
    <x v="0"/>
    <s v="710328470101"/>
    <d v="2025-01-06T00:00:00"/>
    <d v="2024-12-13T00:00:00"/>
    <s v="HD10"/>
    <x v="17"/>
    <m/>
    <s v="C01025"/>
    <s v="1-6-FHSS203-A"/>
    <s v="FG AL SS 203 GY15H BAG20IA"/>
    <s v="FG--"/>
    <s v="O"/>
    <n v="3050"/>
    <s v="PC"/>
    <s v="CNY"/>
    <n v="0.97450000000000003"/>
    <n v="2972.23"/>
  </r>
  <r>
    <x v="0"/>
    <s v="710326420601"/>
    <d v="2025-01-06T00:00:00"/>
    <d v="2024-11-13T00:00:00"/>
    <s v="HD10"/>
    <x v="17"/>
    <m/>
    <s v="C01025"/>
    <s v="1-6-FHSS311-A"/>
    <s v="FG AL SS 311 GY15H EBD18IA"/>
    <s v="FG--"/>
    <s v="O"/>
    <n v="530"/>
    <s v="PC"/>
    <s v="CNY"/>
    <n v="0.99439999999999995"/>
    <n v="527.03"/>
  </r>
  <r>
    <x v="0"/>
    <s v="710327730201"/>
    <d v="2025-01-02T00:00:00"/>
    <d v="2024-12-03T00:00:00"/>
    <s v="TA27"/>
    <x v="7"/>
    <m/>
    <s v="C01007"/>
    <s v="7-6-F58AZ"/>
    <s v="FG SS R100 TUM"/>
    <s v="FG--"/>
    <s v="B"/>
    <n v="11000"/>
    <s v="PC"/>
    <s v="CNY"/>
    <n v="1.0021"/>
    <n v="11023.1"/>
  </r>
  <r>
    <x v="0"/>
    <s v="710328850201"/>
    <d v="2025-01-13T00:00:00"/>
    <d v="2024-12-20T00:00:00"/>
    <s v="TA27"/>
    <x v="7"/>
    <m/>
    <s v="C01059"/>
    <s v="7-6-F58AZ"/>
    <s v="FG SS R100 TUM"/>
    <s v="FG--"/>
    <s v="B"/>
    <n v="7100"/>
    <s v="PC"/>
    <s v="CNY"/>
    <n v="1.0021"/>
    <n v="7114.91"/>
  </r>
  <r>
    <x v="0"/>
    <s v="710329910101"/>
    <d v="2025-01-15T00:00:00"/>
    <d v="2025-01-13T00:00:00"/>
    <s v="NX01"/>
    <x v="21"/>
    <m/>
    <s v="M250132"/>
    <s v="3-5-LA02--Z"/>
    <s v="02 TUM"/>
    <s v="LHDL"/>
    <s v="B"/>
    <n v="52"/>
    <s v="PC"/>
    <s v="CNY"/>
    <n v="1.0327"/>
    <n v="53.7"/>
  </r>
  <r>
    <x v="0"/>
    <s v="710329020101"/>
    <d v="2025-01-10T00:00:00"/>
    <d v="2024-12-24T00:00:00"/>
    <s v="E036"/>
    <x v="16"/>
    <m/>
    <s v="C01047"/>
    <s v="1-5-KTI-1"/>
    <s v="KNOB INS+S.CAP &quot;MEYER&quot;"/>
    <s v="KNOB"/>
    <s v="B"/>
    <n v="510"/>
    <s v="PC"/>
    <s v="CNY"/>
    <n v="1.0463"/>
    <n v="533.61"/>
  </r>
  <r>
    <x v="0"/>
    <s v="710329620101"/>
    <d v="2025-01-09T00:00:00"/>
    <d v="2025-01-07T00:00:00"/>
    <s v="JY14"/>
    <x v="20"/>
    <m/>
    <s v="b250103"/>
    <s v="1-I-IH050145-R05"/>
    <s v="SS 430 0.5mm x DIA.145 with R05 pattern"/>
    <s v="SSM-"/>
    <s v="B"/>
    <n v="2500"/>
    <s v="PC"/>
    <s v="CNY"/>
    <n v="1.0530999999999999"/>
    <n v="2632.75"/>
  </r>
  <r>
    <x v="0"/>
    <s v="710329910201"/>
    <d v="2025-01-15T00:00:00"/>
    <d v="2025-01-13T00:00:00"/>
    <s v="NX01"/>
    <x v="21"/>
    <m/>
    <s v="M250132"/>
    <s v="3-5-LA03--Z"/>
    <s v="03 TUM"/>
    <s v="LHDL"/>
    <s v="B"/>
    <n v="38"/>
    <s v="PC"/>
    <s v="CNY"/>
    <n v="1.073"/>
    <n v="40.770000000000003"/>
  </r>
  <r>
    <x v="0"/>
    <s v="710329910301"/>
    <d v="2025-01-15T00:00:00"/>
    <d v="2025-01-13T00:00:00"/>
    <s v="NX01"/>
    <x v="21"/>
    <m/>
    <s v="M250133"/>
    <s v="3-5-LA04--Z"/>
    <s v="04 TUM"/>
    <s v="LHDL"/>
    <s v="B"/>
    <n v="75"/>
    <s v="PC"/>
    <s v="CNY"/>
    <n v="1.073"/>
    <n v="80.48"/>
  </r>
  <r>
    <x v="0"/>
    <s v="710329910401"/>
    <d v="2025-01-15T00:00:00"/>
    <d v="2025-01-13T00:00:00"/>
    <s v="NX01"/>
    <x v="21"/>
    <m/>
    <s v="M250133"/>
    <s v="3-5-LA06--Z"/>
    <s v="06 TUM"/>
    <s v="LHDL"/>
    <s v="B"/>
    <n v="58"/>
    <s v="PC"/>
    <s v="CNY"/>
    <n v="1.073"/>
    <n v="62.23"/>
  </r>
  <r>
    <x v="0"/>
    <s v="710328612201"/>
    <d v="2025-01-06T00:00:00"/>
    <d v="2024-12-17T00:00:00"/>
    <s v="HQ01"/>
    <x v="2"/>
    <m/>
    <s v="M250109"/>
    <s v="6-8-X025"/>
    <s v="PRINT MAT'L ANYDAY SQUARE GLASS DISHES"/>
    <s v="U&amp;C-"/>
    <s v="B"/>
    <n v="2100"/>
    <s v="PC"/>
    <s v="CNY"/>
    <n v="1.0900000000000001"/>
    <n v="2289"/>
  </r>
  <r>
    <x v="0"/>
    <s v="710329620201"/>
    <d v="2025-01-09T00:00:00"/>
    <d v="2025-01-07T00:00:00"/>
    <s v="JY14"/>
    <x v="20"/>
    <m/>
    <s v="b250103"/>
    <s v="1-I-IH050150-R05"/>
    <s v="SS 430 0.5mm x DIA.150 with R05 pattern"/>
    <s v="SSM-"/>
    <s v="B"/>
    <n v="600"/>
    <s v="PC"/>
    <s v="CNY"/>
    <n v="1.0972999999999999"/>
    <n v="658.38"/>
  </r>
  <r>
    <x v="0"/>
    <s v="710328100201"/>
    <d v="2025-01-06T00:00:00"/>
    <d v="2024-12-10T00:00:00"/>
    <s v="HD10"/>
    <x v="17"/>
    <m/>
    <s v="C01025"/>
    <s v="3-5-HPK122-EZ"/>
    <s v="XS-- 122 BK01G TUM R71 C/C34.3 H8.5"/>
    <s v="HDL-"/>
    <s v="O"/>
    <n v="1000"/>
    <s v="PC"/>
    <s v="CNY"/>
    <n v="1.1168"/>
    <n v="1116.8"/>
  </r>
  <r>
    <x v="0"/>
    <s v="710327110201"/>
    <d v="2025-01-06T00:00:00"/>
    <d v="2024-11-22T00:00:00"/>
    <s v="HD10"/>
    <x v="17"/>
    <m/>
    <s v="C01024"/>
    <s v="3-5-HHG102-HXA"/>
    <s v="SH 102 BK01G TUM"/>
    <s v="HDL-"/>
    <s v="O"/>
    <n v="610"/>
    <s v="PC"/>
    <s v="CNY"/>
    <n v="1.1801999999999999"/>
    <n v="719.92"/>
  </r>
  <r>
    <x v="0"/>
    <s v="710327110301"/>
    <d v="2025-01-06T00:00:00"/>
    <d v="2024-11-22T00:00:00"/>
    <s v="HD10"/>
    <x v="17"/>
    <m/>
    <s v="C01024"/>
    <s v="3-5-HHG103-HXA"/>
    <s v="SH 103 BK01G TUM"/>
    <s v="HDL-"/>
    <s v="O"/>
    <n v="620"/>
    <s v="PC"/>
    <s v="CNY"/>
    <n v="1.1801999999999999"/>
    <n v="731.72"/>
  </r>
  <r>
    <x v="0"/>
    <s v="710327110401"/>
    <d v="2025-01-06T00:00:00"/>
    <d v="2024-11-22T00:00:00"/>
    <s v="HD10"/>
    <x v="17"/>
    <m/>
    <s v="C01024"/>
    <s v="3-5-HHG104-HXA"/>
    <s v="SH 104 BK01G TUM"/>
    <s v="HDL-"/>
    <s v="O"/>
    <n v="620"/>
    <s v="PC"/>
    <s v="CNY"/>
    <n v="1.1801999999999999"/>
    <n v="731.72"/>
  </r>
  <r>
    <x v="0"/>
    <s v="710327110501"/>
    <d v="2025-01-06T00:00:00"/>
    <d v="2024-11-22T00:00:00"/>
    <s v="HD10"/>
    <x v="17"/>
    <m/>
    <s v="C01024"/>
    <s v="3-5-HHG203-HXA"/>
    <s v="SH-- 203 BK01G TUM BAD20MA C/C34.8 H8.7"/>
    <s v="HDL-"/>
    <s v="O"/>
    <n v="630"/>
    <s v="PC"/>
    <s v="CNY"/>
    <n v="1.1801999999999999"/>
    <n v="743.53"/>
  </r>
  <r>
    <x v="0"/>
    <s v="710329190201"/>
    <d v="2025-01-17T00:00:00"/>
    <d v="2024-12-27T00:00:00"/>
    <s v="FBM"/>
    <x v="22"/>
    <m/>
    <s v="C01068"/>
    <s v="1-5-KRA01"/>
    <s v="STD- KNOB RA MATTE BLK PHENOLIC (PO810NR--XB)"/>
    <s v="KNOB"/>
    <s v="B"/>
    <n v="1350"/>
    <s v="PC"/>
    <s v="CNY"/>
    <n v="1.2455000000000001"/>
    <n v="1681.43"/>
  </r>
  <r>
    <x v="0"/>
    <s v="710327720301"/>
    <d v="2025-01-06T00:00:00"/>
    <d v="2024-12-03T00:00:00"/>
    <s v="TA26"/>
    <x v="13"/>
    <m/>
    <s v="C01022"/>
    <s v="7-6-F59AZ"/>
    <s v="FG SS FP TUM"/>
    <s v="FG--"/>
    <s v="B"/>
    <n v="2000"/>
    <s v="PC"/>
    <s v="CNY"/>
    <n v="1.2692000000000001"/>
    <n v="2538.4"/>
  </r>
  <r>
    <x v="0"/>
    <s v="710327110601"/>
    <d v="2025-01-06T00:00:00"/>
    <d v="2024-11-22T00:00:00"/>
    <s v="HD10"/>
    <x v="17"/>
    <m/>
    <s v="C01024"/>
    <s v="3-5-HHG225-HXA"/>
    <s v="LG 225 BK01G TUM"/>
    <s v="HDL-"/>
    <s v="O"/>
    <n v="620"/>
    <s v="PC"/>
    <s v="CNY"/>
    <n v="1.2863"/>
    <n v="797.51"/>
  </r>
  <r>
    <x v="0"/>
    <s v="710327110701"/>
    <d v="2025-01-06T00:00:00"/>
    <d v="2024-11-22T00:00:00"/>
    <s v="HD10"/>
    <x v="17"/>
    <m/>
    <s v="C01024"/>
    <s v="3-5-HHG226-HXA"/>
    <s v="LG-- 226 BK01G TUM FAG26IA C/C34.8 H8.5"/>
    <s v="HDL-"/>
    <s v="O"/>
    <n v="620"/>
    <s v="PC"/>
    <s v="CNY"/>
    <n v="1.2863"/>
    <n v="797.51"/>
  </r>
  <r>
    <x v="0"/>
    <s v="710327110801"/>
    <d v="2025-01-06T00:00:00"/>
    <d v="2024-11-22T00:00:00"/>
    <s v="HD10"/>
    <x v="17"/>
    <m/>
    <s v="C01024"/>
    <s v="3-5-HHG310-HXA"/>
    <s v="LG-- 310 BK01G TUM YEK24MA C/C34.8 H8.5"/>
    <s v="HDL-"/>
    <s v="O"/>
    <n v="626"/>
    <s v="PC"/>
    <s v="CNY"/>
    <n v="1.2863"/>
    <n v="805.22"/>
  </r>
  <r>
    <x v="0"/>
    <s v="710328612001"/>
    <d v="2025-01-06T00:00:00"/>
    <d v="2024-12-17T00:00:00"/>
    <s v="HQ01"/>
    <x v="2"/>
    <m/>
    <s v="M250109"/>
    <s v="6-8-X024"/>
    <s v="PRINT MAT'L ANYDAY SQUARE GLASS DISHES"/>
    <s v="U&amp;C-"/>
    <s v="B"/>
    <n v="2100"/>
    <s v="PC"/>
    <s v="CNY"/>
    <n v="1.29"/>
    <n v="2709"/>
  </r>
  <r>
    <x v="0"/>
    <s v="710328612101"/>
    <d v="2025-01-06T00:00:00"/>
    <d v="2024-12-17T00:00:00"/>
    <s v="HQ01"/>
    <x v="2"/>
    <m/>
    <s v="M250109"/>
    <s v="6-8-X023"/>
    <s v="PRINT MAT'L ANYDAY SQUARE GLASS DISHES"/>
    <s v="U&amp;C-"/>
    <s v="B"/>
    <n v="2100"/>
    <s v="PC"/>
    <s v="CNY"/>
    <n v="1.29"/>
    <n v="2709"/>
  </r>
  <r>
    <x v="0"/>
    <s v="710329321301"/>
    <d v="2025-01-13T00:00:00"/>
    <d v="2024-12-27T00:00:00"/>
    <s v="MY02S"/>
    <x v="23"/>
    <m/>
    <s v="X250116"/>
    <s v="1-8-C18889"/>
    <s v="COL SLV 18889"/>
    <s v="SHTS"/>
    <s v="B"/>
    <n v="1010"/>
    <s v="PC"/>
    <s v="CNY"/>
    <n v="1.3"/>
    <n v="1313"/>
  </r>
  <r>
    <x v="0"/>
    <s v="710329190301"/>
    <d v="2025-01-22T00:00:00"/>
    <d v="2024-12-27T00:00:00"/>
    <s v="FBM"/>
    <x v="22"/>
    <m/>
    <s v="C01073"/>
    <s v="1-6-FRE124-B"/>
    <s v="FG AL RE 124 MATT BLK 280C R92.5 (FBM NO.)"/>
    <s v="FG--"/>
    <s v="B"/>
    <n v="1600"/>
    <s v="PC"/>
    <s v="CNY"/>
    <n v="1.3002"/>
    <n v="2080.3200000000002"/>
  </r>
  <r>
    <x v="0"/>
    <s v="710328940101"/>
    <d v="2025-01-06T00:00:00"/>
    <d v="2024-12-20T00:00:00"/>
    <s v="YD11"/>
    <x v="19"/>
    <m/>
    <s v="C01027"/>
    <s v="1-6-678AA"/>
    <s v="SILICONE RUBBER KNOB ANYDAY GN36A"/>
    <s v="ANYD"/>
    <s v="B"/>
    <n v="1000"/>
    <s v="PC"/>
    <s v="CNY"/>
    <n v="1.31"/>
    <n v="1310"/>
  </r>
  <r>
    <x v="0"/>
    <s v="710329290101"/>
    <d v="2025-01-10T00:00:00"/>
    <d v="2024-12-27T00:00:00"/>
    <s v="YD11"/>
    <x v="19"/>
    <m/>
    <s v="C01051"/>
    <s v="1-6-678AC"/>
    <s v="SILICONE RUBBER KNOB ANYDAY BU47A"/>
    <s v="ANYD"/>
    <s v="B"/>
    <n v="1000"/>
    <s v="PC"/>
    <s v="CNY"/>
    <n v="1.31"/>
    <n v="1310"/>
  </r>
  <r>
    <x v="0"/>
    <s v="710329290201"/>
    <d v="2025-01-10T00:00:00"/>
    <d v="2024-12-27T00:00:00"/>
    <s v="YD11"/>
    <x v="19"/>
    <m/>
    <s v="C01051"/>
    <s v="1-6-689AA"/>
    <s v="SILICONE RUBBER KNOB ANYDAY GN36A (FDA GRADE)"/>
    <s v="ANYD"/>
    <s v="B"/>
    <n v="1000"/>
    <s v="PC"/>
    <s v="CNY"/>
    <n v="1.38"/>
    <n v="1380"/>
  </r>
  <r>
    <x v="0"/>
    <s v="710329290301"/>
    <d v="2025-01-10T00:00:00"/>
    <d v="2024-12-27T00:00:00"/>
    <s v="YD11"/>
    <x v="19"/>
    <m/>
    <s v="C01051"/>
    <s v="1-6-689AC"/>
    <s v="SILICONE RUBBER KNOB ANYDAY BU47A (FDA GRADE)"/>
    <s v="ANYD"/>
    <s v="B"/>
    <n v="1000"/>
    <s v="PC"/>
    <s v="CNY"/>
    <n v="1.38"/>
    <n v="1380"/>
  </r>
  <r>
    <x v="0"/>
    <s v="710327720401"/>
    <d v="2025-01-06T00:00:00"/>
    <d v="2024-12-03T00:00:00"/>
    <s v="TA26"/>
    <x v="13"/>
    <m/>
    <s v="C01022"/>
    <s v="7-6-F93AZ"/>
    <s v="ASSY RT FG SS YBM20 TUM"/>
    <s v="FG--"/>
    <s v="B"/>
    <n v="1000"/>
    <s v="PC"/>
    <s v="CNY"/>
    <n v="1.3815999999999999"/>
    <n v="1381.6"/>
  </r>
  <r>
    <x v="0"/>
    <s v="710327720501"/>
    <d v="2025-01-06T00:00:00"/>
    <d v="2024-12-03T00:00:00"/>
    <s v="TA26"/>
    <x v="13"/>
    <m/>
    <s v="C01022"/>
    <s v="7-6-F94AZ"/>
    <s v="ASSY RT FG SS YBM24 TUM"/>
    <s v="FG--"/>
    <s v="B"/>
    <n v="1040"/>
    <s v="PC"/>
    <s v="CNY"/>
    <n v="1.3815999999999999"/>
    <n v="1436.86"/>
  </r>
  <r>
    <x v="0"/>
    <s v="710328840401"/>
    <d v="2025-01-06T00:00:00"/>
    <d v="2024-12-20T00:00:00"/>
    <s v="TA26"/>
    <x v="13"/>
    <m/>
    <s v="C01022"/>
    <s v="7-6-F93AZ"/>
    <s v="ASSY RT FG SS YBM20 TUM"/>
    <s v="FG--"/>
    <s v="B"/>
    <n v="1050"/>
    <s v="PC"/>
    <s v="CNY"/>
    <n v="1.3815999999999999"/>
    <n v="1450.68"/>
  </r>
  <r>
    <x v="0"/>
    <s v="710328840501"/>
    <d v="2025-01-06T00:00:00"/>
    <d v="2024-12-20T00:00:00"/>
    <s v="TA26"/>
    <x v="13"/>
    <m/>
    <s v="C01022"/>
    <s v="7-6-F94AZ"/>
    <s v="ASSY RT FG SS YBM24 TUM"/>
    <s v="FG--"/>
    <s v="B"/>
    <n v="1050"/>
    <s v="PC"/>
    <s v="CNY"/>
    <n v="1.3815999999999999"/>
    <n v="1450.68"/>
  </r>
  <r>
    <x v="0"/>
    <s v="710329190101"/>
    <d v="2025-01-17T00:00:00"/>
    <d v="2024-12-27T00:00:00"/>
    <s v="FBM"/>
    <x v="22"/>
    <m/>
    <s v="C01068"/>
    <s v="1-5-HRE02"/>
    <s v="SH-- HDL RE -02 MATTE BLK PHENOLIC (MOFRBNRXX1)"/>
    <s v="HDL-"/>
    <s v="B"/>
    <n v="1050"/>
    <s v="PC"/>
    <s v="CNY"/>
    <n v="1.3992"/>
    <n v="1469.16"/>
  </r>
  <r>
    <x v="0"/>
    <s v="710329310101"/>
    <d v="2025-01-14T00:00:00"/>
    <d v="2024-12-27T00:00:00"/>
    <s v="HD10"/>
    <x v="17"/>
    <m/>
    <s v="C01060"/>
    <s v="1-5-HLS02-EX"/>
    <s v="SH BK01G TUM"/>
    <s v="HDL-"/>
    <s v="O"/>
    <n v="1050"/>
    <s v="PC"/>
    <s v="CNY"/>
    <n v="1.4438"/>
    <n v="1515.99"/>
  </r>
  <r>
    <x v="0"/>
    <s v="710329030101"/>
    <d v="2025-01-13T00:00:00"/>
    <d v="2024-12-24T00:00:00"/>
    <s v="LJ11"/>
    <x v="24"/>
    <m/>
    <s v="C01052"/>
    <s v="1-5-HDS02"/>
    <s v="SH MATT+G.BLK"/>
    <s v="HDL-"/>
    <s v="B"/>
    <n v="520"/>
    <s v="PC"/>
    <s v="CNY"/>
    <n v="1.5"/>
    <n v="780"/>
  </r>
  <r>
    <x v="0"/>
    <s v="710329560101"/>
    <d v="2025-01-17T00:00:00"/>
    <d v="2025-01-06T00:00:00"/>
    <s v="HQ01"/>
    <x v="2"/>
    <m/>
    <s v="M250137"/>
    <s v="6-8-X018"/>
    <s v="6-8-PW33,38,39,40,PU09,PL0198"/>
    <s v="PRIM"/>
    <s v="B"/>
    <n v="1000"/>
    <s v="PC"/>
    <s v="CNY"/>
    <n v="1.53"/>
    <n v="1530"/>
  </r>
  <r>
    <x v="0"/>
    <s v="710328800201"/>
    <d v="2025-01-10T00:00:00"/>
    <d v="2024-12-20T00:00:00"/>
    <s v="E036"/>
    <x v="16"/>
    <m/>
    <s v="C01047"/>
    <s v="5-5-HAN12"/>
    <s v="SH G.BLK"/>
    <s v="HDL-"/>
    <s v="B"/>
    <n v="2000"/>
    <s v="PC"/>
    <s v="CNY"/>
    <n v="1.5313000000000001"/>
    <n v="3062.6"/>
  </r>
  <r>
    <x v="0"/>
    <s v="710328800401"/>
    <d v="2025-01-10T00:00:00"/>
    <d v="2024-12-20T00:00:00"/>
    <s v="E036"/>
    <x v="16"/>
    <m/>
    <s v="C01047"/>
    <s v="5-5-SAN01"/>
    <s v="SHDL AN 20CM G.BLK"/>
    <s v="SHDL"/>
    <s v="B"/>
    <n v="2000"/>
    <s v="PC"/>
    <s v="CNY"/>
    <n v="1.6517999999999999"/>
    <n v="3303.6"/>
  </r>
  <r>
    <x v="0"/>
    <s v="710329320101"/>
    <d v="2025-01-13T00:00:00"/>
    <d v="2024-12-27T00:00:00"/>
    <s v="MY02S"/>
    <x v="23"/>
    <m/>
    <s v="X250116"/>
    <s v="5-8-C50000E-C--E"/>
    <s v="CORR SLV 50000-C--E"/>
    <s v="SHTS"/>
    <s v="B"/>
    <n v="1010"/>
    <s v="PC"/>
    <s v="CNY"/>
    <n v="1.66"/>
    <n v="1676.6"/>
  </r>
  <r>
    <x v="0"/>
    <s v="710329321701"/>
    <d v="2025-01-06T00:00:00"/>
    <d v="2024-12-27T00:00:00"/>
    <s v="MY02S"/>
    <x v="23"/>
    <m/>
    <s v="X250106"/>
    <s v="5-8-C50003D-C--E"/>
    <s v="CORR SLV 50003-C--E"/>
    <s v="SHTS"/>
    <s v="B"/>
    <n v="2020"/>
    <s v="PC"/>
    <s v="CNY"/>
    <n v="1.75"/>
    <n v="3535"/>
  </r>
  <r>
    <x v="0"/>
    <s v="710329321801"/>
    <d v="2025-01-13T00:00:00"/>
    <d v="2024-12-27T00:00:00"/>
    <s v="MY02S"/>
    <x v="23"/>
    <m/>
    <s v="X250116"/>
    <s v="5-8-C50003D-C--E"/>
    <s v="CORR SLV 50003-C--E"/>
    <s v="SHTS"/>
    <s v="B"/>
    <n v="1010"/>
    <s v="PC"/>
    <s v="CNY"/>
    <n v="1.75"/>
    <n v="1767.5"/>
  </r>
  <r>
    <x v="0"/>
    <s v="710328800101"/>
    <d v="2025-01-10T00:00:00"/>
    <d v="2024-12-20T00:00:00"/>
    <s v="E036"/>
    <x v="16"/>
    <m/>
    <s v="C01047"/>
    <s v="5-5-HAN11"/>
    <s v="LG G.BLK"/>
    <s v="HDL-"/>
    <s v="B"/>
    <n v="5000"/>
    <s v="PC"/>
    <s v="CNY"/>
    <n v="1.849"/>
    <n v="9245"/>
  </r>
  <r>
    <x v="0"/>
    <s v="710328800501"/>
    <d v="2025-01-10T00:00:00"/>
    <d v="2024-12-20T00:00:00"/>
    <s v="E036"/>
    <x v="16"/>
    <m/>
    <s v="C01047"/>
    <s v="5-5-SAN03"/>
    <s v="SHDL AN 24CM G.BLK"/>
    <s v="SHDL"/>
    <s v="B"/>
    <n v="2050"/>
    <s v="PC"/>
    <s v="CNY"/>
    <n v="1.8811"/>
    <n v="3856.26"/>
  </r>
  <r>
    <x v="0"/>
    <s v="710329600101"/>
    <d v="2025-01-13T00:00:00"/>
    <d v="2025-01-07T00:00:00"/>
    <s v="MY02S"/>
    <x v="23"/>
    <m/>
    <s v="X250121"/>
    <s v="6-8-F62070-C"/>
    <s v="FP BROWN BOX 62070-C"/>
    <s v="BOX-"/>
    <s v="B"/>
    <n v="2020"/>
    <s v="PC"/>
    <s v="CNY"/>
    <n v="1.94"/>
    <n v="3918.8"/>
  </r>
  <r>
    <x v="0"/>
    <s v="710326540101"/>
    <d v="2025-01-07T00:00:00"/>
    <d v="2024-11-14T00:00:00"/>
    <s v="TA27"/>
    <x v="7"/>
    <m/>
    <s v="C01033"/>
    <s v="3-5-LDB205-X"/>
    <s v="205 POL"/>
    <s v="LHDL"/>
    <s v="B"/>
    <n v="1020"/>
    <s v="PC"/>
    <s v="CNY"/>
    <n v="1.9986999999999999"/>
    <n v="2038.67"/>
  </r>
  <r>
    <x v="0"/>
    <s v="710329600201"/>
    <d v="2025-01-13T00:00:00"/>
    <d v="2025-01-07T00:00:00"/>
    <s v="MY02S"/>
    <x v="23"/>
    <m/>
    <s v="X250121"/>
    <s v="6-8-F62071-C"/>
    <s v="FP BROWN BOX 62071-C"/>
    <s v="BOX-"/>
    <s v="B"/>
    <n v="2020"/>
    <s v="PC"/>
    <s v="CNY"/>
    <n v="2.0299999999999998"/>
    <n v="4100.6000000000004"/>
  </r>
  <r>
    <x v="0"/>
    <s v="710329540301"/>
    <d v="2025-01-13T00:00:00"/>
    <d v="2025-01-06T00:00:00"/>
    <s v="MY02S"/>
    <x v="23"/>
    <m/>
    <s v="X250116"/>
    <s v="1-8-C15009A-C"/>
    <s v="COL SLV 15009-C"/>
    <s v="SHTS"/>
    <s v="B"/>
    <n v="1010"/>
    <s v="PC"/>
    <s v="CNY"/>
    <n v="2.09"/>
    <n v="2110.9"/>
  </r>
  <r>
    <x v="0"/>
    <s v="710328840101"/>
    <d v="2025-01-23T00:00:00"/>
    <d v="2024-12-20T00:00:00"/>
    <s v="TA26"/>
    <x v="13"/>
    <m/>
    <s v="C01074"/>
    <s v="3-5-KAP-2"/>
    <s v="STD- 2 MEYER POL M5"/>
    <s v="KNOB"/>
    <s v="B"/>
    <n v="9250"/>
    <s v="PC"/>
    <s v="CNY"/>
    <n v="2.2488000000000001"/>
    <n v="20801.400000000001"/>
  </r>
  <r>
    <x v="0"/>
    <s v="710329540901"/>
    <d v="2025-01-13T00:00:00"/>
    <d v="2025-01-06T00:00:00"/>
    <s v="MY02S"/>
    <x v="23"/>
    <m/>
    <s v="X250116"/>
    <s v="1-8-C18892"/>
    <s v="COL SLV 18892"/>
    <s v="SHTS"/>
    <s v="B"/>
    <n v="510"/>
    <s v="PC"/>
    <s v="CNY"/>
    <n v="2.2999999999999998"/>
    <n v="1173"/>
  </r>
  <r>
    <x v="0"/>
    <s v="710329541001"/>
    <d v="2025-01-13T00:00:00"/>
    <d v="2025-01-06T00:00:00"/>
    <s v="MY02S"/>
    <x v="23"/>
    <m/>
    <s v="X250116"/>
    <s v="1-8-C18892"/>
    <s v="COL SLV 18892"/>
    <s v="SHTS"/>
    <s v="B"/>
    <n v="1010"/>
    <s v="PC"/>
    <s v="CNY"/>
    <n v="2.2999999999999998"/>
    <n v="2323"/>
  </r>
  <r>
    <x v="0"/>
    <s v="710328340101"/>
    <d v="2025-01-13T00:00:00"/>
    <d v="2024-12-13T00:00:00"/>
    <s v="TA27"/>
    <x v="7"/>
    <m/>
    <s v="C01059"/>
    <s v="3-5-KAP-2"/>
    <s v="STD- 2 MEYER POL M5"/>
    <s v="KNOB"/>
    <s v="B"/>
    <n v="2040"/>
    <s v="PC"/>
    <s v="CNY"/>
    <n v="2.3193999999999999"/>
    <n v="4731.58"/>
  </r>
  <r>
    <x v="0"/>
    <s v="710329540501"/>
    <d v="2025-01-13T00:00:00"/>
    <d v="2025-01-06T00:00:00"/>
    <s v="MY02S"/>
    <x v="23"/>
    <m/>
    <s v="X250116"/>
    <s v="1-8-C15158-C--E"/>
    <s v="COL SLV 15158-C--E"/>
    <s v="SHTS"/>
    <s v="B"/>
    <n v="1010"/>
    <s v="PC"/>
    <s v="CNY"/>
    <n v="2.46"/>
    <n v="2484.6"/>
  </r>
  <r>
    <x v="0"/>
    <s v="710329550201"/>
    <d v="2025-01-13T00:00:00"/>
    <d v="2025-01-06T00:00:00"/>
    <s v="MY02S"/>
    <x v="23"/>
    <m/>
    <s v="X250122"/>
    <s v="3-8-C84772-C--E-F"/>
    <s v="COL SLV 84772-C--E (FSC)"/>
    <s v="BOX-"/>
    <s v="B"/>
    <n v="1010"/>
    <s v="PC"/>
    <s v="CNY"/>
    <n v="2.5"/>
    <n v="2525"/>
  </r>
  <r>
    <x v="0"/>
    <s v="710329600401"/>
    <d v="2025-01-13T00:00:00"/>
    <d v="2025-01-07T00:00:00"/>
    <s v="MY02S"/>
    <x v="23"/>
    <m/>
    <s v="X250121"/>
    <s v="6-8-F62073-C"/>
    <s v="FP BROWN BOX 62073-C"/>
    <s v="BOX-"/>
    <s v="B"/>
    <n v="2020"/>
    <s v="PC"/>
    <s v="CNY"/>
    <n v="2.52"/>
    <n v="5090.3999999999996"/>
  </r>
  <r>
    <x v="0"/>
    <s v="710328580101"/>
    <d v="2025-01-06T00:00:00"/>
    <d v="2024-12-17T00:00:00"/>
    <s v="Z010"/>
    <x v="25"/>
    <m/>
    <s v="C01020"/>
    <s v="1-6-GY16-ZA"/>
    <s v="G-LD SD DR 16CM 2H POL"/>
    <s v="GLID"/>
    <s v="B"/>
    <n v="1220"/>
    <s v="PC"/>
    <s v="CNY"/>
    <n v="2.5366"/>
    <n v="3094.65"/>
  </r>
  <r>
    <x v="0"/>
    <s v="710329540401"/>
    <d v="2025-01-13T00:00:00"/>
    <d v="2025-01-06T00:00:00"/>
    <s v="MY02S"/>
    <x v="23"/>
    <m/>
    <s v="X250116"/>
    <s v="1-8-C15157-C--E"/>
    <s v="COL SLV 15157-C--E"/>
    <s v="SHTS"/>
    <s v="B"/>
    <n v="1010"/>
    <s v="PC"/>
    <s v="CNY"/>
    <n v="2.56"/>
    <n v="2585.6"/>
  </r>
  <r>
    <x v="0"/>
    <s v="710329600301"/>
    <d v="2025-01-13T00:00:00"/>
    <d v="2025-01-07T00:00:00"/>
    <s v="MY02S"/>
    <x v="23"/>
    <m/>
    <s v="X250121"/>
    <s v="6-8-F62072-C"/>
    <s v="FP BROWN BOX 62072-C"/>
    <s v="BOX-"/>
    <s v="B"/>
    <n v="2020"/>
    <s v="PC"/>
    <s v="CNY"/>
    <n v="2.6"/>
    <n v="5252"/>
  </r>
  <r>
    <x v="0"/>
    <s v="710329410301"/>
    <d v="2025-01-10T00:00:00"/>
    <d v="2025-01-02T00:00:00"/>
    <s v="E036"/>
    <x v="16"/>
    <m/>
    <s v="C01047"/>
    <s v="1-5-HLS01--X"/>
    <s v="LG M.BLK POL"/>
    <s v="HDL-"/>
    <s v="B"/>
    <n v="520"/>
    <s v="PC"/>
    <s v="CNY"/>
    <n v="2.6798000000000002"/>
    <n v="1393.5"/>
  </r>
  <r>
    <x v="0"/>
    <s v="710328580201"/>
    <d v="2025-01-09T00:00:00"/>
    <d v="2024-12-17T00:00:00"/>
    <s v="Z010"/>
    <x v="25"/>
    <m/>
    <s v="C01045"/>
    <s v="1-6-GY18-ZA"/>
    <s v="G-LD SD DR 18CM 2H POL"/>
    <s v="GLID"/>
    <s v="B"/>
    <n v="1200"/>
    <s v="PC"/>
    <s v="CNY"/>
    <n v="2.7494000000000001"/>
    <n v="3299.28"/>
  </r>
  <r>
    <x v="0"/>
    <s v="710328860101"/>
    <d v="2025-01-09T00:00:00"/>
    <d v="2024-12-20T00:00:00"/>
    <s v="Z010"/>
    <x v="25"/>
    <m/>
    <s v="C01045"/>
    <s v="1-6-GY18-ZA"/>
    <s v="G-LD SD DR 18CM 2H POL"/>
    <s v="GLID"/>
    <s v="B"/>
    <n v="510"/>
    <s v="PC"/>
    <s v="CNY"/>
    <n v="2.7494000000000001"/>
    <n v="1402.19"/>
  </r>
  <r>
    <x v="0"/>
    <s v="710329040101"/>
    <d v="2025-01-02T00:00:00"/>
    <d v="2024-12-24T00:00:00"/>
    <s v="XL10"/>
    <x v="11"/>
    <m/>
    <s v="C01003"/>
    <s v="7-6-627C"/>
    <s v="16cm Si-RU GASKET BU47A"/>
    <s v="ANYD"/>
    <s v="B"/>
    <n v="1000"/>
    <s v="PC"/>
    <s v="CNY"/>
    <n v="2.75"/>
    <n v="2750"/>
  </r>
  <r>
    <x v="0"/>
    <s v="710329600501"/>
    <d v="2025-01-13T00:00:00"/>
    <d v="2025-01-07T00:00:00"/>
    <s v="MY02S"/>
    <x v="23"/>
    <m/>
    <s v="X250121"/>
    <s v="6-8-F62074-C"/>
    <s v="FP BROWN BOX 62074-C"/>
    <s v="BOX-"/>
    <s v="B"/>
    <n v="2020"/>
    <s v="PC"/>
    <s v="CNY"/>
    <n v="2.76"/>
    <n v="5575.2"/>
  </r>
  <r>
    <x v="0"/>
    <s v="710329460101"/>
    <d v="2025-01-17T00:00:00"/>
    <d v="2025-01-03T00:00:00"/>
    <s v="HQ01"/>
    <x v="2"/>
    <m/>
    <s v="M250137"/>
    <s v="6-8-PW32A"/>
    <s v="RECIPES MICROWAVE COOKING 101"/>
    <s v="BHRE"/>
    <s v="B"/>
    <n v="2850"/>
    <s v="PC"/>
    <s v="CNY"/>
    <n v="2.79"/>
    <n v="7951.5"/>
  </r>
  <r>
    <x v="0"/>
    <s v="710329540701"/>
    <d v="2025-01-13T00:00:00"/>
    <d v="2025-01-06T00:00:00"/>
    <s v="MY02S"/>
    <x v="23"/>
    <m/>
    <s v="X250116"/>
    <s v="1-8-C15169-C--E"/>
    <s v="COL SLV 15169-C--E"/>
    <s v="SHTS"/>
    <s v="B"/>
    <n v="1010"/>
    <s v="PC"/>
    <s v="CNY"/>
    <n v="2.84"/>
    <n v="2868.4"/>
  </r>
  <r>
    <x v="0"/>
    <s v="710329540601"/>
    <d v="2025-01-13T00:00:00"/>
    <d v="2025-01-06T00:00:00"/>
    <s v="MY02S"/>
    <x v="23"/>
    <m/>
    <s v="X250116"/>
    <s v="1-8-C15160-C--E"/>
    <s v="COL SLV 15160-C--E"/>
    <s v="SHTS"/>
    <s v="B"/>
    <n v="1010"/>
    <s v="PC"/>
    <s v="CNY"/>
    <n v="2.86"/>
    <n v="2888.6"/>
  </r>
  <r>
    <x v="0"/>
    <s v="710329400101"/>
    <d v="2025-01-06T00:00:00"/>
    <d v="2024-12-31T00:00:00"/>
    <s v="KS09"/>
    <x v="26"/>
    <m/>
    <s v="B250102"/>
    <s v="1-1-25345CJ333"/>
    <s v="AL 3003-O 2.5x345 SG3 MG3"/>
    <s v="ALM-"/>
    <s v="O"/>
    <n v="1698"/>
    <s v="KG"/>
    <s v="CNY"/>
    <n v="2.9203999999999999"/>
    <n v="4958.84"/>
  </r>
  <r>
    <x v="0"/>
    <s v="710329400401"/>
    <d v="2025-01-06T00:00:00"/>
    <d v="2024-12-31T00:00:00"/>
    <s v="KS09"/>
    <x v="26"/>
    <m/>
    <s v="B250102"/>
    <s v="1-1-25265CJ333"/>
    <s v="AL 3003-O 2.5x265 SG3 MG3"/>
    <s v="ALM-"/>
    <s v="O"/>
    <n v="562"/>
    <s v="KG"/>
    <s v="CNY"/>
    <n v="2.9203999999999999"/>
    <n v="1641.26"/>
  </r>
  <r>
    <x v="0"/>
    <s v="710329400501"/>
    <d v="2025-01-06T00:00:00"/>
    <d v="2024-12-31T00:00:00"/>
    <s v="KS09"/>
    <x v="26"/>
    <m/>
    <s v="B250102"/>
    <s v="1-1-25370CJ333"/>
    <s v="AL 3003-O 2.5x370 SG3 MG3"/>
    <s v="ALM-"/>
    <s v="O"/>
    <n v="550"/>
    <s v="KG"/>
    <s v="CNY"/>
    <n v="2.9203999999999999"/>
    <n v="1606.22"/>
  </r>
  <r>
    <x v="0"/>
    <s v="710324601401"/>
    <d v="2025-01-24T00:00:00"/>
    <d v="2024-10-10T00:00:00"/>
    <s v="MY02S"/>
    <x v="23"/>
    <m/>
    <s v="X250140"/>
    <s v="1-8-C11258-C--E"/>
    <s v="EXTENDED COL SLV 11258-C--E"/>
    <s v="SHTS"/>
    <s v="B"/>
    <n v="500"/>
    <s v="PC"/>
    <s v="CNY"/>
    <n v="2.94"/>
    <n v="1470"/>
  </r>
  <r>
    <x v="0"/>
    <s v="710329550101"/>
    <d v="2025-01-14T00:00:00"/>
    <d v="2025-01-06T00:00:00"/>
    <s v="MY02S"/>
    <x v="23"/>
    <m/>
    <s v="X250123"/>
    <s v="7-8-C70737A-C--E-F"/>
    <s v="COL SLV 70737-C--E (FSC)"/>
    <s v="SHTS"/>
    <s v="B"/>
    <n v="1005"/>
    <s v="PC"/>
    <s v="CNY"/>
    <n v="3"/>
    <n v="3015"/>
  </r>
  <r>
    <x v="0"/>
    <s v="710329300101"/>
    <d v="2025-01-18T00:00:00"/>
    <d v="2024-12-27T00:00:00"/>
    <s v="Z010"/>
    <x v="25"/>
    <m/>
    <s v="C01069"/>
    <s v="1-6-GA19-ZA"/>
    <s v="G-LD A 19CM POL"/>
    <s v="GLID"/>
    <s v="B"/>
    <n v="1000"/>
    <s v="PC"/>
    <s v="CNY"/>
    <n v="3.0440999999999998"/>
    <n v="3044.1"/>
  </r>
  <r>
    <x v="0"/>
    <s v="710329542101"/>
    <d v="2025-01-13T00:00:00"/>
    <d v="2025-01-06T00:00:00"/>
    <s v="MY02S"/>
    <x v="23"/>
    <m/>
    <s v="X250117"/>
    <s v="7-8-C70042-C"/>
    <s v="COL BOX 70042-C"/>
    <s v="BOX-"/>
    <s v="B"/>
    <n v="2020"/>
    <s v="PC"/>
    <s v="CNY"/>
    <n v="3.05"/>
    <n v="6161"/>
  </r>
  <r>
    <x v="0"/>
    <s v="710329330401"/>
    <d v="2025-01-03T00:00:00"/>
    <d v="2024-12-27T00:00:00"/>
    <s v="MY02S"/>
    <x v="23"/>
    <m/>
    <s v="X250102"/>
    <s v="7-8-C70298-C"/>
    <s v="COL BOX 70298-C"/>
    <s v="BOX-"/>
    <s v="B"/>
    <n v="2000"/>
    <s v="PC"/>
    <s v="CNY"/>
    <n v="3.08"/>
    <n v="6160"/>
  </r>
  <r>
    <x v="0"/>
    <s v="710329550601"/>
    <d v="2025-01-13T00:00:00"/>
    <d v="2025-01-06T00:00:00"/>
    <s v="MY02S"/>
    <x v="23"/>
    <m/>
    <s v="X250122"/>
    <s v="7-8-C71809A-C--E-F"/>
    <s v="COL SLV 71809-C--E (FSC)"/>
    <s v="BOX-"/>
    <s v="B"/>
    <n v="1010"/>
    <s v="PC"/>
    <s v="CNY"/>
    <n v="3.08"/>
    <n v="3110.8"/>
  </r>
  <r>
    <x v="0"/>
    <s v="710329400201"/>
    <d v="2025-01-06T00:00:00"/>
    <d v="2024-12-31T00:00:00"/>
    <s v="KS09"/>
    <x v="26"/>
    <m/>
    <s v="B250102"/>
    <s v="1-1-25250CJ333"/>
    <s v="AL 3003-O 2.5x250 SG3 MG3"/>
    <s v="ALM-"/>
    <s v="O"/>
    <n v="902"/>
    <s v="KG"/>
    <s v="CNY"/>
    <n v="3.0973000000000002"/>
    <n v="2793.76"/>
  </r>
  <r>
    <x v="0"/>
    <s v="710329400301"/>
    <d v="2025-01-06T00:00:00"/>
    <d v="2024-12-31T00:00:00"/>
    <s v="KS09"/>
    <x v="26"/>
    <m/>
    <s v="B250102"/>
    <s v="1-1-25260CJ333"/>
    <s v="AL 3003-O 2.5x260 SG3 MG3"/>
    <s v="ALM-"/>
    <s v="O"/>
    <n v="555"/>
    <s v="KG"/>
    <s v="CNY"/>
    <n v="3.0973000000000002"/>
    <n v="1719"/>
  </r>
  <r>
    <x v="0"/>
    <s v="710329160101"/>
    <d v="2025-01-02T00:00:00"/>
    <d v="2024-12-26T00:00:00"/>
    <s v="XL10"/>
    <x v="11"/>
    <m/>
    <s v="C01003"/>
    <s v="7-6-628C"/>
    <s v="18cm Si-RU GASKET BU47A"/>
    <s v="ANYD"/>
    <s v="B"/>
    <n v="1000"/>
    <s v="PC"/>
    <s v="CNY"/>
    <n v="3.1"/>
    <n v="3100"/>
  </r>
  <r>
    <x v="0"/>
    <s v="710326410501"/>
    <d v="2025-01-09T00:00:00"/>
    <d v="2024-11-13T00:00:00"/>
    <s v="Z010"/>
    <x v="25"/>
    <m/>
    <s v="C01045"/>
    <s v="1-6-GAC18-ZA"/>
    <s v="G-LD AC 18CM POL"/>
    <s v="GLID"/>
    <s v="B"/>
    <n v="530"/>
    <s v="PC"/>
    <s v="CNY"/>
    <n v="3.1166"/>
    <n v="1651.8"/>
  </r>
  <r>
    <x v="0"/>
    <s v="710329050101"/>
    <d v="2025-01-09T00:00:00"/>
    <d v="2024-12-24T00:00:00"/>
    <s v="Z010"/>
    <x v="25"/>
    <m/>
    <s v="C01045"/>
    <s v="1-6-GAC18-ZA"/>
    <s v="G-LD AC 18CM POL"/>
    <s v="GLID"/>
    <s v="B"/>
    <n v="500"/>
    <s v="PC"/>
    <s v="CNY"/>
    <n v="3.1166"/>
    <n v="1558.3"/>
  </r>
  <r>
    <x v="0"/>
    <s v="710326750101"/>
    <d v="2025-01-06T00:00:00"/>
    <d v="2024-11-19T00:00:00"/>
    <s v="NA02"/>
    <x v="27"/>
    <m/>
    <s v="B250101"/>
    <s v="7-1-40130C435N"/>
    <s v="AL CIR 4.0x130mm 1100-O"/>
    <s v="ALM-"/>
    <s v="O"/>
    <n v="800"/>
    <s v="KG"/>
    <s v="CNY"/>
    <n v="3.1415999999999999"/>
    <n v="2513.2800000000002"/>
  </r>
  <r>
    <x v="0"/>
    <s v="710326750201"/>
    <d v="2025-01-06T00:00:00"/>
    <d v="2024-11-19T00:00:00"/>
    <s v="NA02"/>
    <x v="27"/>
    <m/>
    <s v="B250101"/>
    <s v="7-1-40165C435N"/>
    <s v="AL CIR 4.0x165mm 1100-O"/>
    <s v="ALM-"/>
    <s v="O"/>
    <n v="1000"/>
    <s v="KG"/>
    <s v="CNY"/>
    <n v="3.1415999999999999"/>
    <n v="3141.6"/>
  </r>
  <r>
    <x v="0"/>
    <s v="710326750301"/>
    <d v="2025-01-06T00:00:00"/>
    <d v="2024-11-19T00:00:00"/>
    <s v="NA02"/>
    <x v="27"/>
    <m/>
    <s v="B250101"/>
    <s v="7-1-50130C435N"/>
    <s v="AL CIR 5.0X130MM 1100-O"/>
    <s v="ALM-"/>
    <s v="O"/>
    <n v="550"/>
    <s v="KG"/>
    <s v="CNY"/>
    <n v="3.1415999999999999"/>
    <n v="1727.88"/>
  </r>
  <r>
    <x v="0"/>
    <s v="710326750401"/>
    <d v="2025-01-06T00:00:00"/>
    <d v="2024-11-19T00:00:00"/>
    <s v="NA02"/>
    <x v="27"/>
    <m/>
    <s v="B250101"/>
    <s v="7-1-50150C435N"/>
    <s v="AL CIR 5.0x150mm 1100-O"/>
    <s v="ALM-"/>
    <s v="O"/>
    <n v="300"/>
    <s v="KG"/>
    <s v="CNY"/>
    <n v="3.1415999999999999"/>
    <n v="942.48"/>
  </r>
  <r>
    <x v="0"/>
    <s v="710326750501"/>
    <d v="2025-01-06T00:00:00"/>
    <d v="2024-11-19T00:00:00"/>
    <s v="NA02"/>
    <x v="27"/>
    <m/>
    <s v="B250101"/>
    <s v="7-1-50180C435N"/>
    <s v="AL CIR 5.0x180mm 1100-O"/>
    <s v="ALM-"/>
    <s v="O"/>
    <n v="1900"/>
    <s v="KG"/>
    <s v="CNY"/>
    <n v="3.1415999999999999"/>
    <n v="5969.04"/>
  </r>
  <r>
    <x v="0"/>
    <s v="710326750601"/>
    <d v="2025-01-06T00:00:00"/>
    <d v="2024-11-19T00:00:00"/>
    <s v="NA02"/>
    <x v="27"/>
    <m/>
    <s v="B250101"/>
    <s v="7-1-50110C435N"/>
    <s v="AL CIR 5.0x110mm 1100-O"/>
    <s v="ALM-"/>
    <s v="O"/>
    <n v="100"/>
    <s v="KG"/>
    <s v="CNY"/>
    <n v="3.1415999999999999"/>
    <n v="314.16000000000003"/>
  </r>
  <r>
    <x v="0"/>
    <s v="710328270101"/>
    <d v="2025-01-06T00:00:00"/>
    <d v="2024-12-12T00:00:00"/>
    <s v="NA02"/>
    <x v="27"/>
    <m/>
    <s v="B250101"/>
    <s v="7-1-40130C435N"/>
    <s v="AL CIR 4.0x130mm 1100-O"/>
    <s v="ALM-"/>
    <s v="O"/>
    <n v="300"/>
    <s v="KG"/>
    <s v="CNY"/>
    <n v="3.1415999999999999"/>
    <n v="942.48"/>
  </r>
  <r>
    <x v="0"/>
    <s v="710328270201"/>
    <d v="2025-01-06T00:00:00"/>
    <d v="2024-12-12T00:00:00"/>
    <s v="NA02"/>
    <x v="27"/>
    <m/>
    <s v="B250101"/>
    <s v="7-1-40165C435N"/>
    <s v="AL CIR 4.0x165mm 1100-O"/>
    <s v="ALM-"/>
    <s v="O"/>
    <n v="300"/>
    <s v="KG"/>
    <s v="CNY"/>
    <n v="3.1415999999999999"/>
    <n v="942.48"/>
  </r>
  <r>
    <x v="0"/>
    <s v="710328650301"/>
    <d v="2025-01-06T00:00:00"/>
    <d v="2024-12-17T00:00:00"/>
    <s v="NA02"/>
    <x v="27"/>
    <m/>
    <s v="B250101"/>
    <s v="7-1-40110C435N"/>
    <s v="AL CIR 4.0x110mm 1100-O"/>
    <s v="ALM-"/>
    <s v="O"/>
    <n v="300"/>
    <s v="KG"/>
    <s v="CNY"/>
    <n v="3.1415999999999999"/>
    <n v="942.48"/>
  </r>
  <r>
    <x v="0"/>
    <s v="710328650401"/>
    <d v="2025-01-06T00:00:00"/>
    <d v="2024-12-17T00:00:00"/>
    <s v="NA02"/>
    <x v="27"/>
    <m/>
    <s v="B250101"/>
    <s v="7-1-40130C435N"/>
    <s v="AL CIR 4.0x130mm 1100-O"/>
    <s v="ALM-"/>
    <s v="O"/>
    <n v="460"/>
    <s v="KG"/>
    <s v="CNY"/>
    <n v="3.1415999999999999"/>
    <n v="1445.14"/>
  </r>
  <r>
    <x v="0"/>
    <s v="710328650501"/>
    <d v="2025-01-06T00:00:00"/>
    <d v="2024-12-17T00:00:00"/>
    <s v="NA02"/>
    <x v="27"/>
    <m/>
    <s v="B250101"/>
    <s v="7-1-50150C435N"/>
    <s v="AL CIR 5.0x150mm 1100-O"/>
    <s v="ALM-"/>
    <s v="O"/>
    <n v="310"/>
    <s v="KG"/>
    <s v="CNY"/>
    <n v="3.1415999999999999"/>
    <n v="973.9"/>
  </r>
  <r>
    <x v="0"/>
    <s v="710328650601"/>
    <d v="2025-01-06T00:00:00"/>
    <d v="2024-12-17T00:00:00"/>
    <s v="NA02"/>
    <x v="27"/>
    <m/>
    <s v="B250101"/>
    <s v="7-1-65134NA35N"/>
    <s v="AL SHT 6.5x134x105.5mm 1100"/>
    <s v="ALM-"/>
    <s v="O"/>
    <n v="780"/>
    <s v="KG"/>
    <s v="CNY"/>
    <n v="3.1415999999999999"/>
    <n v="2450.4499999999998"/>
  </r>
  <r>
    <x v="0"/>
    <s v="710328650701"/>
    <d v="2025-01-06T00:00:00"/>
    <d v="2024-12-17T00:00:00"/>
    <s v="NA02"/>
    <x v="27"/>
    <m/>
    <s v="B250101"/>
    <s v="7-1-40130C435N"/>
    <s v="AL CIR 4.0x130mm 1100-O"/>
    <s v="ALM-"/>
    <s v="O"/>
    <n v="900"/>
    <s v="KG"/>
    <s v="CNY"/>
    <n v="3.1415999999999999"/>
    <n v="2827.44"/>
  </r>
  <r>
    <x v="0"/>
    <s v="710328650801"/>
    <d v="2025-01-06T00:00:00"/>
    <d v="2024-12-17T00:00:00"/>
    <s v="NA02"/>
    <x v="27"/>
    <m/>
    <s v="B250101"/>
    <s v="7-1-50120C435NZ"/>
    <s v="AL CIR 5.0x120mm 1100-O"/>
    <s v="ALM-"/>
    <s v="O"/>
    <n v="120"/>
    <s v="KG"/>
    <s v="CNY"/>
    <n v="3.1415999999999999"/>
    <n v="376.99"/>
  </r>
  <r>
    <x v="0"/>
    <s v="710329060401"/>
    <d v="2025-01-06T00:00:00"/>
    <d v="2024-12-24T00:00:00"/>
    <s v="NA02"/>
    <x v="27"/>
    <m/>
    <s v="B250101"/>
    <s v="7-1-40130C435N"/>
    <s v="AL CIR 4.0x130mm 1100-O"/>
    <s v="ALM-"/>
    <s v="O"/>
    <n v="450"/>
    <s v="KG"/>
    <s v="CNY"/>
    <n v="3.1415999999999999"/>
    <n v="1413.72"/>
  </r>
  <r>
    <x v="0"/>
    <s v="710329360101"/>
    <d v="2025-01-06T00:00:00"/>
    <d v="2024-12-30T00:00:00"/>
    <s v="NA02"/>
    <x v="27"/>
    <m/>
    <s v="B250101"/>
    <s v="7-1-60200C435N"/>
    <s v="AL CIR 6.0x200mm 1100-O"/>
    <s v="ALM-"/>
    <s v="O"/>
    <n v="205"/>
    <s v="KG"/>
    <s v="CNY"/>
    <n v="3.1415999999999999"/>
    <n v="644.03"/>
  </r>
  <r>
    <x v="0"/>
    <s v="710329360301"/>
    <d v="2025-01-06T00:00:00"/>
    <d v="2024-12-30T00:00:00"/>
    <s v="NA02"/>
    <x v="27"/>
    <m/>
    <s v="B250101"/>
    <s v="7-1-50110C435N"/>
    <s v="AL CIR 5.0x110mm 1100-O"/>
    <s v="ALM-"/>
    <s v="O"/>
    <n v="160"/>
    <s v="KG"/>
    <s v="CNY"/>
    <n v="3.1415999999999999"/>
    <n v="502.66"/>
  </r>
  <r>
    <x v="0"/>
    <s v="710329580101"/>
    <d v="2025-01-17T00:00:00"/>
    <d v="2025-01-06T00:00:00"/>
    <s v="NA02"/>
    <x v="27"/>
    <m/>
    <s v="B250104"/>
    <s v="7-1-40130C435N"/>
    <s v="AL CIR 4.0x130mm 1100-O"/>
    <s v="ALM-"/>
    <s v="O"/>
    <n v="400"/>
    <s v="KG"/>
    <s v="CNY"/>
    <n v="3.1415999999999999"/>
    <n v="1256.6400000000001"/>
  </r>
  <r>
    <x v="0"/>
    <s v="710329580201"/>
    <d v="2025-01-17T00:00:00"/>
    <d v="2025-01-06T00:00:00"/>
    <s v="NA02"/>
    <x v="27"/>
    <m/>
    <s v="B250104"/>
    <s v="7-1-70162N435N"/>
    <s v="AL SHT 7x162.5x162.5mm"/>
    <s v="ALM-"/>
    <s v="O"/>
    <n v="100"/>
    <s v="KG"/>
    <s v="CNY"/>
    <n v="3.1415999999999999"/>
    <n v="314.16000000000003"/>
  </r>
  <r>
    <x v="0"/>
    <s v="710329580301"/>
    <d v="2025-01-17T00:00:00"/>
    <d v="2025-01-06T00:00:00"/>
    <s v="NA02"/>
    <x v="27"/>
    <m/>
    <s v="B250104"/>
    <s v="7-1-40110C435N"/>
    <s v="AL CIR 4.0x110mm 1100-O"/>
    <s v="ALM-"/>
    <s v="O"/>
    <n v="350"/>
    <s v="KG"/>
    <s v="CNY"/>
    <n v="3.1415999999999999"/>
    <n v="1099.56"/>
  </r>
  <r>
    <x v="0"/>
    <s v="710329580401"/>
    <d v="2025-01-17T00:00:00"/>
    <d v="2025-01-06T00:00:00"/>
    <s v="NA02"/>
    <x v="27"/>
    <m/>
    <s v="B250104"/>
    <s v="7-1-40130C435N"/>
    <s v="AL CIR 4.0x130mm 1100-O"/>
    <s v="ALM-"/>
    <s v="O"/>
    <n v="800"/>
    <s v="KG"/>
    <s v="CNY"/>
    <n v="3.1415999999999999"/>
    <n v="2513.2800000000002"/>
  </r>
  <r>
    <x v="0"/>
    <s v="710329580501"/>
    <d v="2025-01-17T00:00:00"/>
    <d v="2025-01-06T00:00:00"/>
    <s v="NA02"/>
    <x v="27"/>
    <m/>
    <s v="B250104"/>
    <s v="7-1-40165C435N"/>
    <s v="AL CIR 4.0x165mm 1100-O"/>
    <s v="ALM-"/>
    <s v="O"/>
    <n v="550"/>
    <s v="KG"/>
    <s v="CNY"/>
    <n v="3.1415999999999999"/>
    <n v="1727.88"/>
  </r>
  <r>
    <x v="0"/>
    <s v="710329580601"/>
    <d v="2025-01-17T00:00:00"/>
    <d v="2025-01-06T00:00:00"/>
    <s v="NA02"/>
    <x v="27"/>
    <m/>
    <s v="B250104"/>
    <s v="7-1-50130C435N"/>
    <s v="AL CIR 5.0X130MM 1100-O"/>
    <s v="ALM-"/>
    <s v="O"/>
    <n v="400"/>
    <s v="KG"/>
    <s v="CNY"/>
    <n v="3.1415999999999999"/>
    <n v="1256.6400000000001"/>
  </r>
  <r>
    <x v="0"/>
    <s v="710329580701"/>
    <d v="2025-01-17T00:00:00"/>
    <d v="2025-01-06T00:00:00"/>
    <s v="NA02"/>
    <x v="27"/>
    <m/>
    <s v="B250104"/>
    <s v="7-1-50150C435N"/>
    <s v="AL CIR 5.0x150mm 1100-O"/>
    <s v="ALM-"/>
    <s v="O"/>
    <n v="500"/>
    <s v="KG"/>
    <s v="CNY"/>
    <n v="3.1415999999999999"/>
    <n v="1570.8"/>
  </r>
  <r>
    <x v="0"/>
    <s v="710329580801"/>
    <d v="2025-01-17T00:00:00"/>
    <d v="2025-01-06T00:00:00"/>
    <s v="NA02"/>
    <x v="27"/>
    <m/>
    <s v="B250104"/>
    <s v="7-1-50180C435N"/>
    <s v="AL CIR 5.0x180mm 1100-O"/>
    <s v="ALM-"/>
    <s v="O"/>
    <n v="1200"/>
    <s v="KG"/>
    <s v="CNY"/>
    <n v="3.1415999999999999"/>
    <n v="3769.92"/>
  </r>
  <r>
    <x v="0"/>
    <s v="710329590101"/>
    <d v="2025-01-17T00:00:00"/>
    <d v="2025-01-07T00:00:00"/>
    <s v="NA02"/>
    <x v="27"/>
    <m/>
    <s v="B250104"/>
    <s v="7-1-A4230C435N"/>
    <s v="AL CIR 14x230mm 1100-O"/>
    <s v="ALM-"/>
    <s v="O"/>
    <n v="2400"/>
    <s v="KG"/>
    <s v="CNY"/>
    <n v="3.1415999999999999"/>
    <n v="7539.84"/>
  </r>
  <r>
    <x v="0"/>
    <s v="710326410801"/>
    <d v="2025-01-06T00:00:00"/>
    <d v="2024-11-13T00:00:00"/>
    <s v="Z010"/>
    <x v="25"/>
    <m/>
    <s v="C01020"/>
    <s v="1-6-GY20-ZA"/>
    <s v="G-LD SD DR 20CM 2H POL"/>
    <s v="GLID"/>
    <s v="B"/>
    <n v="1000"/>
    <s v="PC"/>
    <s v="CNY"/>
    <n v="3.1461000000000001"/>
    <n v="3146.1"/>
  </r>
  <r>
    <x v="0"/>
    <s v="710328580301"/>
    <d v="2025-01-06T00:00:00"/>
    <d v="2024-12-17T00:00:00"/>
    <s v="Z010"/>
    <x v="25"/>
    <m/>
    <s v="C01020"/>
    <s v="1-6-GY20-ZA"/>
    <s v="G-LD SD DR 20CM 2H POL"/>
    <s v="GLID"/>
    <s v="B"/>
    <n v="1730"/>
    <s v="PC"/>
    <s v="CNY"/>
    <n v="3.1461000000000001"/>
    <n v="5442.75"/>
  </r>
  <r>
    <x v="0"/>
    <s v="710328290101"/>
    <d v="2025-01-16T00:00:00"/>
    <d v="2024-12-13T00:00:00"/>
    <s v="QW02"/>
    <x v="28"/>
    <m/>
    <s v="X250128"/>
    <s v="1-8-F19145----J-F"/>
    <s v="FP BOX 19145----J (FSC)"/>
    <s v="BOX-"/>
    <s v="B"/>
    <n v="3050"/>
    <s v="PC"/>
    <s v="CNY"/>
    <n v="3.18"/>
    <n v="9699"/>
  </r>
  <r>
    <x v="0"/>
    <s v="710330352801"/>
    <d v="2025-01-21T00:00:00"/>
    <d v="2025-01-20T00:00:00"/>
    <s v="MY02S"/>
    <x v="23"/>
    <m/>
    <s v="X250135"/>
    <s v="5-8-C50011D-C--E"/>
    <s v="CORR SLV 50011-C--E"/>
    <s v="SHTS"/>
    <s v="B"/>
    <n v="1010"/>
    <s v="PC"/>
    <s v="CNY"/>
    <n v="3.22"/>
    <n v="3252.2"/>
  </r>
  <r>
    <x v="0"/>
    <s v="710329600601"/>
    <d v="2025-01-13T00:00:00"/>
    <d v="2025-01-07T00:00:00"/>
    <s v="MY02S"/>
    <x v="23"/>
    <m/>
    <s v="X250121"/>
    <s v="6-8-F62075-C"/>
    <s v="FP BROWN BOX 62075-C"/>
    <s v="BOX-"/>
    <s v="B"/>
    <n v="2020"/>
    <s v="PC"/>
    <s v="CNY"/>
    <n v="3.23"/>
    <n v="6524.6"/>
  </r>
  <r>
    <x v="0"/>
    <s v="710327220301"/>
    <d v="2025-01-07T00:00:00"/>
    <d v="2024-11-26T00:00:00"/>
    <s v="R017"/>
    <x v="18"/>
    <m/>
    <s v="C01032"/>
    <s v="3-5-LHM104-DZ"/>
    <s v="104 BK01A TUM"/>
    <s v="LHDL"/>
    <s v="B"/>
    <n v="1020"/>
    <s v="PC"/>
    <s v="CNY"/>
    <n v="3.2938000000000001"/>
    <n v="3359.68"/>
  </r>
  <r>
    <x v="0"/>
    <s v="710327710201"/>
    <d v="2025-01-03T00:00:00"/>
    <d v="2024-12-03T00:00:00"/>
    <s v="R017"/>
    <x v="18"/>
    <m/>
    <s v="C01016"/>
    <s v="3-5-LHM205-DZ"/>
    <s v="STD- 205 BK01A TUM R216 C/C113 H6.5"/>
    <s v="LHDL"/>
    <s v="B"/>
    <n v="1020"/>
    <s v="PC"/>
    <s v="CNY"/>
    <n v="3.2938000000000001"/>
    <n v="3359.68"/>
  </r>
  <r>
    <x v="0"/>
    <s v="710328250101"/>
    <d v="2025-01-14T00:00:00"/>
    <d v="2024-12-12T00:00:00"/>
    <s v="YP02"/>
    <x v="0"/>
    <m/>
    <s v="C01061"/>
    <s v="7-C-RTC12CS-0002"/>
    <s v="RTC12CT-----------Y-Y-----"/>
    <s v="LID-"/>
    <s v="S"/>
    <n v="1030"/>
    <s v="PC"/>
    <s v="CNY"/>
    <n v="3.32"/>
    <n v="3419.6"/>
  </r>
  <r>
    <x v="0"/>
    <s v="710329541201"/>
    <d v="2025-01-13T00:00:00"/>
    <d v="2025-01-06T00:00:00"/>
    <s v="MY02S"/>
    <x v="23"/>
    <m/>
    <s v="X250120"/>
    <s v="7-8-C70043F-C--E"/>
    <s v="CORR SLV 70043-C--E"/>
    <s v="SHTS"/>
    <s v="B"/>
    <n v="1010"/>
    <s v="PC"/>
    <s v="CNY"/>
    <n v="3.33"/>
    <n v="3363.3"/>
  </r>
  <r>
    <x v="0"/>
    <s v="710328860201"/>
    <d v="2025-01-18T00:00:00"/>
    <d v="2024-12-20T00:00:00"/>
    <s v="Z010"/>
    <x v="25"/>
    <m/>
    <s v="C01069"/>
    <s v="1-6-GE20-ZA"/>
    <s v="G-LD E 20CM POL"/>
    <s v="GLID"/>
    <s v="B"/>
    <n v="7100"/>
    <s v="PC"/>
    <s v="CNY"/>
    <n v="3.3437000000000001"/>
    <n v="23740.27"/>
  </r>
  <r>
    <x v="0"/>
    <s v="710326340101"/>
    <d v="2025-01-06T00:00:00"/>
    <d v="2024-11-13T00:00:00"/>
    <s v="TA26"/>
    <x v="13"/>
    <m/>
    <s v="C01023"/>
    <s v="1-5-KIB01-AX"/>
    <s v="KNOB IB BK01A POL"/>
    <s v="KNOB"/>
    <s v="B"/>
    <n v="520"/>
    <s v="PC"/>
    <s v="CNY"/>
    <n v="3.3721999999999999"/>
    <n v="1753.54"/>
  </r>
  <r>
    <x v="0"/>
    <s v="710326430101"/>
    <d v="2025-01-07T00:00:00"/>
    <d v="2024-11-13T00:00:00"/>
    <s v="YP02"/>
    <x v="0"/>
    <m/>
    <s v="C01028"/>
    <s v="7-C-ZBC14KK-002"/>
    <s v="ZBC14CV----------Y-P-----"/>
    <s v="LID-"/>
    <s v="O"/>
    <n v="1030"/>
    <s v="PC"/>
    <s v="CNY"/>
    <n v="3.42"/>
    <n v="3522.6"/>
  </r>
  <r>
    <x v="0"/>
    <s v="710329540101"/>
    <d v="2025-01-13T00:00:00"/>
    <d v="2025-01-06T00:00:00"/>
    <s v="MY02S"/>
    <x v="23"/>
    <m/>
    <s v="X250116"/>
    <s v="1-8-C12356-C"/>
    <s v="CORR COL SLV 12356-C"/>
    <s v="SHTS"/>
    <s v="B"/>
    <n v="1010"/>
    <s v="PC"/>
    <s v="CNY"/>
    <n v="3.45"/>
    <n v="3484.5"/>
  </r>
  <r>
    <x v="0"/>
    <s v="710329542001"/>
    <d v="2025-01-13T00:00:00"/>
    <d v="2025-01-06T00:00:00"/>
    <s v="MY02S"/>
    <x v="23"/>
    <m/>
    <s v="X250115"/>
    <s v="7-8-F76793-C"/>
    <s v="BROWN BOX 76793-C"/>
    <s v="BOX-"/>
    <s v="B"/>
    <n v="505"/>
    <s v="PC"/>
    <s v="CNY"/>
    <n v="3.49"/>
    <n v="1762.45"/>
  </r>
  <r>
    <x v="0"/>
    <s v="710329630201"/>
    <d v="2025-01-09T00:00:00"/>
    <d v="2025-01-07T00:00:00"/>
    <s v="XL10"/>
    <x v="11"/>
    <m/>
    <s v="C01046"/>
    <s v="7-6-629C"/>
    <s v="20cm Si-RU RING BU47A"/>
    <s v="ANYD"/>
    <s v="B"/>
    <n v="300"/>
    <s v="PC"/>
    <s v="CNY"/>
    <n v="3.5"/>
    <n v="1050"/>
  </r>
  <r>
    <x v="0"/>
    <s v="710326720101"/>
    <d v="2025-01-09T00:00:00"/>
    <d v="2024-11-18T00:00:00"/>
    <s v="YH03"/>
    <x v="29"/>
    <m/>
    <s v="C01038"/>
    <s v="1-6-GAC20-ZA"/>
    <s v="G-LD AC 20CM POL"/>
    <s v="GLID"/>
    <s v="B"/>
    <n v="1020"/>
    <s v="PC"/>
    <s v="CNY"/>
    <n v="3.5017"/>
    <n v="3571.73"/>
  </r>
  <r>
    <x v="0"/>
    <s v="710328320101"/>
    <d v="2025-01-14T00:00:00"/>
    <d v="2024-12-13T00:00:00"/>
    <s v="R017"/>
    <x v="18"/>
    <m/>
    <s v="C01062"/>
    <s v="1-5-HAJ01--X4"/>
    <s v="SH-- POL R73 C/C40 H8.5 SS304x0.7"/>
    <s v="HDL-"/>
    <s v="B"/>
    <n v="302"/>
    <s v="PC"/>
    <s v="CNY"/>
    <n v="3.5398000000000001"/>
    <n v="1069.02"/>
  </r>
  <r>
    <x v="0"/>
    <s v="710328320101"/>
    <d v="2025-01-10T00:00:00"/>
    <d v="2024-12-13T00:00:00"/>
    <s v="R017"/>
    <x v="18"/>
    <m/>
    <s v="C01049"/>
    <s v="1-5-HAJ01--X4"/>
    <s v="SH-- POL R73 C/C40 H8.5 SS304x0.7"/>
    <s v="HDL-"/>
    <s v="B"/>
    <n v="1738"/>
    <s v="PC"/>
    <s v="CNY"/>
    <n v="3.5398000000000001"/>
    <n v="6152.17"/>
  </r>
  <r>
    <x v="0"/>
    <s v="710326810101"/>
    <d v="2025-01-10T00:00:00"/>
    <d v="2024-11-19T00:00:00"/>
    <s v="E036"/>
    <x v="16"/>
    <m/>
    <s v="C01047"/>
    <s v="3-5-SC07"/>
    <s v="W32 M.BLK TUM"/>
    <s v="SHDL"/>
    <s v="B"/>
    <n v="3030"/>
    <s v="PC"/>
    <s v="CNY"/>
    <n v="3.5945999999999998"/>
    <n v="10891.64"/>
  </r>
  <r>
    <x v="0"/>
    <s v="710328650101"/>
    <d v="2025-01-06T00:00:00"/>
    <d v="2024-12-17T00:00:00"/>
    <s v="NA02"/>
    <x v="27"/>
    <m/>
    <s v="B250101"/>
    <s v="7-1-10145C435N"/>
    <s v="AL CIR 1.0x145mm 1100-O"/>
    <s v="ALM-"/>
    <s v="O"/>
    <n v="50"/>
    <s v="KG"/>
    <s v="CNY"/>
    <n v="3.6282999999999999"/>
    <n v="181.42"/>
  </r>
  <r>
    <x v="0"/>
    <s v="710328650201"/>
    <d v="2025-01-06T00:00:00"/>
    <d v="2024-12-17T00:00:00"/>
    <s v="NA02"/>
    <x v="27"/>
    <m/>
    <s v="B250101"/>
    <s v="7-1-10225C435N"/>
    <s v="AL CIR 1.0x225mm 1100-O"/>
    <s v="ALM-"/>
    <s v="O"/>
    <n v="220"/>
    <s v="KG"/>
    <s v="CNY"/>
    <n v="3.6282999999999999"/>
    <n v="798.23"/>
  </r>
  <r>
    <x v="0"/>
    <s v="710329060101"/>
    <d v="2025-01-06T00:00:00"/>
    <d v="2024-12-24T00:00:00"/>
    <s v="NA02"/>
    <x v="27"/>
    <m/>
    <s v="B250101"/>
    <s v="7-1-10152C435N"/>
    <s v="AL CIR 1.0x152mm 1100-O"/>
    <s v="ALM-"/>
    <s v="O"/>
    <n v="85"/>
    <s v="KG"/>
    <s v="CNY"/>
    <n v="3.6282999999999999"/>
    <n v="308.41000000000003"/>
  </r>
  <r>
    <x v="0"/>
    <s v="710329060201"/>
    <d v="2025-01-06T00:00:00"/>
    <d v="2024-12-24T00:00:00"/>
    <s v="NA02"/>
    <x v="27"/>
    <m/>
    <s v="B250101"/>
    <s v="7-1-10184C435N"/>
    <s v="AL CIR 1.0x184mm 1100-O"/>
    <s v="ALM-"/>
    <s v="O"/>
    <n v="70"/>
    <s v="KG"/>
    <s v="CNY"/>
    <n v="3.6282999999999999"/>
    <n v="253.98"/>
  </r>
  <r>
    <x v="0"/>
    <s v="710329060301"/>
    <d v="2025-01-17T00:00:00"/>
    <d v="2024-12-24T00:00:00"/>
    <s v="NA02"/>
    <x v="27"/>
    <m/>
    <s v="B250105"/>
    <s v="7-1-10215C435N"/>
    <s v="AL CIR 1.0x215mm 1100-O"/>
    <s v="ALM-"/>
    <s v="O"/>
    <n v="100"/>
    <s v="KG"/>
    <s v="CNY"/>
    <n v="3.6282999999999999"/>
    <n v="362.83"/>
  </r>
  <r>
    <x v="0"/>
    <s v="710329360201"/>
    <d v="2025-01-06T00:00:00"/>
    <d v="2024-12-30T00:00:00"/>
    <s v="NA02"/>
    <x v="27"/>
    <m/>
    <s v="B250101"/>
    <s v="7-1-10152C435N"/>
    <s v="AL CIR 1.0x152mm 1100-O"/>
    <s v="ALM-"/>
    <s v="O"/>
    <n v="50"/>
    <s v="KG"/>
    <s v="CNY"/>
    <n v="3.6282999999999999"/>
    <n v="181.42"/>
  </r>
  <r>
    <x v="0"/>
    <s v="710329800101"/>
    <d v="2025-01-17T00:00:00"/>
    <d v="2025-01-10T00:00:00"/>
    <s v="NA02"/>
    <x v="27"/>
    <m/>
    <s v="B250104"/>
    <s v="7-1-10152C435N"/>
    <s v="AL CIR 1.0x152mm 1100-O"/>
    <s v="ALM-"/>
    <s v="O"/>
    <n v="50"/>
    <s v="KG"/>
    <s v="CNY"/>
    <n v="3.6282999999999999"/>
    <n v="181.42"/>
  </r>
  <r>
    <x v="0"/>
    <s v="710326430201"/>
    <d v="2025-01-07T00:00:00"/>
    <d v="2024-11-13T00:00:00"/>
    <s v="YP02"/>
    <x v="0"/>
    <m/>
    <s v="C01028"/>
    <s v="7-C-ZBC18KK-002"/>
    <s v="ZBC18CV----------Y-P-----"/>
    <s v="LID-"/>
    <s v="O"/>
    <n v="1030"/>
    <s v="PC"/>
    <s v="CNY"/>
    <n v="3.64"/>
    <n v="3749.2"/>
  </r>
  <r>
    <x v="0"/>
    <s v="710328580401"/>
    <d v="2025-01-06T00:00:00"/>
    <d v="2024-12-17T00:00:00"/>
    <s v="Z010"/>
    <x v="25"/>
    <m/>
    <s v="C01020"/>
    <s v="1-6-GY24-ZA"/>
    <s v="G-LD SD DR 24CM 2H POL"/>
    <s v="GLID"/>
    <s v="B"/>
    <n v="1200"/>
    <s v="PC"/>
    <s v="CNY"/>
    <n v="3.6753999999999998"/>
    <n v="4410.4799999999996"/>
  </r>
  <r>
    <x v="0"/>
    <s v="710330290101"/>
    <d v="2025-01-22T00:00:00"/>
    <d v="2025-01-20T00:00:00"/>
    <s v="MY02S"/>
    <x v="23"/>
    <m/>
    <s v="X250137"/>
    <s v="1-8-F91262-Z"/>
    <s v="BROWN BOX 91262-Z"/>
    <s v="BOX-"/>
    <s v="B"/>
    <n v="505"/>
    <s v="PC"/>
    <s v="CNY"/>
    <n v="3.81"/>
    <n v="1924.05"/>
  </r>
  <r>
    <x v="0"/>
    <s v="710329810101"/>
    <d v="2025-01-13T00:00:00"/>
    <d v="2025-01-10T00:00:00"/>
    <s v="XL10"/>
    <x v="11"/>
    <m/>
    <s v="C01056"/>
    <s v="7-6-630A"/>
    <s v="22cm Si-RU GASKET GN36A"/>
    <s v="ANYD"/>
    <s v="B"/>
    <n v="100"/>
    <s v="PC"/>
    <s v="CNY"/>
    <n v="3.85"/>
    <n v="385"/>
  </r>
  <r>
    <x v="0"/>
    <s v="710329600701"/>
    <d v="2025-01-13T00:00:00"/>
    <d v="2025-01-07T00:00:00"/>
    <s v="MY02S"/>
    <x v="23"/>
    <m/>
    <s v="X250121"/>
    <s v="6-8-F62076-C"/>
    <s v="FP BROWN BOX 62076-C"/>
    <s v="BOX-"/>
    <s v="B"/>
    <n v="2020"/>
    <s v="PC"/>
    <s v="CNY"/>
    <n v="3.94"/>
    <n v="7958.8"/>
  </r>
  <r>
    <x v="0"/>
    <s v="710326540201"/>
    <d v="2025-01-07T00:00:00"/>
    <d v="2024-11-14T00:00:00"/>
    <s v="TA27"/>
    <x v="7"/>
    <m/>
    <s v="C01033"/>
    <s v="3-5-SIN105--X"/>
    <s v="105 POL"/>
    <s v="SHDL"/>
    <s v="B"/>
    <n v="1810"/>
    <s v="PC"/>
    <s v="CNY"/>
    <n v="3.9451000000000001"/>
    <n v="7140.63"/>
  </r>
  <r>
    <x v="0"/>
    <s v="710328030101"/>
    <d v="2025-01-14T00:00:00"/>
    <d v="2024-12-10T00:00:00"/>
    <s v="R017"/>
    <x v="18"/>
    <m/>
    <s v="C01062"/>
    <s v="3-5-LPS103--Y"/>
    <s v="STD- 103 BSH R177.25 C/C113 H6.5"/>
    <s v="HDL-"/>
    <s v="B"/>
    <n v="1020"/>
    <s v="PC"/>
    <s v="CNY"/>
    <n v="3.9580000000000002"/>
    <n v="4037.16"/>
  </r>
  <r>
    <x v="0"/>
    <s v="710328030201"/>
    <d v="2025-01-14T00:00:00"/>
    <d v="2024-12-10T00:00:00"/>
    <s v="R017"/>
    <x v="18"/>
    <m/>
    <s v="C01062"/>
    <s v="3-5-LPS105--Y"/>
    <s v="STD- 105 BSH R223.86 C/C113 H6.5"/>
    <s v="HDL-"/>
    <s v="B"/>
    <n v="1030"/>
    <s v="PC"/>
    <s v="CNY"/>
    <n v="3.9580000000000002"/>
    <n v="4076.74"/>
  </r>
  <r>
    <x v="0"/>
    <s v="710329040401"/>
    <d v="2025-01-02T00:00:00"/>
    <d v="2024-12-24T00:00:00"/>
    <s v="XL10"/>
    <x v="11"/>
    <m/>
    <s v="C01003"/>
    <s v="7-6-649C"/>
    <s v="24cm Si-RU GASKET BU47A"/>
    <s v="ANYD"/>
    <s v="B"/>
    <n v="1200"/>
    <s v="PC"/>
    <s v="CNY"/>
    <n v="4.2"/>
    <n v="5040"/>
  </r>
  <r>
    <x v="0"/>
    <s v="710328380101"/>
    <d v="2025-01-06T00:00:00"/>
    <d v="2024-12-13T00:00:00"/>
    <s v="Z010"/>
    <x v="25"/>
    <m/>
    <s v="C01020"/>
    <s v="1-6-GLF24-ZB"/>
    <s v="G-LD LF 24CM BSH"/>
    <s v="GLID"/>
    <s v="B"/>
    <n v="2530"/>
    <s v="PC"/>
    <s v="CNY"/>
    <n v="4.3726000000000003"/>
    <n v="11062.68"/>
  </r>
  <r>
    <x v="0"/>
    <s v="710327780201"/>
    <d v="2025-01-06T00:00:00"/>
    <d v="2024-12-03T00:00:00"/>
    <s v="Z010"/>
    <x v="25"/>
    <m/>
    <s v="C01020"/>
    <s v="1-6-GAK16BZA"/>
    <s v="G-LD AK 16CM PRESTIGE POL"/>
    <s v="GLID"/>
    <s v="B"/>
    <n v="1040"/>
    <s v="PC"/>
    <s v="CNY"/>
    <n v="4.4463999999999997"/>
    <n v="4624.26"/>
  </r>
  <r>
    <x v="0"/>
    <s v="710329610301"/>
    <d v="2025-01-13T00:00:00"/>
    <d v="2025-01-07T00:00:00"/>
    <s v="MY02S"/>
    <x v="23"/>
    <m/>
    <s v="X250121"/>
    <s v="6-8-F62061-C"/>
    <s v="FP BOX 62061-C"/>
    <s v="BOX-"/>
    <s v="B"/>
    <n v="2200"/>
    <s v="PC"/>
    <s v="CNY"/>
    <n v="4.45"/>
    <n v="9790"/>
  </r>
  <r>
    <x v="0"/>
    <s v="710330290301"/>
    <d v="2025-01-22T00:00:00"/>
    <d v="2025-01-20T00:00:00"/>
    <s v="MY02S"/>
    <x v="23"/>
    <m/>
    <s v="X250137"/>
    <s v="1-8-F91264-Z"/>
    <s v="BROWN BOX 91260-Z"/>
    <s v="BOX-"/>
    <s v="B"/>
    <n v="505"/>
    <s v="PC"/>
    <s v="CNY"/>
    <n v="4.49"/>
    <n v="2267.4499999999998"/>
  </r>
  <r>
    <x v="0"/>
    <s v="710330290601"/>
    <d v="2025-01-22T00:00:00"/>
    <d v="2025-01-20T00:00:00"/>
    <s v="MY02S"/>
    <x v="23"/>
    <m/>
    <s v="X250137"/>
    <s v="1-8-F19131-Z"/>
    <s v="BROWN BOX 19131-Z"/>
    <s v="BOX-"/>
    <s v="B"/>
    <n v="500"/>
    <s v="PC"/>
    <s v="CNY"/>
    <n v="4.49"/>
    <n v="2245"/>
  </r>
  <r>
    <x v="0"/>
    <s v="710330290701"/>
    <d v="2025-01-22T00:00:00"/>
    <d v="2025-01-20T00:00:00"/>
    <s v="MY02S"/>
    <x v="23"/>
    <m/>
    <s v="X250137"/>
    <s v="3-8-F88072-Z"/>
    <s v="BROWN BOX 88072-Z"/>
    <s v="BOX-"/>
    <s v="B"/>
    <n v="500"/>
    <s v="PC"/>
    <s v="CNY"/>
    <n v="4.49"/>
    <n v="2245"/>
  </r>
  <r>
    <x v="0"/>
    <s v="710329320301"/>
    <d v="2025-01-06T00:00:00"/>
    <d v="2024-12-27T00:00:00"/>
    <s v="MY02S"/>
    <x v="23"/>
    <m/>
    <s v="X250106"/>
    <s v="1-8-C11936A"/>
    <s v="3-WAY CORR SLV 11936"/>
    <s v="SHTS"/>
    <s v="B"/>
    <n v="1010"/>
    <s v="PC"/>
    <s v="CNY"/>
    <n v="4.5199999999999996"/>
    <n v="4565.2"/>
  </r>
  <r>
    <x v="0"/>
    <s v="710329542201"/>
    <d v="2025-01-13T00:00:00"/>
    <d v="2025-01-06T00:00:00"/>
    <s v="MY02S"/>
    <x v="23"/>
    <m/>
    <s v="X250117"/>
    <s v="7-8-C77100-C--J"/>
    <s v="COL BOX 77100-C--J"/>
    <s v="SHTS"/>
    <s v="B"/>
    <n v="1010"/>
    <s v="PC"/>
    <s v="CNY"/>
    <n v="4.63"/>
    <n v="4676.3"/>
  </r>
  <r>
    <x v="0"/>
    <s v="710329610101"/>
    <d v="2025-01-13T00:00:00"/>
    <d v="2025-01-07T00:00:00"/>
    <s v="MY02S"/>
    <x v="23"/>
    <m/>
    <s v="X250121"/>
    <s v="6-8-F62018-C"/>
    <s v="FP BOX 62018-C"/>
    <s v="BOX-"/>
    <s v="B"/>
    <n v="1150"/>
    <s v="PC"/>
    <s v="CNY"/>
    <n v="4.7699999999999996"/>
    <n v="5485.5"/>
  </r>
  <r>
    <x v="0"/>
    <s v="710329330501"/>
    <d v="2025-01-03T00:00:00"/>
    <d v="2024-12-27T00:00:00"/>
    <s v="MY02S"/>
    <x v="23"/>
    <m/>
    <s v="X250102"/>
    <s v="7-8-C70040-C"/>
    <s v="COL BOX 70040-C"/>
    <s v="BOX-"/>
    <s v="B"/>
    <n v="1090"/>
    <s v="PC"/>
    <s v="CNY"/>
    <n v="4.8499999999999996"/>
    <n v="5286.5"/>
  </r>
  <r>
    <x v="0"/>
    <s v="710328450201"/>
    <d v="2025-01-02T00:00:00"/>
    <d v="2024-12-13T00:00:00"/>
    <s v="XL10"/>
    <x v="11"/>
    <m/>
    <s v="C01004"/>
    <s v="7-6-678C"/>
    <s v="SILICONE GASKET 7-6-GMI19 BU47A"/>
    <s v="ANYD"/>
    <s v="B"/>
    <n v="520"/>
    <s v="PC"/>
    <s v="CNY"/>
    <n v="4.9000000000000004"/>
    <n v="2548"/>
  </r>
  <r>
    <x v="0"/>
    <s v="710328450301"/>
    <d v="2025-01-02T00:00:00"/>
    <d v="2024-12-13T00:00:00"/>
    <s v="XL10"/>
    <x v="11"/>
    <m/>
    <s v="C01004"/>
    <s v="7-6-678B"/>
    <s v="SILICONE GASKET 7-6-GMI19 BK01A"/>
    <s v="ANYD"/>
    <s v="B"/>
    <n v="620"/>
    <s v="PC"/>
    <s v="CNY"/>
    <n v="4.9000000000000004"/>
    <n v="3038"/>
  </r>
  <r>
    <x v="0"/>
    <s v="710329040201"/>
    <d v="2025-01-09T00:00:00"/>
    <d v="2024-12-24T00:00:00"/>
    <s v="XL10"/>
    <x v="11"/>
    <m/>
    <s v="C01046"/>
    <s v="7-6-678A"/>
    <s v="SILICONE GASKET 7-6-GMI19 GN36A"/>
    <s v="ANYD"/>
    <s v="B"/>
    <n v="100"/>
    <s v="PC"/>
    <s v="CNY"/>
    <n v="4.9000000000000004"/>
    <n v="490"/>
  </r>
  <r>
    <x v="0"/>
    <s v="710329040201"/>
    <d v="2025-01-02T00:00:00"/>
    <d v="2024-12-24T00:00:00"/>
    <s v="XL10"/>
    <x v="11"/>
    <m/>
    <s v="C01003"/>
    <s v="7-6-678A"/>
    <s v="SILICONE GASKET 7-6-GMI19 GN36A"/>
    <s v="ANYD"/>
    <s v="B"/>
    <n v="900"/>
    <s v="PC"/>
    <s v="CNY"/>
    <n v="4.9000000000000004"/>
    <n v="4410"/>
  </r>
  <r>
    <x v="0"/>
    <s v="710329630101"/>
    <d v="2025-01-09T00:00:00"/>
    <d v="2025-01-07T00:00:00"/>
    <s v="XL10"/>
    <x v="11"/>
    <m/>
    <s v="C01046"/>
    <s v="7-6-678C"/>
    <s v="SILICONE GASKET 7-6-GMI19 BU47A"/>
    <s v="ANYD"/>
    <s v="B"/>
    <n v="300"/>
    <s v="PC"/>
    <s v="CNY"/>
    <n v="4.9000000000000004"/>
    <n v="1470"/>
  </r>
  <r>
    <x v="0"/>
    <s v="710324680101"/>
    <d v="2025-01-06T00:00:00"/>
    <d v="2024-10-11T00:00:00"/>
    <s v="YP02"/>
    <x v="0"/>
    <m/>
    <s v="250103"/>
    <s v="REC26DS-003"/>
    <s v="26CM SS LID"/>
    <s v="SKU-"/>
    <s v="O"/>
    <n v="800"/>
    <s v="PC"/>
    <s v="CNY"/>
    <n v="4.91"/>
    <n v="3928"/>
  </r>
  <r>
    <x v="0"/>
    <s v="710324680101"/>
    <d v="2025-01-03T00:00:00"/>
    <d v="2024-10-11T00:00:00"/>
    <s v="YP02"/>
    <x v="0"/>
    <m/>
    <s v="RTV-634"/>
    <s v="REC26DS-003"/>
    <s v="26CM SS LID"/>
    <s v="SKU-"/>
    <s v="O"/>
    <n v="-800"/>
    <s v="PC"/>
    <s v="CNY"/>
    <n v="4.91"/>
    <n v="-3928"/>
  </r>
  <r>
    <x v="0"/>
    <s v="710324680101"/>
    <d v="2025-01-02T00:00:00"/>
    <d v="2024-10-11T00:00:00"/>
    <s v="YP02"/>
    <x v="0"/>
    <m/>
    <s v="250101"/>
    <s v="REC26DS-003"/>
    <s v="26CM SS LID"/>
    <s v="SKU-"/>
    <s v="O"/>
    <n v="800"/>
    <s v="PC"/>
    <s v="CNY"/>
    <n v="4.91"/>
    <n v="3928"/>
  </r>
  <r>
    <x v="0"/>
    <s v="710326780101"/>
    <d v="2025-01-09T00:00:00"/>
    <d v="2024-11-19T00:00:00"/>
    <s v="YY04S"/>
    <x v="30"/>
    <m/>
    <s v="250105"/>
    <s v="BLC16DS-001"/>
    <s v="16CM SS LID W/KNOB &amp; WHISTLE"/>
    <s v="SKU-"/>
    <s v="O"/>
    <n v="1000"/>
    <s v="PC"/>
    <s v="CNY"/>
    <n v="4.9154"/>
    <n v="4915.3999999999996"/>
  </r>
  <r>
    <x v="0"/>
    <s v="710328340301"/>
    <d v="2025-01-13T00:00:00"/>
    <d v="2024-12-13T00:00:00"/>
    <s v="TA27"/>
    <x v="7"/>
    <m/>
    <s v="C01059"/>
    <s v="3-5-HAJ125--X4"/>
    <s v="LG-- 125 POL YAY20A2 C/C40 H8.5 SS304x1.2"/>
    <s v="HDL-"/>
    <s v="B"/>
    <n v="1000"/>
    <s v="PC"/>
    <s v="CNY"/>
    <n v="4.9203000000000001"/>
    <n v="4920.3"/>
  </r>
  <r>
    <x v="0"/>
    <s v="710328340301"/>
    <d v="2025-01-13T00:00:00"/>
    <d v="2024-12-13T00:00:00"/>
    <s v="TA27"/>
    <x v="7"/>
    <m/>
    <s v="AN-C01037"/>
    <s v="3-5-HAJ125--X4"/>
    <s v="LG-- 125 POL YAY20A2 C/C40 H8.5 SS304x1.2"/>
    <s v="HDL-"/>
    <s v="B"/>
    <n v="-1000"/>
    <s v="PC"/>
    <s v="CNY"/>
    <n v="4.9203000000000001"/>
    <n v="-4920.3"/>
  </r>
  <r>
    <x v="0"/>
    <s v="710328340301"/>
    <d v="2025-01-13T00:00:00"/>
    <d v="2024-12-13T00:00:00"/>
    <s v="TA27"/>
    <x v="7"/>
    <m/>
    <s v="C01037"/>
    <s v="3-5-HAJ125--X4"/>
    <s v="LG-- 125 POL YAY20A2 C/C40 H8.5 SS304x1.2"/>
    <s v="HDL-"/>
    <s v="B"/>
    <n v="1000"/>
    <s v="PC"/>
    <s v="CNY"/>
    <n v="4.9203000000000001"/>
    <n v="4920.3"/>
  </r>
  <r>
    <x v="0"/>
    <s v="710329540201"/>
    <d v="2025-01-13T00:00:00"/>
    <d v="2025-01-06T00:00:00"/>
    <s v="MY02S"/>
    <x v="23"/>
    <m/>
    <s v="X250116"/>
    <s v="1-8-C14433A-C"/>
    <s v="CB COL SLV 14433-C"/>
    <s v="SHTS"/>
    <s v="B"/>
    <n v="505"/>
    <s v="PC"/>
    <s v="CNY"/>
    <n v="4.95"/>
    <n v="2499.75"/>
  </r>
  <r>
    <x v="0"/>
    <s v="710329541501"/>
    <d v="2025-01-13T00:00:00"/>
    <d v="2025-01-06T00:00:00"/>
    <s v="MY02S"/>
    <x v="23"/>
    <m/>
    <s v="X250117"/>
    <s v="7-8-C72042"/>
    <s v="COL BOX 72042"/>
    <s v="BOX-"/>
    <s v="B"/>
    <n v="1010"/>
    <s v="PC"/>
    <s v="CNY"/>
    <n v="4.9800000000000004"/>
    <n v="5029.8"/>
  </r>
  <r>
    <x v="0"/>
    <s v="710328290201"/>
    <d v="2025-01-16T00:00:00"/>
    <d v="2024-12-13T00:00:00"/>
    <s v="QW02"/>
    <x v="28"/>
    <m/>
    <s v="X250128"/>
    <s v="1-8-F19146----J-F"/>
    <s v="FP BOX 19146----J (FSC)"/>
    <s v="BOX-"/>
    <s v="B"/>
    <n v="3000"/>
    <s v="PC"/>
    <s v="CNY"/>
    <n v="5"/>
    <n v="15000"/>
  </r>
  <r>
    <x v="0"/>
    <s v="710329010101"/>
    <d v="2025-01-09T00:00:00"/>
    <d v="2024-12-24T00:00:00"/>
    <s v="XF09"/>
    <x v="31"/>
    <m/>
    <s v="C01040"/>
    <s v="7-6-650--Y"/>
    <s v="SS RING 7-6-GKZ24 BSH"/>
    <s v="ANYD"/>
    <s v="B"/>
    <n v="1000"/>
    <s v="PC"/>
    <s v="CNY"/>
    <n v="5"/>
    <n v="5000"/>
  </r>
  <r>
    <x v="0"/>
    <s v="710326780201"/>
    <d v="2025-01-09T00:00:00"/>
    <d v="2024-11-19T00:00:00"/>
    <s v="YY04S"/>
    <x v="30"/>
    <m/>
    <s v="250105"/>
    <s v="BLC20DS-001"/>
    <s v="20CM SS LID W/KNOB &amp; WHISTLE"/>
    <s v="SKU-"/>
    <s v="O"/>
    <n v="1000"/>
    <s v="PC"/>
    <s v="CNY"/>
    <n v="5.0862999999999996"/>
    <n v="5086.3"/>
  </r>
  <r>
    <x v="0"/>
    <s v="710328440201"/>
    <d v="2025-01-17T00:00:00"/>
    <d v="2024-12-13T00:00:00"/>
    <s v="WX03"/>
    <x v="9"/>
    <m/>
    <s v="C01066"/>
    <s v="7-5-KDG01D-X"/>
    <s v="KNOB DG RP BK01A POL"/>
    <s v="KNOB"/>
    <s v="B"/>
    <n v="5100"/>
    <s v="PC"/>
    <s v="CNY"/>
    <n v="5.0999999999999996"/>
    <n v="26010"/>
  </r>
  <r>
    <x v="0"/>
    <s v="710328440201"/>
    <d v="2025-01-10T00:00:00"/>
    <d v="2024-12-13T00:00:00"/>
    <s v="WX03"/>
    <x v="9"/>
    <m/>
    <s v="C01050"/>
    <s v="7-5-KDG01D-X"/>
    <s v="KNOB DG RP BK01A POL"/>
    <s v="KNOB"/>
    <s v="B"/>
    <n v="7840"/>
    <s v="PC"/>
    <s v="CNY"/>
    <n v="5.0999999999999996"/>
    <n v="39984"/>
  </r>
  <r>
    <x v="0"/>
    <s v="710328440201"/>
    <d v="2025-01-03T00:00:00"/>
    <d v="2024-12-13T00:00:00"/>
    <s v="WX03"/>
    <x v="9"/>
    <m/>
    <s v="C01017"/>
    <s v="7-5-KDG01D-X"/>
    <s v="KNOB DG RP BK01A POL"/>
    <s v="KNOB"/>
    <s v="B"/>
    <n v="60"/>
    <s v="PC"/>
    <s v="CNY"/>
    <n v="5.0999999999999996"/>
    <n v="306"/>
  </r>
  <r>
    <x v="0"/>
    <s v="710328720101"/>
    <d v="2025-01-03T00:00:00"/>
    <d v="2024-12-18T00:00:00"/>
    <s v="WX03"/>
    <x v="9"/>
    <m/>
    <s v="C01017"/>
    <s v="7-5-KDG01D-X"/>
    <s v="KNOB DG RP BK01A POL"/>
    <s v="KNOB"/>
    <s v="B"/>
    <n v="9740"/>
    <s v="PC"/>
    <s v="CNY"/>
    <n v="5.0999999999999996"/>
    <n v="49674"/>
  </r>
  <r>
    <x v="0"/>
    <s v="710328920201"/>
    <d v="2025-01-18T00:00:00"/>
    <d v="2024-12-20T00:00:00"/>
    <s v="WX03"/>
    <x v="9"/>
    <m/>
    <s v="C01070"/>
    <s v="7-5-KDG01D-X"/>
    <s v="KNOB DG RP BK01A POL"/>
    <s v="KNOB"/>
    <s v="B"/>
    <n v="9500"/>
    <s v="PC"/>
    <s v="CNY"/>
    <n v="5.0999999999999996"/>
    <n v="48450"/>
  </r>
  <r>
    <x v="0"/>
    <s v="710328920201"/>
    <d v="2025-01-17T00:00:00"/>
    <d v="2024-12-20T00:00:00"/>
    <s v="WX03"/>
    <x v="9"/>
    <m/>
    <s v="C01066"/>
    <s v="7-5-KDG01D-X"/>
    <s v="KNOB DG RP BK01A POL"/>
    <s v="KNOB"/>
    <s v="B"/>
    <n v="4000"/>
    <s v="PC"/>
    <s v="CNY"/>
    <n v="5.0999999999999996"/>
    <n v="20400"/>
  </r>
  <r>
    <x v="0"/>
    <s v="710328920201"/>
    <d v="2025-01-17T00:00:00"/>
    <d v="2024-12-20T00:00:00"/>
    <s v="WX03"/>
    <x v="9"/>
    <m/>
    <s v="AQ-C01066"/>
    <s v="7-5-KDG01D-X"/>
    <s v="KNOB DG RP BK01A POL"/>
    <s v="KNOB"/>
    <s v="B"/>
    <n v="-400"/>
    <s v="PC"/>
    <s v="CNY"/>
    <n v="5.0999999999999996"/>
    <n v="-2040"/>
  </r>
  <r>
    <x v="0"/>
    <s v="710328920201"/>
    <d v="2025-01-17T00:00:00"/>
    <d v="2024-12-20T00:00:00"/>
    <s v="WX03"/>
    <x v="9"/>
    <m/>
    <s v="C01066"/>
    <s v="7-5-KDG01D-X"/>
    <s v="KNOB DG RP BK01A POL"/>
    <s v="KNOB"/>
    <s v="B"/>
    <n v="400"/>
    <s v="PC"/>
    <s v="CNY"/>
    <n v="5.0999999999999996"/>
    <n v="2040"/>
  </r>
  <r>
    <x v="0"/>
    <s v="710327780301"/>
    <d v="2025-01-09T00:00:00"/>
    <d v="2024-12-03T00:00:00"/>
    <s v="Z010"/>
    <x v="25"/>
    <m/>
    <s v="C01045"/>
    <s v="1-6-GAK20BZA"/>
    <s v="G-LD AK 20CM PRESTIGE POL"/>
    <s v="GLID"/>
    <s v="B"/>
    <n v="20"/>
    <s v="PC"/>
    <s v="CNY"/>
    <n v="5.1580000000000004"/>
    <n v="103.16"/>
  </r>
  <r>
    <x v="0"/>
    <s v="710327780301"/>
    <d v="2025-01-06T00:00:00"/>
    <d v="2024-12-03T00:00:00"/>
    <s v="Z010"/>
    <x v="25"/>
    <m/>
    <s v="C01020"/>
    <s v="1-6-GAK20BZA"/>
    <s v="G-LD AK 20CM PRESTIGE POL"/>
    <s v="GLID"/>
    <s v="B"/>
    <n v="980"/>
    <s v="PC"/>
    <s v="CNY"/>
    <n v="5.1580000000000004"/>
    <n v="5054.84"/>
  </r>
  <r>
    <x v="0"/>
    <s v="710330290501"/>
    <d v="2025-01-22T00:00:00"/>
    <d v="2025-01-20T00:00:00"/>
    <s v="MY02S"/>
    <x v="23"/>
    <m/>
    <s v="X250137"/>
    <s v="1-8-F91266-Z"/>
    <s v="BROWN BOX 91266-Z"/>
    <s v="BOX-"/>
    <s v="B"/>
    <n v="505"/>
    <s v="PC"/>
    <s v="CNY"/>
    <n v="5.17"/>
    <n v="2610.85"/>
  </r>
  <r>
    <x v="0"/>
    <s v="710328780101"/>
    <d v="2025-01-06T00:00:00"/>
    <d v="2024-12-20T00:00:00"/>
    <s v="HY25"/>
    <x v="32"/>
    <m/>
    <s v="X250108"/>
    <s v="7-9-Z71082"/>
    <s v="MASKING TAPE 48MMX40"/>
    <s v="MISC"/>
    <s v="B"/>
    <n v="40"/>
    <s v="RL"/>
    <s v="CNY"/>
    <n v="5.18"/>
    <n v="207.2"/>
  </r>
  <r>
    <x v="0"/>
    <s v="710328780101"/>
    <d v="2025-01-06T00:00:00"/>
    <d v="2024-12-20T00:00:00"/>
    <s v="HY25"/>
    <x v="32"/>
    <m/>
    <s v="AQ-X250108"/>
    <s v="7-9-Z71082"/>
    <s v="MASKING TAPE 48MMX40"/>
    <s v="MISC"/>
    <s v="B"/>
    <n v="-50"/>
    <s v="RL"/>
    <s v="CNY"/>
    <n v="5.18"/>
    <n v="-259"/>
  </r>
  <r>
    <x v="0"/>
    <s v="710328780101"/>
    <d v="2025-01-06T00:00:00"/>
    <d v="2024-12-20T00:00:00"/>
    <s v="HY25"/>
    <x v="32"/>
    <m/>
    <s v="X250108"/>
    <s v="7-9-Z71082"/>
    <s v="MASKING TAPE 48MMX40"/>
    <s v="MISC"/>
    <s v="B"/>
    <n v="50"/>
    <s v="RL"/>
    <s v="CNY"/>
    <n v="5.18"/>
    <n v="259"/>
  </r>
  <r>
    <x v="0"/>
    <s v="710330352901"/>
    <d v="2025-01-21T00:00:00"/>
    <d v="2025-01-20T00:00:00"/>
    <s v="MY02S"/>
    <x v="23"/>
    <m/>
    <s v="X250134"/>
    <s v="7-8-C70040-C"/>
    <s v="COL BOX 70040-C"/>
    <s v="BOX-"/>
    <s v="B"/>
    <n v="910"/>
    <s v="PC"/>
    <s v="CNY"/>
    <n v="5.2"/>
    <n v="4732"/>
  </r>
  <r>
    <x v="0"/>
    <s v="710328970101"/>
    <d v="2025-01-08T00:00:00"/>
    <d v="2024-12-20T00:00:00"/>
    <s v="LH10"/>
    <x v="33"/>
    <m/>
    <s v="M250113"/>
    <s v="1-6-656-N"/>
    <s v="14CM GLASS BOWL ANYDAY TRANSPARENT"/>
    <s v="ANYD"/>
    <s v="B"/>
    <n v="15000"/>
    <s v="PC"/>
    <s v="CNY"/>
    <n v="5.2389000000000001"/>
    <n v="78583.5"/>
  </r>
  <r>
    <x v="0"/>
    <s v="710310430101"/>
    <d v="2025-01-08T00:00:00"/>
    <d v="2023-12-27T00:00:00"/>
    <s v="LH10"/>
    <x v="33"/>
    <m/>
    <s v="M250115"/>
    <s v="1-6-685-N"/>
    <s v="15CM SQUARE GLASS BOWL ANYDAY TRANSPARENT"/>
    <s v="ANYD"/>
    <s v="B"/>
    <n v="4008"/>
    <s v="PC"/>
    <s v="CNY"/>
    <n v="5.3804999999999996"/>
    <n v="21565.040000000001"/>
  </r>
  <r>
    <x v="0"/>
    <s v="710330290401"/>
    <d v="2025-01-22T00:00:00"/>
    <d v="2025-01-20T00:00:00"/>
    <s v="MY02S"/>
    <x v="23"/>
    <m/>
    <s v="X250137"/>
    <s v="1-8-F91265-Z"/>
    <s v="BROWN BOX 91265-Z"/>
    <s v="BOX-"/>
    <s v="B"/>
    <n v="505"/>
    <s v="PC"/>
    <s v="CNY"/>
    <n v="5.41"/>
    <n v="2732.05"/>
  </r>
  <r>
    <x v="0"/>
    <s v="710330290201"/>
    <d v="2025-01-22T00:00:00"/>
    <d v="2025-01-20T00:00:00"/>
    <s v="MY02S"/>
    <x v="23"/>
    <m/>
    <s v="X250137"/>
    <s v="1-8-F91263-Z"/>
    <s v="BROWN BOX 91263-Z"/>
    <s v="BOX-"/>
    <s v="B"/>
    <n v="505"/>
    <s v="PC"/>
    <s v="CNY"/>
    <n v="5.45"/>
    <n v="2752.25"/>
  </r>
  <r>
    <x v="0"/>
    <s v="710329541601"/>
    <d v="2025-01-13T00:00:00"/>
    <d v="2025-01-06T00:00:00"/>
    <s v="MY02S"/>
    <x v="23"/>
    <m/>
    <s v="X250117"/>
    <s v="7-8-C72043"/>
    <s v="COL BOX 72043"/>
    <s v="BOX-"/>
    <s v="B"/>
    <n v="1010"/>
    <s v="PC"/>
    <s v="CNY"/>
    <n v="5.46"/>
    <n v="5514.6"/>
  </r>
  <r>
    <x v="0"/>
    <s v="710325440101"/>
    <d v="2025-01-10T00:00:00"/>
    <d v="2024-10-30T00:00:00"/>
    <s v="XF09"/>
    <x v="31"/>
    <m/>
    <s v="C01039"/>
    <s v="7-6-682--X"/>
    <s v="SS RING 7-6-GMI19 POL"/>
    <s v="ANYD"/>
    <s v="B"/>
    <n v="200"/>
    <s v="PC"/>
    <s v="CNY"/>
    <n v="5.49"/>
    <n v="1098"/>
  </r>
  <r>
    <x v="0"/>
    <s v="710325440101"/>
    <d v="2025-01-09T00:00:00"/>
    <d v="2024-10-30T00:00:00"/>
    <s v="XF09"/>
    <x v="31"/>
    <m/>
    <s v="RTV-0074"/>
    <s v="7-6-682--X"/>
    <s v="SS RING 7-6-GMI19 POL"/>
    <s v="ANYD"/>
    <s v="B"/>
    <n v="-200"/>
    <s v="PC"/>
    <s v="CNY"/>
    <n v="5.49"/>
    <n v="-1098"/>
  </r>
  <r>
    <x v="0"/>
    <s v="710329000101"/>
    <d v="2025-01-06T00:00:00"/>
    <d v="2024-12-24T00:00:00"/>
    <s v="HQ01"/>
    <x v="2"/>
    <m/>
    <s v="M250112"/>
    <s v="6-8-PU01A"/>
    <s v="USER GUIDE &amp; COOKING ANYDAY GLASS CONTAINERS"/>
    <s v="U&amp;C-"/>
    <s v="B"/>
    <n v="1000"/>
    <s v="PC"/>
    <s v="CNY"/>
    <n v="0.92900000000000005"/>
    <n v="929"/>
  </r>
  <r>
    <x v="0"/>
    <s v="710329010201"/>
    <d v="2025-01-09T00:00:00"/>
    <d v="2024-12-24T00:00:00"/>
    <s v="XF09"/>
    <x v="31"/>
    <m/>
    <s v="C01039"/>
    <s v="7-6-682--X"/>
    <s v="SS RING 7-6-GMI19 POL"/>
    <s v="ANYD"/>
    <s v="B"/>
    <n v="1000"/>
    <s v="PC"/>
    <s v="CNY"/>
    <n v="5.49"/>
    <n v="5490"/>
  </r>
  <r>
    <x v="0"/>
    <s v="710329600801"/>
    <d v="2025-01-13T00:00:00"/>
    <d v="2025-01-07T00:00:00"/>
    <s v="MY02S"/>
    <x v="23"/>
    <m/>
    <s v="X250121"/>
    <s v="6-8-F62077-C"/>
    <s v="FP BROWN BOX 62077-C"/>
    <s v="BOX-"/>
    <s v="B"/>
    <n v="2020"/>
    <s v="PC"/>
    <s v="CNY"/>
    <n v="5.64"/>
    <n v="11392.8"/>
  </r>
  <r>
    <x v="0"/>
    <s v="710329600901"/>
    <d v="2025-01-13T00:00:00"/>
    <d v="2025-01-07T00:00:00"/>
    <s v="MY02S"/>
    <x v="23"/>
    <m/>
    <s v="X250121"/>
    <s v="6-8-F62078-C"/>
    <s v="FP BROWN BOX 62078-C"/>
    <s v="BOX-"/>
    <s v="B"/>
    <n v="2020"/>
    <s v="PC"/>
    <s v="CNY"/>
    <n v="5.64"/>
    <n v="11392.8"/>
  </r>
  <r>
    <x v="0"/>
    <s v="710328450501"/>
    <d v="2025-01-02T00:00:00"/>
    <d v="2024-12-13T00:00:00"/>
    <s v="XL10"/>
    <x v="11"/>
    <m/>
    <s v="C01004"/>
    <s v="7-6-680B"/>
    <s v="SILICONE GASKET 7-6-GMI23 BK01A"/>
    <s v="ANYD"/>
    <s v="B"/>
    <n v="520"/>
    <s v="PC"/>
    <s v="CNY"/>
    <n v="5.7"/>
    <n v="2964"/>
  </r>
  <r>
    <x v="0"/>
    <s v="710329040301"/>
    <d v="2025-01-09T00:00:00"/>
    <d v="2024-12-24T00:00:00"/>
    <s v="XL10"/>
    <x v="11"/>
    <m/>
    <s v="C01046"/>
    <s v="7-6-680A"/>
    <s v="SILICONE GASKET 7-6-GMI23 GN36A"/>
    <s v="ANYD"/>
    <s v="B"/>
    <n v="700"/>
    <s v="PC"/>
    <s v="CNY"/>
    <n v="5.7"/>
    <n v="3990"/>
  </r>
  <r>
    <x v="0"/>
    <s v="710329040301"/>
    <d v="2025-01-02T00:00:00"/>
    <d v="2024-12-24T00:00:00"/>
    <s v="XL10"/>
    <x v="11"/>
    <m/>
    <s v="C01003"/>
    <s v="7-6-680A"/>
    <s v="SILICONE GASKET 7-6-GMI23 GN36A"/>
    <s v="ANYD"/>
    <s v="B"/>
    <n v="300"/>
    <s v="PC"/>
    <s v="CNY"/>
    <n v="5.7"/>
    <n v="1710"/>
  </r>
  <r>
    <x v="0"/>
    <s v="710329160201"/>
    <d v="2025-01-02T00:00:00"/>
    <d v="2024-12-26T00:00:00"/>
    <s v="XL10"/>
    <x v="11"/>
    <m/>
    <s v="C01003"/>
    <s v="7-6-680C"/>
    <s v="SILICONE GASKET 7-6-GMI23 BU47A"/>
    <s v="ANYD"/>
    <s v="B"/>
    <n v="1000"/>
    <s v="PC"/>
    <s v="CNY"/>
    <n v="5.7"/>
    <n v="5700"/>
  </r>
  <r>
    <x v="0"/>
    <s v="710326770401"/>
    <d v="2025-01-16T00:00:00"/>
    <d v="2024-11-19T00:00:00"/>
    <s v="Z010"/>
    <x v="25"/>
    <m/>
    <s v="250111"/>
    <s v="GLX20-001"/>
    <s v="20CM GLASS LID W/GLOSSY RED SILICONE RING W/'DG' KNOB"/>
    <s v="SKU-"/>
    <s v="O"/>
    <n v="500"/>
    <s v="PC"/>
    <s v="CNY"/>
    <n v="5.7253999999999996"/>
    <n v="2862.7"/>
  </r>
  <r>
    <x v="0"/>
    <s v="710326770401"/>
    <d v="2025-01-15T00:00:00"/>
    <d v="2024-11-19T00:00:00"/>
    <s v="Z010"/>
    <x v="25"/>
    <m/>
    <s v="250110"/>
    <s v="GLX20-001"/>
    <s v="20CM GLASS LID W/GLOSSY RED SILICONE RING W/'DG' KNOB"/>
    <s v="SKU-"/>
    <s v="O"/>
    <n v="4000"/>
    <s v="PC"/>
    <s v="CNY"/>
    <n v="5.7253999999999996"/>
    <n v="22901.599999999999"/>
  </r>
  <r>
    <x v="0"/>
    <s v="710328480101"/>
    <d v="2025-01-16T00:00:00"/>
    <d v="2024-12-13T00:00:00"/>
    <s v="Z010"/>
    <x v="25"/>
    <m/>
    <s v="250111"/>
    <s v="GLX20-001"/>
    <s v="20CM GLASS LID W/GLOSSY RED SILICONE RING W/'DG' KNOB"/>
    <s v="SKU-"/>
    <s v="O"/>
    <n v="4500"/>
    <s v="PC"/>
    <s v="CNY"/>
    <n v="5.7253999999999996"/>
    <n v="25764.3"/>
  </r>
  <r>
    <x v="0"/>
    <s v="710326790101"/>
    <d v="2025-01-14T00:00:00"/>
    <d v="2024-11-19T00:00:00"/>
    <s v="YP02"/>
    <x v="0"/>
    <m/>
    <s v="250109"/>
    <s v="BLC26DS-001"/>
    <s v="26CM SS LID W/KNOB &amp; WHISTLE"/>
    <s v="SKU-"/>
    <s v="O"/>
    <n v="2860"/>
    <s v="PC"/>
    <s v="CNY"/>
    <n v="5.8230000000000004"/>
    <n v="16653.78"/>
  </r>
  <r>
    <x v="0"/>
    <s v="710326790101"/>
    <d v="2025-01-13T00:00:00"/>
    <d v="2024-11-19T00:00:00"/>
    <s v="YP02"/>
    <x v="0"/>
    <m/>
    <s v="250108"/>
    <s v="BLC26DS-001"/>
    <s v="26CM SS LID W/KNOB &amp; WHISTLE"/>
    <s v="SKU-"/>
    <s v="O"/>
    <n v="2640"/>
    <s v="PC"/>
    <s v="CNY"/>
    <n v="5.8230000000000004"/>
    <n v="15372.72"/>
  </r>
  <r>
    <x v="0"/>
    <s v="710328970301"/>
    <d v="2025-01-08T00:00:00"/>
    <d v="2024-12-20T00:00:00"/>
    <s v="LH10"/>
    <x v="33"/>
    <m/>
    <s v="M250113"/>
    <s v="1-6-621-N-CH"/>
    <s v="16CM GLASS BOWL ANYDAY TRANSPARENT CHOOSE"/>
    <s v="ANYD"/>
    <s v="B"/>
    <n v="19992"/>
    <s v="PC"/>
    <s v="CNY"/>
    <n v="5.9381000000000004"/>
    <n v="118714.5"/>
  </r>
  <r>
    <x v="0"/>
    <s v="710326570201"/>
    <d v="2025-01-10T00:00:00"/>
    <d v="2024-11-14T00:00:00"/>
    <s v="XF09"/>
    <x v="31"/>
    <m/>
    <s v="C01039"/>
    <s v="7-6-683--X"/>
    <s v="SS RING 7-6-GMI23 POL"/>
    <s v="ANYD"/>
    <s v="B"/>
    <n v="470"/>
    <s v="PC"/>
    <s v="CNY"/>
    <n v="6.01"/>
    <n v="2824.7"/>
  </r>
  <r>
    <x v="0"/>
    <s v="710326570201"/>
    <d v="2025-01-09T00:00:00"/>
    <d v="2024-11-14T00:00:00"/>
    <s v="XF09"/>
    <x v="31"/>
    <m/>
    <s v="RTV-0074"/>
    <s v="7-6-683--X"/>
    <s v="SS RING 7-6-GMI23 POL"/>
    <s v="ANYD"/>
    <s v="B"/>
    <n v="-470"/>
    <s v="PC"/>
    <s v="CNY"/>
    <n v="6.01"/>
    <n v="-2824.7"/>
  </r>
  <r>
    <x v="0"/>
    <s v="710329280101"/>
    <d v="2025-01-09T00:00:00"/>
    <d v="2024-12-27T00:00:00"/>
    <s v="XF09"/>
    <x v="31"/>
    <m/>
    <s v="C01039"/>
    <s v="7-6-683--X"/>
    <s v="SS RING 7-6-GMI23 POL"/>
    <s v="ANYD"/>
    <s v="B"/>
    <n v="1000"/>
    <s v="PC"/>
    <s v="CNY"/>
    <n v="6.01"/>
    <n v="6010"/>
  </r>
  <r>
    <x v="0"/>
    <s v="710311170501"/>
    <d v="2025-01-09T00:00:00"/>
    <d v="2024-01-18T00:00:00"/>
    <s v="LH10"/>
    <x v="33"/>
    <m/>
    <s v="M250118"/>
    <s v="7-6-618"/>
    <s v="GLASS LID 22cm"/>
    <s v="ANYD"/>
    <s v="B"/>
    <n v="3120"/>
    <s v="PC"/>
    <s v="CNY"/>
    <n v="6.0212000000000003"/>
    <n v="18786.14"/>
  </r>
  <r>
    <x v="0"/>
    <s v="710327780401"/>
    <d v="2025-01-03T00:00:00"/>
    <d v="2024-12-03T00:00:00"/>
    <s v="Z010"/>
    <x v="25"/>
    <m/>
    <s v="C01015"/>
    <s v="1-6-GEW24-ZA"/>
    <s v="G-LD EW 24CM POL"/>
    <s v="GLID"/>
    <s v="B"/>
    <n v="1020"/>
    <s v="PC"/>
    <s v="CNY"/>
    <n v="6.1177000000000001"/>
    <n v="6240.05"/>
  </r>
  <r>
    <x v="0"/>
    <s v="710329540801"/>
    <d v="2025-01-13T00:00:00"/>
    <d v="2025-01-06T00:00:00"/>
    <s v="MY02S"/>
    <x v="23"/>
    <m/>
    <s v="X250117"/>
    <s v="1-8-C18886"/>
    <s v="COL BOX 18886"/>
    <s v="BOX-"/>
    <s v="B"/>
    <n v="1010"/>
    <s v="PC"/>
    <s v="CNY"/>
    <n v="6.27"/>
    <n v="6332.7"/>
  </r>
  <r>
    <x v="0"/>
    <s v="710326790201"/>
    <d v="2025-01-21T00:00:00"/>
    <d v="2024-11-19T00:00:00"/>
    <s v="YP02"/>
    <x v="0"/>
    <m/>
    <s v="250115"/>
    <s v="BLC35DS-001"/>
    <s v="35CM SS LID W/KNOB &amp; WHISTLE"/>
    <s v="SKU-"/>
    <s v="O"/>
    <n v="600"/>
    <s v="PC"/>
    <s v="CNY"/>
    <n v="6.298"/>
    <n v="3778.8"/>
  </r>
  <r>
    <x v="0"/>
    <s v="710326790201"/>
    <d v="2025-01-20T00:00:00"/>
    <d v="2024-11-19T00:00:00"/>
    <s v="YP02"/>
    <x v="0"/>
    <m/>
    <s v="250114"/>
    <s v="BLC35DS-001"/>
    <s v="35CM SS LID W/KNOB &amp; WHISTLE"/>
    <s v="SKU-"/>
    <s v="O"/>
    <n v="600"/>
    <s v="PC"/>
    <s v="CNY"/>
    <n v="6.298"/>
    <n v="3778.8"/>
  </r>
  <r>
    <x v="0"/>
    <s v="710326790201"/>
    <d v="2025-01-20T00:00:00"/>
    <d v="2024-11-19T00:00:00"/>
    <s v="YP02"/>
    <x v="0"/>
    <m/>
    <s v="250113"/>
    <s v="BLC35DS-001"/>
    <s v="35CM SS LID W/KNOB &amp; WHISTLE"/>
    <s v="SKU-"/>
    <s v="O"/>
    <n v="1800"/>
    <s v="PC"/>
    <s v="CNY"/>
    <n v="6.298"/>
    <n v="11336.4"/>
  </r>
  <r>
    <x v="0"/>
    <s v="710326170201"/>
    <d v="2025-01-16T00:00:00"/>
    <d v="2024-11-08T00:00:00"/>
    <s v="HM04"/>
    <x v="34"/>
    <m/>
    <s v="C01064"/>
    <s v="1-6-GLH14-ZQ"/>
    <s v="G-LD LH 14CM GN36A"/>
    <s v="ANYD"/>
    <s v="B"/>
    <n v="540"/>
    <s v="PC"/>
    <s v="CNY"/>
    <n v="6.4610000000000003"/>
    <n v="3488.94"/>
  </r>
  <r>
    <x v="0"/>
    <s v="710326170201"/>
    <d v="2025-01-10T00:00:00"/>
    <d v="2024-11-08T00:00:00"/>
    <s v="HM04"/>
    <x v="34"/>
    <m/>
    <s v="RTV-076"/>
    <s v="1-6-GLH14-ZQ"/>
    <s v="G-LD LH 14CM GN36A"/>
    <s v="ANYD"/>
    <s v="B"/>
    <n v="-540"/>
    <s v="PC"/>
    <s v="CNY"/>
    <n v="6.4610000000000003"/>
    <n v="-3488.94"/>
  </r>
  <r>
    <x v="0"/>
    <s v="710328260101"/>
    <d v="2025-01-09T00:00:00"/>
    <d v="2024-12-12T00:00:00"/>
    <s v="HM04"/>
    <x v="34"/>
    <m/>
    <s v="C01041"/>
    <s v="1-6-GLH14-ZC"/>
    <s v="G-LD LH 14CM BU47A"/>
    <s v="ANYD"/>
    <s v="B"/>
    <n v="518"/>
    <s v="PC"/>
    <s v="CNY"/>
    <n v="6.4610000000000003"/>
    <n v="3346.8"/>
  </r>
  <r>
    <x v="0"/>
    <s v="710328000101"/>
    <d v="2025-01-16T00:00:00"/>
    <d v="2024-12-10T00:00:00"/>
    <s v="J023"/>
    <x v="35"/>
    <m/>
    <s v="C01065"/>
    <s v="3-5-LSI101A-Y"/>
    <s v="SM-- 101 M BSH R128 C/C85 H6.5"/>
    <s v="LHDL"/>
    <s v="B"/>
    <n v="1000"/>
    <s v="PC"/>
    <s v="CNY"/>
    <n v="6.492"/>
    <n v="6492"/>
  </r>
  <r>
    <x v="0"/>
    <s v="710330060101"/>
    <d v="2025-01-18T00:00:00"/>
    <d v="2025-01-14T00:00:00"/>
    <s v="LX10"/>
    <x v="36"/>
    <m/>
    <s v="X250132"/>
    <s v="7-7-PT014"/>
    <s v="BROWN PAPER TAPE 48mmxROLL"/>
    <s v="MISC"/>
    <s v="B"/>
    <n v="900"/>
    <s v="RL"/>
    <s v="CNY"/>
    <n v="6.5"/>
    <n v="5850"/>
  </r>
  <r>
    <x v="0"/>
    <s v="710327220101"/>
    <d v="2025-01-07T00:00:00"/>
    <d v="2024-11-26T00:00:00"/>
    <s v="R017"/>
    <x v="18"/>
    <m/>
    <s v="C01032"/>
    <s v="3-5-HSJ102-AZ"/>
    <s v="SH-- 102 BK01A TUM R73 C/C50 H8.5"/>
    <s v="HDL-"/>
    <s v="B"/>
    <n v="1020"/>
    <s v="PC"/>
    <s v="CNY"/>
    <n v="6.5797999999999996"/>
    <n v="6711.4"/>
  </r>
  <r>
    <x v="0"/>
    <s v="710327710101"/>
    <d v="2025-01-03T00:00:00"/>
    <d v="2024-12-03T00:00:00"/>
    <s v="R017"/>
    <x v="18"/>
    <m/>
    <s v="C01016"/>
    <s v="3-5-HSJ103-AZ"/>
    <s v="SH-- 103 BK01A TUM R83 C/C50 H8.5"/>
    <s v="HDL-"/>
    <s v="B"/>
    <n v="1020"/>
    <s v="PC"/>
    <s v="CNY"/>
    <n v="6.5797999999999996"/>
    <n v="6711.4"/>
  </r>
  <r>
    <x v="0"/>
    <s v="710321730101"/>
    <d v="2025-01-08T00:00:00"/>
    <d v="2024-08-22T00:00:00"/>
    <s v="LH10"/>
    <x v="33"/>
    <m/>
    <s v="M250114"/>
    <s v="1-6-622-N-CH"/>
    <s v="18CM GLASS BOWL ANYDAY TRANSPARENT CHOOSE"/>
    <s v="ANYD"/>
    <s v="B"/>
    <n v="4400"/>
    <s v="PC"/>
    <s v="CNY"/>
    <n v="6.5929000000000002"/>
    <n v="29008.76"/>
  </r>
  <r>
    <x v="0"/>
    <s v="710329830101"/>
    <d v="2025-01-16T00:00:00"/>
    <d v="2025-01-13T00:00:00"/>
    <s v="HM04"/>
    <x v="34"/>
    <m/>
    <s v="C01064"/>
    <s v="1-6-GLH14-ZE"/>
    <s v="G-LD LH 14CM BK01A"/>
    <s v="GLID"/>
    <s v="B"/>
    <n v="200"/>
    <s v="PC"/>
    <s v="CNY"/>
    <n v="6.5929000000000002"/>
    <n v="1318.58"/>
  </r>
  <r>
    <x v="0"/>
    <s v="710325720101"/>
    <d v="2025-01-03T00:00:00"/>
    <d v="2024-11-01T00:00:00"/>
    <s v="XS06"/>
    <x v="37"/>
    <m/>
    <s v="C01014"/>
    <s v="1-6-GIN24-ZA"/>
    <s v="G-LD IN 24CM SQ POL"/>
    <s v="GLID"/>
    <s v="B"/>
    <n v="4200"/>
    <s v="PC"/>
    <s v="CNY"/>
    <n v="6.6017999999999999"/>
    <n v="27727.56"/>
  </r>
  <r>
    <x v="0"/>
    <s v="710328780201"/>
    <d v="2025-01-06T00:00:00"/>
    <d v="2024-12-20T00:00:00"/>
    <s v="HY25"/>
    <x v="32"/>
    <m/>
    <s v="X250108"/>
    <s v="7-9-Z71083"/>
    <s v="MASKING TAPE 24MMX100"/>
    <s v="MISC"/>
    <s v="B"/>
    <n v="50"/>
    <s v="RL"/>
    <s v="CNY"/>
    <n v="6.64"/>
    <n v="332"/>
  </r>
  <r>
    <x v="0"/>
    <s v="710310430401"/>
    <d v="2025-01-09T00:00:00"/>
    <d v="2023-12-27T00:00:00"/>
    <s v="LH10"/>
    <x v="33"/>
    <m/>
    <s v="M250117"/>
    <s v="7-6-676"/>
    <s v="GLASS FOR 7-6-GMI19"/>
    <s v="ANYD"/>
    <s v="B"/>
    <n v="2000"/>
    <s v="PC"/>
    <s v="CNY"/>
    <n v="6.6637000000000004"/>
    <n v="13327.4"/>
  </r>
  <r>
    <x v="0"/>
    <s v="710329610201"/>
    <d v="2025-01-13T00:00:00"/>
    <d v="2025-01-07T00:00:00"/>
    <s v="MY02S"/>
    <x v="23"/>
    <m/>
    <s v="X250121"/>
    <s v="6-8-F62019-C"/>
    <s v="FP BOX 62019-C"/>
    <s v="BOX-"/>
    <s v="B"/>
    <n v="2120"/>
    <s v="PC"/>
    <s v="CNY"/>
    <n v="7.13"/>
    <n v="15115.6"/>
  </r>
  <r>
    <x v="0"/>
    <s v="710326560101"/>
    <d v="2025-01-02T00:00:00"/>
    <d v="2024-11-14T00:00:00"/>
    <s v="WX03"/>
    <x v="9"/>
    <m/>
    <s v="C01005"/>
    <s v="3-5-SIF107-BX"/>
    <s v="107 GY04A POL"/>
    <s v="SHDL"/>
    <s v="B"/>
    <n v="2000"/>
    <s v="PC"/>
    <s v="CNY"/>
    <n v="7.2710999999999997"/>
    <n v="14542.2"/>
  </r>
  <r>
    <x v="0"/>
    <s v="710328260301"/>
    <d v="2025-01-09T00:00:00"/>
    <d v="2024-12-12T00:00:00"/>
    <s v="HM04"/>
    <x v="34"/>
    <m/>
    <s v="C01041"/>
    <s v="1-6-GLH16-ZC"/>
    <s v="G-LD LH 16CM BU47A"/>
    <s v="GLID"/>
    <s v="B"/>
    <n v="175"/>
    <s v="PC"/>
    <s v="CNY"/>
    <n v="7.2716000000000003"/>
    <n v="1272.53"/>
  </r>
  <r>
    <x v="0"/>
    <s v="710328260301"/>
    <d v="2025-01-03T00:00:00"/>
    <d v="2024-12-12T00:00:00"/>
    <s v="HM04"/>
    <x v="34"/>
    <m/>
    <s v="C01018"/>
    <s v="1-6-GLH16-ZC"/>
    <s v="G-LD LH 16CM BU47A"/>
    <s v="GLID"/>
    <s v="B"/>
    <n v="1985"/>
    <s v="PC"/>
    <s v="CNY"/>
    <n v="7.2716000000000003"/>
    <n v="14434.13"/>
  </r>
  <r>
    <x v="0"/>
    <s v="710328260401"/>
    <d v="2025-01-09T00:00:00"/>
    <d v="2024-12-12T00:00:00"/>
    <s v="HM04"/>
    <x v="34"/>
    <m/>
    <s v="C01041"/>
    <s v="1-6-GLH16-ZE"/>
    <s v="G-LD LH 16CM BK01A"/>
    <s v="GLID"/>
    <s v="B"/>
    <n v="1040"/>
    <s v="PC"/>
    <s v="CNY"/>
    <n v="7.2716000000000003"/>
    <n v="7562.46"/>
  </r>
  <r>
    <x v="0"/>
    <s v="710326770501"/>
    <d v="2025-01-09T00:00:00"/>
    <d v="2024-11-19T00:00:00"/>
    <s v="Z010"/>
    <x v="25"/>
    <m/>
    <s v="250106"/>
    <s v="GLX26-001"/>
    <s v="26CM GLASS LID W/GLOSSY RED SILICONE RING W/'DG' KNOB"/>
    <s v="SKU-"/>
    <s v="O"/>
    <n v="4520"/>
    <s v="PC"/>
    <s v="CNY"/>
    <n v="7.4157999999999999"/>
    <n v="33519.42"/>
  </r>
  <r>
    <x v="0"/>
    <s v="710326770501"/>
    <d v="2025-01-06T00:00:00"/>
    <d v="2024-11-19T00:00:00"/>
    <s v="Z010"/>
    <x v="25"/>
    <m/>
    <s v="250104"/>
    <s v="GLX26-001"/>
    <s v="26CM GLASS LID W/GLOSSY RED SILICONE RING W/'DG' KNOB"/>
    <s v="SKU-"/>
    <s v="O"/>
    <n v="480"/>
    <s v="PC"/>
    <s v="CNY"/>
    <n v="7.4157999999999999"/>
    <n v="3559.58"/>
  </r>
  <r>
    <x v="0"/>
    <s v="710328480201"/>
    <d v="2025-01-15T00:00:00"/>
    <d v="2024-12-13T00:00:00"/>
    <s v="Z010"/>
    <x v="25"/>
    <m/>
    <s v="250110"/>
    <s v="GLX26-001"/>
    <s v="26CM GLASS LID W/GLOSSY RED SILICONE RING W/'DG' KNOB"/>
    <s v="SKU-"/>
    <s v="O"/>
    <n v="2400"/>
    <s v="PC"/>
    <s v="CNY"/>
    <n v="7.4157999999999999"/>
    <n v="17797.919999999998"/>
  </r>
  <r>
    <x v="0"/>
    <s v="710328480201"/>
    <d v="2025-01-09T00:00:00"/>
    <d v="2024-12-13T00:00:00"/>
    <s v="Z010"/>
    <x v="25"/>
    <m/>
    <s v="250107"/>
    <s v="GLX26-001"/>
    <s v="26CM GLASS LID W/GLOSSY RED SILICONE RING W/'DG' KNOB"/>
    <s v="SKU-"/>
    <s v="O"/>
    <n v="1920"/>
    <s v="PC"/>
    <s v="CNY"/>
    <n v="7.4157999999999999"/>
    <n v="14238.34"/>
  </r>
  <r>
    <x v="0"/>
    <s v="710328480201"/>
    <d v="2025-01-09T00:00:00"/>
    <d v="2024-12-13T00:00:00"/>
    <s v="Z010"/>
    <x v="25"/>
    <m/>
    <s v="250106"/>
    <s v="GLX26-001"/>
    <s v="26CM GLASS LID W/GLOSSY RED SILICONE RING W/'DG' KNOB"/>
    <s v="SKU-"/>
    <s v="O"/>
    <n v="680"/>
    <s v="PC"/>
    <s v="CNY"/>
    <n v="7.4157999999999999"/>
    <n v="5042.74"/>
  </r>
  <r>
    <x v="0"/>
    <s v="710328390101"/>
    <d v="2025-01-10T00:00:00"/>
    <d v="2024-12-13T00:00:00"/>
    <s v="HM04"/>
    <x v="34"/>
    <m/>
    <s v="C01048"/>
    <s v="1-6-GMF15-ZC"/>
    <s v="G-LD MF 15CM SQUARE  BU47A"/>
    <s v="ANYD"/>
    <s v="B"/>
    <n v="86"/>
    <s v="PC"/>
    <s v="CNY"/>
    <n v="7.4237000000000002"/>
    <n v="638.44000000000005"/>
  </r>
  <r>
    <x v="0"/>
    <s v="710328390101"/>
    <d v="2025-01-09T00:00:00"/>
    <d v="2024-12-13T00:00:00"/>
    <s v="HM04"/>
    <x v="34"/>
    <m/>
    <s v="C01042"/>
    <s v="1-6-GMF15-ZC"/>
    <s v="G-LD MF 15CM SQUARE  BU47A"/>
    <s v="ANYD"/>
    <s v="B"/>
    <n v="314"/>
    <s v="PC"/>
    <s v="CNY"/>
    <n v="7.4237000000000002"/>
    <n v="2331.04"/>
  </r>
  <r>
    <x v="0"/>
    <s v="710328390101"/>
    <d v="2025-01-08T00:00:00"/>
    <d v="2024-12-13T00:00:00"/>
    <s v="HM04"/>
    <x v="34"/>
    <m/>
    <s v="C01035"/>
    <s v="1-6-GMF15-ZC"/>
    <s v="G-LD MF 15CM SQUARE  BU47A"/>
    <s v="ANYD"/>
    <s v="B"/>
    <n v="2100"/>
    <s v="PC"/>
    <s v="CNY"/>
    <n v="7.4237000000000002"/>
    <n v="15589.77"/>
  </r>
  <r>
    <x v="0"/>
    <s v="710328390201"/>
    <d v="2025-01-08T00:00:00"/>
    <d v="2024-12-13T00:00:00"/>
    <s v="HM04"/>
    <x v="34"/>
    <m/>
    <s v="C01035"/>
    <s v="1-6-GMF15-ZE"/>
    <s v="G-LD MF 15CM SQUARE BK01A"/>
    <s v="ANYD"/>
    <s v="B"/>
    <n v="2100"/>
    <s v="PC"/>
    <s v="CNY"/>
    <n v="7.4237000000000002"/>
    <n v="15589.77"/>
  </r>
  <r>
    <x v="0"/>
    <s v="710330080101"/>
    <d v="2025-01-20T00:00:00"/>
    <d v="2025-01-15T00:00:00"/>
    <s v="R017"/>
    <x v="18"/>
    <m/>
    <s v="C01072"/>
    <s v="7-5-LMH111--X"/>
    <s v="111 POL"/>
    <s v="LHDL"/>
    <s v="B"/>
    <n v="32"/>
    <s v="PC"/>
    <s v="CNY"/>
    <n v="7.4566999999999997"/>
    <n v="238.61"/>
  </r>
  <r>
    <x v="0"/>
    <s v="710329541301"/>
    <d v="2025-01-13T00:00:00"/>
    <d v="2025-01-06T00:00:00"/>
    <s v="MY02S"/>
    <x v="23"/>
    <m/>
    <s v="X250117"/>
    <s v="7-8-C70238"/>
    <s v="COL BOX 70238"/>
    <s v="BOX-"/>
    <s v="B"/>
    <n v="1010"/>
    <s v="PC"/>
    <s v="CNY"/>
    <n v="7.6"/>
    <n v="7676"/>
  </r>
  <r>
    <x v="0"/>
    <s v="710327220201"/>
    <d v="2025-01-07T00:00:00"/>
    <d v="2024-11-26T00:00:00"/>
    <s v="R017"/>
    <x v="18"/>
    <m/>
    <s v="C01032"/>
    <s v="3-5-HSJ105-AZ"/>
    <s v="LG-- 105 BK01A TUM R103 C/C50 H8.5"/>
    <s v="HDL-"/>
    <s v="B"/>
    <n v="1000"/>
    <s v="PC"/>
    <s v="CNY"/>
    <n v="7.6571999999999996"/>
    <n v="7657.2"/>
  </r>
  <r>
    <x v="0"/>
    <s v="710329550401"/>
    <d v="2025-01-13T00:00:00"/>
    <d v="2025-01-06T00:00:00"/>
    <s v="MY02S"/>
    <x v="23"/>
    <m/>
    <s v="X250122"/>
    <s v="3-8-C84779-C--E-F"/>
    <s v="T-BOX 84779-C--E (FSC)"/>
    <s v="BOX-"/>
    <s v="B"/>
    <n v="1510"/>
    <s v="PC"/>
    <s v="CNY"/>
    <n v="7.75"/>
    <n v="11702.5"/>
  </r>
  <r>
    <x v="0"/>
    <s v="710326440101"/>
    <d v="2025-01-08T00:00:00"/>
    <d v="2024-11-13T00:00:00"/>
    <s v="YY04S"/>
    <x v="30"/>
    <m/>
    <s v="C01036"/>
    <s v="7-C-WKC34KK-008"/>
    <s v="WKC34CV----------U-Y-----"/>
    <s v="LID-"/>
    <s v="S"/>
    <n v="730"/>
    <s v="PC"/>
    <s v="CNY"/>
    <n v="7.8"/>
    <n v="5694"/>
  </r>
  <r>
    <x v="0"/>
    <s v="710326440201"/>
    <d v="2025-01-08T00:00:00"/>
    <d v="2024-11-13T00:00:00"/>
    <s v="YY04S"/>
    <x v="30"/>
    <m/>
    <s v="C01036"/>
    <s v="7-C-WKC34KK-002"/>
    <s v="WKC34CV----------Y-P-----"/>
    <s v="LID-"/>
    <s v="S"/>
    <n v="1330"/>
    <s v="PC"/>
    <s v="CNY"/>
    <n v="7.8"/>
    <n v="10374"/>
  </r>
  <r>
    <x v="0"/>
    <s v="710329541101"/>
    <d v="2025-01-13T00:00:00"/>
    <d v="2025-01-06T00:00:00"/>
    <s v="MY02S"/>
    <x v="23"/>
    <m/>
    <s v="X250117"/>
    <s v="1-8-C18896"/>
    <s v="COL BOX 18896"/>
    <s v="BOX-"/>
    <s v="B"/>
    <n v="1010"/>
    <s v="PC"/>
    <s v="CNY"/>
    <n v="7.86"/>
    <n v="7938.6"/>
  </r>
  <r>
    <x v="0"/>
    <s v="710329541401"/>
    <d v="2025-01-13T00:00:00"/>
    <d v="2025-01-06T00:00:00"/>
    <s v="MY02S"/>
    <x v="23"/>
    <m/>
    <s v="X250117"/>
    <s v="7-8-C70755C-C"/>
    <s v="5C BOX 70755-C"/>
    <s v="BOX-"/>
    <s v="B"/>
    <n v="1010"/>
    <s v="PC"/>
    <s v="CNY"/>
    <n v="7.87"/>
    <n v="7948.7"/>
  </r>
  <r>
    <x v="0"/>
    <s v="710328260501"/>
    <d v="2025-01-09T00:00:00"/>
    <d v="2024-12-12T00:00:00"/>
    <s v="HM04"/>
    <x v="34"/>
    <m/>
    <s v="C01041"/>
    <s v="1-6-GLH18-ZC"/>
    <s v="G-LD LH 18CM ANYDAY  BU47A"/>
    <s v="GLID"/>
    <s v="B"/>
    <n v="340"/>
    <s v="PC"/>
    <s v="CNY"/>
    <n v="7.9870000000000001"/>
    <n v="2715.58"/>
  </r>
  <r>
    <x v="0"/>
    <s v="710328260501"/>
    <d v="2025-01-07T00:00:00"/>
    <d v="2024-12-12T00:00:00"/>
    <s v="HM04"/>
    <x v="34"/>
    <m/>
    <s v="C01030"/>
    <s v="1-6-GLH18-ZC"/>
    <s v="G-LD LH 18CM ANYDAY  BU47A"/>
    <s v="GLID"/>
    <s v="B"/>
    <n v="4060"/>
    <s v="PC"/>
    <s v="CNY"/>
    <n v="7.9870000000000001"/>
    <n v="32427.22"/>
  </r>
  <r>
    <x v="0"/>
    <s v="710328260601"/>
    <d v="2025-01-09T00:00:00"/>
    <d v="2024-12-12T00:00:00"/>
    <s v="HM04"/>
    <x v="34"/>
    <m/>
    <s v="C01041"/>
    <s v="1-6-GLH18-ZE"/>
    <s v="G-LD LH 18CM BK01A"/>
    <s v="GLID"/>
    <s v="B"/>
    <n v="480"/>
    <s v="PC"/>
    <s v="CNY"/>
    <n v="7.9870000000000001"/>
    <n v="3833.76"/>
  </r>
  <r>
    <x v="0"/>
    <s v="710328260601"/>
    <d v="2025-01-06T00:00:00"/>
    <d v="2024-12-12T00:00:00"/>
    <s v="HM04"/>
    <x v="34"/>
    <m/>
    <s v="C01019"/>
    <s v="1-6-GLH18-ZE"/>
    <s v="G-LD LH 18CM BK01A"/>
    <s v="GLID"/>
    <s v="B"/>
    <n v="3920"/>
    <s v="PC"/>
    <s v="CNY"/>
    <n v="7.9870000000000001"/>
    <n v="31309.040000000001"/>
  </r>
  <r>
    <x v="0"/>
    <s v="710310430201"/>
    <d v="2025-01-09T00:00:00"/>
    <d v="2023-12-27T00:00:00"/>
    <s v="LH10"/>
    <x v="33"/>
    <m/>
    <s v="M250117"/>
    <s v="1-6-671-N"/>
    <s v="19CM SQUARE GLASS BOWL ANYDAY TRANSPARENT"/>
    <s v="ANYD"/>
    <s v="B"/>
    <n v="2000"/>
    <s v="PC"/>
    <s v="CNY"/>
    <n v="8.1858000000000004"/>
    <n v="16371.6"/>
  </r>
  <r>
    <x v="0"/>
    <s v="710329541901"/>
    <d v="2025-01-13T00:00:00"/>
    <d v="2025-01-06T00:00:00"/>
    <s v="MY02S"/>
    <x v="23"/>
    <m/>
    <s v="X250117"/>
    <s v="7-8-C77260"/>
    <s v="COL BOX 77260"/>
    <s v="BOX-"/>
    <s v="B"/>
    <n v="1010"/>
    <s v="PC"/>
    <s v="CNY"/>
    <n v="8.59"/>
    <n v="8675.9"/>
  </r>
  <r>
    <x v="0"/>
    <s v="710328460701"/>
    <d v="2025-01-16T00:00:00"/>
    <d v="2024-12-13T00:00:00"/>
    <s v="YD11"/>
    <x v="19"/>
    <m/>
    <s v="M250135"/>
    <s v="1-6-668"/>
    <s v="SILICONE RING FOR 1-6-GLX20 SHORE A 68-73 (RD26A)"/>
    <s v="GLID"/>
    <s v="B"/>
    <n v="300"/>
    <s v="PC"/>
    <s v="CNY"/>
    <n v="8.6329999999999991"/>
    <n v="2589.9"/>
  </r>
  <r>
    <x v="0"/>
    <s v="710328260701"/>
    <d v="2025-01-09T00:00:00"/>
    <d v="2024-12-12T00:00:00"/>
    <s v="HM04"/>
    <x v="34"/>
    <m/>
    <s v="C01041"/>
    <s v="1-6-GLH20-ZC"/>
    <s v="G-LD LH 20CM BU47A"/>
    <s v="GLID"/>
    <s v="B"/>
    <n v="409"/>
    <s v="PC"/>
    <s v="CNY"/>
    <n v="8.6631999999999998"/>
    <n v="3543.25"/>
  </r>
  <r>
    <x v="0"/>
    <s v="710328260801"/>
    <d v="2025-01-09T00:00:00"/>
    <d v="2024-12-12T00:00:00"/>
    <s v="HM04"/>
    <x v="34"/>
    <m/>
    <s v="C01041"/>
    <s v="1-6-GLH20-ZE"/>
    <s v="G-LD LH 20CM BK01A"/>
    <s v="GLID"/>
    <s v="B"/>
    <n v="165"/>
    <s v="PC"/>
    <s v="CNY"/>
    <n v="8.6631999999999998"/>
    <n v="1429.43"/>
  </r>
  <r>
    <x v="0"/>
    <s v="710328260801"/>
    <d v="2025-01-03T00:00:00"/>
    <d v="2024-12-12T00:00:00"/>
    <s v="HM04"/>
    <x v="34"/>
    <m/>
    <s v="C01018"/>
    <s v="1-6-GLH20-ZE"/>
    <s v="G-LD LH 20CM BK01A"/>
    <s v="GLID"/>
    <s v="B"/>
    <n v="1435"/>
    <s v="PC"/>
    <s v="CNY"/>
    <n v="8.6631999999999998"/>
    <n v="12431.69"/>
  </r>
  <r>
    <x v="0"/>
    <s v="710326770601"/>
    <d v="2025-01-06T00:00:00"/>
    <d v="2024-11-19T00:00:00"/>
    <s v="Z010"/>
    <x v="25"/>
    <m/>
    <s v="250104"/>
    <s v="GLX30-001"/>
    <s v="30CM GLASS LID W/GLOSSY RED SILICONE RING W/'DG' KNOB"/>
    <s v="SKU-"/>
    <s v="O"/>
    <n v="1830"/>
    <s v="PC"/>
    <s v="CNY"/>
    <n v="8.6722999999999999"/>
    <n v="15870.31"/>
  </r>
  <r>
    <x v="0"/>
    <s v="710326770601"/>
    <d v="2025-01-03T00:00:00"/>
    <d v="2024-11-19T00:00:00"/>
    <s v="Z010"/>
    <x v="25"/>
    <m/>
    <s v="250102"/>
    <s v="GLX30-001"/>
    <s v="30CM GLASS LID W/GLOSSY RED SILICONE RING W/'DG' KNOB"/>
    <s v="SKU-"/>
    <s v="O"/>
    <n v="1170"/>
    <s v="PC"/>
    <s v="CNY"/>
    <n v="8.6722999999999999"/>
    <n v="10146.59"/>
  </r>
  <r>
    <x v="0"/>
    <s v="710326770601"/>
    <d v="2025-01-03T00:00:00"/>
    <d v="2024-11-19T00:00:00"/>
    <s v="Z010"/>
    <x v="25"/>
    <m/>
    <s v="AN-240102"/>
    <s v="GLX30-001"/>
    <s v="30CM GLASS LID W/GLOSSY RED SILICONE RING W/'DG' KNOB"/>
    <s v="SKU-"/>
    <s v="O"/>
    <n v="-1170"/>
    <s v="PC"/>
    <s v="CNY"/>
    <n v="8.6722999999999999"/>
    <n v="-10146.59"/>
  </r>
  <r>
    <x v="0"/>
    <s v="710326770601"/>
    <d v="2025-01-03T00:00:00"/>
    <d v="2024-11-19T00:00:00"/>
    <s v="Z010"/>
    <x v="25"/>
    <m/>
    <s v="240102"/>
    <s v="GLX30-001"/>
    <s v="30CM GLASS LID W/GLOSSY RED SILICONE RING W/'DG' KNOB"/>
    <s v="SKU-"/>
    <s v="O"/>
    <n v="1170"/>
    <s v="PC"/>
    <s v="CNY"/>
    <n v="8.6722999999999999"/>
    <n v="10146.59"/>
  </r>
  <r>
    <x v="0"/>
    <s v="710328480301"/>
    <d v="2025-01-18T00:00:00"/>
    <d v="2024-12-13T00:00:00"/>
    <s v="Z010"/>
    <x v="25"/>
    <m/>
    <s v="250112"/>
    <s v="GLX30-001"/>
    <s v="30CM GLASS LID W/GLOSSY RED SILICONE RING W/'DG' KNOB"/>
    <s v="SKU-"/>
    <s v="O"/>
    <n v="910"/>
    <s v="PC"/>
    <s v="CNY"/>
    <n v="8.6722999999999999"/>
    <n v="7891.79"/>
  </r>
  <r>
    <x v="0"/>
    <s v="710328480301"/>
    <d v="2025-01-16T00:00:00"/>
    <d v="2024-12-13T00:00:00"/>
    <s v="Z010"/>
    <x v="25"/>
    <m/>
    <s v="250111"/>
    <s v="GLX30-001"/>
    <s v="30CM GLASS LID W/GLOSSY RED SILICONE RING W/'DG' KNOB"/>
    <s v="SKU-"/>
    <s v="O"/>
    <n v="2090"/>
    <s v="PC"/>
    <s v="CNY"/>
    <n v="8.6722999999999999"/>
    <n v="18125.11"/>
  </r>
  <r>
    <x v="0"/>
    <s v="710328450601"/>
    <d v="2025-01-02T00:00:00"/>
    <d v="2024-12-13T00:00:00"/>
    <s v="XL10"/>
    <x v="11"/>
    <m/>
    <s v="C01004"/>
    <s v="1-6-668"/>
    <s v="SILICONE RING FOR 1-6-GLX20 SHORE A 68-73 (RD26A)"/>
    <s v="GLID"/>
    <s v="B"/>
    <n v="2250"/>
    <s v="PC"/>
    <s v="CNY"/>
    <n v="8.7024000000000008"/>
    <n v="19580.400000000001"/>
  </r>
  <r>
    <x v="0"/>
    <s v="710328740101"/>
    <d v="2025-01-16T00:00:00"/>
    <d v="2024-12-18T00:00:00"/>
    <s v="YD11"/>
    <x v="19"/>
    <m/>
    <s v="M250135"/>
    <s v="1-6-668"/>
    <s v="SILICONE RING FOR 1-6-GLX20 SHORE A 68-73 (RD26A)"/>
    <s v="GLID"/>
    <s v="B"/>
    <n v="600"/>
    <s v="PC"/>
    <s v="CNY"/>
    <n v="8.7219999999999995"/>
    <n v="5233.2"/>
  </r>
  <r>
    <x v="0"/>
    <s v="710328740101"/>
    <d v="2025-01-15T00:00:00"/>
    <d v="2024-12-18T00:00:00"/>
    <s v="YD11"/>
    <x v="19"/>
    <m/>
    <s v="M250134"/>
    <s v="1-6-668"/>
    <s v="SILICONE RING FOR 1-6-GLX20 SHORE A 68-73 (RD26A)"/>
    <s v="GLID"/>
    <s v="B"/>
    <n v="3420"/>
    <s v="PC"/>
    <s v="CNY"/>
    <n v="8.7219999999999995"/>
    <n v="29829.24"/>
  </r>
  <r>
    <x v="0"/>
    <s v="710310430501"/>
    <d v="2025-01-09T00:00:00"/>
    <d v="2023-12-27T00:00:00"/>
    <s v="LH10"/>
    <x v="33"/>
    <m/>
    <s v="M250117"/>
    <s v="7-6-677"/>
    <s v="GLASS FOR 7-6-GMI23"/>
    <s v="ANYD"/>
    <s v="B"/>
    <n v="1760"/>
    <s v="PC"/>
    <s v="CNY"/>
    <n v="8.8053000000000008"/>
    <n v="15497.33"/>
  </r>
  <r>
    <x v="0"/>
    <s v="710329601001"/>
    <d v="2025-01-13T00:00:00"/>
    <d v="2025-01-07T00:00:00"/>
    <s v="MY02S"/>
    <x v="23"/>
    <m/>
    <s v="X250121"/>
    <s v="6-8-F62063-C"/>
    <s v="FP BOX 62063-C"/>
    <s v="BOX-"/>
    <s v="B"/>
    <n v="1000"/>
    <s v="PC"/>
    <s v="CNY"/>
    <n v="9.15"/>
    <n v="9150"/>
  </r>
  <r>
    <x v="0"/>
    <s v="710321730201"/>
    <d v="2025-01-09T00:00:00"/>
    <d v="2024-08-22T00:00:00"/>
    <s v="LH10"/>
    <x v="33"/>
    <m/>
    <s v="M250116"/>
    <s v="1-6-623-N-CH"/>
    <s v="20CM GLASS BOWL ANYDAY TRANSPARENT CHOOSE"/>
    <s v="ANYD"/>
    <s v="B"/>
    <n v="10000"/>
    <s v="PC"/>
    <s v="CNY"/>
    <n v="9.2124000000000006"/>
    <n v="92124"/>
  </r>
  <r>
    <x v="0"/>
    <s v="710328260901"/>
    <d v="2025-01-09T00:00:00"/>
    <d v="2024-12-12T00:00:00"/>
    <s v="HM04"/>
    <x v="34"/>
    <m/>
    <s v="C01041"/>
    <s v="1-6-GLH22-ZC"/>
    <s v="G-LD LH 22CM BU47A"/>
    <s v="GLID"/>
    <s v="B"/>
    <n v="400"/>
    <s v="PC"/>
    <s v="CNY"/>
    <n v="9.31"/>
    <n v="3724"/>
  </r>
  <r>
    <x v="0"/>
    <s v="710328260901"/>
    <d v="2025-01-08T00:00:00"/>
    <d v="2024-12-12T00:00:00"/>
    <s v="HM04"/>
    <x v="34"/>
    <m/>
    <s v="C01035"/>
    <s v="1-6-GLH22-ZC"/>
    <s v="G-LD LH 22CM BU47A"/>
    <s v="GLID"/>
    <s v="B"/>
    <n v="1200"/>
    <s v="PC"/>
    <s v="CNY"/>
    <n v="9.31"/>
    <n v="11172"/>
  </r>
  <r>
    <x v="0"/>
    <s v="710328260901"/>
    <d v="2025-01-07T00:00:00"/>
    <d v="2024-12-12T00:00:00"/>
    <s v="HM04"/>
    <x v="34"/>
    <m/>
    <s v="C01030"/>
    <s v="1-6-GLH22-ZC"/>
    <s v="G-LD LH 22CM BU47A"/>
    <s v="GLID"/>
    <s v="B"/>
    <n v="1400"/>
    <s v="PC"/>
    <s v="CNY"/>
    <n v="9.31"/>
    <n v="13034"/>
  </r>
  <r>
    <x v="0"/>
    <s v="710328260901"/>
    <d v="2025-01-06T00:00:00"/>
    <d v="2024-12-12T00:00:00"/>
    <s v="HM04"/>
    <x v="34"/>
    <m/>
    <s v="C01019"/>
    <s v="1-6-GLH22-ZC"/>
    <s v="G-LD LH 22CM BU47A"/>
    <s v="GLID"/>
    <s v="B"/>
    <n v="1400"/>
    <s v="PC"/>
    <s v="CNY"/>
    <n v="9.31"/>
    <n v="13034"/>
  </r>
  <r>
    <x v="0"/>
    <s v="710328261001"/>
    <d v="2025-01-09T00:00:00"/>
    <d v="2024-12-12T00:00:00"/>
    <s v="HM04"/>
    <x v="34"/>
    <m/>
    <s v="C01041"/>
    <s v="1-6-GLH22-ZE"/>
    <s v="G-LD LH 22CM BK01A"/>
    <s v="GLID"/>
    <s v="B"/>
    <n v="200"/>
    <s v="PC"/>
    <s v="CNY"/>
    <n v="9.31"/>
    <n v="1862"/>
  </r>
  <r>
    <x v="0"/>
    <s v="710328261001"/>
    <d v="2025-01-08T00:00:00"/>
    <d v="2024-12-12T00:00:00"/>
    <s v="HM04"/>
    <x v="34"/>
    <m/>
    <s v="C01035"/>
    <s v="1-6-GLH22-ZE"/>
    <s v="G-LD LH 22CM BK01A"/>
    <s v="GLID"/>
    <s v="B"/>
    <n v="1400"/>
    <s v="PC"/>
    <s v="CNY"/>
    <n v="9.31"/>
    <n v="13034"/>
  </r>
  <r>
    <x v="0"/>
    <s v="710328261001"/>
    <d v="2025-01-03T00:00:00"/>
    <d v="2024-12-12T00:00:00"/>
    <s v="HM04"/>
    <x v="34"/>
    <m/>
    <s v="C01018"/>
    <s v="1-6-GLH22-ZE"/>
    <s v="G-LD LH 22CM BK01A"/>
    <s v="GLID"/>
    <s v="B"/>
    <n v="2800"/>
    <s v="PC"/>
    <s v="CNY"/>
    <n v="9.31"/>
    <n v="26068"/>
  </r>
  <r>
    <x v="0"/>
    <s v="710329550301"/>
    <d v="2025-01-13T00:00:00"/>
    <d v="2025-01-06T00:00:00"/>
    <s v="MY02S"/>
    <x v="23"/>
    <m/>
    <s v="X250118"/>
    <s v="3-8-C84773-C--E-F"/>
    <s v="COL BOX 84773-C--E (FSC)"/>
    <s v="BOX-"/>
    <s v="B"/>
    <n v="505"/>
    <s v="PC"/>
    <s v="CNY"/>
    <n v="9.33"/>
    <n v="4711.6499999999996"/>
  </r>
  <r>
    <x v="0"/>
    <s v="710321730301"/>
    <d v="2025-01-09T00:00:00"/>
    <d v="2024-08-22T00:00:00"/>
    <s v="LH10"/>
    <x v="33"/>
    <m/>
    <s v="M250116"/>
    <s v="1-6-624-N-CH"/>
    <s v="22CM GLASS BOWL ANYDAY TRANSPARENT CHOOSE"/>
    <s v="ANYD"/>
    <s v="B"/>
    <n v="9996"/>
    <s v="PC"/>
    <s v="CNY"/>
    <n v="9.7788000000000004"/>
    <n v="97748.88"/>
  </r>
  <r>
    <x v="0"/>
    <s v="710329541801"/>
    <d v="2025-01-13T00:00:00"/>
    <d v="2025-01-06T00:00:00"/>
    <s v="MY02S"/>
    <x v="23"/>
    <m/>
    <s v="X250117"/>
    <s v="7-8-C72178"/>
    <s v="COL BOX 72178"/>
    <s v="BOX-"/>
    <s v="B"/>
    <n v="1010"/>
    <s v="PC"/>
    <s v="CNY"/>
    <n v="10.3"/>
    <n v="10403"/>
  </r>
  <r>
    <x v="0"/>
    <s v="710326370101"/>
    <d v="2025-01-07T00:00:00"/>
    <d v="2024-11-13T00:00:00"/>
    <s v="WX03"/>
    <x v="9"/>
    <m/>
    <s v="C01034"/>
    <s v="1-5-LIF104-BX"/>
    <s v="104 GY04A POL"/>
    <s v="LHDL"/>
    <s v="B"/>
    <n v="1030"/>
    <s v="PC"/>
    <s v="CNY"/>
    <n v="10.730700000000001"/>
    <n v="11052.62"/>
  </r>
  <r>
    <x v="0"/>
    <s v="710326370201"/>
    <d v="2025-01-07T00:00:00"/>
    <d v="2024-11-13T00:00:00"/>
    <s v="WX03"/>
    <x v="9"/>
    <m/>
    <s v="C01034"/>
    <s v="1-5-LIF108-BX"/>
    <s v="108 GY04A POL"/>
    <s v="LHDL"/>
    <s v="B"/>
    <n v="1030"/>
    <s v="PC"/>
    <s v="CNY"/>
    <n v="10.730700000000001"/>
    <n v="11052.62"/>
  </r>
  <r>
    <x v="0"/>
    <s v="710328460501"/>
    <d v="2025-01-03T00:00:00"/>
    <d v="2024-12-13T00:00:00"/>
    <s v="YD11"/>
    <x v="19"/>
    <m/>
    <s v="M250102"/>
    <s v="1-6-669"/>
    <s v="SILICONE RING FOR 1-6-GLX26 SHORE A 68-73 (RD26A)"/>
    <s v="GLID"/>
    <s v="B"/>
    <n v="4010"/>
    <s v="PC"/>
    <s v="CNY"/>
    <n v="10.7476"/>
    <n v="43097.88"/>
  </r>
  <r>
    <x v="0"/>
    <s v="710328460801"/>
    <d v="2025-01-16T00:00:00"/>
    <d v="2024-12-13T00:00:00"/>
    <s v="YD11"/>
    <x v="19"/>
    <m/>
    <s v="M250135"/>
    <s v="1-6-669"/>
    <s v="SILICONE RING FOR 1-6-GLX26 SHORE A 68-73 (RD26A)"/>
    <s v="GLID"/>
    <s v="B"/>
    <n v="660"/>
    <s v="PC"/>
    <s v="CNY"/>
    <n v="10.7476"/>
    <n v="7093.42"/>
  </r>
  <r>
    <x v="0"/>
    <s v="710326400101"/>
    <d v="2025-01-09T00:00:00"/>
    <d v="2024-11-13T00:00:00"/>
    <s v="YH03"/>
    <x v="29"/>
    <m/>
    <s v="C01038"/>
    <s v="7-6-392D"/>
    <s v="GLASS SQ 17.5cm MYR"/>
    <s v="GLID"/>
    <s v="B"/>
    <n v="4000"/>
    <s v="PC"/>
    <s v="CNY"/>
    <n v="10.7965"/>
    <n v="43186"/>
  </r>
  <r>
    <x v="0"/>
    <s v="710328740201"/>
    <d v="2025-01-16T00:00:00"/>
    <d v="2024-12-18T00:00:00"/>
    <s v="YD11"/>
    <x v="19"/>
    <m/>
    <s v="M250135"/>
    <s v="1-6-669"/>
    <s v="SILICONE RING FOR 1-6-GLX26 SHORE A 68-73 (RD26A)"/>
    <s v="GLID"/>
    <s v="B"/>
    <n v="1000"/>
    <s v="PC"/>
    <s v="CNY"/>
    <n v="10.8584"/>
    <n v="10858.4"/>
  </r>
  <r>
    <x v="0"/>
    <s v="710328740201"/>
    <d v="2025-01-15T00:00:00"/>
    <d v="2024-12-18T00:00:00"/>
    <s v="YD11"/>
    <x v="19"/>
    <m/>
    <s v="M250134"/>
    <s v="1-6-669"/>
    <s v="SILICONE RING FOR 1-6-GLX26 SHORE A 68-73 (RD26A)"/>
    <s v="GLID"/>
    <s v="B"/>
    <n v="2220"/>
    <s v="PC"/>
    <s v="CNY"/>
    <n v="10.8584"/>
    <n v="24105.65"/>
  </r>
  <r>
    <x v="0"/>
    <s v="710310430301"/>
    <d v="2025-01-09T00:00:00"/>
    <d v="2023-12-27T00:00:00"/>
    <s v="LH10"/>
    <x v="33"/>
    <m/>
    <s v="M250117"/>
    <s v="1-6-672-N"/>
    <s v="23CM SQUARE GLASS BOWL ANYDAY TRANSPARENT"/>
    <s v="ANYD"/>
    <s v="B"/>
    <n v="2004"/>
    <s v="PC"/>
    <s v="CNY"/>
    <n v="11.672599999999999"/>
    <n v="23391.89"/>
  </r>
  <r>
    <x v="0"/>
    <s v="710329541701"/>
    <d v="2025-01-13T00:00:00"/>
    <d v="2025-01-06T00:00:00"/>
    <s v="MY02S"/>
    <x v="23"/>
    <m/>
    <s v="X250117"/>
    <s v="7-8-C72081"/>
    <s v="COL BOX 72081"/>
    <s v="BOX-"/>
    <s v="B"/>
    <n v="505"/>
    <s v="PC"/>
    <s v="CNY"/>
    <n v="12.45"/>
    <n v="6287.25"/>
  </r>
  <r>
    <x v="0"/>
    <s v="710326520101"/>
    <d v="2025-01-07T00:00:00"/>
    <d v="2024-11-14T00:00:00"/>
    <s v="TA25"/>
    <x v="38"/>
    <m/>
    <s v="C01031"/>
    <s v="3-5-HJC103CBX"/>
    <s v="SH-- 103 NEW ANOLON GY04A POL R83 C/C50 H8.5"/>
    <s v="HDL-"/>
    <s v="B"/>
    <n v="2040"/>
    <s v="PC"/>
    <s v="CNY"/>
    <n v="13.042"/>
    <n v="26605.68"/>
  </r>
  <r>
    <x v="0"/>
    <s v="710326500101"/>
    <d v="2025-01-07T00:00:00"/>
    <d v="2024-11-14T00:00:00"/>
    <s v="J023"/>
    <x v="35"/>
    <m/>
    <s v="C01029"/>
    <s v="3-5-HJC303CBX"/>
    <s v="SH-- 303 NEW ANOLON GY04A POL YDD20IA C/C50 H8.5"/>
    <s v="HDL-"/>
    <s v="B"/>
    <n v="550"/>
    <s v="PC"/>
    <s v="CNY"/>
    <n v="13.303100000000001"/>
    <n v="7316.71"/>
  </r>
  <r>
    <x v="0"/>
    <s v="710327190101"/>
    <d v="2025-01-07T00:00:00"/>
    <d v="2024-11-26T00:00:00"/>
    <s v="J023"/>
    <x v="35"/>
    <m/>
    <s v="C01029"/>
    <s v="3-5-HJC303CBX"/>
    <s v="SH-- 303 NEW ANOLON GY04A POL YDD20IA C/C50 H8.5"/>
    <s v="HDL-"/>
    <s v="B"/>
    <n v="1020"/>
    <s v="PC"/>
    <s v="CNY"/>
    <n v="13.303100000000001"/>
    <n v="13569.16"/>
  </r>
  <r>
    <x v="0"/>
    <s v="710328460601"/>
    <d v="2025-01-03T00:00:00"/>
    <d v="2024-12-13T00:00:00"/>
    <s v="YD11"/>
    <x v="19"/>
    <m/>
    <s v="M250102"/>
    <s v="1-6-670"/>
    <s v="SILICONE RING FOR 1-6-GLX30 SHORE A 68-73 (RD26A)"/>
    <s v="GLID"/>
    <s v="B"/>
    <n v="1910"/>
    <s v="PC"/>
    <s v="CNY"/>
    <n v="13.6808"/>
    <n v="26130.33"/>
  </r>
  <r>
    <x v="0"/>
    <s v="710328730201"/>
    <d v="2025-01-09T00:00:00"/>
    <d v="2024-12-18T00:00:00"/>
    <s v="XL10"/>
    <x v="11"/>
    <m/>
    <s v="C01046"/>
    <s v="1-6-670"/>
    <s v="SILICONE RING FOR 1-6-GLX30 SHORE A 68-73 (RD26A)"/>
    <s v="GLID"/>
    <s v="B"/>
    <n v="1560"/>
    <s v="PC"/>
    <s v="CNY"/>
    <n v="13.818"/>
    <n v="21556.080000000002"/>
  </r>
  <r>
    <x v="0"/>
    <s v="710328730201"/>
    <d v="2025-01-02T00:00:00"/>
    <d v="2024-12-18T00:00:00"/>
    <s v="XL10"/>
    <x v="11"/>
    <m/>
    <s v="C01003"/>
    <s v="1-6-670"/>
    <s v="SILICONE RING FOR 1-6-GLX30 SHORE A 68-73 (RD26A)"/>
    <s v="GLID"/>
    <s v="B"/>
    <n v="960"/>
    <s v="PC"/>
    <s v="CNY"/>
    <n v="13.818"/>
    <n v="13265.28"/>
  </r>
  <r>
    <x v="0"/>
    <s v="710325920201"/>
    <d v="2025-01-07T00:00:00"/>
    <d v="2024-11-06T00:00:00"/>
    <s v="TA25"/>
    <x v="38"/>
    <m/>
    <s v="C01031"/>
    <s v="3-5-HJC110CBX"/>
    <s v="LG-- 110 NEW ANOLON GY04A POL R143 C/C59.25 H8.5"/>
    <s v="HDL-"/>
    <s v="B"/>
    <n v="1010"/>
    <s v="PC"/>
    <s v="CNY"/>
    <n v="13.8696"/>
    <n v="14008.3"/>
  </r>
  <r>
    <x v="0"/>
    <s v="710328450701"/>
    <d v="2025-01-09T00:00:00"/>
    <d v="2024-12-13T00:00:00"/>
    <s v="XL10"/>
    <x v="11"/>
    <m/>
    <s v="C01046"/>
    <s v="1-6-670"/>
    <s v="SILICONE RING FOR 1-6-GLX30 SHORE A 68-73 (RD26A)"/>
    <s v="GLID"/>
    <s v="B"/>
    <n v="1010"/>
    <s v="PC"/>
    <s v="CNY"/>
    <n v="14.1"/>
    <n v="14241"/>
  </r>
  <r>
    <x v="0"/>
    <s v="710326500201"/>
    <d v="2025-01-07T00:00:00"/>
    <d v="2024-11-14T00:00:00"/>
    <s v="J023"/>
    <x v="35"/>
    <m/>
    <s v="C01029"/>
    <s v="3-5-HJC305CBX"/>
    <s v="LG-- 305 NEW ANOLON GY04A POL YDD24IA C/C59.25 H8.5"/>
    <s v="HDL-"/>
    <s v="B"/>
    <n v="1550"/>
    <s v="PC"/>
    <s v="CNY"/>
    <n v="14.150399999999999"/>
    <n v="21933.119999999999"/>
  </r>
  <r>
    <x v="0"/>
    <s v="710329550501"/>
    <d v="2025-01-13T00:00:00"/>
    <d v="2025-01-06T00:00:00"/>
    <s v="MY02S"/>
    <x v="23"/>
    <m/>
    <s v="X250118"/>
    <s v="3-8-C84782-C--E-F"/>
    <s v="COL BOX 84782-C--E (FSC)"/>
    <s v="BOX-"/>
    <s v="B"/>
    <n v="1010"/>
    <s v="PC"/>
    <s v="CNY"/>
    <n v="15.95"/>
    <n v="16109.5"/>
  </r>
  <r>
    <x v="0"/>
    <s v="710328370101"/>
    <d v="2025-01-09T00:00:00"/>
    <d v="2024-12-13T00:00:00"/>
    <s v="YH03"/>
    <x v="29"/>
    <m/>
    <s v="C01038"/>
    <s v="7-6-384D"/>
    <s v="G.BACON PRESS 18CM MEYER"/>
    <s v="GLID"/>
    <s v="B"/>
    <n v="1900"/>
    <s v="PC"/>
    <s v="CNY"/>
    <n v="16.5"/>
    <n v="31350"/>
  </r>
  <r>
    <x v="0"/>
    <s v="710329110101"/>
    <d v="2025-01-16T00:00:00"/>
    <d v="2024-12-25T00:00:00"/>
    <s v="HY25"/>
    <x v="32"/>
    <m/>
    <s v="X250130"/>
    <s v="7-9-Z7043"/>
    <s v="STRETCH FILM .025x450xCmm (4.5KG)"/>
    <s v="POLM"/>
    <s v="B"/>
    <n v="400"/>
    <s v="RL"/>
    <s v="CNY"/>
    <n v="43.3628"/>
    <n v="17345.12"/>
  </r>
  <r>
    <x v="0"/>
    <s v="710328150601"/>
    <d v="2025-01-10T00:00:00"/>
    <d v="2024-12-12T00:00:00"/>
    <s v="HF06"/>
    <x v="39"/>
    <m/>
    <s v="M250120"/>
    <s v="1-4-T968218094"/>
    <s v="9682/K18094 TOPCOAT METALLIC BLACK"/>
    <s v="INM-"/>
    <s v="B"/>
    <n v="25"/>
    <s v="KG"/>
    <s v="CNY"/>
    <n v="63.008800000000001"/>
    <n v="1575.22"/>
  </r>
  <r>
    <x v="0"/>
    <s v="710329170101"/>
    <d v="2025-01-15T00:00:00"/>
    <d v="2024-12-26T00:00:00"/>
    <s v="HF06"/>
    <x v="39"/>
    <m/>
    <s v="M250128"/>
    <s v="1-4-T968218094"/>
    <s v="9682/K18094 TOPCOAT METALLIC BLACK"/>
    <s v="INM-"/>
    <s v="B"/>
    <n v="100"/>
    <s v="KG"/>
    <s v="CNY"/>
    <n v="63.008800000000001"/>
    <n v="6300.88"/>
  </r>
  <r>
    <x v="0"/>
    <s v="710329390601"/>
    <d v="2025-01-15T00:00:00"/>
    <d v="2024-12-31T00:00:00"/>
    <s v="HF06"/>
    <x v="39"/>
    <m/>
    <s v="M250129"/>
    <s v="1-4-P968218093"/>
    <s v="9682/K18093 PRIMER BLACK"/>
    <s v="INM-"/>
    <s v="B"/>
    <n v="25"/>
    <s v="KG"/>
    <s v="CNY"/>
    <n v="64.778800000000004"/>
    <n v="1619.47"/>
  </r>
  <r>
    <x v="0"/>
    <s v="710328150501"/>
    <d v="2025-01-10T00:00:00"/>
    <d v="2024-12-12T00:00:00"/>
    <s v="HF06"/>
    <x v="39"/>
    <m/>
    <s v="M250120"/>
    <s v="1-4-P9582N204110"/>
    <s v="9582/N204110-G05 BLACK PRIMER"/>
    <s v="INM-"/>
    <s v="B"/>
    <n v="25"/>
    <s v="KG"/>
    <s v="CNY"/>
    <n v="69.026499999999999"/>
    <n v="1725.66"/>
  </r>
  <r>
    <x v="0"/>
    <s v="710328150701"/>
    <d v="2025-01-10T00:00:00"/>
    <d v="2024-12-12T00:00:00"/>
    <s v="HF06"/>
    <x v="39"/>
    <m/>
    <s v="M250120"/>
    <s v="1-4-T9682N204111"/>
    <s v="9682/N204111-G05 CLEAR METALLIC TOPCOAT"/>
    <s v="INM-"/>
    <s v="B"/>
    <n v="50"/>
    <s v="KG"/>
    <s v="CNY"/>
    <n v="69.026499999999999"/>
    <n v="3451.33"/>
  </r>
  <r>
    <x v="0"/>
    <s v="710329390101"/>
    <d v="2025-01-15T00:00:00"/>
    <d v="2024-12-31T00:00:00"/>
    <s v="HF06"/>
    <x v="39"/>
    <m/>
    <s v="M250129"/>
    <s v="1-4-P9582N204110"/>
    <s v="9582/N204110-G05 BLACK PRIMER"/>
    <s v="INM-"/>
    <s v="B"/>
    <n v="25"/>
    <s v="KG"/>
    <s v="CNY"/>
    <n v="69.026499999999999"/>
    <n v="1725.66"/>
  </r>
  <r>
    <x v="0"/>
    <s v="710329390701"/>
    <d v="2025-01-15T00:00:00"/>
    <d v="2024-12-31T00:00:00"/>
    <s v="HF06"/>
    <x v="39"/>
    <m/>
    <s v="M250129"/>
    <s v="1-4-P9582N204110"/>
    <s v="9582/N204110-G05 BLACK PRIMER"/>
    <s v="INM-"/>
    <s v="B"/>
    <n v="75"/>
    <s v="KG"/>
    <s v="CNY"/>
    <n v="69.026499999999999"/>
    <n v="5176.99"/>
  </r>
  <r>
    <x v="0"/>
    <s v="710329390801"/>
    <d v="2025-01-15T00:00:00"/>
    <d v="2024-12-31T00:00:00"/>
    <s v="HF06"/>
    <x v="39"/>
    <m/>
    <s v="M250129"/>
    <s v="1-4-T9682N204111"/>
    <s v="9682/N204111-G05 CLEAR METALLIC TOPCOAT"/>
    <s v="INM-"/>
    <s v="B"/>
    <n v="25"/>
    <s v="KG"/>
    <s v="CNY"/>
    <n v="69.026499999999999"/>
    <n v="1725.66"/>
  </r>
  <r>
    <x v="0"/>
    <s v="710329390401"/>
    <d v="2025-01-15T00:00:00"/>
    <d v="2024-12-31T00:00:00"/>
    <s v="HF06"/>
    <x v="39"/>
    <m/>
    <s v="M250129"/>
    <s v="1-4-T968221712"/>
    <s v="9682/K21712 MET BLACK WITH DIAMOND"/>
    <s v="EXM-"/>
    <s v="B"/>
    <n v="75"/>
    <s v="KG"/>
    <s v="CNY"/>
    <n v="70.353999999999999"/>
    <n v="5276.55"/>
  </r>
  <r>
    <x v="0"/>
    <s v="710329390301"/>
    <d v="2025-01-15T00:00:00"/>
    <d v="2024-12-31T00:00:00"/>
    <s v="HF06"/>
    <x v="39"/>
    <m/>
    <s v="M250129"/>
    <s v="1-4-P968221711"/>
    <s v="PRIMER BLACK 9682/K21711"/>
    <s v="EXM-"/>
    <s v="B"/>
    <n v="75"/>
    <s v="KG"/>
    <s v="CNY"/>
    <n v="71.769900000000007"/>
    <n v="5382.74"/>
  </r>
  <r>
    <x v="0"/>
    <s v="710328150301"/>
    <d v="2025-01-06T00:00:00"/>
    <d v="2024-12-12T00:00:00"/>
    <s v="HF06"/>
    <x v="39"/>
    <m/>
    <s v="M250106"/>
    <s v="1-4-4700K8591"/>
    <s v="4700/K8591 GREY"/>
    <s v="EXM-"/>
    <s v="B"/>
    <n v="25"/>
    <s v="KG"/>
    <s v="CNY"/>
    <n v="90.177000000000007"/>
    <n v="2254.4299999999998"/>
  </r>
  <r>
    <x v="0"/>
    <s v="710328150101"/>
    <d v="2025-01-06T00:00:00"/>
    <d v="2024-12-12T00:00:00"/>
    <s v="HF06"/>
    <x v="39"/>
    <m/>
    <s v="M250105"/>
    <s v="1-4-T7353J2002Z"/>
    <s v="BLACK MET.TOP 7353/J2002Z"/>
    <s v="INM-"/>
    <s v="B"/>
    <n v="50"/>
    <s v="KG"/>
    <s v="CNY"/>
    <n v="92.743399999999994"/>
    <n v="4637.17"/>
  </r>
  <r>
    <x v="0"/>
    <s v="710328640201"/>
    <d v="2025-01-10T00:00:00"/>
    <d v="2024-12-17T00:00:00"/>
    <s v="HF06"/>
    <x v="39"/>
    <m/>
    <s v="M250121"/>
    <s v="1-4-T7353J2002Z"/>
    <s v="BLACK MET.TOP 7353/J2002Z"/>
    <s v="INM-"/>
    <s v="B"/>
    <n v="50"/>
    <s v="KG"/>
    <s v="CNY"/>
    <n v="92.743399999999994"/>
    <n v="4637.17"/>
  </r>
  <r>
    <x v="0"/>
    <s v="710328640501"/>
    <d v="2025-01-10T00:00:00"/>
    <d v="2024-12-17T00:00:00"/>
    <s v="HF06"/>
    <x v="39"/>
    <m/>
    <s v="M250121"/>
    <s v="1-4-T7353J2002Z"/>
    <s v="BLACK MET.TOP 7353/J2002Z"/>
    <s v="INM-"/>
    <s v="B"/>
    <n v="100"/>
    <s v="KG"/>
    <s v="CNY"/>
    <n v="92.743399999999994"/>
    <n v="9274.34"/>
  </r>
  <r>
    <x v="0"/>
    <s v="710329780101"/>
    <d v="2025-01-15T00:00:00"/>
    <d v="2025-01-07T00:00:00"/>
    <s v="HF06"/>
    <x v="39"/>
    <m/>
    <s v="M250131"/>
    <s v="1-4-4700N1776"/>
    <s v="4700/N1776 BLACK"/>
    <s v="EXM-"/>
    <s v="B"/>
    <n v="25"/>
    <s v="KG"/>
    <s v="CNY"/>
    <n v="102.0354"/>
    <n v="2550.89"/>
  </r>
  <r>
    <x v="0"/>
    <s v="710328640401"/>
    <d v="2025-01-10T00:00:00"/>
    <d v="2024-12-17T00:00:00"/>
    <s v="HF06"/>
    <x v="39"/>
    <m/>
    <s v="M250121"/>
    <s v="1-4-P7050J1016Z"/>
    <s v="7050/J1016Z PRIMER"/>
    <s v="INM-"/>
    <s v="B"/>
    <n v="50"/>
    <s v="KG"/>
    <s v="CNY"/>
    <n v="105.0442"/>
    <n v="5252.21"/>
  </r>
  <r>
    <x v="0"/>
    <s v="710328640101"/>
    <d v="2025-01-10T00:00:00"/>
    <d v="2024-12-17T00:00:00"/>
    <s v="HF06"/>
    <x v="39"/>
    <m/>
    <s v="M250121"/>
    <s v="1-4-M7252J2031Z"/>
    <s v="7252/J2031Z MIDCOAT"/>
    <s v="INM-"/>
    <s v="B"/>
    <n v="25"/>
    <s v="KG"/>
    <s v="CNY"/>
    <n v="110.17700000000001"/>
    <n v="2754.43"/>
  </r>
  <r>
    <x v="0"/>
    <s v="710328640301"/>
    <d v="2025-01-10T00:00:00"/>
    <d v="2024-12-17T00:00:00"/>
    <s v="HF06"/>
    <x v="39"/>
    <m/>
    <s v="M250121"/>
    <s v="1-4-M7252J2031Z"/>
    <s v="7252/J2031Z MIDCOAT"/>
    <s v="INM-"/>
    <s v="B"/>
    <n v="75"/>
    <s v="KG"/>
    <s v="CNY"/>
    <n v="110.17700000000001"/>
    <n v="8263.2800000000007"/>
  </r>
  <r>
    <x v="0"/>
    <s v="710329390201"/>
    <d v="2025-01-15T00:00:00"/>
    <d v="2024-12-31T00:00:00"/>
    <s v="HF06"/>
    <x v="39"/>
    <m/>
    <s v="M250130"/>
    <s v="1-4-P4770N20555"/>
    <s v="4770/N20555-G05 DUSTY CLAY RED"/>
    <s v="EXM-"/>
    <s v="B"/>
    <n v="125"/>
    <s v="KG"/>
    <s v="CNY"/>
    <n v="110.6195"/>
    <n v="13827.44"/>
  </r>
  <r>
    <x v="0"/>
    <s v="710328150401"/>
    <d v="2025-01-06T00:00:00"/>
    <d v="2024-12-12T00:00:00"/>
    <s v="HF06"/>
    <x v="39"/>
    <m/>
    <s v="M250106"/>
    <s v="1-4-4770K22631"/>
    <s v="WF 4770/K22631 MATT BLACK HIGH RESISTANT SI PO"/>
    <s v="EXM-"/>
    <s v="B"/>
    <n v="25"/>
    <s v="KG"/>
    <s v="CNY"/>
    <n v="117.3451"/>
    <n v="2933.63"/>
  </r>
  <r>
    <x v="0"/>
    <s v="710329390901"/>
    <d v="2025-01-15T00:00:00"/>
    <d v="2024-12-31T00:00:00"/>
    <s v="HF06"/>
    <x v="39"/>
    <m/>
    <s v="M250130"/>
    <s v="1-4-4770K22631"/>
    <s v="WF 4770/K22631 MATT BLACK HIGH RESISTANT SI PO"/>
    <s v="EXM-"/>
    <s v="B"/>
    <n v="25"/>
    <s v="KG"/>
    <s v="CNY"/>
    <n v="117.3451"/>
    <n v="2933.63"/>
  </r>
  <r>
    <x v="0"/>
    <s v="710328150201"/>
    <d v="2025-01-06T00:00:00"/>
    <d v="2024-12-12T00:00:00"/>
    <s v="HF06"/>
    <x v="39"/>
    <m/>
    <s v="M250106"/>
    <s v="1-4-8005D4058"/>
    <s v="8005/D4058 GLOSS CLEAR"/>
    <s v="EXM-"/>
    <s v="B"/>
    <n v="50"/>
    <s v="KG"/>
    <s v="CNY"/>
    <n v="118.6726"/>
    <n v="5933.63"/>
  </r>
  <r>
    <x v="0"/>
    <s v="710329070101"/>
    <d v="2025-01-10T00:00:00"/>
    <d v="2024-12-25T00:00:00"/>
    <s v="HF06"/>
    <x v="39"/>
    <m/>
    <s v="M250122"/>
    <s v="1-4-M7254N12621"/>
    <s v="7254/N12621-G05 METALLIC BLACK"/>
    <s v="INM-"/>
    <s v="B"/>
    <n v="25"/>
    <s v="KG"/>
    <s v="CNY"/>
    <n v="197.3451"/>
    <n v="4933.63"/>
  </r>
  <r>
    <x v="0"/>
    <s v="710329070201"/>
    <d v="2025-01-10T00:00:00"/>
    <d v="2024-12-25T00:00:00"/>
    <s v="HF06"/>
    <x v="39"/>
    <m/>
    <s v="M250122"/>
    <s v="1-4-P7154N12619"/>
    <s v="7154/N12619-G05 BLACK BASECOAT"/>
    <s v="INM-"/>
    <s v="B"/>
    <n v="25"/>
    <s v="KG"/>
    <s v="CNY"/>
    <n v="197.3451"/>
    <n v="4933.63"/>
  </r>
  <r>
    <x v="0"/>
    <s v="710328750101"/>
    <d v="2025-01-03T00:00:00"/>
    <d v="2024-12-18T00:00:00"/>
    <s v="YX01"/>
    <x v="40"/>
    <m/>
    <s v="X250104"/>
    <s v="7-9-Z10007"/>
    <s v="FLAP WHEEL320#D350X75X45"/>
    <s v="POLM"/>
    <s v="B"/>
    <n v="200"/>
    <s v="PC"/>
    <s v="CNY"/>
    <n v="210"/>
    <n v="42000"/>
  </r>
  <r>
    <x v="1"/>
    <s v="710330030501"/>
    <d v="2025-02-20T00:00:00"/>
    <d v="2025-01-14T00:00:00"/>
    <s v="HQ01"/>
    <x v="2"/>
    <m/>
    <s v="M250218"/>
    <s v="7-8-PL6192B"/>
    <s v="GLASS LID STKR MJP"/>
    <s v="STKR"/>
    <s v="B"/>
    <n v="5100"/>
    <s v="PC"/>
    <s v="CNY"/>
    <n v="3.2000000000000001E-2"/>
    <n v="163.19999999999999"/>
  </r>
  <r>
    <x v="1"/>
    <s v="710329870301"/>
    <d v="2025-02-25T00:00:00"/>
    <d v="2025-01-13T00:00:00"/>
    <s v="MX03"/>
    <x v="6"/>
    <m/>
    <s v="M250230"/>
    <s v="3-6-S25"/>
    <s v="SCR SS M5x10MM WELD"/>
    <s v="SCR-"/>
    <s v="B"/>
    <n v="3400"/>
    <s v="PC"/>
    <s v="CNY"/>
    <n v="4.1200000000000001E-2"/>
    <n v="140.08000000000001"/>
  </r>
  <r>
    <x v="1"/>
    <s v="710329870301"/>
    <d v="2025-02-24T00:00:00"/>
    <d v="2025-01-13T00:00:00"/>
    <s v="MX03"/>
    <x v="6"/>
    <m/>
    <s v="C02027"/>
    <s v="3-6-S25"/>
    <s v="SCR SS M5x10MM WELD"/>
    <s v="SCR-"/>
    <s v="B"/>
    <n v="22600"/>
    <s v="PC"/>
    <s v="CNY"/>
    <n v="4.1200000000000001E-2"/>
    <n v="931.12"/>
  </r>
  <r>
    <x v="1"/>
    <s v="710329870301"/>
    <d v="2025-02-24T00:00:00"/>
    <d v="2025-01-13T00:00:00"/>
    <s v="MX03"/>
    <x v="6"/>
    <m/>
    <s v="AQ-C02027"/>
    <s v="3-6-S25"/>
    <s v="SCR SS M5x10MM WELD"/>
    <s v="SCR-"/>
    <s v="B"/>
    <n v="-26000"/>
    <s v="PC"/>
    <s v="CNY"/>
    <n v="4.1200000000000001E-2"/>
    <n v="-1071.2"/>
  </r>
  <r>
    <x v="1"/>
    <s v="710329870301"/>
    <d v="2025-02-24T00:00:00"/>
    <d v="2025-01-13T00:00:00"/>
    <s v="MX03"/>
    <x v="6"/>
    <m/>
    <s v="C02027"/>
    <s v="3-6-S25"/>
    <s v="SCR SS M5x10MM WELD"/>
    <s v="SCR-"/>
    <s v="B"/>
    <n v="26000"/>
    <s v="PC"/>
    <s v="CNY"/>
    <n v="4.1200000000000001E-2"/>
    <n v="1071.2"/>
  </r>
  <r>
    <x v="1"/>
    <s v="710330050201"/>
    <d v="2025-02-20T00:00:00"/>
    <d v="2025-01-14T00:00:00"/>
    <s v="WD01"/>
    <x v="1"/>
    <m/>
    <s v="M250223"/>
    <s v="7-8-PL10869"/>
    <s v="OC BC+CAT# STKR 70346"/>
    <s v="STKR"/>
    <s v="B"/>
    <n v="2270"/>
    <s v="PC"/>
    <s v="CNY"/>
    <n v="0.05"/>
    <n v="113.5"/>
  </r>
  <r>
    <x v="1"/>
    <s v="710330740101"/>
    <d v="2025-02-20T00:00:00"/>
    <d v="2025-02-10T00:00:00"/>
    <s v="WD01"/>
    <x v="1"/>
    <m/>
    <s v="M250223"/>
    <s v="1-8-PL12769-C"/>
    <s v="TCP STKR 18885-C MTL"/>
    <s v="STKR"/>
    <s v="B"/>
    <n v="510"/>
    <s v="PC"/>
    <s v="CNY"/>
    <n v="0.05"/>
    <n v="25.5"/>
  </r>
  <r>
    <x v="1"/>
    <s v="710330740201"/>
    <d v="2025-02-20T00:00:00"/>
    <d v="2025-02-10T00:00:00"/>
    <s v="WD01"/>
    <x v="1"/>
    <m/>
    <s v="M250223"/>
    <s v="1-8-PL12774A-C"/>
    <s v="TCP STKR 18890-C"/>
    <s v="STKR"/>
    <s v="B"/>
    <n v="1010"/>
    <s v="PC"/>
    <s v="CNY"/>
    <n v="0.05"/>
    <n v="50.5"/>
  </r>
  <r>
    <x v="1"/>
    <s v="710330160201"/>
    <d v="2025-02-20T00:00:00"/>
    <d v="2025-01-17T00:00:00"/>
    <s v="JW05"/>
    <x v="10"/>
    <m/>
    <s v="M250221"/>
    <s v="3-7-BW304BA"/>
    <s v="BAG LDPE 0.03MMX&lt;O&gt;9&quot;X10&quot; WN 9-LAN MIN.30% RECYCLE"/>
    <s v="BAG-"/>
    <s v="B"/>
    <n v="10000"/>
    <s v="PC"/>
    <s v="CNY"/>
    <n v="5.2999999999999999E-2"/>
    <n v="530"/>
  </r>
  <r>
    <x v="1"/>
    <s v="710330160101"/>
    <d v="2025-02-20T00:00:00"/>
    <d v="2025-01-17T00:00:00"/>
    <s v="JW05"/>
    <x v="10"/>
    <m/>
    <s v="M250222"/>
    <s v="1-7-BN320"/>
    <s v="PP BAG .03mmx10.6x11.8&quot;"/>
    <s v="BAG-"/>
    <s v="B"/>
    <n v="7160"/>
    <s v="PC"/>
    <s v="CNY"/>
    <n v="0.06"/>
    <n v="429.6"/>
  </r>
  <r>
    <x v="1"/>
    <s v="710330160301"/>
    <d v="2025-02-20T00:00:00"/>
    <d v="2025-01-17T00:00:00"/>
    <s v="JW05"/>
    <x v="10"/>
    <m/>
    <s v="M250221"/>
    <s v="3-7-BW305BA"/>
    <s v="BAG LDPE 0.03MMX&lt;OPEN&gt;10&quot;X11&quot; WN 9-LAN MIN.30% RECYCLE"/>
    <s v="BAG-"/>
    <s v="B"/>
    <n v="7000"/>
    <s v="PC"/>
    <s v="CNY"/>
    <n v="0.06"/>
    <n v="420"/>
  </r>
  <r>
    <x v="1"/>
    <s v="710330030301"/>
    <d v="2025-02-20T00:00:00"/>
    <d v="2025-01-14T00:00:00"/>
    <s v="HQ01"/>
    <x v="2"/>
    <m/>
    <s v="M250218"/>
    <s v="7-8-PL12104"/>
    <s v="PRICE STKR (PMS 446C DIA.20mm f24)"/>
    <s v="STKR"/>
    <s v="B"/>
    <n v="1010"/>
    <s v="PC"/>
    <s v="CNY"/>
    <n v="7.0000000000000007E-2"/>
    <n v="70.7"/>
  </r>
  <r>
    <x v="1"/>
    <s v="710330030401"/>
    <d v="2025-02-20T00:00:00"/>
    <d v="2025-01-14T00:00:00"/>
    <s v="HQ01"/>
    <x v="2"/>
    <m/>
    <s v="M250218"/>
    <s v="7-8-PL12106"/>
    <s v="PRICE STKR (PMS 446C DIA.20mm f28)"/>
    <s v="STKR"/>
    <s v="B"/>
    <n v="1010"/>
    <s v="PC"/>
    <s v="CNY"/>
    <n v="7.0000000000000007E-2"/>
    <n v="70.7"/>
  </r>
  <r>
    <x v="1"/>
    <s v="710330170101"/>
    <d v="2025-02-24T00:00:00"/>
    <d v="2025-01-17T00:00:00"/>
    <s v="MX03"/>
    <x v="6"/>
    <m/>
    <s v="C02027"/>
    <s v="7-6-S02"/>
    <s v="SS WELDING SCR M6x15mm"/>
    <s v="SCR-"/>
    <s v="B"/>
    <n v="3100"/>
    <s v="PC"/>
    <s v="CNY"/>
    <n v="7.0000000000000007E-2"/>
    <n v="217"/>
  </r>
  <r>
    <x v="1"/>
    <s v="710328610101"/>
    <d v="2025-02-10T00:00:00"/>
    <d v="2024-12-17T00:00:00"/>
    <s v="HQ01"/>
    <x v="2"/>
    <m/>
    <s v="M241253"/>
    <s v="1-8-PL14711"/>
    <s v="PRICE STKR (PMS 446C DIA.25mm f24)"/>
    <s v="STKR"/>
    <s v="B"/>
    <n v="1010"/>
    <s v="PC"/>
    <s v="CNY"/>
    <n v="0.08"/>
    <n v="80.8"/>
  </r>
  <r>
    <x v="1"/>
    <s v="710329790101"/>
    <d v="2025-02-20T00:00:00"/>
    <d v="2025-01-10T00:00:00"/>
    <s v="JW05"/>
    <x v="10"/>
    <m/>
    <s v="M250221"/>
    <s v="3-7-BW307BA"/>
    <s v="BAG LDPE 0.03MMX&lt;O&gt;10.5&quot;X14&quot; WN 9-LAN MIN.30% RECYCLE"/>
    <s v="BAG-"/>
    <s v="B"/>
    <n v="10000"/>
    <s v="PC"/>
    <s v="CNY"/>
    <n v="0.08"/>
    <n v="800"/>
  </r>
  <r>
    <x v="1"/>
    <s v="710330070201"/>
    <d v="2025-02-20T00:00:00"/>
    <d v="2025-01-15T00:00:00"/>
    <s v="JW05"/>
    <x v="10"/>
    <m/>
    <s v="M250222"/>
    <s v="1-7-BN321"/>
    <s v="PP BAG .03mmx11.8x14.6&quot;"/>
    <s v="BAG-"/>
    <s v="B"/>
    <n v="3000"/>
    <s v="PC"/>
    <s v="CNY"/>
    <n v="0.08"/>
    <n v="240"/>
  </r>
  <r>
    <x v="1"/>
    <s v="710330730501"/>
    <d v="2025-02-10T00:00:00"/>
    <d v="2025-02-10T00:00:00"/>
    <s v="WD01"/>
    <x v="1"/>
    <m/>
    <s v="M250201"/>
    <s v="7-9-ZAPL0461"/>
    <s v="QC PASS &amp; BC STKR 6904399 93456 1"/>
    <s v="STKR"/>
    <s v="B"/>
    <n v="600"/>
    <s v="PC"/>
    <s v="CNY"/>
    <n v="8.3299999999999999E-2"/>
    <n v="49.98"/>
  </r>
  <r>
    <x v="1"/>
    <s v="710329790801"/>
    <d v="2025-02-20T00:00:00"/>
    <d v="2025-01-10T00:00:00"/>
    <s v="JW05"/>
    <x v="10"/>
    <m/>
    <s v="M250221"/>
    <s v="3-7-BW347BA"/>
    <s v="BAG LDPE 0.03MMX&lt;O&gt;8&quot;X19&quot; WN 9-LAN MIN.30% RECYCLE"/>
    <s v="BAG-"/>
    <s v="B"/>
    <n v="3000"/>
    <s v="PC"/>
    <s v="CNY"/>
    <n v="8.5000000000000006E-2"/>
    <n v="255"/>
  </r>
  <r>
    <x v="1"/>
    <s v="710329790201"/>
    <d v="2025-02-20T00:00:00"/>
    <d v="2025-01-10T00:00:00"/>
    <s v="JW05"/>
    <x v="10"/>
    <m/>
    <s v="M250221"/>
    <s v="3-7-BW308BA"/>
    <s v="BAG LDPE 0.03MMX&lt;O&gt;11.5&quot;X15&quot; WN 9-LAN MIN.30% RECYCLE"/>
    <s v="BAG-"/>
    <s v="B"/>
    <n v="10000"/>
    <s v="PC"/>
    <s v="CNY"/>
    <n v="0.09"/>
    <n v="900"/>
  </r>
  <r>
    <x v="1"/>
    <s v="710330170201"/>
    <d v="2025-02-24T00:00:00"/>
    <d v="2025-01-17T00:00:00"/>
    <s v="MX03"/>
    <x v="6"/>
    <m/>
    <s v="C02027"/>
    <s v="7-6-SS02"/>
    <s v="SCR SS M5x19"/>
    <s v="SCR-"/>
    <s v="B"/>
    <n v="2000"/>
    <s v="PC"/>
    <s v="CNY"/>
    <n v="9.2999999999999999E-2"/>
    <n v="186"/>
  </r>
  <r>
    <x v="1"/>
    <s v="710329660201"/>
    <d v="2025-02-24T00:00:00"/>
    <d v="2025-01-07T00:00:00"/>
    <s v="TA27"/>
    <x v="7"/>
    <m/>
    <s v="C02028"/>
    <s v="3-6-D52-0001"/>
    <s v="CAPPED RIVET 6x16mm"/>
    <s v="RIV-"/>
    <s v="B"/>
    <n v="10000"/>
    <s v="PC"/>
    <s v="CNY"/>
    <n v="9.6100000000000005E-2"/>
    <n v="961"/>
  </r>
  <r>
    <x v="1"/>
    <s v="710330180101"/>
    <d v="2025-02-24T00:00:00"/>
    <d v="2025-01-17T00:00:00"/>
    <s v="TA27"/>
    <x v="7"/>
    <m/>
    <s v="C02028"/>
    <s v="3-6-D52-0001"/>
    <s v="CAPPED RIVET 6x16mm"/>
    <s v="RIV-"/>
    <s v="B"/>
    <n v="3000"/>
    <s v="PC"/>
    <s v="CNY"/>
    <n v="9.6100000000000005E-2"/>
    <n v="288.3"/>
  </r>
  <r>
    <x v="1"/>
    <s v="710329870401"/>
    <d v="2025-02-24T00:00:00"/>
    <d v="2025-01-13T00:00:00"/>
    <s v="MX03"/>
    <x v="6"/>
    <m/>
    <s v="C02027"/>
    <s v="7-6-SS02B"/>
    <s v="SCR SS M5x19mm+WHR"/>
    <s v="SCR-"/>
    <s v="B"/>
    <n v="1040"/>
    <s v="PC"/>
    <s v="CNY"/>
    <n v="9.8000000000000004E-2"/>
    <n v="101.92"/>
  </r>
  <r>
    <x v="1"/>
    <s v="710329960101"/>
    <d v="2025-02-24T00:00:00"/>
    <d v="2025-01-14T00:00:00"/>
    <s v="MX03"/>
    <x v="6"/>
    <m/>
    <s v="C02027"/>
    <s v="7-6-SS02B"/>
    <s v="SCR SS M5x19mm+WHR"/>
    <s v="SCR-"/>
    <s v="B"/>
    <n v="10000"/>
    <s v="PC"/>
    <s v="CNY"/>
    <n v="9.8000000000000004E-2"/>
    <n v="980"/>
  </r>
  <r>
    <x v="1"/>
    <s v="710330550101"/>
    <d v="2025-02-24T00:00:00"/>
    <d v="2025-02-07T00:00:00"/>
    <s v="MX03"/>
    <x v="6"/>
    <m/>
    <s v="C02027"/>
    <s v="7-6-SS02B"/>
    <s v="SCR SS M5x19mm+WHR"/>
    <s v="SCR-"/>
    <s v="B"/>
    <n v="2200"/>
    <s v="PC"/>
    <s v="CNY"/>
    <n v="9.8000000000000004E-2"/>
    <n v="215.6"/>
  </r>
  <r>
    <x v="1"/>
    <s v="710330180201"/>
    <d v="2025-02-24T00:00:00"/>
    <d v="2025-01-17T00:00:00"/>
    <s v="TA27"/>
    <x v="7"/>
    <m/>
    <s v="C02028"/>
    <s v="3-6-D53-0001"/>
    <s v="CAPPED RIVET 6x18mm POL"/>
    <s v="RIV-"/>
    <s v="B"/>
    <n v="2000"/>
    <s v="PC"/>
    <s v="CNY"/>
    <n v="0.1016"/>
    <n v="203.2"/>
  </r>
  <r>
    <x v="1"/>
    <s v="710330730101"/>
    <d v="2025-02-10T00:00:00"/>
    <d v="2025-02-10T00:00:00"/>
    <s v="WD01"/>
    <x v="1"/>
    <m/>
    <s v="M250201"/>
    <s v="7-9-ZHPL0047"/>
    <s v="QC PASS &amp; BC STKR 6904399 880728"/>
    <s v="STKR"/>
    <s v="B"/>
    <n v="600"/>
    <s v="PC"/>
    <s v="CNY"/>
    <n v="0.10829999999999999"/>
    <n v="64.98"/>
  </r>
  <r>
    <x v="1"/>
    <s v="710330730201"/>
    <d v="2025-02-10T00:00:00"/>
    <d v="2025-02-10T00:00:00"/>
    <s v="WD01"/>
    <x v="1"/>
    <m/>
    <s v="M250201"/>
    <s v="7-9-ZHPL0048"/>
    <s v="QC PASS &amp; BC STKR 6904399 83953 5"/>
    <s v="STKR"/>
    <s v="B"/>
    <n v="600"/>
    <s v="PC"/>
    <s v="CNY"/>
    <n v="0.10829999999999999"/>
    <n v="64.98"/>
  </r>
  <r>
    <x v="1"/>
    <s v="710330730401"/>
    <d v="2025-02-10T00:00:00"/>
    <d v="2025-02-10T00:00:00"/>
    <s v="WD01"/>
    <x v="1"/>
    <m/>
    <s v="M250201"/>
    <s v="7-9-ZAPL0460"/>
    <s v="QC PASS 91260-Z"/>
    <s v="STKR"/>
    <s v="B"/>
    <n v="600"/>
    <s v="PC"/>
    <s v="CNY"/>
    <n v="0.10829999999999999"/>
    <n v="64.98"/>
  </r>
  <r>
    <x v="1"/>
    <s v="710330730601"/>
    <d v="2025-02-10T00:00:00"/>
    <d v="2025-02-10T00:00:00"/>
    <s v="WD01"/>
    <x v="1"/>
    <m/>
    <s v="M250201"/>
    <s v="7-9-ZAPL0462"/>
    <s v="QC PASS &amp; BC STKR 6904399 19131 5"/>
    <s v="STKR"/>
    <s v="B"/>
    <n v="600"/>
    <s v="PC"/>
    <s v="CNY"/>
    <n v="0.10829999999999999"/>
    <n v="64.98"/>
  </r>
  <r>
    <x v="1"/>
    <s v="710330620101"/>
    <d v="2025-02-17T00:00:00"/>
    <d v="2025-02-07T00:00:00"/>
    <s v="WX03"/>
    <x v="9"/>
    <m/>
    <s v="C02009"/>
    <s v="1-6-576A"/>
    <s v="POSTCURED SILICONE GROMMET CLEAR 500F"/>
    <s v="WHR-"/>
    <s v="B"/>
    <n v="4000"/>
    <s v="PC"/>
    <s v="CNY"/>
    <n v="0.1096"/>
    <n v="438.4"/>
  </r>
  <r>
    <x v="1"/>
    <s v="710330810101"/>
    <d v="2025-02-17T00:00:00"/>
    <d v="2025-02-10T00:00:00"/>
    <s v="WX03"/>
    <x v="9"/>
    <m/>
    <s v="C02009"/>
    <s v="1-6-576A"/>
    <s v="POSTCURED SILICONE GROMMET CLEAR 500F"/>
    <s v="WHR-"/>
    <s v="B"/>
    <n v="10000"/>
    <s v="PC"/>
    <s v="CNY"/>
    <n v="0.1096"/>
    <n v="1096"/>
  </r>
  <r>
    <x v="1"/>
    <s v="710330050101"/>
    <d v="2025-02-20T00:00:00"/>
    <d v="2025-01-14T00:00:00"/>
    <s v="WD01"/>
    <x v="1"/>
    <m/>
    <s v="M250223"/>
    <s v="7-8-PL1042-C"/>
    <s v="ITF+SM STKR10631899500493"/>
    <s v="STKR"/>
    <s v="B"/>
    <n v="1010"/>
    <s v="PC"/>
    <s v="CNY"/>
    <n v="0.11"/>
    <n v="111.1"/>
  </r>
  <r>
    <x v="1"/>
    <s v="710330050301"/>
    <d v="2025-02-20T00:00:00"/>
    <d v="2025-01-14T00:00:00"/>
    <s v="WD01"/>
    <x v="1"/>
    <m/>
    <s v="M250223"/>
    <s v="7-8-PL8710-C"/>
    <s v="ITF+SM STKR 10051153701587"/>
    <s v="STKR"/>
    <s v="B"/>
    <n v="1010"/>
    <s v="PC"/>
    <s v="CNY"/>
    <n v="0.11"/>
    <n v="111.1"/>
  </r>
  <r>
    <x v="1"/>
    <s v="710329790301"/>
    <d v="2025-02-20T00:00:00"/>
    <d v="2025-01-10T00:00:00"/>
    <s v="JW05"/>
    <x v="10"/>
    <m/>
    <s v="M250221"/>
    <s v="3-7-BW309BA"/>
    <s v="BAG LDPE 0.03MMX&lt;O&gt;13&quot;X17&quot; WN 9-LAN MIN.30% RECYCLE"/>
    <s v="BAG-"/>
    <s v="B"/>
    <n v="10000"/>
    <s v="PC"/>
    <s v="CNY"/>
    <n v="0.12"/>
    <n v="1200"/>
  </r>
  <r>
    <x v="1"/>
    <s v="710330200201"/>
    <d v="2025-02-11T00:00:00"/>
    <d v="2025-01-17T00:00:00"/>
    <s v="XL10"/>
    <x v="11"/>
    <m/>
    <s v="C02003"/>
    <s v="1-6-585"/>
    <s v="SILICONE GASKET"/>
    <s v="WHR-"/>
    <s v="B"/>
    <n v="500"/>
    <s v="PC"/>
    <s v="CNY"/>
    <n v="0.12"/>
    <n v="60"/>
  </r>
  <r>
    <x v="1"/>
    <s v="710330410101"/>
    <d v="2025-02-20T00:00:00"/>
    <d v="2025-01-22T00:00:00"/>
    <s v="JW05"/>
    <x v="10"/>
    <m/>
    <s v="M250221"/>
    <s v="3-7-BW310BA"/>
    <s v="BAG LDPE 0.03MMX&lt;O&gt;14.5&quot;X17.5&quot; WN 9-LAN MIN.30% RECYCLE"/>
    <s v="BAG-"/>
    <s v="B"/>
    <n v="10000"/>
    <s v="PC"/>
    <s v="CNY"/>
    <n v="0.128"/>
    <n v="1280"/>
  </r>
  <r>
    <x v="1"/>
    <s v="710329680101"/>
    <d v="2025-02-24T00:00:00"/>
    <d v="2025-01-07T00:00:00"/>
    <s v="WS01"/>
    <x v="5"/>
    <m/>
    <s v="C02025"/>
    <s v="7-6-D61X"/>
    <s v="RT SS+Cu 6x10 D12 TUM"/>
    <s v="RIV-"/>
    <s v="B"/>
    <n v="4800"/>
    <s v="PC"/>
    <s v="CNY"/>
    <n v="0.13550000000000001"/>
    <n v="650.4"/>
  </r>
  <r>
    <x v="1"/>
    <s v="710329870201"/>
    <d v="2025-02-24T00:00:00"/>
    <d v="2025-01-13T00:00:00"/>
    <s v="MX03"/>
    <x v="6"/>
    <m/>
    <s v="C02027"/>
    <s v="3-6-S07"/>
    <s v="SCR SS M5x35+WHR"/>
    <s v="SCR-"/>
    <s v="B"/>
    <n v="27000"/>
    <s v="PC"/>
    <s v="CNY"/>
    <n v="0.13919999999999999"/>
    <n v="3758.4"/>
  </r>
  <r>
    <x v="1"/>
    <s v="710330070101"/>
    <d v="2025-02-20T00:00:00"/>
    <d v="2025-01-15T00:00:00"/>
    <s v="JW05"/>
    <x v="10"/>
    <m/>
    <s v="M250222"/>
    <s v="1-7-BN317"/>
    <s v="PP BAG .03mmx15.4x21.7&quot;"/>
    <s v="BAG-"/>
    <s v="B"/>
    <n v="10000"/>
    <s v="PC"/>
    <s v="CNY"/>
    <n v="0.158"/>
    <n v="1580"/>
  </r>
  <r>
    <x v="1"/>
    <s v="710330020101"/>
    <d v="2025-02-17T00:00:00"/>
    <d v="2025-01-14T00:00:00"/>
    <s v="WS01"/>
    <x v="5"/>
    <m/>
    <s v="C02008"/>
    <s v="7-6-D80X"/>
    <s v="RT SS 8x8 D15 An TUM"/>
    <s v="RIV-"/>
    <s v="B"/>
    <n v="10000"/>
    <s v="PC"/>
    <s v="CNY"/>
    <n v="0.16120000000000001"/>
    <n v="1612"/>
  </r>
  <r>
    <x v="1"/>
    <s v="710330190101"/>
    <d v="2025-02-17T00:00:00"/>
    <d v="2025-01-17T00:00:00"/>
    <s v="WS01"/>
    <x v="5"/>
    <m/>
    <s v="C02008"/>
    <s v="7-6-D80X"/>
    <s v="RT SS 8x8 D15 An TUM"/>
    <s v="RIV-"/>
    <s v="B"/>
    <n v="15000"/>
    <s v="PC"/>
    <s v="CNY"/>
    <n v="0.16120000000000001"/>
    <n v="2418"/>
  </r>
  <r>
    <x v="1"/>
    <s v="710329790401"/>
    <d v="2025-02-20T00:00:00"/>
    <d v="2025-01-10T00:00:00"/>
    <s v="JW05"/>
    <x v="10"/>
    <m/>
    <s v="M250221"/>
    <s v="3-7-BW311BA"/>
    <s v="BAG LDPE 0.03MMX&lt;O&gt;16.5&quot;X20&quot; WN 9-LAN MIN.30% RECYCLE"/>
    <s v="BAG-"/>
    <s v="B"/>
    <n v="15000"/>
    <s v="PC"/>
    <s v="CNY"/>
    <n v="0.17"/>
    <n v="2550"/>
  </r>
  <r>
    <x v="1"/>
    <s v="710330160401"/>
    <d v="2025-02-20T00:00:00"/>
    <d v="2025-01-17T00:00:00"/>
    <s v="JW05"/>
    <x v="10"/>
    <m/>
    <s v="M250221"/>
    <s v="3-7-BW311BA"/>
    <s v="BAG LDPE 0.03MMX&lt;O&gt;16.5&quot;X20&quot; WN 9-LAN MIN.30% RECYCLE"/>
    <s v="BAG-"/>
    <s v="B"/>
    <n v="5000"/>
    <s v="PC"/>
    <s v="CNY"/>
    <n v="0.17"/>
    <n v="850"/>
  </r>
  <r>
    <x v="1"/>
    <s v="710330410201"/>
    <d v="2025-02-20T00:00:00"/>
    <d v="2025-01-22T00:00:00"/>
    <s v="JW05"/>
    <x v="10"/>
    <m/>
    <s v="M250222"/>
    <s v="1-7-BN312"/>
    <s v="P.BAG .03mmx19x19&quot;"/>
    <s v="BAG-"/>
    <s v="B"/>
    <n v="20000"/>
    <s v="PC"/>
    <s v="CNY"/>
    <n v="0.17299999999999999"/>
    <n v="3460"/>
  </r>
  <r>
    <x v="1"/>
    <s v="710329680201"/>
    <d v="2025-02-24T00:00:00"/>
    <d v="2025-01-07T00:00:00"/>
    <s v="WS01"/>
    <x v="5"/>
    <m/>
    <s v="C02025"/>
    <s v="7-6-D81X"/>
    <s v="RT SS 8x10 D15 An TUM"/>
    <s v="RIV-"/>
    <s v="B"/>
    <n v="17000"/>
    <s v="PC"/>
    <s v="CNY"/>
    <n v="0.17649999999999999"/>
    <n v="3000.5"/>
  </r>
  <r>
    <x v="1"/>
    <s v="710330610101"/>
    <d v="2025-02-24T00:00:00"/>
    <d v="2025-02-07T00:00:00"/>
    <s v="WS01"/>
    <x v="5"/>
    <m/>
    <s v="C02025"/>
    <s v="7-6-D81X"/>
    <s v="RT SS 8x10 D15 An TUM"/>
    <s v="RIV-"/>
    <s v="B"/>
    <n v="3000"/>
    <s v="PC"/>
    <s v="CNY"/>
    <n v="0.17649999999999999"/>
    <n v="529.5"/>
  </r>
  <r>
    <x v="1"/>
    <s v="710329880101"/>
    <d v="2025-02-24T00:00:00"/>
    <d v="2025-01-13T00:00:00"/>
    <s v="TA26"/>
    <x v="13"/>
    <m/>
    <s v="C02031"/>
    <s v="5-6-002"/>
    <s v="HANG RING SS TUM"/>
    <s v="MISC"/>
    <s v="B"/>
    <n v="5000"/>
    <s v="PC"/>
    <s v="CNY"/>
    <n v="0.18160000000000001"/>
    <n v="908"/>
  </r>
  <r>
    <x v="1"/>
    <s v="710329980101"/>
    <d v="2025-02-24T00:00:00"/>
    <d v="2025-01-14T00:00:00"/>
    <s v="TA26"/>
    <x v="13"/>
    <m/>
    <s v="C02031"/>
    <s v="5-6-002"/>
    <s v="HANG RING SS TUM"/>
    <s v="MISC"/>
    <s v="B"/>
    <n v="18000"/>
    <s v="PC"/>
    <s v="CNY"/>
    <n v="0.18160000000000001"/>
    <n v="3268.8"/>
  </r>
  <r>
    <x v="1"/>
    <s v="710330570301"/>
    <d v="2025-02-24T00:00:00"/>
    <d v="2025-02-07T00:00:00"/>
    <s v="TA26"/>
    <x v="13"/>
    <m/>
    <s v="C02031"/>
    <s v="5-6-002"/>
    <s v="HANG RING SS TUM"/>
    <s v="MISC"/>
    <s v="B"/>
    <n v="3000"/>
    <s v="PC"/>
    <s v="CNY"/>
    <n v="0.1835"/>
    <n v="550.5"/>
  </r>
  <r>
    <x v="1"/>
    <s v="710329790501"/>
    <d v="2025-02-20T00:00:00"/>
    <d v="2025-01-10T00:00:00"/>
    <s v="JW05"/>
    <x v="10"/>
    <m/>
    <s v="M250221"/>
    <s v="3-7-BW312BA"/>
    <s v="BAG LDPE 0.03MMX&lt;O&gt;19&quot;X19&quot; WN 9-LAN MIN.30% RECYCLE"/>
    <s v="BAG-"/>
    <s v="B"/>
    <n v="5000"/>
    <s v="PC"/>
    <s v="CNY"/>
    <n v="0.185"/>
    <n v="925"/>
  </r>
  <r>
    <x v="1"/>
    <s v="710329790601"/>
    <d v="2025-02-20T00:00:00"/>
    <d v="2025-01-10T00:00:00"/>
    <s v="JW05"/>
    <x v="10"/>
    <m/>
    <s v="M250221"/>
    <s v="3-7-BW313BA"/>
    <s v="BAG LDPE 0.03MMX&lt;O&gt;20&quot;X22&quot; WN 9-LAN MIN.30% RECYCLE"/>
    <s v="BAG-"/>
    <s v="B"/>
    <n v="4000"/>
    <s v="PC"/>
    <s v="CNY"/>
    <n v="0.22"/>
    <n v="880"/>
  </r>
  <r>
    <x v="1"/>
    <s v="710330030701"/>
    <d v="2025-02-13T00:00:00"/>
    <d v="2025-01-14T00:00:00"/>
    <s v="HQ01"/>
    <x v="2"/>
    <m/>
    <s v="M250207"/>
    <s v="7-8-PU483D-C"/>
    <s v="U&amp;C MEYER SS MJP"/>
    <s v="U&amp;C-"/>
    <s v="B"/>
    <n v="4000"/>
    <s v="PC"/>
    <s v="CNY"/>
    <n v="0.22839999999999999"/>
    <n v="913.6"/>
  </r>
  <r>
    <x v="1"/>
    <s v="710330800301"/>
    <d v="2025-02-24T00:00:00"/>
    <d v="2025-02-10T00:00:00"/>
    <s v="WS01"/>
    <x v="5"/>
    <m/>
    <s v="C02026"/>
    <s v="7-6-D91X"/>
    <s v="RT SS 8x13 D15 An TUM"/>
    <s v="RIV-"/>
    <s v="B"/>
    <n v="8000"/>
    <s v="PC"/>
    <s v="CNY"/>
    <n v="0.2331"/>
    <n v="1864.8"/>
  </r>
  <r>
    <x v="1"/>
    <s v="710330160501"/>
    <d v="2025-02-20T00:00:00"/>
    <d v="2025-01-17T00:00:00"/>
    <s v="JW05"/>
    <x v="10"/>
    <m/>
    <s v="M250221"/>
    <s v="3-7-BW314BA"/>
    <s v="BAG LDPE 0.03MMX&lt;O&gt;22&quot;X22&quot; WN 9-LAN MIN.30% RECYCLE"/>
    <s v="BAG-"/>
    <s v="B"/>
    <n v="2000"/>
    <s v="PC"/>
    <s v="CNY"/>
    <n v="0.23499999999999999"/>
    <n v="470"/>
  </r>
  <r>
    <x v="1"/>
    <s v="710331250101"/>
    <d v="2025-02-20T00:00:00"/>
    <d v="2025-02-18T00:00:00"/>
    <s v="HQ01"/>
    <x v="2"/>
    <m/>
    <s v="M250220"/>
    <s v="1-8-PG72A"/>
    <s v="WARR CARD MEYER (MCA)"/>
    <s v="WACD"/>
    <s v="B"/>
    <n v="1000"/>
    <s v="PC"/>
    <s v="CNY"/>
    <n v="0.252"/>
    <n v="252"/>
  </r>
  <r>
    <x v="1"/>
    <s v="710330030901"/>
    <d v="2025-02-13T00:00:00"/>
    <d v="2025-01-14T00:00:00"/>
    <s v="HQ01"/>
    <x v="2"/>
    <m/>
    <s v="M250207"/>
    <s v="7-8-PU780C-C"/>
    <s v="U&amp;C 70042-C"/>
    <s v="U&amp;C-"/>
    <s v="B"/>
    <n v="2020"/>
    <s v="PC"/>
    <s v="CNY"/>
    <n v="0.26700000000000002"/>
    <n v="539.34"/>
  </r>
  <r>
    <x v="1"/>
    <s v="710330030801"/>
    <d v="2025-02-14T00:00:00"/>
    <d v="2025-01-14T00:00:00"/>
    <s v="HQ01"/>
    <x v="2"/>
    <m/>
    <s v="M250210"/>
    <s v="7-8-PU656"/>
    <s v="U&amp;C RACO"/>
    <s v="U&amp;C-"/>
    <s v="B"/>
    <n v="1510"/>
    <s v="PC"/>
    <s v="CNY"/>
    <n v="0.27500000000000002"/>
    <n v="415.25"/>
  </r>
  <r>
    <x v="1"/>
    <s v="710330800101"/>
    <d v="2025-02-24T00:00:00"/>
    <d v="2025-02-10T00:00:00"/>
    <s v="WS01"/>
    <x v="5"/>
    <m/>
    <s v="C02026"/>
    <s v="1-6-N02"/>
    <s v="NUT S/S M5x8"/>
    <s v="SCR-"/>
    <s v="B"/>
    <n v="200"/>
    <s v="PC"/>
    <s v="CNY"/>
    <n v="0.28810000000000002"/>
    <n v="57.62"/>
  </r>
  <r>
    <x v="1"/>
    <s v="710330800101"/>
    <d v="2025-02-24T00:00:00"/>
    <d v="2025-02-10T00:00:00"/>
    <s v="WS01"/>
    <x v="5"/>
    <m/>
    <s v="C02026"/>
    <s v="1-6-N02"/>
    <s v="NUT S/S M5x8"/>
    <s v="SCR-"/>
    <s v="B"/>
    <n v="500"/>
    <s v="PC"/>
    <s v="CNY"/>
    <n v="0.28810000000000002"/>
    <n v="144.05000000000001"/>
  </r>
  <r>
    <x v="1"/>
    <s v="710330150101"/>
    <d v="2025-02-14T00:00:00"/>
    <d v="2025-01-17T00:00:00"/>
    <s v="HQ01"/>
    <x v="2"/>
    <m/>
    <s v="M250211"/>
    <s v="6-8-W003"/>
    <s v="WHITE WRAP PAPER 22x22&quot;38GSM"/>
    <s v="PAP-"/>
    <s v="B"/>
    <n v="20000"/>
    <s v="PC"/>
    <s v="CNY"/>
    <n v="0.28999999999999998"/>
    <n v="5800"/>
  </r>
  <r>
    <x v="1"/>
    <s v="710331410101"/>
    <d v="2025-02-27T00:00:00"/>
    <d v="2025-02-24T00:00:00"/>
    <s v="MY02S"/>
    <x v="23"/>
    <m/>
    <s v="X250229"/>
    <s v="1-8-PL15413"/>
    <s v="DESC STKR 12079"/>
    <s v="STKR"/>
    <s v="B"/>
    <n v="3530"/>
    <s v="PC"/>
    <s v="CNY"/>
    <n v="0.28999999999999998"/>
    <n v="1023.7"/>
  </r>
  <r>
    <x v="1"/>
    <s v="710329790701"/>
    <d v="2025-02-20T00:00:00"/>
    <d v="2025-01-10T00:00:00"/>
    <s v="JW05"/>
    <x v="10"/>
    <m/>
    <s v="M250221"/>
    <s v="3-7-BW319BA"/>
    <s v="BAG LDPE 0.03MMX&lt;O&gt;24&quot;X24&quot; WN 9-LAN MIN.30% RECYCLE"/>
    <s v="BAG-"/>
    <s v="B"/>
    <n v="4000"/>
    <s v="PC"/>
    <s v="CNY"/>
    <n v="0.3"/>
    <n v="1200"/>
  </r>
  <r>
    <x v="1"/>
    <s v="710330360101"/>
    <d v="2025-02-14T00:00:00"/>
    <d v="2025-01-20T00:00:00"/>
    <s v="HQ01"/>
    <x v="2"/>
    <m/>
    <s v="M250210"/>
    <s v="3-8-PU453D"/>
    <s v="U&amp;C ANOLON ENDURANCE + (MCA)"/>
    <s v="U&amp;C-"/>
    <s v="B"/>
    <n v="1200"/>
    <s v="PC"/>
    <s v="CNY"/>
    <n v="0.32300000000000001"/>
    <n v="387.6"/>
  </r>
  <r>
    <x v="1"/>
    <s v="710330030101"/>
    <d v="2025-02-20T00:00:00"/>
    <d v="2025-01-14T00:00:00"/>
    <s v="HQ01"/>
    <x v="2"/>
    <m/>
    <s v="M250220"/>
    <s v="1-8-PG61D"/>
    <s v="WARR CARD RACO (MCA)"/>
    <s v="WACD"/>
    <s v="B"/>
    <n v="1500"/>
    <s v="PC"/>
    <s v="CNY"/>
    <n v="0.39200000000000002"/>
    <n v="588"/>
  </r>
  <r>
    <x v="1"/>
    <s v="710330200101"/>
    <d v="2025-02-11T00:00:00"/>
    <d v="2025-01-17T00:00:00"/>
    <s v="XL10"/>
    <x v="11"/>
    <m/>
    <s v="C02003"/>
    <s v="1-6-175"/>
    <s v="SI RU GASKET BK01A"/>
    <s v="WHR-"/>
    <s v="B"/>
    <n v="1300"/>
    <s v="PC"/>
    <s v="CNY"/>
    <n v="0.45"/>
    <n v="585"/>
  </r>
  <r>
    <x v="1"/>
    <s v="710330610201"/>
    <d v="2025-02-24T00:00:00"/>
    <d v="2025-02-07T00:00:00"/>
    <s v="WS01"/>
    <x v="5"/>
    <m/>
    <s v="C02025"/>
    <s v="7-6-SS13"/>
    <s v="SCR S/S M5X130 W/S-WHR"/>
    <s v="SCR-"/>
    <s v="B"/>
    <n v="1750"/>
    <s v="PC"/>
    <s v="CNY"/>
    <n v="0.47449999999999998"/>
    <n v="830.38"/>
  </r>
  <r>
    <x v="1"/>
    <s v="710330570101"/>
    <d v="2025-02-24T00:00:00"/>
    <d v="2025-02-07T00:00:00"/>
    <s v="TA26"/>
    <x v="13"/>
    <m/>
    <s v="C02030"/>
    <s v="1-6-141-Z"/>
    <s v="SS RING FOR KNOB N TUM"/>
    <s v="FG--"/>
    <s v="B"/>
    <n v="2000"/>
    <s v="PC"/>
    <s v="CNY"/>
    <n v="0.47620000000000001"/>
    <n v="952.4"/>
  </r>
  <r>
    <x v="1"/>
    <s v="710329850201"/>
    <d v="2025-02-25T00:00:00"/>
    <d v="2025-01-13T00:00:00"/>
    <s v="E036"/>
    <x v="16"/>
    <m/>
    <s v="C02032"/>
    <s v="5-5-KAN01"/>
    <s v="KNOB AN G.BLK"/>
    <s v="KNOB"/>
    <s v="B"/>
    <n v="6100"/>
    <s v="PC"/>
    <s v="CNY"/>
    <n v="0.54969999999999997"/>
    <n v="3353.17"/>
  </r>
  <r>
    <x v="1"/>
    <s v="710329950201"/>
    <d v="2025-02-25T00:00:00"/>
    <d v="2025-01-14T00:00:00"/>
    <s v="E036"/>
    <x v="16"/>
    <m/>
    <s v="C02032"/>
    <s v="5-5-KAN01"/>
    <s v="KNOB AN G.BLK"/>
    <s v="KNOB"/>
    <s v="B"/>
    <n v="12300"/>
    <s v="PC"/>
    <s v="CNY"/>
    <n v="0.54969999999999997"/>
    <n v="6761.31"/>
  </r>
  <r>
    <x v="1"/>
    <s v="710330520301"/>
    <d v="2025-02-25T00:00:00"/>
    <d v="2025-02-07T00:00:00"/>
    <s v="E036"/>
    <x v="16"/>
    <m/>
    <s v="C02032"/>
    <s v="5-5-KAN01"/>
    <s v="KNOB AN G.BLK"/>
    <s v="KNOB"/>
    <s v="B"/>
    <n v="10000"/>
    <s v="PC"/>
    <s v="CNY"/>
    <n v="0.54969999999999997"/>
    <n v="5497"/>
  </r>
  <r>
    <x v="1"/>
    <s v="710330010101"/>
    <d v="2025-02-24T00:00:00"/>
    <d v="2025-01-14T00:00:00"/>
    <s v="TA26"/>
    <x v="13"/>
    <m/>
    <s v="C02031"/>
    <s v="7-6-BK03"/>
    <s v="BRKT S/S W/NUT R120"/>
    <s v="BRKT"/>
    <s v="B"/>
    <n v="8500"/>
    <s v="PC"/>
    <s v="CNY"/>
    <n v="0.5877"/>
    <n v="4995.45"/>
  </r>
  <r>
    <x v="1"/>
    <s v="710329880301"/>
    <d v="2025-02-24T00:00:00"/>
    <d v="2025-01-13T00:00:00"/>
    <s v="TA26"/>
    <x v="13"/>
    <m/>
    <s v="C02031"/>
    <s v="7-6-BK03"/>
    <s v="BRKT S/S W/NUT R120"/>
    <s v="BRKT"/>
    <s v="B"/>
    <n v="2000"/>
    <s v="PC"/>
    <s v="CNY"/>
    <n v="0.59379999999999999"/>
    <n v="1187.5999999999999"/>
  </r>
  <r>
    <x v="1"/>
    <s v="710330570401"/>
    <d v="2025-02-24T00:00:00"/>
    <d v="2025-02-07T00:00:00"/>
    <s v="TA26"/>
    <x v="13"/>
    <m/>
    <s v="C02031"/>
    <s v="7-6-BK03"/>
    <s v="BRKT S/S W/NUT R120"/>
    <s v="BRKT"/>
    <s v="B"/>
    <n v="4000"/>
    <s v="PC"/>
    <s v="CNY"/>
    <n v="0.59379999999999999"/>
    <n v="2375.1999999999998"/>
  </r>
  <r>
    <x v="1"/>
    <s v="710330680101"/>
    <d v="2025-02-25T00:00:00"/>
    <d v="2025-02-07T00:00:00"/>
    <s v="E036"/>
    <x v="16"/>
    <m/>
    <s v="C02033"/>
    <s v="7-5-KZI-4"/>
    <s v="KNOB INS M.BLK MEYER"/>
    <s v="KNOB"/>
    <s v="B"/>
    <n v="1700"/>
    <s v="PC"/>
    <s v="CNY"/>
    <n v="0.61839999999999995"/>
    <n v="1051.28"/>
  </r>
  <r>
    <x v="1"/>
    <s v="710329860201"/>
    <d v="2025-02-24T00:00:00"/>
    <d v="2025-01-13T00:00:00"/>
    <s v="JN03"/>
    <x v="12"/>
    <m/>
    <s v="C02029"/>
    <s v="1-6-BK17"/>
    <s v="BRKT+NUT M5 MQ BAF20FA C/C25 H8.3"/>
    <s v="BRKT"/>
    <s v="B"/>
    <n v="1050"/>
    <s v="PC"/>
    <s v="CNY"/>
    <n v="0.63419999999999999"/>
    <n v="665.91"/>
  </r>
  <r>
    <x v="1"/>
    <s v="710330730301"/>
    <d v="2025-02-10T00:00:00"/>
    <d v="2025-02-10T00:00:00"/>
    <s v="WD01"/>
    <x v="1"/>
    <m/>
    <s v="M250201"/>
    <s v="7-9-ZAPL0459"/>
    <s v="QC PASS 18100"/>
    <s v="STKR"/>
    <s v="B"/>
    <n v="100"/>
    <s v="PC"/>
    <s v="CNY"/>
    <n v="0.65"/>
    <n v="65"/>
  </r>
  <r>
    <x v="1"/>
    <s v="710330570201"/>
    <d v="2025-02-24T00:00:00"/>
    <d v="2025-02-07T00:00:00"/>
    <s v="TA26"/>
    <x v="13"/>
    <m/>
    <s v="C02030"/>
    <s v="1-6-BK76"/>
    <s v="BRKT SS FOR SQ GRIDDLE"/>
    <s v="BRKT"/>
    <s v="B"/>
    <n v="1850"/>
    <s v="PC"/>
    <s v="CNY"/>
    <n v="0.6522"/>
    <n v="1206.57"/>
  </r>
  <r>
    <x v="1"/>
    <s v="710330590101"/>
    <d v="2025-02-24T00:00:00"/>
    <d v="2025-02-07T00:00:00"/>
    <s v="TA41"/>
    <x v="41"/>
    <m/>
    <s v="C02023"/>
    <s v="1-5-KNE-2"/>
    <s v="KNOB N M.BLK"/>
    <s v="KNOB"/>
    <s v="B"/>
    <n v="2000"/>
    <s v="PC"/>
    <s v="CNY"/>
    <n v="0.68910000000000005"/>
    <n v="1378.2"/>
  </r>
  <r>
    <x v="1"/>
    <s v="710331710101"/>
    <d v="2025-02-27T00:00:00"/>
    <d v="2025-02-27T00:00:00"/>
    <s v="MY02S"/>
    <x v="23"/>
    <m/>
    <s v="X250232"/>
    <s v="1-8-PU509"/>
    <s v="U&amp;C MEYER (MCA)"/>
    <s v="U&amp;C-"/>
    <s v="B"/>
    <n v="1000"/>
    <s v="PC"/>
    <s v="CNY"/>
    <n v="0.69"/>
    <n v="690"/>
  </r>
  <r>
    <x v="1"/>
    <s v="710331720101"/>
    <d v="2025-02-28T00:00:00"/>
    <d v="2025-02-27T00:00:00"/>
    <s v="TA27"/>
    <x v="7"/>
    <m/>
    <s v="C02044"/>
    <s v="1-6-F145-Z"/>
    <s v="FG SS 26CM TUM"/>
    <s v="FG--"/>
    <s v="B"/>
    <n v="50"/>
    <s v="PC"/>
    <s v="CNY"/>
    <n v="0.71950000000000003"/>
    <n v="35.979999999999997"/>
  </r>
  <r>
    <x v="1"/>
    <s v="710330250101"/>
    <d v="2025-02-18T00:00:00"/>
    <d v="2025-01-17T00:00:00"/>
    <s v="R017"/>
    <x v="18"/>
    <m/>
    <s v="C02010"/>
    <s v="1-6-708-A"/>
    <s v="SILICONE RUBBER KNOB GN36A"/>
    <s v="ANYD"/>
    <s v="B"/>
    <n v="2000"/>
    <s v="PC"/>
    <s v="CNY"/>
    <n v="0.8"/>
    <n v="1600"/>
  </r>
  <r>
    <x v="1"/>
    <s v="710330310101"/>
    <d v="2025-02-18T00:00:00"/>
    <d v="2025-01-20T00:00:00"/>
    <s v="R017"/>
    <x v="18"/>
    <m/>
    <s v="C02010"/>
    <s v="1-6-708-B"/>
    <s v="SILICONE RUBBER KNOB BU47A"/>
    <s v="ANYD"/>
    <s v="B"/>
    <n v="1020"/>
    <s v="PC"/>
    <s v="CNY"/>
    <n v="0.8"/>
    <n v="816"/>
  </r>
  <r>
    <x v="1"/>
    <s v="710330130101"/>
    <d v="2025-02-25T00:00:00"/>
    <d v="2025-01-17T00:00:00"/>
    <s v="E036"/>
    <x v="16"/>
    <m/>
    <s v="C02034"/>
    <s v="1-6-586B"/>
    <s v="NYLON CAP FOR KNOB BK01E (BPA-FREE, LFGB &amp; JFSL GRADE)"/>
    <s v="KNOB"/>
    <s v="B"/>
    <n v="600"/>
    <s v="PC"/>
    <s v="CNY"/>
    <n v="0.89419999999999999"/>
    <n v="536.52"/>
  </r>
  <r>
    <x v="1"/>
    <s v="710330130301"/>
    <d v="2025-02-25T00:00:00"/>
    <d v="2025-01-17T00:00:00"/>
    <s v="E036"/>
    <x v="16"/>
    <m/>
    <s v="C02034"/>
    <s v="1-6-586B"/>
    <s v="NYLON CAP FOR KNOB BK01E (BPA-FREE, LFGB &amp; JFSL GRADE)"/>
    <s v="KNOB"/>
    <s v="B"/>
    <n v="200"/>
    <s v="PC"/>
    <s v="CNY"/>
    <n v="0.89419999999999999"/>
    <n v="178.84"/>
  </r>
  <r>
    <x v="1"/>
    <s v="710330790101"/>
    <d v="2025-02-24T00:00:00"/>
    <d v="2025-02-10T00:00:00"/>
    <s v="TA26"/>
    <x v="13"/>
    <m/>
    <s v="C02030"/>
    <s v="3-6-FHSS313-Y"/>
    <s v="FG SS SS 313 BSH EBD18IA"/>
    <s v="FG--"/>
    <s v="B"/>
    <n v="1350"/>
    <s v="PC"/>
    <s v="CNY"/>
    <n v="0.97430000000000005"/>
    <n v="1315.31"/>
  </r>
  <r>
    <x v="1"/>
    <s v="710329990101"/>
    <d v="2025-02-26T00:00:00"/>
    <d v="2025-01-14T00:00:00"/>
    <s v="TA27"/>
    <x v="7"/>
    <m/>
    <s v="C02038"/>
    <s v="7-6-F58AZ"/>
    <s v="FG SS R100 TUM"/>
    <s v="FG--"/>
    <s v="B"/>
    <n v="1000"/>
    <s v="PC"/>
    <s v="CNY"/>
    <n v="1.0021"/>
    <n v="1002.1"/>
  </r>
  <r>
    <x v="1"/>
    <s v="710329890101"/>
    <d v="2025-02-26T00:00:00"/>
    <d v="2025-01-13T00:00:00"/>
    <s v="TA27"/>
    <x v="7"/>
    <m/>
    <s v="C02038"/>
    <s v="7-6-F58AZ"/>
    <s v="FG SS R100 TUM"/>
    <s v="FG--"/>
    <s v="B"/>
    <n v="4020"/>
    <s v="PC"/>
    <s v="CNY"/>
    <n v="1.0124"/>
    <n v="4069.85"/>
  </r>
  <r>
    <x v="1"/>
    <s v="710329180201"/>
    <d v="2025-02-25T00:00:00"/>
    <d v="2024-12-27T00:00:00"/>
    <s v="E036"/>
    <x v="16"/>
    <m/>
    <s v="C02034"/>
    <s v="1-6-109"/>
    <s v="PLASTIC EGG CUP GLOSSY BLACK"/>
    <s v="T&amp;G-"/>
    <s v="B"/>
    <n v="20000"/>
    <s v="PC"/>
    <s v="CNY"/>
    <n v="1.0768"/>
    <n v="21536"/>
  </r>
  <r>
    <x v="1"/>
    <s v="710330130201"/>
    <d v="2025-02-25T00:00:00"/>
    <d v="2025-01-17T00:00:00"/>
    <s v="E036"/>
    <x v="16"/>
    <m/>
    <s v="C02034"/>
    <s v="1-5-KRZ01"/>
    <s v="KNOB RZ M.BLK"/>
    <s v="KNOB"/>
    <s v="B"/>
    <n v="510"/>
    <s v="PC"/>
    <s v="CNY"/>
    <n v="1.0902000000000001"/>
    <n v="556"/>
  </r>
  <r>
    <x v="1"/>
    <s v="710330520601"/>
    <d v="2025-02-25T00:00:00"/>
    <d v="2025-02-07T00:00:00"/>
    <s v="E036"/>
    <x v="16"/>
    <m/>
    <s v="C02032"/>
    <s v="7-6-104"/>
    <s v="PHEN PT SH HDL BQ N.BLK"/>
    <s v="HDL-"/>
    <s v="B"/>
    <n v="3050"/>
    <s v="PC"/>
    <s v="CNY"/>
    <n v="1.1255999999999999"/>
    <n v="3433.08"/>
  </r>
  <r>
    <x v="1"/>
    <s v="710330760201"/>
    <d v="2025-02-24T00:00:00"/>
    <d v="2025-02-10T00:00:00"/>
    <s v="HY25"/>
    <x v="32"/>
    <m/>
    <s v="X250221"/>
    <s v="7-9-Z71080"/>
    <s v="MASKING TAPE 12MMX40"/>
    <s v="MISC"/>
    <s v="B"/>
    <n v="47"/>
    <s v="RL"/>
    <s v="CNY"/>
    <n v="1.2390000000000001"/>
    <n v="58.23"/>
  </r>
  <r>
    <x v="1"/>
    <s v="710329880201"/>
    <d v="2025-02-24T00:00:00"/>
    <d v="2025-01-13T00:00:00"/>
    <s v="TA26"/>
    <x v="13"/>
    <m/>
    <s v="C02030"/>
    <s v="7-6-F59AZ"/>
    <s v="FG SS FP TUM"/>
    <s v="FG--"/>
    <s v="B"/>
    <n v="2010"/>
    <s v="PC"/>
    <s v="CNY"/>
    <n v="1.2692000000000001"/>
    <n v="2551.09"/>
  </r>
  <r>
    <x v="1"/>
    <s v="710330520701"/>
    <d v="2025-02-25T00:00:00"/>
    <d v="2025-02-07T00:00:00"/>
    <s v="E036"/>
    <x v="16"/>
    <m/>
    <s v="C02032"/>
    <s v="7-6-105"/>
    <s v="PHEN PT LG HDL BQ M.BLK"/>
    <s v="HDL-"/>
    <s v="B"/>
    <n v="3000"/>
    <s v="PC"/>
    <s v="CNY"/>
    <n v="1.278"/>
    <n v="3834"/>
  </r>
  <r>
    <x v="1"/>
    <s v="710330210201"/>
    <d v="2025-02-21T00:00:00"/>
    <d v="2025-01-17T00:00:00"/>
    <s v="YD11"/>
    <x v="19"/>
    <m/>
    <s v="C02020"/>
    <s v="1-6-678AA"/>
    <s v="SILICONE RUBBER KNOB ANYDAY GN36A"/>
    <s v="ANYD"/>
    <s v="B"/>
    <n v="2050"/>
    <s v="PC"/>
    <s v="CNY"/>
    <n v="1.2838000000000001"/>
    <n v="2631.79"/>
  </r>
  <r>
    <x v="1"/>
    <s v="710330150501"/>
    <d v="2025-02-20T00:00:00"/>
    <d v="2025-01-17T00:00:00"/>
    <s v="HQ01"/>
    <x v="2"/>
    <m/>
    <s v="M250219"/>
    <s v="6-8-X021"/>
    <s v="6-8-PW33,36,PU09,PL0198,0199"/>
    <s v="PRIM"/>
    <s v="B"/>
    <n v="2000"/>
    <s v="PC"/>
    <s v="CNY"/>
    <n v="1.29"/>
    <n v="2580"/>
  </r>
  <r>
    <x v="1"/>
    <s v="710330150801"/>
    <d v="2025-02-14T00:00:00"/>
    <d v="2025-01-17T00:00:00"/>
    <s v="HQ01"/>
    <x v="2"/>
    <m/>
    <s v="M250209"/>
    <s v="6-8-X023"/>
    <s v="PRINT MAT'L ANYDAY SQUARE GLASS DISHES"/>
    <s v="U&amp;C-"/>
    <s v="B"/>
    <n v="2020"/>
    <s v="PC"/>
    <s v="CNY"/>
    <n v="1.29"/>
    <n v="2605.8000000000002"/>
  </r>
  <r>
    <x v="1"/>
    <s v="710330150901"/>
    <d v="2025-02-14T00:00:00"/>
    <d v="2025-01-17T00:00:00"/>
    <s v="HQ01"/>
    <x v="2"/>
    <m/>
    <s v="M250209"/>
    <s v="6-8-X024"/>
    <s v="PRINT MAT'L ANYDAY SQUARE GLASS DISHES"/>
    <s v="U&amp;C-"/>
    <s v="B"/>
    <n v="2020"/>
    <s v="PC"/>
    <s v="CNY"/>
    <n v="1.29"/>
    <n v="2605.8000000000002"/>
  </r>
  <r>
    <x v="1"/>
    <s v="710330380101"/>
    <d v="2025-02-21T00:00:00"/>
    <d v="2025-01-20T00:00:00"/>
    <s v="YD11"/>
    <x v="19"/>
    <m/>
    <s v="C02020"/>
    <s v="1-6-678AA"/>
    <s v="SILICONE RUBBER KNOB ANYDAY GN36A"/>
    <s v="ANYD"/>
    <s v="B"/>
    <n v="1500"/>
    <s v="PC"/>
    <s v="CNY"/>
    <n v="1.31"/>
    <n v="1965"/>
  </r>
  <r>
    <x v="1"/>
    <s v="710330210301"/>
    <d v="2025-02-21T00:00:00"/>
    <d v="2025-01-17T00:00:00"/>
    <s v="YD11"/>
    <x v="19"/>
    <m/>
    <s v="C02020"/>
    <s v="1-6-689AA"/>
    <s v="SILICONE RUBBER KNOB ANYDAY GN36A (FDA GRADE)"/>
    <s v="ANYD"/>
    <s v="B"/>
    <n v="3050"/>
    <s v="PC"/>
    <s v="CNY"/>
    <n v="1.3524"/>
    <n v="4124.82"/>
  </r>
  <r>
    <x v="1"/>
    <s v="710329980201"/>
    <d v="2025-02-24T00:00:00"/>
    <d v="2025-01-14T00:00:00"/>
    <s v="TA26"/>
    <x v="13"/>
    <m/>
    <s v="C02030"/>
    <s v="7-6-F94AZ"/>
    <s v="ASSY RT FG SS YBM24 TUM"/>
    <s v="FG--"/>
    <s v="B"/>
    <n v="3100"/>
    <s v="PC"/>
    <s v="CNY"/>
    <n v="1.3540000000000001"/>
    <n v="4197.3999999999996"/>
  </r>
  <r>
    <x v="1"/>
    <s v="710330210101"/>
    <d v="2025-02-21T00:00:00"/>
    <d v="2025-01-17T00:00:00"/>
    <s v="YD11"/>
    <x v="19"/>
    <m/>
    <s v="C02020"/>
    <s v="1-6-689AC"/>
    <s v="SILICONE RUBBER KNOB ANYDAY BU47A (FDA GRADE)"/>
    <s v="ANYD"/>
    <s v="B"/>
    <n v="1000"/>
    <s v="PC"/>
    <s v="CNY"/>
    <n v="1.38"/>
    <n v="1380"/>
  </r>
  <r>
    <x v="1"/>
    <s v="710330340101"/>
    <d v="2025-02-21T00:00:00"/>
    <d v="2025-01-20T00:00:00"/>
    <s v="YD11"/>
    <x v="19"/>
    <m/>
    <s v="C02020"/>
    <s v="1-6-689AC"/>
    <s v="SILICONE RUBBER KNOB ANYDAY BU47A (FDA GRADE)"/>
    <s v="ANYD"/>
    <s v="B"/>
    <n v="1020"/>
    <s v="PC"/>
    <s v="CNY"/>
    <n v="1.38"/>
    <n v="1407.6"/>
  </r>
  <r>
    <x v="1"/>
    <s v="710330150401"/>
    <d v="2025-02-14T00:00:00"/>
    <d v="2025-01-17T00:00:00"/>
    <s v="HQ01"/>
    <x v="2"/>
    <m/>
    <s v="M250209"/>
    <s v="6-8-X019"/>
    <s v="6-8-PW33,39,40,PU09,PL0198,99"/>
    <s v="PRIM"/>
    <s v="B"/>
    <n v="1900"/>
    <s v="PC"/>
    <s v="CNY"/>
    <n v="1.51"/>
    <n v="2869"/>
  </r>
  <r>
    <x v="1"/>
    <s v="710329850101"/>
    <d v="2025-02-25T00:00:00"/>
    <d v="2025-01-13T00:00:00"/>
    <s v="E036"/>
    <x v="16"/>
    <m/>
    <s v="C02032"/>
    <s v="5-5-HAN12"/>
    <s v="SH G.BLK"/>
    <s v="HDL-"/>
    <s v="B"/>
    <n v="6100"/>
    <s v="PC"/>
    <s v="CNY"/>
    <n v="1.5156000000000001"/>
    <n v="9245.16"/>
  </r>
  <r>
    <x v="1"/>
    <s v="710329950101"/>
    <d v="2025-02-25T00:00:00"/>
    <d v="2025-01-14T00:00:00"/>
    <s v="E036"/>
    <x v="16"/>
    <m/>
    <s v="C02032"/>
    <s v="5-5-HAN12"/>
    <s v="SH G.BLK"/>
    <s v="HDL-"/>
    <s v="B"/>
    <n v="8200"/>
    <s v="PC"/>
    <s v="CNY"/>
    <n v="1.5156000000000001"/>
    <n v="12427.92"/>
  </r>
  <r>
    <x v="1"/>
    <s v="710330150301"/>
    <d v="2025-02-14T00:00:00"/>
    <d v="2025-01-17T00:00:00"/>
    <s v="HQ01"/>
    <x v="2"/>
    <m/>
    <s v="M250209"/>
    <s v="6-8-X018"/>
    <s v="6-8-PW33,38,39,40,PU09,PL0198"/>
    <s v="PRIM"/>
    <s v="B"/>
    <n v="4000"/>
    <s v="PC"/>
    <s v="CNY"/>
    <n v="1.53"/>
    <n v="6120"/>
  </r>
  <r>
    <x v="1"/>
    <s v="710330150601"/>
    <d v="2025-02-20T00:00:00"/>
    <d v="2025-01-17T00:00:00"/>
    <s v="HQ01"/>
    <x v="2"/>
    <m/>
    <s v="M250219"/>
    <s v="6-8-X022"/>
    <s v="PRINT MAT'L ANYDAY SQUARE GLASS DISHES"/>
    <s v="U&amp;C-"/>
    <s v="B"/>
    <n v="3000"/>
    <s v="PC"/>
    <s v="CNY"/>
    <n v="1.53"/>
    <n v="4590"/>
  </r>
  <r>
    <x v="1"/>
    <s v="710330520201"/>
    <d v="2025-02-25T00:00:00"/>
    <d v="2025-02-07T00:00:00"/>
    <s v="E036"/>
    <x v="16"/>
    <m/>
    <s v="C02032"/>
    <s v="5-5-HAN12"/>
    <s v="SH G.BLK"/>
    <s v="HDL-"/>
    <s v="B"/>
    <n v="2000"/>
    <s v="PC"/>
    <s v="CNY"/>
    <n v="1.5313000000000001"/>
    <n v="3062.6"/>
  </r>
  <r>
    <x v="1"/>
    <s v="710330770301"/>
    <d v="2025-02-25T00:00:00"/>
    <d v="2025-02-10T00:00:00"/>
    <s v="E036"/>
    <x v="16"/>
    <m/>
    <s v="C02032"/>
    <s v="5-5-HAN12"/>
    <s v="SH G.BLK"/>
    <s v="HDL-"/>
    <s v="B"/>
    <n v="2010"/>
    <s v="PC"/>
    <s v="CNY"/>
    <n v="1.5313000000000001"/>
    <n v="3077.91"/>
  </r>
  <r>
    <x v="1"/>
    <s v="710330351301"/>
    <d v="2025-02-11T00:00:00"/>
    <d v="2025-01-20T00:00:00"/>
    <s v="MY02S"/>
    <x v="23"/>
    <m/>
    <s v="X250204"/>
    <s v="5-8-C50057C-C--E"/>
    <s v="CORR SLV 50057-C--E"/>
    <s v="SHTS"/>
    <s v="B"/>
    <n v="2020"/>
    <s v="PC"/>
    <s v="CNY"/>
    <n v="1.63"/>
    <n v="3292.6"/>
  </r>
  <r>
    <x v="1"/>
    <s v="710330350301"/>
    <d v="2025-02-11T00:00:00"/>
    <d v="2025-01-20T00:00:00"/>
    <s v="MY02S"/>
    <x v="23"/>
    <m/>
    <s v="X250204"/>
    <s v="5-8-C50003D-C--E"/>
    <s v="CORR SLV 50003-C--E"/>
    <s v="SHTS"/>
    <s v="B"/>
    <n v="1010"/>
    <s v="PC"/>
    <s v="CNY"/>
    <n v="1.64"/>
    <n v="1656.4"/>
  </r>
  <r>
    <x v="1"/>
    <s v="710330350401"/>
    <d v="2025-02-19T00:00:00"/>
    <d v="2025-01-20T00:00:00"/>
    <s v="MY02S"/>
    <x v="23"/>
    <m/>
    <s v="X250214"/>
    <s v="5-8-C50003D-C--E"/>
    <s v="CORR SLV 50003-C--E"/>
    <s v="SHTS"/>
    <s v="B"/>
    <n v="2020"/>
    <s v="PC"/>
    <s v="CNY"/>
    <n v="1.64"/>
    <n v="3312.8"/>
  </r>
  <r>
    <x v="1"/>
    <s v="710329950501"/>
    <d v="2025-02-25T00:00:00"/>
    <d v="2025-01-14T00:00:00"/>
    <s v="E036"/>
    <x v="16"/>
    <m/>
    <s v="C02032"/>
    <s v="5-5-SAN01"/>
    <s v="SHDL AN 20CM G.BLK"/>
    <s v="SHDL"/>
    <s v="B"/>
    <n v="4100"/>
    <s v="PC"/>
    <s v="CNY"/>
    <n v="1.6517999999999999"/>
    <n v="6772.38"/>
  </r>
  <r>
    <x v="1"/>
    <s v="710330520401"/>
    <d v="2025-02-25T00:00:00"/>
    <d v="2025-02-07T00:00:00"/>
    <s v="E036"/>
    <x v="16"/>
    <m/>
    <s v="C02032"/>
    <s v="5-5-SAN01"/>
    <s v="SHDL AN 20CM G.BLK"/>
    <s v="SHDL"/>
    <s v="B"/>
    <n v="2000"/>
    <s v="PC"/>
    <s v="CNY"/>
    <n v="1.6517999999999999"/>
    <n v="3303.6"/>
  </r>
  <r>
    <x v="1"/>
    <s v="710329320201"/>
    <d v="2025-02-11T00:00:00"/>
    <d v="2024-12-27T00:00:00"/>
    <s v="MY02S"/>
    <x v="23"/>
    <m/>
    <s v="X250204"/>
    <s v="5-8-C50000E-C--E"/>
    <s v="CORR SLV 50000-C--E"/>
    <s v="SHTS"/>
    <s v="B"/>
    <n v="1010"/>
    <s v="PC"/>
    <s v="CNY"/>
    <n v="1.66"/>
    <n v="1676.6"/>
  </r>
  <r>
    <x v="1"/>
    <s v="710329321901"/>
    <d v="2025-02-11T00:00:00"/>
    <d v="2024-12-27T00:00:00"/>
    <s v="MY02S"/>
    <x v="23"/>
    <m/>
    <s v="X250204"/>
    <s v="5-8-C50000E-C--E"/>
    <s v="CORR SLV 50000-C--E"/>
    <s v="SHTS"/>
    <s v="B"/>
    <n v="2020"/>
    <s v="PC"/>
    <s v="CNY"/>
    <n v="1.66"/>
    <n v="3353.2"/>
  </r>
  <r>
    <x v="1"/>
    <s v="710329321501"/>
    <d v="2025-02-10T00:00:00"/>
    <d v="2024-12-27T00:00:00"/>
    <s v="MY02S"/>
    <x v="23"/>
    <m/>
    <s v="X250202"/>
    <s v="1-8-C18890"/>
    <s v="COL SLV 18890"/>
    <s v="SHTS"/>
    <s v="B"/>
    <n v="1010"/>
    <s v="PC"/>
    <s v="CNY"/>
    <n v="1.77"/>
    <n v="1787.7"/>
  </r>
  <r>
    <x v="1"/>
    <s v="710330350701"/>
    <d v="2025-02-11T00:00:00"/>
    <d v="2025-01-20T00:00:00"/>
    <s v="MY02S"/>
    <x v="23"/>
    <m/>
    <s v="X250204"/>
    <s v="5-8-C50005E-C--E"/>
    <s v="CORR SLV 50005-C--E"/>
    <s v="SHTS"/>
    <s v="B"/>
    <n v="3020"/>
    <s v="PC"/>
    <s v="CNY"/>
    <n v="1.82"/>
    <n v="5496.4"/>
  </r>
  <r>
    <x v="1"/>
    <s v="710329950301"/>
    <d v="2025-02-25T00:00:00"/>
    <d v="2025-01-14T00:00:00"/>
    <s v="E036"/>
    <x v="16"/>
    <m/>
    <s v="C02034"/>
    <s v="5-5-HAN11"/>
    <s v="LG G.BLK"/>
    <s v="HDL-"/>
    <s v="B"/>
    <n v="6300"/>
    <s v="PC"/>
    <s v="CNY"/>
    <n v="1.849"/>
    <n v="11648.7"/>
  </r>
  <r>
    <x v="1"/>
    <s v="710329640101"/>
    <d v="2025-02-19T00:00:00"/>
    <d v="2025-01-07T00:00:00"/>
    <s v="QY02"/>
    <x v="42"/>
    <m/>
    <s v="C02012"/>
    <s v="7-5-SR06-L"/>
    <s v="STD- 06 POL R101 C/C106.5 H8.5"/>
    <s v="SHDL"/>
    <s v="B"/>
    <n v="2000"/>
    <s v="PC"/>
    <s v="CNY"/>
    <n v="1.8651"/>
    <n v="3730.2"/>
  </r>
  <r>
    <x v="1"/>
    <s v="710330520101"/>
    <d v="2025-02-25T00:00:00"/>
    <d v="2025-02-07T00:00:00"/>
    <s v="E036"/>
    <x v="16"/>
    <m/>
    <s v="C02034"/>
    <s v="5-5-HAN11"/>
    <s v="LG G.BLK"/>
    <s v="HDL-"/>
    <s v="B"/>
    <n v="3000"/>
    <s v="PC"/>
    <s v="CNY"/>
    <n v="1.8681000000000001"/>
    <n v="5604.3"/>
  </r>
  <r>
    <x v="1"/>
    <s v="710329850401"/>
    <d v="2025-02-25T00:00:00"/>
    <d v="2025-01-13T00:00:00"/>
    <s v="E036"/>
    <x v="16"/>
    <m/>
    <s v="C02033"/>
    <s v="5-5-SAN03"/>
    <s v="SHDL AN 24CM G.BLK"/>
    <s v="SHDL"/>
    <s v="B"/>
    <n v="2030"/>
    <s v="PC"/>
    <s v="CNY"/>
    <n v="1.8811"/>
    <n v="3818.63"/>
  </r>
  <r>
    <x v="1"/>
    <s v="710329950401"/>
    <d v="2025-02-25T00:00:00"/>
    <d v="2025-01-14T00:00:00"/>
    <s v="E036"/>
    <x v="16"/>
    <m/>
    <s v="C02033"/>
    <s v="5-5-SAN03"/>
    <s v="SHDL AN 24CM G.BLK"/>
    <s v="SHDL"/>
    <s v="B"/>
    <n v="4100"/>
    <s v="PC"/>
    <s v="CNY"/>
    <n v="1.8811"/>
    <n v="7712.51"/>
  </r>
  <r>
    <x v="1"/>
    <s v="710330520501"/>
    <d v="2025-02-25T00:00:00"/>
    <d v="2025-02-07T00:00:00"/>
    <s v="E036"/>
    <x v="16"/>
    <m/>
    <s v="C02033"/>
    <s v="5-5-SAN03"/>
    <s v="SHDL AN 24CM G.BLK"/>
    <s v="SHDL"/>
    <s v="B"/>
    <n v="2000"/>
    <s v="PC"/>
    <s v="CNY"/>
    <n v="1.8811"/>
    <n v="3762.2"/>
  </r>
  <r>
    <x v="1"/>
    <s v="710329850301"/>
    <d v="2025-02-25T00:00:00"/>
    <d v="2025-01-13T00:00:00"/>
    <s v="E036"/>
    <x v="16"/>
    <m/>
    <s v="C02034"/>
    <s v="5-5-HAN11"/>
    <s v="LG G.BLK"/>
    <s v="HDL-"/>
    <s v="B"/>
    <n v="1900"/>
    <s v="PC"/>
    <s v="CNY"/>
    <n v="1.9061999999999999"/>
    <n v="3621.78"/>
  </r>
  <r>
    <x v="1"/>
    <s v="710331100301"/>
    <d v="2025-02-19T00:00:00"/>
    <d v="2025-02-18T00:00:00"/>
    <s v="MY02S"/>
    <x v="23"/>
    <m/>
    <s v="X250214"/>
    <s v="5-8-C50002D-C--E"/>
    <s v="CORR SLV 50002-C--E"/>
    <s v="SHTS"/>
    <s v="B"/>
    <n v="2010"/>
    <s v="PC"/>
    <s v="CNY"/>
    <n v="1.96"/>
    <n v="3939.6"/>
  </r>
  <r>
    <x v="1"/>
    <s v="710330351701"/>
    <d v="2025-02-11T00:00:00"/>
    <d v="2025-01-20T00:00:00"/>
    <s v="MY02S"/>
    <x v="23"/>
    <m/>
    <s v="X250204"/>
    <s v="7-8-C71229-C--E"/>
    <s v="CORR SLV 71229-C--E"/>
    <s v="SHTS"/>
    <s v="B"/>
    <n v="1010"/>
    <s v="PC"/>
    <s v="CNY"/>
    <n v="2.02"/>
    <n v="2040.2"/>
  </r>
  <r>
    <x v="1"/>
    <s v="710330351801"/>
    <d v="2025-02-27T00:00:00"/>
    <d v="2025-01-20T00:00:00"/>
    <s v="MY02S"/>
    <x v="23"/>
    <m/>
    <s v="X250230"/>
    <s v="7-8-C71229-C--E"/>
    <s v="CORR SLV 71229-C--E"/>
    <s v="SHTS"/>
    <s v="B"/>
    <n v="1010"/>
    <s v="PC"/>
    <s v="CNY"/>
    <n v="2.02"/>
    <n v="2040.2"/>
  </r>
  <r>
    <x v="1"/>
    <s v="710330350601"/>
    <d v="2025-02-11T00:00:00"/>
    <d v="2025-01-20T00:00:00"/>
    <s v="MY02S"/>
    <x v="23"/>
    <m/>
    <s v="X250204"/>
    <s v="5-8-C50004E-C--E"/>
    <s v="CORR SLV 50004-C--E"/>
    <s v="SHTS"/>
    <s v="B"/>
    <n v="2020"/>
    <s v="PC"/>
    <s v="CNY"/>
    <n v="2.12"/>
    <n v="4282.3999999999996"/>
  </r>
  <r>
    <x v="1"/>
    <s v="710330540101"/>
    <d v="2025-02-24T00:00:00"/>
    <d v="2025-02-07T00:00:00"/>
    <s v="LJ11"/>
    <x v="24"/>
    <m/>
    <s v="C02022"/>
    <s v="1-5-HSS02"/>
    <s v="SH-- 02 M.BLK"/>
    <s v="HDL-"/>
    <s v="B"/>
    <n v="1300"/>
    <s v="PC"/>
    <s v="CNY"/>
    <n v="2.1269999999999998"/>
    <n v="2765.1"/>
  </r>
  <r>
    <x v="1"/>
    <s v="710330780201"/>
    <d v="2025-02-24T00:00:00"/>
    <d v="2025-02-10T00:00:00"/>
    <s v="LJ11"/>
    <x v="24"/>
    <m/>
    <s v="C02022"/>
    <s v="1-5-HSS02"/>
    <s v="SH-- 02 M.BLK"/>
    <s v="HDL-"/>
    <s v="B"/>
    <n v="500"/>
    <s v="PC"/>
    <s v="CNY"/>
    <n v="2.1269999999999998"/>
    <n v="1063.5"/>
  </r>
  <r>
    <x v="1"/>
    <s v="710330350801"/>
    <d v="2025-02-11T00:00:00"/>
    <d v="2025-01-20T00:00:00"/>
    <s v="MY02S"/>
    <x v="23"/>
    <m/>
    <s v="X250204"/>
    <s v="5-8-C50006F-C--E"/>
    <s v="CORR SLV 50006-C--E"/>
    <s v="SHTS"/>
    <s v="B"/>
    <n v="1010"/>
    <s v="PC"/>
    <s v="CNY"/>
    <n v="2.27"/>
    <n v="2292.6999999999998"/>
  </r>
  <r>
    <x v="1"/>
    <s v="710330540201"/>
    <d v="2025-02-24T00:00:00"/>
    <d v="2025-02-07T00:00:00"/>
    <s v="LJ11"/>
    <x v="24"/>
    <m/>
    <s v="C02022"/>
    <s v="3-5-HPK122--Z"/>
    <s v="XS 122 M.BLK TUM"/>
    <s v="HDL-"/>
    <s v="B"/>
    <n v="950"/>
    <s v="PC"/>
    <s v="CNY"/>
    <n v="2.2766999999999999"/>
    <n v="2162.87"/>
  </r>
  <r>
    <x v="1"/>
    <s v="710330352301"/>
    <d v="2025-02-10T00:00:00"/>
    <d v="2025-01-20T00:00:00"/>
    <s v="MY02S"/>
    <x v="23"/>
    <m/>
    <s v="X250202"/>
    <s v="1-8-C15157-C--E"/>
    <s v="COL SLV 15157-C--E"/>
    <s v="SHTS"/>
    <s v="B"/>
    <n v="1010"/>
    <s v="PC"/>
    <s v="CNY"/>
    <n v="2.56"/>
    <n v="2585.6"/>
  </r>
  <r>
    <x v="1"/>
    <s v="710330350101"/>
    <d v="2025-02-19T00:00:00"/>
    <d v="2025-01-20T00:00:00"/>
    <s v="MY02S"/>
    <x v="23"/>
    <m/>
    <s v="X250214"/>
    <s v="1-8-C12079"/>
    <s v="3-WAY CORR SLV 12079"/>
    <s v="SHTS"/>
    <s v="B"/>
    <n v="1260"/>
    <s v="PC"/>
    <s v="CNY"/>
    <n v="2.59"/>
    <n v="3263.4"/>
  </r>
  <r>
    <x v="1"/>
    <s v="710330352101"/>
    <d v="2025-02-11T00:00:00"/>
    <d v="2025-01-20T00:00:00"/>
    <s v="MY02S"/>
    <x v="23"/>
    <m/>
    <s v="X250204"/>
    <s v="1-8-C12079"/>
    <s v="3-WAY CORR SLV 12079"/>
    <s v="SHTS"/>
    <s v="B"/>
    <n v="1260"/>
    <s v="PC"/>
    <s v="CNY"/>
    <n v="2.59"/>
    <n v="3263.4"/>
  </r>
  <r>
    <x v="1"/>
    <s v="710330770201"/>
    <d v="2025-02-25T00:00:00"/>
    <d v="2025-02-10T00:00:00"/>
    <s v="E036"/>
    <x v="16"/>
    <m/>
    <s v="C02034"/>
    <s v="3-5-LOY104--X"/>
    <s v="104 M.BLK TUM"/>
    <s v="LHDL"/>
    <s v="B"/>
    <n v="380"/>
    <s v="PC"/>
    <s v="CNY"/>
    <n v="2.6436000000000002"/>
    <n v="1004.57"/>
  </r>
  <r>
    <x v="1"/>
    <s v="710330940101"/>
    <d v="2025-02-25T00:00:00"/>
    <d v="2025-02-14T00:00:00"/>
    <s v="E036"/>
    <x v="16"/>
    <m/>
    <s v="C02034"/>
    <s v="3-5-LOY104--X"/>
    <s v="104 M.BLK TUM"/>
    <s v="LHDL"/>
    <s v="B"/>
    <n v="150"/>
    <s v="PC"/>
    <s v="CNY"/>
    <n v="2.6436000000000002"/>
    <n v="396.54"/>
  </r>
  <r>
    <x v="1"/>
    <s v="710329440101"/>
    <d v="2025-02-25T00:00:00"/>
    <d v="2025-01-03T00:00:00"/>
    <s v="E036"/>
    <x v="16"/>
    <m/>
    <s v="C02034"/>
    <s v="3-5-SIR508--X"/>
    <s v="508 M.BLK TUM"/>
    <s v="SHDL"/>
    <s v="B"/>
    <n v="1800"/>
    <s v="PC"/>
    <s v="CNY"/>
    <n v="2.6659999999999999"/>
    <n v="4798.8"/>
  </r>
  <r>
    <x v="1"/>
    <s v="710331270101"/>
    <d v="2025-02-24T00:00:00"/>
    <d v="2025-02-19T00:00:00"/>
    <s v="LJ06"/>
    <x v="43"/>
    <m/>
    <s v="X250223"/>
    <s v="7-9-Z34343"/>
    <s v="CHIPBOARD FOR 43&quot;X43&quot;"/>
    <s v="MISC"/>
    <s v="B"/>
    <n v="3000"/>
    <s v="PC"/>
    <s v="CNY"/>
    <n v="2.6814"/>
    <n v="8044.2"/>
  </r>
  <r>
    <x v="1"/>
    <s v="710331270201"/>
    <d v="2025-02-24T00:00:00"/>
    <d v="2025-02-19T00:00:00"/>
    <s v="LJ06"/>
    <x v="43"/>
    <m/>
    <s v="X250223"/>
    <s v="7-9-Z34343"/>
    <s v="CHIPBOARD FOR 43&quot;X43&quot;"/>
    <s v="MISC"/>
    <s v="B"/>
    <n v="2000"/>
    <s v="PC"/>
    <s v="CNY"/>
    <n v="2.6814"/>
    <n v="5362.8"/>
  </r>
  <r>
    <x v="1"/>
    <s v="710331620101"/>
    <d v="2025-02-26T00:00:00"/>
    <d v="2025-02-26T00:00:00"/>
    <s v="YH03"/>
    <x v="29"/>
    <m/>
    <s v="M250231"/>
    <s v="1-6-GD16-ZA"/>
    <s v="G-LD SD DR 16CM 2H POL"/>
    <s v="GLID"/>
    <s v="B"/>
    <n v="50"/>
    <s v="PC"/>
    <s v="CNY"/>
    <n v="2.6817000000000002"/>
    <n v="134.09"/>
  </r>
  <r>
    <x v="1"/>
    <s v="710329730101"/>
    <d v="2025-02-27T00:00:00"/>
    <d v="2025-01-07T00:00:00"/>
    <s v="Z010"/>
    <x v="25"/>
    <m/>
    <s v="C02042"/>
    <s v="1-6-GAL16-ZA"/>
    <s v="G-LD AL 16CM POL"/>
    <s v="GLID"/>
    <s v="B"/>
    <n v="330"/>
    <s v="PC"/>
    <s v="CNY"/>
    <n v="2.7103999999999999"/>
    <n v="894.43"/>
  </r>
  <r>
    <x v="1"/>
    <s v="710329730101"/>
    <d v="2025-02-25T00:00:00"/>
    <d v="2025-01-07T00:00:00"/>
    <s v="Z010"/>
    <x v="25"/>
    <m/>
    <s v="C02035"/>
    <s v="1-6-GAL16-ZA"/>
    <s v="G-LD AL 16CM POL"/>
    <s v="GLID"/>
    <s v="B"/>
    <n v="1200"/>
    <s v="PC"/>
    <s v="CNY"/>
    <n v="2.7103999999999999"/>
    <n v="3252.48"/>
  </r>
  <r>
    <x v="1"/>
    <s v="710330830201"/>
    <d v="2025-02-25T00:00:00"/>
    <d v="2025-02-10T00:00:00"/>
    <s v="Z010"/>
    <x v="25"/>
    <m/>
    <s v="C02035"/>
    <s v="1-6-GY18-ZA"/>
    <s v="G-LD SD DR 18CM 2H POL"/>
    <s v="GLID"/>
    <s v="B"/>
    <n v="1530"/>
    <s v="PC"/>
    <s v="CNY"/>
    <n v="2.7494000000000001"/>
    <n v="4206.58"/>
  </r>
  <r>
    <x v="1"/>
    <s v="710330200301"/>
    <d v="2025-02-11T00:00:00"/>
    <d v="2025-01-17T00:00:00"/>
    <s v="XL10"/>
    <x v="11"/>
    <m/>
    <s v="C02003"/>
    <s v="7-6-627C"/>
    <s v="16cm Si-RU GASKET BU47A"/>
    <s v="ANYD"/>
    <s v="B"/>
    <n v="1050"/>
    <s v="PC"/>
    <s v="CNY"/>
    <n v="2.75"/>
    <n v="2887.5"/>
  </r>
  <r>
    <x v="1"/>
    <s v="710330330101"/>
    <d v="2025-02-20T00:00:00"/>
    <d v="2025-01-20T00:00:00"/>
    <s v="XL10"/>
    <x v="11"/>
    <m/>
    <s v="C02018"/>
    <s v="7-6-627C"/>
    <s v="16cm Si-RU GASKET BU47A"/>
    <s v="ANYD"/>
    <s v="B"/>
    <n v="1000"/>
    <s v="PC"/>
    <s v="CNY"/>
    <n v="2.75"/>
    <n v="2750"/>
  </r>
  <r>
    <x v="1"/>
    <s v="710330352401"/>
    <d v="2025-02-10T00:00:00"/>
    <d v="2025-01-20T00:00:00"/>
    <s v="MY02S"/>
    <x v="23"/>
    <m/>
    <s v="X250202"/>
    <s v="1-8-C15159-C--E"/>
    <s v="COL SLV 15159-C--E"/>
    <s v="SHTS"/>
    <s v="B"/>
    <n v="1010"/>
    <s v="PC"/>
    <s v="CNY"/>
    <n v="2.8"/>
    <n v="2828"/>
  </r>
  <r>
    <x v="1"/>
    <s v="710331110101"/>
    <d v="2025-02-19T00:00:00"/>
    <d v="2025-02-18T00:00:00"/>
    <s v="MY02S"/>
    <x v="23"/>
    <m/>
    <s v="M250215"/>
    <s v="7-8-C70733A-C--E-F"/>
    <s v="COL SLV 70733-C--E (FSC)"/>
    <s v="SHTS"/>
    <s v="B"/>
    <n v="1010"/>
    <s v="PC"/>
    <s v="CNY"/>
    <n v="2.9"/>
    <n v="2929"/>
  </r>
  <r>
    <x v="1"/>
    <s v="710330880101"/>
    <d v="2025-02-25T00:00:00"/>
    <d v="2025-02-12T00:00:00"/>
    <s v="Z010"/>
    <x v="25"/>
    <m/>
    <s v="C02035"/>
    <s v="1-6-GV18-ZA"/>
    <s v="G-LD V 18CM POL"/>
    <s v="GLID"/>
    <s v="B"/>
    <n v="450"/>
    <s v="PC"/>
    <s v="CNY"/>
    <n v="2.9073000000000002"/>
    <n v="1308.29"/>
  </r>
  <r>
    <x v="1"/>
    <s v="710330720201"/>
    <d v="2025-02-27T00:00:00"/>
    <d v="2025-02-07T00:00:00"/>
    <s v="KS09"/>
    <x v="26"/>
    <m/>
    <s v="B250203"/>
    <s v="1-1-35335CJ333"/>
    <s v="AL 3003-O 3.5x335 SG3 MG3"/>
    <s v="ALM-"/>
    <s v="O"/>
    <n v="672"/>
    <s v="KG"/>
    <s v="CNY"/>
    <n v="2.9203999999999999"/>
    <n v="1962.51"/>
  </r>
  <r>
    <x v="1"/>
    <s v="710330720301"/>
    <d v="2025-02-27T00:00:00"/>
    <d v="2025-02-07T00:00:00"/>
    <s v="KS09"/>
    <x v="26"/>
    <m/>
    <s v="B250203"/>
    <s v="1-1-25345CJ333"/>
    <s v="AL 3003-O 2.5x345 SG3 MG3"/>
    <s v="ALM-"/>
    <s v="O"/>
    <n v="2032"/>
    <s v="KG"/>
    <s v="CNY"/>
    <n v="2.9203999999999999"/>
    <n v="5934.25"/>
  </r>
  <r>
    <x v="1"/>
    <s v="710330720401"/>
    <d v="2025-02-27T00:00:00"/>
    <d v="2025-02-07T00:00:00"/>
    <s v="KS09"/>
    <x v="26"/>
    <m/>
    <s v="B250203"/>
    <s v="1-1-30380CJ333"/>
    <s v="AL 3003-O 3.0x380 SG3 MG3"/>
    <s v="ALM-"/>
    <s v="O"/>
    <n v="1564"/>
    <s v="KG"/>
    <s v="CNY"/>
    <n v="2.9203999999999999"/>
    <n v="4567.51"/>
  </r>
  <r>
    <x v="1"/>
    <s v="710330720501"/>
    <d v="2025-02-27T00:00:00"/>
    <d v="2025-02-07T00:00:00"/>
    <s v="KS09"/>
    <x v="26"/>
    <m/>
    <s v="B250203"/>
    <s v="1-1-30410CJ333"/>
    <s v="AL 3003-O 3.0x410 SG3 MG3"/>
    <s v="ALM-"/>
    <s v="O"/>
    <n v="1254"/>
    <s v="KG"/>
    <s v="CNY"/>
    <n v="2.9203999999999999"/>
    <n v="3662.18"/>
  </r>
  <r>
    <x v="1"/>
    <s v="710330850201"/>
    <d v="2025-02-27T00:00:00"/>
    <d v="2025-02-10T00:00:00"/>
    <s v="KS09"/>
    <x v="26"/>
    <m/>
    <s v="B250203"/>
    <s v="1-1-30365CJ333"/>
    <s v="AL 3003-O 3.0x365 SG3 MG3"/>
    <s v="ALM-"/>
    <s v="O"/>
    <n v="628"/>
    <s v="KG"/>
    <s v="CNY"/>
    <n v="2.9203999999999999"/>
    <n v="1834.01"/>
  </r>
  <r>
    <x v="1"/>
    <s v="710330850301"/>
    <d v="2025-02-27T00:00:00"/>
    <d v="2025-02-10T00:00:00"/>
    <s v="KS09"/>
    <x v="26"/>
    <m/>
    <s v="B250203"/>
    <s v="1-1-30420CJ333"/>
    <s v="AL 3003-O 3.0x420 SG3 MG3"/>
    <s v="ALM-"/>
    <s v="O"/>
    <n v="1387"/>
    <s v="KG"/>
    <s v="CNY"/>
    <n v="2.9203999999999999"/>
    <n v="4050.59"/>
  </r>
  <r>
    <x v="1"/>
    <s v="710330850401"/>
    <d v="2025-02-27T00:00:00"/>
    <d v="2025-02-10T00:00:00"/>
    <s v="KS09"/>
    <x v="26"/>
    <m/>
    <s v="B250203"/>
    <s v="1-1-30380CJ333"/>
    <s v="AL 3003-O 3.0x380 SG3 MG3"/>
    <s v="ALM-"/>
    <s v="O"/>
    <n v="756"/>
    <s v="KG"/>
    <s v="CNY"/>
    <n v="2.9203999999999999"/>
    <n v="2207.8200000000002"/>
  </r>
  <r>
    <x v="1"/>
    <s v="710331110201"/>
    <d v="2025-02-19T00:00:00"/>
    <d v="2025-02-18T00:00:00"/>
    <s v="MY02S"/>
    <x v="23"/>
    <m/>
    <s v="M250215"/>
    <s v="7-8-C70735A-C--E-F"/>
    <s v="COL SLV 70735-C--E (FSC)"/>
    <s v="SHTS"/>
    <s v="B"/>
    <n v="1010"/>
    <s v="PC"/>
    <s v="CNY"/>
    <n v="2.96"/>
    <n v="2989.6"/>
  </r>
  <r>
    <x v="1"/>
    <s v="710331100201"/>
    <d v="2025-02-19T00:00:00"/>
    <d v="2025-02-18T00:00:00"/>
    <s v="MY02S"/>
    <x v="23"/>
    <m/>
    <s v="X250214"/>
    <s v="5-8-C50000E-C--E"/>
    <s v="CORR SLV 50000-C--E"/>
    <s v="SHTS"/>
    <s v="B"/>
    <n v="1010"/>
    <s v="PC"/>
    <s v="CNY"/>
    <n v="3"/>
    <n v="3030"/>
  </r>
  <r>
    <x v="1"/>
    <s v="710329730201"/>
    <d v="2025-02-25T00:00:00"/>
    <d v="2025-01-07T00:00:00"/>
    <s v="Z010"/>
    <x v="25"/>
    <m/>
    <s v="C02035"/>
    <s v="1-6-GAL18-ZA"/>
    <s v="G-LD AL 18CM POL"/>
    <s v="GLID"/>
    <s v="B"/>
    <n v="520"/>
    <s v="PC"/>
    <s v="CNY"/>
    <n v="3.0331000000000001"/>
    <n v="1577.21"/>
  </r>
  <r>
    <x v="1"/>
    <s v="710331100701"/>
    <d v="2025-02-19T00:00:00"/>
    <d v="2025-02-18T00:00:00"/>
    <s v="MY02S"/>
    <x v="23"/>
    <m/>
    <s v="X250213"/>
    <s v="7-8-C70042-C"/>
    <s v="COL BOX 70042-C"/>
    <s v="BOX-"/>
    <s v="B"/>
    <n v="2020"/>
    <s v="PC"/>
    <s v="CNY"/>
    <n v="3.05"/>
    <n v="6161"/>
  </r>
  <r>
    <x v="1"/>
    <s v="710331630101"/>
    <d v="2025-02-27T00:00:00"/>
    <d v="2025-02-26T00:00:00"/>
    <s v="MY02S"/>
    <x v="23"/>
    <m/>
    <s v="X250230"/>
    <s v="1-8-C14433A-C"/>
    <s v="CB COL SLV 14433-C"/>
    <s v="SHTS"/>
    <s v="B"/>
    <n v="505"/>
    <s v="PC"/>
    <s v="CNY"/>
    <n v="3.08"/>
    <n v="1555.4"/>
  </r>
  <r>
    <x v="1"/>
    <s v="710330351901"/>
    <d v="2025-02-11T00:00:00"/>
    <d v="2025-01-20T00:00:00"/>
    <s v="MY02S"/>
    <x v="23"/>
    <m/>
    <s v="X250204"/>
    <s v="7-8-C77447A-C"/>
    <s v="CORRUGATED SLV 77447-C"/>
    <s v="SHTS"/>
    <s v="B"/>
    <n v="1010"/>
    <s v="PC"/>
    <s v="CNY"/>
    <n v="3.09"/>
    <n v="3120.9"/>
  </r>
  <r>
    <x v="1"/>
    <s v="710330720101"/>
    <d v="2025-02-27T00:00:00"/>
    <d v="2025-02-07T00:00:00"/>
    <s v="KS09"/>
    <x v="26"/>
    <m/>
    <s v="B250203"/>
    <s v="1-1-35250CJ333"/>
    <s v="AL 3003-O 3.5x250 SG3 MG3"/>
    <s v="ALM-"/>
    <s v="O"/>
    <n v="585"/>
    <s v="KG"/>
    <s v="CNY"/>
    <n v="3.0973000000000002"/>
    <n v="1811.92"/>
  </r>
  <r>
    <x v="1"/>
    <s v="710330850101"/>
    <d v="2025-02-27T00:00:00"/>
    <d v="2025-02-10T00:00:00"/>
    <s v="KS09"/>
    <x v="26"/>
    <m/>
    <s v="B250203"/>
    <s v="1-1-25250CJ333"/>
    <s v="AL 3003-O 2.5x250 SG3 MG3"/>
    <s v="ALM-"/>
    <s v="O"/>
    <n v="484"/>
    <s v="KG"/>
    <s v="CNY"/>
    <n v="3.0973000000000002"/>
    <n v="1499.09"/>
  </r>
  <r>
    <x v="1"/>
    <s v="710330330201"/>
    <d v="2025-02-11T00:00:00"/>
    <d v="2025-01-20T00:00:00"/>
    <s v="XL10"/>
    <x v="11"/>
    <m/>
    <s v="C02004"/>
    <s v="7-6-628C"/>
    <s v="18cm Si-RU GASKET BU47A"/>
    <s v="ANYD"/>
    <s v="B"/>
    <n v="1000"/>
    <s v="PC"/>
    <s v="CNY"/>
    <n v="3.1"/>
    <n v="3100"/>
  </r>
  <r>
    <x v="1"/>
    <s v="710329940101"/>
    <d v="2025-02-26T00:00:00"/>
    <d v="2025-01-14T00:00:00"/>
    <s v="NA02"/>
    <x v="27"/>
    <m/>
    <s v="B250202"/>
    <s v="7-1-40130C435N"/>
    <s v="AL CIR 4.0x130mm 1100-O"/>
    <s v="ALM-"/>
    <s v="O"/>
    <n v="1200"/>
    <s v="KG"/>
    <s v="CNY"/>
    <n v="3.1415999999999999"/>
    <n v="3769.92"/>
  </r>
  <r>
    <x v="1"/>
    <s v="710329940201"/>
    <d v="2025-02-26T00:00:00"/>
    <d v="2025-01-14T00:00:00"/>
    <s v="NA02"/>
    <x v="27"/>
    <m/>
    <s v="B250202"/>
    <s v="7-1-40110C435N"/>
    <s v="AL CIR 4.0x110mm 1100-O"/>
    <s v="ALM-"/>
    <s v="O"/>
    <n v="500"/>
    <s v="KG"/>
    <s v="CNY"/>
    <n v="3.1415999999999999"/>
    <n v="1570.8"/>
  </r>
  <r>
    <x v="1"/>
    <s v="710329940301"/>
    <d v="2025-02-26T00:00:00"/>
    <d v="2025-01-14T00:00:00"/>
    <s v="NA02"/>
    <x v="27"/>
    <m/>
    <s v="B250202"/>
    <s v="7-1-50180C435N"/>
    <s v="AL CIR 5.0x180mm 1100-O"/>
    <s v="ALM-"/>
    <s v="O"/>
    <n v="1000"/>
    <s v="KG"/>
    <s v="CNY"/>
    <n v="3.1415999999999999"/>
    <n v="3141.6"/>
  </r>
  <r>
    <x v="1"/>
    <s v="710330260501"/>
    <d v="2025-02-26T00:00:00"/>
    <d v="2025-01-18T00:00:00"/>
    <s v="NA02"/>
    <x v="27"/>
    <m/>
    <s v="B250202"/>
    <s v="7-1-40165C435N"/>
    <s v="AL CIR 4.0x165mm 1100-O"/>
    <s v="ALM-"/>
    <s v="O"/>
    <n v="500"/>
    <s v="KG"/>
    <s v="CNY"/>
    <n v="3.1415999999999999"/>
    <n v="1570.8"/>
  </r>
  <r>
    <x v="1"/>
    <s v="710330260601"/>
    <d v="2025-02-26T00:00:00"/>
    <d v="2025-01-18T00:00:00"/>
    <s v="NA02"/>
    <x v="27"/>
    <m/>
    <s v="B250202"/>
    <s v="7-1-50150C435N"/>
    <s v="AL CIR 5.0x150mm 1100-O"/>
    <s v="ALM-"/>
    <s v="O"/>
    <n v="300"/>
    <s v="KG"/>
    <s v="CNY"/>
    <n v="3.1415999999999999"/>
    <n v="942.48"/>
  </r>
  <r>
    <x v="1"/>
    <s v="710330260701"/>
    <d v="2025-02-26T00:00:00"/>
    <d v="2025-01-18T00:00:00"/>
    <s v="NA02"/>
    <x v="27"/>
    <m/>
    <s v="B250202"/>
    <s v="7-1-65134NA35N"/>
    <s v="AL SHT 6.5x134x105.5mm 1100"/>
    <s v="ALM-"/>
    <s v="O"/>
    <n v="250"/>
    <s v="KG"/>
    <s v="CNY"/>
    <n v="3.1415999999999999"/>
    <n v="785.4"/>
  </r>
  <r>
    <x v="1"/>
    <s v="710330260801"/>
    <d v="2025-02-26T00:00:00"/>
    <d v="2025-01-18T00:00:00"/>
    <s v="NA02"/>
    <x v="27"/>
    <m/>
    <s v="CCRB250202"/>
    <s v="7-1-40110C435N"/>
    <s v="AL CIR 4.0x110mm 1100-O"/>
    <s v="ALM-"/>
    <s v="O"/>
    <n v="150"/>
    <s v="KG"/>
    <s v="CNY"/>
    <n v="3.1415999999999999"/>
    <n v="471.24"/>
  </r>
  <r>
    <x v="1"/>
    <s v="710330860101"/>
    <d v="2025-02-26T00:00:00"/>
    <d v="2025-02-10T00:00:00"/>
    <s v="NA02"/>
    <x v="27"/>
    <m/>
    <s v="B250202"/>
    <s v="7-1-50130C435N"/>
    <s v="AL CIR 5.0X130MM 1100-O"/>
    <s v="ALM-"/>
    <s v="O"/>
    <n v="550"/>
    <s v="KG"/>
    <s v="CNY"/>
    <n v="3.1415999999999999"/>
    <n v="1727.88"/>
  </r>
  <r>
    <x v="1"/>
    <s v="710330860501"/>
    <d v="2025-02-26T00:00:00"/>
    <d v="2025-02-10T00:00:00"/>
    <s v="NA02"/>
    <x v="27"/>
    <m/>
    <s v="B250202"/>
    <s v="7-1-40110C435N"/>
    <s v="AL CIR 4.0x110mm 1100-O"/>
    <s v="ALM-"/>
    <s v="O"/>
    <n v="300"/>
    <s v="KG"/>
    <s v="CNY"/>
    <n v="3.1415999999999999"/>
    <n v="942.48"/>
  </r>
  <r>
    <x v="1"/>
    <s v="710330860601"/>
    <d v="2025-02-26T00:00:00"/>
    <d v="2025-02-10T00:00:00"/>
    <s v="NA02"/>
    <x v="27"/>
    <m/>
    <s v="B250202"/>
    <s v="7-1-40130C435N"/>
    <s v="AL CIR 4.0x130mm 1100-O"/>
    <s v="ALM-"/>
    <s v="O"/>
    <n v="1000"/>
    <s v="KG"/>
    <s v="CNY"/>
    <n v="3.1415999999999999"/>
    <n v="3141.6"/>
  </r>
  <r>
    <x v="1"/>
    <s v="710330860701"/>
    <d v="2025-02-26T00:00:00"/>
    <d v="2025-02-10T00:00:00"/>
    <s v="NA02"/>
    <x v="27"/>
    <m/>
    <s v="B250202"/>
    <s v="7-1-50115C435N"/>
    <s v="AL CIR 5.0x115mm 1100-O"/>
    <s v="ALM-"/>
    <s v="O"/>
    <n v="100"/>
    <s v="KG"/>
    <s v="CNY"/>
    <n v="3.1415999999999999"/>
    <n v="314.16000000000003"/>
  </r>
  <r>
    <x v="1"/>
    <s v="710330860801"/>
    <d v="2025-02-26T00:00:00"/>
    <d v="2025-02-10T00:00:00"/>
    <s v="NA02"/>
    <x v="27"/>
    <m/>
    <s v="B250202"/>
    <s v="7-1-50120C435N"/>
    <s v="AL CIR 5.0x120mm 1100-O"/>
    <s v="ALM-"/>
    <s v="O"/>
    <n v="50"/>
    <s v="KG"/>
    <s v="CNY"/>
    <n v="3.1415999999999999"/>
    <n v="157.08000000000001"/>
  </r>
  <r>
    <x v="1"/>
    <s v="710330860901"/>
    <d v="2025-02-26T00:00:00"/>
    <d v="2025-02-10T00:00:00"/>
    <s v="NA02"/>
    <x v="27"/>
    <m/>
    <s v="B250202"/>
    <s v="7-1-50160C435N"/>
    <s v="AL CIR 5.0x160mm 1100-O"/>
    <s v="ALM-"/>
    <s v="O"/>
    <n v="300"/>
    <s v="KG"/>
    <s v="CNY"/>
    <n v="3.1415999999999999"/>
    <n v="942.48"/>
  </r>
  <r>
    <x v="1"/>
    <s v="710330861001"/>
    <d v="2025-02-26T00:00:00"/>
    <d v="2025-02-10T00:00:00"/>
    <s v="NA02"/>
    <x v="27"/>
    <m/>
    <s v="B250202"/>
    <s v="7-1-50180C435N"/>
    <s v="AL CIR 5.0x180mm 1100-O"/>
    <s v="ALM-"/>
    <s v="O"/>
    <n v="1500"/>
    <s v="KG"/>
    <s v="CNY"/>
    <n v="3.1415999999999999"/>
    <n v="4712.3999999999996"/>
  </r>
  <r>
    <x v="1"/>
    <s v="710330861101"/>
    <d v="2025-02-26T00:00:00"/>
    <d v="2025-02-10T00:00:00"/>
    <s v="NA02"/>
    <x v="27"/>
    <m/>
    <s v="B250202"/>
    <s v="7-1-50190C435N"/>
    <s v="AL CIR 5.0x190mm 1100-O"/>
    <s v="ALM-"/>
    <s v="O"/>
    <n v="400"/>
    <s v="KG"/>
    <s v="CNY"/>
    <n v="3.1415999999999999"/>
    <n v="1256.6400000000001"/>
  </r>
  <r>
    <x v="1"/>
    <s v="710330861201"/>
    <d v="2025-02-26T00:00:00"/>
    <d v="2025-02-10T00:00:00"/>
    <s v="NA02"/>
    <x v="27"/>
    <m/>
    <s v="B250202"/>
    <s v="7-1-50200C435N"/>
    <s v="AL CIR 5.0x200mm 1100-O"/>
    <s v="ALM-"/>
    <s v="O"/>
    <n v="350"/>
    <s v="KG"/>
    <s v="CNY"/>
    <n v="3.1415999999999999"/>
    <n v="1099.56"/>
  </r>
  <r>
    <x v="1"/>
    <s v="710330910101"/>
    <d v="2025-02-26T00:00:00"/>
    <d v="2025-02-13T00:00:00"/>
    <s v="NA02"/>
    <x v="27"/>
    <m/>
    <s v="0B250202"/>
    <s v="7-1-50150C435N"/>
    <s v="AL CIR 5.0x150mm 1100-O"/>
    <s v="ALM-"/>
    <s v="O"/>
    <n v="500"/>
    <s v="KG"/>
    <s v="CNY"/>
    <n v="3.1415999999999999"/>
    <n v="1570.8"/>
  </r>
  <r>
    <x v="1"/>
    <s v="710330910201"/>
    <d v="2025-02-26T00:00:00"/>
    <d v="2025-02-13T00:00:00"/>
    <s v="NA02"/>
    <x v="27"/>
    <m/>
    <s v="B250202"/>
    <s v="7-1-50130C435N"/>
    <s v="AL CIR 5.0X130MM 1100-O"/>
    <s v="ALM-"/>
    <s v="O"/>
    <n v="550"/>
    <s v="KG"/>
    <s v="CNY"/>
    <n v="3.1415999999999999"/>
    <n v="1727.88"/>
  </r>
  <r>
    <x v="1"/>
    <s v="710331630501"/>
    <d v="2025-02-27T00:00:00"/>
    <d v="2025-02-26T00:00:00"/>
    <s v="MY02S"/>
    <x v="23"/>
    <m/>
    <s v="X250228"/>
    <s v="7-8-C76133-C"/>
    <s v="COL BOX 76133-C"/>
    <s v="BOX-"/>
    <s v="B"/>
    <n v="1500"/>
    <s v="PC"/>
    <s v="CNY"/>
    <n v="3.16"/>
    <n v="4740"/>
  </r>
  <r>
    <x v="1"/>
    <s v="710331100401"/>
    <d v="2025-02-19T00:00:00"/>
    <d v="2025-02-18T00:00:00"/>
    <s v="MY02S"/>
    <x v="23"/>
    <m/>
    <s v="X250214"/>
    <s v="5-8-C50057C-C--E"/>
    <s v="CORR SLV 50057-C--E"/>
    <s v="SHTS"/>
    <s v="B"/>
    <n v="1000"/>
    <s v="PC"/>
    <s v="CNY"/>
    <n v="3.18"/>
    <n v="3180"/>
  </r>
  <r>
    <x v="1"/>
    <s v="710331620201"/>
    <d v="2025-02-26T00:00:00"/>
    <d v="2025-02-26T00:00:00"/>
    <s v="YH03"/>
    <x v="29"/>
    <m/>
    <s v="M250231"/>
    <s v="1-6-GD20-ZA"/>
    <s v="G-LD SD DR 20CM 2H"/>
    <s v="GLID"/>
    <s v="B"/>
    <n v="75"/>
    <s v="PC"/>
    <s v="CNY"/>
    <n v="3.1972"/>
    <n v="239.79"/>
  </r>
  <r>
    <x v="1"/>
    <s v="710324670801"/>
    <d v="2025-02-28T00:00:00"/>
    <d v="2024-10-11T00:00:00"/>
    <s v="YP02"/>
    <x v="0"/>
    <m/>
    <s v="C02045"/>
    <s v="7-C-PCC16CK-002"/>
    <s v="PCC16CT----------Y-P-----"/>
    <s v="LID-"/>
    <s v="O"/>
    <n v="765"/>
    <s v="PC"/>
    <s v="CNY"/>
    <n v="3.3"/>
    <n v="2524.5"/>
  </r>
  <r>
    <x v="1"/>
    <s v="710329730301"/>
    <d v="2025-02-27T00:00:00"/>
    <d v="2025-01-07T00:00:00"/>
    <s v="Z010"/>
    <x v="25"/>
    <m/>
    <s v="C02042"/>
    <s v="1-6-GAL20-ZA"/>
    <s v="G-LD AL 20CM POL"/>
    <s v="GLID"/>
    <s v="B"/>
    <n v="1510"/>
    <s v="PC"/>
    <s v="CNY"/>
    <n v="3.3490000000000002"/>
    <n v="5056.99"/>
  </r>
  <r>
    <x v="1"/>
    <s v="710331130101"/>
    <d v="2025-02-24T00:00:00"/>
    <d v="2025-02-18T00:00:00"/>
    <s v="TA26"/>
    <x v="13"/>
    <m/>
    <s v="C02030"/>
    <s v="1-5-KIB01-AX"/>
    <s v="KNOB IB BK01A POL"/>
    <s v="KNOB"/>
    <s v="B"/>
    <n v="15"/>
    <s v="PC"/>
    <s v="CNY"/>
    <n v="3.3721999999999999"/>
    <n v="50.58"/>
  </r>
  <r>
    <x v="1"/>
    <s v="710331630201"/>
    <d v="2025-02-27T00:00:00"/>
    <d v="2025-02-26T00:00:00"/>
    <s v="MY02S"/>
    <x v="23"/>
    <m/>
    <s v="X250230"/>
    <s v="1-8-C14436A-C"/>
    <s v="CB COL SLV 14436-C"/>
    <s v="SHTS"/>
    <s v="B"/>
    <n v="505"/>
    <s v="PC"/>
    <s v="CNY"/>
    <n v="3.4"/>
    <n v="1717"/>
  </r>
  <r>
    <x v="1"/>
    <s v="710328110301"/>
    <d v="2025-02-19T00:00:00"/>
    <d v="2024-12-10T00:00:00"/>
    <s v="YP02"/>
    <x v="0"/>
    <m/>
    <s v="C02011"/>
    <s v="7-C-ZBC14KK-002"/>
    <s v="ZBC14CV----------Y-P-----"/>
    <s v="LID-"/>
    <s v="S"/>
    <n v="760"/>
    <s v="PC"/>
    <s v="CNY"/>
    <n v="3.42"/>
    <n v="2599.1999999999998"/>
  </r>
  <r>
    <x v="1"/>
    <s v="710328110301"/>
    <d v="2025-02-17T00:00:00"/>
    <d v="2024-12-10T00:00:00"/>
    <s v="YP02"/>
    <x v="0"/>
    <m/>
    <s v="C02007"/>
    <s v="7-C-ZBC14KK-002"/>
    <s v="ZBC14CV----------Y-P-----"/>
    <s v="LID-"/>
    <s v="S"/>
    <n v="3360"/>
    <s v="PC"/>
    <s v="CNY"/>
    <n v="3.42"/>
    <n v="11491.2"/>
  </r>
  <r>
    <x v="1"/>
    <s v="710328110601"/>
    <d v="2025-02-19T00:00:00"/>
    <d v="2024-12-10T00:00:00"/>
    <s v="YP02"/>
    <x v="0"/>
    <m/>
    <s v="C02011"/>
    <s v="7-C-ZBC14KK-002"/>
    <s v="ZBC14CV----------Y-P-----"/>
    <s v="LID-"/>
    <s v="S"/>
    <n v="1030"/>
    <s v="PC"/>
    <s v="CNY"/>
    <n v="3.42"/>
    <n v="3522.6"/>
  </r>
  <r>
    <x v="1"/>
    <s v="710330890101"/>
    <d v="2025-02-28T00:00:00"/>
    <d v="2025-02-12T00:00:00"/>
    <s v="YP02"/>
    <x v="0"/>
    <m/>
    <s v="C02045"/>
    <s v="7-C-ZBC14KK-002"/>
    <s v="ZBC14CV----------Y-P-----"/>
    <s v="LID-"/>
    <s v="S"/>
    <n v="331"/>
    <s v="PC"/>
    <s v="CNY"/>
    <n v="3.42"/>
    <n v="1132.02"/>
  </r>
  <r>
    <x v="1"/>
    <s v="710328110501"/>
    <d v="2025-02-20T00:00:00"/>
    <d v="2024-12-10T00:00:00"/>
    <s v="YP02"/>
    <x v="0"/>
    <m/>
    <s v="C02017"/>
    <s v="7-C-ZBC16KK-002"/>
    <s v="ZBC16CV----------Y-P-----"/>
    <s v="LID-"/>
    <s v="S"/>
    <n v="1410"/>
    <s v="PC"/>
    <s v="CNY"/>
    <n v="3.53"/>
    <n v="4977.3"/>
  </r>
  <r>
    <x v="1"/>
    <s v="710328110501"/>
    <d v="2025-02-19T00:00:00"/>
    <d v="2024-12-10T00:00:00"/>
    <s v="YP02"/>
    <x v="0"/>
    <m/>
    <s v="C02011"/>
    <s v="7-C-ZBC16KK-002"/>
    <s v="ZBC16CV----------Y-P-----"/>
    <s v="LID-"/>
    <s v="S"/>
    <n v="1680"/>
    <s v="PC"/>
    <s v="CNY"/>
    <n v="3.53"/>
    <n v="5930.4"/>
  </r>
  <r>
    <x v="1"/>
    <s v="710328110701"/>
    <d v="2025-02-20T00:00:00"/>
    <d v="2024-12-10T00:00:00"/>
    <s v="YP02"/>
    <x v="0"/>
    <m/>
    <s v="C02017"/>
    <s v="7-C-ZBC16KK-002"/>
    <s v="ZBC16CV----------Y-P-----"/>
    <s v="LID-"/>
    <s v="S"/>
    <n v="1030"/>
    <s v="PC"/>
    <s v="CNY"/>
    <n v="3.53"/>
    <n v="3635.9"/>
  </r>
  <r>
    <x v="1"/>
    <s v="710329970101"/>
    <d v="2025-02-25T00:00:00"/>
    <d v="2025-01-14T00:00:00"/>
    <s v="R017"/>
    <x v="18"/>
    <m/>
    <s v="C02036"/>
    <s v="1-5-HAJ01--X4"/>
    <s v="SH-- POL R73 C/C40 H8.5 SS304x0.7"/>
    <s v="HDL-"/>
    <s v="B"/>
    <n v="195"/>
    <s v="PC"/>
    <s v="CNY"/>
    <n v="3.5398000000000001"/>
    <n v="690.26"/>
  </r>
  <r>
    <x v="1"/>
    <s v="710330260101"/>
    <d v="2025-02-26T00:00:00"/>
    <d v="2025-01-18T00:00:00"/>
    <s v="NA02"/>
    <x v="27"/>
    <m/>
    <s v="B250202"/>
    <s v="7-1-10152C435N"/>
    <s v="AL CIR 1.0x152mm 1100-O"/>
    <s v="ALM-"/>
    <s v="O"/>
    <n v="50"/>
    <s v="KG"/>
    <s v="CNY"/>
    <n v="3.6282999999999999"/>
    <n v="181.42"/>
  </r>
  <r>
    <x v="1"/>
    <s v="710330260201"/>
    <d v="2025-02-26T00:00:00"/>
    <d v="2025-01-18T00:00:00"/>
    <s v="NA02"/>
    <x v="27"/>
    <m/>
    <s v="B250202"/>
    <s v="7-1-10175C435N"/>
    <s v="AL CIR 1.0x175mm 1100-O"/>
    <s v="ALM-"/>
    <s v="O"/>
    <n v="50"/>
    <s v="KG"/>
    <s v="CNY"/>
    <n v="3.6282999999999999"/>
    <n v="181.42"/>
  </r>
  <r>
    <x v="1"/>
    <s v="710330260301"/>
    <d v="2025-02-26T00:00:00"/>
    <d v="2025-01-18T00:00:00"/>
    <s v="NA02"/>
    <x v="27"/>
    <m/>
    <s v="B250202"/>
    <s v="7-1-10184C435N"/>
    <s v="AL CIR 1.0x184mm 1100-O"/>
    <s v="ALM-"/>
    <s v="O"/>
    <n v="80"/>
    <s v="KG"/>
    <s v="CNY"/>
    <n v="3.6282999999999999"/>
    <n v="290.26"/>
  </r>
  <r>
    <x v="1"/>
    <s v="710330260401"/>
    <d v="2025-02-26T00:00:00"/>
    <d v="2025-01-18T00:00:00"/>
    <s v="NA02"/>
    <x v="27"/>
    <m/>
    <s v="B250202"/>
    <s v="7-1-10225C435N"/>
    <s v="AL CIR 1.0x225mm 1100-O"/>
    <s v="ALM-"/>
    <s v="O"/>
    <n v="170"/>
    <s v="KG"/>
    <s v="CNY"/>
    <n v="3.6282999999999999"/>
    <n v="616.80999999999995"/>
  </r>
  <r>
    <x v="1"/>
    <s v="710330860201"/>
    <d v="2025-02-26T00:00:00"/>
    <d v="2025-02-10T00:00:00"/>
    <s v="NA02"/>
    <x v="27"/>
    <m/>
    <s v="B250202"/>
    <s v="7-1-10175C435N"/>
    <s v="AL CIR 1.0x175mm 1100-O"/>
    <s v="ALM-"/>
    <s v="O"/>
    <n v="50"/>
    <s v="KG"/>
    <s v="CNY"/>
    <n v="3.6282999999999999"/>
    <n v="181.42"/>
  </r>
  <r>
    <x v="1"/>
    <s v="710330860301"/>
    <d v="2025-02-26T00:00:00"/>
    <d v="2025-02-10T00:00:00"/>
    <s v="NA02"/>
    <x v="27"/>
    <m/>
    <s v="B250202"/>
    <s v="7-1-10193C435N"/>
    <s v="AL CIR 1.0x193mm 1100-O"/>
    <s v="ALM-"/>
    <s v="O"/>
    <n v="100"/>
    <s v="KG"/>
    <s v="CNY"/>
    <n v="3.6282999999999999"/>
    <n v="362.83"/>
  </r>
  <r>
    <x v="1"/>
    <s v="710330860401"/>
    <d v="2025-02-26T00:00:00"/>
    <d v="2025-02-10T00:00:00"/>
    <s v="NA02"/>
    <x v="27"/>
    <m/>
    <s v="B250202"/>
    <s v="7-1-10245C435N"/>
    <s v="AL CIR 1.0x245mm 1100-O"/>
    <s v="ALM-"/>
    <s v="O"/>
    <n v="150"/>
    <s v="KG"/>
    <s v="CNY"/>
    <n v="3.6282999999999999"/>
    <n v="544.25"/>
  </r>
  <r>
    <x v="1"/>
    <s v="710328110101"/>
    <d v="2025-02-21T00:00:00"/>
    <d v="2024-12-10T00:00:00"/>
    <s v="YP02"/>
    <x v="0"/>
    <m/>
    <s v="C02019"/>
    <s v="7-C-ZBC18KK-002"/>
    <s v="ZBC18CV----------Y-P-----"/>
    <s v="LID-"/>
    <s v="S"/>
    <n v="860"/>
    <s v="PC"/>
    <s v="CNY"/>
    <n v="3.64"/>
    <n v="3130.4"/>
  </r>
  <r>
    <x v="1"/>
    <s v="710328110101"/>
    <d v="2025-02-19T00:00:00"/>
    <d v="2024-12-10T00:00:00"/>
    <s v="YP02"/>
    <x v="0"/>
    <m/>
    <s v="C02011"/>
    <s v="7-C-ZBC18KK-002"/>
    <s v="ZBC18CV----------Y-P-----"/>
    <s v="LID-"/>
    <s v="S"/>
    <n v="1200"/>
    <s v="PC"/>
    <s v="CNY"/>
    <n v="3.64"/>
    <n v="4368"/>
  </r>
  <r>
    <x v="1"/>
    <s v="710328110801"/>
    <d v="2025-02-24T00:00:00"/>
    <d v="2024-12-10T00:00:00"/>
    <s v="YP02"/>
    <x v="0"/>
    <m/>
    <s v="C02021"/>
    <s v="7-C-ZBC18KK-002"/>
    <s v="ZBC18CV----------Y-P-----"/>
    <s v="LID-"/>
    <s v="S"/>
    <n v="1250"/>
    <s v="PC"/>
    <s v="CNY"/>
    <n v="3.64"/>
    <n v="4550"/>
  </r>
  <r>
    <x v="1"/>
    <s v="710328110801"/>
    <d v="2025-02-21T00:00:00"/>
    <d v="2024-12-10T00:00:00"/>
    <s v="YP02"/>
    <x v="0"/>
    <m/>
    <s v="C02019"/>
    <s v="7-C-ZBC18KK-002"/>
    <s v="ZBC18CV----------Y-P-----"/>
    <s v="LID-"/>
    <s v="S"/>
    <n v="1840"/>
    <s v="PC"/>
    <s v="CNY"/>
    <n v="3.64"/>
    <n v="6697.6"/>
  </r>
  <r>
    <x v="1"/>
    <s v="710328110401"/>
    <d v="2025-02-10T00:00:00"/>
    <d v="2024-12-10T00:00:00"/>
    <s v="YP02"/>
    <x v="0"/>
    <m/>
    <s v="C02001"/>
    <s v="7-C-ZBC20KK-002"/>
    <s v="ZBC20CV----------Y-P-----"/>
    <s v="LID-"/>
    <s v="S"/>
    <n v="3090"/>
    <s v="PC"/>
    <s v="CNY"/>
    <n v="3.75"/>
    <n v="11587.5"/>
  </r>
  <r>
    <x v="1"/>
    <s v="710328110901"/>
    <d v="2025-02-10T00:00:00"/>
    <d v="2024-12-10T00:00:00"/>
    <s v="YP02"/>
    <x v="0"/>
    <m/>
    <s v="C02001"/>
    <s v="7-C-ZBC20KK-002"/>
    <s v="ZBC20CV----------Y-P-----"/>
    <s v="LID-"/>
    <s v="S"/>
    <n v="1030"/>
    <s v="PC"/>
    <s v="CNY"/>
    <n v="3.75"/>
    <n v="3862.5"/>
  </r>
  <r>
    <x v="1"/>
    <s v="710326350101"/>
    <d v="2025-02-18T00:00:00"/>
    <d v="2024-11-13T00:00:00"/>
    <s v="TA27"/>
    <x v="7"/>
    <m/>
    <s v="RTV-0081"/>
    <s v="3-5-HAJ65-W"/>
    <s v="LG-- 65 POL VDZ24MA C/C40 H8.5 SS430x1.2"/>
    <s v="HDL-"/>
    <s v="B"/>
    <n v="-18"/>
    <s v="PC"/>
    <s v="CNY"/>
    <n v="3.7610000000000001"/>
    <n v="-67.7"/>
  </r>
  <r>
    <x v="1"/>
    <s v="710330220101"/>
    <d v="2025-02-25T00:00:00"/>
    <d v="2025-01-17T00:00:00"/>
    <s v="Z010"/>
    <x v="25"/>
    <m/>
    <s v="C02035"/>
    <s v="1-6-GLE20-ZB"/>
    <s v="G-LD LE 20CM BSH"/>
    <s v="GLID"/>
    <s v="B"/>
    <n v="510"/>
    <s v="PC"/>
    <s v="CNY"/>
    <n v="3.8246000000000002"/>
    <n v="1950.55"/>
  </r>
  <r>
    <x v="1"/>
    <s v="710330230101"/>
    <d v="2025-02-20T00:00:00"/>
    <d v="2025-01-17T00:00:00"/>
    <s v="XF09"/>
    <x v="31"/>
    <m/>
    <s v="C02014"/>
    <s v="7-6-623--Y"/>
    <s v="16CM SS RING BRUSHED"/>
    <s v="ANYD"/>
    <s v="B"/>
    <n v="1050"/>
    <s v="PC"/>
    <s v="CNY"/>
    <n v="3.85"/>
    <n v="4042.5"/>
  </r>
  <r>
    <x v="1"/>
    <s v="710330320101"/>
    <d v="2025-02-20T00:00:00"/>
    <d v="2025-01-20T00:00:00"/>
    <s v="XF09"/>
    <x v="31"/>
    <m/>
    <s v="C02014"/>
    <s v="7-6-623--Y"/>
    <s v="16CM SS RING BRUSHED"/>
    <s v="ANYD"/>
    <s v="B"/>
    <n v="1000"/>
    <s v="PC"/>
    <s v="CNY"/>
    <n v="3.85"/>
    <n v="3850"/>
  </r>
  <r>
    <x v="1"/>
    <s v="710330430101"/>
    <d v="2025-02-20T00:00:00"/>
    <d v="2025-01-23T00:00:00"/>
    <s v="XF09"/>
    <x v="31"/>
    <m/>
    <s v="C02014"/>
    <s v="7-6-623--Y"/>
    <s v="16CM SS RING BRUSHED"/>
    <s v="ANYD"/>
    <s v="B"/>
    <n v="1600"/>
    <s v="PC"/>
    <s v="CNY"/>
    <n v="3.85"/>
    <n v="6160"/>
  </r>
  <r>
    <x v="1"/>
    <s v="710331101001"/>
    <d v="2025-02-19T00:00:00"/>
    <d v="2025-02-18T00:00:00"/>
    <s v="MY02S"/>
    <x v="23"/>
    <m/>
    <s v="X250213"/>
    <s v="7-8-C76128A-C"/>
    <s v="COL BOX 76128-C"/>
    <s v="BOX-"/>
    <s v="B"/>
    <n v="2020"/>
    <s v="PC"/>
    <s v="CNY"/>
    <n v="3.87"/>
    <n v="7817.4"/>
  </r>
  <r>
    <x v="1"/>
    <s v="710328110201"/>
    <d v="2025-02-28T00:00:00"/>
    <d v="2024-12-10T00:00:00"/>
    <s v="YP02"/>
    <x v="0"/>
    <m/>
    <s v="C02043"/>
    <s v="7-C-ZBC24KK-002"/>
    <s v="ZBC24CV----------Y-P-----"/>
    <s v="LID-"/>
    <s v="S"/>
    <n v="2060"/>
    <s v="PC"/>
    <s v="CNY"/>
    <n v="3.92"/>
    <n v="8075.2"/>
  </r>
  <r>
    <x v="1"/>
    <s v="710328110201"/>
    <d v="2025-02-27T00:00:00"/>
    <d v="2024-12-10T00:00:00"/>
    <s v="YP02"/>
    <x v="0"/>
    <m/>
    <s v="C02041"/>
    <s v="7-C-ZBC24KK-002"/>
    <s v="ZBC24CV----------Y-P-----"/>
    <s v="LID-"/>
    <s v="S"/>
    <n v="2450"/>
    <s v="PC"/>
    <s v="CNY"/>
    <n v="3.92"/>
    <n v="9604"/>
  </r>
  <r>
    <x v="1"/>
    <s v="710328110201"/>
    <d v="2025-02-26T00:00:00"/>
    <d v="2024-12-10T00:00:00"/>
    <s v="YP02"/>
    <x v="0"/>
    <m/>
    <s v="C02037"/>
    <s v="7-C-ZBC24KK-002"/>
    <s v="ZBC24CV----------Y-P-----"/>
    <s v="LID-"/>
    <s v="S"/>
    <n v="640"/>
    <s v="PC"/>
    <s v="CNY"/>
    <n v="3.92"/>
    <n v="2508.8000000000002"/>
  </r>
  <r>
    <x v="1"/>
    <s v="710328111001"/>
    <d v="2025-02-28T00:00:00"/>
    <d v="2024-12-10T00:00:00"/>
    <s v="YP02"/>
    <x v="0"/>
    <m/>
    <s v="C02045"/>
    <s v="7-C-ZBC24KK-002"/>
    <s v="ZBC24CV----------Y-P-----"/>
    <s v="LID-"/>
    <s v="S"/>
    <n v="484"/>
    <s v="PC"/>
    <s v="CNY"/>
    <n v="3.92"/>
    <n v="1897.28"/>
  </r>
  <r>
    <x v="1"/>
    <s v="710328111001"/>
    <d v="2025-02-28T00:00:00"/>
    <d v="2024-12-10T00:00:00"/>
    <s v="YP02"/>
    <x v="0"/>
    <m/>
    <s v="C02043"/>
    <s v="7-C-ZBC24KK-002"/>
    <s v="ZBC24CV----------Y-P-----"/>
    <s v="LID-"/>
    <s v="S"/>
    <n v="500"/>
    <s v="PC"/>
    <s v="CNY"/>
    <n v="3.92"/>
    <n v="1960"/>
  </r>
  <r>
    <x v="1"/>
    <s v="710324671201"/>
    <d v="2025-02-26T00:00:00"/>
    <d v="2024-10-11T00:00:00"/>
    <s v="YP02"/>
    <x v="0"/>
    <m/>
    <s v="C02037"/>
    <s v="7-C-PCC30CK-002"/>
    <s v="PCC30CT----------Y-P-----"/>
    <s v="LID-"/>
    <s v="O"/>
    <n v="427"/>
    <s v="PC"/>
    <s v="CNY"/>
    <n v="4"/>
    <n v="1708"/>
  </r>
  <r>
    <x v="1"/>
    <s v="710330352501"/>
    <d v="2025-02-10T00:00:00"/>
    <d v="2025-01-20T00:00:00"/>
    <s v="MY02S"/>
    <x v="23"/>
    <m/>
    <s v="X250202"/>
    <s v="1-8-C15162-C--E"/>
    <s v="3-WAY COL SLV 15162-C--E"/>
    <s v="SHTS"/>
    <s v="B"/>
    <n v="1010"/>
    <s v="PC"/>
    <s v="CNY"/>
    <n v="4.0199999999999996"/>
    <n v="4060.2"/>
  </r>
  <r>
    <x v="1"/>
    <s v="710330320201"/>
    <d v="2025-02-20T00:00:00"/>
    <d v="2025-01-20T00:00:00"/>
    <s v="XF09"/>
    <x v="31"/>
    <m/>
    <s v="C02014"/>
    <s v="7-6-624--Y"/>
    <s v="18CM SS RING BRUSHED"/>
    <s v="ANYD"/>
    <s v="B"/>
    <n v="1000"/>
    <s v="PC"/>
    <s v="CNY"/>
    <n v="4.04"/>
    <n v="4040"/>
  </r>
  <r>
    <x v="1"/>
    <s v="710330430301"/>
    <d v="2025-02-20T00:00:00"/>
    <d v="2025-01-23T00:00:00"/>
    <s v="XF09"/>
    <x v="31"/>
    <m/>
    <s v="C02014"/>
    <s v="7-6-624--Y"/>
    <s v="18CM SS RING BRUSHED"/>
    <s v="ANYD"/>
    <s v="B"/>
    <n v="2200"/>
    <s v="PC"/>
    <s v="CNY"/>
    <n v="4.04"/>
    <n v="8888"/>
  </r>
  <r>
    <x v="1"/>
    <s v="710330770101"/>
    <d v="2025-02-25T00:00:00"/>
    <d v="2025-02-10T00:00:00"/>
    <s v="E036"/>
    <x v="16"/>
    <m/>
    <s v="C02034"/>
    <s v="3-5-HOY104A-X"/>
    <s v="SH 104 CIR M.BLK TUM"/>
    <s v="HDL-"/>
    <s v="B"/>
    <n v="400"/>
    <s v="PC"/>
    <s v="CNY"/>
    <n v="4.0471000000000004"/>
    <n v="1618.84"/>
  </r>
  <r>
    <x v="1"/>
    <s v="710329730401"/>
    <d v="2025-02-27T00:00:00"/>
    <d v="2025-01-07T00:00:00"/>
    <s v="Z010"/>
    <x v="25"/>
    <m/>
    <s v="C02042"/>
    <s v="1-6-GAL24-ZA"/>
    <s v="G-LD AL 24CM POL"/>
    <s v="GLID"/>
    <s v="B"/>
    <n v="1020"/>
    <s v="PC"/>
    <s v="CNY"/>
    <n v="4.1127000000000002"/>
    <n v="4194.95"/>
  </r>
  <r>
    <x v="1"/>
    <s v="710330200401"/>
    <d v="2025-02-20T00:00:00"/>
    <d v="2025-01-17T00:00:00"/>
    <s v="XL10"/>
    <x v="11"/>
    <m/>
    <s v="C02018"/>
    <s v="7-6-649A"/>
    <s v="24cm Si-RU GASKET GN36A"/>
    <s v="ANYD"/>
    <s v="B"/>
    <n v="1000"/>
    <s v="PC"/>
    <s v="CNY"/>
    <n v="4.2"/>
    <n v="4200"/>
  </r>
  <r>
    <x v="1"/>
    <s v="710327810101"/>
    <d v="2025-02-10T00:00:00"/>
    <d v="2024-12-04T00:00:00"/>
    <s v="LJ11"/>
    <x v="24"/>
    <m/>
    <s v="C02002"/>
    <s v="7-6-X021"/>
    <s v="WHISTLE BLK"/>
    <s v="KNOB"/>
    <s v="B"/>
    <n v="19000"/>
    <s v="PC"/>
    <s v="CNY"/>
    <n v="4.4320000000000004"/>
    <n v="84208"/>
  </r>
  <r>
    <x v="1"/>
    <s v="710328900101"/>
    <d v="2025-02-10T00:00:00"/>
    <d v="2024-12-20T00:00:00"/>
    <s v="LJ11"/>
    <x v="24"/>
    <m/>
    <s v="C02002"/>
    <s v="7-6-X021"/>
    <s v="WHISTLE BLK"/>
    <s v="KNOB"/>
    <s v="B"/>
    <n v="13500"/>
    <s v="PC"/>
    <s v="CNY"/>
    <n v="4.4320000000000004"/>
    <n v="59832"/>
  </r>
  <r>
    <x v="1"/>
    <s v="710331100101"/>
    <d v="2025-02-19T00:00:00"/>
    <d v="2025-02-18T00:00:00"/>
    <s v="MY02S"/>
    <x v="23"/>
    <m/>
    <s v="X250214"/>
    <s v="1-8-C12079"/>
    <s v="3-WAY CORR SLV 12079"/>
    <s v="SHTS"/>
    <s v="B"/>
    <n v="1010"/>
    <s v="PC"/>
    <s v="CNY"/>
    <n v="4.47"/>
    <n v="4514.7"/>
  </r>
  <r>
    <x v="1"/>
    <s v="710330352001"/>
    <d v="2025-02-11T00:00:00"/>
    <d v="2025-01-20T00:00:00"/>
    <s v="MY02S"/>
    <x v="23"/>
    <m/>
    <s v="X250204"/>
    <s v="1-8-C11936A"/>
    <s v="3-WAY CORR SLV 11936"/>
    <s v="SHTS"/>
    <s v="B"/>
    <n v="1010"/>
    <s v="PC"/>
    <s v="CNY"/>
    <n v="4.5199999999999996"/>
    <n v="4565.2"/>
  </r>
  <r>
    <x v="1"/>
    <s v="710313200101"/>
    <d v="2025-02-18T00:00:00"/>
    <d v="2024-02-28T00:00:00"/>
    <s v="TA27"/>
    <x v="7"/>
    <m/>
    <s v="RTV-0081"/>
    <s v="3-5-HAJ54--X4"/>
    <s v="LG-- POL R93 C/C40 H8.5 SS304x1.2"/>
    <s v="HDL-"/>
    <s v="B"/>
    <n v="-1820"/>
    <s v="PC"/>
    <s v="CNY"/>
    <n v="4.5491999999999999"/>
    <n v="-8279.5400000000009"/>
  </r>
  <r>
    <x v="1"/>
    <s v="710329350101"/>
    <d v="2025-02-28T00:00:00"/>
    <d v="2024-12-30T00:00:00"/>
    <s v="TA27"/>
    <x v="7"/>
    <m/>
    <s v="C02044"/>
    <s v="3-5-HAJ54--X4"/>
    <s v="LG-- POL R93 C/C40 H8.5 SS304x1.2"/>
    <s v="HDL-"/>
    <s v="B"/>
    <n v="1050"/>
    <s v="PC"/>
    <s v="CNY"/>
    <n v="4.5491999999999999"/>
    <n v="4776.66"/>
  </r>
  <r>
    <x v="1"/>
    <s v="710329350101"/>
    <d v="2025-02-26T00:00:00"/>
    <d v="2024-12-30T00:00:00"/>
    <s v="TA27"/>
    <x v="7"/>
    <m/>
    <s v="C02038"/>
    <s v="3-5-HAJ54--X4"/>
    <s v="LG-- POL R93 C/C40 H8.5 SS304x1.2"/>
    <s v="HDL-"/>
    <s v="B"/>
    <n v="1050"/>
    <s v="PC"/>
    <s v="CNY"/>
    <n v="4.5491999999999999"/>
    <n v="4776.66"/>
  </r>
  <r>
    <x v="1"/>
    <s v="710328930301"/>
    <d v="2025-02-20T00:00:00"/>
    <d v="2024-12-20T00:00:00"/>
    <s v="XL10"/>
    <x v="11"/>
    <m/>
    <s v="C02018"/>
    <s v="7-6-448A"/>
    <s v="SI RING BLC16DS PMS207C"/>
    <s v="MISC"/>
    <s v="B"/>
    <n v="2010"/>
    <s v="PC"/>
    <s v="CNY"/>
    <n v="4.5961999999999996"/>
    <n v="9238.36"/>
  </r>
  <r>
    <x v="1"/>
    <s v="710327840201"/>
    <d v="2025-02-11T00:00:00"/>
    <d v="2024-12-04T00:00:00"/>
    <s v="XL10"/>
    <x v="11"/>
    <m/>
    <s v="C02003"/>
    <s v="7-6-448A"/>
    <s v="SI RING BLC16DS PMS207C"/>
    <s v="MISC"/>
    <s v="B"/>
    <n v="1000"/>
    <s v="PC"/>
    <s v="CNY"/>
    <n v="4.6900000000000004"/>
    <n v="4690"/>
  </r>
  <r>
    <x v="1"/>
    <s v="710331101201"/>
    <d v="2025-02-19T00:00:00"/>
    <d v="2025-02-18T00:00:00"/>
    <s v="MY02S"/>
    <x v="23"/>
    <m/>
    <s v="X250212"/>
    <s v="6-8-F62018-C"/>
    <s v="FP BOX 62018-C"/>
    <s v="BOX-"/>
    <s v="B"/>
    <n v="2020"/>
    <s v="PC"/>
    <s v="CNY"/>
    <n v="4.7699999999999996"/>
    <n v="9635.4"/>
  </r>
  <r>
    <x v="1"/>
    <s v="710330200601"/>
    <d v="2025-02-11T00:00:00"/>
    <d v="2025-01-17T00:00:00"/>
    <s v="XL10"/>
    <x v="11"/>
    <m/>
    <s v="C02004"/>
    <s v="7-6-678A"/>
    <s v="SILICONE GASKET 7-6-GMI19 GN36A"/>
    <s v="ANYD"/>
    <s v="B"/>
    <n v="2100"/>
    <s v="PC"/>
    <s v="CNY"/>
    <n v="4.9000000000000004"/>
    <n v="10290"/>
  </r>
  <r>
    <x v="1"/>
    <s v="710327870101"/>
    <d v="2025-02-21T00:00:00"/>
    <d v="2024-12-04T00:00:00"/>
    <s v="YY04S"/>
    <x v="30"/>
    <m/>
    <s v="250203"/>
    <s v="BLC16DS-001"/>
    <s v="16CM SS LID W/KNOB &amp; WHISTLE"/>
    <s v="SKU-"/>
    <s v="O"/>
    <n v="800"/>
    <s v="PC"/>
    <s v="CNY"/>
    <n v="4.9154"/>
    <n v="3932.32"/>
  </r>
  <r>
    <x v="1"/>
    <s v="710330230201"/>
    <d v="2025-02-20T00:00:00"/>
    <d v="2025-01-17T00:00:00"/>
    <s v="XF09"/>
    <x v="31"/>
    <m/>
    <s v="C02014"/>
    <s v="7-6-650--Y"/>
    <s v="SS RING 7-6-GKZ24 BSH"/>
    <s v="ANYD"/>
    <s v="B"/>
    <n v="1050"/>
    <s v="PC"/>
    <s v="CNY"/>
    <n v="5"/>
    <n v="5250"/>
  </r>
  <r>
    <x v="1"/>
    <s v="710330352201"/>
    <d v="2025-02-11T00:00:00"/>
    <d v="2025-01-20T00:00:00"/>
    <s v="MY02S"/>
    <x v="23"/>
    <m/>
    <s v="X250204"/>
    <s v="7-8-C70819"/>
    <s v="3-WAY CORR SLV 70819"/>
    <s v="SHTS"/>
    <s v="B"/>
    <n v="1010"/>
    <s v="PC"/>
    <s v="CNY"/>
    <n v="5.0199999999999996"/>
    <n v="5070.2"/>
  </r>
  <r>
    <x v="1"/>
    <s v="710330351501"/>
    <d v="2025-02-19T00:00:00"/>
    <d v="2025-01-20T00:00:00"/>
    <s v="MY02S"/>
    <x v="23"/>
    <m/>
    <s v="X250214"/>
    <s v="7-8-C70818"/>
    <s v="3-WAY CORR SLV 70818"/>
    <s v="SHTS"/>
    <s v="B"/>
    <n v="1010"/>
    <s v="PC"/>
    <s v="CNY"/>
    <n v="5.03"/>
    <n v="5080.3"/>
  </r>
  <r>
    <x v="1"/>
    <s v="710331101101"/>
    <d v="2025-02-19T00:00:00"/>
    <d v="2025-02-18T00:00:00"/>
    <s v="MY02S"/>
    <x v="23"/>
    <m/>
    <s v="X250213"/>
    <s v="7-8-C76129A-C"/>
    <s v="COL BOX 76129-C"/>
    <s v="BOX-"/>
    <s v="B"/>
    <n v="2020"/>
    <s v="PC"/>
    <s v="CNY"/>
    <n v="5.04"/>
    <n v="10180.799999999999"/>
  </r>
  <r>
    <x v="1"/>
    <s v="710327870201"/>
    <d v="2025-02-28T00:00:00"/>
    <d v="2024-12-04T00:00:00"/>
    <s v="YY04S"/>
    <x v="30"/>
    <m/>
    <s v="250206"/>
    <s v="BLC20DS-001"/>
    <s v="20CM SS LID W/KNOB &amp; WHISTLE"/>
    <s v="SKU-"/>
    <s v="O"/>
    <n v="4600"/>
    <s v="PC"/>
    <s v="CNY"/>
    <n v="5.0862999999999996"/>
    <n v="23396.98"/>
  </r>
  <r>
    <x v="1"/>
    <s v="710327870201"/>
    <d v="2025-02-21T00:00:00"/>
    <d v="2024-12-04T00:00:00"/>
    <s v="YY04S"/>
    <x v="30"/>
    <m/>
    <s v="250203"/>
    <s v="BLC20DS-001"/>
    <s v="20CM SS LID W/KNOB &amp; WHISTLE"/>
    <s v="SKU-"/>
    <s v="O"/>
    <n v="1200"/>
    <s v="PC"/>
    <s v="CNY"/>
    <n v="5.0862999999999996"/>
    <n v="6103.56"/>
  </r>
  <r>
    <x v="1"/>
    <s v="710327830101"/>
    <d v="2025-02-17T00:00:00"/>
    <d v="2024-12-04T00:00:00"/>
    <s v="WX03"/>
    <x v="9"/>
    <m/>
    <s v="C02009"/>
    <s v="7-5-KDG01D-X"/>
    <s v="KNOB DG RP BK01A POL"/>
    <s v="KNOB"/>
    <s v="B"/>
    <n v="12360"/>
    <s v="PC"/>
    <s v="CNY"/>
    <n v="5.0999999999999996"/>
    <n v="63036"/>
  </r>
  <r>
    <x v="1"/>
    <s v="710327830101"/>
    <d v="2025-02-14T00:00:00"/>
    <d v="2024-12-04T00:00:00"/>
    <s v="WX03"/>
    <x v="9"/>
    <m/>
    <s v="C02006"/>
    <s v="7-5-KDG01D-X"/>
    <s v="KNOB DG RP BK01A POL"/>
    <s v="KNOB"/>
    <s v="B"/>
    <n v="8540"/>
    <s v="PC"/>
    <s v="CNY"/>
    <n v="5.0999999999999996"/>
    <n v="43554"/>
  </r>
  <r>
    <x v="1"/>
    <s v="710331560101"/>
    <d v="2025-02-26T00:00:00"/>
    <d v="2025-02-25T00:00:00"/>
    <s v="MY02S"/>
    <x v="23"/>
    <m/>
    <s v="X250226"/>
    <s v="1-8-F91258-Z"/>
    <s v="BROWN BOX 91258-Z"/>
    <s v="BOX-"/>
    <s v="B"/>
    <n v="505"/>
    <s v="PC"/>
    <s v="CNY"/>
    <n v="5.17"/>
    <n v="2610.85"/>
  </r>
  <r>
    <x v="1"/>
    <s v="710330350201"/>
    <d v="2025-02-18T00:00:00"/>
    <d v="2025-01-20T00:00:00"/>
    <s v="MY02S"/>
    <x v="23"/>
    <m/>
    <s v="X250217"/>
    <s v="1-8-C18885"/>
    <s v="COL BOX 18885"/>
    <s v="BOX-"/>
    <s v="B"/>
    <n v="500"/>
    <s v="PC"/>
    <s v="CNY"/>
    <n v="5.18"/>
    <n v="2590"/>
  </r>
  <r>
    <x v="1"/>
    <s v="710330350201"/>
    <d v="2025-02-10T00:00:00"/>
    <d v="2025-01-20T00:00:00"/>
    <s v="MY02S"/>
    <x v="23"/>
    <m/>
    <s v="X250201"/>
    <s v="1-8-C18885"/>
    <s v="COL BOX 18885"/>
    <s v="BOX-"/>
    <s v="B"/>
    <n v="505"/>
    <s v="PC"/>
    <s v="CNY"/>
    <n v="5.18"/>
    <n v="2615.9"/>
  </r>
  <r>
    <x v="1"/>
    <s v="710330760101"/>
    <d v="2025-02-24T00:00:00"/>
    <d v="2025-02-10T00:00:00"/>
    <s v="HY25"/>
    <x v="32"/>
    <m/>
    <s v="X250221"/>
    <s v="7-9-Z71082"/>
    <s v="MASKING TAPE 48MMX40"/>
    <s v="MISC"/>
    <s v="B"/>
    <n v="50"/>
    <s v="RL"/>
    <s v="CNY"/>
    <n v="5.18"/>
    <n v="259"/>
  </r>
  <r>
    <x v="1"/>
    <s v="710328970201"/>
    <d v="2025-02-17T00:00:00"/>
    <d v="2024-12-20T00:00:00"/>
    <s v="LH10"/>
    <x v="33"/>
    <m/>
    <s v="M250212"/>
    <s v="1-6-656-N-CH"/>
    <s v="14CM GLASS BOWL ANYDAY TRANSPARENT CHOOSE"/>
    <s v="ANYD"/>
    <s v="B"/>
    <n v="12000"/>
    <s v="PC"/>
    <s v="CNY"/>
    <n v="5.2389000000000001"/>
    <n v="62866.8"/>
  </r>
  <r>
    <x v="1"/>
    <s v="710311170401"/>
    <d v="2025-02-17T00:00:00"/>
    <d v="2024-01-18T00:00:00"/>
    <s v="LH10"/>
    <x v="33"/>
    <m/>
    <s v="M250215"/>
    <s v="7-6-617"/>
    <s v="GLASS LID 20cm"/>
    <s v="ANYD"/>
    <s v="B"/>
    <n v="2000"/>
    <s v="PC"/>
    <s v="CNY"/>
    <n v="5.3574999999999999"/>
    <n v="10715"/>
  </r>
  <r>
    <x v="1"/>
    <s v="710310430101"/>
    <d v="2025-02-17T00:00:00"/>
    <d v="2023-12-27T00:00:00"/>
    <s v="LH10"/>
    <x v="33"/>
    <m/>
    <s v="M250214"/>
    <s v="1-6-685-N"/>
    <s v="15CM SQUARE GLASS BOWL ANYDAY TRANSPARENT"/>
    <s v="ANYD"/>
    <s v="B"/>
    <n v="2016"/>
    <s v="PC"/>
    <s v="CNY"/>
    <n v="5.3804999999999996"/>
    <n v="10847.09"/>
  </r>
  <r>
    <x v="1"/>
    <s v="710331100601"/>
    <d v="2025-02-19T00:00:00"/>
    <d v="2025-02-18T00:00:00"/>
    <s v="MY02S"/>
    <x v="23"/>
    <m/>
    <s v="X250214"/>
    <s v="1-8-C12355-C"/>
    <s v="CORR COL SLV 12355-C"/>
    <s v="SHTS"/>
    <s v="B"/>
    <n v="505"/>
    <s v="PC"/>
    <s v="CNY"/>
    <n v="5.41"/>
    <n v="2732.05"/>
  </r>
  <r>
    <x v="1"/>
    <s v="710330110101"/>
    <d v="2025-02-20T00:00:00"/>
    <d v="2025-01-16T00:00:00"/>
    <s v="XF09"/>
    <x v="31"/>
    <m/>
    <s v="C02015"/>
    <s v="7-6-682--X"/>
    <s v="SS RING 7-6-GMI19 POL"/>
    <s v="ANYD"/>
    <s v="B"/>
    <n v="2000"/>
    <s v="PC"/>
    <s v="CNY"/>
    <n v="5.49"/>
    <n v="10980"/>
  </r>
  <r>
    <x v="1"/>
    <s v="710330352601"/>
    <d v="2025-02-10T00:00:00"/>
    <d v="2025-01-20T00:00:00"/>
    <s v="MY02S"/>
    <x v="23"/>
    <m/>
    <s v="X250201"/>
    <s v="7-8-C70042-C"/>
    <s v="COL BOX 70042-C"/>
    <s v="BOX-"/>
    <s v="B"/>
    <n v="500"/>
    <s v="PC"/>
    <s v="CNY"/>
    <n v="5.55"/>
    <n v="2775"/>
  </r>
  <r>
    <x v="1"/>
    <s v="710330351601"/>
    <d v="2025-02-19T00:00:00"/>
    <d v="2025-01-20T00:00:00"/>
    <s v="MY02S"/>
    <x v="23"/>
    <m/>
    <s v="X250214"/>
    <s v="7-8-C70821"/>
    <s v="3-WAY CORR SLV 70821"/>
    <s v="SHTS"/>
    <s v="B"/>
    <n v="1010"/>
    <s v="PC"/>
    <s v="CNY"/>
    <n v="5.62"/>
    <n v="5676.2"/>
  </r>
  <r>
    <x v="1"/>
    <s v="710330200501"/>
    <d v="2025-02-20T00:00:00"/>
    <d v="2025-01-17T00:00:00"/>
    <s v="XL10"/>
    <x v="11"/>
    <m/>
    <s v="C02018"/>
    <s v="7-6-680A"/>
    <s v="SILICONE GASKET 7-6-GMI23 GN36A"/>
    <s v="ANYD"/>
    <s v="B"/>
    <n v="800"/>
    <s v="PC"/>
    <s v="CNY"/>
    <n v="5.7"/>
    <n v="4560"/>
  </r>
  <r>
    <x v="1"/>
    <s v="710330200501"/>
    <d v="2025-02-11T00:00:00"/>
    <d v="2025-01-17T00:00:00"/>
    <s v="XL10"/>
    <x v="11"/>
    <m/>
    <s v="C02004"/>
    <s v="7-6-680A"/>
    <s v="SILICONE GASKET 7-6-GMI23 GN36A"/>
    <s v="ANYD"/>
    <s v="B"/>
    <n v="1300"/>
    <s v="PC"/>
    <s v="CNY"/>
    <n v="5.7"/>
    <n v="7410"/>
  </r>
  <r>
    <x v="1"/>
    <s v="710330370101"/>
    <d v="2025-02-20T00:00:00"/>
    <d v="2025-01-20T00:00:00"/>
    <s v="XL10"/>
    <x v="11"/>
    <m/>
    <s v="C02018"/>
    <s v="7-6-680A"/>
    <s v="SILICONE GASKET 7-6-GMI23 GN36A"/>
    <s v="ANYD"/>
    <s v="B"/>
    <n v="500"/>
    <s v="PC"/>
    <s v="CNY"/>
    <n v="5.7"/>
    <n v="2850"/>
  </r>
  <r>
    <x v="1"/>
    <s v="710328480401"/>
    <d v="2025-02-18T00:00:00"/>
    <d v="2024-12-13T00:00:00"/>
    <s v="Z010"/>
    <x v="25"/>
    <m/>
    <s v="250201"/>
    <s v="GLX20-001"/>
    <s v="20CM GLASS LID W/GLOSSY RED SILICONE RING W/'DG' KNOB"/>
    <s v="SKU-"/>
    <s v="O"/>
    <n v="5000"/>
    <s v="PC"/>
    <s v="CNY"/>
    <n v="5.7253999999999996"/>
    <n v="28627"/>
  </r>
  <r>
    <x v="1"/>
    <s v="710328680101"/>
    <d v="2025-02-18T00:00:00"/>
    <d v="2024-12-18T00:00:00"/>
    <s v="Z010"/>
    <x v="25"/>
    <m/>
    <s v="250201"/>
    <s v="GLX20-001"/>
    <s v="20CM GLASS LID W/GLOSSY RED SILICONE RING W/'DG' KNOB"/>
    <s v="SKU-"/>
    <s v="O"/>
    <n v="4000"/>
    <s v="PC"/>
    <s v="CNY"/>
    <n v="5.7253999999999996"/>
    <n v="22901.599999999999"/>
  </r>
  <r>
    <x v="1"/>
    <s v="710327840301"/>
    <d v="2025-02-11T00:00:00"/>
    <d v="2024-12-04T00:00:00"/>
    <s v="XL10"/>
    <x v="11"/>
    <m/>
    <s v="C02003"/>
    <s v="7-6-449A"/>
    <s v="SI RING BLC20DS PMS207C"/>
    <s v="MISC"/>
    <s v="B"/>
    <n v="6030"/>
    <s v="PC"/>
    <s v="CNY"/>
    <n v="5.8394000000000004"/>
    <n v="35211.58"/>
  </r>
  <r>
    <x v="1"/>
    <s v="710328930401"/>
    <d v="2025-02-11T00:00:00"/>
    <d v="2024-12-20T00:00:00"/>
    <s v="XL10"/>
    <x v="11"/>
    <m/>
    <s v="C02003"/>
    <s v="7-6-449A"/>
    <s v="SI RING BLC20DS PMS207C"/>
    <s v="MISC"/>
    <s v="B"/>
    <n v="3520"/>
    <s v="PC"/>
    <s v="CNY"/>
    <n v="5.8996000000000004"/>
    <n v="20766.59"/>
  </r>
  <r>
    <x v="1"/>
    <s v="710330110201"/>
    <d v="2025-02-20T00:00:00"/>
    <d v="2025-01-16T00:00:00"/>
    <s v="XF09"/>
    <x v="31"/>
    <m/>
    <s v="C02015"/>
    <s v="7-6-683--X"/>
    <s v="SS RING 7-6-GMI23 POL"/>
    <s v="ANYD"/>
    <s v="B"/>
    <n v="3000"/>
    <s v="PC"/>
    <s v="CNY"/>
    <n v="6.01"/>
    <n v="18030"/>
  </r>
  <r>
    <x v="1"/>
    <s v="710311170501"/>
    <d v="2025-02-17T00:00:00"/>
    <d v="2024-01-18T00:00:00"/>
    <s v="LH10"/>
    <x v="33"/>
    <m/>
    <s v="M250215"/>
    <s v="7-6-618"/>
    <s v="GLASS LID 22cm"/>
    <s v="ANYD"/>
    <s v="B"/>
    <n v="3520"/>
    <s v="PC"/>
    <s v="CNY"/>
    <n v="6.0212000000000003"/>
    <n v="21194.62"/>
  </r>
  <r>
    <x v="1"/>
    <s v="710331280101"/>
    <d v="2025-02-24T00:00:00"/>
    <d v="2025-02-19T00:00:00"/>
    <s v="KB04"/>
    <x v="44"/>
    <m/>
    <s v="X250220"/>
    <s v="1-9-A120B"/>
    <s v="AL.OXIDE #120 WA-N"/>
    <s v="MISC"/>
    <s v="B"/>
    <n v="2000"/>
    <s v="KG"/>
    <s v="CNY"/>
    <n v="6.0620000000000003"/>
    <n v="12124"/>
  </r>
  <r>
    <x v="1"/>
    <s v="710330000101"/>
    <d v="2025-02-20T00:00:00"/>
    <d v="2025-01-14T00:00:00"/>
    <s v="XF09"/>
    <x v="31"/>
    <m/>
    <s v="C02016"/>
    <s v="1-6-GLC13-ZA"/>
    <s v="G-LD LC 13x18CM RECT POL"/>
    <s v="GLID"/>
    <s v="B"/>
    <n v="2040"/>
    <s v="PC"/>
    <s v="CNY"/>
    <n v="6.08"/>
    <n v="12403.2"/>
  </r>
  <r>
    <x v="1"/>
    <s v="710330352701"/>
    <d v="2025-02-17T00:00:00"/>
    <d v="2025-01-20T00:00:00"/>
    <s v="MY02S"/>
    <x v="23"/>
    <m/>
    <s v="X250201"/>
    <s v="7-8-C77100-C--J"/>
    <s v="COL BOX 77100-C--J"/>
    <s v="SHTS"/>
    <s v="B"/>
    <n v="500"/>
    <s v="PC"/>
    <s v="CNY"/>
    <n v="6.47"/>
    <n v="3235"/>
  </r>
  <r>
    <x v="1"/>
    <s v="710330100101"/>
    <d v="2025-02-24T00:00:00"/>
    <d v="2025-01-16T00:00:00"/>
    <s v="HY25"/>
    <x v="32"/>
    <m/>
    <s v="X250221"/>
    <s v="7-9-Z71083"/>
    <s v="MASKING TAPE 24MMX100"/>
    <s v="MISC"/>
    <s v="B"/>
    <n v="100"/>
    <s v="RL"/>
    <s v="CNY"/>
    <n v="6.64"/>
    <n v="664"/>
  </r>
  <r>
    <x v="1"/>
    <s v="710330760301"/>
    <d v="2025-02-24T00:00:00"/>
    <d v="2025-02-10T00:00:00"/>
    <s v="HY25"/>
    <x v="32"/>
    <m/>
    <s v="X250221"/>
    <s v="7-9-Z71083"/>
    <s v="MASKING TAPE 24MMX100"/>
    <s v="MISC"/>
    <s v="B"/>
    <n v="50"/>
    <s v="RL"/>
    <s v="CNY"/>
    <n v="6.64"/>
    <n v="332"/>
  </r>
  <r>
    <x v="1"/>
    <s v="710326410301"/>
    <d v="2025-02-25T00:00:00"/>
    <d v="2024-11-13T00:00:00"/>
    <s v="Z010"/>
    <x v="25"/>
    <m/>
    <s v="C02035"/>
    <s v="1-6-GBX14-ZA"/>
    <s v="G-LD BX 14CM POL"/>
    <s v="GLID"/>
    <s v="B"/>
    <n v="74"/>
    <s v="PC"/>
    <s v="CNY"/>
    <n v="6.65"/>
    <n v="492.1"/>
  </r>
  <r>
    <x v="1"/>
    <s v="710326410301"/>
    <d v="2025-02-18T00:00:00"/>
    <d v="2024-11-13T00:00:00"/>
    <s v="Z010"/>
    <x v="25"/>
    <m/>
    <s v="RTV-0078"/>
    <s v="1-6-GBX14-ZA"/>
    <s v="G-LD BX 14CM POL"/>
    <s v="GLID"/>
    <s v="B"/>
    <n v="-74"/>
    <s v="PC"/>
    <s v="CNY"/>
    <n v="6.65"/>
    <n v="-492.1"/>
  </r>
  <r>
    <x v="1"/>
    <s v="710310430401"/>
    <d v="2025-02-17T00:00:00"/>
    <d v="2023-12-27T00:00:00"/>
    <s v="LH10"/>
    <x v="33"/>
    <m/>
    <s v="M250214"/>
    <s v="7-6-676"/>
    <s v="GLASS FOR 7-6-GMI19"/>
    <s v="ANYD"/>
    <s v="B"/>
    <n v="1000"/>
    <s v="PC"/>
    <s v="CNY"/>
    <n v="6.6637000000000004"/>
    <n v="6663.7"/>
  </r>
  <r>
    <x v="1"/>
    <s v="710331101401"/>
    <d v="2025-02-19T00:00:00"/>
    <d v="2025-02-18T00:00:00"/>
    <s v="MY02S"/>
    <x v="23"/>
    <m/>
    <s v="X250212"/>
    <s v="6-8-F62063-C"/>
    <s v="FP BOX 62063-C"/>
    <s v="BOX-"/>
    <s v="B"/>
    <n v="1200"/>
    <s v="PC"/>
    <s v="CNY"/>
    <n v="6.88"/>
    <n v="8256"/>
  </r>
  <r>
    <x v="1"/>
    <s v="710331101301"/>
    <d v="2025-02-19T00:00:00"/>
    <d v="2025-02-18T00:00:00"/>
    <s v="MY02S"/>
    <x v="23"/>
    <m/>
    <s v="X250212"/>
    <s v="6-8-F62019-C"/>
    <s v="FP BOX 62019-C"/>
    <s v="BOX-"/>
    <s v="B"/>
    <n v="2020"/>
    <s v="PC"/>
    <s v="CNY"/>
    <n v="7.13"/>
    <n v="14402.6"/>
  </r>
  <r>
    <x v="1"/>
    <s v="710327850101"/>
    <d v="2025-02-13T00:00:00"/>
    <d v="2024-12-04T00:00:00"/>
    <s v="YD11"/>
    <x v="19"/>
    <m/>
    <s v="C02005"/>
    <s v="7-6-450A"/>
    <s v="SI RING BLC26DS PMS207C"/>
    <s v="MISC"/>
    <s v="B"/>
    <n v="11350"/>
    <s v="PC"/>
    <s v="CNY"/>
    <n v="7.2556000000000003"/>
    <n v="82351.06"/>
  </r>
  <r>
    <x v="1"/>
    <s v="710328940201"/>
    <d v="2025-02-21T00:00:00"/>
    <d v="2024-12-20T00:00:00"/>
    <s v="YD11"/>
    <x v="19"/>
    <m/>
    <s v="C02020"/>
    <s v="7-6-450A"/>
    <s v="SI RING BLC26DS PMS207C"/>
    <s v="MISC"/>
    <s v="B"/>
    <n v="6030"/>
    <s v="PC"/>
    <s v="CNY"/>
    <n v="7.2556000000000003"/>
    <n v="43751.27"/>
  </r>
  <r>
    <x v="1"/>
    <s v="710324640901"/>
    <d v="2025-02-25T00:00:00"/>
    <d v="2024-10-11T00:00:00"/>
    <s v="R017"/>
    <x v="18"/>
    <m/>
    <s v="C02036"/>
    <s v="7-5-LMH103--X"/>
    <s v="103 POL"/>
    <s v="LHDL"/>
    <s v="B"/>
    <n v="1520"/>
    <s v="PC"/>
    <s v="CNY"/>
    <n v="7.3506999999999998"/>
    <n v="11173.06"/>
  </r>
  <r>
    <x v="1"/>
    <s v="710324641001"/>
    <d v="2025-02-25T00:00:00"/>
    <d v="2024-10-11T00:00:00"/>
    <s v="R017"/>
    <x v="18"/>
    <m/>
    <s v="C02036"/>
    <s v="7-5-LMH104--X"/>
    <s v="104 POL"/>
    <s v="LHDL"/>
    <s v="B"/>
    <n v="1420"/>
    <s v="PC"/>
    <s v="CNY"/>
    <n v="7.3506999999999998"/>
    <n v="10437.99"/>
  </r>
  <r>
    <x v="1"/>
    <s v="710328480501"/>
    <d v="2025-02-27T00:00:00"/>
    <d v="2024-12-13T00:00:00"/>
    <s v="Z010"/>
    <x v="25"/>
    <m/>
    <s v="250205"/>
    <s v="GLX26-001"/>
    <s v="26CM GLASS LID W/GLOSSY RED SILICONE RING W/'DG' KNOB"/>
    <s v="SKU-"/>
    <s v="O"/>
    <n v="2980"/>
    <s v="PC"/>
    <s v="CNY"/>
    <n v="7.4157999999999999"/>
    <n v="22099.08"/>
  </r>
  <r>
    <x v="1"/>
    <s v="710328480501"/>
    <d v="2025-02-25T00:00:00"/>
    <d v="2024-12-13T00:00:00"/>
    <s v="Z010"/>
    <x v="25"/>
    <m/>
    <s v="250204"/>
    <s v="GLX26-001"/>
    <s v="26CM GLASS LID W/GLOSSY RED SILICONE RING W/'DG' KNOB"/>
    <s v="SKU-"/>
    <s v="O"/>
    <n v="4020"/>
    <s v="PC"/>
    <s v="CNY"/>
    <n v="7.4157999999999999"/>
    <n v="29811.52"/>
  </r>
  <r>
    <x v="1"/>
    <s v="710328680201"/>
    <d v="2025-02-25T00:00:00"/>
    <d v="2024-12-18T00:00:00"/>
    <s v="Z010"/>
    <x v="25"/>
    <m/>
    <s v="250204"/>
    <s v="GLX26-001"/>
    <s v="26CM GLASS LID W/GLOSSY RED SILICONE RING W/'DG' KNOB"/>
    <s v="SKU-"/>
    <s v="O"/>
    <n v="1740"/>
    <s v="PC"/>
    <s v="CNY"/>
    <n v="7.4157999999999999"/>
    <n v="12903.49"/>
  </r>
  <r>
    <x v="1"/>
    <s v="710328680201"/>
    <d v="2025-02-20T00:00:00"/>
    <d v="2024-12-18T00:00:00"/>
    <s v="Z010"/>
    <x v="25"/>
    <m/>
    <s v="250202"/>
    <s v="GLX26-001"/>
    <s v="26CM GLASS LID W/GLOSSY RED SILICONE RING W/'DG' KNOB"/>
    <s v="SKU-"/>
    <s v="O"/>
    <n v="1460"/>
    <s v="PC"/>
    <s v="CNY"/>
    <n v="7.4157999999999999"/>
    <n v="10827.07"/>
  </r>
  <r>
    <x v="1"/>
    <s v="710324641201"/>
    <d v="2025-02-25T00:00:00"/>
    <d v="2024-10-11T00:00:00"/>
    <s v="R017"/>
    <x v="18"/>
    <m/>
    <s v="C02036"/>
    <s v="7-5-LMH107--X"/>
    <s v="107 POL"/>
    <s v="LHDL"/>
    <s v="B"/>
    <n v="1010"/>
    <s v="PC"/>
    <s v="CNY"/>
    <n v="7.4212999999999996"/>
    <n v="7495.51"/>
  </r>
  <r>
    <x v="1"/>
    <s v="710329900101"/>
    <d v="2025-02-19T00:00:00"/>
    <d v="2025-01-13T00:00:00"/>
    <s v="TA73"/>
    <x v="45"/>
    <m/>
    <s v="C02013"/>
    <s v="1-6-GEI32-ZA"/>
    <s v="G-LD EI 32CM POL"/>
    <s v="GLID"/>
    <s v="B"/>
    <n v="310"/>
    <s v="PC"/>
    <s v="CNY"/>
    <n v="7.4503000000000004"/>
    <n v="2309.59"/>
  </r>
  <r>
    <x v="1"/>
    <s v="710331450301"/>
    <d v="2025-02-26T00:00:00"/>
    <d v="2025-02-25T00:00:00"/>
    <s v="DY06"/>
    <x v="46"/>
    <m/>
    <s v="C02039"/>
    <s v="3-5-LSI105A-Y"/>
    <s v="STD- 105 M BSH R223.5 C/C102 H6.5 (BFMY20)"/>
    <s v="HDL-"/>
    <s v="B"/>
    <n v="2700"/>
    <s v="PC"/>
    <s v="CNY"/>
    <n v="7.4931000000000001"/>
    <n v="20231.37"/>
  </r>
  <r>
    <x v="1"/>
    <s v="710331450401"/>
    <d v="2025-02-26T00:00:00"/>
    <d v="2025-02-25T00:00:00"/>
    <s v="DY06"/>
    <x v="46"/>
    <m/>
    <s v="C02039"/>
    <s v="3-5-LSI105A-Y"/>
    <s v="STD- 105 M BSH R223.5 C/C102 H6.5 (BFMY20)"/>
    <s v="HDL-"/>
    <s v="B"/>
    <n v="2200"/>
    <s v="PC"/>
    <s v="CNY"/>
    <n v="7.4931000000000001"/>
    <n v="16484.82"/>
  </r>
  <r>
    <x v="1"/>
    <s v="710331460401"/>
    <d v="2025-02-26T00:00:00"/>
    <d v="2025-02-25T00:00:00"/>
    <s v="DY06"/>
    <x v="46"/>
    <m/>
    <s v="C02039"/>
    <s v="3-5-LSI107A-Y"/>
    <s v="STD- 107 M BSH R274.7 C/C102 H6.5 (182424S)"/>
    <s v="HDL-"/>
    <s v="B"/>
    <n v="200"/>
    <s v="PC"/>
    <s v="CNY"/>
    <n v="7.4931000000000001"/>
    <n v="1498.62"/>
  </r>
  <r>
    <x v="1"/>
    <s v="710331460501"/>
    <d v="2025-02-26T00:00:00"/>
    <d v="2025-02-25T00:00:00"/>
    <s v="DY06"/>
    <x v="46"/>
    <m/>
    <s v="C02040"/>
    <s v="3-5-LSI107A-Y"/>
    <s v="STD- 107 M BSH R274.7 C/C102 H6.5 (182424S)"/>
    <s v="HDL-"/>
    <s v="B"/>
    <n v="3100"/>
    <s v="PC"/>
    <s v="CNY"/>
    <n v="7.4931000000000001"/>
    <n v="23228.61"/>
  </r>
  <r>
    <x v="1"/>
    <s v="710331460601"/>
    <d v="2025-02-26T00:00:00"/>
    <d v="2025-02-25T00:00:00"/>
    <s v="DY06"/>
    <x v="46"/>
    <m/>
    <s v="C02040"/>
    <s v="3-5-LSI107A-Y"/>
    <s v="STD- 107 M BSH R274.7 C/C102 H6.5 (182424S)"/>
    <s v="HDL-"/>
    <s v="B"/>
    <n v="2200"/>
    <s v="PC"/>
    <s v="CNY"/>
    <n v="7.4931000000000001"/>
    <n v="16484.82"/>
  </r>
  <r>
    <x v="1"/>
    <s v="710331490101"/>
    <d v="2025-02-26T00:00:00"/>
    <d v="2025-02-25T00:00:00"/>
    <s v="DY06"/>
    <x v="46"/>
    <m/>
    <s v="C02040"/>
    <s v="3-5-LSI110A-Y"/>
    <s v="STD- 110 M BSH R311.4 C/C102 H6.5 (1824-28)"/>
    <s v="HDL-"/>
    <s v="B"/>
    <n v="2600"/>
    <s v="PC"/>
    <s v="CNY"/>
    <n v="7.4931000000000001"/>
    <n v="19482.060000000001"/>
  </r>
  <r>
    <x v="1"/>
    <s v="710331490201"/>
    <d v="2025-02-26T00:00:00"/>
    <d v="2025-02-25T00:00:00"/>
    <s v="DY06"/>
    <x v="46"/>
    <m/>
    <s v="C02040"/>
    <s v="3-5-LSI110A-Y"/>
    <s v="STD- 110 M BSH R311.4 C/C102 H6.5 (1824-28)"/>
    <s v="HDL-"/>
    <s v="B"/>
    <n v="2600"/>
    <s v="PC"/>
    <s v="CNY"/>
    <n v="7.4931000000000001"/>
    <n v="19482.060000000001"/>
  </r>
  <r>
    <x v="1"/>
    <s v="710331490301"/>
    <d v="2025-02-26T00:00:00"/>
    <d v="2025-02-25T00:00:00"/>
    <s v="DY06"/>
    <x v="46"/>
    <m/>
    <s v="C02040"/>
    <s v="3-5-LSI110A-Y"/>
    <s v="STD- 110 M BSH R311.4 C/C102 H6.5 (1824-28)"/>
    <s v="HDL-"/>
    <s v="B"/>
    <n v="1400"/>
    <s v="PC"/>
    <s v="CNY"/>
    <n v="7.4931000000000001"/>
    <n v="10490.34"/>
  </r>
  <r>
    <x v="1"/>
    <s v="710330120101"/>
    <d v="2025-02-24T00:00:00"/>
    <d v="2025-01-16T00:00:00"/>
    <s v="HM04"/>
    <x v="34"/>
    <m/>
    <s v="C02024"/>
    <s v="1-6-GLH18-ZQ"/>
    <s v="G-LD LH 18CM ANYDAY GN36A"/>
    <s v="ANYD"/>
    <s v="B"/>
    <n v="1000"/>
    <s v="PC"/>
    <s v="CNY"/>
    <n v="8.15"/>
    <n v="8150"/>
  </r>
  <r>
    <x v="1"/>
    <s v="710310430201"/>
    <d v="2025-02-17T00:00:00"/>
    <d v="2023-12-27T00:00:00"/>
    <s v="LH10"/>
    <x v="33"/>
    <m/>
    <s v="M250214"/>
    <s v="1-6-671-N"/>
    <s v="19CM SQUARE GLASS BOWL ANYDAY TRANSPARENT"/>
    <s v="ANYD"/>
    <s v="B"/>
    <n v="2000"/>
    <s v="PC"/>
    <s v="CNY"/>
    <n v="8.1858000000000004"/>
    <n v="16371.6"/>
  </r>
  <r>
    <x v="1"/>
    <s v="710330351001"/>
    <d v="2025-02-19T00:00:00"/>
    <d v="2025-01-20T00:00:00"/>
    <s v="MY02S"/>
    <x v="23"/>
    <m/>
    <s v="X250213"/>
    <s v="5-8-C50049G-C--E"/>
    <s v="5C BOX 50049-C--E"/>
    <s v="BOX-"/>
    <s v="B"/>
    <n v="1010"/>
    <s v="PC"/>
    <s v="CNY"/>
    <n v="8.2200000000000006"/>
    <n v="8302.2000000000007"/>
  </r>
  <r>
    <x v="1"/>
    <s v="710330351101"/>
    <d v="2025-02-19T00:00:00"/>
    <d v="2025-01-20T00:00:00"/>
    <s v="MY02S"/>
    <x v="23"/>
    <m/>
    <s v="X250213"/>
    <s v="5-8-C50049G-C--E"/>
    <s v="5C BOX 50049-C--E"/>
    <s v="BOX-"/>
    <s v="B"/>
    <n v="1010"/>
    <s v="PC"/>
    <s v="CNY"/>
    <n v="8.2200000000000006"/>
    <n v="8302.2000000000007"/>
  </r>
  <r>
    <x v="1"/>
    <s v="710328460701"/>
    <d v="2025-02-18T00:00:00"/>
    <d v="2024-12-13T00:00:00"/>
    <s v="YD11"/>
    <x v="19"/>
    <m/>
    <s v="M250217"/>
    <s v="1-6-668"/>
    <s v="SILICONE RING FOR 1-6-GLX20 SHORE A 68-73 (RD26A)"/>
    <s v="GLID"/>
    <s v="B"/>
    <n v="3470"/>
    <s v="PC"/>
    <s v="CNY"/>
    <n v="8.6329999999999991"/>
    <n v="29956.51"/>
  </r>
  <r>
    <x v="1"/>
    <s v="710328480601"/>
    <d v="2025-02-20T00:00:00"/>
    <d v="2024-12-13T00:00:00"/>
    <s v="Z010"/>
    <x v="25"/>
    <m/>
    <s v="250202"/>
    <s v="GLX30-001"/>
    <s v="30CM GLASS LID W/GLOSSY RED SILICONE RING W/'DG' KNOB"/>
    <s v="SKU-"/>
    <s v="O"/>
    <n v="1000"/>
    <s v="PC"/>
    <s v="CNY"/>
    <n v="8.6722999999999999"/>
    <n v="8672.2999999999993"/>
  </r>
  <r>
    <x v="1"/>
    <s v="710328680301"/>
    <d v="2025-02-20T00:00:00"/>
    <d v="2024-12-18T00:00:00"/>
    <s v="Z010"/>
    <x v="25"/>
    <m/>
    <s v="250202"/>
    <s v="GLX30-001"/>
    <s v="30CM GLASS LID W/GLOSSY RED SILICONE RING W/'DG' KNOB"/>
    <s v="SKU-"/>
    <s v="O"/>
    <n v="2220"/>
    <s v="PC"/>
    <s v="CNY"/>
    <n v="8.6722999999999999"/>
    <n v="19252.509999999998"/>
  </r>
  <r>
    <x v="1"/>
    <s v="710328680301"/>
    <d v="2025-02-18T00:00:00"/>
    <d v="2024-12-18T00:00:00"/>
    <s v="Z010"/>
    <x v="25"/>
    <m/>
    <s v="250201"/>
    <s v="GLX30-001"/>
    <s v="30CM GLASS LID W/GLOSSY RED SILICONE RING W/'DG' KNOB"/>
    <s v="SKU-"/>
    <s v="O"/>
    <n v="280"/>
    <s v="PC"/>
    <s v="CNY"/>
    <n v="8.6722999999999999"/>
    <n v="2428.2399999999998"/>
  </r>
  <r>
    <x v="1"/>
    <s v="710310430501"/>
    <d v="2025-02-17T00:00:00"/>
    <d v="2023-12-27T00:00:00"/>
    <s v="LH10"/>
    <x v="33"/>
    <m/>
    <s v="M250214"/>
    <s v="7-6-677"/>
    <s v="GLASS FOR 7-6-GMI23"/>
    <s v="ANYD"/>
    <s v="B"/>
    <n v="1000"/>
    <s v="PC"/>
    <s v="CNY"/>
    <n v="8.8053000000000008"/>
    <n v="8805.2999999999993"/>
  </r>
  <r>
    <x v="1"/>
    <s v="710321730201"/>
    <d v="2025-02-17T00:00:00"/>
    <d v="2024-08-22T00:00:00"/>
    <s v="LH10"/>
    <x v="33"/>
    <m/>
    <s v="M250213"/>
    <s v="1-6-623-N-CH"/>
    <s v="20CM GLASS BOWL ANYDAY TRANSPARENT CHOOSE"/>
    <s v="ANYD"/>
    <s v="B"/>
    <n v="3008"/>
    <s v="PC"/>
    <s v="CNY"/>
    <n v="9.2124000000000006"/>
    <n v="27710.9"/>
  </r>
  <r>
    <x v="1"/>
    <s v="710327840401"/>
    <d v="2025-02-11T00:00:00"/>
    <d v="2024-12-04T00:00:00"/>
    <s v="XL10"/>
    <x v="11"/>
    <m/>
    <s v="C02003"/>
    <s v="7-6-451A"/>
    <s v="SI RING BLC35DS PMS207C"/>
    <s v="MISC"/>
    <s v="B"/>
    <n v="2520"/>
    <s v="PC"/>
    <s v="CNY"/>
    <n v="10.632999999999999"/>
    <n v="26795.16"/>
  </r>
  <r>
    <x v="1"/>
    <s v="710328930501"/>
    <d v="2025-02-11T00:00:00"/>
    <d v="2024-12-20T00:00:00"/>
    <s v="XL10"/>
    <x v="11"/>
    <m/>
    <s v="C02003"/>
    <s v="7-6-451A"/>
    <s v="SI RING BLC35DS PMS207C"/>
    <s v="MISC"/>
    <s v="B"/>
    <n v="2000"/>
    <s v="PC"/>
    <s v="CNY"/>
    <n v="10.632999999999999"/>
    <n v="21266"/>
  </r>
  <r>
    <x v="1"/>
    <s v="710328460801"/>
    <d v="2025-02-18T00:00:00"/>
    <d v="2024-12-13T00:00:00"/>
    <s v="YD11"/>
    <x v="19"/>
    <m/>
    <s v="M250217"/>
    <s v="1-6-669"/>
    <s v="SILICONE RING FOR 1-6-GLX26 SHORE A 68-73 (RD26A)"/>
    <s v="GLID"/>
    <s v="B"/>
    <n v="6390"/>
    <s v="PC"/>
    <s v="CNY"/>
    <n v="10.7476"/>
    <n v="68677.16"/>
  </r>
  <r>
    <x v="1"/>
    <s v="710330480101"/>
    <d v="2025-02-13T00:00:00"/>
    <d v="2025-02-07T00:00:00"/>
    <s v="YH03"/>
    <x v="29"/>
    <m/>
    <s v="M250203"/>
    <s v="7-6-392D"/>
    <s v="GLASS SQ 17.5cm MYR"/>
    <s v="GLID"/>
    <s v="B"/>
    <n v="400"/>
    <s v="PC"/>
    <s v="CNY"/>
    <n v="10.7965"/>
    <n v="4318.6000000000004"/>
  </r>
  <r>
    <x v="1"/>
    <s v="710310430301"/>
    <d v="2025-02-17T00:00:00"/>
    <d v="2023-12-27T00:00:00"/>
    <s v="LH10"/>
    <x v="33"/>
    <m/>
    <s v="M250214"/>
    <s v="1-6-672-N"/>
    <s v="23CM SQUARE GLASS BOWL ANYDAY TRANSPARENT"/>
    <s v="ANYD"/>
    <s v="B"/>
    <n v="2004"/>
    <s v="PC"/>
    <s v="CNY"/>
    <n v="11.672599999999999"/>
    <n v="23391.89"/>
  </r>
  <r>
    <x v="1"/>
    <s v="710330900301"/>
    <d v="2025-02-21T00:00:00"/>
    <d v="2025-02-13T00:00:00"/>
    <s v="BF05"/>
    <x v="47"/>
    <m/>
    <s v="D250202"/>
    <s v="7-S-0801219L"/>
    <s v="304# SS COLL 0.8x1219xCmm"/>
    <s v="SSM-"/>
    <s v="B"/>
    <n v="54331"/>
    <s v="KG"/>
    <s v="CNY"/>
    <n v="11.7699"/>
    <n v="639470.43999999994"/>
  </r>
  <r>
    <x v="1"/>
    <s v="710330900201"/>
    <d v="2025-02-21T00:00:00"/>
    <d v="2025-02-13T00:00:00"/>
    <s v="BF05"/>
    <x v="47"/>
    <m/>
    <s v="D250202"/>
    <s v="7-S-0601219L"/>
    <s v="304# SS COLL 0.6x1219xCmm"/>
    <s v="SSM-"/>
    <s v="B"/>
    <n v="11071"/>
    <s v="KG"/>
    <s v="CNY"/>
    <n v="12.035399999999999"/>
    <n v="133243.91"/>
  </r>
  <r>
    <x v="1"/>
    <s v="710330900201"/>
    <d v="2025-02-19T00:00:00"/>
    <d v="2025-02-13T00:00:00"/>
    <s v="BF05"/>
    <x v="47"/>
    <m/>
    <s v="D250201"/>
    <s v="7-S-0601219L"/>
    <s v="304# SS COLL 0.6x1219xCmm"/>
    <s v="SSM-"/>
    <s v="B"/>
    <n v="10874"/>
    <s v="KG"/>
    <s v="CNY"/>
    <n v="12.035399999999999"/>
    <n v="130872.94"/>
  </r>
  <r>
    <x v="1"/>
    <s v="710331320101"/>
    <d v="2025-02-25T00:00:00"/>
    <d v="2025-02-21T00:00:00"/>
    <s v="MY02S"/>
    <x v="23"/>
    <m/>
    <s v="X250224"/>
    <s v="7-8-C70294-C"/>
    <s v="COL BOX 70294-C"/>
    <s v="BOX-"/>
    <s v="B"/>
    <n v="505"/>
    <s v="PC"/>
    <s v="CNY"/>
    <n v="12.21"/>
    <n v="6166.05"/>
  </r>
  <r>
    <x v="1"/>
    <s v="710330900101"/>
    <d v="2025-02-19T00:00:00"/>
    <d v="2025-02-13T00:00:00"/>
    <s v="BF05"/>
    <x v="47"/>
    <m/>
    <s v="D250201"/>
    <s v="7-S-0501219L"/>
    <s v="304# SS COLL 0.5x1219xCmm"/>
    <s v="SSM-"/>
    <s v="B"/>
    <n v="21993"/>
    <s v="KG"/>
    <s v="CNY"/>
    <n v="12.212400000000001"/>
    <n v="268587.31"/>
  </r>
  <r>
    <x v="1"/>
    <s v="710331100801"/>
    <d v="2025-02-19T00:00:00"/>
    <d v="2025-02-18T00:00:00"/>
    <s v="MY02S"/>
    <x v="23"/>
    <m/>
    <s v="X250213"/>
    <s v="7-8-C70158A-C"/>
    <s v="4C BOX 70158-C"/>
    <s v="BOX-"/>
    <s v="B"/>
    <n v="1010"/>
    <s v="PC"/>
    <s v="CNY"/>
    <n v="12.85"/>
    <n v="12978.5"/>
  </r>
  <r>
    <x v="1"/>
    <s v="710331100501"/>
    <d v="2025-02-19T00:00:00"/>
    <d v="2025-02-18T00:00:00"/>
    <s v="MY02S"/>
    <x v="23"/>
    <m/>
    <s v="X250213"/>
    <s v="5-8-C50049G-C--E"/>
    <s v="5C BOX 50049-C--E"/>
    <s v="BOX-"/>
    <s v="B"/>
    <n v="1010"/>
    <s v="PC"/>
    <s v="CNY"/>
    <n v="12.95"/>
    <n v="13079.5"/>
  </r>
  <r>
    <x v="1"/>
    <s v="710328970401"/>
    <d v="2025-02-17T00:00:00"/>
    <d v="2024-12-20T00:00:00"/>
    <s v="LH10"/>
    <x v="33"/>
    <m/>
    <s v="M250212"/>
    <s v="1-6-661"/>
    <s v="24CM GLASS BOWL ANYDAY FROSTED"/>
    <s v="ANYD"/>
    <s v="B"/>
    <n v="2004"/>
    <s v="PC"/>
    <s v="CNY"/>
    <n v="17.805299999999999"/>
    <n v="35681.82"/>
  </r>
  <r>
    <x v="1"/>
    <s v="710331310101"/>
    <d v="2025-02-24T00:00:00"/>
    <d v="2025-02-21T00:00:00"/>
    <s v="YC10"/>
    <x v="48"/>
    <m/>
    <s v="B250201"/>
    <s v="1-1-002"/>
    <s v="AL INGOT 74x18x11CM"/>
    <s v="ALM-"/>
    <s v="B"/>
    <n v="34295"/>
    <s v="KG"/>
    <s v="CNY"/>
    <n v="18.380500000000001"/>
    <n v="630359.25"/>
  </r>
  <r>
    <x v="1"/>
    <s v="710329770101"/>
    <d v="2025-02-11T00:00:00"/>
    <d v="2025-01-07T00:00:00"/>
    <s v="FM03"/>
    <x v="49"/>
    <m/>
    <s v="M250202"/>
    <s v="1-4-M456G62290"/>
    <s v="MIDCOAT BLACK 456G-62290"/>
    <s v="INM-"/>
    <s v="B"/>
    <n v="113.29300000000001"/>
    <s v="KG"/>
    <s v="USD"/>
    <n v="21.21"/>
    <n v="2402.94"/>
  </r>
  <r>
    <x v="1"/>
    <s v="710329930101"/>
    <d v="2025-02-24T00:00:00"/>
    <d v="2025-01-14T00:00:00"/>
    <s v="HF06"/>
    <x v="39"/>
    <m/>
    <s v="M250226"/>
    <s v="1-4-T968218094"/>
    <s v="9682/K18094 TOPCOAT METALLIC BLACK"/>
    <s v="INM-"/>
    <s v="B"/>
    <n v="50"/>
    <s v="KG"/>
    <s v="CNY"/>
    <n v="63.008800000000001"/>
    <n v="3150.44"/>
  </r>
  <r>
    <x v="1"/>
    <s v="710330870201"/>
    <d v="2025-02-24T00:00:00"/>
    <d v="2025-02-11T00:00:00"/>
    <s v="HF06"/>
    <x v="39"/>
    <m/>
    <s v="M250224"/>
    <s v="1-4-T968218094"/>
    <s v="9682/K18094 TOPCOAT METALLIC BLACK"/>
    <s v="INM-"/>
    <s v="B"/>
    <n v="50"/>
    <s v="KG"/>
    <s v="CNY"/>
    <n v="63.008800000000001"/>
    <n v="3150.44"/>
  </r>
  <r>
    <x v="1"/>
    <s v="710330090301"/>
    <d v="2025-02-17T00:00:00"/>
    <d v="2025-01-15T00:00:00"/>
    <s v="HF06"/>
    <x v="39"/>
    <m/>
    <s v="M250216"/>
    <s v="1-4-T9682N204111"/>
    <s v="9682/N204111-G05 CLEAR METALLIC TOPCOAT"/>
    <s v="INM-"/>
    <s v="B"/>
    <n v="25"/>
    <s v="KG"/>
    <s v="CNY"/>
    <n v="69.026499999999999"/>
    <n v="1725.66"/>
  </r>
  <r>
    <x v="1"/>
    <s v="710330750101"/>
    <d v="2025-02-24T00:00:00"/>
    <d v="2025-02-10T00:00:00"/>
    <s v="hf06"/>
    <x v="39"/>
    <m/>
    <s v="M250229"/>
    <s v="1-4-T4700N1796"/>
    <s v="4700/N1796 METAL SPATTER TOPCOAT"/>
    <s v="EXM-"/>
    <s v="B"/>
    <n v="25"/>
    <s v="KG"/>
    <s v="CNY"/>
    <n v="90.796499999999995"/>
    <n v="2269.91"/>
  </r>
  <r>
    <x v="1"/>
    <s v="710329930201"/>
    <d v="2025-02-24T00:00:00"/>
    <d v="2025-01-14T00:00:00"/>
    <s v="HF06"/>
    <x v="39"/>
    <m/>
    <s v="M250226"/>
    <s v="1-4-T7353J2002Z"/>
    <s v="BLACK MET.TOP 7353/J2002Z"/>
    <s v="INM-"/>
    <s v="B"/>
    <n v="75"/>
    <s v="KG"/>
    <s v="CNY"/>
    <n v="92.743399999999994"/>
    <n v="6955.76"/>
  </r>
  <r>
    <x v="1"/>
    <s v="710330400201"/>
    <d v="2025-02-24T00:00:00"/>
    <d v="2025-01-21T00:00:00"/>
    <s v="HF06"/>
    <x v="39"/>
    <m/>
    <s v="M250225"/>
    <s v="1-4-T7353J2002Z"/>
    <s v="BLACK MET.TOP 7353/J2002Z"/>
    <s v="INM-"/>
    <s v="B"/>
    <n v="25"/>
    <s v="KG"/>
    <s v="CNY"/>
    <n v="92.743399999999994"/>
    <n v="2318.59"/>
  </r>
  <r>
    <x v="1"/>
    <s v="710330710101"/>
    <d v="2025-02-24T00:00:00"/>
    <d v="2025-02-07T00:00:00"/>
    <s v="HF06"/>
    <x v="39"/>
    <m/>
    <s v="M250227"/>
    <s v="1-4-T7353J2002Z"/>
    <s v="BLACK MET.TOP 7353/J2002Z"/>
    <s v="INM-"/>
    <s v="B"/>
    <n v="100"/>
    <s v="KG"/>
    <s v="CNY"/>
    <n v="92.743399999999994"/>
    <n v="9274.34"/>
  </r>
  <r>
    <x v="1"/>
    <s v="710330870101"/>
    <d v="2025-02-24T00:00:00"/>
    <d v="2025-02-11T00:00:00"/>
    <s v="HF06"/>
    <x v="39"/>
    <m/>
    <s v="M250224"/>
    <s v="1-4-T7353J2002Z"/>
    <s v="BLACK MET.TOP 7353/J2002Z"/>
    <s v="INM-"/>
    <s v="B"/>
    <n v="100"/>
    <s v="KG"/>
    <s v="CNY"/>
    <n v="92.743399999999994"/>
    <n v="9274.34"/>
  </r>
  <r>
    <x v="1"/>
    <s v="710327890201"/>
    <d v="2025-02-13T00:00:00"/>
    <d v="2024-12-04T00:00:00"/>
    <s v="HF06"/>
    <x v="39"/>
    <m/>
    <s v="M250205"/>
    <s v="1-4-4700N212220-G05"/>
    <s v="4700 N212220-G05 LOLLIPOP RED"/>
    <s v="EXM-"/>
    <s v="B"/>
    <n v="50"/>
    <s v="KG"/>
    <s v="CNY"/>
    <n v="108.3186"/>
    <n v="5415.93"/>
  </r>
  <r>
    <x v="1"/>
    <s v="710329391001"/>
    <d v="2025-02-13T00:00:00"/>
    <d v="2024-12-31T00:00:00"/>
    <s v="HF06"/>
    <x v="39"/>
    <m/>
    <s v="M250204"/>
    <s v="1-4-4700N212220-G05"/>
    <s v="4700 N212220-G05 LOLLIPOP RED"/>
    <s v="EXM-"/>
    <s v="B"/>
    <n v="25"/>
    <s v="KG"/>
    <s v="CNY"/>
    <n v="108.3186"/>
    <n v="2707.97"/>
  </r>
  <r>
    <x v="1"/>
    <s v="710330090401"/>
    <d v="2025-02-13T00:00:00"/>
    <d v="2025-01-15T00:00:00"/>
    <s v="HF06"/>
    <x v="39"/>
    <m/>
    <s v="M250206"/>
    <s v="1-4-4700N212220-G05"/>
    <s v="4700 N212220-G05 LOLLIPOP RED"/>
    <s v="EXM-"/>
    <s v="B"/>
    <n v="25"/>
    <s v="KG"/>
    <s v="CNY"/>
    <n v="108.3186"/>
    <n v="2707.97"/>
  </r>
  <r>
    <x v="1"/>
    <s v="710330090101"/>
    <d v="2025-02-13T00:00:00"/>
    <d v="2025-01-15T00:00:00"/>
    <s v="HF06"/>
    <x v="39"/>
    <m/>
    <s v="M250206"/>
    <s v="1-4-T4700N20556"/>
    <s v="4700/20556-G05 SATIN GOLD METALLIC TOPCOAT"/>
    <s v="EXM-"/>
    <s v="B"/>
    <n v="25"/>
    <s v="KG"/>
    <s v="CNY"/>
    <n v="110.6195"/>
    <n v="2765.49"/>
  </r>
  <r>
    <x v="1"/>
    <s v="710330090201"/>
    <d v="2025-02-13T00:00:00"/>
    <d v="2025-01-15T00:00:00"/>
    <s v="HF06"/>
    <x v="39"/>
    <m/>
    <s v="M250206"/>
    <s v="1-4-P4770N20555"/>
    <s v="4770/N20555-G05 DUSTY CLAY RED"/>
    <s v="EXM-"/>
    <s v="B"/>
    <n v="25"/>
    <s v="KG"/>
    <s v="CNY"/>
    <n v="110.6195"/>
    <n v="2765.49"/>
  </r>
  <r>
    <x v="1"/>
    <s v="710330400101"/>
    <d v="2025-02-24T00:00:00"/>
    <d v="2025-01-21T00:00:00"/>
    <s v="HF06"/>
    <x v="39"/>
    <m/>
    <s v="M250228"/>
    <s v="1-4-4770K22631"/>
    <s v="WF 4770/K22631 MATT BLACK HIGH RESISTANT SI PO"/>
    <s v="EXM-"/>
    <s v="B"/>
    <n v="75"/>
    <s v="KG"/>
    <s v="CNY"/>
    <n v="117.3451"/>
    <n v="8800.8799999999992"/>
  </r>
  <r>
    <x v="2"/>
    <s v="710324670801"/>
    <d v="2025-03-03T00:00:00"/>
    <d v="2024-10-11T00:00:00"/>
    <s v="YP02"/>
    <x v="0"/>
    <m/>
    <s v="C03005"/>
    <s v="7-C-PCC16CK-002"/>
    <s v="PCC16CT----------Y-P-----"/>
    <s v="LID-"/>
    <s v="O"/>
    <n v="755"/>
    <s v="PC"/>
    <s v="CNY"/>
    <n v="3.3"/>
    <n v="2491.5"/>
  </r>
  <r>
    <x v="2"/>
    <s v="710324670901"/>
    <d v="2025-03-03T00:00:00"/>
    <d v="2024-10-11T00:00:00"/>
    <s v="YP02"/>
    <x v="0"/>
    <m/>
    <s v="C03005"/>
    <s v="7-C-PCC18CK-002"/>
    <s v="PCC18CT----------Y-P-----"/>
    <s v="LID-"/>
    <s v="O"/>
    <n v="1420"/>
    <s v="PC"/>
    <s v="CNY"/>
    <n v="3.4"/>
    <n v="4828"/>
  </r>
  <r>
    <x v="2"/>
    <s v="710326650101"/>
    <d v="2025-03-03T00:00:00"/>
    <d v="2024-11-15T00:00:00"/>
    <s v="YP02"/>
    <x v="0"/>
    <m/>
    <s v="C03005"/>
    <s v="7-C-PCC20CK-002"/>
    <s v="PCC20CT----------Y-P-----"/>
    <s v="LID-"/>
    <s v="O"/>
    <n v="1010"/>
    <s v="PC"/>
    <s v="CNY"/>
    <n v="3.5"/>
    <n v="3535"/>
  </r>
  <r>
    <x v="2"/>
    <s v="710327860201"/>
    <d v="2025-03-03T00:00:00"/>
    <d v="2024-12-04T00:00:00"/>
    <s v="YP02"/>
    <x v="0"/>
    <m/>
    <s v="250302"/>
    <s v="BLC35DS-001"/>
    <s v="35CM SS LID W/KNOB &amp; WHISTLE"/>
    <s v="SKU-"/>
    <s v="O"/>
    <n v="2500"/>
    <s v="PC"/>
    <s v="CNY"/>
    <n v="6.298"/>
    <n v="15745"/>
  </r>
  <r>
    <x v="2"/>
    <s v="710327870201"/>
    <d v="2025-03-03T00:00:00"/>
    <d v="2024-12-04T00:00:00"/>
    <s v="YY04S"/>
    <x v="30"/>
    <m/>
    <s v="250301"/>
    <s v="BLC20DS-001"/>
    <s v="20CM SS LID W/KNOB &amp; WHISTLE"/>
    <s v="SKU-"/>
    <s v="O"/>
    <n v="200"/>
    <s v="PC"/>
    <s v="CNY"/>
    <n v="5.0862999999999996"/>
    <n v="1017.26"/>
  </r>
  <r>
    <x v="2"/>
    <s v="710328610801"/>
    <d v="2025-03-03T00:00:00"/>
    <d v="2024-12-17T00:00:00"/>
    <s v="HQ01"/>
    <x v="2"/>
    <m/>
    <s v="M250305"/>
    <s v="1-8-PL15346-C"/>
    <s v="UPC+ADD STKR 051153191466 (SC)"/>
    <s v="STKR"/>
    <s v="B"/>
    <n v="1600"/>
    <s v="PC"/>
    <s v="CNY"/>
    <n v="4.2000000000000003E-2"/>
    <n v="67.2"/>
  </r>
  <r>
    <x v="2"/>
    <s v="710328611701"/>
    <d v="2025-03-03T00:00:00"/>
    <d v="2024-12-17T00:00:00"/>
    <s v="HQ01"/>
    <x v="2"/>
    <m/>
    <s v="M250305"/>
    <s v="1-8-PL15346-C"/>
    <s v="UPC+ADD STKR 051153191466 (SC)"/>
    <s v="STKR"/>
    <s v="B"/>
    <n v="30"/>
    <s v="PC"/>
    <s v="CNY"/>
    <n v="4.2000000000000003E-2"/>
    <n v="1.26"/>
  </r>
  <r>
    <x v="2"/>
    <s v="710328950201"/>
    <d v="2025-03-03T00:00:00"/>
    <d v="2024-12-20T00:00:00"/>
    <s v="YP02"/>
    <x v="0"/>
    <m/>
    <s v="250302"/>
    <s v="BLC35DS-001"/>
    <s v="35CM SS LID W/KNOB &amp; WHISTLE"/>
    <s v="SKU-"/>
    <s v="O"/>
    <n v="2000"/>
    <s v="PC"/>
    <s v="CNY"/>
    <n v="6.298"/>
    <n v="12596"/>
  </r>
  <r>
    <x v="2"/>
    <s v="710328960201"/>
    <d v="2025-03-03T00:00:00"/>
    <d v="2024-12-20T00:00:00"/>
    <s v="YY04S"/>
    <x v="30"/>
    <m/>
    <s v="250301"/>
    <s v="BLC20DS-001"/>
    <s v="20CM SS LID W/KNOB &amp; WHISTLE"/>
    <s v="SKU-"/>
    <s v="O"/>
    <n v="3500"/>
    <s v="PC"/>
    <s v="CNY"/>
    <n v="5.0862999999999996"/>
    <n v="17802.05"/>
  </r>
  <r>
    <x v="2"/>
    <s v="710329350101"/>
    <d v="2025-03-03T00:00:00"/>
    <d v="2024-12-30T00:00:00"/>
    <s v="TA27"/>
    <x v="7"/>
    <m/>
    <s v="C03001"/>
    <s v="3-5-HAJ54--X4"/>
    <s v="LG-- POL R93 C/C40 H8.5 SS304x1.2"/>
    <s v="HDL-"/>
    <s v="B"/>
    <n v="1950"/>
    <s v="PC"/>
    <s v="CNY"/>
    <n v="4.5491999999999999"/>
    <n v="8870.94"/>
  </r>
  <r>
    <x v="2"/>
    <s v="710329510101"/>
    <d v="2025-03-03T00:00:00"/>
    <d v="2025-01-03T00:00:00"/>
    <s v="XL10"/>
    <x v="11"/>
    <m/>
    <s v="C03009"/>
    <s v="7-6-627B"/>
    <s v="16cm Si-RU GASKET BK01A"/>
    <s v="ANYD"/>
    <s v="B"/>
    <n v="1000"/>
    <s v="PC"/>
    <s v="CNY"/>
    <n v="2.75"/>
    <n v="2750"/>
  </r>
  <r>
    <x v="2"/>
    <s v="710329510201"/>
    <d v="2025-03-03T00:00:00"/>
    <d v="2025-01-03T00:00:00"/>
    <s v="XL10"/>
    <x v="11"/>
    <m/>
    <s v="C03009"/>
    <s v="7-6-628B"/>
    <s v="18cm Si-RU GASKET BK01A"/>
    <s v="ANYD"/>
    <s v="B"/>
    <n v="1000"/>
    <s v="PC"/>
    <s v="CNY"/>
    <n v="3.1"/>
    <n v="3100"/>
  </r>
  <r>
    <x v="2"/>
    <s v="710329650101"/>
    <d v="2025-03-03T00:00:00"/>
    <d v="2025-01-07T00:00:00"/>
    <s v="TA26"/>
    <x v="13"/>
    <m/>
    <s v="C03010"/>
    <s v="3-5-LEW103-DX"/>
    <s v="STD- 103 GY04A POL R220 C/C113 H6.5"/>
    <s v="LHDL"/>
    <s v="B"/>
    <n v="1530"/>
    <s v="PC"/>
    <s v="CNY"/>
    <n v="2.1898"/>
    <n v="3350.39"/>
  </r>
  <r>
    <x v="2"/>
    <s v="710329650201"/>
    <d v="2025-03-03T00:00:00"/>
    <d v="2025-01-07T00:00:00"/>
    <s v="TA26"/>
    <x v="13"/>
    <m/>
    <s v="C03010"/>
    <s v="3-5-LEW104-DX"/>
    <s v="104 GY04A POL"/>
    <s v="LHDL"/>
    <s v="B"/>
    <n v="510"/>
    <s v="PC"/>
    <s v="CNY"/>
    <n v="2.1898"/>
    <n v="1116.8"/>
  </r>
  <r>
    <x v="2"/>
    <s v="710329650301"/>
    <d v="2025-03-03T00:00:00"/>
    <d v="2025-01-07T00:00:00"/>
    <s v="TA26"/>
    <x v="13"/>
    <m/>
    <s v="C03010"/>
    <s v="3-5-LEW105-DX"/>
    <s v="STD- 105 GY04A POL R260 C/C113 H6.5"/>
    <s v="LHDL"/>
    <s v="B"/>
    <n v="1530"/>
    <s v="PC"/>
    <s v="CNY"/>
    <n v="2.1898"/>
    <n v="3350.39"/>
  </r>
  <r>
    <x v="2"/>
    <s v="710329650401"/>
    <d v="2025-03-03T00:00:00"/>
    <d v="2025-01-07T00:00:00"/>
    <s v="TA26"/>
    <x v="13"/>
    <m/>
    <s v="C03010"/>
    <s v="3-5-LEW107-DX"/>
    <s v="STD- 107 GY04A POL R320 C/C113 H6.5"/>
    <s v="LHDL"/>
    <s v="B"/>
    <n v="1010"/>
    <s v="PC"/>
    <s v="CNY"/>
    <n v="2.1898"/>
    <n v="2211.6999999999998"/>
  </r>
  <r>
    <x v="2"/>
    <s v="710329670101"/>
    <d v="2025-03-03T00:00:00"/>
    <d v="2025-01-07T00:00:00"/>
    <s v="TA30"/>
    <x v="50"/>
    <m/>
    <s v="C03006"/>
    <s v="3-5-HOD102-DX"/>
    <s v="SH-- 102 GY04A POL R73 C/C34.8 H8.5"/>
    <s v="HDL-"/>
    <s v="B"/>
    <n v="1020"/>
    <s v="PC"/>
    <s v="CNY"/>
    <n v="7.4577999999999998"/>
    <n v="7606.96"/>
  </r>
  <r>
    <x v="2"/>
    <s v="710329670201"/>
    <d v="2025-03-03T00:00:00"/>
    <d v="2025-01-07T00:00:00"/>
    <s v="TA30"/>
    <x v="50"/>
    <m/>
    <s v="C03006"/>
    <s v="3-5-HOD103-DX"/>
    <s v="SH-- 103 GY04A POL R83 C/C34.8 H8.5"/>
    <s v="HDL-"/>
    <s v="B"/>
    <n v="1550"/>
    <s v="PC"/>
    <s v="CNY"/>
    <n v="7.4577999999999998"/>
    <n v="11559.59"/>
  </r>
  <r>
    <x v="2"/>
    <s v="710329670301"/>
    <d v="2025-03-03T00:00:00"/>
    <d v="2025-01-07T00:00:00"/>
    <s v="TA30"/>
    <x v="50"/>
    <m/>
    <s v="C03006"/>
    <s v="3-5-HOD104-DX"/>
    <s v="SH 104 GY04A POL"/>
    <s v="HDL-"/>
    <s v="B"/>
    <n v="520"/>
    <s v="PC"/>
    <s v="CNY"/>
    <n v="7.4577999999999998"/>
    <n v="3878.06"/>
  </r>
  <r>
    <x v="2"/>
    <s v="710329670401"/>
    <d v="2025-03-03T00:00:00"/>
    <d v="2025-01-07T00:00:00"/>
    <s v="TA30"/>
    <x v="50"/>
    <m/>
    <s v="C03006"/>
    <s v="3-5-HOD105-DX"/>
    <s v="LG-- 105 GY04A POL R103 C/C34.8 H8.5"/>
    <s v="HDL-"/>
    <s v="B"/>
    <n v="1500"/>
    <s v="PC"/>
    <s v="CNY"/>
    <n v="8.0116999999999994"/>
    <n v="12017.55"/>
  </r>
  <r>
    <x v="2"/>
    <s v="710329720101"/>
    <d v="2025-03-03T00:00:00"/>
    <d v="2025-01-07T00:00:00"/>
    <s v="YY04"/>
    <x v="15"/>
    <m/>
    <s v="C03004"/>
    <s v="3-5-SEW107-DX"/>
    <s v="STD- 107 GY04A POL R123 C/C106 H8.5"/>
    <s v="SHDL"/>
    <s v="B"/>
    <n v="2010"/>
    <s v="PC"/>
    <s v="CNY"/>
    <n v="2.4539"/>
    <n v="4932.34"/>
  </r>
  <r>
    <x v="2"/>
    <s v="710329980301"/>
    <d v="2025-03-03T00:00:00"/>
    <d v="2025-01-14T00:00:00"/>
    <s v="TA26"/>
    <x v="13"/>
    <m/>
    <s v="C03010"/>
    <s v="7-6-F93AZ"/>
    <s v="ASSY RT FG SS YBM20 TUM"/>
    <s v="FG--"/>
    <s v="B"/>
    <n v="3100"/>
    <s v="PC"/>
    <s v="CNY"/>
    <n v="1.3540000000000001"/>
    <n v="4197.3999999999996"/>
  </r>
  <r>
    <x v="2"/>
    <s v="710329990201"/>
    <d v="2025-03-03T00:00:00"/>
    <d v="2025-01-14T00:00:00"/>
    <s v="TA27"/>
    <x v="7"/>
    <m/>
    <s v="C03001"/>
    <s v="1-5-HAJ203--X4"/>
    <s v="SH-- 203 POL YBM20AK C/C40 H8.5 SS304x0.7"/>
    <s v="HDL-"/>
    <s v="B"/>
    <n v="960"/>
    <s v="PC"/>
    <s v="CNY"/>
    <n v="3.2145000000000001"/>
    <n v="3085.92"/>
  </r>
  <r>
    <x v="2"/>
    <s v="710330030201"/>
    <d v="2025-03-03T00:00:00"/>
    <d v="2025-01-14T00:00:00"/>
    <s v="HQ01"/>
    <x v="2"/>
    <m/>
    <s v="M250304"/>
    <s v="7-8-PL10868-C"/>
    <s v="UPC+ADD STKR 051153703461"/>
    <s v="STKR"/>
    <s v="B"/>
    <n v="9100"/>
    <s v="PC"/>
    <s v="CNY"/>
    <n v="4.2000000000000003E-2"/>
    <n v="382.2"/>
  </r>
  <r>
    <x v="2"/>
    <s v="710330030601"/>
    <d v="2025-03-03T00:00:00"/>
    <d v="2025-01-14T00:00:00"/>
    <s v="HQ01"/>
    <x v="2"/>
    <m/>
    <s v="M250304"/>
    <s v="7-8-PL6555"/>
    <s v="TETRON RD WARNING STKR MJP"/>
    <s v="STKR"/>
    <s v="B"/>
    <n v="4000"/>
    <s v="PC"/>
    <s v="CNY"/>
    <n v="2.5899999999999999E-2"/>
    <n v="103.6"/>
  </r>
  <r>
    <x v="2"/>
    <s v="710330031101"/>
    <d v="2025-03-03T00:00:00"/>
    <d v="2025-01-14T00:00:00"/>
    <s v="HQ01"/>
    <x v="2"/>
    <m/>
    <s v="M250304"/>
    <s v="7-8-PL10868-C"/>
    <s v="UPC+ADD STKR 051153703461"/>
    <s v="STKR"/>
    <s v="B"/>
    <n v="50"/>
    <s v="PC"/>
    <s v="CNY"/>
    <n v="4.2000000000000003E-2"/>
    <n v="2.1"/>
  </r>
  <r>
    <x v="2"/>
    <s v="710330040101"/>
    <d v="2025-03-03T00:00:00"/>
    <d v="2025-01-14T00:00:00"/>
    <s v="HQ01"/>
    <x v="2"/>
    <m/>
    <s v="M250308"/>
    <s v="7-8-PW120"/>
    <s v="RECIPE BOOKLET 70346"/>
    <s v="BHRE"/>
    <s v="B"/>
    <n v="2000"/>
    <s v="PC"/>
    <s v="CNY"/>
    <n v="1.22"/>
    <n v="2440"/>
  </r>
  <r>
    <x v="2"/>
    <s v="710330040201"/>
    <d v="2025-03-03T00:00:00"/>
    <d v="2025-01-14T00:00:00"/>
    <s v="HQ01"/>
    <x v="2"/>
    <m/>
    <s v="M250308"/>
    <s v="7-8-PW120"/>
    <s v="RECIPE BOOKLET 70346"/>
    <s v="BHRE"/>
    <s v="B"/>
    <n v="50"/>
    <s v="PC"/>
    <s v="CNY"/>
    <n v="1.22"/>
    <n v="61"/>
  </r>
  <r>
    <x v="2"/>
    <s v="710330140101"/>
    <d v="2025-03-03T00:00:00"/>
    <d v="2025-01-17T00:00:00"/>
    <s v="GY09"/>
    <x v="4"/>
    <m/>
    <s v="C03007"/>
    <s v="7-6-W03"/>
    <s v="SS WHR M6 DIA 17mm"/>
    <s v="WHR-"/>
    <s v="B"/>
    <n v="1000"/>
    <s v="PC"/>
    <s v="CNY"/>
    <n v="3.9800000000000002E-2"/>
    <n v="39.799999999999997"/>
  </r>
  <r>
    <x v="2"/>
    <s v="710330150701"/>
    <d v="2025-03-03T00:00:00"/>
    <d v="2025-01-17T00:00:00"/>
    <s v="HQ01"/>
    <x v="2"/>
    <m/>
    <s v="M250301"/>
    <s v="6-8-X022"/>
    <s v="PRINT MAT'L ANYDAY SQUARE GLASS DISHES"/>
    <s v="U&amp;C-"/>
    <s v="B"/>
    <n v="4600"/>
    <s v="PC"/>
    <s v="CNY"/>
    <n v="1.53"/>
    <n v="7038"/>
  </r>
  <r>
    <x v="2"/>
    <s v="710330151001"/>
    <d v="2025-03-03T00:00:00"/>
    <d v="2025-01-17T00:00:00"/>
    <s v="HQ01"/>
    <x v="2"/>
    <m/>
    <s v="M250301"/>
    <s v="6-8-X027"/>
    <s v="PRINT MAT'L ANYDAY CLEAR GLASS DISHES"/>
    <s v="PRIM"/>
    <s v="B"/>
    <n v="6500"/>
    <s v="PC"/>
    <s v="CNY"/>
    <n v="1.46"/>
    <n v="9490"/>
  </r>
  <r>
    <x v="2"/>
    <s v="710330470101"/>
    <d v="2025-03-03T00:00:00"/>
    <d v="2025-02-06T00:00:00"/>
    <s v="HQ01"/>
    <x v="2"/>
    <m/>
    <s v="M250303"/>
    <s v="94221-C"/>
    <s v="ANYDAY COOK BOOKLET"/>
    <s v="SKU-"/>
    <s v="O"/>
    <n v="3000"/>
    <s v="PC"/>
    <s v="CNY"/>
    <n v="2.79"/>
    <n v="8370"/>
  </r>
  <r>
    <x v="2"/>
    <s v="710330530101"/>
    <d v="2025-03-03T00:00:00"/>
    <d v="2025-02-07T00:00:00"/>
    <s v="JN03"/>
    <x v="12"/>
    <m/>
    <s v="C03008"/>
    <s v="1-6-F92-Y"/>
    <s v="FG SS BAF20FA SUNRAYED"/>
    <s v="FG--"/>
    <s v="B"/>
    <n v="1040"/>
    <s v="PC"/>
    <s v="CNY"/>
    <n v="0.65390000000000004"/>
    <n v="680.06"/>
  </r>
  <r>
    <x v="2"/>
    <s v="710330530201"/>
    <d v="2025-03-03T00:00:00"/>
    <d v="2025-02-07T00:00:00"/>
    <s v="JN03"/>
    <x v="12"/>
    <m/>
    <s v="C03008"/>
    <s v="3-5-HIB205CAX"/>
    <s v="LG-- 205 RACO BK01A POL QCI24MA C/C50 H8.5"/>
    <s v="HDL-"/>
    <s v="B"/>
    <n v="1000"/>
    <s v="PC"/>
    <s v="CNY"/>
    <n v="6.3521000000000001"/>
    <n v="6352.1"/>
  </r>
  <r>
    <x v="2"/>
    <s v="710330640101"/>
    <d v="2025-03-03T00:00:00"/>
    <d v="2025-02-07T00:00:00"/>
    <s v="XL10"/>
    <x v="11"/>
    <m/>
    <s v="C03009"/>
    <s v="7-6-678A"/>
    <s v="SILICONE GASKET 7-6-GMI19 GN36A"/>
    <s v="ANYD"/>
    <s v="B"/>
    <n v="3500"/>
    <s v="PC"/>
    <s v="CNY"/>
    <n v="4.8019999999999996"/>
    <n v="16807"/>
  </r>
  <r>
    <x v="2"/>
    <s v="710330700301"/>
    <d v="2025-03-03T00:00:00"/>
    <d v="2025-02-07T00:00:00"/>
    <s v="HQ01"/>
    <x v="2"/>
    <m/>
    <s v="M250308"/>
    <s v="7-8-PU656"/>
    <s v="U&amp;C RACO"/>
    <s v="U&amp;C-"/>
    <s v="B"/>
    <n v="200"/>
    <s v="PC"/>
    <s v="CNY"/>
    <n v="0.27500000000000002"/>
    <n v="55"/>
  </r>
  <r>
    <x v="2"/>
    <s v="710330700301"/>
    <d v="2025-03-03T00:00:00"/>
    <d v="2025-02-07T00:00:00"/>
    <s v="HQ01"/>
    <x v="2"/>
    <m/>
    <s v="M250302"/>
    <s v="7-8-PU656"/>
    <s v="U&amp;C RACO"/>
    <s v="U&amp;C-"/>
    <s v="B"/>
    <n v="1000"/>
    <s v="PC"/>
    <s v="CNY"/>
    <n v="0.27500000000000002"/>
    <n v="275"/>
  </r>
  <r>
    <x v="2"/>
    <s v="710330700401"/>
    <d v="2025-03-03T00:00:00"/>
    <d v="2025-02-07T00:00:00"/>
    <s v="HQ01"/>
    <x v="2"/>
    <m/>
    <s v="M250302"/>
    <s v="7-8-PU800A-C"/>
    <s v="U&amp;C 70346-C"/>
    <s v="U&amp;C-"/>
    <s v="B"/>
    <n v="9100"/>
    <s v="PC"/>
    <s v="CNY"/>
    <n v="0.23799999999999999"/>
    <n v="2165.8000000000002"/>
  </r>
  <r>
    <x v="2"/>
    <s v="710330780101"/>
    <d v="2025-03-03T00:00:00"/>
    <d v="2025-02-10T00:00:00"/>
    <s v="LJ11"/>
    <x v="24"/>
    <m/>
    <s v="C03003"/>
    <s v="1-5-HDS02"/>
    <s v="SH MATT+G.BLK"/>
    <s v="HDL-"/>
    <s v="B"/>
    <n v="1000"/>
    <s v="PC"/>
    <s v="CNY"/>
    <n v="1.5"/>
    <n v="1500"/>
  </r>
  <r>
    <x v="2"/>
    <s v="710330780301"/>
    <d v="2025-03-03T00:00:00"/>
    <d v="2025-02-10T00:00:00"/>
    <s v="LJ11"/>
    <x v="24"/>
    <m/>
    <s v="C03003"/>
    <s v="3-5-HIR104--X"/>
    <s v="LG 104 M.BLK TUM"/>
    <s v="HDL-"/>
    <s v="B"/>
    <n v="1000"/>
    <s v="PC"/>
    <s v="CNY"/>
    <n v="2.5788000000000002"/>
    <n v="2578.8000000000002"/>
  </r>
  <r>
    <x v="2"/>
    <s v="710330890201"/>
    <d v="2025-03-03T00:00:00"/>
    <d v="2025-02-12T00:00:00"/>
    <s v="YP02"/>
    <x v="0"/>
    <m/>
    <s v="C03005"/>
    <s v="7-C-ZBC16KK-002"/>
    <s v="ZBC16CV----------Y-P-----"/>
    <s v="LID-"/>
    <s v="A"/>
    <n v="1680"/>
    <s v="PC"/>
    <s v="CNY"/>
    <n v="3.53"/>
    <n v="5930.4"/>
  </r>
  <r>
    <x v="2"/>
    <s v="710331260101"/>
    <d v="2025-03-03T00:00:00"/>
    <d v="2025-02-19T00:00:00"/>
    <s v="TA26"/>
    <x v="13"/>
    <m/>
    <s v="C03010"/>
    <s v="3-6-FHSS313"/>
    <s v="FG SS 313 FOR EBD18IA"/>
    <s v="FG--"/>
    <s v="B"/>
    <n v="520"/>
    <s v="PC"/>
    <s v="CNY"/>
    <n v="0.67430000000000001"/>
    <n v="350.64"/>
  </r>
  <r>
    <x v="2"/>
    <s v="710331330101"/>
    <d v="2025-03-03T00:00:00"/>
    <d v="2025-02-21T00:00:00"/>
    <s v="GY09"/>
    <x v="4"/>
    <m/>
    <s v="C03007"/>
    <s v="7-6-W03"/>
    <s v="SS WHR M6 DIA 17mm"/>
    <s v="WHR-"/>
    <s v="B"/>
    <n v="6000"/>
    <s v="PC"/>
    <s v="CNY"/>
    <n v="3.9800000000000002E-2"/>
    <n v="238.8"/>
  </r>
  <r>
    <x v="2"/>
    <s v="710331350101"/>
    <d v="2025-03-03T00:00:00"/>
    <d v="2025-02-21T00:00:00"/>
    <s v="HQ01"/>
    <x v="2"/>
    <m/>
    <s v="M250302"/>
    <s v="1-8-PU422"/>
    <s v="GENERIC U&amp;C+GUARANTEE E&amp;T (MTL)"/>
    <s v="U&amp;C-"/>
    <s v="B"/>
    <n v="5000"/>
    <s v="PC"/>
    <s v="CNY"/>
    <n v="0.222"/>
    <n v="1110"/>
  </r>
  <r>
    <x v="2"/>
    <s v="710331360201"/>
    <d v="2025-03-03T00:00:00"/>
    <d v="2025-02-21T00:00:00"/>
    <s v="HQ01"/>
    <x v="2"/>
    <m/>
    <s v="M250301"/>
    <s v="6-8-X021"/>
    <s v="6-8-PW33,36,PU09,PL0198,0199"/>
    <s v="PRIM"/>
    <s v="B"/>
    <n v="1100"/>
    <s v="PC"/>
    <s v="CNY"/>
    <n v="1.29"/>
    <n v="1419"/>
  </r>
  <r>
    <x v="2"/>
    <s v="710331380101"/>
    <d v="2025-03-03T00:00:00"/>
    <d v="2025-02-21T00:00:00"/>
    <s v="GY09"/>
    <x v="4"/>
    <m/>
    <s v="C03007"/>
    <s v="3-6-141"/>
    <s v="Ru GASKET FOR G-LD BK01A"/>
    <s v="WHR-"/>
    <s v="B"/>
    <n v="5000"/>
    <s v="PC"/>
    <s v="CNY"/>
    <n v="4.2999999999999997E-2"/>
    <n v="215"/>
  </r>
  <r>
    <x v="2"/>
    <s v="710331450401"/>
    <d v="2025-03-03T00:00:00"/>
    <d v="2025-02-25T00:00:00"/>
    <s v="DY06"/>
    <x v="46"/>
    <m/>
    <s v="C03002"/>
    <s v="3-5-LSI105A-Y"/>
    <s v="STD- 105 M BSH R223.5 C/C102 H6.5 (BFMY20)"/>
    <s v="HDL-"/>
    <s v="B"/>
    <n v="400"/>
    <s v="PC"/>
    <s v="CNY"/>
    <n v="7.4931000000000001"/>
    <n v="2997.24"/>
  </r>
  <r>
    <x v="2"/>
    <s v="710331460601"/>
    <d v="2025-03-03T00:00:00"/>
    <d v="2025-02-25T00:00:00"/>
    <s v="DY06"/>
    <x v="46"/>
    <m/>
    <s v="C03002"/>
    <s v="3-5-LSI107A-Y"/>
    <s v="STD- 107 M BSH R274.7 C/C102 H6.5 (182424S)"/>
    <s v="HDL-"/>
    <s v="B"/>
    <n v="900"/>
    <s v="PC"/>
    <s v="CNY"/>
    <n v="7.4931000000000001"/>
    <n v="6743.79"/>
  </r>
  <r>
    <x v="2"/>
    <s v="710331490301"/>
    <d v="2025-03-03T00:00:00"/>
    <d v="2025-02-25T00:00:00"/>
    <s v="DY06"/>
    <x v="46"/>
    <m/>
    <s v="C03002"/>
    <s v="3-5-LSI110A-Y"/>
    <s v="STD- 110 M BSH R311.4 C/C102 H6.5 (1824-28)"/>
    <s v="HDL-"/>
    <s v="B"/>
    <n v="200"/>
    <s v="PC"/>
    <s v="CNY"/>
    <n v="7.6459999999999999"/>
    <n v="1529.2"/>
  </r>
  <r>
    <x v="2"/>
    <s v="710331510101"/>
    <d v="2025-03-03T00:00:00"/>
    <d v="2025-02-25T00:00:00"/>
    <s v="HY25"/>
    <x v="32"/>
    <m/>
    <s v="X250303"/>
    <s v="7-9-Z71082"/>
    <s v="MASKING TAPE 48MMX40"/>
    <s v="MISC"/>
    <s v="B"/>
    <n v="250"/>
    <s v="RL"/>
    <s v="CNY"/>
    <n v="5.18"/>
    <n v="1295"/>
  </r>
  <r>
    <x v="2"/>
    <s v="710331510201"/>
    <d v="2025-03-03T00:00:00"/>
    <d v="2025-02-25T00:00:00"/>
    <s v="HY25"/>
    <x v="32"/>
    <m/>
    <s v="X250303"/>
    <s v="7-9-Z71083"/>
    <s v="MASKING TAPE 24MMX100"/>
    <s v="MISC"/>
    <s v="B"/>
    <n v="250"/>
    <s v="RL"/>
    <s v="CNY"/>
    <n v="6.64"/>
    <n v="1660"/>
  </r>
  <r>
    <x v="2"/>
    <s v="710331530101"/>
    <d v="2025-03-03T00:00:00"/>
    <d v="2025-02-25T00:00:00"/>
    <s v="HQ01"/>
    <x v="2"/>
    <m/>
    <s v="M250302"/>
    <s v="1-8-PU534B-C"/>
    <s v="U&amp;C MEYER GLASS BACON PRESS"/>
    <s v="U&amp;C-"/>
    <s v="B"/>
    <n v="2030"/>
    <s v="PC"/>
    <s v="CNY"/>
    <n v="0.28499999999999998"/>
    <n v="578.54999999999995"/>
  </r>
  <r>
    <x v="2"/>
    <s v="710331530201"/>
    <d v="2025-03-03T00:00:00"/>
    <d v="2025-02-25T00:00:00"/>
    <s v="HQ01"/>
    <x v="2"/>
    <m/>
    <s v="M250306"/>
    <s v="1-8-PU551D"/>
    <s v="GENERIC U&amp;C+WARR BOOKLET FOR MEYER"/>
    <s v="U&amp;C-"/>
    <s v="B"/>
    <n v="1010"/>
    <s v="PC"/>
    <s v="CNY"/>
    <n v="0.65"/>
    <n v="656.5"/>
  </r>
  <r>
    <x v="2"/>
    <s v="710331530301"/>
    <d v="2025-03-03T00:00:00"/>
    <d v="2025-02-25T00:00:00"/>
    <s v="HQ01"/>
    <x v="2"/>
    <m/>
    <s v="M250302"/>
    <s v="3-8-PL9341"/>
    <s v="4C BHRE MEYER MIDNIGHT HA IH"/>
    <s v="STKR"/>
    <s v="B"/>
    <n v="1010"/>
    <s v="PC"/>
    <s v="CNY"/>
    <n v="0.96"/>
    <n v="969.6"/>
  </r>
  <r>
    <x v="2"/>
    <s v="710331530501"/>
    <d v="2025-03-03T00:00:00"/>
    <d v="2025-02-25T00:00:00"/>
    <s v="HQ01"/>
    <x v="2"/>
    <m/>
    <s v="M250306"/>
    <s v="3-8-PU561-C"/>
    <s v="U&amp;C MEYER MIDNIGHT HA IH JAPANESE"/>
    <s v="U&amp;C-"/>
    <s v="B"/>
    <n v="1010"/>
    <s v="PC"/>
    <s v="CNY"/>
    <n v="0.22839999999999999"/>
    <n v="230.68"/>
  </r>
  <r>
    <x v="2"/>
    <s v="710331530601"/>
    <d v="2025-03-03T00:00:00"/>
    <d v="2025-02-25T00:00:00"/>
    <s v="HQ01"/>
    <x v="2"/>
    <m/>
    <s v="M250304"/>
    <s v="6-8-PL0056"/>
    <s v="MJP GLASS LID STKR FOR ANYDAY"/>
    <s v="STKR"/>
    <s v="B"/>
    <n v="3600"/>
    <s v="PC"/>
    <s v="CNY"/>
    <n v="3.5000000000000003E-2"/>
    <n v="126"/>
  </r>
  <r>
    <x v="2"/>
    <s v="710331530901"/>
    <d v="2025-03-03T00:00:00"/>
    <d v="2025-02-25T00:00:00"/>
    <s v="HQ01"/>
    <x v="2"/>
    <m/>
    <s v="M250307"/>
    <s v="7-8-P2AM0451818"/>
    <s v="WHITE WRAP PAPER 45gsm 18x18&quot;"/>
    <s v="PAP-"/>
    <s v="B"/>
    <n v="2000"/>
    <s v="PC"/>
    <s v="CNY"/>
    <n v="0.12"/>
    <n v="240"/>
  </r>
  <r>
    <x v="2"/>
    <s v="710331531001"/>
    <d v="2025-03-03T00:00:00"/>
    <d v="2025-02-25T00:00:00"/>
    <s v="HQ01"/>
    <x v="2"/>
    <m/>
    <s v="M250309"/>
    <s v="7-8-PL6192B"/>
    <s v="GLASS LID STKR MJP"/>
    <s v="STKR"/>
    <s v="B"/>
    <n v="3000"/>
    <s v="PC"/>
    <s v="CNY"/>
    <n v="3.5000000000000003E-2"/>
    <n v="105"/>
  </r>
  <r>
    <x v="2"/>
    <s v="710331540101"/>
    <d v="2025-03-03T00:00:00"/>
    <d v="2025-02-25T00:00:00"/>
    <s v="HQ01"/>
    <x v="2"/>
    <m/>
    <s v="M250306"/>
    <s v="1-8-PU582A-C"/>
    <s v="U&amp;C MEYER X DISNEY EARTHEN (MJP)"/>
    <s v="U&amp;C-"/>
    <s v="B"/>
    <n v="5530"/>
    <s v="PC"/>
    <s v="CNY"/>
    <n v="0.252"/>
    <n v="1393.56"/>
  </r>
  <r>
    <x v="2"/>
    <s v="710331540201"/>
    <d v="2025-03-03T00:00:00"/>
    <d v="2025-02-25T00:00:00"/>
    <s v="HQ01"/>
    <x v="2"/>
    <m/>
    <s v="M250306"/>
    <s v="1-8-PU584-C"/>
    <s v="U&amp;C FOR MJP SHOP CHANNEL"/>
    <s v="U&amp;C-"/>
    <s v="B"/>
    <n v="1600"/>
    <s v="PC"/>
    <s v="CNY"/>
    <n v="0.29499999999999998"/>
    <n v="472"/>
  </r>
  <r>
    <x v="2"/>
    <s v="710331550101"/>
    <d v="2025-03-03T00:00:00"/>
    <d v="2025-02-25T00:00:00"/>
    <s v="HQ01"/>
    <x v="2"/>
    <m/>
    <s v="M250302"/>
    <s v="7-8-PU535"/>
    <s v="U&amp;C MEYER CENTENNIAL (MXL)"/>
    <s v="U&amp;C-"/>
    <s v="B"/>
    <n v="3100"/>
    <s v="PC"/>
    <s v="CNY"/>
    <n v="0.30759999999999998"/>
    <n v="953.56"/>
  </r>
  <r>
    <x v="2"/>
    <s v="710331680101"/>
    <d v="2025-03-03T00:00:00"/>
    <d v="2025-02-26T00:00:00"/>
    <s v="HQ01"/>
    <x v="2"/>
    <m/>
    <s v="M250306"/>
    <s v="1-8-PU280"/>
    <s v="U&amp;C COOK'N LOOK INDUCTION (MXL)"/>
    <s v="U&amp;C-"/>
    <s v="B"/>
    <n v="3000"/>
    <s v="PC"/>
    <s v="CNY"/>
    <n v="0.21929999999999999"/>
    <n v="657.9"/>
  </r>
  <r>
    <x v="2"/>
    <s v="710331940101"/>
    <d v="2025-03-03T00:00:00"/>
    <d v="2025-03-03T00:00:00"/>
    <s v="MY02S"/>
    <x v="23"/>
    <m/>
    <s v="X250301"/>
    <s v="7-8-F70346A"/>
    <s v="BROWN BOX 70346"/>
    <s v="BOX-"/>
    <s v="B"/>
    <n v="9100"/>
    <s v="PC"/>
    <s v="CNY"/>
    <n v="3.75"/>
    <n v="34125"/>
  </r>
  <r>
    <x v="2"/>
    <s v="710331940201"/>
    <d v="2025-03-03T00:00:00"/>
    <d v="2025-03-03T00:00:00"/>
    <s v="MY02S"/>
    <x v="23"/>
    <m/>
    <s v="X250301"/>
    <s v="7-8-F70346A"/>
    <s v="BROWN BOX 70346"/>
    <s v="BOX-"/>
    <s v="B"/>
    <n v="50"/>
    <s v="PC"/>
    <s v="CNY"/>
    <n v="3.75"/>
    <n v="187.5"/>
  </r>
  <r>
    <x v="2"/>
    <s v="710320810101"/>
    <d v="2025-03-04T00:00:00"/>
    <d v="2024-08-05T00:00:00"/>
    <s v="TA27"/>
    <x v="7"/>
    <m/>
    <s v="RTV-084"/>
    <s v="3-5-KAP-2"/>
    <s v="STD- 2 MEYER POL M5"/>
    <s v="KNOB"/>
    <s v="B"/>
    <n v="-1209"/>
    <s v="PC"/>
    <s v="CNY"/>
    <n v="2.2957000000000001"/>
    <n v="-2775.5"/>
  </r>
  <r>
    <x v="2"/>
    <s v="710324640801"/>
    <d v="2025-03-04T00:00:00"/>
    <d v="2024-10-11T00:00:00"/>
    <s v="R017"/>
    <x v="18"/>
    <m/>
    <s v="C03013"/>
    <s v="7-5-LMH102--X"/>
    <s v="102 POL"/>
    <s v="LHDL"/>
    <s v="B"/>
    <n v="1620"/>
    <s v="PC"/>
    <s v="CNY"/>
    <n v="7.3152999999999997"/>
    <n v="11850.79"/>
  </r>
  <r>
    <x v="2"/>
    <s v="710324641101"/>
    <d v="2025-03-04T00:00:00"/>
    <d v="2024-10-11T00:00:00"/>
    <s v="R017"/>
    <x v="18"/>
    <m/>
    <s v="C03013"/>
    <s v="7-5-LMH105--X"/>
    <s v="105 POL"/>
    <s v="LHDL"/>
    <s v="B"/>
    <n v="1010"/>
    <s v="PC"/>
    <s v="CNY"/>
    <n v="7.3506999999999998"/>
    <n v="7424.21"/>
  </r>
  <r>
    <x v="2"/>
    <s v="710324641301"/>
    <d v="2025-03-04T00:00:00"/>
    <d v="2024-10-11T00:00:00"/>
    <s v="R017"/>
    <x v="18"/>
    <m/>
    <s v="C03013"/>
    <s v="7-5-LMH111--X"/>
    <s v="111 POL"/>
    <s v="LHDL"/>
    <s v="B"/>
    <n v="410"/>
    <s v="PC"/>
    <s v="CNY"/>
    <n v="7.4566999999999997"/>
    <n v="3057.25"/>
  </r>
  <r>
    <x v="2"/>
    <s v="710324670701"/>
    <d v="2025-03-04T00:00:00"/>
    <d v="2024-10-11T00:00:00"/>
    <s v="YP02"/>
    <x v="0"/>
    <m/>
    <s v="C03012"/>
    <s v="7-C-PCC14CK-002"/>
    <s v="PCC14CT----------Y-P-----"/>
    <s v="LID-"/>
    <s v="O"/>
    <n v="1620"/>
    <s v="PC"/>
    <s v="CNY"/>
    <n v="3.2"/>
    <n v="5184"/>
  </r>
  <r>
    <x v="2"/>
    <s v="710326670101"/>
    <d v="2025-03-04T00:00:00"/>
    <d v="2024-11-15T00:00:00"/>
    <s v="R017"/>
    <x v="18"/>
    <m/>
    <s v="C03013"/>
    <s v="7-5-LMH105--X"/>
    <s v="105 POL"/>
    <s v="LHDL"/>
    <s v="B"/>
    <n v="1010"/>
    <s v="PC"/>
    <s v="CNY"/>
    <n v="7.3506999999999998"/>
    <n v="7424.21"/>
  </r>
  <r>
    <x v="2"/>
    <s v="710326670201"/>
    <d v="2025-03-04T00:00:00"/>
    <d v="2024-11-15T00:00:00"/>
    <s v="R017"/>
    <x v="18"/>
    <m/>
    <s v="C03013"/>
    <s v="7-5-LMH107--X"/>
    <s v="107 POL"/>
    <s v="LHDL"/>
    <s v="B"/>
    <n v="510"/>
    <s v="PC"/>
    <s v="CNY"/>
    <n v="7.4212999999999996"/>
    <n v="3784.86"/>
  </r>
  <r>
    <x v="2"/>
    <s v="710329750401"/>
    <d v="2025-03-04T00:00:00"/>
    <d v="2025-01-07T00:00:00"/>
    <s v="YP02"/>
    <x v="0"/>
    <m/>
    <s v="C03012"/>
    <s v="7-C-ZBC16KK-002"/>
    <s v="ZBC16CV----------Y-P-----"/>
    <s v="LID-"/>
    <s v="A"/>
    <n v="270"/>
    <s v="PC"/>
    <s v="CNY"/>
    <n v="3.53"/>
    <n v="953.1"/>
  </r>
  <r>
    <x v="2"/>
    <s v="710329990201"/>
    <d v="2025-03-04T00:00:00"/>
    <d v="2025-01-14T00:00:00"/>
    <s v="TA27"/>
    <x v="7"/>
    <m/>
    <s v="C03014"/>
    <s v="1-5-HAJ203--X4"/>
    <s v="SH-- 203 POL YBM20AK C/C40 H8.5 SS304x0.7"/>
    <s v="HDL-"/>
    <s v="B"/>
    <n v="1080"/>
    <s v="PC"/>
    <s v="CNY"/>
    <n v="3.2145000000000001"/>
    <n v="3471.66"/>
  </r>
  <r>
    <x v="2"/>
    <s v="710330180401"/>
    <d v="2025-03-04T00:00:00"/>
    <d v="2025-01-17T00:00:00"/>
    <s v="TA27"/>
    <x v="7"/>
    <m/>
    <s v="C03014"/>
    <s v="3-5-KAP-2"/>
    <s v="STD- 2 MEYER POL M5"/>
    <s v="KNOB"/>
    <s v="B"/>
    <n v="840"/>
    <s v="PC"/>
    <s v="CNY"/>
    <n v="2.3666999999999998"/>
    <n v="1988.03"/>
  </r>
  <r>
    <x v="2"/>
    <s v="710330300101"/>
    <d v="2025-03-04T00:00:00"/>
    <d v="2025-01-20T00:00:00"/>
    <s v="HM04"/>
    <x v="34"/>
    <m/>
    <s v="C03011"/>
    <s v="1-6-GLH14-ZC"/>
    <s v="G-LD LH 14CM BU47A"/>
    <s v="ANYD"/>
    <s v="B"/>
    <n v="1050"/>
    <s v="PC"/>
    <s v="CNY"/>
    <n v="6.5929000000000002"/>
    <n v="6922.55"/>
  </r>
  <r>
    <x v="2"/>
    <s v="710330420101"/>
    <d v="2025-03-04T00:00:00"/>
    <d v="2025-01-23T00:00:00"/>
    <s v="R017"/>
    <x v="18"/>
    <m/>
    <s v="C03013"/>
    <s v="1-6-708-B"/>
    <s v="SILICONE RUBBER KNOB BU47A"/>
    <s v="ANYD"/>
    <s v="B"/>
    <n v="3050"/>
    <s v="PC"/>
    <s v="CNY"/>
    <n v="0.8"/>
    <n v="2440"/>
  </r>
  <r>
    <x v="2"/>
    <s v="710330420201"/>
    <d v="2025-03-04T00:00:00"/>
    <d v="2025-01-23T00:00:00"/>
    <s v="R017"/>
    <x v="18"/>
    <m/>
    <s v="C03013"/>
    <s v="1-6-708-C"/>
    <s v="SILICONE RUBBER KNOB BK01A"/>
    <s v="ANYD"/>
    <s v="B"/>
    <n v="2900"/>
    <s v="PC"/>
    <s v="CNY"/>
    <n v="0.8"/>
    <n v="2320"/>
  </r>
  <r>
    <x v="2"/>
    <s v="710330890201"/>
    <d v="2025-03-04T00:00:00"/>
    <d v="2025-02-12T00:00:00"/>
    <s v="YP02"/>
    <x v="0"/>
    <m/>
    <s v="C03012"/>
    <s v="7-C-ZBC16KK-002"/>
    <s v="ZBC16CV----------Y-P-----"/>
    <s v="LID-"/>
    <s v="A"/>
    <n v="380"/>
    <s v="PC"/>
    <s v="CNY"/>
    <n v="3.53"/>
    <n v="1341.4"/>
  </r>
  <r>
    <x v="2"/>
    <s v="710330890401"/>
    <d v="2025-03-04T00:00:00"/>
    <d v="2025-02-12T00:00:00"/>
    <s v="YP02"/>
    <x v="0"/>
    <m/>
    <s v="C03012"/>
    <s v="7-C-ZBC16KK-002"/>
    <s v="ZBC16CV----------Y-P-----"/>
    <s v="LID-"/>
    <s v="A"/>
    <n v="1030"/>
    <s v="PC"/>
    <s v="CNY"/>
    <n v="3.53"/>
    <n v="3635.9"/>
  </r>
  <r>
    <x v="2"/>
    <s v="710331570101"/>
    <d v="2025-03-04T00:00:00"/>
    <d v="2025-02-25T00:00:00"/>
    <s v="TA27"/>
    <x v="7"/>
    <m/>
    <s v="C03014"/>
    <s v="1-6-D84Z"/>
    <s v="RT AL 6x21mm CSK HD TUM"/>
    <s v="RIV-"/>
    <s v="B"/>
    <n v="4000"/>
    <s v="PC"/>
    <s v="CNY"/>
    <n v="4.8000000000000001E-2"/>
    <n v="192"/>
  </r>
  <r>
    <x v="2"/>
    <s v="710331950101"/>
    <d v="2025-03-04T00:00:00"/>
    <d v="2025-03-03T00:00:00"/>
    <s v="YX17"/>
    <x v="51"/>
    <m/>
    <s v="D250302"/>
    <s v="7-S-0801219L"/>
    <s v="304# SS COLL 0.8x1219xCmm"/>
    <s v="SSM-"/>
    <s v="B"/>
    <n v="33033"/>
    <s v="KG"/>
    <s v="CNY"/>
    <n v="11.8142"/>
    <n v="390258.47"/>
  </r>
  <r>
    <x v="2"/>
    <s v="710331950101"/>
    <d v="2025-03-04T00:00:00"/>
    <d v="2025-03-03T00:00:00"/>
    <s v="YX17"/>
    <x v="51"/>
    <m/>
    <s v="D250301"/>
    <s v="7-S-0801219L"/>
    <s v="304# SS COLL 0.8x1219xCmm"/>
    <s v="SSM-"/>
    <s v="B"/>
    <n v="32834"/>
    <s v="KG"/>
    <s v="CNY"/>
    <n v="11.8142"/>
    <n v="387907.44"/>
  </r>
  <r>
    <x v="2"/>
    <s v="710327870101"/>
    <d v="2025-03-05T00:00:00"/>
    <d v="2024-12-04T00:00:00"/>
    <s v="YY04S"/>
    <x v="30"/>
    <m/>
    <s v="250303"/>
    <s v="BLC16DS-001"/>
    <s v="16CM SS LID W/KNOB &amp; WHISTLE"/>
    <s v="SKU-"/>
    <s v="O"/>
    <n v="200"/>
    <s v="PC"/>
    <s v="CNY"/>
    <n v="4.9154"/>
    <n v="983.08"/>
  </r>
  <r>
    <x v="2"/>
    <s v="710328070101"/>
    <d v="2025-03-05T00:00:00"/>
    <d v="2024-12-10T00:00:00"/>
    <s v="WX03"/>
    <x v="9"/>
    <m/>
    <s v="C03016"/>
    <s v="3-5-HPS103--Y"/>
    <s v="SH-- 103 BSH R82.3 C/C59.25 H6.5"/>
    <s v="HDL-"/>
    <s v="B"/>
    <n v="670"/>
    <s v="PC"/>
    <s v="CNY"/>
    <n v="15.564299999999999"/>
    <n v="10428.08"/>
  </r>
  <r>
    <x v="2"/>
    <s v="710328070201"/>
    <d v="2025-03-05T00:00:00"/>
    <d v="2024-12-10T00:00:00"/>
    <s v="WX03"/>
    <x v="9"/>
    <m/>
    <s v="C03016"/>
    <s v="3-5-HPS105--Y"/>
    <s v="SH-- 105 BSH R102.3 C/C59.25 H6.5"/>
    <s v="HDL-"/>
    <s v="B"/>
    <n v="540"/>
    <s v="PC"/>
    <s v="CNY"/>
    <n v="15.564299999999999"/>
    <n v="8404.7199999999993"/>
  </r>
  <r>
    <x v="2"/>
    <s v="710328960101"/>
    <d v="2025-03-05T00:00:00"/>
    <d v="2024-12-20T00:00:00"/>
    <s v="YY04S"/>
    <x v="30"/>
    <m/>
    <s v="250303"/>
    <s v="BLC16DS-001"/>
    <s v="16CM SS LID W/KNOB &amp; WHISTLE"/>
    <s v="SKU-"/>
    <s v="O"/>
    <n v="2000"/>
    <s v="PC"/>
    <s v="CNY"/>
    <n v="4.9154"/>
    <n v="9830.7999999999993"/>
  </r>
  <r>
    <x v="2"/>
    <s v="710329440101"/>
    <d v="2025-03-05T00:00:00"/>
    <d v="2025-01-03T00:00:00"/>
    <s v="E036"/>
    <x v="16"/>
    <m/>
    <s v="M250310"/>
    <s v="3-5-SIR508--X"/>
    <s v="508 M.BLK TUM"/>
    <s v="SHDL"/>
    <s v="B"/>
    <n v="1260"/>
    <s v="PC"/>
    <s v="CNY"/>
    <n v="2.6659999999999999"/>
    <n v="3359.16"/>
  </r>
  <r>
    <x v="2"/>
    <s v="710329750401"/>
    <d v="2025-03-05T00:00:00"/>
    <d v="2025-01-07T00:00:00"/>
    <s v="YP02"/>
    <x v="0"/>
    <m/>
    <s v="C03015"/>
    <s v="7-C-ZBC16KK-002"/>
    <s v="ZBC16CV----------Y-P-----"/>
    <s v="LID-"/>
    <s v="A"/>
    <n v="1742"/>
    <s v="PC"/>
    <s v="CNY"/>
    <n v="3.53"/>
    <n v="6149.26"/>
  </r>
  <r>
    <x v="2"/>
    <s v="710329970101"/>
    <d v="2025-03-05T00:00:00"/>
    <d v="2025-01-14T00:00:00"/>
    <s v="R017"/>
    <x v="18"/>
    <m/>
    <s v="C03017"/>
    <s v="1-5-HAJ01--X4"/>
    <s v="SH-- POL R73 C/C40 H8.5 SS304x0.7"/>
    <s v="HDL-"/>
    <s v="B"/>
    <n v="1845"/>
    <s v="PC"/>
    <s v="CNY"/>
    <n v="3.5398000000000001"/>
    <n v="6530.93"/>
  </r>
  <r>
    <x v="2"/>
    <s v="710330040101"/>
    <d v="2025-03-05T00:00:00"/>
    <d v="2025-01-14T00:00:00"/>
    <s v="HQ01"/>
    <x v="2"/>
    <m/>
    <s v="M250311"/>
    <s v="7-8-PW120"/>
    <s v="RECIPE BOOKLET 70346"/>
    <s v="BHRE"/>
    <s v="B"/>
    <n v="7100"/>
    <s v="PC"/>
    <s v="CNY"/>
    <n v="1.22"/>
    <n v="8662"/>
  </r>
  <r>
    <x v="2"/>
    <s v="710330150201"/>
    <d v="2025-03-05T00:00:00"/>
    <d v="2025-01-17T00:00:00"/>
    <s v="HQ01"/>
    <x v="2"/>
    <m/>
    <s v="M250312"/>
    <s v="6-8-W004"/>
    <s v="WHITE WRAP PAPER 30x30&quot;38GSM"/>
    <s v="PAP-"/>
    <s v="B"/>
    <n v="15000"/>
    <s v="PC"/>
    <s v="CNY"/>
    <n v="0.47789999999999999"/>
    <n v="7168.5"/>
  </r>
  <r>
    <x v="2"/>
    <s v="710330770401"/>
    <d v="2025-03-05T00:00:00"/>
    <d v="2025-02-10T00:00:00"/>
    <s v="E036"/>
    <x v="16"/>
    <m/>
    <s v="M250310"/>
    <s v="3-5-LIR103--X"/>
    <s v="103 M.BLK TUM"/>
    <s v="LHDL"/>
    <s v="B"/>
    <n v="900"/>
    <s v="PC"/>
    <s v="CNY"/>
    <n v="1.7138"/>
    <n v="1542.42"/>
  </r>
  <r>
    <x v="2"/>
    <s v="710330890101"/>
    <d v="2025-03-05T00:00:00"/>
    <d v="2025-02-12T00:00:00"/>
    <s v="YP02"/>
    <x v="0"/>
    <m/>
    <s v="C03015"/>
    <s v="7-C-ZBC14KK-002"/>
    <s v="ZBC14CV----------Y-P-----"/>
    <s v="LID-"/>
    <s v="A"/>
    <n v="699"/>
    <s v="PC"/>
    <s v="CNY"/>
    <n v="3.42"/>
    <n v="2390.58"/>
  </r>
  <r>
    <x v="2"/>
    <s v="710330890301"/>
    <d v="2025-03-05T00:00:00"/>
    <d v="2025-02-12T00:00:00"/>
    <s v="YP02"/>
    <x v="0"/>
    <m/>
    <s v="C03015"/>
    <s v="7-C-ZBC14KK-002"/>
    <s v="ZBC14CV----------Y-P-----"/>
    <s v="LID-"/>
    <s v="A"/>
    <n v="981"/>
    <s v="PC"/>
    <s v="CNY"/>
    <n v="3.42"/>
    <n v="3355.02"/>
  </r>
  <r>
    <x v="2"/>
    <s v="710331120101"/>
    <d v="2025-03-05T00:00:00"/>
    <d v="2025-02-18T00:00:00"/>
    <s v="QX02"/>
    <x v="52"/>
    <m/>
    <s v="X250304"/>
    <s v="3-9-012"/>
    <s v="SULPHURIC ACID"/>
    <s v="MISC"/>
    <s v="B"/>
    <n v="3000"/>
    <s v="KG"/>
    <s v="CNY"/>
    <n v="1.9735"/>
    <n v="5920.5"/>
  </r>
  <r>
    <x v="2"/>
    <s v="710331420101"/>
    <d v="2025-03-05T00:00:00"/>
    <d v="2025-02-24T00:00:00"/>
    <s v="E036"/>
    <x v="16"/>
    <m/>
    <s v="M250310"/>
    <s v="3-5-LN07"/>
    <s v="STD- 07 M.BLK TUM R296 C/C112.5 H6.5"/>
    <s v="LHDL"/>
    <s v="B"/>
    <n v="1800"/>
    <s v="PC"/>
    <s v="CNY"/>
    <n v="1.8576999999999999"/>
    <n v="3343.86"/>
  </r>
  <r>
    <x v="2"/>
    <s v="710331950101"/>
    <d v="2025-03-05T00:00:00"/>
    <d v="2025-03-03T00:00:00"/>
    <s v="YX17"/>
    <x v="51"/>
    <m/>
    <s v="D250303"/>
    <s v="7-S-0801219L"/>
    <s v="304# SS COLL 0.8x1219xCmm"/>
    <s v="SSM-"/>
    <s v="B"/>
    <n v="43134"/>
    <s v="KG"/>
    <s v="CNY"/>
    <n v="11.8142"/>
    <n v="509593.7"/>
  </r>
  <r>
    <x v="2"/>
    <s v="710328111001"/>
    <d v="2025-03-06T00:00:00"/>
    <d v="2024-12-10T00:00:00"/>
    <s v="YP02"/>
    <x v="0"/>
    <m/>
    <s v="C03018"/>
    <s v="7-C-ZBC24KK-002"/>
    <s v="ZBC24CV----------Y-P-----"/>
    <s v="LID-"/>
    <s v="A"/>
    <n v="46"/>
    <s v="PC"/>
    <s v="CNY"/>
    <n v="3.92"/>
    <n v="180.32"/>
  </r>
  <r>
    <x v="2"/>
    <s v="710329570101"/>
    <d v="2025-03-06T00:00:00"/>
    <d v="2025-01-06T00:00:00"/>
    <s v="MIL"/>
    <x v="53"/>
    <m/>
    <s v="M250315"/>
    <s v="2-6-T0001A-R-BK01"/>
    <s v="9 DOTS SLOTTED TURNER PRESTIGE RCY BK01E"/>
    <s v="T&amp;G-"/>
    <s v="B"/>
    <n v="3500"/>
    <s v="PC"/>
    <s v="USD"/>
    <n v="0.23"/>
    <n v="805"/>
  </r>
  <r>
    <x v="2"/>
    <s v="710329570201"/>
    <d v="2025-03-06T00:00:00"/>
    <d v="2025-01-06T00:00:00"/>
    <s v="MIL"/>
    <x v="53"/>
    <m/>
    <s v="M250315"/>
    <s v="2-6-T0002A-R-BK01"/>
    <s v="9 DOTS SLOTTED SPOON PRESTIGE RCY BK01E"/>
    <s v="T&amp;G-"/>
    <s v="B"/>
    <n v="3500"/>
    <s v="PC"/>
    <s v="USD"/>
    <n v="0.2"/>
    <n v="700"/>
  </r>
  <r>
    <x v="2"/>
    <s v="710329570301"/>
    <d v="2025-03-06T00:00:00"/>
    <d v="2025-01-06T00:00:00"/>
    <s v="MIL"/>
    <x v="53"/>
    <m/>
    <s v="M250315"/>
    <s v="2-6-T0003A-R-BK01"/>
    <s v="9 DOTS SOLID SPOON PRESTIGE RCY BK01E"/>
    <s v="T&amp;G-"/>
    <s v="B"/>
    <n v="3500"/>
    <s v="PC"/>
    <s v="USD"/>
    <n v="0.18"/>
    <n v="630"/>
  </r>
  <r>
    <x v="2"/>
    <s v="710329750301"/>
    <d v="2025-03-06T00:00:00"/>
    <d v="2025-01-07T00:00:00"/>
    <s v="YP02"/>
    <x v="0"/>
    <m/>
    <s v="C03018"/>
    <s v="7-C-ZBC14KK-002"/>
    <s v="ZBC14CV----------Y-P-----"/>
    <s v="LID-"/>
    <s v="A"/>
    <n v="1022"/>
    <s v="PC"/>
    <s v="CNY"/>
    <n v="3.42"/>
    <n v="3495.24"/>
  </r>
  <r>
    <x v="2"/>
    <s v="710329750501"/>
    <d v="2025-03-06T00:00:00"/>
    <d v="2025-01-07T00:00:00"/>
    <s v="YP02"/>
    <x v="0"/>
    <m/>
    <s v="C03018"/>
    <s v="7-C-ZBC18KK-002"/>
    <s v="ZBC18CV----------Y-P-----"/>
    <s v="LID-"/>
    <s v="A"/>
    <n v="170"/>
    <s v="PC"/>
    <s v="CNY"/>
    <n v="3.64"/>
    <n v="618.79999999999995"/>
  </r>
  <r>
    <x v="2"/>
    <s v="710330070101"/>
    <d v="2025-03-06T00:00:00"/>
    <d v="2025-01-15T00:00:00"/>
    <s v="JW05"/>
    <x v="10"/>
    <m/>
    <s v="RTV-0086"/>
    <s v="1-7-BN317"/>
    <s v="PP BAG .03mmx15.4x21.7&quot;"/>
    <s v="BAG-"/>
    <s v="B"/>
    <n v="-10000"/>
    <s v="PC"/>
    <s v="CNY"/>
    <n v="0.158"/>
    <n v="-1580"/>
  </r>
  <r>
    <x v="2"/>
    <s v="710330160601"/>
    <d v="2025-03-06T00:00:00"/>
    <d v="2025-01-17T00:00:00"/>
    <s v="JW05"/>
    <x v="10"/>
    <m/>
    <s v="M250314"/>
    <s v="3-7-PPB035AA"/>
    <s v="SW FILM PE BLK 0.05MMx33&quot; 30% RECYCLE &quot;ROLL&quot;"/>
    <s v="SWF-"/>
    <s v="B"/>
    <n v="294.3"/>
    <s v="KG"/>
    <s v="CNY"/>
    <n v="16"/>
    <n v="4708.8"/>
  </r>
  <r>
    <x v="2"/>
    <s v="710330690101"/>
    <d v="2025-03-06T00:00:00"/>
    <d v="2025-02-07T00:00:00"/>
    <s v="Z010"/>
    <x v="25"/>
    <m/>
    <s v="C03019"/>
    <s v="1-6-GA20-ZA"/>
    <s v="G-LD A 20CM POL"/>
    <s v="GLID"/>
    <s v="B"/>
    <n v="1000"/>
    <s v="PC"/>
    <s v="CNY"/>
    <n v="3.1193"/>
    <n v="3119.3"/>
  </r>
  <r>
    <x v="2"/>
    <s v="710330830101"/>
    <d v="2025-03-06T00:00:00"/>
    <d v="2025-02-10T00:00:00"/>
    <s v="Z010"/>
    <x v="25"/>
    <m/>
    <s v="C03019"/>
    <s v="1-6-GES18-ZA"/>
    <s v="G-LD ES 18CM POL"/>
    <s v="GLID"/>
    <s v="B"/>
    <n v="500"/>
    <s v="PC"/>
    <s v="CNY"/>
    <n v="3.6379000000000001"/>
    <n v="1818.95"/>
  </r>
  <r>
    <x v="2"/>
    <s v="710330830201"/>
    <d v="2025-03-06T00:00:00"/>
    <d v="2025-02-10T00:00:00"/>
    <s v="Z010"/>
    <x v="25"/>
    <m/>
    <s v="C03019"/>
    <s v="1-6-GY18-ZA"/>
    <s v="G-LD SD DR 18CM 2H POL"/>
    <s v="GLID"/>
    <s v="B"/>
    <n v="200"/>
    <s v="PC"/>
    <s v="CNY"/>
    <n v="2.7494000000000001"/>
    <n v="549.88"/>
  </r>
  <r>
    <x v="2"/>
    <s v="710330830301"/>
    <d v="2025-03-06T00:00:00"/>
    <d v="2025-02-10T00:00:00"/>
    <s v="Z010"/>
    <x v="25"/>
    <m/>
    <s v="C03019"/>
    <s v="1-6-GY28-ZA"/>
    <s v="G-LD SD DR 28CM 2H POL"/>
    <s v="GLID"/>
    <s v="B"/>
    <n v="340"/>
    <s v="PC"/>
    <s v="CNY"/>
    <n v="4.8014000000000001"/>
    <n v="1632.48"/>
  </r>
  <r>
    <x v="2"/>
    <s v="710330890301"/>
    <d v="2025-03-06T00:00:00"/>
    <d v="2025-02-12T00:00:00"/>
    <s v="YP02"/>
    <x v="0"/>
    <m/>
    <s v="C03018"/>
    <s v="7-C-ZBC14KK-002"/>
    <s v="ZBC14CV----------Y-P-----"/>
    <s v="LID-"/>
    <s v="A"/>
    <n v="49"/>
    <s v="PC"/>
    <s v="CNY"/>
    <n v="3.42"/>
    <n v="167.58"/>
  </r>
  <r>
    <x v="2"/>
    <s v="710330890501"/>
    <d v="2025-03-06T00:00:00"/>
    <d v="2025-02-12T00:00:00"/>
    <s v="YP02"/>
    <x v="0"/>
    <m/>
    <s v="C03018"/>
    <s v="7-C-ZBC18KK-002"/>
    <s v="ZBC18CV----------Y-P-----"/>
    <s v="LID-"/>
    <s v="A"/>
    <n v="1030"/>
    <s v="PC"/>
    <s v="CNY"/>
    <n v="3.64"/>
    <n v="3749.2"/>
  </r>
  <r>
    <x v="2"/>
    <s v="710330890701"/>
    <d v="2025-03-06T00:00:00"/>
    <d v="2025-02-12T00:00:00"/>
    <s v="YP02"/>
    <x v="0"/>
    <m/>
    <s v="C03018"/>
    <s v="7-C-ZBC24KK-002"/>
    <s v="ZBC24CV----------Y-P-----"/>
    <s v="LID-"/>
    <s v="A"/>
    <n v="594"/>
    <s v="PC"/>
    <s v="CNY"/>
    <n v="3.92"/>
    <n v="2328.48"/>
  </r>
  <r>
    <x v="2"/>
    <s v="710331160101"/>
    <d v="2025-03-06T00:00:00"/>
    <d v="2025-02-18T00:00:00"/>
    <s v="JW05"/>
    <x v="10"/>
    <m/>
    <s v="M250313"/>
    <s v="3-7-BW306BA"/>
    <s v="BAG LDPE 0.03MMX&lt;O&gt;11.5&quot;X12&quot; WN 9-LAN MIN.30% RECYCLE"/>
    <s v="BAG-"/>
    <s v="B"/>
    <n v="3000"/>
    <s v="PC"/>
    <s v="CNY"/>
    <n v="7.2999999999999995E-2"/>
    <n v="219"/>
  </r>
  <r>
    <x v="2"/>
    <s v="710331160201"/>
    <d v="2025-03-06T00:00:00"/>
    <d v="2025-02-18T00:00:00"/>
    <s v="JW05"/>
    <x v="10"/>
    <m/>
    <s v="M250313"/>
    <s v="3-7-BW308BA"/>
    <s v="BAG LDPE 0.03MMX&lt;O&gt;11.5&quot;X15&quot; WN 9-LAN MIN.30% RECYCLE"/>
    <s v="BAG-"/>
    <s v="B"/>
    <n v="10000"/>
    <s v="PC"/>
    <s v="CNY"/>
    <n v="0.09"/>
    <n v="900"/>
  </r>
  <r>
    <x v="2"/>
    <s v="710331160301"/>
    <d v="2025-03-06T00:00:00"/>
    <d v="2025-02-18T00:00:00"/>
    <s v="JW05"/>
    <x v="10"/>
    <m/>
    <s v="M250313"/>
    <s v="3-7-BW309BA"/>
    <s v="BAG LDPE 0.03MMX&lt;O&gt;13&quot;X17&quot; WN 9-LAN MIN.30% RECYCLE"/>
    <s v="BAG-"/>
    <s v="B"/>
    <n v="10000"/>
    <s v="PC"/>
    <s v="CNY"/>
    <n v="0.12"/>
    <n v="1200"/>
  </r>
  <r>
    <x v="2"/>
    <s v="710331160401"/>
    <d v="2025-03-06T00:00:00"/>
    <d v="2025-02-18T00:00:00"/>
    <s v="JW05"/>
    <x v="10"/>
    <m/>
    <s v="M250313"/>
    <s v="3-7-BW309F"/>
    <s v="HDPE 0.03MMX13&quot;X17&quot; WARNING 9-LANG OPAQUE"/>
    <s v="BAG-"/>
    <s v="B"/>
    <n v="1500"/>
    <s v="PC"/>
    <s v="CNY"/>
    <n v="0.13200000000000001"/>
    <n v="198"/>
  </r>
  <r>
    <x v="2"/>
    <s v="710331160501"/>
    <d v="2025-03-06T00:00:00"/>
    <d v="2025-02-18T00:00:00"/>
    <s v="JW05"/>
    <x v="10"/>
    <m/>
    <s v="M250313"/>
    <s v="3-7-BW310F"/>
    <s v="BAG HDPE 0.03MMX14.5&quot;X17.5&quot; WARNING 9-LANG OPAQUE"/>
    <s v="BAG-"/>
    <s v="B"/>
    <n v="10000"/>
    <s v="PC"/>
    <s v="CNY"/>
    <n v="0.15"/>
    <n v="1500"/>
  </r>
  <r>
    <x v="2"/>
    <s v="710331960101"/>
    <d v="2025-03-06T00:00:00"/>
    <d v="2025-03-03T00:00:00"/>
    <s v="JW05"/>
    <x v="10"/>
    <m/>
    <s v="M250313"/>
    <s v="1-7-BN323"/>
    <s v="PP BAG .03mmx13.4x17.7&quot;"/>
    <s v="BAG-"/>
    <s v="B"/>
    <n v="10000"/>
    <s v="PC"/>
    <s v="CNY"/>
    <n v="0.115"/>
    <n v="1150"/>
  </r>
  <r>
    <x v="2"/>
    <s v="710325530201"/>
    <d v="2025-03-07T00:00:00"/>
    <d v="2024-10-31T00:00:00"/>
    <s v="HM04"/>
    <x v="34"/>
    <m/>
    <s v="RTV-080"/>
    <s v="1-6-GMF15-ZQ"/>
    <s v="G-LD MF 15CM SQUARE GN36A"/>
    <s v="ANYD"/>
    <s v="B"/>
    <n v="-79"/>
    <s v="PC"/>
    <s v="CNY"/>
    <n v="7.4237000000000002"/>
    <n v="-586.47"/>
  </r>
  <r>
    <x v="2"/>
    <s v="710326170601"/>
    <d v="2025-03-07T00:00:00"/>
    <d v="2024-11-08T00:00:00"/>
    <s v="HM04"/>
    <x v="34"/>
    <m/>
    <s v="RTV-080"/>
    <s v="1-6-GLH22-ZQ"/>
    <s v="G-LD LH 22CM GN36A"/>
    <s v="ANYD"/>
    <s v="B"/>
    <n v="-100"/>
    <s v="PC"/>
    <s v="CNY"/>
    <n v="9.2149999999999999"/>
    <n v="-921.5"/>
  </r>
  <r>
    <x v="2"/>
    <s v="710328070101"/>
    <d v="2025-03-07T00:00:00"/>
    <d v="2024-12-10T00:00:00"/>
    <s v="WX03"/>
    <x v="9"/>
    <m/>
    <s v="C03025"/>
    <s v="3-5-HPS103--Y"/>
    <s v="SH-- 103 BSH R82.3 C/C59.25 H6.5"/>
    <s v="HDL-"/>
    <s v="B"/>
    <n v="370"/>
    <s v="PC"/>
    <s v="CNY"/>
    <n v="15.564299999999999"/>
    <n v="5758.79"/>
  </r>
  <r>
    <x v="2"/>
    <s v="710328070201"/>
    <d v="2025-03-07T00:00:00"/>
    <d v="2024-12-10T00:00:00"/>
    <s v="WX03"/>
    <x v="9"/>
    <m/>
    <s v="C03025"/>
    <s v="3-5-HPS105--Y"/>
    <s v="SH-- 105 BSH R102.3 C/C59.25 H6.5"/>
    <s v="HDL-"/>
    <s v="B"/>
    <n v="500"/>
    <s v="PC"/>
    <s v="CNY"/>
    <n v="15.564299999999999"/>
    <n v="7782.15"/>
  </r>
  <r>
    <x v="2"/>
    <s v="710328390101"/>
    <d v="2025-03-07T00:00:00"/>
    <d v="2024-12-13T00:00:00"/>
    <s v="HM04"/>
    <x v="34"/>
    <m/>
    <s v="RTV-080"/>
    <s v="1-6-GMF15-ZC"/>
    <s v="G-LD MF 15CM SQUARE  BU47A"/>
    <s v="ANYD"/>
    <s v="B"/>
    <n v="-78"/>
    <s v="PC"/>
    <s v="CNY"/>
    <n v="7.4237000000000002"/>
    <n v="-579.04999999999995"/>
  </r>
  <r>
    <x v="2"/>
    <s v="710328611801"/>
    <d v="2025-03-07T00:00:00"/>
    <d v="2024-12-17T00:00:00"/>
    <s v="HQ01"/>
    <x v="2"/>
    <m/>
    <s v="RTV-0087"/>
    <s v="6-8-X027"/>
    <s v="PRINT MAT'L ANYDAY CLEAR GLASS DISHES"/>
    <s v="PRIM"/>
    <s v="B"/>
    <n v="-1200"/>
    <s v="PC"/>
    <s v="CNY"/>
    <n v="0.82"/>
    <n v="-984"/>
  </r>
  <r>
    <x v="2"/>
    <s v="710329350101"/>
    <d v="2025-03-07T00:00:00"/>
    <d v="2024-12-30T00:00:00"/>
    <s v="TA27"/>
    <x v="7"/>
    <m/>
    <s v="C03023"/>
    <s v="3-5-HAJ54--X4"/>
    <s v="LG-- POL R93 C/C40 H8.5 SS304x1.2"/>
    <s v="HDL-"/>
    <s v="B"/>
    <n v="3200"/>
    <s v="PC"/>
    <s v="CNY"/>
    <n v="4.5491999999999999"/>
    <n v="14557.44"/>
  </r>
  <r>
    <x v="2"/>
    <s v="710329750501"/>
    <d v="2025-03-07T00:00:00"/>
    <d v="2025-01-07T00:00:00"/>
    <s v="YP02"/>
    <x v="0"/>
    <m/>
    <s v="C03022"/>
    <s v="7-C-ZBC18KK-002"/>
    <s v="ZBC18CV----------Y-P-----"/>
    <s v="LID-"/>
    <s v="A"/>
    <n v="1234"/>
    <s v="PC"/>
    <s v="CNY"/>
    <n v="3.64"/>
    <n v="4491.76"/>
  </r>
  <r>
    <x v="2"/>
    <s v="710329750601"/>
    <d v="2025-03-07T00:00:00"/>
    <d v="2025-01-07T00:00:00"/>
    <s v="YP02"/>
    <x v="0"/>
    <m/>
    <s v="C03020"/>
    <s v="7-C-ZBC24KK-002"/>
    <s v="ZBC24CV----------Y-P-----"/>
    <s v="LID-"/>
    <s v="A"/>
    <n v="990"/>
    <s v="PC"/>
    <s v="CNY"/>
    <n v="3.92"/>
    <n v="3880.8"/>
  </r>
  <r>
    <x v="2"/>
    <s v="710329990101"/>
    <d v="2025-03-07T00:00:00"/>
    <d v="2025-01-14T00:00:00"/>
    <s v="TA27"/>
    <x v="7"/>
    <m/>
    <s v="C03023"/>
    <s v="7-6-F58AZ"/>
    <s v="FG SS R100 TUM"/>
    <s v="FG--"/>
    <s v="B"/>
    <n v="3000"/>
    <s v="PC"/>
    <s v="CNY"/>
    <n v="1.0021"/>
    <n v="3006.3"/>
  </r>
  <r>
    <x v="2"/>
    <s v="710330151001"/>
    <d v="2025-03-07T00:00:00"/>
    <d v="2025-01-17T00:00:00"/>
    <s v="HQ01"/>
    <x v="2"/>
    <m/>
    <s v="RTV-0087"/>
    <s v="6-8-X027"/>
    <s v="PRINT MAT'L ANYDAY CLEAR GLASS DISHES"/>
    <s v="PRIM"/>
    <s v="B"/>
    <n v="-5300"/>
    <s v="PC"/>
    <s v="CNY"/>
    <n v="1.46"/>
    <n v="-7738"/>
  </r>
  <r>
    <x v="2"/>
    <s v="710330151001"/>
    <d v="2025-03-07T00:00:00"/>
    <d v="2025-01-17T00:00:00"/>
    <s v="HQ01"/>
    <x v="2"/>
    <m/>
    <s v="RTV-0087"/>
    <s v="6-8-X027"/>
    <s v="PRINT MAT'L ANYDAY CLEAR GLASS DISHES"/>
    <s v="PRIM"/>
    <s v="B"/>
    <n v="-1200"/>
    <s v="PC"/>
    <s v="CNY"/>
    <n v="1.46"/>
    <n v="-1752"/>
  </r>
  <r>
    <x v="2"/>
    <s v="710330160601"/>
    <d v="2025-03-07T00:00:00"/>
    <d v="2025-01-17T00:00:00"/>
    <s v="JW05"/>
    <x v="10"/>
    <m/>
    <s v="M250314"/>
    <s v="3-7-PPB035AA"/>
    <s v="SW FILM PE BLK 0.05MMx33&quot; 30% RECYCLE &quot;ROLL&quot;"/>
    <s v="SWF-"/>
    <s v="B"/>
    <n v="18.7"/>
    <s v="KG"/>
    <s v="CNY"/>
    <n v="16"/>
    <n v="299.2"/>
  </r>
  <r>
    <x v="2"/>
    <s v="710330180301"/>
    <d v="2025-03-07T00:00:00"/>
    <d v="2025-01-17T00:00:00"/>
    <s v="TA27"/>
    <x v="7"/>
    <m/>
    <s v="C03023"/>
    <s v="3-5-HAJ54--X4"/>
    <s v="LG-- POL R93 C/C40 H8.5 SS304x1.2"/>
    <s v="HDL-"/>
    <s v="B"/>
    <n v="200"/>
    <s v="PC"/>
    <s v="CNY"/>
    <n v="4.5491999999999999"/>
    <n v="909.84"/>
  </r>
  <r>
    <x v="2"/>
    <s v="710330240101"/>
    <d v="2025-03-07T00:00:00"/>
    <d v="2025-01-17T00:00:00"/>
    <s v="HM04"/>
    <x v="34"/>
    <m/>
    <s v="C03021"/>
    <s v="1-6-GMF15-ZQ"/>
    <s v="G-LD MF 15CM SQUARE GN36A"/>
    <s v="ANYD"/>
    <s v="B"/>
    <n v="2100"/>
    <s v="PC"/>
    <s v="CNY"/>
    <n v="7.4237000000000002"/>
    <n v="15589.77"/>
  </r>
  <r>
    <x v="2"/>
    <s v="710330580301"/>
    <d v="2025-03-07T00:00:00"/>
    <d v="2025-02-07T00:00:00"/>
    <s v="TA27"/>
    <x v="7"/>
    <m/>
    <s v="C03023"/>
    <s v="3-6-D109X"/>
    <s v="RT AL 8x10mm TUM"/>
    <s v="RIV-"/>
    <s v="B"/>
    <n v="12000"/>
    <s v="PC"/>
    <s v="CNY"/>
    <n v="6.2199999999999998E-2"/>
    <n v="746.4"/>
  </r>
  <r>
    <x v="2"/>
    <s v="710330890701"/>
    <d v="2025-03-07T00:00:00"/>
    <d v="2025-02-12T00:00:00"/>
    <s v="YP02"/>
    <x v="0"/>
    <m/>
    <s v="C03020"/>
    <s v="7-C-ZBC24KK-002"/>
    <s v="ZBC24CV----------Y-P-----"/>
    <s v="LID-"/>
    <s v="A"/>
    <n v="436"/>
    <s v="PC"/>
    <s v="CNY"/>
    <n v="3.92"/>
    <n v="1709.12"/>
  </r>
  <r>
    <x v="2"/>
    <s v="710331140101"/>
    <d v="2025-03-07T00:00:00"/>
    <d v="2025-02-18T00:00:00"/>
    <s v="FBM"/>
    <x v="22"/>
    <m/>
    <s v="C03024"/>
    <s v="1-5-KRA01"/>
    <s v="STD- KNOB RA MATTE BLK PHENOLIC (PO810NR--XB)"/>
    <s v="KNOB"/>
    <s v="B"/>
    <n v="2700"/>
    <s v="PC"/>
    <s v="CNY"/>
    <n v="1.2455000000000001"/>
    <n v="3362.85"/>
  </r>
  <r>
    <x v="2"/>
    <s v="710331180101"/>
    <d v="2025-03-07T00:00:00"/>
    <d v="2025-02-18T00:00:00"/>
    <s v="TA27"/>
    <x v="7"/>
    <m/>
    <s v="C03023"/>
    <s v="3-6-D61X"/>
    <s v="RT AL 8x12mm TUM"/>
    <s v="RIV-"/>
    <s v="B"/>
    <n v="20000"/>
    <s v="PC"/>
    <s v="CNY"/>
    <n v="6.8599999999999994E-2"/>
    <n v="1372"/>
  </r>
  <r>
    <x v="2"/>
    <s v="710331880101"/>
    <d v="2025-03-07T00:00:00"/>
    <d v="2025-02-28T00:00:00"/>
    <s v="HY25"/>
    <x v="32"/>
    <m/>
    <s v="X250306"/>
    <s v="7-9-Z71081"/>
    <s v="MASKING TAPE 24MMX40"/>
    <s v="MISC"/>
    <s v="B"/>
    <n v="50"/>
    <s v="RL"/>
    <s v="CNY"/>
    <n v="2.57"/>
    <n v="128.5"/>
  </r>
  <r>
    <x v="2"/>
    <s v="710331880201"/>
    <d v="2025-03-07T00:00:00"/>
    <d v="2025-02-28T00:00:00"/>
    <s v="HY25"/>
    <x v="32"/>
    <m/>
    <s v="X250306"/>
    <s v="7-9-Z71082"/>
    <s v="MASKING TAPE 48MMX40"/>
    <s v="MISC"/>
    <s v="B"/>
    <n v="50"/>
    <s v="RL"/>
    <s v="CNY"/>
    <n v="5.18"/>
    <n v="259"/>
  </r>
  <r>
    <x v="2"/>
    <s v="710324671001"/>
    <d v="2025-03-10T00:00:00"/>
    <d v="2024-10-11T00:00:00"/>
    <s v="YP02"/>
    <x v="0"/>
    <m/>
    <s v="C03027"/>
    <s v="7-C-PCC20CK-002"/>
    <s v="PCC20CT----------Y-P-----"/>
    <s v="LID-"/>
    <s v="O"/>
    <n v="1010"/>
    <s v="PC"/>
    <s v="CNY"/>
    <n v="3.5"/>
    <n v="3535"/>
  </r>
  <r>
    <x v="2"/>
    <s v="710324671201"/>
    <d v="2025-03-10T00:00:00"/>
    <d v="2024-10-11T00:00:00"/>
    <s v="YP02"/>
    <x v="0"/>
    <m/>
    <s v="C03027"/>
    <s v="7-C-PCC30CK-002"/>
    <s v="PCC30CT----------Y-P-----"/>
    <s v="LID-"/>
    <s v="O"/>
    <n v="383"/>
    <s v="PC"/>
    <s v="CNY"/>
    <n v="4"/>
    <n v="1532"/>
  </r>
  <r>
    <x v="2"/>
    <s v="710328611801"/>
    <d v="2025-03-10T00:00:00"/>
    <d v="2024-12-17T00:00:00"/>
    <s v="HQ01"/>
    <x v="2"/>
    <m/>
    <s v="M250319"/>
    <s v="6-8-X027"/>
    <s v="PRINT MAT'L ANYDAY CLEAR GLASS DISHES"/>
    <s v="PRIM"/>
    <s v="B"/>
    <n v="1200"/>
    <s v="PC"/>
    <s v="CNY"/>
    <n v="0.82"/>
    <n v="984"/>
  </r>
  <r>
    <x v="2"/>
    <s v="710329760101"/>
    <d v="2025-03-10T00:00:00"/>
    <d v="2025-01-07T00:00:00"/>
    <s v="MIL"/>
    <x v="53"/>
    <m/>
    <s v="M250316"/>
    <s v="PNC26CK-001"/>
    <s v="26CM SS LID (0.8mm) IN=Y  EX=P"/>
    <s v="LID-"/>
    <s v="B"/>
    <n v="1020"/>
    <s v="PC"/>
    <s v="USD"/>
    <n v="2.2799999999999998"/>
    <n v="2325.6"/>
  </r>
  <r>
    <x v="2"/>
    <s v="710329760201"/>
    <d v="2025-03-10T00:00:00"/>
    <d v="2025-01-07T00:00:00"/>
    <s v="MIL"/>
    <x v="53"/>
    <m/>
    <s v="M250316"/>
    <s v="CGP26AS-002"/>
    <s v="8QT/26CM PASTA INSERT IN=Y  EX=P"/>
    <s v="STM-"/>
    <s v="B"/>
    <n v="1008"/>
    <s v="PC"/>
    <s v="USD"/>
    <n v="6"/>
    <n v="6048"/>
  </r>
  <r>
    <x v="2"/>
    <s v="710330151001"/>
    <d v="2025-03-10T00:00:00"/>
    <d v="2025-01-17T00:00:00"/>
    <s v="HQ01"/>
    <x v="2"/>
    <m/>
    <s v="M250319"/>
    <s v="6-8-X027"/>
    <s v="PRINT MAT'L ANYDAY CLEAR GLASS DISHES"/>
    <s v="PRIM"/>
    <s v="B"/>
    <n v="6500"/>
    <s v="PC"/>
    <s v="CNY"/>
    <n v="1.46"/>
    <n v="9490"/>
  </r>
  <r>
    <x v="2"/>
    <s v="710330700101"/>
    <d v="2025-03-10T00:00:00"/>
    <d v="2025-02-07T00:00:00"/>
    <s v="HQ01"/>
    <x v="2"/>
    <m/>
    <s v="M250318"/>
    <s v="1-8-PG61E"/>
    <s v="WARR CARD RACO (MCA)"/>
    <s v="WACD"/>
    <s v="B"/>
    <n v="1000"/>
    <s v="PC"/>
    <s v="CNY"/>
    <n v="0.39200000000000002"/>
    <n v="392"/>
  </r>
  <r>
    <x v="2"/>
    <s v="710330800201"/>
    <d v="2025-03-10T00:00:00"/>
    <d v="2025-02-10T00:00:00"/>
    <s v="WS01"/>
    <x v="5"/>
    <m/>
    <s v="C03028"/>
    <s v="7-6-D81X"/>
    <s v="RT SS 8x10 D15 An TUM"/>
    <s v="RIV-"/>
    <s v="B"/>
    <n v="10000"/>
    <s v="PC"/>
    <s v="CNY"/>
    <n v="0.17649999999999999"/>
    <n v="1765"/>
  </r>
  <r>
    <x v="2"/>
    <s v="710330980101"/>
    <d v="2025-03-10T00:00:00"/>
    <d v="2025-02-14T00:00:00"/>
    <s v="NX01"/>
    <x v="21"/>
    <m/>
    <s v="C03029"/>
    <s v="3-5-LM02--Z"/>
    <s v="02 TUM"/>
    <s v="LHDL"/>
    <s v="B"/>
    <n v="1040"/>
    <s v="PC"/>
    <s v="CNY"/>
    <n v="0.98939999999999995"/>
    <n v="1028.98"/>
  </r>
  <r>
    <x v="2"/>
    <s v="710330980201"/>
    <d v="2025-03-10T00:00:00"/>
    <d v="2025-02-14T00:00:00"/>
    <s v="NX01"/>
    <x v="21"/>
    <m/>
    <s v="C03029"/>
    <s v="3-5-LM03--Z"/>
    <s v="03 TUM"/>
    <s v="LHDL"/>
    <s v="B"/>
    <n v="1040"/>
    <s v="PC"/>
    <s v="CNY"/>
    <n v="1.0419"/>
    <n v="1083.58"/>
  </r>
  <r>
    <x v="2"/>
    <s v="710330980301"/>
    <d v="2025-03-10T00:00:00"/>
    <d v="2025-02-14T00:00:00"/>
    <s v="NX01"/>
    <x v="21"/>
    <m/>
    <s v="C03030"/>
    <s v="3-5-LM04--Z"/>
    <s v="04 TUM"/>
    <s v="LHDL"/>
    <s v="B"/>
    <n v="1040"/>
    <s v="PC"/>
    <s v="CNY"/>
    <n v="1.0419"/>
    <n v="1083.58"/>
  </r>
  <r>
    <x v="2"/>
    <s v="710330980401"/>
    <d v="2025-03-10T00:00:00"/>
    <d v="2025-02-14T00:00:00"/>
    <s v="NX01"/>
    <x v="21"/>
    <m/>
    <s v="C03030"/>
    <s v="3-5-LM06--Z"/>
    <s v="06 TUM"/>
    <s v="LHDL"/>
    <s v="B"/>
    <n v="1020"/>
    <s v="PC"/>
    <s v="CNY"/>
    <n v="1.0419"/>
    <n v="1062.74"/>
  </r>
  <r>
    <x v="2"/>
    <s v="710330980501"/>
    <d v="2025-03-10T00:00:00"/>
    <d v="2025-02-14T00:00:00"/>
    <s v="NX01"/>
    <x v="21"/>
    <m/>
    <s v="C03030"/>
    <s v="3-5-LM08--Z"/>
    <s v="08 TUM"/>
    <s v="LHDL"/>
    <s v="B"/>
    <n v="1040"/>
    <s v="PC"/>
    <s v="CNY"/>
    <n v="1.0419"/>
    <n v="1083.58"/>
  </r>
  <r>
    <x v="2"/>
    <s v="710331080101"/>
    <d v="2025-03-10T00:00:00"/>
    <d v="2025-02-17T00:00:00"/>
    <s v="MIL"/>
    <x v="53"/>
    <m/>
    <s v="M250317"/>
    <s v="2-6-T0001A-R-BK01"/>
    <s v="9 DOTS SLOTTED TURNER PRESTIGE RCY BK01E"/>
    <s v="T&amp;G-"/>
    <s v="B"/>
    <n v="1000"/>
    <s v="PC"/>
    <s v="USD"/>
    <n v="0.23"/>
    <n v="230"/>
  </r>
  <r>
    <x v="2"/>
    <s v="710331080201"/>
    <d v="2025-03-10T00:00:00"/>
    <d v="2025-02-17T00:00:00"/>
    <s v="MIL"/>
    <x v="53"/>
    <m/>
    <s v="M250317"/>
    <s v="2-6-T0002A-R-BK01"/>
    <s v="9 DOTS SLOTTED SPOON PRESTIGE RCY BK01E"/>
    <s v="T&amp;G-"/>
    <s v="B"/>
    <n v="1000"/>
    <s v="PC"/>
    <s v="USD"/>
    <n v="0.2"/>
    <n v="200"/>
  </r>
  <r>
    <x v="2"/>
    <s v="710331080301"/>
    <d v="2025-03-10T00:00:00"/>
    <d v="2025-02-17T00:00:00"/>
    <s v="MIL"/>
    <x v="53"/>
    <m/>
    <s v="M250317"/>
    <s v="2-6-T0003A-R-BK01"/>
    <s v="9 DOTS SOLID SPOON PRESTIGE RCY BK01E"/>
    <s v="T&amp;G-"/>
    <s v="B"/>
    <n v="1000"/>
    <s v="PC"/>
    <s v="USD"/>
    <n v="0.18"/>
    <n v="180"/>
  </r>
  <r>
    <x v="2"/>
    <s v="710331440101"/>
    <d v="2025-03-10T00:00:00"/>
    <d v="2025-02-24T00:00:00"/>
    <s v="DY06"/>
    <x v="46"/>
    <m/>
    <s v="C03026"/>
    <s v="3-5-LSI103AAY"/>
    <s v="STD- 103 M PVD GOLD BSH R177.3 C/C102 H6.5 (BFMY16)"/>
    <s v="HDL-"/>
    <s v="B"/>
    <n v="3100"/>
    <s v="PC"/>
    <s v="CNY"/>
    <n v="8.5710999999999995"/>
    <n v="26570.41"/>
  </r>
  <r>
    <x v="2"/>
    <s v="710331440301"/>
    <d v="2025-03-10T00:00:00"/>
    <d v="2025-02-24T00:00:00"/>
    <s v="DY06"/>
    <x v="46"/>
    <m/>
    <s v="C03026"/>
    <s v="3-5-LSI103A-Y"/>
    <s v="STD- 103 M BSH R177.3 C/C102 H6.5 (BFMY16)"/>
    <s v="HDL-"/>
    <s v="B"/>
    <n v="1200"/>
    <s v="PC"/>
    <s v="CNY"/>
    <n v="7.6459999999999999"/>
    <n v="9175.2000000000007"/>
  </r>
  <r>
    <x v="2"/>
    <s v="710331440401"/>
    <d v="2025-03-10T00:00:00"/>
    <d v="2025-02-24T00:00:00"/>
    <s v="DY06"/>
    <x v="46"/>
    <m/>
    <s v="C03026"/>
    <s v="3-5-LSI103A-Y"/>
    <s v="STD- 103 M BSH R177.3 C/C102 H6.5 (BFMY16)"/>
    <s v="HDL-"/>
    <s v="B"/>
    <n v="3000"/>
    <s v="PC"/>
    <s v="CNY"/>
    <n v="7.6459999999999999"/>
    <n v="22938"/>
  </r>
  <r>
    <x v="2"/>
    <s v="710331441101"/>
    <d v="2025-03-10T00:00:00"/>
    <d v="2025-02-24T00:00:00"/>
    <s v="DY06"/>
    <x v="46"/>
    <m/>
    <s v="C03026"/>
    <s v="3-5-LSI103AAY"/>
    <s v="STD- 103 M PVD GOLD BSH R177.3 C/C102 H6.5 (BFMY16)"/>
    <s v="HDL-"/>
    <s v="B"/>
    <n v="600"/>
    <s v="PC"/>
    <s v="CNY"/>
    <n v="8.5710999999999995"/>
    <n v="5142.66"/>
  </r>
  <r>
    <x v="2"/>
    <s v="710331460101"/>
    <d v="2025-03-10T00:00:00"/>
    <d v="2025-02-25T00:00:00"/>
    <s v="DY06"/>
    <x v="46"/>
    <m/>
    <s v="C03026"/>
    <s v="3-5-LSI107AAY"/>
    <s v="STD- 107 M PVD GOLD BSH R274.7 C/C102 H6.5 (182424S)"/>
    <s v="HDL-"/>
    <s v="B"/>
    <n v="510"/>
    <s v="PC"/>
    <s v="CNY"/>
    <n v="8.7460000000000004"/>
    <n v="4460.46"/>
  </r>
  <r>
    <x v="2"/>
    <s v="710331530701"/>
    <d v="2025-03-10T00:00:00"/>
    <d v="2025-02-25T00:00:00"/>
    <s v="HQ01"/>
    <x v="2"/>
    <m/>
    <s v="M250320"/>
    <s v="6-8-W002"/>
    <s v="WHITE WRAP PAPER 18x18&quot;38GSM"/>
    <s v="PAP-"/>
    <s v="B"/>
    <n v="10000"/>
    <s v="PC"/>
    <s v="CNY"/>
    <n v="0.23"/>
    <n v="2300"/>
  </r>
  <r>
    <x v="2"/>
    <s v="710331530801"/>
    <d v="2025-03-10T00:00:00"/>
    <d v="2025-02-25T00:00:00"/>
    <s v="HQ01"/>
    <x v="2"/>
    <m/>
    <s v="M250320"/>
    <s v="6-8-W003"/>
    <s v="WHITE WRAP PAPER 22x22&quot;38GSM"/>
    <s v="PAP-"/>
    <s v="B"/>
    <n v="30000"/>
    <s v="PC"/>
    <s v="CNY"/>
    <n v="0.28999999999999998"/>
    <n v="8700"/>
  </r>
  <r>
    <x v="2"/>
    <s v="710331700101"/>
    <d v="2025-03-10T00:00:00"/>
    <d v="2025-02-26T00:00:00"/>
    <s v="WS01"/>
    <x v="5"/>
    <m/>
    <s v="C03028"/>
    <s v="7-6-D61X"/>
    <s v="RT SS+Cu 6x10 D12 TUM"/>
    <s v="RIV-"/>
    <s v="B"/>
    <n v="80000"/>
    <s v="PC"/>
    <s v="CNY"/>
    <n v="0.13150000000000001"/>
    <n v="10520"/>
  </r>
  <r>
    <x v="2"/>
    <s v="710332060201"/>
    <d v="2025-03-10T00:00:00"/>
    <d v="2025-03-05T00:00:00"/>
    <s v="HQ01"/>
    <x v="2"/>
    <m/>
    <s v="M250321"/>
    <s v="1-8-PL14714"/>
    <s v="PRICE STKR (PMS 446C DIA.25mm f32)"/>
    <s v="STKR"/>
    <s v="B"/>
    <n v="1010"/>
    <s v="PC"/>
    <s v="CNY"/>
    <n v="0.08"/>
    <n v="80.8"/>
  </r>
  <r>
    <x v="2"/>
    <s v="710332060301"/>
    <d v="2025-03-10T00:00:00"/>
    <d v="2025-03-05T00:00:00"/>
    <s v="HQ01"/>
    <x v="2"/>
    <m/>
    <s v="M250321"/>
    <s v="1-8-PL14717"/>
    <s v="PRICE STKR (PMS 446C DIA.15mm f14)"/>
    <s v="STKR"/>
    <s v="B"/>
    <n v="1010"/>
    <s v="PC"/>
    <s v="CNY"/>
    <n v="0.06"/>
    <n v="60.6"/>
  </r>
  <r>
    <x v="2"/>
    <s v="710332060401"/>
    <d v="2025-03-10T00:00:00"/>
    <d v="2025-03-05T00:00:00"/>
    <s v="HQ01"/>
    <x v="2"/>
    <m/>
    <s v="M250321"/>
    <s v="1-8-PL14718"/>
    <s v="PRICE STKR (PMS 446C DIA.15mm f16)"/>
    <s v="STKR"/>
    <s v="B"/>
    <n v="1010"/>
    <s v="PC"/>
    <s v="CNY"/>
    <n v="0.06"/>
    <n v="60.6"/>
  </r>
  <r>
    <x v="2"/>
    <s v="710332060501"/>
    <d v="2025-03-10T00:00:00"/>
    <d v="2025-03-05T00:00:00"/>
    <s v="HQ01"/>
    <x v="2"/>
    <m/>
    <s v="M250321"/>
    <s v="1-8-PL14720"/>
    <s v="PRICE STKR (PMS 446C DIA.15mm f20)"/>
    <s v="STKR"/>
    <s v="B"/>
    <n v="1010"/>
    <s v="PC"/>
    <s v="CNY"/>
    <n v="0.06"/>
    <n v="60.6"/>
  </r>
  <r>
    <x v="2"/>
    <s v="710313200101"/>
    <d v="2025-03-11T00:00:00"/>
    <d v="2024-02-28T00:00:00"/>
    <s v="TA27"/>
    <x v="7"/>
    <m/>
    <s v="RTV-597"/>
    <s v="3-5-HAJ54--X4"/>
    <s v="LG-- POL R93 C/C40 H8.5 SS304x1.2"/>
    <s v="HDL-"/>
    <s v="B"/>
    <n v="-1820"/>
    <s v="PC"/>
    <s v="CNY"/>
    <n v="4.5491999999999999"/>
    <n v="-8279.5400000000009"/>
  </r>
  <r>
    <x v="2"/>
    <s v="710313200101"/>
    <d v="2025-03-11T00:00:00"/>
    <d v="2024-02-28T00:00:00"/>
    <s v="TA27"/>
    <x v="7"/>
    <m/>
    <s v="C03032"/>
    <s v="3-5-HAJ54--X4"/>
    <s v="LG-- POL R93 C/C40 H8.5 SS304x1.2"/>
    <s v="HDL-"/>
    <s v="B"/>
    <n v="1820"/>
    <s v="PC"/>
    <s v="CNY"/>
    <n v="4.5491999999999999"/>
    <n v="8279.5400000000009"/>
  </r>
  <r>
    <x v="2"/>
    <s v="710326350101"/>
    <d v="2025-03-11T00:00:00"/>
    <d v="2024-11-13T00:00:00"/>
    <s v="TA27"/>
    <x v="7"/>
    <m/>
    <s v="C03032"/>
    <s v="3-5-HAJ65-W"/>
    <s v="LG-- 65 POL VDZ24MA C/C40 H8.5 SS430x1.2"/>
    <s v="HDL-"/>
    <s v="B"/>
    <n v="18"/>
    <s v="PC"/>
    <s v="CNY"/>
    <n v="3.7610000000000001"/>
    <n v="67.7"/>
  </r>
  <r>
    <x v="2"/>
    <s v="710329350101"/>
    <d v="2025-03-11T00:00:00"/>
    <d v="2024-12-30T00:00:00"/>
    <s v="TA27"/>
    <x v="7"/>
    <m/>
    <s v="RTV-597"/>
    <s v="3-5-HAJ54--X4"/>
    <s v="LG-- POL R93 C/C40 H8.5 SS304x1.2"/>
    <s v="HDL-"/>
    <s v="B"/>
    <n v="-3200"/>
    <s v="PC"/>
    <s v="CNY"/>
    <n v="4.5491999999999999"/>
    <n v="-14557.44"/>
  </r>
  <r>
    <x v="2"/>
    <s v="710329520101"/>
    <d v="2025-03-11T00:00:00"/>
    <d v="2025-01-03T00:00:00"/>
    <s v="YD11"/>
    <x v="19"/>
    <m/>
    <s v="C03034"/>
    <s v="1-6-696-A"/>
    <s v="SILICONE RUBBER KNOB GN36A (FDA GRADE)"/>
    <s v="ANYD"/>
    <s v="B"/>
    <n v="6010"/>
    <s v="PC"/>
    <s v="CNY"/>
    <n v="0.873"/>
    <n v="5246.73"/>
  </r>
  <r>
    <x v="2"/>
    <s v="710329690101"/>
    <d v="2025-03-11T00:00:00"/>
    <d v="2025-01-07T00:00:00"/>
    <s v="HM04"/>
    <x v="34"/>
    <m/>
    <s v="C03031"/>
    <s v="1-6-GLH16-ZQ"/>
    <s v="G-LD LH 16CM ANYDAY GN36A"/>
    <s v="ANYD"/>
    <s v="B"/>
    <n v="2080"/>
    <s v="PC"/>
    <s v="CNY"/>
    <n v="7.2716000000000003"/>
    <n v="15124.93"/>
  </r>
  <r>
    <x v="2"/>
    <s v="710329740101"/>
    <d v="2025-03-11T00:00:00"/>
    <d v="2025-01-07T00:00:00"/>
    <s v="HM04"/>
    <x v="34"/>
    <m/>
    <s v="C03031"/>
    <s v="1-6-GLH18-ZQ"/>
    <s v="G-LD LH 18CM ANYDAY GN36A"/>
    <s v="ANYD"/>
    <s v="B"/>
    <n v="2050"/>
    <s v="PC"/>
    <s v="CNY"/>
    <n v="7.9870000000000001"/>
    <n v="16373.35"/>
  </r>
  <r>
    <x v="2"/>
    <s v="710329990101"/>
    <d v="2025-03-11T00:00:00"/>
    <d v="2025-01-14T00:00:00"/>
    <s v="TA27"/>
    <x v="7"/>
    <m/>
    <s v="C03032"/>
    <s v="7-6-F58AZ"/>
    <s v="FG SS R100 TUM"/>
    <s v="FG--"/>
    <s v="B"/>
    <n v="1300"/>
    <s v="PC"/>
    <s v="CNY"/>
    <n v="1.0021"/>
    <n v="1302.73"/>
  </r>
  <r>
    <x v="2"/>
    <s v="710330180301"/>
    <d v="2025-03-11T00:00:00"/>
    <d v="2025-01-17T00:00:00"/>
    <s v="TA27"/>
    <x v="7"/>
    <m/>
    <s v="RTV-597"/>
    <s v="3-5-HAJ54--X4"/>
    <s v="LG-- POL R93 C/C40 H8.5 SS304x1.2"/>
    <s v="HDL-"/>
    <s v="B"/>
    <n v="-200"/>
    <s v="PC"/>
    <s v="CNY"/>
    <n v="4.5491999999999999"/>
    <n v="-909.84"/>
  </r>
  <r>
    <x v="2"/>
    <s v="710330450101"/>
    <d v="2025-03-11T00:00:00"/>
    <d v="2025-01-23T00:00:00"/>
    <s v="YD11"/>
    <x v="19"/>
    <m/>
    <s v="C03034"/>
    <s v="1-6-678AC"/>
    <s v="SILICONE RUBBER KNOB ANYDAY BU47A"/>
    <s v="ANYD"/>
    <s v="B"/>
    <n v="1300"/>
    <s v="PC"/>
    <s v="CNY"/>
    <n v="1.31"/>
    <n v="1703"/>
  </r>
  <r>
    <x v="2"/>
    <s v="710330450201"/>
    <d v="2025-03-11T00:00:00"/>
    <d v="2025-01-23T00:00:00"/>
    <s v="YD11"/>
    <x v="19"/>
    <m/>
    <s v="C03034"/>
    <s v="1-6-689AB"/>
    <s v="SILICONE RUBBER KNOB ANYDAY BK01A (FDA GRADE)"/>
    <s v="ANYD"/>
    <s v="B"/>
    <n v="3000"/>
    <s v="PC"/>
    <s v="CNY"/>
    <n v="1.3524"/>
    <n v="4057.2"/>
  </r>
  <r>
    <x v="2"/>
    <s v="710330450301"/>
    <d v="2025-03-11T00:00:00"/>
    <d v="2025-01-23T00:00:00"/>
    <s v="YD11"/>
    <x v="19"/>
    <m/>
    <s v="C03034"/>
    <s v="1-6-689AC"/>
    <s v="SILICONE RUBBER KNOB ANYDAY BU47A (FDA GRADE)"/>
    <s v="ANYD"/>
    <s v="B"/>
    <n v="2000"/>
    <s v="PC"/>
    <s v="CNY"/>
    <n v="1.3524"/>
    <n v="2704.8"/>
  </r>
  <r>
    <x v="2"/>
    <s v="710330450401"/>
    <d v="2025-03-11T00:00:00"/>
    <d v="2025-01-23T00:00:00"/>
    <s v="YD11"/>
    <x v="19"/>
    <m/>
    <s v="C03034"/>
    <s v="1-6-696-C"/>
    <s v="SILICONE RUBBER KNOB BK01A (FDA GRADE)"/>
    <s v="ANYD"/>
    <s v="B"/>
    <n v="1050"/>
    <s v="PC"/>
    <s v="CNY"/>
    <n v="0.9"/>
    <n v="945"/>
  </r>
  <r>
    <x v="2"/>
    <s v="710330560101"/>
    <d v="2025-03-11T00:00:00"/>
    <d v="2025-02-07T00:00:00"/>
    <s v="R017"/>
    <x v="18"/>
    <m/>
    <s v="C03035"/>
    <s v="1-6-708-A"/>
    <s v="SILICONE RUBBER KNOB GN36A"/>
    <s v="ANYD"/>
    <s v="B"/>
    <n v="6000"/>
    <s v="PC"/>
    <s v="CNY"/>
    <n v="0.8"/>
    <n v="4800"/>
  </r>
  <r>
    <x v="2"/>
    <s v="710330560201"/>
    <d v="2025-03-11T00:00:00"/>
    <d v="2025-02-07T00:00:00"/>
    <s v="R017"/>
    <x v="18"/>
    <m/>
    <s v="C03035"/>
    <s v="1-6-708-B"/>
    <s v="SILICONE RUBBER KNOB BU47A"/>
    <s v="ANYD"/>
    <s v="B"/>
    <n v="2100"/>
    <s v="PC"/>
    <s v="CNY"/>
    <n v="0.8"/>
    <n v="1680"/>
  </r>
  <r>
    <x v="2"/>
    <s v="710330560301"/>
    <d v="2025-03-11T00:00:00"/>
    <d v="2025-02-07T00:00:00"/>
    <s v="R017"/>
    <x v="18"/>
    <m/>
    <s v="C03035"/>
    <s v="1-6-708-C"/>
    <s v="SILICONE RUBBER KNOB BK01A"/>
    <s v="ANYD"/>
    <s v="B"/>
    <n v="4050"/>
    <s v="PC"/>
    <s v="CNY"/>
    <n v="0.8"/>
    <n v="3240"/>
  </r>
  <r>
    <x v="2"/>
    <s v="710330650101"/>
    <d v="2025-03-11T00:00:00"/>
    <d v="2025-02-07T00:00:00"/>
    <s v="YD11"/>
    <x v="19"/>
    <m/>
    <s v="C03034"/>
    <s v="1-6-696-B"/>
    <s v="SILICONE RUBBER KNOB BU47A (FDA GRADE)"/>
    <s v="ANYD"/>
    <s v="B"/>
    <n v="1050"/>
    <s v="PC"/>
    <s v="CNY"/>
    <n v="0.9"/>
    <n v="945"/>
  </r>
  <r>
    <x v="2"/>
    <s v="710330650501"/>
    <d v="2025-03-11T00:00:00"/>
    <d v="2025-02-07T00:00:00"/>
    <s v="YD11"/>
    <x v="19"/>
    <m/>
    <s v="C03034"/>
    <s v="1-6-689AB"/>
    <s v="SILICONE RUBBER KNOB ANYDAY BK01A (FDA GRADE)"/>
    <s v="ANYD"/>
    <s v="B"/>
    <n v="4000"/>
    <s v="PC"/>
    <s v="CNY"/>
    <n v="1.38"/>
    <n v="5520"/>
  </r>
  <r>
    <x v="2"/>
    <s v="710331650101"/>
    <d v="2025-03-11T00:00:00"/>
    <d v="2025-02-26T00:00:00"/>
    <s v="YY04S"/>
    <x v="30"/>
    <m/>
    <s v="C03033"/>
    <s v="7-C-REC2408AS-002"/>
    <s v="REC2408CT----------Y-Y-----"/>
    <s v="LID-"/>
    <s v="O"/>
    <n v="1920"/>
    <s v="PC"/>
    <s v="CNY"/>
    <n v="4.2"/>
    <n v="8064"/>
  </r>
  <r>
    <x v="2"/>
    <s v="710331650101"/>
    <d v="2025-03-11T00:00:00"/>
    <d v="2025-02-26T00:00:00"/>
    <s v="YY04S"/>
    <x v="30"/>
    <m/>
    <s v="AN-250304"/>
    <s v="7-C-REC2408AS-002"/>
    <s v="REC2408CT----------Y-Y-----"/>
    <s v="LID-"/>
    <s v="O"/>
    <n v="-1920"/>
    <s v="PC"/>
    <s v="CNY"/>
    <n v="4.2"/>
    <n v="-8064"/>
  </r>
  <r>
    <x v="2"/>
    <s v="710331650101"/>
    <d v="2025-03-11T00:00:00"/>
    <d v="2025-02-26T00:00:00"/>
    <s v="YY04S"/>
    <x v="30"/>
    <m/>
    <s v="250304"/>
    <s v="7-C-REC2408AS-002"/>
    <s v="REC2408CT----------Y-Y-----"/>
    <s v="LID-"/>
    <s v="O"/>
    <n v="1920"/>
    <s v="PC"/>
    <s v="CNY"/>
    <n v="4.2"/>
    <n v="8064"/>
  </r>
  <r>
    <x v="2"/>
    <s v="710331840101"/>
    <d v="2025-03-11T00:00:00"/>
    <d v="2025-02-28T00:00:00"/>
    <s v="R017"/>
    <x v="18"/>
    <m/>
    <s v="C03035"/>
    <s v="1-6-708-A"/>
    <s v="SILICONE RUBBER KNOB GN36A"/>
    <s v="ANYD"/>
    <s v="B"/>
    <n v="500"/>
    <s v="PC"/>
    <s v="CNY"/>
    <n v="0.8"/>
    <n v="400"/>
  </r>
  <r>
    <x v="2"/>
    <s v="710321730101"/>
    <d v="2025-03-12T00:00:00"/>
    <d v="2024-08-22T00:00:00"/>
    <s v="LH10"/>
    <x v="33"/>
    <m/>
    <s v="M250323"/>
    <s v="1-6-622-N-CH"/>
    <s v="18CM GLASS BOWL ANYDAY TRANSPARENT CHOOSE"/>
    <s v="ANYD"/>
    <s v="B"/>
    <n v="12000"/>
    <s v="PC"/>
    <s v="CNY"/>
    <n v="6.5929000000000002"/>
    <n v="79114.8"/>
  </r>
  <r>
    <x v="2"/>
    <s v="710321730201"/>
    <d v="2025-03-12T00:00:00"/>
    <d v="2024-08-22T00:00:00"/>
    <s v="LH10"/>
    <x v="33"/>
    <m/>
    <s v="M250323"/>
    <s v="1-6-623-N-CH"/>
    <s v="20CM GLASS BOWL ANYDAY TRANSPARENT CHOOSE"/>
    <s v="ANYD"/>
    <s v="B"/>
    <n v="5008"/>
    <s v="PC"/>
    <s v="CNY"/>
    <n v="9.2124000000000006"/>
    <n v="46135.7"/>
  </r>
  <r>
    <x v="2"/>
    <s v="710321730301"/>
    <d v="2025-03-12T00:00:00"/>
    <d v="2024-08-22T00:00:00"/>
    <s v="LH10"/>
    <x v="33"/>
    <m/>
    <s v="M250323"/>
    <s v="1-6-624-N-CH"/>
    <s v="22CM GLASS BOWL ANYDAY TRANSPARENT CHOOSE"/>
    <s v="ANYD"/>
    <s v="B"/>
    <n v="5004"/>
    <s v="PC"/>
    <s v="CNY"/>
    <n v="9.7788000000000004"/>
    <n v="48933.120000000003"/>
  </r>
  <r>
    <x v="2"/>
    <s v="710328970201"/>
    <d v="2025-03-12T00:00:00"/>
    <d v="2024-12-20T00:00:00"/>
    <s v="LH10"/>
    <x v="33"/>
    <m/>
    <s v="M250322"/>
    <s v="1-6-656-N-CH"/>
    <s v="14CM GLASS BOWL ANYDAY TRANSPARENT CHOOSE"/>
    <s v="ANYD"/>
    <s v="B"/>
    <n v="8016"/>
    <s v="PC"/>
    <s v="CNY"/>
    <n v="5.2389000000000001"/>
    <n v="41995.02"/>
  </r>
  <r>
    <x v="2"/>
    <s v="710328970301"/>
    <d v="2025-03-12T00:00:00"/>
    <d v="2024-12-20T00:00:00"/>
    <s v="LH10"/>
    <x v="33"/>
    <m/>
    <s v="M250322"/>
    <s v="1-6-621-N-CH"/>
    <s v="16CM GLASS BOWL ANYDAY TRANSPARENT CHOOSE"/>
    <s v="ANYD"/>
    <s v="B"/>
    <n v="24"/>
    <s v="PC"/>
    <s v="CNY"/>
    <n v="5.9381000000000004"/>
    <n v="142.51"/>
  </r>
  <r>
    <x v="2"/>
    <s v="710328970301"/>
    <d v="2025-03-12T00:00:00"/>
    <d v="2024-12-20T00:00:00"/>
    <s v="LH10"/>
    <x v="33"/>
    <m/>
    <s v="M250322"/>
    <s v="1-6-621-N-CH"/>
    <s v="16CM GLASS BOWL ANYDAY TRANSPARENT CHOOSE"/>
    <s v="ANYD"/>
    <s v="B"/>
    <n v="10008"/>
    <s v="PC"/>
    <s v="CNY"/>
    <n v="5.9381000000000004"/>
    <n v="59428.5"/>
  </r>
  <r>
    <x v="2"/>
    <s v="710329322001"/>
    <d v="2025-03-12T00:00:00"/>
    <d v="2024-12-27T00:00:00"/>
    <s v="MY02S"/>
    <x v="23"/>
    <m/>
    <s v="X250312"/>
    <s v="5-8-C50000E-C--E"/>
    <s v="CORR SLV 50000-C--E"/>
    <s v="SHTS"/>
    <s v="B"/>
    <n v="1010"/>
    <s v="PC"/>
    <s v="CNY"/>
    <n v="1.66"/>
    <n v="1676.6"/>
  </r>
  <r>
    <x v="2"/>
    <s v="710330070101"/>
    <d v="2025-03-12T00:00:00"/>
    <d v="2025-01-15T00:00:00"/>
    <s v="JW05"/>
    <x v="10"/>
    <m/>
    <s v="M250325"/>
    <s v="1-7-BN317"/>
    <s v="PP BAG .03mmx15.4x21.7&quot;"/>
    <s v="BAG-"/>
    <s v="B"/>
    <n v="10000"/>
    <s v="PC"/>
    <s v="CNY"/>
    <n v="0.158"/>
    <n v="1580"/>
  </r>
  <r>
    <x v="2"/>
    <s v="710330350501"/>
    <d v="2025-03-12T00:00:00"/>
    <d v="2025-01-20T00:00:00"/>
    <s v="MY02S"/>
    <x v="23"/>
    <m/>
    <s v="X250312"/>
    <s v="5-8-C50003D-C--E"/>
    <s v="CORR SLV 50003-C--E"/>
    <s v="SHTS"/>
    <s v="B"/>
    <n v="1010"/>
    <s v="PC"/>
    <s v="CNY"/>
    <n v="1.64"/>
    <n v="1656.4"/>
  </r>
  <r>
    <x v="2"/>
    <s v="710330350901"/>
    <d v="2025-03-12T00:00:00"/>
    <d v="2025-01-20T00:00:00"/>
    <s v="MY02S"/>
    <x v="23"/>
    <m/>
    <s v="X250312"/>
    <s v="5-8-C50006F-C--E"/>
    <s v="CORR SLV 50006-C--E"/>
    <s v="SHTS"/>
    <s v="B"/>
    <n v="1010"/>
    <s v="PC"/>
    <s v="CNY"/>
    <n v="2.27"/>
    <n v="2292.6999999999998"/>
  </r>
  <r>
    <x v="2"/>
    <s v="710330351401"/>
    <d v="2025-03-12T00:00:00"/>
    <d v="2025-01-20T00:00:00"/>
    <s v="MY02S"/>
    <x v="23"/>
    <m/>
    <s v="X250312"/>
    <s v="5-8-C50057C-C--E"/>
    <s v="CORR SLV 50057-C--E"/>
    <s v="SHTS"/>
    <s v="B"/>
    <n v="1010"/>
    <s v="PC"/>
    <s v="CNY"/>
    <n v="1.63"/>
    <n v="1646.3"/>
  </r>
  <r>
    <x v="2"/>
    <s v="710330600101"/>
    <d v="2025-03-12T00:00:00"/>
    <d v="2025-02-07T00:00:00"/>
    <s v="TA73"/>
    <x v="45"/>
    <m/>
    <s v="C03036"/>
    <s v="1-6-GEI32-ZA"/>
    <s v="G-LD EI 32CM POL"/>
    <s v="GLID"/>
    <s v="B"/>
    <n v="610"/>
    <s v="PC"/>
    <s v="CNY"/>
    <n v="7.4503000000000004"/>
    <n v="4544.68"/>
  </r>
  <r>
    <x v="2"/>
    <s v="710330680101"/>
    <d v="2025-03-12T00:00:00"/>
    <d v="2025-02-07T00:00:00"/>
    <s v="E036"/>
    <x v="16"/>
    <m/>
    <s v="M250324"/>
    <s v="7-5-KZI-4"/>
    <s v="KNOB INS M.BLK MEYER"/>
    <s v="KNOB"/>
    <s v="B"/>
    <n v="850"/>
    <s v="PC"/>
    <s v="CNY"/>
    <n v="0.61839999999999995"/>
    <n v="525.64"/>
  </r>
  <r>
    <x v="2"/>
    <s v="710332320101"/>
    <d v="2025-03-12T00:00:00"/>
    <d v="2025-03-07T00:00:00"/>
    <s v="JW05"/>
    <x v="10"/>
    <m/>
    <s v="M250325"/>
    <s v="3-7-BW307KB"/>
    <s v="WB .03mm(OPEN)x10.5x14&quot; 10-LAN LDPE MIN.70% RM"/>
    <s v="BAG-"/>
    <s v="B"/>
    <n v="10000"/>
    <s v="PC"/>
    <s v="CNY"/>
    <n v="8.7999999999999995E-2"/>
    <n v="880"/>
  </r>
  <r>
    <x v="2"/>
    <s v="710332320301"/>
    <d v="2025-03-12T00:00:00"/>
    <d v="2025-03-07T00:00:00"/>
    <s v="JW05"/>
    <x v="10"/>
    <m/>
    <s v="M250325"/>
    <s v="3-7-BW309KB"/>
    <s v="WB .03mm(OPEN)x13x17&quot; 10-LAN LDPE MIN.70% RM"/>
    <s v="BAG-"/>
    <s v="B"/>
    <n v="15000"/>
    <s v="PC"/>
    <s v="CNY"/>
    <n v="0.13"/>
    <n v="1950"/>
  </r>
  <r>
    <x v="2"/>
    <s v="710332320401"/>
    <d v="2025-03-12T00:00:00"/>
    <d v="2025-03-07T00:00:00"/>
    <s v="JW05"/>
    <x v="10"/>
    <m/>
    <s v="M250325"/>
    <s v="3-7-BW310KB"/>
    <s v="WB .03mm(OPEN)x14.5x17.5&quot; 10-LAN LDPE MIN.70% RM"/>
    <s v="BAG-"/>
    <s v="B"/>
    <n v="5000"/>
    <s v="PC"/>
    <s v="CNY"/>
    <n v="0.14000000000000001"/>
    <n v="700"/>
  </r>
  <r>
    <x v="2"/>
    <s v="710332370101"/>
    <d v="2025-03-12T00:00:00"/>
    <d v="2025-03-11T00:00:00"/>
    <s v="MY02S"/>
    <x v="23"/>
    <m/>
    <s v="X250310"/>
    <s v="6-8-F62002B-C"/>
    <s v="FP BROWN BOX 62002-C"/>
    <s v="BOX-"/>
    <s v="B"/>
    <n v="1000"/>
    <s v="PC"/>
    <s v="CNY"/>
    <n v="2.27"/>
    <n v="2270"/>
  </r>
  <r>
    <x v="2"/>
    <s v="710332370201"/>
    <d v="2025-03-12T00:00:00"/>
    <d v="2025-03-11T00:00:00"/>
    <s v="MY02S"/>
    <x v="23"/>
    <m/>
    <s v="X250310"/>
    <s v="6-8-F62003B-C"/>
    <s v="FP BROWN BOX 62003-C"/>
    <s v="BOX-"/>
    <s v="B"/>
    <n v="1000"/>
    <s v="PC"/>
    <s v="CNY"/>
    <n v="2.29"/>
    <n v="2290"/>
  </r>
  <r>
    <x v="2"/>
    <s v="710332370301"/>
    <d v="2025-03-12T00:00:00"/>
    <d v="2025-03-11T00:00:00"/>
    <s v="MY02S"/>
    <x v="23"/>
    <m/>
    <s v="X250310"/>
    <s v="6-8-F62070-C"/>
    <s v="FP BROWN BOX 62070-C"/>
    <s v="BOX-"/>
    <s v="B"/>
    <n v="2020"/>
    <s v="PC"/>
    <s v="CNY"/>
    <n v="1.94"/>
    <n v="3918.8"/>
  </r>
  <r>
    <x v="2"/>
    <s v="710287930101"/>
    <d v="2025-03-13T00:00:00"/>
    <d v="2022-09-09T00:00:00"/>
    <s v="LH10"/>
    <x v="33"/>
    <m/>
    <s v="M250330"/>
    <s v="7-6-648"/>
    <s v="GLASS LID 24cm"/>
    <s v="ANYD"/>
    <s v="B"/>
    <n v="1960"/>
    <s v="PC"/>
    <s v="CNY"/>
    <n v="8.2035"/>
    <n v="16078.86"/>
  </r>
  <r>
    <x v="2"/>
    <s v="710296640101"/>
    <d v="2025-03-13T00:00:00"/>
    <d v="2023-03-15T00:00:00"/>
    <s v="LH10"/>
    <x v="33"/>
    <m/>
    <s v="M250326"/>
    <s v="1-6-661"/>
    <s v="24CM GLASS BOWL ANYDAY FROSTED"/>
    <s v="ANYD"/>
    <s v="B"/>
    <n v="820"/>
    <s v="PC"/>
    <s v="CNY"/>
    <n v="17.805299999999999"/>
    <n v="14600.35"/>
  </r>
  <r>
    <x v="2"/>
    <s v="710310430101"/>
    <d v="2025-03-13T00:00:00"/>
    <d v="2023-12-27T00:00:00"/>
    <s v="LH10"/>
    <x v="33"/>
    <m/>
    <s v="M250328"/>
    <s v="1-6-685-N"/>
    <s v="15CM SQUARE GLASS BOWL ANYDAY TRANSPARENT"/>
    <s v="ANYD"/>
    <s v="B"/>
    <n v="8016"/>
    <s v="PC"/>
    <s v="CNY"/>
    <n v="5.3804999999999996"/>
    <n v="43130.09"/>
  </r>
  <r>
    <x v="2"/>
    <s v="710310430201"/>
    <d v="2025-03-13T00:00:00"/>
    <d v="2023-12-27T00:00:00"/>
    <s v="LH10"/>
    <x v="33"/>
    <m/>
    <s v="M250328"/>
    <s v="1-6-671-N"/>
    <s v="19CM SQUARE GLASS BOWL ANYDAY TRANSPARENT"/>
    <s v="ANYD"/>
    <s v="B"/>
    <n v="6000"/>
    <s v="PC"/>
    <s v="CNY"/>
    <n v="8.1858000000000004"/>
    <n v="49114.8"/>
  </r>
  <r>
    <x v="2"/>
    <s v="710310430301"/>
    <d v="2025-03-13T00:00:00"/>
    <d v="2023-12-27T00:00:00"/>
    <s v="LH10"/>
    <x v="33"/>
    <m/>
    <s v="M250328"/>
    <s v="1-6-672-N"/>
    <s v="23CM SQUARE GLASS BOWL ANYDAY TRANSPARENT"/>
    <s v="ANYD"/>
    <s v="B"/>
    <n v="2156"/>
    <s v="PC"/>
    <s v="CNY"/>
    <n v="11.672599999999999"/>
    <n v="25166.13"/>
  </r>
  <r>
    <x v="2"/>
    <s v="710310430401"/>
    <d v="2025-03-13T00:00:00"/>
    <d v="2023-12-27T00:00:00"/>
    <s v="LH10"/>
    <x v="33"/>
    <m/>
    <s v="M250328"/>
    <s v="7-6-676"/>
    <s v="GLASS FOR 7-6-GMI19"/>
    <s v="ANYD"/>
    <s v="B"/>
    <n v="6000"/>
    <s v="PC"/>
    <s v="CNY"/>
    <n v="6.6637000000000004"/>
    <n v="39982.199999999997"/>
  </r>
  <r>
    <x v="2"/>
    <s v="710310430501"/>
    <d v="2025-03-13T00:00:00"/>
    <d v="2023-12-27T00:00:00"/>
    <s v="LH10"/>
    <x v="33"/>
    <m/>
    <s v="M250328"/>
    <s v="7-6-677"/>
    <s v="GLASS FOR 7-6-GMI23"/>
    <s v="ANYD"/>
    <s v="B"/>
    <n v="120"/>
    <s v="PC"/>
    <s v="CNY"/>
    <n v="8.8053000000000008"/>
    <n v="1056.6400000000001"/>
  </r>
  <r>
    <x v="2"/>
    <s v="710311170401"/>
    <d v="2025-03-13T00:00:00"/>
    <d v="2024-01-18T00:00:00"/>
    <s v="LH10"/>
    <x v="33"/>
    <m/>
    <s v="M250329"/>
    <s v="7-6-617"/>
    <s v="GLASS LID 20cm"/>
    <s v="ANYD"/>
    <s v="B"/>
    <n v="5000"/>
    <s v="PC"/>
    <s v="CNY"/>
    <n v="5.3574999999999999"/>
    <n v="26787.5"/>
  </r>
  <r>
    <x v="2"/>
    <s v="710311170501"/>
    <d v="2025-03-13T00:00:00"/>
    <d v="2024-01-18T00:00:00"/>
    <s v="LH10"/>
    <x v="33"/>
    <m/>
    <s v="M250329"/>
    <s v="7-6-618"/>
    <s v="GLASS LID 22cm"/>
    <s v="ANYD"/>
    <s v="B"/>
    <n v="3000"/>
    <s v="PC"/>
    <s v="CNY"/>
    <n v="6.0212000000000003"/>
    <n v="18063.599999999999"/>
  </r>
  <r>
    <x v="2"/>
    <s v="710320370401"/>
    <d v="2025-03-13T00:00:00"/>
    <d v="2024-07-25T00:00:00"/>
    <s v="LH10"/>
    <x v="33"/>
    <m/>
    <s v="RTV-0088"/>
    <s v="1-6-621-N-CH"/>
    <s v="16CM GLASS BOWL ANYDAY TRANSPARENT CHOOSE"/>
    <s v="ANYD"/>
    <s v="B"/>
    <n v="-4992"/>
    <s v="PC"/>
    <s v="CNY"/>
    <n v="5.9381000000000004"/>
    <n v="-29643"/>
  </r>
  <r>
    <x v="2"/>
    <s v="710321730201"/>
    <d v="2025-03-13T00:00:00"/>
    <d v="2024-08-22T00:00:00"/>
    <s v="LH10"/>
    <x v="33"/>
    <m/>
    <s v="RTV-0088"/>
    <s v="1-6-623-N-CH"/>
    <s v="20CM GLASS BOWL ANYDAY TRANSPARENT CHOOSE"/>
    <s v="ANYD"/>
    <s v="B"/>
    <n v="-7680"/>
    <s v="PC"/>
    <s v="CNY"/>
    <n v="9.2124000000000006"/>
    <n v="-70751.23"/>
  </r>
  <r>
    <x v="2"/>
    <s v="710328970401"/>
    <d v="2025-03-13T00:00:00"/>
    <d v="2024-12-20T00:00:00"/>
    <s v="LH10"/>
    <x v="33"/>
    <m/>
    <s v="M250327"/>
    <s v="1-6-661"/>
    <s v="24CM GLASS BOWL ANYDAY FROSTED"/>
    <s v="ANYD"/>
    <s v="B"/>
    <n v="188"/>
    <s v="PC"/>
    <s v="CNY"/>
    <n v="17.805299999999999"/>
    <n v="3347.4"/>
  </r>
  <r>
    <x v="2"/>
    <s v="710328970501"/>
    <d v="2025-03-13T00:00:00"/>
    <d v="2024-12-20T00:00:00"/>
    <s v="LH10"/>
    <x v="33"/>
    <m/>
    <s v="M250327"/>
    <s v="1-6-672-N"/>
    <s v="23CM SQUARE GLASS BOWL ANYDAY TRANSPARENT"/>
    <s v="ANYD"/>
    <s v="B"/>
    <n v="2260"/>
    <s v="PC"/>
    <s v="CNY"/>
    <n v="11.672599999999999"/>
    <n v="26380.080000000002"/>
  </r>
  <r>
    <x v="2"/>
    <s v="710330160101"/>
    <d v="2025-03-13T00:00:00"/>
    <d v="2025-01-17T00:00:00"/>
    <s v="JW05"/>
    <x v="10"/>
    <m/>
    <s v="M250332"/>
    <s v="1-7-BN320"/>
    <s v="PP BAG .03mmx10.6x11.8&quot;"/>
    <s v="BAG-"/>
    <s v="B"/>
    <n v="2840"/>
    <s v="PC"/>
    <s v="CNY"/>
    <n v="0.06"/>
    <n v="170.4"/>
  </r>
  <r>
    <x v="2"/>
    <s v="710330270101"/>
    <d v="2025-03-13T00:00:00"/>
    <d v="2025-01-18T00:00:00"/>
    <s v="LH10"/>
    <x v="33"/>
    <m/>
    <s v="M250331"/>
    <s v="7-6-677"/>
    <s v="GLASS FOR 7-6-GMI23"/>
    <s v="ANYD"/>
    <s v="B"/>
    <n v="120"/>
    <s v="PC"/>
    <s v="CNY"/>
    <n v="8.8053000000000008"/>
    <n v="1056.6400000000001"/>
  </r>
  <r>
    <x v="2"/>
    <s v="710330660101"/>
    <d v="2025-03-13T00:00:00"/>
    <d v="2025-02-07T00:00:00"/>
    <s v="Z010"/>
    <x v="25"/>
    <m/>
    <s v="C03038"/>
    <s v="1-6-GJG29-ZB"/>
    <s v="G-LD JG 29CM BSH"/>
    <s v="GLID"/>
    <s v="B"/>
    <n v="1020"/>
    <s v="PC"/>
    <s v="CNY"/>
    <n v="5.4089"/>
    <n v="5517.08"/>
  </r>
  <r>
    <x v="2"/>
    <s v="710330920101"/>
    <d v="2025-03-13T00:00:00"/>
    <d v="2025-02-14T00:00:00"/>
    <s v="HD10"/>
    <x v="17"/>
    <m/>
    <s v="C03039"/>
    <s v="3-5-HPK122-EZ"/>
    <s v="XS-- 122 BK01G TUM R71 C/C34.3 H8.5"/>
    <s v="HDL-"/>
    <s v="O"/>
    <n v="950"/>
    <s v="PC"/>
    <s v="CNY"/>
    <n v="1.1168"/>
    <n v="1060.96"/>
  </r>
  <r>
    <x v="2"/>
    <s v="710331430101"/>
    <d v="2025-03-13T00:00:00"/>
    <d v="2025-02-24T00:00:00"/>
    <s v="YH03"/>
    <x v="29"/>
    <m/>
    <s v="C03037"/>
    <s v="7-6-384D"/>
    <s v="G.BACON PRESS 18CM MEYER"/>
    <s v="GLID"/>
    <s v="B"/>
    <n v="2050"/>
    <s v="PC"/>
    <s v="CNY"/>
    <n v="16.5"/>
    <n v="33825"/>
  </r>
  <r>
    <x v="2"/>
    <s v="710331610101"/>
    <d v="2025-03-13T00:00:00"/>
    <d v="2025-02-25T00:00:00"/>
    <s v="HD10"/>
    <x v="17"/>
    <m/>
    <s v="C03039"/>
    <s v="3-5-LN07-ABZ"/>
    <s v="STD- 07 RD09C TUM R296 C/C112.5 H6.5"/>
    <s v="LHDL"/>
    <s v="O"/>
    <n v="1800"/>
    <s v="PC"/>
    <s v="CNY"/>
    <n v="0.78120000000000001"/>
    <n v="1406.16"/>
  </r>
  <r>
    <x v="2"/>
    <s v="710331650101"/>
    <d v="2025-03-13T00:00:00"/>
    <d v="2025-02-26T00:00:00"/>
    <s v="YY04S"/>
    <x v="30"/>
    <m/>
    <s v="C03040"/>
    <s v="7-C-REC2408AS-002"/>
    <s v="REC2408CT----------Y-Y-----"/>
    <s v="LID-"/>
    <s v="O"/>
    <n v="1460"/>
    <s v="PC"/>
    <s v="CNY"/>
    <n v="4.2"/>
    <n v="6132"/>
  </r>
  <r>
    <x v="2"/>
    <s v="710331660101"/>
    <d v="2025-03-13T00:00:00"/>
    <d v="2025-02-26T00:00:00"/>
    <s v="HD10"/>
    <x v="17"/>
    <m/>
    <s v="C03039"/>
    <s v="1-5-KRA01-E"/>
    <s v="STD- KNOB RA BK01G"/>
    <s v="KNOB"/>
    <s v="O"/>
    <n v="4000"/>
    <s v="PC"/>
    <s v="CNY"/>
    <n v="0.6411"/>
    <n v="2564.4"/>
  </r>
  <r>
    <x v="2"/>
    <s v="710332320201"/>
    <d v="2025-03-13T00:00:00"/>
    <d v="2025-03-07T00:00:00"/>
    <s v="JW05"/>
    <x v="10"/>
    <m/>
    <s v="M250332"/>
    <s v="3-7-BW308KB"/>
    <s v="WB .03mm(OPEN)x11.5x15&quot; 10-LAN LDPE MIN.70% RM"/>
    <s v="BAG-"/>
    <s v="B"/>
    <n v="15000"/>
    <s v="PC"/>
    <s v="CNY"/>
    <n v="0.1"/>
    <n v="1500"/>
  </r>
  <r>
    <x v="2"/>
    <s v="710313200101"/>
    <d v="2025-03-14T00:00:00"/>
    <d v="2024-02-28T00:00:00"/>
    <s v="TA27"/>
    <x v="7"/>
    <m/>
    <s v="C03045"/>
    <s v="3-5-HAJ54--X4"/>
    <s v="LG-- POL R93 C/C40 H8.5 SS304x1.2"/>
    <s v="HDL-"/>
    <s v="B"/>
    <n v="1800"/>
    <s v="PC"/>
    <s v="CNY"/>
    <n v="4.5491999999999999"/>
    <n v="8188.56"/>
  </r>
  <r>
    <x v="2"/>
    <s v="710320810101"/>
    <d v="2025-03-14T00:00:00"/>
    <d v="2024-08-05T00:00:00"/>
    <s v="TA27"/>
    <x v="7"/>
    <m/>
    <s v="C03046"/>
    <s v="3-5-KAP-2"/>
    <s v="STD- 2 MEYER POL M5"/>
    <s v="KNOB"/>
    <s v="B"/>
    <n v="1209"/>
    <s v="PC"/>
    <s v="CNY"/>
    <n v="2.2957000000000001"/>
    <n v="2775.5"/>
  </r>
  <r>
    <x v="2"/>
    <s v="710327860101"/>
    <d v="2025-03-14T00:00:00"/>
    <d v="2024-12-04T00:00:00"/>
    <s v="YP02"/>
    <x v="0"/>
    <m/>
    <s v="250305"/>
    <s v="BLC26DS-001"/>
    <s v="26CM SS LID W/KNOB &amp; WHISTLE"/>
    <s v="SKU-"/>
    <s v="O"/>
    <n v="1320"/>
    <s v="PC"/>
    <s v="CNY"/>
    <n v="5.8230000000000004"/>
    <n v="7686.36"/>
  </r>
  <r>
    <x v="2"/>
    <s v="710327860101"/>
    <d v="2025-03-14T00:00:00"/>
    <d v="2024-12-04T00:00:00"/>
    <s v="YP02"/>
    <x v="0"/>
    <m/>
    <s v="250304"/>
    <s v="BLC26DS-001"/>
    <s v="26CM SS LID W/KNOB &amp; WHISTLE"/>
    <s v="SKU-"/>
    <s v="O"/>
    <n v="7600"/>
    <s v="PC"/>
    <s v="CNY"/>
    <n v="5.8230000000000004"/>
    <n v="44254.8"/>
  </r>
  <r>
    <x v="2"/>
    <s v="710329350101"/>
    <d v="2025-03-14T00:00:00"/>
    <d v="2024-12-30T00:00:00"/>
    <s v="TA27"/>
    <x v="7"/>
    <m/>
    <s v="C03045"/>
    <s v="3-5-HAJ54--X4"/>
    <s v="LG-- POL R93 C/C40 H8.5 SS304x1.2"/>
    <s v="HDL-"/>
    <s v="B"/>
    <n v="3200"/>
    <s v="PC"/>
    <s v="CNY"/>
    <n v="4.5491999999999999"/>
    <n v="14557.44"/>
  </r>
  <r>
    <x v="2"/>
    <s v="710329690201"/>
    <d v="2025-03-14T00:00:00"/>
    <d v="2025-01-07T00:00:00"/>
    <s v="HM04"/>
    <x v="34"/>
    <m/>
    <s v="C03041"/>
    <s v="1-6-GLH20-ZQ"/>
    <s v="G-LD LH 20CM ANYDAY GN36A"/>
    <s v="ANYD"/>
    <s v="B"/>
    <n v="1000"/>
    <s v="PC"/>
    <s v="CNY"/>
    <n v="8.84"/>
    <n v="8840"/>
  </r>
  <r>
    <x v="2"/>
    <s v="710329690301"/>
    <d v="2025-03-14T00:00:00"/>
    <d v="2025-01-07T00:00:00"/>
    <s v="HM04"/>
    <x v="34"/>
    <m/>
    <s v="C03041"/>
    <s v="1-6-GLH22-ZQ"/>
    <s v="G-LD LH 22CM GN36A"/>
    <s v="ANYD"/>
    <s v="B"/>
    <n v="1050"/>
    <s v="PC"/>
    <s v="CNY"/>
    <n v="9.5"/>
    <n v="9975"/>
  </r>
  <r>
    <x v="2"/>
    <s v="710329990101"/>
    <d v="2025-03-14T00:00:00"/>
    <d v="2025-01-14T00:00:00"/>
    <s v="TA27"/>
    <x v="7"/>
    <m/>
    <s v="C03046"/>
    <s v="7-6-F58AZ"/>
    <s v="FG SS R100 TUM"/>
    <s v="FG--"/>
    <s v="B"/>
    <n v="5000"/>
    <s v="PC"/>
    <s v="CNY"/>
    <n v="1.0021"/>
    <n v="5010.5"/>
  </r>
  <r>
    <x v="2"/>
    <s v="710330180301"/>
    <d v="2025-03-14T00:00:00"/>
    <d v="2025-01-17T00:00:00"/>
    <s v="TA27"/>
    <x v="7"/>
    <m/>
    <s v="C03045"/>
    <s v="3-5-HAJ54--X4"/>
    <s v="LG-- POL R93 C/C40 H8.5 SS304x1.2"/>
    <s v="HDL-"/>
    <s v="B"/>
    <n v="200"/>
    <s v="PC"/>
    <s v="CNY"/>
    <n v="4.5491999999999999"/>
    <n v="909.84"/>
  </r>
  <r>
    <x v="2"/>
    <s v="710330180401"/>
    <d v="2025-03-14T00:00:00"/>
    <d v="2025-01-17T00:00:00"/>
    <s v="TA27"/>
    <x v="7"/>
    <m/>
    <s v="C03046"/>
    <s v="3-5-KAP-2"/>
    <s v="STD- 2 MEYER POL M5"/>
    <s v="KNOB"/>
    <s v="B"/>
    <n v="1060"/>
    <s v="PC"/>
    <s v="CNY"/>
    <n v="2.3666999999999998"/>
    <n v="2508.6999999999998"/>
  </r>
  <r>
    <x v="2"/>
    <s v="710330440201"/>
    <d v="2025-03-14T00:00:00"/>
    <d v="2025-01-23T00:00:00"/>
    <s v="XL10"/>
    <x v="11"/>
    <m/>
    <s v="C03043"/>
    <s v="7-6-628B"/>
    <s v="18cm Si-RU GASKET BK01A"/>
    <s v="ANYD"/>
    <s v="B"/>
    <n v="1600"/>
    <s v="PC"/>
    <s v="CNY"/>
    <n v="3.1"/>
    <n v="4960"/>
  </r>
  <r>
    <x v="2"/>
    <s v="710330440301"/>
    <d v="2025-03-14T00:00:00"/>
    <d v="2025-01-23T00:00:00"/>
    <s v="XL10"/>
    <x v="11"/>
    <m/>
    <s v="C03043"/>
    <s v="7-6-630A"/>
    <s v="22cm Si-RU GASKET GN36A"/>
    <s v="ANYD"/>
    <s v="B"/>
    <n v="1200"/>
    <s v="PC"/>
    <s v="CNY"/>
    <n v="3.85"/>
    <n v="4620"/>
  </r>
  <r>
    <x v="2"/>
    <s v="710330440401"/>
    <d v="2025-03-14T00:00:00"/>
    <d v="2025-01-23T00:00:00"/>
    <s v="XL10"/>
    <x v="11"/>
    <m/>
    <s v="C03043"/>
    <s v="7-6-678C"/>
    <s v="SILICONE GASKET 7-6-GMI19 BU47A"/>
    <s v="ANYD"/>
    <s v="B"/>
    <n v="1800"/>
    <s v="PC"/>
    <s v="CNY"/>
    <n v="4.9000000000000004"/>
    <n v="8820"/>
  </r>
  <r>
    <x v="2"/>
    <s v="710330440501"/>
    <d v="2025-03-14T00:00:00"/>
    <d v="2025-01-23T00:00:00"/>
    <s v="XL10"/>
    <x v="11"/>
    <m/>
    <s v="C03043"/>
    <s v="7-6-680C"/>
    <s v="SILICONE GASKET 7-6-GMI23 BU47A"/>
    <s v="ANYD"/>
    <s v="B"/>
    <n v="1500"/>
    <s v="PC"/>
    <s v="CNY"/>
    <n v="5.7"/>
    <n v="8550"/>
  </r>
  <r>
    <x v="2"/>
    <s v="710330460101"/>
    <d v="2025-03-14T00:00:00"/>
    <d v="2025-01-23T00:00:00"/>
    <s v="XL10"/>
    <x v="11"/>
    <m/>
    <s v="C03043"/>
    <s v="7-6-627B"/>
    <s v="16cm Si-RU GASKET BK01A"/>
    <s v="ANYD"/>
    <s v="B"/>
    <n v="1500"/>
    <s v="PC"/>
    <s v="CNY"/>
    <n v="2.75"/>
    <n v="4125"/>
  </r>
  <r>
    <x v="2"/>
    <s v="710330580401"/>
    <d v="2025-03-14T00:00:00"/>
    <d v="2025-02-07T00:00:00"/>
    <s v="TA27"/>
    <x v="7"/>
    <m/>
    <s v="C03046"/>
    <s v="7-6-F58AZ"/>
    <s v="FG SS R100 TUM"/>
    <s v="FG--"/>
    <s v="B"/>
    <n v="1000"/>
    <s v="PC"/>
    <s v="CNY"/>
    <n v="1.0021"/>
    <n v="1002.1"/>
  </r>
  <r>
    <x v="2"/>
    <s v="710330640201"/>
    <d v="2025-03-14T00:00:00"/>
    <d v="2025-02-07T00:00:00"/>
    <s v="XL10"/>
    <x v="11"/>
    <m/>
    <s v="C03044"/>
    <s v="7-6-678B"/>
    <s v="SILICONE GASKET 7-6-GMI19 BK01A"/>
    <s v="ANYD"/>
    <s v="B"/>
    <n v="2050"/>
    <s v="PC"/>
    <s v="CNY"/>
    <n v="4.8019999999999996"/>
    <n v="9844.1"/>
  </r>
  <r>
    <x v="2"/>
    <s v="710330640301"/>
    <d v="2025-03-14T00:00:00"/>
    <d v="2025-02-07T00:00:00"/>
    <s v="XL10"/>
    <x v="11"/>
    <m/>
    <s v="C03044"/>
    <s v="7-6-680A"/>
    <s v="SILICONE GASKET 7-6-GMI23 GN36A"/>
    <s v="ANYD"/>
    <s v="B"/>
    <n v="3000"/>
    <s v="PC"/>
    <s v="CNY"/>
    <n v="5.5860000000000003"/>
    <n v="16758"/>
  </r>
  <r>
    <x v="2"/>
    <s v="710330640401"/>
    <d v="2025-03-14T00:00:00"/>
    <d v="2025-02-07T00:00:00"/>
    <s v="XL10"/>
    <x v="11"/>
    <m/>
    <s v="C03044"/>
    <s v="7-6-680B"/>
    <s v="SILICONE GASKET 7-6-GMI23 BK01A"/>
    <s v="ANYD"/>
    <s v="B"/>
    <n v="2000"/>
    <s v="PC"/>
    <s v="CNY"/>
    <n v="5.5860000000000003"/>
    <n v="11172"/>
  </r>
  <r>
    <x v="2"/>
    <s v="710330670101"/>
    <d v="2025-03-14T00:00:00"/>
    <d v="2025-02-07T00:00:00"/>
    <s v="HM04"/>
    <x v="34"/>
    <m/>
    <s v="C03041"/>
    <s v="1-6-GMF15-ZC"/>
    <s v="G-LD MF 15CM SQUARE  BU47A"/>
    <s v="ANYD"/>
    <s v="B"/>
    <n v="1800"/>
    <s v="PC"/>
    <s v="CNY"/>
    <n v="7.5751999999999997"/>
    <n v="13635.36"/>
  </r>
  <r>
    <x v="2"/>
    <s v="710330840101"/>
    <d v="2025-03-14T00:00:00"/>
    <d v="2025-02-10T00:00:00"/>
    <s v="TA27"/>
    <x v="7"/>
    <m/>
    <s v="C03046"/>
    <s v="3-6-D52-0001"/>
    <s v="CAPPED RIVET 6x16mm"/>
    <s v="RIV-"/>
    <s v="B"/>
    <n v="3100"/>
    <s v="PC"/>
    <s v="CNY"/>
    <n v="9.6100000000000005E-2"/>
    <n v="297.91000000000003"/>
  </r>
  <r>
    <x v="2"/>
    <s v="710331200101"/>
    <d v="2025-03-14T00:00:00"/>
    <d v="2025-02-18T00:00:00"/>
    <s v="XL10"/>
    <x v="11"/>
    <m/>
    <s v="C03044"/>
    <s v="7-6-678B"/>
    <s v="SILICONE GASKET 7-6-GMI19 BK01A"/>
    <s v="ANYD"/>
    <s v="B"/>
    <n v="1700"/>
    <s v="PC"/>
    <s v="CNY"/>
    <n v="4.9000000000000004"/>
    <n v="8330"/>
  </r>
  <r>
    <x v="2"/>
    <s v="710331440501"/>
    <d v="2025-03-14T00:00:00"/>
    <d v="2025-02-24T00:00:00"/>
    <s v="DY06"/>
    <x v="46"/>
    <m/>
    <s v="C03047"/>
    <s v="3-5-LSI103A-Y"/>
    <s v="STD- 103 M BSH R177.3 C/C102 H6.5 (BFMY16)"/>
    <s v="HDL-"/>
    <s v="B"/>
    <n v="2500"/>
    <s v="PC"/>
    <s v="CNY"/>
    <n v="7.6459999999999999"/>
    <n v="19115"/>
  </r>
  <r>
    <x v="2"/>
    <s v="710331450101"/>
    <d v="2025-03-14T00:00:00"/>
    <d v="2025-02-25T00:00:00"/>
    <s v="DY06"/>
    <x v="46"/>
    <m/>
    <s v="C03047"/>
    <s v="3-5-LSI105AAY"/>
    <s v="STD- 105 M PVD GOLD BSH R223.5 C/C102 H6.5 (BFMY20)"/>
    <s v="HDL-"/>
    <s v="B"/>
    <n v="3400"/>
    <s v="PC"/>
    <s v="CNY"/>
    <n v="8.5710999999999995"/>
    <n v="29141.74"/>
  </r>
  <r>
    <x v="2"/>
    <s v="710331460201"/>
    <d v="2025-03-14T00:00:00"/>
    <d v="2025-02-25T00:00:00"/>
    <s v="DY06"/>
    <x v="46"/>
    <m/>
    <s v="C03047"/>
    <s v="3-5-LSI107AAY"/>
    <s v="STD- 107 M PVD GOLD BSH R274.7 C/C102 H6.5 (182424S)"/>
    <s v="HDL-"/>
    <s v="B"/>
    <n v="2700"/>
    <s v="PC"/>
    <s v="CNY"/>
    <n v="8.7460000000000004"/>
    <n v="23614.2"/>
  </r>
  <r>
    <x v="2"/>
    <s v="710331470101"/>
    <d v="2025-03-14T00:00:00"/>
    <d v="2025-02-25T00:00:00"/>
    <s v="DY06"/>
    <x v="46"/>
    <m/>
    <s v="C03047"/>
    <s v="3-5-LSI108AAY"/>
    <s v="STD- 108 M PVD GOLD BSH R295.5 C/C102 H6.5 (182426S)"/>
    <s v="HDL-"/>
    <s v="B"/>
    <n v="600"/>
    <s v="PC"/>
    <s v="CNY"/>
    <n v="8.7460000000000004"/>
    <n v="5247.6"/>
  </r>
  <r>
    <x v="2"/>
    <s v="710331641601"/>
    <d v="2025-03-14T00:00:00"/>
    <d v="2025-02-26T00:00:00"/>
    <s v="YP02"/>
    <x v="0"/>
    <m/>
    <s v="C03048"/>
    <s v="7-C-REC2808AS-002"/>
    <s v="REC2808CT----------Y-Y-----"/>
    <s v="LID-"/>
    <s v="O"/>
    <n v="1080"/>
    <s v="PC"/>
    <s v="CNY"/>
    <n v="4.37"/>
    <n v="4719.6000000000004"/>
  </r>
  <r>
    <x v="2"/>
    <s v="710331690101"/>
    <d v="2025-03-14T00:00:00"/>
    <d v="2025-02-26T00:00:00"/>
    <s v="GY09"/>
    <x v="4"/>
    <m/>
    <s v="C03042"/>
    <s v="1-6-646"/>
    <s v="VOC-FREE HIGH TEAR STRENGTH CLEAR SI RU GROMMET 500F"/>
    <s v="WHR-"/>
    <s v="B"/>
    <n v="3500"/>
    <s v="PC"/>
    <s v="CNY"/>
    <n v="8.5000000000000006E-2"/>
    <n v="297.5"/>
  </r>
  <r>
    <x v="2"/>
    <s v="710331730101"/>
    <d v="2025-03-14T00:00:00"/>
    <d v="2025-02-28T00:00:00"/>
    <s v="TB01"/>
    <x v="54"/>
    <m/>
    <s v="B250302"/>
    <s v="7-A-5AD23495C"/>
    <s v="5P 304-AL-430 2.3x495mm"/>
    <s v="CDM-"/>
    <s v="B"/>
    <n v="550"/>
    <s v="PC"/>
    <s v="CNY"/>
    <n v="43.610599999999998"/>
    <n v="23985.83"/>
  </r>
  <r>
    <x v="2"/>
    <s v="710327860101"/>
    <d v="2025-03-17T00:00:00"/>
    <d v="2024-12-04T00:00:00"/>
    <s v="YP02"/>
    <x v="0"/>
    <m/>
    <s v="250306"/>
    <s v="BLC26DS-001"/>
    <s v="26CM SS LID W/KNOB &amp; WHISTLE"/>
    <s v="SKU-"/>
    <s v="O"/>
    <n v="2380"/>
    <s v="PC"/>
    <s v="CNY"/>
    <n v="5.8230000000000004"/>
    <n v="13858.74"/>
  </r>
  <r>
    <x v="2"/>
    <s v="710328950101"/>
    <d v="2025-03-17T00:00:00"/>
    <d v="2024-12-20T00:00:00"/>
    <s v="YP02"/>
    <x v="0"/>
    <m/>
    <s v="250306"/>
    <s v="BLC26DS-001"/>
    <s v="26CM SS LID W/KNOB &amp; WHISTLE"/>
    <s v="SKU-"/>
    <s v="O"/>
    <n v="6000"/>
    <s v="PC"/>
    <s v="CNY"/>
    <n v="5.8230000000000004"/>
    <n v="34938"/>
  </r>
  <r>
    <x v="2"/>
    <s v="710330580401"/>
    <d v="2025-03-17T00:00:00"/>
    <d v="2025-02-07T00:00:00"/>
    <s v="TA27"/>
    <x v="7"/>
    <m/>
    <s v="C03056"/>
    <s v="7-6-F58AZ"/>
    <s v="FG SS R100 TUM"/>
    <s v="FG--"/>
    <s v="B"/>
    <n v="3000"/>
    <s v="PC"/>
    <s v="CNY"/>
    <n v="1.0021"/>
    <n v="3006.3"/>
  </r>
  <r>
    <x v="2"/>
    <s v="710330920301"/>
    <d v="2025-03-17T00:00:00"/>
    <d v="2025-02-14T00:00:00"/>
    <s v="HD10"/>
    <x v="17"/>
    <m/>
    <s v="C03052"/>
    <s v="3-6-FHSS313-A"/>
    <s v="FG SS SS 313 GY15H EBD18IA"/>
    <s v="FG--"/>
    <s v="O"/>
    <n v="1030"/>
    <s v="PC"/>
    <s v="CNY"/>
    <n v="0.99399999999999999"/>
    <n v="1023.82"/>
  </r>
  <r>
    <x v="2"/>
    <s v="710330970201"/>
    <d v="2025-03-17T00:00:00"/>
    <d v="2025-02-14T00:00:00"/>
    <s v="LJ11"/>
    <x v="24"/>
    <m/>
    <s v="C03049"/>
    <s v="1-5-HDS01"/>
    <s v="LG MATT+G.BLK"/>
    <s v="HDL-"/>
    <s v="B"/>
    <n v="4050"/>
    <s v="PC"/>
    <s v="CNY"/>
    <n v="1.7248000000000001"/>
    <n v="6985.44"/>
  </r>
  <r>
    <x v="2"/>
    <s v="710331010101"/>
    <d v="2025-03-17T00:00:00"/>
    <d v="2025-02-14T00:00:00"/>
    <s v="TA26"/>
    <x v="13"/>
    <m/>
    <s v="C03058"/>
    <s v="3-5-LEW108-DX"/>
    <s v="STD- 108 GY04A POL R340 C/C113 H6.5"/>
    <s v="LHDL"/>
    <s v="B"/>
    <n v="530"/>
    <s v="PC"/>
    <s v="CNY"/>
    <n v="2.1898"/>
    <n v="1160.5899999999999"/>
  </r>
  <r>
    <x v="2"/>
    <s v="710331010201"/>
    <d v="2025-03-17T00:00:00"/>
    <d v="2025-02-14T00:00:00"/>
    <s v="TA26"/>
    <x v="13"/>
    <m/>
    <s v="C03058"/>
    <s v="3-5-SEW108-DX"/>
    <s v="STD- 108 GY04A POL R133 C/C106 H8.5"/>
    <s v="SHDL"/>
    <s v="B"/>
    <n v="1040"/>
    <s v="PC"/>
    <s v="CNY"/>
    <n v="2.4588000000000001"/>
    <n v="2557.15"/>
  </r>
  <r>
    <x v="2"/>
    <s v="710331010301"/>
    <d v="2025-03-17T00:00:00"/>
    <d v="2025-02-14T00:00:00"/>
    <s v="TA26"/>
    <x v="13"/>
    <m/>
    <s v="C03058"/>
    <s v="5-6-002"/>
    <s v="HANG RING SS TUM"/>
    <s v="MISC"/>
    <s v="B"/>
    <n v="4320"/>
    <s v="PC"/>
    <s v="CNY"/>
    <n v="0.18160000000000001"/>
    <n v="784.51"/>
  </r>
  <r>
    <x v="2"/>
    <s v="710331040101"/>
    <d v="2025-03-17T00:00:00"/>
    <d v="2025-02-14T00:00:00"/>
    <s v="TA41"/>
    <x v="41"/>
    <m/>
    <s v="C03053"/>
    <s v="3-5-HPK103-EZ"/>
    <s v="SH-- 103 BK01G TUM R81 C/C34.3 H8.5"/>
    <s v="HDL-"/>
    <s v="B"/>
    <n v="1010"/>
    <s v="PC"/>
    <s v="CNY"/>
    <n v="4.3320999999999996"/>
    <n v="4375.42"/>
  </r>
  <r>
    <x v="2"/>
    <s v="710331040201"/>
    <d v="2025-03-17T00:00:00"/>
    <d v="2025-02-14T00:00:00"/>
    <s v="TA41"/>
    <x v="41"/>
    <m/>
    <s v="C03053"/>
    <s v="3-5-HPK105-EZ"/>
    <s v="LG-- 105 BK01G TUM R101 C/C34.8 H8.5"/>
    <s v="HDL-"/>
    <s v="B"/>
    <n v="1000"/>
    <s v="PC"/>
    <s v="CNY"/>
    <n v="4.7900999999999998"/>
    <n v="4790.1000000000004"/>
  </r>
  <r>
    <x v="2"/>
    <s v="710331040301"/>
    <d v="2025-03-17T00:00:00"/>
    <d v="2025-02-14T00:00:00"/>
    <s v="TA41"/>
    <x v="41"/>
    <m/>
    <s v="C03053"/>
    <s v="3-5-HPK107-EZ"/>
    <s v="LG-- 107 BK01G TUM R121 C/C34.8 H8.5"/>
    <s v="HDL-"/>
    <s v="B"/>
    <n v="1020"/>
    <s v="PC"/>
    <s v="CNY"/>
    <n v="4.7900999999999998"/>
    <n v="4885.8999999999996"/>
  </r>
  <r>
    <x v="2"/>
    <s v="710331290101"/>
    <d v="2025-03-17T00:00:00"/>
    <d v="2025-02-19T00:00:00"/>
    <s v="HM04"/>
    <x v="34"/>
    <m/>
    <s v="C03050"/>
    <s v="1-6-GLH20-ZQ"/>
    <s v="G-LD LH 20CM ANYDAY GN36A"/>
    <s v="ANYD"/>
    <s v="B"/>
    <n v="1050"/>
    <s v="PC"/>
    <s v="CNY"/>
    <n v="8.84"/>
    <n v="9282"/>
  </r>
  <r>
    <x v="2"/>
    <s v="710331290201"/>
    <d v="2025-03-17T00:00:00"/>
    <d v="2025-02-19T00:00:00"/>
    <s v="HM04"/>
    <x v="34"/>
    <m/>
    <s v="C03050"/>
    <s v="1-6-GLH22-ZQ"/>
    <s v="G-LD LH 22CM GN36A"/>
    <s v="ANYD"/>
    <s v="B"/>
    <n v="1050"/>
    <s v="PC"/>
    <s v="CNY"/>
    <n v="9.5"/>
    <n v="9975"/>
  </r>
  <r>
    <x v="2"/>
    <s v="710331300101"/>
    <d v="2025-03-17T00:00:00"/>
    <d v="2025-02-20T00:00:00"/>
    <s v="EJ01"/>
    <x v="55"/>
    <m/>
    <s v="X250315"/>
    <s v="7-9-ZCW0080180070"/>
    <s v="CHIBA WHELL 80# 180x70x25"/>
    <s v="MISC"/>
    <s v="B"/>
    <n v="200"/>
    <s v="PC"/>
    <s v="CNY"/>
    <n v="64"/>
    <n v="12800"/>
  </r>
  <r>
    <x v="2"/>
    <s v="710331300201"/>
    <d v="2025-03-17T00:00:00"/>
    <d v="2025-02-20T00:00:00"/>
    <s v="EJ01"/>
    <x v="55"/>
    <m/>
    <s v="X250315"/>
    <s v="7-9-ZCW0080160070"/>
    <s v="CHIBA WHELL 80# 160x70x25"/>
    <s v="MISC"/>
    <s v="B"/>
    <n v="100"/>
    <s v="PC"/>
    <s v="CNY"/>
    <n v="52"/>
    <n v="5200"/>
  </r>
  <r>
    <x v="2"/>
    <s v="710331300301"/>
    <d v="2025-03-17T00:00:00"/>
    <d v="2025-02-20T00:00:00"/>
    <s v="EJ01"/>
    <x v="55"/>
    <m/>
    <s v="X250315"/>
    <s v="7-9-ZCW0600350075"/>
    <s v="CHIBA WHELL 600# 350x75x45"/>
    <s v="MISC"/>
    <s v="B"/>
    <n v="50"/>
    <s v="PC"/>
    <s v="CNY"/>
    <n v="276.60000000000002"/>
    <n v="13830"/>
  </r>
  <r>
    <x v="2"/>
    <s v="710331340101"/>
    <d v="2025-03-17T00:00:00"/>
    <d v="2025-02-21T00:00:00"/>
    <s v="HM04"/>
    <x v="34"/>
    <m/>
    <s v="C03050"/>
    <s v="1-6-GLH20-ZQ"/>
    <s v="G-LD LH 20CM ANYDAY GN36A"/>
    <s v="ANYD"/>
    <s v="B"/>
    <n v="900"/>
    <s v="PC"/>
    <s v="CNY"/>
    <n v="8.84"/>
    <n v="7956"/>
  </r>
  <r>
    <x v="2"/>
    <s v="710331340201"/>
    <d v="2025-03-17T00:00:00"/>
    <d v="2025-02-21T00:00:00"/>
    <s v="HM04"/>
    <x v="34"/>
    <m/>
    <s v="C03050"/>
    <s v="1-6-GLH22-ZQ"/>
    <s v="G-LD LH 22CM GN36A"/>
    <s v="ANYD"/>
    <s v="B"/>
    <n v="1000"/>
    <s v="PC"/>
    <s v="CNY"/>
    <n v="9.5"/>
    <n v="9500"/>
  </r>
  <r>
    <x v="2"/>
    <s v="710331360101"/>
    <d v="2025-03-17T00:00:00"/>
    <d v="2025-02-21T00:00:00"/>
    <s v="HQ01"/>
    <x v="2"/>
    <m/>
    <s v="M250337"/>
    <s v="6-8-PG01"/>
    <s v="WARR CARD ANYDAY MCA"/>
    <s v="WACD"/>
    <s v="B"/>
    <n v="1000"/>
    <s v="PC"/>
    <s v="CNY"/>
    <n v="0.26800000000000002"/>
    <n v="268"/>
  </r>
  <r>
    <x v="2"/>
    <s v="710331450501"/>
    <d v="2025-03-17T00:00:00"/>
    <d v="2025-02-25T00:00:00"/>
    <s v="DY06"/>
    <x v="46"/>
    <m/>
    <s v="C03057"/>
    <s v="3-5-LSI105A-Y"/>
    <s v="STD- 105 M BSH R223.5 C/C102 H6.5 (BFMY20)"/>
    <s v="HDL-"/>
    <s v="B"/>
    <n v="4100"/>
    <s v="PC"/>
    <s v="CNY"/>
    <n v="7.4931000000000001"/>
    <n v="30721.71"/>
  </r>
  <r>
    <x v="2"/>
    <s v="710331470201"/>
    <d v="2025-03-17T00:00:00"/>
    <d v="2025-02-25T00:00:00"/>
    <s v="DY06"/>
    <x v="46"/>
    <m/>
    <s v="C03057"/>
    <s v="3-5-LSI108AAY"/>
    <s v="STD- 108 M PVD GOLD BSH R295.5 C/C102 H6.5 (182426S)"/>
    <s v="HDL-"/>
    <s v="B"/>
    <n v="4400"/>
    <s v="PC"/>
    <s v="CNY"/>
    <n v="8.7460000000000004"/>
    <n v="38482.400000000001"/>
  </r>
  <r>
    <x v="2"/>
    <s v="710331530401"/>
    <d v="2025-03-17T00:00:00"/>
    <d v="2025-02-25T00:00:00"/>
    <s v="HQ01"/>
    <x v="2"/>
    <m/>
    <s v="M250336"/>
    <s v="3-8-PL9434-C"/>
    <s v="UPC+ADD STKR 051153810879"/>
    <s v="STKR"/>
    <s v="B"/>
    <n v="1010"/>
    <s v="PC"/>
    <s v="CNY"/>
    <n v="0.08"/>
    <n v="80.8"/>
  </r>
  <r>
    <x v="2"/>
    <s v="710331531101"/>
    <d v="2025-03-17T00:00:00"/>
    <d v="2025-02-25T00:00:00"/>
    <s v="HQ01"/>
    <x v="2"/>
    <m/>
    <s v="M250337"/>
    <s v="7-9-ZAPU0043"/>
    <s v="U&amp;C CE NS"/>
    <s v="U&amp;C-"/>
    <s v="B"/>
    <n v="2000"/>
    <s v="PC"/>
    <s v="CNY"/>
    <n v="0.28000000000000003"/>
    <n v="560"/>
  </r>
  <r>
    <x v="2"/>
    <s v="710331580101"/>
    <d v="2025-03-17T00:00:00"/>
    <d v="2025-02-25T00:00:00"/>
    <s v="WD01"/>
    <x v="1"/>
    <m/>
    <s v="M250341"/>
    <s v="7-8-PL1042-C"/>
    <s v="ITF+SM STKR10631899500493"/>
    <s v="STKR"/>
    <s v="B"/>
    <n v="1010"/>
    <s v="PC"/>
    <s v="CNY"/>
    <n v="0.11"/>
    <n v="111.1"/>
  </r>
  <r>
    <x v="2"/>
    <s v="710331580201"/>
    <d v="2025-03-17T00:00:00"/>
    <d v="2025-02-25T00:00:00"/>
    <s v="WD01"/>
    <x v="1"/>
    <m/>
    <s v="M250341"/>
    <s v="7-8-PL1042-C"/>
    <s v="ITF+SM STKR10631899500493"/>
    <s v="STKR"/>
    <s v="B"/>
    <n v="1010"/>
    <s v="PC"/>
    <s v="CNY"/>
    <n v="0.11"/>
    <n v="111.1"/>
  </r>
  <r>
    <x v="2"/>
    <s v="710331580301"/>
    <d v="2025-03-17T00:00:00"/>
    <d v="2025-02-25T00:00:00"/>
    <s v="WD01"/>
    <x v="1"/>
    <m/>
    <s v="M250341"/>
    <s v="7-8-PL1042-C"/>
    <s v="ITF+SM STKR10631899500493"/>
    <s v="STKR"/>
    <s v="B"/>
    <n v="1010"/>
    <s v="PC"/>
    <s v="CNY"/>
    <n v="0.11"/>
    <n v="111.1"/>
  </r>
  <r>
    <x v="2"/>
    <s v="710331580401"/>
    <d v="2025-03-17T00:00:00"/>
    <d v="2025-02-25T00:00:00"/>
    <s v="WD01"/>
    <x v="1"/>
    <m/>
    <s v="M250341"/>
    <s v="7-8-PL1063-C"/>
    <s v="ITF14 STKR 40631899500005"/>
    <s v="STKR"/>
    <s v="B"/>
    <n v="1010"/>
    <s v="PC"/>
    <s v="CNY"/>
    <n v="0.05"/>
    <n v="50.5"/>
  </r>
  <r>
    <x v="2"/>
    <s v="710331641601"/>
    <d v="2025-03-17T00:00:00"/>
    <d v="2025-02-26T00:00:00"/>
    <s v="YP02"/>
    <x v="0"/>
    <m/>
    <s v="C03054"/>
    <s v="7-C-REC2808AS-002"/>
    <s v="REC2808CT----------Y-Y-----"/>
    <s v="LID-"/>
    <s v="O"/>
    <n v="1265"/>
    <s v="PC"/>
    <s v="CNY"/>
    <n v="4.37"/>
    <n v="5528.05"/>
  </r>
  <r>
    <x v="2"/>
    <s v="710331650101"/>
    <d v="2025-03-17T00:00:00"/>
    <d v="2025-02-26T00:00:00"/>
    <s v="YY04S"/>
    <x v="30"/>
    <m/>
    <s v="C03051"/>
    <s v="7-C-REC2408AS-002"/>
    <s v="REC2408CT----------Y-Y-----"/>
    <s v="LID-"/>
    <s v="O"/>
    <n v="3168"/>
    <s v="PC"/>
    <s v="CNY"/>
    <n v="4.2"/>
    <n v="13305.6"/>
  </r>
  <r>
    <x v="2"/>
    <s v="710331670101"/>
    <d v="2025-03-17T00:00:00"/>
    <d v="2025-02-26T00:00:00"/>
    <s v="LJ11"/>
    <x v="24"/>
    <m/>
    <s v="C03049"/>
    <s v="1-5-KZE-2"/>
    <s v="KNOB Z M.BLK"/>
    <s v="KNOB"/>
    <s v="B"/>
    <n v="1030"/>
    <s v="PC"/>
    <s v="CNY"/>
    <n v="0.7"/>
    <n v="721"/>
  </r>
  <r>
    <x v="2"/>
    <s v="710331700101"/>
    <d v="2025-03-17T00:00:00"/>
    <d v="2025-02-26T00:00:00"/>
    <s v="WS01"/>
    <x v="5"/>
    <m/>
    <s v="C03055"/>
    <s v="7-6-D61X"/>
    <s v="RT SS+Cu 6x10 D12 TUM"/>
    <s v="RIV-"/>
    <s v="B"/>
    <n v="80000"/>
    <s v="PC"/>
    <s v="CNY"/>
    <n v="0.13150000000000001"/>
    <n v="10520"/>
  </r>
  <r>
    <x v="2"/>
    <s v="710331740101"/>
    <d v="2025-03-17T00:00:00"/>
    <d v="2025-02-28T00:00:00"/>
    <s v="HF06"/>
    <x v="39"/>
    <m/>
    <s v="M250339"/>
    <s v="1-4-T968218094"/>
    <s v="9682/K18094 TOPCOAT METALLIC BLACK"/>
    <s v="INM-"/>
    <s v="B"/>
    <n v="50"/>
    <s v="KG"/>
    <s v="CNY"/>
    <n v="63.008800000000001"/>
    <n v="3150.44"/>
  </r>
  <r>
    <x v="2"/>
    <s v="710331740201"/>
    <d v="2025-03-17T00:00:00"/>
    <d v="2025-02-28T00:00:00"/>
    <s v="HF06"/>
    <x v="39"/>
    <m/>
    <s v="M250339"/>
    <s v="1-4-T7353J2002Z"/>
    <s v="BLACK MET.TOP 7353/J2002Z"/>
    <s v="INM-"/>
    <s v="B"/>
    <n v="75"/>
    <s v="KG"/>
    <s v="CNY"/>
    <n v="92.743399999999994"/>
    <n v="6955.76"/>
  </r>
  <r>
    <x v="2"/>
    <s v="710331910101"/>
    <d v="2025-03-17T00:00:00"/>
    <d v="2025-02-28T00:00:00"/>
    <s v="HR06"/>
    <x v="56"/>
    <m/>
    <s v="M250333"/>
    <s v="1-4-M456G72280"/>
    <s v="MIDCOAT DARK PEWTER 456G-72280"/>
    <s v="INM-"/>
    <s v="B"/>
    <n v="150"/>
    <s v="KG"/>
    <s v="CNY"/>
    <n v="120.4248"/>
    <n v="18063.72"/>
  </r>
  <r>
    <x v="2"/>
    <s v="710331910101"/>
    <d v="2025-03-17T00:00:00"/>
    <d v="2025-02-28T00:00:00"/>
    <s v="HR06"/>
    <x v="56"/>
    <m/>
    <s v="AQ-M250333"/>
    <s v="1-4-M456G72280"/>
    <s v="MIDCOAT DARK PEWTER 456G-72280"/>
    <s v="INM-"/>
    <s v="B"/>
    <n v="-150"/>
    <s v="KG"/>
    <s v="CNY"/>
    <n v="120.4248"/>
    <n v="-18063.72"/>
  </r>
  <r>
    <x v="2"/>
    <s v="710331910101"/>
    <d v="2025-03-17T00:00:00"/>
    <d v="2025-02-28T00:00:00"/>
    <s v="HR06"/>
    <x v="56"/>
    <m/>
    <s v="M250333"/>
    <s v="1-4-M456G72280"/>
    <s v="MIDCOAT DARK PEWTER 456G-72280"/>
    <s v="INM-"/>
    <s v="B"/>
    <n v="150"/>
    <s v="KG"/>
    <s v="CNY"/>
    <n v="120.4248"/>
    <n v="18063.72"/>
  </r>
  <r>
    <x v="2"/>
    <s v="710331910201"/>
    <d v="2025-03-17T00:00:00"/>
    <d v="2025-02-28T00:00:00"/>
    <s v="HR06"/>
    <x v="56"/>
    <m/>
    <s v="M250333"/>
    <s v="1-4-T455G73300"/>
    <s v="TOPCOAT CLEAR 455G-73300"/>
    <s v="INM-"/>
    <s v="B"/>
    <n v="30"/>
    <s v="KG"/>
    <s v="CNY"/>
    <n v="129.82300000000001"/>
    <n v="3894.69"/>
  </r>
  <r>
    <x v="2"/>
    <s v="710331910301"/>
    <d v="2025-03-17T00:00:00"/>
    <d v="2025-02-28T00:00:00"/>
    <s v="HR06"/>
    <x v="56"/>
    <m/>
    <s v="M250333"/>
    <s v="3-4-P459GE1190"/>
    <s v="459G-E1190 PRIMER BLACK"/>
    <s v="INM-"/>
    <s v="B"/>
    <n v="150"/>
    <s v="KG"/>
    <s v="CNY"/>
    <n v="81"/>
    <n v="12150"/>
  </r>
  <r>
    <x v="2"/>
    <s v="710331990101"/>
    <d v="2025-03-17T00:00:00"/>
    <d v="2025-03-04T00:00:00"/>
    <s v="HM04"/>
    <x v="34"/>
    <m/>
    <s v="C03050"/>
    <s v="1-6-GLH18-ZQ"/>
    <s v="G-LD LH 18CM ANYDAY GN36A"/>
    <s v="ANYD"/>
    <s v="B"/>
    <n v="1000"/>
    <s v="PC"/>
    <s v="CNY"/>
    <n v="8.15"/>
    <n v="8150"/>
  </r>
  <r>
    <x v="2"/>
    <s v="710332010101"/>
    <d v="2025-03-17T00:00:00"/>
    <d v="2025-03-04T00:00:00"/>
    <s v="TA26"/>
    <x v="13"/>
    <m/>
    <s v="C03058"/>
    <s v="1-6-BK191"/>
    <s v="BRKT+NUT M5 BAD24IA C/C25 H8.3"/>
    <s v="BRKT"/>
    <s v="B"/>
    <n v="1030"/>
    <s v="PC"/>
    <s v="CNY"/>
    <n v="0.71870000000000001"/>
    <n v="740.26"/>
  </r>
  <r>
    <x v="2"/>
    <s v="710332030101"/>
    <d v="2025-03-17T00:00:00"/>
    <d v="2025-03-04T00:00:00"/>
    <s v="WS01"/>
    <x v="5"/>
    <m/>
    <s v="C03055"/>
    <s v="1-6-S96"/>
    <s v="SCR S/S M5x153mm W/WHR"/>
    <s v="SCR-"/>
    <s v="B"/>
    <n v="2000"/>
    <s v="PC"/>
    <s v="CNY"/>
    <n v="0.67030000000000001"/>
    <n v="1340.6"/>
  </r>
  <r>
    <x v="2"/>
    <s v="710332060101"/>
    <d v="2025-03-17T00:00:00"/>
    <d v="2025-03-05T00:00:00"/>
    <s v="HQ01"/>
    <x v="2"/>
    <m/>
    <s v="M250336"/>
    <s v="1-8-PL14712"/>
    <s v="PRICE STKR (PMS 446C DIA.25mm f25)"/>
    <s v="STKR"/>
    <s v="B"/>
    <n v="1010"/>
    <s v="PC"/>
    <s v="CNY"/>
    <n v="0.08"/>
    <n v="80.8"/>
  </r>
  <r>
    <x v="2"/>
    <s v="710332070201"/>
    <d v="2025-03-17T00:00:00"/>
    <d v="2025-03-05T00:00:00"/>
    <s v="HQ01"/>
    <x v="2"/>
    <m/>
    <s v="M250335"/>
    <s v="6-8-W005"/>
    <s v="WHITE WRAP PAPER 24x24&quot; 38GSM"/>
    <s v="PAP-"/>
    <s v="B"/>
    <n v="3000"/>
    <s v="PC"/>
    <s v="CNY"/>
    <n v="0.36"/>
    <n v="1080"/>
  </r>
  <r>
    <x v="2"/>
    <s v="710332070301"/>
    <d v="2025-03-17T00:00:00"/>
    <d v="2025-03-05T00:00:00"/>
    <s v="HQ01"/>
    <x v="2"/>
    <m/>
    <s v="M250335"/>
    <s v="6-8-W006"/>
    <s v="WHITE WRAP PAPER 26x26&quot; 38GSM"/>
    <s v="PAP-"/>
    <s v="B"/>
    <n v="7000"/>
    <s v="PC"/>
    <s v="CNY"/>
    <n v="0.42"/>
    <n v="2940"/>
  </r>
  <r>
    <x v="2"/>
    <s v="710332120101"/>
    <d v="2025-03-17T00:00:00"/>
    <d v="2025-03-05T00:00:00"/>
    <s v="TA27"/>
    <x v="7"/>
    <m/>
    <s v="C03056"/>
    <s v="3-6-D109X"/>
    <s v="RT AL 8x10mm TUM"/>
    <s v="RIV-"/>
    <s v="B"/>
    <n v="16500"/>
    <s v="PC"/>
    <s v="CNY"/>
    <n v="6.2199999999999998E-2"/>
    <n v="1026.3"/>
  </r>
  <r>
    <x v="2"/>
    <s v="710332240201"/>
    <d v="2025-03-17T00:00:00"/>
    <d v="2025-03-07T00:00:00"/>
    <s v="JW05"/>
    <x v="10"/>
    <m/>
    <s v="M250340"/>
    <s v="3-7-BW308BA"/>
    <s v="BAG LDPE 0.03MMX&lt;O&gt;11.5&quot;X15&quot; WN 9-LAN MIN.30% RECYCLE"/>
    <s v="BAG-"/>
    <s v="B"/>
    <n v="4700"/>
    <s v="PC"/>
    <s v="CNY"/>
    <n v="0.09"/>
    <n v="423"/>
  </r>
  <r>
    <x v="2"/>
    <s v="710332240301"/>
    <d v="2025-03-17T00:00:00"/>
    <d v="2025-03-07T00:00:00"/>
    <s v="JW05"/>
    <x v="10"/>
    <m/>
    <s v="M250340"/>
    <s v="3-7-BW309BA"/>
    <s v="BAG LDPE 0.03MMX&lt;O&gt;13&quot;X17&quot; WN 9-LAN MIN.30% RECYCLE"/>
    <s v="BAG-"/>
    <s v="B"/>
    <n v="5000"/>
    <s v="PC"/>
    <s v="CNY"/>
    <n v="0.12"/>
    <n v="600"/>
  </r>
  <r>
    <x v="2"/>
    <s v="710332240401"/>
    <d v="2025-03-17T00:00:00"/>
    <d v="2025-03-07T00:00:00"/>
    <s v="JW05"/>
    <x v="10"/>
    <m/>
    <s v="M250340"/>
    <s v="3-7-BW310BA"/>
    <s v="BAG LDPE 0.03MMX&lt;O&gt;14.5&quot;X17.5&quot; WN 9-LAN MIN.30% RECYCLE"/>
    <s v="BAG-"/>
    <s v="B"/>
    <n v="5000"/>
    <s v="PC"/>
    <s v="CNY"/>
    <n v="0.128"/>
    <n v="640"/>
  </r>
  <r>
    <x v="2"/>
    <s v="710332240501"/>
    <d v="2025-03-17T00:00:00"/>
    <d v="2025-03-07T00:00:00"/>
    <s v="JW05"/>
    <x v="10"/>
    <m/>
    <s v="M250340"/>
    <s v="3-7-BW311BA"/>
    <s v="BAG LDPE 0.03MMX&lt;O&gt;16.5&quot;X20&quot; WN 9-LAN MIN.30% RECYCLE"/>
    <s v="BAG-"/>
    <s v="B"/>
    <n v="5000"/>
    <s v="PC"/>
    <s v="CNY"/>
    <n v="0.17"/>
    <n v="850"/>
  </r>
  <r>
    <x v="2"/>
    <s v="710332260101"/>
    <d v="2025-03-17T00:00:00"/>
    <d v="2025-03-07T00:00:00"/>
    <s v="TA26"/>
    <x v="13"/>
    <m/>
    <s v="C03058"/>
    <s v="1-6-BK191"/>
    <s v="BRKT+NUT M5 BAD24IA C/C25 H8.3"/>
    <s v="BRKT"/>
    <s v="B"/>
    <n v="610"/>
    <s v="PC"/>
    <s v="CNY"/>
    <n v="0.71870000000000001"/>
    <n v="438.41"/>
  </r>
  <r>
    <x v="2"/>
    <s v="710332350101"/>
    <d v="2025-03-17T00:00:00"/>
    <d v="2025-03-10T00:00:00"/>
    <s v="HZ08"/>
    <x v="57"/>
    <m/>
    <s v="M250338"/>
    <s v="6-4-TNR10017"/>
    <s v="INNOTEK XYNFLON NR-10017 CLEAR GREY"/>
    <s v="EXM-"/>
    <s v="B"/>
    <n v="20"/>
    <s v="KG"/>
    <s v="CNY"/>
    <n v="123.8938"/>
    <n v="2477.88"/>
  </r>
  <r>
    <x v="2"/>
    <s v="710332370401"/>
    <d v="2025-03-17T00:00:00"/>
    <d v="2025-03-11T00:00:00"/>
    <s v="MY02S"/>
    <x v="23"/>
    <m/>
    <s v="X250316"/>
    <s v="6-8-F62075-C"/>
    <s v="FP BROWN BOX 62075-C"/>
    <s v="BOX-"/>
    <s v="B"/>
    <n v="1010"/>
    <s v="PC"/>
    <s v="CNY"/>
    <n v="3.23"/>
    <n v="3262.3"/>
  </r>
  <r>
    <x v="2"/>
    <s v="710332370501"/>
    <d v="2025-03-17T00:00:00"/>
    <d v="2025-03-11T00:00:00"/>
    <s v="MY02S"/>
    <x v="23"/>
    <m/>
    <s v="X250316"/>
    <s v="6-8-F62078-C"/>
    <s v="FP BROWN BOX 62078-C"/>
    <s v="BOX-"/>
    <s v="B"/>
    <n v="1010"/>
    <s v="PC"/>
    <s v="CNY"/>
    <n v="5.64"/>
    <n v="5696.4"/>
  </r>
  <r>
    <x v="2"/>
    <s v="710332610101"/>
    <d v="2025-03-17T00:00:00"/>
    <d v="2025-03-13T00:00:00"/>
    <s v="HQ01"/>
    <x v="2"/>
    <m/>
    <s v="M250334"/>
    <s v="3-8-PL9434-C"/>
    <s v="UPC+ADD STKR 051153810879"/>
    <s v="STKR"/>
    <s v="B"/>
    <n v="30"/>
    <s v="PC"/>
    <s v="CNY"/>
    <n v="0.08"/>
    <n v="2.4"/>
  </r>
  <r>
    <x v="2"/>
    <s v="710332620101"/>
    <d v="2025-03-17T00:00:00"/>
    <d v="2025-03-13T00:00:00"/>
    <s v="MY02S"/>
    <x v="23"/>
    <m/>
    <s v="X250318"/>
    <s v="1-8-C10000-C--E"/>
    <s v="4C CORR SLV 10000-C--E"/>
    <s v="SHTS"/>
    <s v="B"/>
    <n v="1010"/>
    <s v="PC"/>
    <s v="CNY"/>
    <n v="3.22"/>
    <n v="3252.2"/>
  </r>
  <r>
    <x v="2"/>
    <s v="710332620201"/>
    <d v="2025-03-17T00:00:00"/>
    <d v="2025-03-13T00:00:00"/>
    <s v="MY02S"/>
    <x v="23"/>
    <m/>
    <s v="X250318"/>
    <s v="1-8-C18889"/>
    <s v="COL SLV 18889"/>
    <s v="SHTS"/>
    <s v="B"/>
    <n v="1015"/>
    <s v="PC"/>
    <s v="CNY"/>
    <n v="2.15"/>
    <n v="2182.25"/>
  </r>
  <r>
    <x v="2"/>
    <s v="710332620301"/>
    <d v="2025-03-17T00:00:00"/>
    <d v="2025-03-13T00:00:00"/>
    <s v="MY02S"/>
    <x v="23"/>
    <m/>
    <s v="X250318"/>
    <s v="5-8-C50000E-C--E"/>
    <s v="CORR SLV 50000-C--E"/>
    <s v="SHTS"/>
    <s v="B"/>
    <n v="4020"/>
    <s v="PC"/>
    <s v="CNY"/>
    <n v="1.6"/>
    <n v="6432"/>
  </r>
  <r>
    <x v="2"/>
    <s v="710332620401"/>
    <d v="2025-03-17T00:00:00"/>
    <d v="2025-03-13T00:00:00"/>
    <s v="MY02S"/>
    <x v="23"/>
    <m/>
    <s v="X250318"/>
    <s v="5-8-C50000E-C--E"/>
    <s v="CORR SLV 50000-C--E"/>
    <s v="SHTS"/>
    <s v="B"/>
    <n v="2010"/>
    <s v="PC"/>
    <s v="CNY"/>
    <n v="1.6"/>
    <n v="3216"/>
  </r>
  <r>
    <x v="2"/>
    <s v="710332620501"/>
    <d v="2025-03-17T00:00:00"/>
    <d v="2025-03-13T00:00:00"/>
    <s v="MY02S"/>
    <x v="23"/>
    <m/>
    <s v="X250317"/>
    <s v="5-8-C50049G-C--E"/>
    <s v="5C BOX 50049-C--E"/>
    <s v="BOX-"/>
    <s v="B"/>
    <n v="1010"/>
    <s v="PC"/>
    <s v="CNY"/>
    <n v="10.4"/>
    <n v="10504"/>
  </r>
  <r>
    <x v="2"/>
    <s v="710332620601"/>
    <d v="2025-03-17T00:00:00"/>
    <d v="2025-03-13T00:00:00"/>
    <s v="MY02S"/>
    <x v="23"/>
    <m/>
    <s v="X250317"/>
    <s v="5-8-C50049G-C--E"/>
    <s v="5C BOX 50049-C--E"/>
    <s v="BOX-"/>
    <s v="B"/>
    <n v="1010"/>
    <s v="PC"/>
    <s v="CNY"/>
    <n v="10.4"/>
    <n v="10504"/>
  </r>
  <r>
    <x v="2"/>
    <s v="710332620701"/>
    <d v="2025-03-17T00:00:00"/>
    <d v="2025-03-13T00:00:00"/>
    <s v="MY02S"/>
    <x v="23"/>
    <m/>
    <s v="X250317"/>
    <s v="7-8-C70352A-C"/>
    <s v="COL BOX 70352-C"/>
    <s v="BOX-"/>
    <s v="B"/>
    <n v="605"/>
    <s v="PC"/>
    <s v="CNY"/>
    <n v="10.32"/>
    <n v="6243.6"/>
  </r>
  <r>
    <x v="2"/>
    <s v="710332620801"/>
    <d v="2025-03-17T00:00:00"/>
    <d v="2025-03-13T00:00:00"/>
    <s v="MY02S"/>
    <x v="23"/>
    <m/>
    <s v="X250317"/>
    <s v="1-8-C11289-C"/>
    <s v="COL BOX 11289-C"/>
    <s v="BOX-"/>
    <s v="B"/>
    <n v="505"/>
    <s v="PC"/>
    <s v="CNY"/>
    <n v="8.39"/>
    <n v="4236.95"/>
  </r>
  <r>
    <x v="2"/>
    <s v="710332620901"/>
    <d v="2025-03-17T00:00:00"/>
    <d v="2025-03-13T00:00:00"/>
    <s v="MY02S"/>
    <x v="23"/>
    <m/>
    <s v="X250317"/>
    <s v="3-8-C80391-C"/>
    <s v="COL BOX 80391-C"/>
    <s v="BOX-"/>
    <s v="B"/>
    <n v="505"/>
    <s v="PC"/>
    <s v="CNY"/>
    <n v="10.73"/>
    <n v="5418.65"/>
  </r>
  <r>
    <x v="2"/>
    <s v="710332621001"/>
    <d v="2025-03-17T00:00:00"/>
    <d v="2025-03-13T00:00:00"/>
    <s v="MY02S"/>
    <x v="23"/>
    <m/>
    <s v="X250318"/>
    <s v="3-8-C80393-C"/>
    <s v="COL SLV 80393-C"/>
    <s v="BOX-"/>
    <s v="B"/>
    <n v="505"/>
    <s v="PC"/>
    <s v="CNY"/>
    <n v="4.75"/>
    <n v="2398.75"/>
  </r>
  <r>
    <x v="2"/>
    <s v="710332621101"/>
    <d v="2025-03-17T00:00:00"/>
    <d v="2025-03-13T00:00:00"/>
    <s v="MY02S"/>
    <x v="23"/>
    <m/>
    <s v="X250318"/>
    <s v="3-8-C80394-C"/>
    <s v="COL SLV 80394-C"/>
    <s v="SHTS"/>
    <s v="B"/>
    <n v="505"/>
    <s v="PC"/>
    <s v="CNY"/>
    <n v="4.95"/>
    <n v="2499.75"/>
  </r>
  <r>
    <x v="2"/>
    <s v="710332630101"/>
    <d v="2025-03-17T00:00:00"/>
    <d v="2025-03-13T00:00:00"/>
    <s v="MY02S"/>
    <x v="23"/>
    <m/>
    <s v="X250319"/>
    <s v="1-8-C16183-C--E-F"/>
    <s v="COL SLV 16183-C--E (FSC)"/>
    <s v="BOX-"/>
    <s v="B"/>
    <n v="505"/>
    <s v="PC"/>
    <s v="CNY"/>
    <n v="5.75"/>
    <n v="2903.75"/>
  </r>
  <r>
    <x v="2"/>
    <s v="710332630201"/>
    <d v="2025-03-17T00:00:00"/>
    <d v="2025-03-13T00:00:00"/>
    <s v="MY02S"/>
    <x v="23"/>
    <m/>
    <s v="X250319"/>
    <s v="7-8-C71809A-C--E-F"/>
    <s v="COL SLV 71809-C--E (FSC)"/>
    <s v="BOX-"/>
    <s v="B"/>
    <n v="1210"/>
    <s v="PC"/>
    <s v="CNY"/>
    <n v="2.52"/>
    <n v="3049.2"/>
  </r>
  <r>
    <x v="2"/>
    <s v="710332630301"/>
    <d v="2025-03-17T00:00:00"/>
    <d v="2025-03-13T00:00:00"/>
    <s v="MY02S"/>
    <x v="23"/>
    <m/>
    <s v="X250319"/>
    <s v="7-8-C71809A-C--E-F"/>
    <s v="COL SLV 71809-C--E (FSC)"/>
    <s v="BOX-"/>
    <s v="B"/>
    <n v="100"/>
    <s v="PC"/>
    <s v="CNY"/>
    <n v="2.52"/>
    <n v="252"/>
  </r>
  <r>
    <x v="2"/>
    <s v="710331000501"/>
    <d v="2025-03-18T00:00:00"/>
    <d v="2025-02-14T00:00:00"/>
    <s v="R017"/>
    <x v="18"/>
    <m/>
    <s v="C03061"/>
    <s v="7-5-LCF102--Z"/>
    <s v="STD- 102 TUM R170 C/C113 H6.5"/>
    <s v="LHDL"/>
    <s v="B"/>
    <n v="900"/>
    <s v="PC"/>
    <s v="CNY"/>
    <n v="2.9552"/>
    <n v="2659.68"/>
  </r>
  <r>
    <x v="2"/>
    <s v="710331000601"/>
    <d v="2025-03-18T00:00:00"/>
    <d v="2025-02-14T00:00:00"/>
    <s v="R017"/>
    <x v="18"/>
    <m/>
    <s v="C03061"/>
    <s v="7-5-LCF103--Z"/>
    <s v="STD- 103 TUM R220 C/C113 H6.5"/>
    <s v="LHDL"/>
    <s v="B"/>
    <n v="950"/>
    <s v="PC"/>
    <s v="CNY"/>
    <n v="2.9552"/>
    <n v="2807.44"/>
  </r>
  <r>
    <x v="2"/>
    <s v="710331000701"/>
    <d v="2025-03-18T00:00:00"/>
    <d v="2025-02-14T00:00:00"/>
    <s v="R017"/>
    <x v="18"/>
    <m/>
    <s v="C03061"/>
    <s v="7-5-LCF107--Z"/>
    <s v="STD- 107 TUM R320 C/C113 H6.5"/>
    <s v="LHDL"/>
    <s v="B"/>
    <n v="1950"/>
    <s v="PC"/>
    <s v="CNY"/>
    <n v="2.9552"/>
    <n v="5762.64"/>
  </r>
  <r>
    <x v="2"/>
    <s v="710331150101"/>
    <d v="2025-03-18T00:00:00"/>
    <d v="2025-02-18T00:00:00"/>
    <s v="GY09"/>
    <x v="4"/>
    <m/>
    <s v="C03060"/>
    <s v="7-6-556"/>
    <s v="PASSED LFGB SILICONE BUSHING BK01A"/>
    <s v="MISC"/>
    <s v="B"/>
    <n v="5000"/>
    <s v="PC"/>
    <s v="CNY"/>
    <n v="0.115"/>
    <n v="575"/>
  </r>
  <r>
    <x v="2"/>
    <s v="710331150201"/>
    <d v="2025-03-18T00:00:00"/>
    <d v="2025-02-18T00:00:00"/>
    <s v="GY09"/>
    <x v="4"/>
    <m/>
    <s v="C03060"/>
    <s v="1-6-W22"/>
    <s v="WHR SS 25mm G-LD"/>
    <s v="WHR-"/>
    <s v="B"/>
    <n v="5000"/>
    <s v="PC"/>
    <s v="CNY"/>
    <n v="4.1000000000000002E-2"/>
    <n v="205"/>
  </r>
  <r>
    <x v="2"/>
    <s v="710331150301"/>
    <d v="2025-03-18T00:00:00"/>
    <d v="2025-02-18T00:00:00"/>
    <s v="GY09"/>
    <x v="4"/>
    <m/>
    <s v="C03060"/>
    <s v="7-6-556"/>
    <s v="PASSED LFGB SILICONE BUSHING BK01A"/>
    <s v="MISC"/>
    <s v="B"/>
    <n v="6500"/>
    <s v="PC"/>
    <s v="CNY"/>
    <n v="0.115"/>
    <n v="747.5"/>
  </r>
  <r>
    <x v="2"/>
    <s v="710331150401"/>
    <d v="2025-03-18T00:00:00"/>
    <d v="2025-02-18T00:00:00"/>
    <s v="GY09"/>
    <x v="4"/>
    <m/>
    <s v="C03060"/>
    <s v="1-6-W22"/>
    <s v="WHR SS 25mm G-LD"/>
    <s v="WHR-"/>
    <s v="B"/>
    <n v="6500"/>
    <s v="PC"/>
    <s v="CNY"/>
    <n v="4.1000000000000002E-2"/>
    <n v="266.5"/>
  </r>
  <r>
    <x v="2"/>
    <s v="710331641601"/>
    <d v="2025-03-18T00:00:00"/>
    <d v="2025-02-26T00:00:00"/>
    <s v="YP02"/>
    <x v="0"/>
    <m/>
    <s v="C03059"/>
    <s v="7-C-REC2808AS-002"/>
    <s v="REC2808CT----------Y-Y-----"/>
    <s v="LID-"/>
    <s v="O"/>
    <n v="740"/>
    <s v="PC"/>
    <s v="CNY"/>
    <n v="4.37"/>
    <n v="3233.8"/>
  </r>
  <r>
    <x v="2"/>
    <s v="710331810101"/>
    <d v="2025-03-18T00:00:00"/>
    <d v="2025-02-28T00:00:00"/>
    <s v="GY09"/>
    <x v="4"/>
    <m/>
    <s v="C03060"/>
    <s v="7-6-W03"/>
    <s v="SS WHR M6 DIA 17mm"/>
    <s v="WHR-"/>
    <s v="B"/>
    <n v="1000"/>
    <s v="PC"/>
    <s v="CNY"/>
    <n v="3.9800000000000002E-2"/>
    <n v="39.799999999999997"/>
  </r>
  <r>
    <x v="2"/>
    <s v="710331980101"/>
    <d v="2025-03-18T00:00:00"/>
    <d v="2025-03-04T00:00:00"/>
    <s v="HF06"/>
    <x v="39"/>
    <m/>
    <s v="M250342"/>
    <s v="1-4-4770N213105"/>
    <s v="4770/N213105-G05 ROSYBROWN METALLIC"/>
    <s v="EXM-"/>
    <s v="B"/>
    <n v="25"/>
    <s v="KG"/>
    <s v="CNY"/>
    <n v="88.495599999999996"/>
    <n v="2212.39"/>
  </r>
  <r>
    <x v="2"/>
    <s v="710332250101"/>
    <d v="2025-03-18T00:00:00"/>
    <d v="2025-03-07T00:00:00"/>
    <s v="R017"/>
    <x v="18"/>
    <m/>
    <s v="C03061"/>
    <s v="1-5-HAJ01-W"/>
    <s v="SH-- 01 POL R73 C/C40 H8.5 SS430x0.7"/>
    <s v="HDL-"/>
    <s v="B"/>
    <n v="1520"/>
    <s v="PC"/>
    <s v="CNY"/>
    <n v="2.9203999999999999"/>
    <n v="4439.01"/>
  </r>
  <r>
    <x v="2"/>
    <s v="710332460101"/>
    <d v="2025-03-18T00:00:00"/>
    <d v="2025-03-12T00:00:00"/>
    <s v="BF05"/>
    <x v="47"/>
    <m/>
    <s v="D250304"/>
    <s v="7-S-0601219L"/>
    <s v="304# SS COLL 0.6x1219xCmm"/>
    <s v="SSM-"/>
    <s v="B"/>
    <n v="33398"/>
    <s v="KG"/>
    <s v="CNY"/>
    <n v="12.3009"/>
    <n v="410825.46"/>
  </r>
  <r>
    <x v="2"/>
    <s v="710332650101"/>
    <d v="2025-03-18T00:00:00"/>
    <d v="2025-03-13T00:00:00"/>
    <s v="GY09"/>
    <x v="4"/>
    <m/>
    <s v="C03060"/>
    <s v="1-6-W22"/>
    <s v="WHR SS 25mm G-LD"/>
    <s v="WHR-"/>
    <s v="B"/>
    <n v="1150"/>
    <s v="PC"/>
    <s v="CNY"/>
    <n v="4.1000000000000002E-2"/>
    <n v="47.15"/>
  </r>
  <r>
    <x v="2"/>
    <s v="710332650201"/>
    <d v="2025-03-18T00:00:00"/>
    <d v="2025-03-13T00:00:00"/>
    <s v="GY09"/>
    <x v="4"/>
    <m/>
    <s v="C03060"/>
    <s v="7-6-556"/>
    <s v="PASSED LFGB SILICONE BUSHING BK01A"/>
    <s v="MISC"/>
    <s v="B"/>
    <n v="1150"/>
    <s v="PC"/>
    <s v="CNY"/>
    <n v="0.115"/>
    <n v="132.25"/>
  </r>
  <r>
    <x v="2"/>
    <s v="710332910101"/>
    <d v="2025-03-18T00:00:00"/>
    <d v="2025-03-18T00:00:00"/>
    <s v="GY09"/>
    <x v="4"/>
    <m/>
    <s v="C03060"/>
    <s v="1-6-646"/>
    <s v="VOC-FREE HIGH TEAR STRENGTH CLEAR SI RU GROMMET 500F"/>
    <s v="WHR-"/>
    <s v="B"/>
    <n v="4000"/>
    <s v="PC"/>
    <s v="CNY"/>
    <n v="8.5000000000000006E-2"/>
    <n v="340"/>
  </r>
  <r>
    <x v="2"/>
    <s v="710330430201"/>
    <d v="2025-03-19T00:00:00"/>
    <d v="2025-01-23T00:00:00"/>
    <s v="XF09"/>
    <x v="31"/>
    <m/>
    <s v="C03062"/>
    <s v="7-6-623--Y"/>
    <s v="16CM SS RING BRUSHED"/>
    <s v="ANYD"/>
    <s v="B"/>
    <n v="1050"/>
    <s v="PC"/>
    <s v="CNY"/>
    <n v="3.85"/>
    <n v="4042.5"/>
  </r>
  <r>
    <x v="2"/>
    <s v="710330430401"/>
    <d v="2025-03-19T00:00:00"/>
    <d v="2025-01-23T00:00:00"/>
    <s v="XF09"/>
    <x v="31"/>
    <m/>
    <s v="C03062"/>
    <s v="7-6-625--Y"/>
    <s v="20CM SS RING BRUSHED"/>
    <s v="ANYD"/>
    <s v="B"/>
    <n v="1000"/>
    <s v="PC"/>
    <s v="CNY"/>
    <n v="4.29"/>
    <n v="4290"/>
  </r>
  <r>
    <x v="2"/>
    <s v="710330430501"/>
    <d v="2025-03-19T00:00:00"/>
    <d v="2025-01-23T00:00:00"/>
    <s v="XF09"/>
    <x v="31"/>
    <m/>
    <s v="C03062"/>
    <s v="7-6-626--Y"/>
    <s v="22CM SS RING BRUSHED"/>
    <s v="ANYD"/>
    <s v="B"/>
    <n v="1000"/>
    <s v="PC"/>
    <s v="CNY"/>
    <n v="4.53"/>
    <n v="4530"/>
  </r>
  <r>
    <x v="2"/>
    <s v="710330430701"/>
    <d v="2025-03-19T00:00:00"/>
    <d v="2025-01-23T00:00:00"/>
    <s v="XF09"/>
    <x v="31"/>
    <m/>
    <s v="C03063"/>
    <s v="7-6-682--X"/>
    <s v="SS RING 7-6-GMI19 POL"/>
    <s v="ANYD"/>
    <s v="B"/>
    <n v="1600"/>
    <s v="PC"/>
    <s v="CNY"/>
    <n v="5.49"/>
    <n v="8784"/>
  </r>
  <r>
    <x v="2"/>
    <s v="710330430801"/>
    <d v="2025-03-19T00:00:00"/>
    <d v="2025-01-23T00:00:00"/>
    <s v="XF09"/>
    <x v="31"/>
    <m/>
    <s v="C03063"/>
    <s v="7-6-683--X"/>
    <s v="SS RING 7-6-GMI23 POL"/>
    <s v="ANYD"/>
    <s v="B"/>
    <n v="1900"/>
    <s v="PC"/>
    <s v="CNY"/>
    <n v="6.01"/>
    <n v="11419"/>
  </r>
  <r>
    <x v="2"/>
    <s v="710330630301"/>
    <d v="2025-03-19T00:00:00"/>
    <d v="2025-02-07T00:00:00"/>
    <s v="XF09"/>
    <x v="31"/>
    <m/>
    <s v="C03063"/>
    <s v="7-6-683--X"/>
    <s v="SS RING 7-6-GMI23 POL"/>
    <s v="ANYD"/>
    <s v="B"/>
    <n v="2100"/>
    <s v="PC"/>
    <s v="CNY"/>
    <n v="6.01"/>
    <n v="12621"/>
  </r>
  <r>
    <x v="2"/>
    <s v="710330630401"/>
    <d v="2025-03-19T00:00:00"/>
    <d v="2025-02-07T00:00:00"/>
    <s v="XF09"/>
    <x v="31"/>
    <m/>
    <s v="C03062"/>
    <s v="7-6-623--Y"/>
    <s v="16CM SS RING BRUSHED"/>
    <s v="ANYD"/>
    <s v="B"/>
    <n v="1900"/>
    <s v="PC"/>
    <s v="CNY"/>
    <n v="3.85"/>
    <n v="7315"/>
  </r>
  <r>
    <x v="2"/>
    <s v="710330700201"/>
    <d v="2025-03-19T00:00:00"/>
    <d v="2025-02-07T00:00:00"/>
    <s v="HQ01"/>
    <x v="2"/>
    <m/>
    <s v="M250343"/>
    <s v="3-8-PU590"/>
    <s v="4C U&amp;C BOOKLET 86020"/>
    <s v="U&amp;C-"/>
    <s v="B"/>
    <n v="1010"/>
    <s v="PC"/>
    <s v="CNY"/>
    <n v="1.1200000000000001"/>
    <n v="1131.2"/>
  </r>
  <r>
    <x v="2"/>
    <s v="710331030101"/>
    <d v="2025-03-19T00:00:00"/>
    <d v="2025-02-14T00:00:00"/>
    <s v="TA30"/>
    <x v="50"/>
    <m/>
    <s v="C03066"/>
    <s v="3-5-HKZ102A-X"/>
    <s v="XS-- 102 FBW POL R73 C/C50 H8.5"/>
    <s v="HDL-"/>
    <s v="B"/>
    <n v="1000"/>
    <s v="PC"/>
    <s v="CNY"/>
    <n v="7.4500999999999999"/>
    <n v="7450.1"/>
  </r>
  <r>
    <x v="2"/>
    <s v="710331030201"/>
    <d v="2025-03-19T00:00:00"/>
    <d v="2025-02-14T00:00:00"/>
    <s v="TA30"/>
    <x v="50"/>
    <m/>
    <s v="C03066"/>
    <s v="3-5-HKZ103A-X"/>
    <s v="XS-- 103 FBW POL R83 C/C50 H8.5"/>
    <s v="HDL-"/>
    <s v="B"/>
    <n v="1000"/>
    <s v="PC"/>
    <s v="CNY"/>
    <n v="7.4500999999999999"/>
    <n v="7450.1"/>
  </r>
  <r>
    <x v="2"/>
    <s v="710331030301"/>
    <d v="2025-03-19T00:00:00"/>
    <d v="2025-02-14T00:00:00"/>
    <s v="TA30"/>
    <x v="50"/>
    <m/>
    <s v="C03066"/>
    <s v="3-5-HKZ107A-X"/>
    <s v="LG-- 107 FBW POL R123 C/C59.25 H8.5"/>
    <s v="HDL-"/>
    <s v="B"/>
    <n v="950"/>
    <s v="PC"/>
    <s v="CNY"/>
    <n v="8.5591000000000008"/>
    <n v="8131.15"/>
  </r>
  <r>
    <x v="2"/>
    <s v="710331030401"/>
    <d v="2025-03-19T00:00:00"/>
    <d v="2025-02-14T00:00:00"/>
    <s v="TA30"/>
    <x v="50"/>
    <m/>
    <s v="C03066"/>
    <s v="3-5-HKZ203A-X"/>
    <s v="SH-- 203 FBW POL YBM20AK C/C59.25 H8.5"/>
    <s v="HDL-"/>
    <s v="B"/>
    <n v="950"/>
    <s v="PC"/>
    <s v="CNY"/>
    <n v="8.0311000000000003"/>
    <n v="7629.55"/>
  </r>
  <r>
    <x v="2"/>
    <s v="710331030501"/>
    <d v="2025-03-19T00:00:00"/>
    <d v="2025-02-14T00:00:00"/>
    <s v="TA30"/>
    <x v="50"/>
    <m/>
    <s v="C03066"/>
    <s v="3-5-HKZ205A-X"/>
    <s v="LG-- 205 FBW POL YBM24AK C/C59.25 H8.5"/>
    <s v="HDL-"/>
    <s v="B"/>
    <n v="950"/>
    <s v="PC"/>
    <s v="CNY"/>
    <n v="8.5591000000000008"/>
    <n v="8131.15"/>
  </r>
  <r>
    <x v="2"/>
    <s v="710331030601"/>
    <d v="2025-03-19T00:00:00"/>
    <d v="2025-02-14T00:00:00"/>
    <s v="TA30"/>
    <x v="50"/>
    <m/>
    <s v="C03066"/>
    <s v="3-5-HOD303-DX"/>
    <s v="SH-- 303 GY04A POL CAF20AK C/C34.8 H8.5"/>
    <s v="HDL-"/>
    <s v="B"/>
    <n v="1030"/>
    <s v="PC"/>
    <s v="CNY"/>
    <n v="7.4577999999999998"/>
    <n v="7681.53"/>
  </r>
  <r>
    <x v="2"/>
    <s v="710331030701"/>
    <d v="2025-03-19T00:00:00"/>
    <d v="2025-02-14T00:00:00"/>
    <s v="TA30"/>
    <x v="50"/>
    <m/>
    <s v="C03066"/>
    <s v="3-5-HOD306-DX"/>
    <s v="LG 306 GY04A POL"/>
    <s v="HDL-"/>
    <s v="B"/>
    <n v="1040"/>
    <s v="PC"/>
    <s v="CNY"/>
    <n v="8.0116999999999994"/>
    <n v="8332.17"/>
  </r>
  <r>
    <x v="2"/>
    <s v="710331590101"/>
    <d v="2025-03-19T00:00:00"/>
    <d v="2025-02-25T00:00:00"/>
    <s v="XF09"/>
    <x v="31"/>
    <m/>
    <s v="C03062"/>
    <s v="7-6-625--Y"/>
    <s v="20CM SS RING BRUSHED"/>
    <s v="ANYD"/>
    <s v="B"/>
    <n v="1000"/>
    <s v="PC"/>
    <s v="CNY"/>
    <n v="4.29"/>
    <n v="4290"/>
  </r>
  <r>
    <x v="2"/>
    <s v="710331590201"/>
    <d v="2025-03-19T00:00:00"/>
    <d v="2025-02-25T00:00:00"/>
    <s v="XF09"/>
    <x v="31"/>
    <m/>
    <s v="C03062"/>
    <s v="7-6-626--Y"/>
    <s v="22CM SS RING BRUSHED"/>
    <s v="ANYD"/>
    <s v="B"/>
    <n v="1000"/>
    <s v="PC"/>
    <s v="CNY"/>
    <n v="4.53"/>
    <n v="4530"/>
  </r>
  <r>
    <x v="2"/>
    <s v="710331641601"/>
    <d v="2025-03-19T00:00:00"/>
    <d v="2025-02-26T00:00:00"/>
    <s v="YP02"/>
    <x v="0"/>
    <m/>
    <s v="C03065"/>
    <s v="7-C-REC2808AS-002"/>
    <s v="REC2808CT----------Y-Y-----"/>
    <s v="LID-"/>
    <s v="O"/>
    <n v="693"/>
    <s v="PC"/>
    <s v="CNY"/>
    <n v="4.37"/>
    <n v="3028.41"/>
  </r>
  <r>
    <x v="2"/>
    <s v="710331780301"/>
    <d v="2025-03-19T00:00:00"/>
    <d v="2025-02-28T00:00:00"/>
    <s v="XF09"/>
    <x v="31"/>
    <m/>
    <s v="C03064"/>
    <s v="1-6-GGV16-ZA"/>
    <s v="G-LD GV 16CM POL"/>
    <s v="GLID"/>
    <s v="B"/>
    <n v="1010"/>
    <s v="PC"/>
    <s v="CNY"/>
    <n v="7.12"/>
    <n v="7191.2"/>
  </r>
  <r>
    <x v="2"/>
    <s v="710331780401"/>
    <d v="2025-03-19T00:00:00"/>
    <d v="2025-02-28T00:00:00"/>
    <s v="XF09"/>
    <x v="31"/>
    <m/>
    <s v="C03064"/>
    <s v="1-6-GGV20-ZA"/>
    <s v="G-LD GV 20CM POL"/>
    <s v="GLID"/>
    <s v="B"/>
    <n v="1010"/>
    <s v="PC"/>
    <s v="CNY"/>
    <n v="8.6300000000000008"/>
    <n v="8716.2999999999993"/>
  </r>
  <r>
    <x v="2"/>
    <s v="710332850101"/>
    <d v="2025-03-19T00:00:00"/>
    <d v="2025-03-14T00:00:00"/>
    <s v="XF09"/>
    <x v="31"/>
    <m/>
    <s v="C03062"/>
    <s v="7-6-623--Y"/>
    <s v="16CM SS RING BRUSHED"/>
    <s v="ANYD"/>
    <s v="B"/>
    <n v="1000"/>
    <s v="PC"/>
    <s v="CNY"/>
    <n v="3.85"/>
    <n v="3850"/>
  </r>
  <r>
    <x v="2"/>
    <s v="710330351201"/>
    <d v="2025-03-20T00:00:00"/>
    <d v="2025-01-20T00:00:00"/>
    <s v="MY02S"/>
    <x v="23"/>
    <m/>
    <s v="X250323"/>
    <s v="5-8-C50049G-C--E"/>
    <s v="5C BOX 50049-C--E"/>
    <s v="BOX-"/>
    <s v="B"/>
    <n v="1010"/>
    <s v="PC"/>
    <s v="CNY"/>
    <n v="8.2200000000000006"/>
    <n v="8302.2000000000007"/>
  </r>
  <r>
    <x v="2"/>
    <s v="710330980601"/>
    <d v="2025-03-20T00:00:00"/>
    <d v="2025-02-14T00:00:00"/>
    <s v="NX01"/>
    <x v="21"/>
    <m/>
    <s v="C03068"/>
    <s v="2-5-SA05--Z"/>
    <s v="STD- 05 TUM R122 C/C106 H8.5"/>
    <s v="SHDL"/>
    <s v="B"/>
    <n v="8200"/>
    <s v="PC"/>
    <s v="CNY"/>
    <n v="1.7226999999999999"/>
    <n v="14126.14"/>
  </r>
  <r>
    <x v="2"/>
    <s v="710331641601"/>
    <d v="2025-03-20T00:00:00"/>
    <d v="2025-02-26T00:00:00"/>
    <s v="YP02"/>
    <x v="0"/>
    <m/>
    <s v="C03067"/>
    <s v="7-C-REC2808AS-002"/>
    <s v="REC2808CT----------Y-Y-----"/>
    <s v="LID-"/>
    <s v="O"/>
    <n v="1272"/>
    <s v="PC"/>
    <s v="CNY"/>
    <n v="4.37"/>
    <n v="5558.64"/>
  </r>
  <r>
    <x v="2"/>
    <s v="710331641701"/>
    <d v="2025-03-20T00:00:00"/>
    <d v="2025-02-26T00:00:00"/>
    <s v="YP02"/>
    <x v="0"/>
    <m/>
    <s v="C03067"/>
    <s v="7-C-REC2808AS-002"/>
    <s v="REC2808CT----------Y-Y-----"/>
    <s v="LID-"/>
    <s v="O"/>
    <n v="111"/>
    <s v="PC"/>
    <s v="CNY"/>
    <n v="4.37"/>
    <n v="485.07"/>
  </r>
  <r>
    <x v="2"/>
    <s v="710331650201"/>
    <d v="2025-03-20T00:00:00"/>
    <d v="2025-02-26T00:00:00"/>
    <s v="YY04S"/>
    <x v="30"/>
    <m/>
    <s v="C03070"/>
    <s v="7-C-REC2408AS-002"/>
    <s v="REC2408CT----------Y-Y-----"/>
    <s v="LID-"/>
    <s v="O"/>
    <n v="1920"/>
    <s v="PC"/>
    <s v="CNY"/>
    <n v="4.2"/>
    <n v="8064"/>
  </r>
  <r>
    <x v="2"/>
    <s v="710331750201"/>
    <d v="2025-03-20T00:00:00"/>
    <d v="2025-02-28T00:00:00"/>
    <s v="Z010"/>
    <x v="25"/>
    <m/>
    <s v="C03069"/>
    <s v="1-6-GD16-ZA"/>
    <s v="G-LD SD DR 16CM 2H POL"/>
    <s v="GLID"/>
    <s v="B"/>
    <n v="1020"/>
    <s v="PC"/>
    <s v="CNY"/>
    <n v="2.5366"/>
    <n v="2587.33"/>
  </r>
  <r>
    <x v="2"/>
    <s v="710331750501"/>
    <d v="2025-03-20T00:00:00"/>
    <d v="2025-02-28T00:00:00"/>
    <s v="Z010"/>
    <x v="25"/>
    <m/>
    <s v="C03069"/>
    <s v="1-6-GD24-ZA"/>
    <s v="G-LD SD DR 24CM 2H POL"/>
    <s v="GLID"/>
    <s v="B"/>
    <n v="1030"/>
    <s v="PC"/>
    <s v="CNY"/>
    <n v="3.7364999999999999"/>
    <n v="3848.6"/>
  </r>
  <r>
    <x v="2"/>
    <s v="710331750901"/>
    <d v="2025-03-20T00:00:00"/>
    <d v="2025-02-28T00:00:00"/>
    <s v="Z010"/>
    <x v="25"/>
    <m/>
    <s v="C03069"/>
    <s v="1-6-GY14-ZA"/>
    <s v="G-LD SD DR 14CM 2H POL"/>
    <s v="GLID"/>
    <s v="B"/>
    <n v="1030"/>
    <s v="PC"/>
    <s v="CNY"/>
    <n v="2.2637999999999998"/>
    <n v="2331.71"/>
  </r>
  <r>
    <x v="2"/>
    <s v="710331751001"/>
    <d v="2025-03-20T00:00:00"/>
    <d v="2025-02-28T00:00:00"/>
    <s v="Z010"/>
    <x v="25"/>
    <m/>
    <s v="C03069"/>
    <s v="1-6-GY16-ZA"/>
    <s v="G-LD SD DR 16CM 2H POL"/>
    <s v="GLID"/>
    <s v="B"/>
    <n v="1000"/>
    <s v="PC"/>
    <s v="CNY"/>
    <n v="2.5366"/>
    <n v="2536.6"/>
  </r>
  <r>
    <x v="2"/>
    <s v="710331751101"/>
    <d v="2025-03-20T00:00:00"/>
    <d v="2025-02-28T00:00:00"/>
    <s v="Z010"/>
    <x v="25"/>
    <m/>
    <s v="C03069"/>
    <s v="1-6-GY24-ZA"/>
    <s v="G-LD SD DR 24CM 2H POL"/>
    <s v="GLID"/>
    <s v="B"/>
    <n v="2020"/>
    <s v="PC"/>
    <s v="CNY"/>
    <n v="3.6753999999999998"/>
    <n v="7424.31"/>
  </r>
  <r>
    <x v="2"/>
    <s v="710331970101"/>
    <d v="2025-03-20T00:00:00"/>
    <d v="2025-03-04T00:00:00"/>
    <s v="KS09"/>
    <x v="26"/>
    <m/>
    <s v="B250304"/>
    <s v="1-1-25400CJ333"/>
    <s v="AL 3003-O 2.5x400 SG3 MG3"/>
    <s v="ALM-"/>
    <s v="O"/>
    <n v="534"/>
    <s v="KG"/>
    <s v="CNY"/>
    <n v="2.9203999999999999"/>
    <n v="1559.49"/>
  </r>
  <r>
    <x v="2"/>
    <s v="710331970201"/>
    <d v="2025-03-20T00:00:00"/>
    <d v="2025-03-04T00:00:00"/>
    <s v="KS09"/>
    <x v="26"/>
    <m/>
    <s v="B250304"/>
    <s v="1-1-25330CJ333"/>
    <s v="AL 3003-O 2.5x330 SG3 MG3"/>
    <s v="ALM-"/>
    <s v="O"/>
    <n v="1072"/>
    <s v="KG"/>
    <s v="CNY"/>
    <n v="2.9203999999999999"/>
    <n v="3130.67"/>
  </r>
  <r>
    <x v="2"/>
    <s v="710331970301"/>
    <d v="2025-03-20T00:00:00"/>
    <d v="2025-03-04T00:00:00"/>
    <s v="KS09"/>
    <x v="26"/>
    <m/>
    <s v="B250304"/>
    <s v="1-1-25370CJ333"/>
    <s v="AL 3003-O 2.5x370 SG3 MG3"/>
    <s v="ALM-"/>
    <s v="O"/>
    <n v="572"/>
    <s v="KG"/>
    <s v="CNY"/>
    <n v="2.9203999999999999"/>
    <n v="1670.47"/>
  </r>
  <r>
    <x v="2"/>
    <s v="710331970401"/>
    <d v="2025-03-20T00:00:00"/>
    <d v="2025-03-04T00:00:00"/>
    <s v="KS09"/>
    <x v="26"/>
    <m/>
    <s v="B250304"/>
    <s v="1-1-25335CJ333"/>
    <s v="AL 3003-O 2.5x335 SG3 MG3"/>
    <s v="ALM-"/>
    <s v="O"/>
    <n v="1206"/>
    <s v="KG"/>
    <s v="CNY"/>
    <n v="2.9203999999999999"/>
    <n v="3522"/>
  </r>
  <r>
    <x v="2"/>
    <s v="710331970501"/>
    <d v="2025-03-20T00:00:00"/>
    <d v="2025-03-04T00:00:00"/>
    <s v="KS09"/>
    <x v="26"/>
    <m/>
    <s v="B250304"/>
    <s v="1-1-25365CJ333"/>
    <s v="AL 3003-O 2.5x365 SG3 MG3"/>
    <s v="ALM-"/>
    <s v="O"/>
    <n v="828"/>
    <s v="KG"/>
    <s v="CNY"/>
    <n v="2.9203999999999999"/>
    <n v="2418.09"/>
  </r>
  <r>
    <x v="2"/>
    <s v="710332160201"/>
    <d v="2025-03-20T00:00:00"/>
    <d v="2025-03-05T00:00:00"/>
    <s v="Z010"/>
    <x v="25"/>
    <m/>
    <s v="C03069"/>
    <s v="1-6-GY30-ZA"/>
    <s v="G-LD SD DR 30CM 2H POL"/>
    <s v="GLID"/>
    <s v="B"/>
    <n v="1010"/>
    <s v="PC"/>
    <s v="CNY"/>
    <n v="5.1798000000000002"/>
    <n v="5231.6000000000004"/>
  </r>
  <r>
    <x v="2"/>
    <s v="710332200101"/>
    <d v="2025-03-20T00:00:00"/>
    <d v="2025-03-05T00:00:00"/>
    <s v="KS09"/>
    <x v="26"/>
    <m/>
    <s v="B250304"/>
    <s v="1-1-25260CJ333"/>
    <s v="AL 3003-O 2.5x260 SG3 MG3"/>
    <s v="ALM-"/>
    <s v="O"/>
    <n v="485"/>
    <s v="KG"/>
    <s v="CNY"/>
    <n v="3.0973000000000002"/>
    <n v="1502.19"/>
  </r>
  <r>
    <x v="2"/>
    <s v="710332220101"/>
    <d v="2025-03-20T00:00:00"/>
    <d v="2025-03-06T00:00:00"/>
    <s v="ks09"/>
    <x v="26"/>
    <m/>
    <s v="B250304"/>
    <s v="1-1-25365CJ333"/>
    <s v="AL 3003-O 2.5x365 SG3 MG3"/>
    <s v="ALM-"/>
    <s v="O"/>
    <n v="576"/>
    <s v="KG"/>
    <s v="CNY"/>
    <n v="2.9203999999999999"/>
    <n v="1682.15"/>
  </r>
  <r>
    <x v="2"/>
    <s v="710332340201"/>
    <d v="2025-03-20T00:00:00"/>
    <d v="2025-03-10T00:00:00"/>
    <s v="KS09"/>
    <x v="26"/>
    <m/>
    <s v="B250304"/>
    <s v="1-1-20335CJ333"/>
    <s v="AL 3003-O 2.0x335 SG3 MG3"/>
    <s v="ALM-"/>
    <s v="O"/>
    <n v="556"/>
    <s v="KG"/>
    <s v="CNY"/>
    <n v="2.9203999999999999"/>
    <n v="1623.74"/>
  </r>
  <r>
    <x v="2"/>
    <s v="710332340401"/>
    <d v="2025-03-20T00:00:00"/>
    <d v="2025-03-10T00:00:00"/>
    <s v="KS09"/>
    <x v="26"/>
    <m/>
    <s v="B250304"/>
    <s v="1-1-25250CJ333"/>
    <s v="AL 3003-O 2.5x250 SG3 MG3"/>
    <s v="ALM-"/>
    <s v="O"/>
    <n v="786"/>
    <s v="KG"/>
    <s v="CNY"/>
    <n v="3.0973000000000002"/>
    <n v="2434.48"/>
  </r>
  <r>
    <x v="2"/>
    <s v="710332340501"/>
    <d v="2025-03-20T00:00:00"/>
    <d v="2025-03-10T00:00:00"/>
    <s v="KS09"/>
    <x v="26"/>
    <m/>
    <s v="B250304"/>
    <s v="1-1-25345CJ333"/>
    <s v="AL 3003-O 2.5x345 SG3 MG3"/>
    <s v="ALM-"/>
    <s v="O"/>
    <n v="2040"/>
    <s v="KG"/>
    <s v="CNY"/>
    <n v="2.9203999999999999"/>
    <n v="5957.62"/>
  </r>
  <r>
    <x v="2"/>
    <s v="710332970101"/>
    <d v="2025-03-20T00:00:00"/>
    <d v="2025-03-19T00:00:00"/>
    <s v="MY02S"/>
    <x v="23"/>
    <m/>
    <s v="X250323"/>
    <s v="3-8-C86020-C--Z"/>
    <s v="4C BOX 86020-C--Z"/>
    <s v="BOX-"/>
    <s v="B"/>
    <n v="1010"/>
    <s v="PC"/>
    <s v="CNY"/>
    <n v="4.43"/>
    <n v="4474.3"/>
  </r>
  <r>
    <x v="2"/>
    <s v="710332970201"/>
    <d v="2025-03-20T00:00:00"/>
    <d v="2025-03-19T00:00:00"/>
    <s v="MY02S"/>
    <x v="23"/>
    <m/>
    <s v="X250322"/>
    <s v="3-8-F81087-C--0"/>
    <s v="1C FP BOX 81087-C--0"/>
    <s v="BOX-"/>
    <s v="B"/>
    <n v="505"/>
    <s v="PC"/>
    <s v="CNY"/>
    <n v="2.4500000000000002"/>
    <n v="1237.25"/>
  </r>
  <r>
    <x v="2"/>
    <s v="710332970501"/>
    <d v="2025-03-20T00:00:00"/>
    <d v="2025-03-19T00:00:00"/>
    <s v="MY02S"/>
    <x v="23"/>
    <m/>
    <s v="X250324"/>
    <s v="1-8-C15157-C--E"/>
    <s v="COL SLV 15157-C--E"/>
    <s v="SHTS"/>
    <s v="B"/>
    <n v="1010"/>
    <s v="PC"/>
    <s v="CNY"/>
    <n v="2.56"/>
    <n v="2585.6"/>
  </r>
  <r>
    <x v="2"/>
    <s v="710332970601"/>
    <d v="2025-03-20T00:00:00"/>
    <d v="2025-03-19T00:00:00"/>
    <s v="MY02S"/>
    <x v="23"/>
    <m/>
    <s v="X250324"/>
    <s v="1-8-C15158-C--E"/>
    <s v="COL SLV 15158-C--E"/>
    <s v="SHTS"/>
    <s v="B"/>
    <n v="1010"/>
    <s v="PC"/>
    <s v="CNY"/>
    <n v="2.46"/>
    <n v="2484.6"/>
  </r>
  <r>
    <x v="2"/>
    <s v="710332970701"/>
    <d v="2025-03-20T00:00:00"/>
    <d v="2025-03-19T00:00:00"/>
    <s v="MY02S"/>
    <x v="23"/>
    <m/>
    <s v="X250324"/>
    <s v="1-8-C15160-C--E"/>
    <s v="COL SLV 15160-C--E"/>
    <s v="SHTS"/>
    <s v="B"/>
    <n v="1010"/>
    <s v="PC"/>
    <s v="CNY"/>
    <n v="2.86"/>
    <n v="2888.6"/>
  </r>
  <r>
    <x v="2"/>
    <s v="710332970801"/>
    <d v="2025-03-20T00:00:00"/>
    <d v="2025-03-19T00:00:00"/>
    <s v="MY02S"/>
    <x v="23"/>
    <m/>
    <s v="X250324"/>
    <s v="1-8-C15169-C--E"/>
    <s v="COL SLV 15169-C--E"/>
    <s v="SHTS"/>
    <s v="B"/>
    <n v="1010"/>
    <s v="PC"/>
    <s v="CNY"/>
    <n v="2.84"/>
    <n v="2868.4"/>
  </r>
  <r>
    <x v="2"/>
    <s v="710332970901"/>
    <d v="2025-03-20T00:00:00"/>
    <d v="2025-03-19T00:00:00"/>
    <s v="MY02S"/>
    <x v="23"/>
    <m/>
    <s v="X250324"/>
    <s v="5-8-C50057C-C--E"/>
    <s v="CORR SLV 50057-C--E"/>
    <s v="SHTS"/>
    <s v="B"/>
    <n v="2010"/>
    <s v="PC"/>
    <s v="CNY"/>
    <n v="2.0099999999999998"/>
    <n v="4040.1"/>
  </r>
  <r>
    <x v="2"/>
    <s v="710332971001"/>
    <d v="2025-03-20T00:00:00"/>
    <d v="2025-03-19T00:00:00"/>
    <s v="MY02S"/>
    <x v="23"/>
    <m/>
    <s v="X250323"/>
    <s v="7-8-C72179"/>
    <s v="COL BOX 72179"/>
    <s v="BOX-"/>
    <s v="B"/>
    <n v="1010"/>
    <s v="PC"/>
    <s v="CNY"/>
    <n v="8.08"/>
    <n v="8160.8"/>
  </r>
  <r>
    <x v="2"/>
    <s v="710332971201"/>
    <d v="2025-03-20T00:00:00"/>
    <d v="2025-03-19T00:00:00"/>
    <s v="MY02S"/>
    <x v="23"/>
    <m/>
    <s v="X250324"/>
    <s v="1-8-C15171-C--E"/>
    <s v="COL SLV 15171-C--E"/>
    <s v="SHTS"/>
    <s v="B"/>
    <n v="1010"/>
    <s v="PC"/>
    <s v="CNY"/>
    <n v="3.02"/>
    <n v="3050.2"/>
  </r>
  <r>
    <x v="2"/>
    <s v="710332971301"/>
    <d v="2025-03-20T00:00:00"/>
    <d v="2025-03-19T00:00:00"/>
    <s v="MY02S"/>
    <x v="23"/>
    <m/>
    <s v="X250323"/>
    <s v="7-8-C72078"/>
    <s v="COL BOX 72078"/>
    <s v="BOX-"/>
    <s v="B"/>
    <n v="1010"/>
    <s v="PC"/>
    <s v="CNY"/>
    <n v="6.35"/>
    <n v="6413.5"/>
  </r>
  <r>
    <x v="2"/>
    <s v="710333030101"/>
    <d v="2025-03-20T00:00:00"/>
    <d v="2025-03-19T00:00:00"/>
    <s v="Z010"/>
    <x v="25"/>
    <m/>
    <s v="C03069"/>
    <s v="1-6-GE20-ZA"/>
    <s v="G-LD E 20CM POL"/>
    <s v="GLID"/>
    <s v="B"/>
    <n v="220"/>
    <s v="PC"/>
    <s v="CNY"/>
    <n v="3.3437000000000001"/>
    <n v="735.61"/>
  </r>
  <r>
    <x v="2"/>
    <s v="710329510301"/>
    <d v="2025-03-21T00:00:00"/>
    <d v="2025-01-03T00:00:00"/>
    <s v="XL10"/>
    <x v="11"/>
    <m/>
    <s v="C03073"/>
    <s v="7-6-649B"/>
    <s v="24cm Si-RU GASKET BK01A"/>
    <s v="ANYD"/>
    <s v="B"/>
    <n v="1000"/>
    <s v="PC"/>
    <s v="CNY"/>
    <n v="4.2"/>
    <n v="4200"/>
  </r>
  <r>
    <x v="2"/>
    <s v="710330580401"/>
    <d v="2025-03-21T00:00:00"/>
    <d v="2025-02-07T00:00:00"/>
    <s v="TA27"/>
    <x v="7"/>
    <m/>
    <s v="C03076"/>
    <s v="7-6-F58AZ"/>
    <s v="FG SS R100 TUM"/>
    <s v="FG--"/>
    <s v="B"/>
    <n v="1000"/>
    <s v="PC"/>
    <s v="CNY"/>
    <n v="1.0021"/>
    <n v="1002.1"/>
  </r>
  <r>
    <x v="2"/>
    <s v="710330640501"/>
    <d v="2025-03-21T00:00:00"/>
    <d v="2025-02-07T00:00:00"/>
    <s v="XL10"/>
    <x v="11"/>
    <m/>
    <s v="C03073"/>
    <s v="7-6-448A"/>
    <s v="SI RING BLC16DS PMS207C"/>
    <s v="MISC"/>
    <s v="B"/>
    <n v="1700"/>
    <s v="PC"/>
    <s v="CNY"/>
    <n v="4.6900000000000004"/>
    <n v="7973"/>
  </r>
  <r>
    <x v="2"/>
    <s v="710330640601"/>
    <d v="2025-03-21T00:00:00"/>
    <d v="2025-02-07T00:00:00"/>
    <s v="XL10"/>
    <x v="11"/>
    <m/>
    <s v="C03073"/>
    <s v="7-6-449A"/>
    <s v="SI RING BLC20DS PMS207C"/>
    <s v="MISC"/>
    <s v="B"/>
    <n v="1100"/>
    <s v="PC"/>
    <s v="CNY"/>
    <n v="6.02"/>
    <n v="6622"/>
  </r>
  <r>
    <x v="2"/>
    <s v="710330820201"/>
    <d v="2025-03-21T00:00:00"/>
    <d v="2025-02-10T00:00:00"/>
    <s v="YY04"/>
    <x v="15"/>
    <m/>
    <s v="C03077"/>
    <s v="3-5-KKF01ADX"/>
    <s v="STD- 01 CIR RD09A POL"/>
    <s v="KNOB"/>
    <s v="B"/>
    <n v="200"/>
    <s v="PC"/>
    <s v="CNY"/>
    <n v="5.7881999999999998"/>
    <n v="1157.6400000000001"/>
  </r>
  <r>
    <x v="2"/>
    <s v="710330920201"/>
    <d v="2025-03-21T00:00:00"/>
    <d v="2025-02-14T00:00:00"/>
    <s v="HD10"/>
    <x v="17"/>
    <m/>
    <s v="C03072"/>
    <s v="3-5-SPK110-AZ"/>
    <s v="STD- 110 BK01G TUM R143 C/C79 H8.5"/>
    <s v="SHDL"/>
    <s v="O"/>
    <n v="1940"/>
    <s v="PC"/>
    <s v="CNY"/>
    <n v="0.92230000000000001"/>
    <n v="1789.26"/>
  </r>
  <r>
    <x v="2"/>
    <s v="710331600101"/>
    <d v="2025-03-21T00:00:00"/>
    <d v="2025-02-25T00:00:00"/>
    <s v="XL10"/>
    <x v="11"/>
    <m/>
    <s v="C03073"/>
    <s v="7-6-629A"/>
    <s v="20cm Si-RU GASKET GN36A"/>
    <s v="ANYD"/>
    <s v="B"/>
    <n v="1000"/>
    <s v="PC"/>
    <s v="CNY"/>
    <n v="3.5"/>
    <n v="3500"/>
  </r>
  <r>
    <x v="2"/>
    <s v="710331640201"/>
    <d v="2025-03-21T00:00:00"/>
    <d v="2025-02-26T00:00:00"/>
    <s v="YP02"/>
    <x v="0"/>
    <m/>
    <s v="C03074"/>
    <s v="7-C-REC2008AS-002"/>
    <s v="REC2008CT----------Y-Y-----"/>
    <s v="LID-"/>
    <s v="O"/>
    <n v="856"/>
    <s v="PC"/>
    <s v="CNY"/>
    <n v="3.95"/>
    <n v="3381.2"/>
  </r>
  <r>
    <x v="2"/>
    <s v="710331640201"/>
    <d v="2025-03-21T00:00:00"/>
    <d v="2025-02-26T00:00:00"/>
    <s v="YP02"/>
    <x v="0"/>
    <m/>
    <s v="C03071"/>
    <s v="7-C-REC2008AS-002"/>
    <s v="REC2008CT----------Y-Y-----"/>
    <s v="LID-"/>
    <s v="O"/>
    <n v="900"/>
    <s v="PC"/>
    <s v="CNY"/>
    <n v="3.95"/>
    <n v="3555"/>
  </r>
  <r>
    <x v="2"/>
    <s v="710331860101"/>
    <d v="2025-03-21T00:00:00"/>
    <d v="2025-02-28T00:00:00"/>
    <s v="TA27"/>
    <x v="7"/>
    <m/>
    <s v="C03076"/>
    <s v="3-6-D51-0001"/>
    <s v="RT AL CAPPED 6x14mm"/>
    <s v="RIV-"/>
    <s v="B"/>
    <n v="1000"/>
    <s v="PC"/>
    <s v="CNY"/>
    <n v="9.1499999999999998E-2"/>
    <n v="91.5"/>
  </r>
  <r>
    <x v="2"/>
    <s v="710331860301"/>
    <d v="2025-03-21T00:00:00"/>
    <d v="2025-02-28T00:00:00"/>
    <s v="TA27"/>
    <x v="7"/>
    <m/>
    <s v="C03076"/>
    <s v="3-6-D53-0001"/>
    <s v="CAPPED RIVET 6x18mm POL"/>
    <s v="RIV-"/>
    <s v="B"/>
    <n v="9000"/>
    <s v="PC"/>
    <s v="CNY"/>
    <n v="0.1016"/>
    <n v="914.4"/>
  </r>
  <r>
    <x v="2"/>
    <s v="710332300101"/>
    <d v="2025-03-21T00:00:00"/>
    <d v="2025-03-07T00:00:00"/>
    <s v="XL10"/>
    <x v="11"/>
    <m/>
    <s v="C03073"/>
    <s v="7-6-628B"/>
    <s v="18cm Si-RU GASKET BK01A"/>
    <s v="ANYD"/>
    <s v="B"/>
    <n v="2050"/>
    <s v="PC"/>
    <s v="CNY"/>
    <n v="3.0379999999999998"/>
    <n v="6227.9"/>
  </r>
  <r>
    <x v="2"/>
    <s v="710332590101"/>
    <d v="2025-03-21T00:00:00"/>
    <d v="2025-03-12T00:00:00"/>
    <s v="XL10"/>
    <x v="11"/>
    <m/>
    <s v="C03073"/>
    <s v="1-6-585"/>
    <s v="SILICONE GASKET"/>
    <s v="WHR-"/>
    <s v="B"/>
    <n v="4000"/>
    <s v="PC"/>
    <s v="CNY"/>
    <n v="0.1176"/>
    <n v="470.4"/>
  </r>
  <r>
    <x v="2"/>
    <s v="710332790101"/>
    <d v="2025-03-21T00:00:00"/>
    <d v="2025-03-14T00:00:00"/>
    <s v="HY25"/>
    <x v="32"/>
    <m/>
    <s v="X250326"/>
    <s v="7-9-Z71023"/>
    <s v="2-FACE ADHESIVE TAPE24X20"/>
    <s v="MISC"/>
    <s v="B"/>
    <n v="180"/>
    <s v="RL"/>
    <s v="CNY"/>
    <n v="2.15"/>
    <n v="387"/>
  </r>
  <r>
    <x v="2"/>
    <s v="710333070101"/>
    <d v="2025-03-21T00:00:00"/>
    <d v="2025-03-20T00:00:00"/>
    <s v="Z010"/>
    <x v="25"/>
    <m/>
    <s v="C03075"/>
    <s v="1-6-GE20-ZA"/>
    <s v="G-LD E 20CM POL"/>
    <s v="GLID"/>
    <s v="B"/>
    <n v="1300"/>
    <s v="PC"/>
    <s v="CNY"/>
    <n v="3.3437000000000001"/>
    <n v="4346.8100000000004"/>
  </r>
  <r>
    <x v="2"/>
    <s v="710333080101"/>
    <d v="2025-03-21T00:00:00"/>
    <d v="2025-03-21T00:00:00"/>
    <s v="TA27"/>
    <x v="7"/>
    <m/>
    <s v="C03076"/>
    <s v="3-5-HAJ54--X4"/>
    <s v="LG-- POL R93 C/C40 H8.5 SS304x1.2"/>
    <s v="HDL-"/>
    <s v="B"/>
    <n v="200"/>
    <s v="PC"/>
    <s v="CNY"/>
    <n v="4.5491999999999999"/>
    <n v="909.84"/>
  </r>
  <r>
    <x v="2"/>
    <s v="710324671101"/>
    <d v="2025-03-24T00:00:00"/>
    <d v="2024-10-11T00:00:00"/>
    <s v="YP02"/>
    <x v="0"/>
    <m/>
    <s v="C03078"/>
    <s v="7-C-PCC24CK-002"/>
    <s v="PCC24CT----------Y-P-----"/>
    <s v="LID-"/>
    <s v="O"/>
    <n v="1010"/>
    <s v="PC"/>
    <s v="CNY"/>
    <n v="3.7"/>
    <n v="3737"/>
  </r>
  <r>
    <x v="2"/>
    <s v="710326650201"/>
    <d v="2025-03-24T00:00:00"/>
    <d v="2024-11-15T00:00:00"/>
    <s v="YP02"/>
    <x v="0"/>
    <m/>
    <s v="C03078"/>
    <s v="7-C-PCC24CK-002"/>
    <s v="PCC24CT----------Y-P-----"/>
    <s v="LID-"/>
    <s v="O"/>
    <n v="510"/>
    <s v="PC"/>
    <s v="CNY"/>
    <n v="3.7"/>
    <n v="1887"/>
  </r>
  <r>
    <x v="2"/>
    <s v="710330550201"/>
    <d v="2025-03-24T00:00:00"/>
    <d v="2025-02-07T00:00:00"/>
    <s v="MX03"/>
    <x v="6"/>
    <m/>
    <s v="C03081"/>
    <s v="7-6-S02"/>
    <s v="SS WELDING SCR M6x15mm"/>
    <s v="SCR-"/>
    <s v="B"/>
    <n v="3000"/>
    <s v="PC"/>
    <s v="CNY"/>
    <n v="7.0000000000000007E-2"/>
    <n v="210"/>
  </r>
  <r>
    <x v="2"/>
    <s v="710330620201"/>
    <d v="2025-03-24T00:00:00"/>
    <d v="2025-02-07T00:00:00"/>
    <s v="WX03"/>
    <x v="9"/>
    <m/>
    <s v="C03084"/>
    <s v="3-5-LMY111-BY"/>
    <s v="STD- 111 GY04A BSH R380 C/C113 H6.5"/>
    <s v="LHDL"/>
    <s v="B"/>
    <n v="1000"/>
    <s v="PC"/>
    <s v="CNY"/>
    <n v="5.5971000000000002"/>
    <n v="5597.1"/>
  </r>
  <r>
    <x v="2"/>
    <s v="710331170101"/>
    <d v="2025-03-24T00:00:00"/>
    <d v="2025-02-18T00:00:00"/>
    <s v="MX03"/>
    <x v="6"/>
    <m/>
    <s v="C03081"/>
    <s v="7-6-S67"/>
    <s v="SCR SS M6x25mm"/>
    <s v="SCR-"/>
    <s v="B"/>
    <n v="5000"/>
    <s v="PC"/>
    <s v="CNY"/>
    <n v="0.153"/>
    <n v="765"/>
  </r>
  <r>
    <x v="2"/>
    <s v="710331450601"/>
    <d v="2025-03-24T00:00:00"/>
    <d v="2025-02-25T00:00:00"/>
    <s v="DY06"/>
    <x v="46"/>
    <m/>
    <s v="C03083"/>
    <s v="3-5-LSI105A-Y"/>
    <s v="STD- 105 M BSH R223.5 C/C102 H6.5 (BFMY20)"/>
    <s v="HDL-"/>
    <s v="B"/>
    <n v="3500"/>
    <s v="PC"/>
    <s v="CNY"/>
    <n v="7.4931000000000001"/>
    <n v="26225.85"/>
  </r>
  <r>
    <x v="2"/>
    <s v="710331460701"/>
    <d v="2025-03-24T00:00:00"/>
    <d v="2025-02-25T00:00:00"/>
    <s v="DY06"/>
    <x v="46"/>
    <m/>
    <s v="C03083"/>
    <s v="3-5-LSI107A-Y"/>
    <s v="STD- 107 M BSH R274.7 C/C102 H6.5 (182424S)"/>
    <s v="HDL-"/>
    <s v="B"/>
    <n v="2600"/>
    <s v="PC"/>
    <s v="CNY"/>
    <n v="7.4931000000000001"/>
    <n v="19482.060000000001"/>
  </r>
  <r>
    <x v="2"/>
    <s v="710331460801"/>
    <d v="2025-03-24T00:00:00"/>
    <d v="2025-02-25T00:00:00"/>
    <s v="DY06"/>
    <x v="46"/>
    <m/>
    <s v="C03083"/>
    <s v="3-5-LSI107A-Y"/>
    <s v="STD- 107 M BSH R274.7 C/C102 H6.5 (182424S)"/>
    <s v="HDL-"/>
    <s v="B"/>
    <n v="3020"/>
    <s v="PC"/>
    <s v="CNY"/>
    <n v="7.4931000000000001"/>
    <n v="22629.16"/>
  </r>
  <r>
    <x v="2"/>
    <s v="710331470301"/>
    <d v="2025-03-24T00:00:00"/>
    <d v="2025-02-25T00:00:00"/>
    <s v="DY06"/>
    <x v="46"/>
    <m/>
    <s v="C03083"/>
    <s v="3-5-LSI108A-Y"/>
    <s v="STD- 108 M BSH R295.5 C/C102 H6.5 (182426S)"/>
    <s v="HDL-"/>
    <s v="B"/>
    <n v="3100"/>
    <s v="PC"/>
    <s v="CNY"/>
    <n v="7.4931000000000001"/>
    <n v="23228.61"/>
  </r>
  <r>
    <x v="2"/>
    <s v="710331640201"/>
    <d v="2025-03-24T00:00:00"/>
    <d v="2025-02-26T00:00:00"/>
    <s v="YP02"/>
    <x v="0"/>
    <m/>
    <s v="C03079"/>
    <s v="7-C-REC2008AS-002"/>
    <s v="REC2008CT----------Y-Y-----"/>
    <s v="LID-"/>
    <s v="O"/>
    <n v="1764"/>
    <s v="PC"/>
    <s v="CNY"/>
    <n v="3.95"/>
    <n v="6967.8"/>
  </r>
  <r>
    <x v="2"/>
    <s v="710331650201"/>
    <d v="2025-03-24T00:00:00"/>
    <d v="2025-02-26T00:00:00"/>
    <s v="YY04S"/>
    <x v="30"/>
    <m/>
    <s v="C03080"/>
    <s v="7-C-REC2408AS-002"/>
    <s v="REC2408CT----------Y-Y-----"/>
    <s v="LID-"/>
    <s v="O"/>
    <n v="400"/>
    <s v="PC"/>
    <s v="CNY"/>
    <n v="4.2"/>
    <n v="1680"/>
  </r>
  <r>
    <x v="2"/>
    <s v="710331650201"/>
    <d v="2025-03-24T00:00:00"/>
    <d v="2025-02-26T00:00:00"/>
    <s v="YY04S"/>
    <x v="30"/>
    <m/>
    <s v="C03080"/>
    <s v="7-C-REC2408AS-002"/>
    <s v="REC2408CT----------Y-Y-----"/>
    <s v="LID-"/>
    <s v="O"/>
    <n v="2880"/>
    <s v="PC"/>
    <s v="CNY"/>
    <n v="4.2"/>
    <n v="12096"/>
  </r>
  <r>
    <x v="2"/>
    <s v="710331830101"/>
    <d v="2025-03-24T00:00:00"/>
    <d v="2025-02-28T00:00:00"/>
    <s v="MX03"/>
    <x v="6"/>
    <m/>
    <s v="C03082"/>
    <s v="7-6-SS03A"/>
    <s v="SCR SS M5x25 W/WHR"/>
    <s v="SCR-"/>
    <s v="B"/>
    <n v="5000"/>
    <s v="PC"/>
    <s v="CNY"/>
    <n v="0.11700000000000001"/>
    <n v="585"/>
  </r>
  <r>
    <x v="2"/>
    <s v="710331830201"/>
    <d v="2025-03-24T00:00:00"/>
    <d v="2025-02-28T00:00:00"/>
    <s v="MX03"/>
    <x v="6"/>
    <m/>
    <s v="C03081"/>
    <s v="1-6-SS05"/>
    <s v="SCR SS M5x15mm"/>
    <s v="SCR-"/>
    <s v="B"/>
    <n v="3000"/>
    <s v="PC"/>
    <s v="CNY"/>
    <n v="6.9000000000000006E-2"/>
    <n v="207"/>
  </r>
  <r>
    <x v="2"/>
    <s v="710331830301"/>
    <d v="2025-03-24T00:00:00"/>
    <d v="2025-02-28T00:00:00"/>
    <s v="MX03"/>
    <x v="6"/>
    <m/>
    <s v="C03081"/>
    <s v="3-6-S07"/>
    <s v="SCR SS M5x35+WHR"/>
    <s v="SCR-"/>
    <s v="B"/>
    <n v="15000"/>
    <s v="PC"/>
    <s v="CNY"/>
    <n v="0.14199999999999999"/>
    <n v="2130"/>
  </r>
  <r>
    <x v="2"/>
    <s v="710331830401"/>
    <d v="2025-03-24T00:00:00"/>
    <d v="2025-02-28T00:00:00"/>
    <s v="MX03"/>
    <x v="6"/>
    <m/>
    <s v="C03081"/>
    <s v="3-6-S25"/>
    <s v="SCR SS M5x10MM WELD"/>
    <s v="SCR-"/>
    <s v="B"/>
    <n v="11000"/>
    <s v="PC"/>
    <s v="CNY"/>
    <n v="4.2000000000000003E-2"/>
    <n v="462"/>
  </r>
  <r>
    <x v="2"/>
    <s v="710331830501"/>
    <d v="2025-03-24T00:00:00"/>
    <d v="2025-02-28T00:00:00"/>
    <s v="MX03"/>
    <x v="6"/>
    <m/>
    <s v="C03081"/>
    <s v="7-6-SS02B"/>
    <s v="SCR SS M5x19mm+WHR"/>
    <s v="SCR-"/>
    <s v="B"/>
    <n v="4000"/>
    <s v="PC"/>
    <s v="CNY"/>
    <n v="9.8000000000000004E-2"/>
    <n v="392"/>
  </r>
  <r>
    <x v="2"/>
    <s v="710331920101"/>
    <d v="2025-03-24T00:00:00"/>
    <d v="2025-02-28T00:00:00"/>
    <s v="NA02"/>
    <x v="27"/>
    <m/>
    <s v="B250306"/>
    <s v="7-1-50145C435N"/>
    <s v="AL CIR 5.0X145MM 1100-O"/>
    <s v="ALM-"/>
    <s v="O"/>
    <n v="200"/>
    <s v="KG"/>
    <s v="CNY"/>
    <n v="3.1415999999999999"/>
    <n v="628.32000000000005"/>
  </r>
  <r>
    <x v="2"/>
    <s v="710331920201"/>
    <d v="2025-03-24T00:00:00"/>
    <d v="2025-02-28T00:00:00"/>
    <s v="NA02"/>
    <x v="27"/>
    <m/>
    <s v="B250306"/>
    <s v="7-1-50215C435N"/>
    <s v="AL CIR 5.0x215mm 1100-O"/>
    <s v="ALM-"/>
    <s v="O"/>
    <n v="50"/>
    <s v="KG"/>
    <s v="CNY"/>
    <n v="3.1415999999999999"/>
    <n v="157.08000000000001"/>
  </r>
  <r>
    <x v="2"/>
    <s v="710331920301"/>
    <d v="2025-03-24T00:00:00"/>
    <d v="2025-02-28T00:00:00"/>
    <s v="NA02"/>
    <x v="27"/>
    <m/>
    <s v="B250306"/>
    <s v="7-1-65134NA35N"/>
    <s v="AL SHT 6.5x134x105.5mm 1100"/>
    <s v="ALM-"/>
    <s v="O"/>
    <n v="225"/>
    <s v="KG"/>
    <s v="CNY"/>
    <n v="3.1415999999999999"/>
    <n v="706.86"/>
  </r>
  <r>
    <x v="2"/>
    <s v="710331920401"/>
    <d v="2025-03-24T00:00:00"/>
    <d v="2025-02-28T00:00:00"/>
    <s v="NA02"/>
    <x v="27"/>
    <m/>
    <s v="B250306"/>
    <s v="7-1-10155C435N"/>
    <s v="AL CIR 1.0x155mm 1100-O"/>
    <s v="ALM-"/>
    <s v="O"/>
    <n v="140"/>
    <s v="KG"/>
    <s v="CNY"/>
    <n v="3.6282999999999999"/>
    <n v="507.96"/>
  </r>
  <r>
    <x v="2"/>
    <s v="710331920501"/>
    <d v="2025-03-24T00:00:00"/>
    <d v="2025-02-28T00:00:00"/>
    <s v="NA02"/>
    <x v="27"/>
    <m/>
    <s v="B250306"/>
    <s v="7-1-40130C435N"/>
    <s v="AL CIR 4.0x130mm 1100-O"/>
    <s v="ALM-"/>
    <s v="O"/>
    <n v="50"/>
    <s v="KG"/>
    <s v="CNY"/>
    <n v="3.1415999999999999"/>
    <n v="157.08000000000001"/>
  </r>
  <r>
    <x v="2"/>
    <s v="710331920601"/>
    <d v="2025-03-24T00:00:00"/>
    <d v="2025-02-28T00:00:00"/>
    <s v="NA02"/>
    <x v="27"/>
    <m/>
    <s v="B250306"/>
    <s v="7-1-50130C435N"/>
    <s v="AL CIR 5.0X130MM 1100-O"/>
    <s v="ALM-"/>
    <s v="O"/>
    <n v="200"/>
    <s v="KG"/>
    <s v="CNY"/>
    <n v="3.1415999999999999"/>
    <n v="628.32000000000005"/>
  </r>
  <r>
    <x v="2"/>
    <s v="710331920701"/>
    <d v="2025-03-24T00:00:00"/>
    <d v="2025-02-28T00:00:00"/>
    <s v="NA02"/>
    <x v="27"/>
    <m/>
    <s v="B250306"/>
    <s v="7-1-60170C435N"/>
    <s v="AL CIR 6.0x170mm 1100-O"/>
    <s v="ALM-"/>
    <s v="O"/>
    <n v="410"/>
    <s v="KG"/>
    <s v="CNY"/>
    <n v="3.1415999999999999"/>
    <n v="1288.06"/>
  </r>
  <r>
    <x v="2"/>
    <s v="710331920801"/>
    <d v="2025-03-24T00:00:00"/>
    <d v="2025-02-28T00:00:00"/>
    <s v="NA02"/>
    <x v="27"/>
    <m/>
    <s v="B250306"/>
    <s v="7-1-10225C435N"/>
    <s v="AL CIR 1.0x225mm 1100-O"/>
    <s v="ALM-"/>
    <s v="O"/>
    <n v="120"/>
    <s v="KG"/>
    <s v="CNY"/>
    <n v="3.6282999999999999"/>
    <n v="435.4"/>
  </r>
  <r>
    <x v="2"/>
    <s v="710332060901"/>
    <d v="2025-03-24T00:00:00"/>
    <d v="2025-03-05T00:00:00"/>
    <s v="HQ01"/>
    <x v="2"/>
    <m/>
    <s v="M250346"/>
    <s v="7-8-PL12103"/>
    <s v="PRICE STKR (PMS 446C DIA.20mm f18)"/>
    <s v="STKR"/>
    <s v="B"/>
    <n v="1010"/>
    <s v="PC"/>
    <s v="CNY"/>
    <n v="7.0000000000000007E-2"/>
    <n v="70.7"/>
  </r>
  <r>
    <x v="2"/>
    <s v="710332061001"/>
    <d v="2025-03-24T00:00:00"/>
    <d v="2025-03-05T00:00:00"/>
    <s v="HQ01"/>
    <x v="2"/>
    <m/>
    <s v="M250346"/>
    <s v="7-8-PL12107"/>
    <s v="PRICE STKR (PMS 446C DIA.20mm f35)"/>
    <s v="STKR"/>
    <s v="B"/>
    <n v="1010"/>
    <s v="PC"/>
    <s v="CNY"/>
    <n v="7.0000000000000007E-2"/>
    <n v="70.7"/>
  </r>
  <r>
    <x v="2"/>
    <s v="710332070101"/>
    <d v="2025-03-24T00:00:00"/>
    <d v="2025-03-05T00:00:00"/>
    <s v="HQ01"/>
    <x v="2"/>
    <m/>
    <s v="M250344"/>
    <s v="6-8-W001"/>
    <s v="WHITE WRAP PAPER 12x12&quot;38GSM"/>
    <s v="PAP-"/>
    <s v="B"/>
    <n v="8500"/>
    <s v="PC"/>
    <s v="CNY"/>
    <n v="0.1"/>
    <n v="850"/>
  </r>
  <r>
    <x v="2"/>
    <s v="710332100101"/>
    <d v="2025-03-24T00:00:00"/>
    <d v="2025-03-05T00:00:00"/>
    <s v="MX03"/>
    <x v="6"/>
    <m/>
    <s v="C03081"/>
    <s v="1-6-SS01A"/>
    <s v="SCR SS M6x20mm+WHR"/>
    <s v="SCR-"/>
    <s v="B"/>
    <n v="1030"/>
    <s v="PC"/>
    <s v="CNY"/>
    <n v="0.16500000000000001"/>
    <n v="169.95"/>
  </r>
  <r>
    <x v="2"/>
    <s v="710332230101"/>
    <d v="2025-03-24T00:00:00"/>
    <d v="2025-03-06T00:00:00"/>
    <s v="NA02"/>
    <x v="27"/>
    <m/>
    <s v="B250306"/>
    <s v="7-1-10145C435N"/>
    <s v="AL CIR 1.0x145mm 1100-O"/>
    <s v="ALM-"/>
    <s v="O"/>
    <n v="50"/>
    <s v="KG"/>
    <s v="CNY"/>
    <n v="3.6282999999999999"/>
    <n v="181.42"/>
  </r>
  <r>
    <x v="2"/>
    <s v="710332230201"/>
    <d v="2025-03-24T00:00:00"/>
    <d v="2025-03-06T00:00:00"/>
    <s v="NA02"/>
    <x v="27"/>
    <m/>
    <s v="B250306"/>
    <s v="7-1-40130C435N"/>
    <s v="AL CIR 4.0x130mm 1100-O"/>
    <s v="ALM-"/>
    <s v="O"/>
    <n v="100"/>
    <s v="KG"/>
    <s v="CNY"/>
    <n v="3.1415999999999999"/>
    <n v="314.16000000000003"/>
  </r>
  <r>
    <x v="2"/>
    <s v="710332230301"/>
    <d v="2025-03-24T00:00:00"/>
    <d v="2025-03-06T00:00:00"/>
    <s v="NA02"/>
    <x v="27"/>
    <m/>
    <s v="B250306"/>
    <s v="7-1-50150C435N"/>
    <s v="AL CIR 5.0x150mm 1100-O"/>
    <s v="ALM-"/>
    <s v="O"/>
    <n v="50"/>
    <s v="KG"/>
    <s v="CNY"/>
    <n v="3.1415999999999999"/>
    <n v="157.08000000000001"/>
  </r>
  <r>
    <x v="2"/>
    <s v="710332240101"/>
    <d v="2025-03-24T00:00:00"/>
    <d v="2025-03-07T00:00:00"/>
    <s v="JW05"/>
    <x v="10"/>
    <m/>
    <s v="M250348"/>
    <s v="2-7-PPB30AA"/>
    <s v="SW FILM PE BLK 0.05MMX24&quot; 30% RECYCLE &quot;ROLL&quot;"/>
    <s v="SWF-"/>
    <s v="B"/>
    <n v="98.7"/>
    <s v="KG"/>
    <s v="CNY"/>
    <n v="16"/>
    <n v="1579.2"/>
  </r>
  <r>
    <x v="2"/>
    <s v="710332360101"/>
    <d v="2025-03-24T00:00:00"/>
    <d v="2025-03-10T00:00:00"/>
    <s v="NA02"/>
    <x v="27"/>
    <m/>
    <s v="B250306"/>
    <s v="7-1-15103N435N"/>
    <s v="AL1.5x103.4X127.4MM1100-O"/>
    <s v="ALM-"/>
    <s v="O"/>
    <n v="100"/>
    <s v="KG"/>
    <s v="CNY"/>
    <n v="3.6282999999999999"/>
    <n v="362.83"/>
  </r>
  <r>
    <x v="2"/>
    <s v="710332360201"/>
    <d v="2025-03-24T00:00:00"/>
    <d v="2025-03-10T00:00:00"/>
    <s v="NA02"/>
    <x v="27"/>
    <m/>
    <s v="B250306"/>
    <s v="7-1-60200C435N"/>
    <s v="AL CIR 6.0x200mm 1100-O"/>
    <s v="ALM-"/>
    <s v="O"/>
    <n v="450"/>
    <s v="KG"/>
    <s v="CNY"/>
    <n v="3.1415999999999999"/>
    <n v="1413.72"/>
  </r>
  <r>
    <x v="2"/>
    <s v="710332360301"/>
    <d v="2025-03-24T00:00:00"/>
    <d v="2025-03-10T00:00:00"/>
    <s v="NA02"/>
    <x v="27"/>
    <m/>
    <s v="B250306"/>
    <s v="7-1-65134NA35N"/>
    <s v="AL SHT 6.5x134x105.5mm 1100"/>
    <s v="ALM-"/>
    <s v="O"/>
    <n v="100"/>
    <s v="KG"/>
    <s v="CNY"/>
    <n v="3.1415999999999999"/>
    <n v="314.16000000000003"/>
  </r>
  <r>
    <x v="2"/>
    <s v="710332360401"/>
    <d v="2025-03-24T00:00:00"/>
    <d v="2025-03-10T00:00:00"/>
    <s v="NA02"/>
    <x v="27"/>
    <m/>
    <s v="B250306"/>
    <s v="7-1-A4230C435N"/>
    <s v="AL CIR 14x230mm 1100-O"/>
    <s v="ALM-"/>
    <s v="O"/>
    <n v="50"/>
    <s v="KG"/>
    <s v="CNY"/>
    <n v="3.1415999999999999"/>
    <n v="157.08000000000001"/>
  </r>
  <r>
    <x v="2"/>
    <s v="710332390101"/>
    <d v="2025-03-24T00:00:00"/>
    <d v="2025-03-11T00:00:00"/>
    <s v="NA02"/>
    <x v="27"/>
    <m/>
    <s v="B250306"/>
    <s v="7-1-70171N435N"/>
    <s v="AL SHT 7.0x170.9x191.8mm"/>
    <s v="ALM-"/>
    <s v="O"/>
    <n v="50"/>
    <s v="KG"/>
    <s v="CNY"/>
    <n v="3.1415999999999999"/>
    <n v="157.08000000000001"/>
  </r>
  <r>
    <x v="2"/>
    <s v="710332500301"/>
    <d v="2025-03-24T00:00:00"/>
    <d v="2025-03-12T00:00:00"/>
    <s v="HQ01"/>
    <x v="2"/>
    <m/>
    <s v="M250346"/>
    <s v="1-8-PL15317-C"/>
    <s v="UPC+ADD STKR 051153191459"/>
    <s v="STKR"/>
    <s v="B"/>
    <n v="3020"/>
    <s v="PC"/>
    <s v="CNY"/>
    <n v="0.03"/>
    <n v="90.6"/>
  </r>
  <r>
    <x v="2"/>
    <s v="710332500401"/>
    <d v="2025-03-24T00:00:00"/>
    <d v="2025-03-12T00:00:00"/>
    <s v="HQ01"/>
    <x v="2"/>
    <m/>
    <s v="M250346"/>
    <s v="1-8-PL15318-C"/>
    <s v="UPC+ADD STKR 051153191466"/>
    <s v="STKR"/>
    <s v="B"/>
    <n v="3020"/>
    <s v="PC"/>
    <s v="CNY"/>
    <n v="0.03"/>
    <n v="90.6"/>
  </r>
  <r>
    <x v="2"/>
    <s v="710332500601"/>
    <d v="2025-03-24T00:00:00"/>
    <d v="2025-03-12T00:00:00"/>
    <s v="HQ01"/>
    <x v="2"/>
    <m/>
    <s v="M250345"/>
    <s v="6-8-PU14-C"/>
    <s v="U&amp;C ANYDAY GLASS DISHES MJP"/>
    <s v="U&amp;C-"/>
    <s v="B"/>
    <n v="2020"/>
    <s v="PC"/>
    <s v="CNY"/>
    <n v="1.45"/>
    <n v="2929"/>
  </r>
  <r>
    <x v="2"/>
    <s v="710332500701"/>
    <d v="2025-03-24T00:00:00"/>
    <d v="2025-03-12T00:00:00"/>
    <s v="HQ01"/>
    <x v="2"/>
    <m/>
    <s v="M250345"/>
    <s v="6-8-PW44"/>
    <s v="RECIPE BOKLET ANYDAY GLASS DISHES MJP 62109-C008"/>
    <s v="U&amp;C-"/>
    <s v="B"/>
    <n v="2020"/>
    <s v="PC"/>
    <s v="CNY"/>
    <n v="1.81"/>
    <n v="3656.2"/>
  </r>
  <r>
    <x v="2"/>
    <s v="710332500901"/>
    <d v="2025-03-24T00:00:00"/>
    <d v="2025-03-12T00:00:00"/>
    <s v="HQ01"/>
    <x v="2"/>
    <m/>
    <s v="M250347"/>
    <s v="7-8-PL12085-C"/>
    <s v="JAN+ADD STKR 4976667767845"/>
    <s v="STKR"/>
    <s v="B"/>
    <n v="1010"/>
    <s v="PC"/>
    <s v="CNY"/>
    <n v="4.2000000000000003E-2"/>
    <n v="42.42"/>
  </r>
  <r>
    <x v="2"/>
    <s v="710332501001"/>
    <d v="2025-03-24T00:00:00"/>
    <d v="2025-03-12T00:00:00"/>
    <s v="HQ01"/>
    <x v="2"/>
    <m/>
    <s v="M250347"/>
    <s v="7-8-PL12089-C"/>
    <s v="JAN+ADD STKR 4976667767883"/>
    <s v="STKR"/>
    <s v="B"/>
    <n v="1010"/>
    <s v="PC"/>
    <s v="CNY"/>
    <n v="4.2000000000000003E-2"/>
    <n v="42.42"/>
  </r>
  <r>
    <x v="2"/>
    <s v="710332501101"/>
    <d v="2025-03-24T00:00:00"/>
    <d v="2025-03-12T00:00:00"/>
    <s v="HQ01"/>
    <x v="2"/>
    <m/>
    <s v="M250347"/>
    <s v="7-8-PL12091-C"/>
    <s v="JAN+ADD STKR 4976667767890"/>
    <s v="STKR"/>
    <s v="B"/>
    <n v="1010"/>
    <s v="PC"/>
    <s v="CNY"/>
    <n v="4.2000000000000003E-2"/>
    <n v="42.42"/>
  </r>
  <r>
    <x v="2"/>
    <s v="710332501201"/>
    <d v="2025-03-24T00:00:00"/>
    <d v="2025-03-12T00:00:00"/>
    <s v="HQ01"/>
    <x v="2"/>
    <m/>
    <s v="M250347"/>
    <s v="7-8-PL12093-C"/>
    <s v="JAN+ADD STKR 4976667767906"/>
    <s v="STKR"/>
    <s v="B"/>
    <n v="1010"/>
    <s v="PC"/>
    <s v="CNY"/>
    <n v="4.2000000000000003E-2"/>
    <n v="42.42"/>
  </r>
  <r>
    <x v="2"/>
    <s v="710332501301"/>
    <d v="2025-03-24T00:00:00"/>
    <d v="2025-03-12T00:00:00"/>
    <s v="HQ01"/>
    <x v="2"/>
    <m/>
    <s v="M250347"/>
    <s v="7-8-PL12095-C"/>
    <s v="JAN+ADD STKR 4976667767913"/>
    <s v="STKR"/>
    <s v="B"/>
    <n v="1010"/>
    <s v="PC"/>
    <s v="CNY"/>
    <n v="4.2000000000000003E-2"/>
    <n v="42.42"/>
  </r>
  <r>
    <x v="2"/>
    <s v="710332501401"/>
    <d v="2025-03-24T00:00:00"/>
    <d v="2025-03-12T00:00:00"/>
    <s v="HQ01"/>
    <x v="2"/>
    <m/>
    <s v="M250347"/>
    <s v="7-8-PL12098-C"/>
    <s v="JAN+ADD STKR 4976667767920"/>
    <s v="STKR"/>
    <s v="B"/>
    <n v="510"/>
    <s v="PC"/>
    <s v="CNY"/>
    <n v="4.2000000000000003E-2"/>
    <n v="21.42"/>
  </r>
  <r>
    <x v="2"/>
    <s v="710332501501"/>
    <d v="2025-03-24T00:00:00"/>
    <d v="2025-03-12T00:00:00"/>
    <s v="HQ01"/>
    <x v="2"/>
    <m/>
    <s v="M250346"/>
    <s v="7-8-PL6192B"/>
    <s v="GLASS LID STKR MJP"/>
    <s v="STKR"/>
    <s v="B"/>
    <n v="4000"/>
    <s v="PC"/>
    <s v="CNY"/>
    <n v="3.5000000000000003E-2"/>
    <n v="140"/>
  </r>
  <r>
    <x v="2"/>
    <s v="710332501601"/>
    <d v="2025-03-24T00:00:00"/>
    <d v="2025-03-12T00:00:00"/>
    <s v="HQ01"/>
    <x v="2"/>
    <m/>
    <s v="M250346"/>
    <s v="7-8-PL6555"/>
    <s v="TETRON RD WARNING STKR MJP"/>
    <s v="STKR"/>
    <s v="B"/>
    <n v="6500"/>
    <s v="PC"/>
    <s v="CNY"/>
    <n v="2.5899999999999999E-2"/>
    <n v="168.35"/>
  </r>
  <r>
    <x v="2"/>
    <s v="710332501801"/>
    <d v="2025-03-24T00:00:00"/>
    <d v="2025-03-12T00:00:00"/>
    <s v="HQ01"/>
    <x v="2"/>
    <m/>
    <s v="M250346"/>
    <s v="6-8-PL0220-C"/>
    <s v="BC+MJP ADD STKR 62109-C008"/>
    <s v="STKR"/>
    <s v="B"/>
    <n v="200"/>
    <s v="PC"/>
    <s v="CNY"/>
    <n v="4.2000000000000003E-2"/>
    <n v="8.4"/>
  </r>
  <r>
    <x v="2"/>
    <s v="710332501901"/>
    <d v="2025-03-24T00:00:00"/>
    <d v="2025-03-12T00:00:00"/>
    <s v="HQ01"/>
    <x v="2"/>
    <m/>
    <s v="M250346"/>
    <s v="6-8-PL0220-C"/>
    <s v="BC+MJP ADD STKR 62109-C008"/>
    <s v="STKR"/>
    <s v="B"/>
    <n v="2020"/>
    <s v="PC"/>
    <s v="CNY"/>
    <n v="4.2000000000000003E-2"/>
    <n v="84.84"/>
  </r>
  <r>
    <x v="2"/>
    <s v="710332530101"/>
    <d v="2025-03-24T00:00:00"/>
    <d v="2025-03-12T00:00:00"/>
    <s v="JW05"/>
    <x v="10"/>
    <m/>
    <s v="M250349"/>
    <s v="1-7-BN312"/>
    <s v="P.BAG .03mmx19x19&quot;"/>
    <s v="BAG-"/>
    <s v="B"/>
    <n v="30000"/>
    <s v="PC"/>
    <s v="CNY"/>
    <n v="0.17299999999999999"/>
    <n v="5190"/>
  </r>
  <r>
    <x v="2"/>
    <s v="710332570101"/>
    <d v="2025-03-24T00:00:00"/>
    <d v="2025-03-12T00:00:00"/>
    <s v="WD01"/>
    <x v="1"/>
    <m/>
    <s v="M250350"/>
    <s v="7-8-PL6130-C"/>
    <s v="ITF+SM STKR 10631899756555"/>
    <s v="STKR"/>
    <s v="B"/>
    <n v="1010"/>
    <s v="PC"/>
    <s v="CNY"/>
    <n v="0.11"/>
    <n v="111.1"/>
  </r>
  <r>
    <x v="2"/>
    <s v="710332570201"/>
    <d v="2025-03-24T00:00:00"/>
    <d v="2025-03-12T00:00:00"/>
    <s v="WD01"/>
    <x v="1"/>
    <m/>
    <s v="M250350"/>
    <s v="1-8-PL15319"/>
    <s v="OC BC+CAT# STKR 19145"/>
    <s v="STKR"/>
    <s v="B"/>
    <n v="2270"/>
    <s v="PC"/>
    <s v="CNY"/>
    <n v="0.05"/>
    <n v="113.5"/>
  </r>
  <r>
    <x v="2"/>
    <s v="710332570301"/>
    <d v="2025-03-24T00:00:00"/>
    <d v="2025-03-12T00:00:00"/>
    <s v="WD01"/>
    <x v="1"/>
    <m/>
    <s v="M250350"/>
    <s v="1-8-PL15320"/>
    <s v="OC BC+CAT# STKR 19146"/>
    <s v="STKR"/>
    <s v="B"/>
    <n v="2270"/>
    <s v="PC"/>
    <s v="CNY"/>
    <n v="0.05"/>
    <n v="113.5"/>
  </r>
  <r>
    <x v="2"/>
    <s v="710332570401"/>
    <d v="2025-03-24T00:00:00"/>
    <d v="2025-03-12T00:00:00"/>
    <s v="WD01"/>
    <x v="1"/>
    <m/>
    <s v="M250350"/>
    <s v="7-8-PL8712-C"/>
    <s v="ITF+SM STKR 10051153700795"/>
    <s v="STKR"/>
    <s v="B"/>
    <n v="1010"/>
    <s v="PC"/>
    <s v="CNY"/>
    <n v="0.11"/>
    <n v="111.1"/>
  </r>
  <r>
    <x v="2"/>
    <s v="710332670101"/>
    <d v="2025-03-24T00:00:00"/>
    <d v="2025-03-13T00:00:00"/>
    <s v="JW05"/>
    <x v="10"/>
    <m/>
    <s v="M250349"/>
    <s v="3-7-BW308KB"/>
    <s v="WB .03mm(OPEN)x11.5x15&quot; 10-LAN LDPE MIN.70% RM"/>
    <s v="BAG-"/>
    <s v="B"/>
    <n v="2820"/>
    <s v="PC"/>
    <s v="CNY"/>
    <n v="0.1"/>
    <n v="282"/>
  </r>
  <r>
    <x v="2"/>
    <s v="710332670201"/>
    <d v="2025-03-24T00:00:00"/>
    <d v="2025-03-13T00:00:00"/>
    <s v="JW05"/>
    <x v="10"/>
    <m/>
    <s v="M250349"/>
    <s v="3-7-BW309KB"/>
    <s v="WB .03mm(OPEN)x13x17&quot; 10-LAN LDPE MIN.70% RM"/>
    <s v="BAG-"/>
    <s v="B"/>
    <n v="15000"/>
    <s v="PC"/>
    <s v="CNY"/>
    <n v="0.13"/>
    <n v="1950"/>
  </r>
  <r>
    <x v="2"/>
    <s v="710332670301"/>
    <d v="2025-03-24T00:00:00"/>
    <d v="2025-03-13T00:00:00"/>
    <s v="JW05"/>
    <x v="10"/>
    <m/>
    <s v="M250349"/>
    <s v="3-7-BW310KB"/>
    <s v="WB .03mm(OPEN)x14.5x17.5&quot; 10-LAN LDPE MIN.70% RM"/>
    <s v="BAG-"/>
    <s v="B"/>
    <n v="7200"/>
    <s v="PC"/>
    <s v="CNY"/>
    <n v="0.14000000000000001"/>
    <n v="1008"/>
  </r>
  <r>
    <x v="2"/>
    <s v="710332670401"/>
    <d v="2025-03-24T00:00:00"/>
    <d v="2025-03-13T00:00:00"/>
    <s v="JW05"/>
    <x v="10"/>
    <m/>
    <s v="M250349"/>
    <s v="3-7-BW311KB"/>
    <s v="WB .03mm(OPEN)x16.5x20&quot; 10-LAN LDPE MIN.70% RM"/>
    <s v="BAG-"/>
    <s v="B"/>
    <n v="3000"/>
    <s v="PC"/>
    <s v="CNY"/>
    <n v="0.185"/>
    <n v="555"/>
  </r>
  <r>
    <x v="2"/>
    <s v="710332690201"/>
    <d v="2025-03-24T00:00:00"/>
    <d v="2025-03-13T00:00:00"/>
    <s v="MX03"/>
    <x v="6"/>
    <m/>
    <s v="C03082"/>
    <s v="7-6-SS03A"/>
    <s v="SCR SS M5x25 W/WHR"/>
    <s v="SCR-"/>
    <s v="B"/>
    <n v="930"/>
    <s v="PC"/>
    <s v="CNY"/>
    <n v="0.11700000000000001"/>
    <n v="108.81"/>
  </r>
  <r>
    <x v="2"/>
    <s v="710332800501"/>
    <d v="2025-03-24T00:00:00"/>
    <d v="2025-03-14T00:00:00"/>
    <s v="JW05"/>
    <x v="10"/>
    <m/>
    <s v="M250349"/>
    <s v="1-7-BN319"/>
    <s v="PP BAG .03mmx15x18.5&quot;"/>
    <s v="BAG-"/>
    <s v="B"/>
    <n v="7000"/>
    <s v="PC"/>
    <s v="CNY"/>
    <n v="0.13"/>
    <n v="910"/>
  </r>
  <r>
    <x v="2"/>
    <s v="710332800601"/>
    <d v="2025-03-24T00:00:00"/>
    <d v="2025-03-14T00:00:00"/>
    <s v="JW05"/>
    <x v="10"/>
    <m/>
    <s v="M250349"/>
    <s v="1-7-BN322"/>
    <s v="PP BAG .03mmx11.8x15.7&quot;"/>
    <s v="BAG-"/>
    <s v="B"/>
    <n v="3000"/>
    <s v="PC"/>
    <s v="CNY"/>
    <n v="8.5000000000000006E-2"/>
    <n v="255"/>
  </r>
  <r>
    <x v="2"/>
    <s v="710332800701"/>
    <d v="2025-03-24T00:00:00"/>
    <d v="2025-03-14T00:00:00"/>
    <s v="JW05"/>
    <x v="10"/>
    <m/>
    <s v="M250348"/>
    <s v="2-7-PPB29AA"/>
    <s v="SW FILM PE BLK 0.05MMx28&quot; 30% RECYCLE &quot;ROLL&quot;"/>
    <s v="SWF-"/>
    <s v="B"/>
    <n v="100"/>
    <s v="KG"/>
    <s v="CNY"/>
    <n v="17.2"/>
    <n v="1720"/>
  </r>
  <r>
    <x v="2"/>
    <s v="710332800801"/>
    <d v="2025-03-24T00:00:00"/>
    <d v="2025-03-14T00:00:00"/>
    <s v="JW05"/>
    <x v="10"/>
    <m/>
    <s v="M250348"/>
    <s v="3-7-PPB027AA"/>
    <s v="SW FILM PE BLK 0.05MMx30&quot;  30% RECYCLE &quot;ROLL&quot;"/>
    <s v="SWF-"/>
    <s v="B"/>
    <n v="100"/>
    <s v="KG"/>
    <s v="CNY"/>
    <n v="17.2"/>
    <n v="1720"/>
  </r>
  <r>
    <x v="2"/>
    <s v="710332800901"/>
    <d v="2025-03-24T00:00:00"/>
    <d v="2025-03-14T00:00:00"/>
    <s v="JW05"/>
    <x v="10"/>
    <m/>
    <s v="M250348"/>
    <s v="3-7-PPB035AA"/>
    <s v="SW FILM PE BLK 0.05MMx33&quot; 30% RECYCLE &quot;ROLL&quot;"/>
    <s v="SWF-"/>
    <s v="B"/>
    <n v="100"/>
    <s v="KG"/>
    <s v="CNY"/>
    <n v="16"/>
    <n v="1600"/>
  </r>
  <r>
    <x v="2"/>
    <s v="710332830101"/>
    <d v="2025-03-24T00:00:00"/>
    <d v="2025-03-14T00:00:00"/>
    <s v="NA02"/>
    <x v="27"/>
    <m/>
    <s v="B250306"/>
    <s v="7-1-40165C435N"/>
    <s v="AL CIR 4.0x165mm 1100-O"/>
    <s v="ALM-"/>
    <s v="O"/>
    <n v="300"/>
    <s v="KG"/>
    <s v="CNY"/>
    <n v="3.1415999999999999"/>
    <n v="942.48"/>
  </r>
  <r>
    <x v="2"/>
    <s v="710332830201"/>
    <d v="2025-03-24T00:00:00"/>
    <d v="2025-03-14T00:00:00"/>
    <s v="NA02"/>
    <x v="27"/>
    <m/>
    <s v="B250306"/>
    <s v="7-1-50115C435N"/>
    <s v="AL CIR 5.0x115mm 1100-O"/>
    <s v="ALM-"/>
    <s v="O"/>
    <n v="110"/>
    <s v="KG"/>
    <s v="CNY"/>
    <n v="3.1415999999999999"/>
    <n v="345.58"/>
  </r>
  <r>
    <x v="2"/>
    <s v="710332830301"/>
    <d v="2025-03-24T00:00:00"/>
    <d v="2025-03-14T00:00:00"/>
    <s v="NA02"/>
    <x v="27"/>
    <m/>
    <s v="B250306"/>
    <s v="7-1-50150C435N"/>
    <s v="AL CIR 5.0x150mm 1100-O"/>
    <s v="ALM-"/>
    <s v="O"/>
    <n v="300"/>
    <s v="KG"/>
    <s v="CNY"/>
    <n v="3.1415999999999999"/>
    <n v="942.48"/>
  </r>
  <r>
    <x v="2"/>
    <s v="710332830401"/>
    <d v="2025-03-24T00:00:00"/>
    <d v="2025-03-14T00:00:00"/>
    <s v="NA02"/>
    <x v="27"/>
    <m/>
    <s v="B250306"/>
    <s v="7-1-50180C435N"/>
    <s v="AL CIR 5.0x180mm 1100-O"/>
    <s v="ALM-"/>
    <s v="O"/>
    <n v="50"/>
    <s v="KG"/>
    <s v="CNY"/>
    <n v="3.1415999999999999"/>
    <n v="157.08000000000001"/>
  </r>
  <r>
    <x v="2"/>
    <s v="710332840101"/>
    <d v="2025-03-24T00:00:00"/>
    <d v="2025-03-14T00:00:00"/>
    <s v="HQ01"/>
    <x v="2"/>
    <m/>
    <s v="M250346"/>
    <s v="6-8-PL0056"/>
    <s v="MJP GLASS LID STKR FOR ANYDAY"/>
    <s v="STKR"/>
    <s v="B"/>
    <n v="2020"/>
    <s v="PC"/>
    <s v="CNY"/>
    <n v="3.5000000000000003E-2"/>
    <n v="70.7"/>
  </r>
  <r>
    <x v="2"/>
    <s v="710332840201"/>
    <d v="2025-03-24T00:00:00"/>
    <d v="2025-03-14T00:00:00"/>
    <s v="HQ01"/>
    <x v="2"/>
    <m/>
    <s v="M250344"/>
    <s v="7-8-P2AM0451822"/>
    <s v="WHITE WRAP PAPER 45gsm 18x22&quot;"/>
    <s v="PAP-"/>
    <s v="B"/>
    <n v="18000"/>
    <s v="PC"/>
    <s v="CNY"/>
    <n v="0.14000000000000001"/>
    <n v="2520"/>
  </r>
  <r>
    <x v="2"/>
    <s v="710332920101"/>
    <d v="2025-03-24T00:00:00"/>
    <d v="2025-03-18T00:00:00"/>
    <s v="R017"/>
    <x v="18"/>
    <m/>
    <s v="C03085"/>
    <s v="3-5-HAJ65--X4"/>
    <s v="LG-- POL VDT24MA C/C40 H8.5 SS304x1.2"/>
    <s v="HDL-"/>
    <s v="B"/>
    <n v="150"/>
    <s v="PC"/>
    <s v="CNY"/>
    <n v="5.1675000000000004"/>
    <n v="775.13"/>
  </r>
  <r>
    <x v="2"/>
    <s v="710332980101"/>
    <d v="2025-03-24T00:00:00"/>
    <d v="2025-03-19T00:00:00"/>
    <s v="WD01"/>
    <x v="1"/>
    <m/>
    <s v="M250350"/>
    <s v="1-8-PL12773-C"/>
    <s v="TCP STKR 18889-C MTL"/>
    <s v="STKR"/>
    <s v="B"/>
    <n v="510"/>
    <s v="PC"/>
    <s v="CNY"/>
    <n v="0.05"/>
    <n v="25.5"/>
  </r>
  <r>
    <x v="2"/>
    <s v="710332980201"/>
    <d v="2025-03-24T00:00:00"/>
    <d v="2025-03-19T00:00:00"/>
    <s v="WD01"/>
    <x v="1"/>
    <m/>
    <s v="M250350"/>
    <s v="1-8-PL12780-C"/>
    <s v="TCP STKR 18896-C MTL"/>
    <s v="STKR"/>
    <s v="B"/>
    <n v="102"/>
    <s v="PC"/>
    <s v="CNY"/>
    <n v="0.217"/>
    <n v="22.13"/>
  </r>
  <r>
    <x v="2"/>
    <s v="710332980301"/>
    <d v="2025-03-24T00:00:00"/>
    <d v="2025-03-19T00:00:00"/>
    <s v="WD01"/>
    <x v="1"/>
    <m/>
    <s v="M250350"/>
    <s v="7-8-PL12049-C"/>
    <s v="TCP STKR 71809-C (MTL)"/>
    <s v="STKR"/>
    <s v="B"/>
    <n v="1210"/>
    <s v="PC"/>
    <s v="CNY"/>
    <n v="0.06"/>
    <n v="72.599999999999994"/>
  </r>
  <r>
    <x v="2"/>
    <s v="710329750101"/>
    <d v="2025-03-25T00:00:00"/>
    <d v="2025-01-07T00:00:00"/>
    <s v="YP02"/>
    <x v="0"/>
    <m/>
    <s v="C03091"/>
    <s v="7-C-WKC38KS-002"/>
    <s v="WKC38CV----------U-P-----"/>
    <s v="LID-"/>
    <s v="S"/>
    <n v="426"/>
    <s v="PC"/>
    <s v="CNY"/>
    <n v="8.9"/>
    <n v="3791.4"/>
  </r>
  <r>
    <x v="2"/>
    <s v="710330940201"/>
    <d v="2025-03-25T00:00:00"/>
    <d v="2025-02-14T00:00:00"/>
    <s v="E036"/>
    <x v="16"/>
    <m/>
    <s v="C03086"/>
    <s v="3-5-SC08"/>
    <s v="W38 M.BLK TUM"/>
    <s v="SHDL"/>
    <s v="B"/>
    <n v="2060"/>
    <s v="PC"/>
    <s v="CNY"/>
    <n v="3.5226999999999999"/>
    <n v="7256.76"/>
  </r>
  <r>
    <x v="2"/>
    <s v="710330940301"/>
    <d v="2025-03-25T00:00:00"/>
    <d v="2025-02-14T00:00:00"/>
    <s v="E036"/>
    <x v="16"/>
    <m/>
    <s v="C03086"/>
    <s v="3-5-SIR208--X"/>
    <s v="208 M.BLK TUM"/>
    <s v="SHDL"/>
    <s v="B"/>
    <n v="2040"/>
    <s v="PC"/>
    <s v="CNY"/>
    <n v="2.6659999999999999"/>
    <n v="5438.64"/>
  </r>
  <r>
    <x v="2"/>
    <s v="710330940501"/>
    <d v="2025-03-25T00:00:00"/>
    <d v="2025-02-14T00:00:00"/>
    <s v="E036"/>
    <x v="16"/>
    <m/>
    <s v="C03086"/>
    <s v="5-5-HAN12"/>
    <s v="SH G.BLK"/>
    <s v="HDL-"/>
    <s v="B"/>
    <n v="5020"/>
    <s v="PC"/>
    <s v="CNY"/>
    <n v="1.5156000000000001"/>
    <n v="7608.31"/>
  </r>
  <r>
    <x v="2"/>
    <s v="710330940601"/>
    <d v="2025-03-25T00:00:00"/>
    <d v="2025-02-14T00:00:00"/>
    <s v="E036"/>
    <x v="16"/>
    <m/>
    <s v="C03086"/>
    <s v="5-5-KAN01"/>
    <s v="KNOB AN G.BLK"/>
    <s v="KNOB"/>
    <s v="B"/>
    <n v="1120"/>
    <s v="PC"/>
    <s v="CNY"/>
    <n v="0.54969999999999997"/>
    <n v="615.66"/>
  </r>
  <r>
    <x v="2"/>
    <s v="710330940701"/>
    <d v="2025-03-25T00:00:00"/>
    <d v="2025-02-14T00:00:00"/>
    <s v="E036"/>
    <x v="16"/>
    <m/>
    <s v="C03086"/>
    <s v="5-5-KAN02"/>
    <s v="KNOB AN G.BLK"/>
    <s v="KNOB"/>
    <s v="B"/>
    <n v="1000"/>
    <s v="PC"/>
    <s v="CNY"/>
    <n v="2.0691000000000002"/>
    <n v="2069.1"/>
  </r>
  <r>
    <x v="2"/>
    <s v="710330940901"/>
    <d v="2025-03-25T00:00:00"/>
    <d v="2025-02-14T00:00:00"/>
    <s v="E036"/>
    <x v="16"/>
    <m/>
    <s v="C03086"/>
    <s v="1-5-HLS02"/>
    <s v="SH M.BLK WITHOUT SS CAP"/>
    <s v="HDL-"/>
    <s v="B"/>
    <n v="1020"/>
    <s v="PC"/>
    <s v="CNY"/>
    <n v="2.3549000000000002"/>
    <n v="2402"/>
  </r>
  <r>
    <x v="2"/>
    <s v="710331010401"/>
    <d v="2025-03-25T00:00:00"/>
    <d v="2025-02-14T00:00:00"/>
    <s v="TA26"/>
    <x v="13"/>
    <m/>
    <s v="C03087"/>
    <s v="7-6-F59AZ"/>
    <s v="FG SS FP TUM"/>
    <s v="FG--"/>
    <s v="B"/>
    <n v="2050"/>
    <s v="PC"/>
    <s v="CNY"/>
    <n v="1.2692000000000001"/>
    <n v="2601.86"/>
  </r>
  <r>
    <x v="2"/>
    <s v="710331020301"/>
    <d v="2025-03-25T00:00:00"/>
    <d v="2025-02-14T00:00:00"/>
    <s v="TA27"/>
    <x v="7"/>
    <m/>
    <s v="C03095"/>
    <s v="7-6-F58AZ"/>
    <s v="FG SS R100 TUM"/>
    <s v="FG--"/>
    <s v="B"/>
    <n v="6000"/>
    <s v="PC"/>
    <s v="CNY"/>
    <n v="1.0021"/>
    <n v="6012.6"/>
  </r>
  <r>
    <x v="2"/>
    <s v="710331640901"/>
    <d v="2025-03-25T00:00:00"/>
    <d v="2025-02-26T00:00:00"/>
    <s v="YP02"/>
    <x v="0"/>
    <m/>
    <s v="C03090"/>
    <s v="7-C-REC2608AS-002"/>
    <s v="REC2608CT----------Y-Y-----"/>
    <s v="LID-"/>
    <s v="O"/>
    <n v="560"/>
    <s v="PC"/>
    <s v="CNY"/>
    <n v="4.26"/>
    <n v="2385.6"/>
  </r>
  <r>
    <x v="2"/>
    <s v="710331641001"/>
    <d v="2025-03-25T00:00:00"/>
    <d v="2025-02-26T00:00:00"/>
    <s v="YP02"/>
    <x v="0"/>
    <m/>
    <s v="C03090"/>
    <s v="7-C-REC2608AS-002"/>
    <s v="REC2608CT----------Y-Y-----"/>
    <s v="LID-"/>
    <s v="O"/>
    <n v="850"/>
    <s v="PC"/>
    <s v="CNY"/>
    <n v="4.26"/>
    <n v="3621"/>
  </r>
  <r>
    <x v="2"/>
    <s v="710331650301"/>
    <d v="2025-03-25T00:00:00"/>
    <d v="2025-02-26T00:00:00"/>
    <s v="YY04S"/>
    <x v="30"/>
    <m/>
    <s v="C03092"/>
    <s v="7-C-REC2408AS-002"/>
    <s v="REC2408CT----------Y-Y-----"/>
    <s v="LID-"/>
    <s v="O"/>
    <n v="1920"/>
    <s v="PC"/>
    <s v="CNY"/>
    <n v="4.2"/>
    <n v="8064"/>
  </r>
  <r>
    <x v="2"/>
    <s v="710331790101"/>
    <d v="2025-03-25T00:00:00"/>
    <d v="2025-02-28T00:00:00"/>
    <s v="WX03"/>
    <x v="9"/>
    <m/>
    <s v="C03096"/>
    <s v="1-6-576A"/>
    <s v="POSTCURED SILICONE GROMMET CLEAR 500F"/>
    <s v="WHR-"/>
    <s v="B"/>
    <n v="17000"/>
    <s v="PC"/>
    <s v="CNY"/>
    <n v="0.1096"/>
    <n v="1863.2"/>
  </r>
  <r>
    <x v="2"/>
    <s v="710331850101"/>
    <d v="2025-03-25T00:00:00"/>
    <d v="2025-02-28T00:00:00"/>
    <s v="TA26"/>
    <x v="13"/>
    <m/>
    <s v="C03088"/>
    <s v="5-6-002"/>
    <s v="HANG RING SS TUM"/>
    <s v="MISC"/>
    <s v="B"/>
    <n v="1700"/>
    <s v="PC"/>
    <s v="CNY"/>
    <n v="0.18720000000000001"/>
    <n v="318.24"/>
  </r>
  <r>
    <x v="2"/>
    <s v="710331860401"/>
    <d v="2025-03-25T00:00:00"/>
    <d v="2025-02-28T00:00:00"/>
    <s v="TA27"/>
    <x v="7"/>
    <m/>
    <s v="C03095"/>
    <s v="3-6-D61X"/>
    <s v="RT AL 8x12mm TUM"/>
    <s v="RIV-"/>
    <s v="B"/>
    <n v="6100"/>
    <s v="PC"/>
    <s v="CNY"/>
    <n v="7.0099999999999996E-2"/>
    <n v="427.61"/>
  </r>
  <r>
    <x v="2"/>
    <s v="710332000101"/>
    <d v="2025-03-25T00:00:00"/>
    <d v="2025-03-04T00:00:00"/>
    <s v="LJ11"/>
    <x v="24"/>
    <m/>
    <s v="C03093"/>
    <s v="1-5-HSS01"/>
    <s v="LG-- 01 M.BLK"/>
    <s v="HDL-"/>
    <s v="B"/>
    <n v="3400"/>
    <s v="PC"/>
    <s v="CNY"/>
    <n v="2.3401999999999998"/>
    <n v="7956.68"/>
  </r>
  <r>
    <x v="2"/>
    <s v="710332010201"/>
    <d v="2025-03-25T00:00:00"/>
    <d v="2025-03-04T00:00:00"/>
    <s v="TA26"/>
    <x v="13"/>
    <m/>
    <s v="C03087"/>
    <s v="1-6-BK47"/>
    <s v="BRKT SS 24CM FRYPAN"/>
    <s v="BRKT"/>
    <s v="B"/>
    <n v="1030"/>
    <s v="PC"/>
    <s v="CNY"/>
    <n v="0.68369999999999997"/>
    <n v="704.21"/>
  </r>
  <r>
    <x v="2"/>
    <s v="710332010301"/>
    <d v="2025-03-25T00:00:00"/>
    <d v="2025-03-04T00:00:00"/>
    <s v="TA26"/>
    <x v="13"/>
    <m/>
    <s v="C03087"/>
    <s v="1-6-BK48"/>
    <s v="BRKT SS 26CM FRYPAN"/>
    <s v="BRKT"/>
    <s v="B"/>
    <n v="1550"/>
    <s v="PC"/>
    <s v="CNY"/>
    <n v="0.68369999999999997"/>
    <n v="1059.74"/>
  </r>
  <r>
    <x v="2"/>
    <s v="710332090301"/>
    <d v="2025-03-25T00:00:00"/>
    <d v="2025-03-05T00:00:00"/>
    <s v="LJ11"/>
    <x v="24"/>
    <m/>
    <s v="C03093"/>
    <s v="1-5-HSS02"/>
    <s v="SH-- 02 M.BLK"/>
    <s v="HDL-"/>
    <s v="B"/>
    <n v="3100"/>
    <s v="PC"/>
    <s v="CNY"/>
    <n v="2.0844999999999998"/>
    <n v="6461.95"/>
  </r>
  <r>
    <x v="2"/>
    <s v="710332110101"/>
    <d v="2025-03-25T00:00:00"/>
    <d v="2025-03-05T00:00:00"/>
    <s v="TA26"/>
    <x v="13"/>
    <m/>
    <s v="C03088"/>
    <s v="1-6-141-Z"/>
    <s v="SS RING FOR KNOB N TUM"/>
    <s v="FG--"/>
    <s v="B"/>
    <n v="500"/>
    <s v="PC"/>
    <s v="CNY"/>
    <n v="0.4859"/>
    <n v="242.95"/>
  </r>
  <r>
    <x v="2"/>
    <s v="710332110201"/>
    <d v="2025-03-25T00:00:00"/>
    <d v="2025-03-05T00:00:00"/>
    <s v="TA26"/>
    <x v="13"/>
    <m/>
    <s v="C03087"/>
    <s v="1-6-BK48"/>
    <s v="BRKT SS 26CM FRYPAN"/>
    <s v="BRKT"/>
    <s v="B"/>
    <n v="500"/>
    <s v="PC"/>
    <s v="CNY"/>
    <n v="0.68369999999999997"/>
    <n v="341.85"/>
  </r>
  <r>
    <x v="2"/>
    <s v="710332130101"/>
    <d v="2025-03-25T00:00:00"/>
    <d v="2025-03-05T00:00:00"/>
    <s v="TA41"/>
    <x v="41"/>
    <m/>
    <s v="C03089"/>
    <s v="1-5-KNE-2"/>
    <s v="KNOB N M.BLK"/>
    <s v="KNOB"/>
    <s v="B"/>
    <n v="500"/>
    <s v="PC"/>
    <s v="CNY"/>
    <n v="0.70320000000000005"/>
    <n v="351.6"/>
  </r>
  <r>
    <x v="2"/>
    <s v="710332260201"/>
    <d v="2025-03-25T00:00:00"/>
    <d v="2025-03-07T00:00:00"/>
    <s v="TA26"/>
    <x v="13"/>
    <m/>
    <s v="C03087"/>
    <s v="1-6-BK47"/>
    <s v="BRKT SS 24CM FRYPAN"/>
    <s v="BRKT"/>
    <s v="B"/>
    <n v="500"/>
    <s v="PC"/>
    <s v="CNY"/>
    <n v="0.68369999999999997"/>
    <n v="341.85"/>
  </r>
  <r>
    <x v="2"/>
    <s v="710332260301"/>
    <d v="2025-03-25T00:00:00"/>
    <d v="2025-03-07T00:00:00"/>
    <s v="TA26"/>
    <x v="13"/>
    <m/>
    <s v="C03087"/>
    <s v="1-6-BK76"/>
    <s v="BRKT SS FOR SQ GRIDDLE"/>
    <s v="BRKT"/>
    <s v="B"/>
    <n v="1530"/>
    <s v="PC"/>
    <s v="CNY"/>
    <n v="0.6522"/>
    <n v="997.87"/>
  </r>
  <r>
    <x v="2"/>
    <s v="710332490101"/>
    <d v="2025-03-25T00:00:00"/>
    <d v="2025-03-12T00:00:00"/>
    <s v="E036"/>
    <x v="16"/>
    <m/>
    <s v="C03086"/>
    <s v="1-5-KRZ01"/>
    <s v="KNOB RZ M.BLK"/>
    <s v="KNOB"/>
    <s v="B"/>
    <n v="1010"/>
    <s v="PC"/>
    <s v="CNY"/>
    <n v="1.0902000000000001"/>
    <n v="1101.0999999999999"/>
  </r>
  <r>
    <x v="2"/>
    <s v="710332490201"/>
    <d v="2025-03-25T00:00:00"/>
    <d v="2025-03-12T00:00:00"/>
    <s v="E036"/>
    <x v="16"/>
    <m/>
    <s v="C03086"/>
    <s v="1-5-KTJ02A"/>
    <s v="KNOB TJ 02 M.BLK W/DISNEY LOGO"/>
    <s v="KNOB"/>
    <s v="B"/>
    <n v="3000"/>
    <s v="PC"/>
    <s v="CNY"/>
    <n v="1.6423000000000001"/>
    <n v="4926.8999999999996"/>
  </r>
  <r>
    <x v="2"/>
    <s v="710332490301"/>
    <d v="2025-03-25T00:00:00"/>
    <d v="2025-03-12T00:00:00"/>
    <s v="E036"/>
    <x v="16"/>
    <m/>
    <s v="C03086"/>
    <s v="1-6-586B"/>
    <s v="NYLON CAP FOR KNOB BK01E (BPA-FREE, LFGB &amp; JFSL GRADE)"/>
    <s v="KNOB"/>
    <s v="B"/>
    <n v="4100"/>
    <s v="PC"/>
    <s v="CNY"/>
    <n v="0.87629999999999997"/>
    <n v="3592.83"/>
  </r>
  <r>
    <x v="2"/>
    <s v="710332540201"/>
    <d v="2025-03-25T00:00:00"/>
    <d v="2025-03-12T00:00:00"/>
    <s v="LJ11"/>
    <x v="24"/>
    <m/>
    <s v="C03093"/>
    <s v="1-5-HSS02"/>
    <s v="SH-- 02 M.BLK"/>
    <s v="HDL-"/>
    <s v="B"/>
    <n v="3000"/>
    <s v="PC"/>
    <s v="CNY"/>
    <n v="2.0844999999999998"/>
    <n v="6253.5"/>
  </r>
  <r>
    <x v="2"/>
    <s v="710332540301"/>
    <d v="2025-03-25T00:00:00"/>
    <d v="2025-03-12T00:00:00"/>
    <s v="LJ11"/>
    <x v="24"/>
    <m/>
    <s v="C03094"/>
    <s v="1-6-FHSS107"/>
    <s v="FG AL SS 107 R122.50"/>
    <s v="FG--"/>
    <s v="B"/>
    <n v="2030"/>
    <s v="PC"/>
    <s v="CNY"/>
    <n v="0.77500000000000002"/>
    <n v="1573.25"/>
  </r>
  <r>
    <x v="2"/>
    <s v="710332540401"/>
    <d v="2025-03-25T00:00:00"/>
    <d v="2025-03-12T00:00:00"/>
    <s v="LJ11"/>
    <x v="24"/>
    <m/>
    <s v="C03094"/>
    <s v="1-6-FHSS203"/>
    <s v="FG AL SS 203 BAG20IA"/>
    <s v="FG--"/>
    <s v="B"/>
    <n v="3100"/>
    <s v="PC"/>
    <s v="CNY"/>
    <n v="0.82320000000000004"/>
    <n v="2551.92"/>
  </r>
  <r>
    <x v="2"/>
    <s v="710332550101"/>
    <d v="2025-03-25T00:00:00"/>
    <d v="2025-03-12T00:00:00"/>
    <s v="TA26"/>
    <x v="13"/>
    <m/>
    <s v="C03088"/>
    <s v="1-6-BK193"/>
    <s v="BRKT FOR CAF30AK RT"/>
    <s v="BRKT"/>
    <s v="B"/>
    <n v="3100"/>
    <s v="PC"/>
    <s v="CNY"/>
    <n v="0.57750000000000001"/>
    <n v="1790.25"/>
  </r>
  <r>
    <x v="2"/>
    <s v="710332550201"/>
    <d v="2025-03-25T00:00:00"/>
    <d v="2025-03-12T00:00:00"/>
    <s v="TA26"/>
    <x v="13"/>
    <m/>
    <s v="C03088"/>
    <s v="1-6-BK195"/>
    <s v="BRKT+NUT M5 QH TCK24AK C/C21 H5.5"/>
    <s v="BRKT"/>
    <s v="B"/>
    <n v="3100"/>
    <s v="PC"/>
    <s v="CNY"/>
    <n v="0.59809999999999997"/>
    <n v="1854.11"/>
  </r>
  <r>
    <x v="2"/>
    <s v="710332560101"/>
    <d v="2025-03-25T00:00:00"/>
    <d v="2025-03-12T00:00:00"/>
    <s v="TA27"/>
    <x v="7"/>
    <m/>
    <s v="C03095"/>
    <s v="3-6-D61X"/>
    <s v="RT AL 8x12mm TUM"/>
    <s v="RIV-"/>
    <s v="B"/>
    <n v="3500"/>
    <s v="PC"/>
    <s v="CNY"/>
    <n v="7.0099999999999996E-2"/>
    <n v="245.35"/>
  </r>
  <r>
    <x v="2"/>
    <s v="710332720301"/>
    <d v="2025-03-25T00:00:00"/>
    <d v="2025-03-13T00:00:00"/>
    <s v="TA27"/>
    <x v="7"/>
    <m/>
    <s v="C03095"/>
    <s v="3-6-D61X"/>
    <s v="RT AL 8x12mm TUM"/>
    <s v="RIV-"/>
    <s v="B"/>
    <n v="1000"/>
    <s v="PC"/>
    <s v="CNY"/>
    <n v="7.0099999999999996E-2"/>
    <n v="70.099999999999994"/>
  </r>
  <r>
    <x v="2"/>
    <s v="710332800701"/>
    <d v="2025-03-25T00:00:00"/>
    <d v="2025-03-14T00:00:00"/>
    <s v="JW05"/>
    <x v="10"/>
    <m/>
    <s v="M250348"/>
    <s v="2-7-PPB29AA"/>
    <s v="SW FILM PE BLK 0.05MMx28&quot; 30% RECYCLE &quot;ROLL&quot;"/>
    <s v="SWF-"/>
    <s v="B"/>
    <n v="11"/>
    <s v="KG"/>
    <s v="CNY"/>
    <n v="17.2"/>
    <n v="189.2"/>
  </r>
  <r>
    <x v="2"/>
    <s v="710332800801"/>
    <d v="2025-03-25T00:00:00"/>
    <d v="2025-03-14T00:00:00"/>
    <s v="JW05"/>
    <x v="10"/>
    <m/>
    <s v="M250348"/>
    <s v="3-7-PPB027AA"/>
    <s v="SW FILM PE BLK 0.05MMx30&quot;  30% RECYCLE &quot;ROLL&quot;"/>
    <s v="SWF-"/>
    <s v="B"/>
    <n v="9"/>
    <s v="KG"/>
    <s v="CNY"/>
    <n v="17.2"/>
    <n v="154.80000000000001"/>
  </r>
  <r>
    <x v="2"/>
    <s v="710332800901"/>
    <d v="2025-03-25T00:00:00"/>
    <d v="2025-03-14T00:00:00"/>
    <s v="JW05"/>
    <x v="10"/>
    <m/>
    <s v="M250348"/>
    <s v="3-7-PPB035AA"/>
    <s v="SW FILM PE BLK 0.05MMx33&quot; 30% RECYCLE &quot;ROLL&quot;"/>
    <s v="SWF-"/>
    <s v="B"/>
    <n v="16.5"/>
    <s v="KG"/>
    <s v="CNY"/>
    <n v="16"/>
    <n v="264"/>
  </r>
  <r>
    <x v="2"/>
    <s v="710326170601"/>
    <d v="2025-03-26T00:00:00"/>
    <d v="2024-11-08T00:00:00"/>
    <s v="HM04"/>
    <x v="34"/>
    <m/>
    <s v="C03097"/>
    <s v="1-6-GLH22-ZQ"/>
    <s v="G-LD LH 22CM GN36A"/>
    <s v="ANYD"/>
    <s v="B"/>
    <n v="100"/>
    <s v="PC"/>
    <s v="CNY"/>
    <n v="9.2149999999999999"/>
    <n v="921.5"/>
  </r>
  <r>
    <x v="2"/>
    <s v="710328390101"/>
    <d v="2025-03-26T00:00:00"/>
    <d v="2024-12-13T00:00:00"/>
    <s v="HM04"/>
    <x v="34"/>
    <m/>
    <s v="C03097"/>
    <s v="1-6-GMF15-ZC"/>
    <s v="G-LD MF 15CM SQUARE  BU47A"/>
    <s v="ANYD"/>
    <s v="B"/>
    <n v="78"/>
    <s v="PC"/>
    <s v="CNY"/>
    <n v="7.4237000000000002"/>
    <n v="579.04999999999995"/>
  </r>
  <r>
    <x v="2"/>
    <s v="710329690101"/>
    <d v="2025-03-26T00:00:00"/>
    <d v="2025-01-07T00:00:00"/>
    <s v="HM04"/>
    <x v="34"/>
    <m/>
    <s v="C03097"/>
    <s v="1-6-GLH16-ZQ"/>
    <s v="G-LD LH 16CM ANYDAY GN36A"/>
    <s v="ANYD"/>
    <s v="B"/>
    <n v="200"/>
    <s v="PC"/>
    <s v="CNY"/>
    <n v="7.2716000000000003"/>
    <n v="1454.32"/>
  </r>
  <r>
    <x v="2"/>
    <s v="710329830101"/>
    <d v="2025-03-26T00:00:00"/>
    <d v="2025-01-13T00:00:00"/>
    <s v="HM04"/>
    <x v="34"/>
    <m/>
    <s v="RTV-090"/>
    <s v="1-6-GLH14-ZE"/>
    <s v="G-LD LH 14CM BK01A"/>
    <s v="GLID"/>
    <s v="B"/>
    <n v="-110"/>
    <s v="PC"/>
    <s v="CNY"/>
    <n v="6.5929000000000002"/>
    <n v="-725.22"/>
  </r>
  <r>
    <x v="2"/>
    <s v="710330240101"/>
    <d v="2025-03-26T00:00:00"/>
    <d v="2025-01-17T00:00:00"/>
    <s v="HM04"/>
    <x v="34"/>
    <m/>
    <s v="RTV-090"/>
    <s v="1-6-GMF15-ZQ"/>
    <s v="G-LD MF 15CM SQUARE GN36A"/>
    <s v="ANYD"/>
    <s v="B"/>
    <n v="-90"/>
    <s v="PC"/>
    <s v="CNY"/>
    <n v="7.4237000000000002"/>
    <n v="-668.13"/>
  </r>
  <r>
    <x v="2"/>
    <s v="710330300101"/>
    <d v="2025-03-26T00:00:00"/>
    <d v="2025-01-20T00:00:00"/>
    <s v="HM04"/>
    <x v="34"/>
    <m/>
    <s v="RTV-090"/>
    <s v="1-6-GLH14-ZC"/>
    <s v="G-LD LH 14CM BU47A"/>
    <s v="ANYD"/>
    <s v="B"/>
    <n v="-120"/>
    <s v="PC"/>
    <s v="CNY"/>
    <n v="6.5929000000000002"/>
    <n v="-791.15"/>
  </r>
  <r>
    <x v="2"/>
    <s v="710330650201"/>
    <d v="2025-03-26T00:00:00"/>
    <d v="2025-02-07T00:00:00"/>
    <s v="YD11"/>
    <x v="19"/>
    <m/>
    <s v="C03100"/>
    <s v="1-6-678AA"/>
    <s v="SILICONE RUBBER KNOB ANYDAY GN36A"/>
    <s v="ANYD"/>
    <s v="B"/>
    <n v="3050"/>
    <s v="PC"/>
    <s v="CNY"/>
    <n v="1.2838000000000001"/>
    <n v="3915.59"/>
  </r>
  <r>
    <x v="2"/>
    <s v="710330650401"/>
    <d v="2025-03-26T00:00:00"/>
    <d v="2025-02-07T00:00:00"/>
    <s v="YD11"/>
    <x v="19"/>
    <m/>
    <s v="C03100"/>
    <s v="1-6-689AA"/>
    <s v="SILICONE RUBBER KNOB ANYDAY GN36A (FDA GRADE)"/>
    <s v="ANYD"/>
    <s v="B"/>
    <n v="4900"/>
    <s v="PC"/>
    <s v="CNY"/>
    <n v="1.3524"/>
    <n v="6626.76"/>
  </r>
  <r>
    <x v="2"/>
    <s v="710330670101"/>
    <d v="2025-03-26T00:00:00"/>
    <d v="2025-02-07T00:00:00"/>
    <s v="HM04"/>
    <x v="34"/>
    <m/>
    <s v="RTV-090"/>
    <s v="1-6-GMF15-ZC"/>
    <s v="G-LD MF 15CM SQUARE  BU47A"/>
    <s v="ANYD"/>
    <s v="B"/>
    <n v="-90"/>
    <s v="PC"/>
    <s v="CNY"/>
    <n v="7.5751999999999997"/>
    <n v="-681.77"/>
  </r>
  <r>
    <x v="2"/>
    <s v="710331460901"/>
    <d v="2025-03-26T00:00:00"/>
    <d v="2025-02-25T00:00:00"/>
    <s v="DY06"/>
    <x v="46"/>
    <m/>
    <s v="C03099"/>
    <s v="3-5-LSI107A-Y"/>
    <s v="STD- 107 M BSH R274.7 C/C102 H6.5 (182424S)"/>
    <s v="HDL-"/>
    <s v="B"/>
    <n v="3520"/>
    <s v="PC"/>
    <s v="CNY"/>
    <n v="7.4931000000000001"/>
    <n v="26375.71"/>
  </r>
  <r>
    <x v="2"/>
    <s v="710331461001"/>
    <d v="2025-03-26T00:00:00"/>
    <d v="2025-02-25T00:00:00"/>
    <s v="DY06"/>
    <x v="46"/>
    <m/>
    <s v="C03099"/>
    <s v="3-5-LSI107A-Y"/>
    <s v="STD- 107 M BSH R274.7 C/C102 H6.5 (182424S)"/>
    <s v="HDL-"/>
    <s v="B"/>
    <n v="2200"/>
    <s v="PC"/>
    <s v="CNY"/>
    <n v="7.4931000000000001"/>
    <n v="16484.82"/>
  </r>
  <r>
    <x v="2"/>
    <s v="710331641001"/>
    <d v="2025-03-26T00:00:00"/>
    <d v="2025-02-26T00:00:00"/>
    <s v="YP02"/>
    <x v="0"/>
    <m/>
    <s v="C03098"/>
    <s v="7-C-REC2608AS-002"/>
    <s v="REC2608CT----------Y-Y-----"/>
    <s v="LID-"/>
    <s v="O"/>
    <n v="600"/>
    <s v="PC"/>
    <s v="CNY"/>
    <n v="4.26"/>
    <n v="2556"/>
  </r>
  <r>
    <x v="2"/>
    <s v="710331930101"/>
    <d v="2025-03-26T00:00:00"/>
    <d v="2025-02-28T00:00:00"/>
    <s v="MIL"/>
    <x v="53"/>
    <m/>
    <s v="M250351"/>
    <s v="3-5-LSI103AAY"/>
    <s v="STD- 103 M PVD GOLD BSH R177.3 C/C102 H6.5 (BFMY16)"/>
    <s v="HDL-"/>
    <s v="B"/>
    <n v="4283"/>
    <s v="PC"/>
    <s v="USD"/>
    <n v="1.3"/>
    <n v="5567.9"/>
  </r>
  <r>
    <x v="2"/>
    <s v="710331930201"/>
    <d v="2025-03-26T00:00:00"/>
    <d v="2025-02-28T00:00:00"/>
    <s v="MIL"/>
    <x v="53"/>
    <m/>
    <s v="M250351"/>
    <s v="3-5-LSI103A-Y"/>
    <s v="STD- 103 M BSH R177.3 C/C102 H6.5 (BFMY16)"/>
    <s v="HDL-"/>
    <s v="B"/>
    <n v="343"/>
    <s v="PC"/>
    <s v="USD"/>
    <n v="1.1100000000000001"/>
    <n v="380.73"/>
  </r>
  <r>
    <x v="2"/>
    <s v="710331930301"/>
    <d v="2025-03-26T00:00:00"/>
    <d v="2025-02-28T00:00:00"/>
    <s v="MIL"/>
    <x v="53"/>
    <m/>
    <s v="M250351"/>
    <s v="3-5-LSI105AAY"/>
    <s v="STD- 105 M PVD GOLD BSH R223.5 C/C102 H6.5 (BFMY20)"/>
    <s v="HDL-"/>
    <s v="B"/>
    <n v="4439"/>
    <s v="PC"/>
    <s v="USD"/>
    <n v="1.3"/>
    <n v="5770.7"/>
  </r>
  <r>
    <x v="2"/>
    <s v="710331930401"/>
    <d v="2025-03-26T00:00:00"/>
    <d v="2025-02-28T00:00:00"/>
    <s v="MIL"/>
    <x v="53"/>
    <m/>
    <s v="M250351"/>
    <s v="3-5-LSI105A-Y"/>
    <s v="STD- 105 M BSH R223.5 C/C102 H6.5 (BFMY20)"/>
    <s v="HDL-"/>
    <s v="B"/>
    <n v="376"/>
    <s v="PC"/>
    <s v="USD"/>
    <n v="1.1100000000000001"/>
    <n v="417.36"/>
  </r>
  <r>
    <x v="2"/>
    <s v="710331930501"/>
    <d v="2025-03-26T00:00:00"/>
    <d v="2025-02-28T00:00:00"/>
    <s v="MIL"/>
    <x v="53"/>
    <m/>
    <s v="M250351"/>
    <s v="3-5-LSI107AAY"/>
    <s v="STD- 107 M PVD GOLD BSH R274.7 C/C102 H6.5 (182424S)"/>
    <s v="HDL-"/>
    <s v="B"/>
    <n v="4556"/>
    <s v="PC"/>
    <s v="USD"/>
    <n v="1.3"/>
    <n v="5922.8"/>
  </r>
  <r>
    <x v="2"/>
    <s v="710331930601"/>
    <d v="2025-03-26T00:00:00"/>
    <d v="2025-02-28T00:00:00"/>
    <s v="MIL"/>
    <x v="53"/>
    <m/>
    <s v="M250351"/>
    <s v="3-5-LSI107A-Y"/>
    <s v="STD- 107 M BSH R274.7 C/C102 H6.5 (182424S)"/>
    <s v="HDL-"/>
    <s v="B"/>
    <n v="7287"/>
    <s v="PC"/>
    <s v="USD"/>
    <n v="1.1100000000000001"/>
    <n v="8088.57"/>
  </r>
  <r>
    <x v="2"/>
    <s v="710331930701"/>
    <d v="2025-03-26T00:00:00"/>
    <d v="2025-02-28T00:00:00"/>
    <s v="MIL"/>
    <x v="53"/>
    <m/>
    <s v="M250351"/>
    <s v="3-5-LSI108AAY"/>
    <s v="STD- 108 M PVD GOLD BSH R295.5 C/C102 H6.5 (182426S)"/>
    <s v="HDL-"/>
    <s v="B"/>
    <n v="4289"/>
    <s v="PC"/>
    <s v="USD"/>
    <n v="1.3"/>
    <n v="5575.7"/>
  </r>
  <r>
    <x v="2"/>
    <s v="710331930801"/>
    <d v="2025-03-26T00:00:00"/>
    <d v="2025-02-28T00:00:00"/>
    <s v="MIL"/>
    <x v="53"/>
    <m/>
    <s v="M250351"/>
    <s v="3-5-LSI111A-Y"/>
    <s v="STD- 110 M BSH R359.3 C/C102 H6.5 (1824-30)"/>
    <s v="HDL-"/>
    <s v="B"/>
    <n v="243"/>
    <s v="PC"/>
    <s v="USD"/>
    <n v="1.1100000000000001"/>
    <n v="269.73"/>
  </r>
  <r>
    <x v="2"/>
    <s v="710332040101"/>
    <d v="2025-03-26T00:00:00"/>
    <d v="2025-03-04T00:00:00"/>
    <s v="YD11"/>
    <x v="19"/>
    <m/>
    <s v="C03100"/>
    <s v="1-6-696-A"/>
    <s v="SILICONE RUBBER KNOB GN36A (FDA GRADE)"/>
    <s v="ANYD"/>
    <s v="B"/>
    <n v="8200"/>
    <s v="PC"/>
    <s v="CNY"/>
    <n v="0.873"/>
    <n v="7158.6"/>
  </r>
  <r>
    <x v="2"/>
    <s v="710332210101"/>
    <d v="2025-03-26T00:00:00"/>
    <d v="2025-03-05T00:00:00"/>
    <s v="HF06"/>
    <x v="39"/>
    <m/>
    <s v="M250356"/>
    <s v="1-4-4700N1776"/>
    <s v="4700/N1776 BLACK"/>
    <s v="EXM-"/>
    <s v="B"/>
    <n v="25"/>
    <s v="KG"/>
    <s v="CNY"/>
    <n v="102.0354"/>
    <n v="2550.89"/>
  </r>
  <r>
    <x v="2"/>
    <s v="710332210201"/>
    <d v="2025-03-26T00:00:00"/>
    <d v="2025-03-05T00:00:00"/>
    <s v="HF06"/>
    <x v="39"/>
    <m/>
    <s v="M250352"/>
    <s v="1-4-M7252J2031Z"/>
    <s v="7252/J2031Z MIDCOAT"/>
    <s v="INM-"/>
    <s v="B"/>
    <n v="50"/>
    <s v="KG"/>
    <s v="CNY"/>
    <n v="110.17700000000001"/>
    <n v="5508.85"/>
  </r>
  <r>
    <x v="2"/>
    <s v="710332210301"/>
    <d v="2025-03-26T00:00:00"/>
    <d v="2025-03-05T00:00:00"/>
    <s v="HF06"/>
    <x v="39"/>
    <m/>
    <s v="M250352"/>
    <s v="1-4-P968218093"/>
    <s v="9682/K18093 PRIMER BLACK"/>
    <s v="INM-"/>
    <s v="B"/>
    <n v="25"/>
    <s v="KG"/>
    <s v="CNY"/>
    <n v="64.778800000000004"/>
    <n v="1619.47"/>
  </r>
  <r>
    <x v="2"/>
    <s v="710332210401"/>
    <d v="2025-03-26T00:00:00"/>
    <d v="2025-03-05T00:00:00"/>
    <s v="HF06"/>
    <x v="39"/>
    <m/>
    <s v="M250352"/>
    <s v="1-4-T7353J2002Z"/>
    <s v="BLACK MET.TOP 7353/J2002Z"/>
    <s v="INM-"/>
    <s v="B"/>
    <n v="75"/>
    <s v="KG"/>
    <s v="CNY"/>
    <n v="92.743399999999994"/>
    <n v="6955.76"/>
  </r>
  <r>
    <x v="2"/>
    <s v="710332210501"/>
    <d v="2025-03-26T00:00:00"/>
    <d v="2025-03-05T00:00:00"/>
    <s v="HF06"/>
    <x v="39"/>
    <m/>
    <s v="M250352"/>
    <s v="1-4-T968218094"/>
    <s v="9682/K18094 TOPCOAT METALLIC BLACK"/>
    <s v="INM-"/>
    <s v="B"/>
    <n v="25"/>
    <s v="KG"/>
    <s v="CNY"/>
    <n v="63.008800000000001"/>
    <n v="1575.22"/>
  </r>
  <r>
    <x v="2"/>
    <s v="710332310101"/>
    <d v="2025-03-26T00:00:00"/>
    <d v="2025-03-07T00:00:00"/>
    <s v="YD11"/>
    <x v="19"/>
    <m/>
    <s v="C03100"/>
    <s v="1-6-689AB"/>
    <s v="SILICONE RUBBER KNOB ANYDAY BK01A (FDA GRADE)"/>
    <s v="ANYD"/>
    <s v="B"/>
    <n v="1000"/>
    <s v="PC"/>
    <s v="CNY"/>
    <n v="1.38"/>
    <n v="1380"/>
  </r>
  <r>
    <x v="2"/>
    <s v="710332330101"/>
    <d v="2025-03-26T00:00:00"/>
    <d v="2025-03-10T00:00:00"/>
    <s v="HF06"/>
    <x v="39"/>
    <m/>
    <s v="M250353"/>
    <s v="1-4-M7252J2031Z"/>
    <s v="7252/J2031Z MIDCOAT"/>
    <s v="INM-"/>
    <s v="B"/>
    <n v="50"/>
    <s v="KG"/>
    <s v="CNY"/>
    <n v="110.17700000000001"/>
    <n v="5508.85"/>
  </r>
  <r>
    <x v="2"/>
    <s v="710332330201"/>
    <d v="2025-03-26T00:00:00"/>
    <d v="2025-03-10T00:00:00"/>
    <s v="HF06"/>
    <x v="39"/>
    <m/>
    <s v="M250353"/>
    <s v="1-4-T7353J2002Z"/>
    <s v="BLACK MET.TOP 7353/J2002Z"/>
    <s v="INM-"/>
    <s v="B"/>
    <n v="75"/>
    <s v="KG"/>
    <s v="CNY"/>
    <n v="92.743399999999994"/>
    <n v="6955.76"/>
  </r>
  <r>
    <x v="2"/>
    <s v="710332330301"/>
    <d v="2025-03-26T00:00:00"/>
    <d v="2025-03-10T00:00:00"/>
    <s v="HF06"/>
    <x v="39"/>
    <m/>
    <s v="M250357"/>
    <s v="1-4-4770N213105"/>
    <s v="4770/N213105-G05 ROSYBROWN METALLIC"/>
    <s v="EXM-"/>
    <s v="B"/>
    <n v="25"/>
    <s v="KG"/>
    <s v="CNY"/>
    <n v="88.495599999999996"/>
    <n v="2212.39"/>
  </r>
  <r>
    <x v="2"/>
    <s v="710332420101"/>
    <d v="2025-03-26T00:00:00"/>
    <d v="2025-03-11T00:00:00"/>
    <s v="YD11"/>
    <x v="19"/>
    <m/>
    <s v="C03100"/>
    <s v="1-6-689AB"/>
    <s v="SILICONE RUBBER KNOB ANYDAY BK01A (FDA GRADE)"/>
    <s v="ANYD"/>
    <s v="B"/>
    <n v="1250"/>
    <s v="PC"/>
    <s v="CNY"/>
    <n v="1.38"/>
    <n v="1725"/>
  </r>
  <r>
    <x v="2"/>
    <s v="710332450101"/>
    <d v="2025-03-26T00:00:00"/>
    <d v="2025-03-12T00:00:00"/>
    <s v="HF06"/>
    <x v="39"/>
    <m/>
    <s v="M250354"/>
    <s v="1-4-T968218094"/>
    <s v="9682/K18094 TOPCOAT METALLIC BLACK"/>
    <s v="INM-"/>
    <s v="B"/>
    <n v="75"/>
    <s v="KG"/>
    <s v="CNY"/>
    <n v="63.008800000000001"/>
    <n v="4725.66"/>
  </r>
  <r>
    <x v="2"/>
    <s v="710332780101"/>
    <d v="2025-03-26T00:00:00"/>
    <d v="2025-03-13T00:00:00"/>
    <s v="HF06"/>
    <x v="39"/>
    <m/>
    <s v="M250355"/>
    <s v="1-4-P968218093"/>
    <s v="9682/K18093 PRIMER BLACK"/>
    <s v="INM-"/>
    <s v="B"/>
    <n v="50"/>
    <s v="KG"/>
    <s v="CNY"/>
    <n v="64.778800000000004"/>
    <n v="3238.94"/>
  </r>
  <r>
    <x v="2"/>
    <s v="710332780201"/>
    <d v="2025-03-26T00:00:00"/>
    <d v="2025-03-13T00:00:00"/>
    <s v="HF06"/>
    <x v="39"/>
    <m/>
    <s v="M250358"/>
    <s v="1-4-P4770N20555"/>
    <s v="4770/N20555-G05 DUSTY CLAY RED"/>
    <s v="EXM-"/>
    <s v="B"/>
    <n v="25"/>
    <s v="KG"/>
    <s v="CNY"/>
    <n v="110.6195"/>
    <n v="2765.49"/>
  </r>
  <r>
    <x v="2"/>
    <s v="710332780301"/>
    <d v="2025-03-26T00:00:00"/>
    <d v="2025-03-13T00:00:00"/>
    <s v="HF06"/>
    <x v="39"/>
    <m/>
    <s v="M250355"/>
    <s v="1-4-P9582N204110"/>
    <s v="9582/N204110-G05 BLACK PRIMER"/>
    <s v="INM-"/>
    <s v="B"/>
    <n v="25"/>
    <s v="KG"/>
    <s v="CNY"/>
    <n v="69.026499999999999"/>
    <n v="1725.66"/>
  </r>
  <r>
    <x v="2"/>
    <s v="710332780401"/>
    <d v="2025-03-26T00:00:00"/>
    <d v="2025-03-13T00:00:00"/>
    <s v="HF06"/>
    <x v="39"/>
    <m/>
    <s v="M250355"/>
    <s v="1-4-T9682N204111"/>
    <s v="9682/N204111-G05 CLEAR METALLIC TOPCOAT"/>
    <s v="INM-"/>
    <s v="B"/>
    <n v="50"/>
    <s v="KG"/>
    <s v="CNY"/>
    <n v="69.026499999999999"/>
    <n v="3451.33"/>
  </r>
  <r>
    <x v="2"/>
    <s v="710332810101"/>
    <d v="2025-03-26T00:00:00"/>
    <d v="2025-03-14T00:00:00"/>
    <s v="HM04"/>
    <x v="34"/>
    <m/>
    <s v="C03097"/>
    <s v="1-6-GLH14-ZC"/>
    <s v="G-LD LH 14CM BU47A"/>
    <s v="ANYD"/>
    <s v="B"/>
    <n v="2050"/>
    <s v="PC"/>
    <s v="CNY"/>
    <n v="6.5929000000000002"/>
    <n v="13515.45"/>
  </r>
  <r>
    <x v="2"/>
    <s v="710332810201"/>
    <d v="2025-03-26T00:00:00"/>
    <d v="2025-03-14T00:00:00"/>
    <s v="HM04"/>
    <x v="34"/>
    <m/>
    <s v="C03097"/>
    <s v="1-6-GLH14-ZE"/>
    <s v="G-LD LH 14CM BK01A"/>
    <s v="GLID"/>
    <s v="B"/>
    <n v="3100"/>
    <s v="PC"/>
    <s v="CNY"/>
    <n v="6.4610000000000003"/>
    <n v="20029.099999999999"/>
  </r>
  <r>
    <x v="2"/>
    <s v="710333090101"/>
    <d v="2025-03-26T00:00:00"/>
    <d v="2025-03-21T00:00:00"/>
    <s v="MY02S"/>
    <x v="23"/>
    <m/>
    <s v="X250330"/>
    <s v="1-8-C16186A-C--E-F"/>
    <s v="COL SLV 16186-C--E (FSC)"/>
    <s v="BOX-"/>
    <s v="B"/>
    <n v="505"/>
    <s v="PC"/>
    <s v="CNY"/>
    <n v="6.52"/>
    <n v="3292.6"/>
  </r>
  <r>
    <x v="2"/>
    <s v="710333120101"/>
    <d v="2025-03-26T00:00:00"/>
    <d v="2025-03-21T00:00:00"/>
    <s v="HY25"/>
    <x v="32"/>
    <m/>
    <s v="X250329"/>
    <s v="7-9-Z34343"/>
    <s v="CHIPBOARD FOR 43&quot;X43&quot;"/>
    <s v="MISC"/>
    <s v="B"/>
    <n v="3500"/>
    <s v="PC"/>
    <s v="CNY"/>
    <n v="2.5"/>
    <n v="8750"/>
  </r>
  <r>
    <x v="2"/>
    <s v="710330620301"/>
    <d v="2025-03-27T00:00:00"/>
    <d v="2025-02-07T00:00:00"/>
    <s v="WX03"/>
    <x v="9"/>
    <m/>
    <s v="C03103"/>
    <s v="7-5-KDG01D-X"/>
    <s v="KNOB DG RP BK01A POL"/>
    <s v="KNOB"/>
    <s v="B"/>
    <n v="2900"/>
    <s v="PC"/>
    <s v="CNY"/>
    <n v="5.0999999999999996"/>
    <n v="14790"/>
  </r>
  <r>
    <x v="2"/>
    <s v="710331641001"/>
    <d v="2025-03-27T00:00:00"/>
    <d v="2025-02-26T00:00:00"/>
    <s v="YP02"/>
    <x v="0"/>
    <m/>
    <s v="C03101"/>
    <s v="7-C-REC2608AS-002"/>
    <s v="REC2608CT----------Y-Y-----"/>
    <s v="LID-"/>
    <s v="O"/>
    <n v="1127"/>
    <s v="PC"/>
    <s v="CNY"/>
    <n v="4.26"/>
    <n v="4801.0200000000004"/>
  </r>
  <r>
    <x v="2"/>
    <s v="710331750101"/>
    <d v="2025-03-27T00:00:00"/>
    <d v="2025-02-28T00:00:00"/>
    <s v="Z010"/>
    <x v="25"/>
    <m/>
    <s v="C03102"/>
    <s v="1-6-GAL26-ZA"/>
    <s v="G-LD AL 26CM POL"/>
    <s v="GLID"/>
    <s v="B"/>
    <n v="530"/>
    <s v="PC"/>
    <s v="CNY"/>
    <n v="4.4287999999999998"/>
    <n v="2347.2600000000002"/>
  </r>
  <r>
    <x v="2"/>
    <s v="710331750301"/>
    <d v="2025-03-27T00:00:00"/>
    <d v="2025-02-28T00:00:00"/>
    <s v="Z010"/>
    <x v="25"/>
    <m/>
    <s v="C03102"/>
    <s v="1-6-GD18-ZA"/>
    <s v="G-LD SD DR 18CM 2H POL"/>
    <s v="GLID"/>
    <s v="B"/>
    <n v="1020"/>
    <s v="PC"/>
    <s v="CNY"/>
    <n v="2.7372999999999998"/>
    <n v="2792.05"/>
  </r>
  <r>
    <x v="2"/>
    <s v="710331800101"/>
    <d v="2025-03-27T00:00:00"/>
    <d v="2025-02-28T00:00:00"/>
    <s v="E036"/>
    <x v="16"/>
    <m/>
    <s v="C03104"/>
    <s v="2-5-KZI-1M"/>
    <s v="KNOB INS+S.CAP MEYER"/>
    <s v="KNOB"/>
    <s v="B"/>
    <n v="1010"/>
    <s v="PC"/>
    <s v="CNY"/>
    <n v="1.2481"/>
    <n v="1260.58"/>
  </r>
  <r>
    <x v="2"/>
    <s v="710332150101"/>
    <d v="2025-03-27T00:00:00"/>
    <d v="2025-03-05T00:00:00"/>
    <s v="E036"/>
    <x v="16"/>
    <m/>
    <s v="C03104"/>
    <s v="1-5-KTI-1"/>
    <s v="KNOB INS+S.CAP &quot;MEYER&quot;"/>
    <s v="KNOB"/>
    <s v="B"/>
    <n v="1000"/>
    <s v="PC"/>
    <s v="CNY"/>
    <n v="1.0463"/>
    <n v="1046.3"/>
  </r>
  <r>
    <x v="2"/>
    <s v="710332340101"/>
    <d v="2025-03-27T00:00:00"/>
    <d v="2025-03-10T00:00:00"/>
    <s v="KS09"/>
    <x v="26"/>
    <m/>
    <s v="B250308"/>
    <s v="1-1-25450CJ333"/>
    <s v="AL 3003-O 2.5x450 SG3 MG3"/>
    <s v="ALM-"/>
    <s v="O"/>
    <n v="1007"/>
    <s v="KG"/>
    <s v="CNY"/>
    <n v="2.9203999999999999"/>
    <n v="2940.84"/>
  </r>
  <r>
    <x v="2"/>
    <s v="710332340301"/>
    <d v="2025-03-27T00:00:00"/>
    <d v="2025-03-10T00:00:00"/>
    <s v="KS09"/>
    <x v="26"/>
    <m/>
    <s v="B250308"/>
    <s v="1-1-40355CJ333"/>
    <s v="AL 3003-O 4.0x355 SG3 MG3"/>
    <s v="ALM-"/>
    <s v="O"/>
    <n v="683"/>
    <s v="KG"/>
    <s v="CNY"/>
    <n v="2.9203999999999999"/>
    <n v="1994.63"/>
  </r>
  <r>
    <x v="2"/>
    <s v="710332340501"/>
    <d v="2025-03-27T00:00:00"/>
    <d v="2025-03-10T00:00:00"/>
    <s v="KS09"/>
    <x v="26"/>
    <m/>
    <s v="B250308"/>
    <s v="1-1-25345CJ333"/>
    <s v="AL 3003-O 2.5x345 SG3 MG3"/>
    <s v="ALM-"/>
    <s v="O"/>
    <n v="269"/>
    <s v="KG"/>
    <s v="CNY"/>
    <n v="2.9203999999999999"/>
    <n v="785.59"/>
  </r>
  <r>
    <x v="2"/>
    <s v="710332340601"/>
    <d v="2025-03-27T00:00:00"/>
    <d v="2025-03-10T00:00:00"/>
    <s v="KS09"/>
    <x v="26"/>
    <m/>
    <s v="B250308"/>
    <s v="1-1-25195NJ333"/>
    <s v="3003-O 2.5x195x238 SG3MG3"/>
    <s v="ALM-"/>
    <s v="O"/>
    <n v="510"/>
    <s v="KG"/>
    <s v="CNY"/>
    <n v="3.0973000000000002"/>
    <n v="1579.62"/>
  </r>
  <r>
    <x v="2"/>
    <s v="710332600301"/>
    <d v="2025-03-27T00:00:00"/>
    <d v="2025-03-12T00:00:00"/>
    <s v="Z010"/>
    <x v="25"/>
    <m/>
    <s v="C03102"/>
    <s v="1-6-GLF24-ZB"/>
    <s v="G-LD LF 24CM BSH"/>
    <s v="GLID"/>
    <s v="B"/>
    <n v="3030"/>
    <s v="PC"/>
    <s v="CNY"/>
    <n v="4.3726000000000003"/>
    <n v="13248.98"/>
  </r>
  <r>
    <x v="2"/>
    <s v="710332800101"/>
    <d v="2025-03-27T00:00:00"/>
    <d v="2025-03-14T00:00:00"/>
    <s v="JW05"/>
    <x v="10"/>
    <m/>
    <s v="M250359"/>
    <s v="1-7-BB07"/>
    <s v="BUBBLE BAG 9.5&quot;X10&quot;"/>
    <s v="BAG-"/>
    <s v="B"/>
    <n v="10000"/>
    <s v="PC"/>
    <s v="CNY"/>
    <n v="9.6000000000000002E-2"/>
    <n v="960"/>
  </r>
  <r>
    <x v="2"/>
    <s v="710332800201"/>
    <d v="2025-03-27T00:00:00"/>
    <d v="2025-03-14T00:00:00"/>
    <s v="JW05"/>
    <x v="10"/>
    <m/>
    <s v="M250359"/>
    <s v="1-7-BB08"/>
    <s v="BUBBLE BAG 11.5&quot;X12&quot;"/>
    <s v="BAG-"/>
    <s v="B"/>
    <n v="4000"/>
    <s v="PC"/>
    <s v="CNY"/>
    <n v="0.113"/>
    <n v="452"/>
  </r>
  <r>
    <x v="2"/>
    <s v="710332800301"/>
    <d v="2025-03-27T00:00:00"/>
    <d v="2025-03-14T00:00:00"/>
    <s v="JW05"/>
    <x v="10"/>
    <m/>
    <s v="M250359"/>
    <s v="1-7-BB11"/>
    <s v="BUBBEL BAG 13&quot;X13&quot;"/>
    <s v="BAG-"/>
    <s v="B"/>
    <n v="7000"/>
    <s v="PC"/>
    <s v="CNY"/>
    <n v="0.152"/>
    <n v="1064"/>
  </r>
  <r>
    <x v="2"/>
    <s v="710332800401"/>
    <d v="2025-03-27T00:00:00"/>
    <d v="2025-03-14T00:00:00"/>
    <s v="JW05"/>
    <x v="10"/>
    <m/>
    <s v="M250359"/>
    <s v="1-7-BB22"/>
    <s v="BUBBLE BAG 18&quot;x14&quot;"/>
    <s v="BAG-"/>
    <s v="B"/>
    <n v="1000"/>
    <s v="PC"/>
    <s v="CNY"/>
    <n v="0.215"/>
    <n v="215"/>
  </r>
  <r>
    <x v="2"/>
    <s v="710332890101"/>
    <d v="2025-03-27T00:00:00"/>
    <d v="2025-03-14T00:00:00"/>
    <s v="KS09"/>
    <x v="26"/>
    <m/>
    <s v="B250308"/>
    <s v="1-1-25260CJ333"/>
    <s v="AL 3003-O 2.5x260 SG3 MG3"/>
    <s v="ALM-"/>
    <s v="O"/>
    <n v="982"/>
    <s v="KG"/>
    <s v="CNY"/>
    <n v="3.0973000000000002"/>
    <n v="3041.55"/>
  </r>
  <r>
    <x v="2"/>
    <s v="710332890201"/>
    <d v="2025-03-27T00:00:00"/>
    <d v="2025-03-14T00:00:00"/>
    <s v="KS09"/>
    <x v="26"/>
    <m/>
    <s v="B250308"/>
    <s v="1-1-25335CJ333"/>
    <s v="AL 3003-O 2.5x335 SG3 MG3"/>
    <s v="ALM-"/>
    <s v="O"/>
    <n v="700"/>
    <s v="KG"/>
    <s v="CNY"/>
    <n v="2.9203999999999999"/>
    <n v="2044.28"/>
  </r>
  <r>
    <x v="2"/>
    <s v="710332890301"/>
    <d v="2025-03-27T00:00:00"/>
    <d v="2025-03-14T00:00:00"/>
    <s v="KS09"/>
    <x v="26"/>
    <m/>
    <s v="B250308"/>
    <s v="1-1-25265CJ333"/>
    <s v="AL 3003-O 2.5x265 SG3 MG3"/>
    <s v="ALM-"/>
    <s v="O"/>
    <n v="1902"/>
    <s v="KG"/>
    <s v="CNY"/>
    <n v="2.9203999999999999"/>
    <n v="5554.6"/>
  </r>
  <r>
    <x v="2"/>
    <s v="710332890401"/>
    <d v="2025-03-27T00:00:00"/>
    <d v="2025-03-14T00:00:00"/>
    <s v="KS09"/>
    <x v="26"/>
    <m/>
    <s v="B250308"/>
    <s v="1-1-25295CJ333"/>
    <s v="AL 3003-O 2.5x295 SG3 MG3"/>
    <s v="ALM-"/>
    <s v="O"/>
    <n v="527"/>
    <s v="KG"/>
    <s v="CNY"/>
    <n v="2.9203999999999999"/>
    <n v="1539.05"/>
  </r>
  <r>
    <x v="2"/>
    <s v="710332890501"/>
    <d v="2025-03-27T00:00:00"/>
    <d v="2025-03-14T00:00:00"/>
    <s v="KS09"/>
    <x v="26"/>
    <m/>
    <s v="B250308"/>
    <s v="1-1-25300CJ333"/>
    <s v="AL 3003-O 2.5x300 SG3 MG3"/>
    <s v="ALM-"/>
    <s v="O"/>
    <n v="942"/>
    <s v="KG"/>
    <s v="CNY"/>
    <n v="2.9203999999999999"/>
    <n v="2751.02"/>
  </r>
  <r>
    <x v="2"/>
    <s v="710332890601"/>
    <d v="2025-03-27T00:00:00"/>
    <d v="2025-03-14T00:00:00"/>
    <s v="KS09"/>
    <x v="26"/>
    <m/>
    <s v="B250308"/>
    <s v="1-1-25330CJ333"/>
    <s v="AL 3003-O 2.5x330 SG3 MG3"/>
    <s v="ALM-"/>
    <s v="O"/>
    <n v="885"/>
    <s v="KG"/>
    <s v="CNY"/>
    <n v="2.9203999999999999"/>
    <n v="2584.5500000000002"/>
  </r>
  <r>
    <x v="2"/>
    <s v="710332890701"/>
    <d v="2025-03-27T00:00:00"/>
    <d v="2025-03-14T00:00:00"/>
    <s v="KS09"/>
    <x v="26"/>
    <m/>
    <s v="B250308"/>
    <s v="1-1-25380CJ333"/>
    <s v="AL 3003-O 2.5x380 SG3 MG3"/>
    <s v="ALM-"/>
    <s v="O"/>
    <n v="817"/>
    <s v="KG"/>
    <s v="CNY"/>
    <n v="2.9203999999999999"/>
    <n v="2385.9699999999998"/>
  </r>
  <r>
    <x v="2"/>
    <s v="710332890801"/>
    <d v="2025-03-27T00:00:00"/>
    <d v="2025-03-14T00:00:00"/>
    <s v="KS09"/>
    <x v="26"/>
    <m/>
    <s v="B250308"/>
    <s v="1-1-25285CJ333"/>
    <s v="AL 3003-O 2.5x285 SG3 MG3"/>
    <s v="ALM-"/>
    <s v="O"/>
    <n v="601"/>
    <s v="KG"/>
    <s v="CNY"/>
    <n v="2.9203999999999999"/>
    <n v="1755.16"/>
  </r>
  <r>
    <x v="2"/>
    <s v="710332900101"/>
    <d v="2025-03-27T00:00:00"/>
    <d v="2025-03-17T00:00:00"/>
    <s v="GS06"/>
    <x v="3"/>
    <m/>
    <s v="X250334"/>
    <s v="3-8-PL0544"/>
    <s v="BLANK STKR 4x2&quot;"/>
    <s v="STKR"/>
    <s v="B"/>
    <n v="60000"/>
    <s v="PC"/>
    <s v="CNY"/>
    <n v="2.8199999999999999E-2"/>
    <n v="1692"/>
  </r>
  <r>
    <x v="2"/>
    <s v="710333020101"/>
    <d v="2025-03-27T00:00:00"/>
    <d v="2025-03-19T00:00:00"/>
    <s v="KS09"/>
    <x v="26"/>
    <m/>
    <s v="B250308"/>
    <s v="1-1-25355CJ333"/>
    <s v="AL 3003-O 2.5x355 SG3 MG3"/>
    <s v="ALM-"/>
    <s v="O"/>
    <n v="563"/>
    <s v="KG"/>
    <s v="CNY"/>
    <n v="2.9203999999999999"/>
    <n v="1644.19"/>
  </r>
  <r>
    <x v="2"/>
    <s v="710333020201"/>
    <d v="2025-03-27T00:00:00"/>
    <d v="2025-03-19T00:00:00"/>
    <s v="KS09"/>
    <x v="26"/>
    <m/>
    <s v="B250308"/>
    <s v="1-1-25260CJ333"/>
    <s v="AL 3003-O 2.5x260 SG3 MG3"/>
    <s v="ALM-"/>
    <s v="O"/>
    <n v="643"/>
    <s v="KG"/>
    <s v="CNY"/>
    <n v="3.0973000000000002"/>
    <n v="1991.56"/>
  </r>
  <r>
    <x v="2"/>
    <s v="710333360101"/>
    <d v="2025-03-27T00:00:00"/>
    <d v="2025-03-27T00:00:00"/>
    <s v="MY02S"/>
    <x v="23"/>
    <m/>
    <s v="X250332"/>
    <s v="6-8-F62018A-C"/>
    <s v="FP BOX 62018-C"/>
    <s v="BOX-"/>
    <s v="B"/>
    <n v="3600"/>
    <s v="PC"/>
    <s v="CNY"/>
    <n v="2.79"/>
    <n v="10044"/>
  </r>
  <r>
    <x v="2"/>
    <s v="710333360201"/>
    <d v="2025-03-27T00:00:00"/>
    <d v="2025-03-27T00:00:00"/>
    <s v="MY02S"/>
    <x v="23"/>
    <m/>
    <s v="X250332"/>
    <s v="6-8-F62018A-C"/>
    <s v="FP BOX 62018-C"/>
    <s v="BOX-"/>
    <s v="B"/>
    <n v="50"/>
    <s v="PC"/>
    <s v="CNY"/>
    <n v="2.79"/>
    <n v="139.5"/>
  </r>
  <r>
    <x v="2"/>
    <s v="710333360301"/>
    <d v="2025-03-27T00:00:00"/>
    <d v="2025-03-27T00:00:00"/>
    <s v="MY02S"/>
    <x v="23"/>
    <m/>
    <s v="X250332"/>
    <s v="6-8-F62109-C"/>
    <s v="1C FP BOX 62109-C"/>
    <s v="BOX-"/>
    <s v="B"/>
    <n v="2020"/>
    <s v="PC"/>
    <s v="CNY"/>
    <n v="1.65"/>
    <n v="3333"/>
  </r>
  <r>
    <x v="2"/>
    <s v="710333360401"/>
    <d v="2025-03-27T00:00:00"/>
    <d v="2025-03-27T00:00:00"/>
    <s v="MY02S"/>
    <x v="23"/>
    <m/>
    <s v="X250332"/>
    <s v="6-8-F62109-C"/>
    <s v="1C FP BOX 62109-C"/>
    <s v="BOX-"/>
    <s v="B"/>
    <n v="200"/>
    <s v="PC"/>
    <s v="CNY"/>
    <n v="1.65"/>
    <n v="330"/>
  </r>
  <r>
    <x v="2"/>
    <s v="710333360501"/>
    <d v="2025-03-27T00:00:00"/>
    <d v="2025-03-27T00:00:00"/>
    <s v="MY02S"/>
    <x v="23"/>
    <m/>
    <s v="X250332"/>
    <s v="6-8-F62007-C"/>
    <s v="FP BOX 62007-C"/>
    <s v="BOX-"/>
    <s v="B"/>
    <n v="1010"/>
    <s v="PC"/>
    <s v="CNY"/>
    <n v="3.23"/>
    <n v="3262.3"/>
  </r>
  <r>
    <x v="2"/>
    <s v="710333360601"/>
    <d v="2025-03-27T00:00:00"/>
    <d v="2025-03-27T00:00:00"/>
    <s v="MY02S"/>
    <x v="23"/>
    <m/>
    <s v="X250332"/>
    <s v="6-8-F62008B-C"/>
    <s v="FP BOX 62008-C"/>
    <s v="BOX-"/>
    <s v="B"/>
    <n v="1530"/>
    <s v="PC"/>
    <s v="CNY"/>
    <n v="2.76"/>
    <n v="4222.8"/>
  </r>
  <r>
    <x v="2"/>
    <s v="710330930101"/>
    <d v="2025-03-28T00:00:00"/>
    <d v="2025-02-14T00:00:00"/>
    <s v="JN03"/>
    <x v="12"/>
    <m/>
    <s v="C03111"/>
    <s v="7-5-HBQ01"/>
    <s v="SH R71 BK01A+M.BLK POL"/>
    <s v="HDL-"/>
    <s v="O"/>
    <n v="1030"/>
    <s v="PC"/>
    <s v="CNY"/>
    <n v="4.9718999999999998"/>
    <n v="5121.0600000000004"/>
  </r>
  <r>
    <x v="2"/>
    <s v="710330930201"/>
    <d v="2025-03-28T00:00:00"/>
    <d v="2025-02-14T00:00:00"/>
    <s v="JN03"/>
    <x v="12"/>
    <m/>
    <s v="C03111"/>
    <s v="7-5-HBQ02"/>
    <s v="SH R81 BK01A+M.BLK POL"/>
    <s v="HDL-"/>
    <s v="O"/>
    <n v="1030"/>
    <s v="PC"/>
    <s v="CNY"/>
    <n v="4.9718999999999998"/>
    <n v="5121.0600000000004"/>
  </r>
  <r>
    <x v="2"/>
    <s v="710330930301"/>
    <d v="2025-03-28T00:00:00"/>
    <d v="2025-02-14T00:00:00"/>
    <s v="JN03"/>
    <x v="12"/>
    <m/>
    <s v="C03111"/>
    <s v="7-5-HBQ03"/>
    <s v="SH R91 BK01A+M.BLK POL"/>
    <s v="HDL-"/>
    <s v="O"/>
    <n v="1030"/>
    <s v="PC"/>
    <s v="CNY"/>
    <n v="4.9718999999999998"/>
    <n v="5121.0600000000004"/>
  </r>
  <r>
    <x v="2"/>
    <s v="710330930401"/>
    <d v="2025-03-28T00:00:00"/>
    <d v="2025-02-14T00:00:00"/>
    <s v="JN03"/>
    <x v="12"/>
    <m/>
    <s v="C03111"/>
    <s v="7-5-HBQ04"/>
    <s v="LG R101 BK01A+M.BLK POL"/>
    <s v="HDL-"/>
    <s v="O"/>
    <n v="1030"/>
    <s v="PC"/>
    <s v="CNY"/>
    <n v="5.1859000000000002"/>
    <n v="5341.48"/>
  </r>
  <r>
    <x v="2"/>
    <s v="710330930501"/>
    <d v="2025-03-28T00:00:00"/>
    <d v="2025-02-14T00:00:00"/>
    <s v="JN03"/>
    <x v="12"/>
    <m/>
    <s v="C03111"/>
    <s v="7-5-HBQ08"/>
    <s v="LG R141 BK01A+M.BLK POL"/>
    <s v="HDL-"/>
    <s v="O"/>
    <n v="1030"/>
    <s v="PC"/>
    <s v="CNY"/>
    <n v="5.1859000000000002"/>
    <n v="5341.48"/>
  </r>
  <r>
    <x v="2"/>
    <s v="710330930601"/>
    <d v="2025-03-28T00:00:00"/>
    <d v="2025-02-14T00:00:00"/>
    <s v="JN03"/>
    <x v="12"/>
    <m/>
    <s v="C03111"/>
    <s v="7-5-HBQ18"/>
    <s v="LG M24 BK01A+M.BLK POL"/>
    <s v="HDL-"/>
    <s v="O"/>
    <n v="1030"/>
    <s v="PC"/>
    <s v="CNY"/>
    <n v="5.2427000000000001"/>
    <n v="5399.98"/>
  </r>
  <r>
    <x v="2"/>
    <s v="710331450701"/>
    <d v="2025-03-28T00:00:00"/>
    <d v="2025-02-25T00:00:00"/>
    <s v="DY06"/>
    <x v="46"/>
    <m/>
    <s v="C03113"/>
    <s v="3-5-LSI105A-Y"/>
    <s v="STD- 105 M BSH R223.5 C/C102 H6.5 (BFMY20)"/>
    <s v="HDL-"/>
    <s v="B"/>
    <n v="3000"/>
    <s v="PC"/>
    <s v="CNY"/>
    <n v="7.4931000000000001"/>
    <n v="22479.3"/>
  </r>
  <r>
    <x v="2"/>
    <s v="710331461001"/>
    <d v="2025-03-28T00:00:00"/>
    <d v="2025-02-25T00:00:00"/>
    <s v="DY06"/>
    <x v="46"/>
    <m/>
    <s v="C03113"/>
    <s v="3-5-LSI107A-Y"/>
    <s v="STD- 107 M BSH R274.7 C/C102 H6.5 (182424S)"/>
    <s v="HDL-"/>
    <s v="B"/>
    <n v="1320"/>
    <s v="PC"/>
    <s v="CNY"/>
    <n v="7.4931000000000001"/>
    <n v="9890.89"/>
  </r>
  <r>
    <x v="2"/>
    <s v="710331461101"/>
    <d v="2025-03-28T00:00:00"/>
    <d v="2025-02-25T00:00:00"/>
    <s v="DY06"/>
    <x v="46"/>
    <m/>
    <s v="C03113"/>
    <s v="3-5-LSI107A-Y"/>
    <s v="STD- 107 M BSH R274.7 C/C102 H6.5 (182424S)"/>
    <s v="HDL-"/>
    <s v="B"/>
    <n v="2200"/>
    <s v="PC"/>
    <s v="CNY"/>
    <n v="7.4931000000000001"/>
    <n v="16484.82"/>
  </r>
  <r>
    <x v="2"/>
    <s v="710331641001"/>
    <d v="2025-03-28T00:00:00"/>
    <d v="2025-02-26T00:00:00"/>
    <s v="YP02"/>
    <x v="0"/>
    <m/>
    <s v="C03114"/>
    <s v="7-C-REC2608AS-002"/>
    <s v="REC2608CT----------Y-Y-----"/>
    <s v="LID-"/>
    <s v="O"/>
    <n v="38"/>
    <s v="PC"/>
    <s v="CNY"/>
    <n v="4.26"/>
    <n v="161.88"/>
  </r>
  <r>
    <x v="2"/>
    <s v="710331641001"/>
    <d v="2025-03-28T00:00:00"/>
    <d v="2025-02-26T00:00:00"/>
    <s v="YP02"/>
    <x v="0"/>
    <m/>
    <s v="C03105"/>
    <s v="7-C-REC2608AS-002"/>
    <s v="REC2608CT----------Y-Y-----"/>
    <s v="LID-"/>
    <s v="O"/>
    <n v="1735"/>
    <s v="PC"/>
    <s v="CNY"/>
    <n v="4.26"/>
    <n v="7391.1"/>
  </r>
  <r>
    <x v="2"/>
    <s v="710331641101"/>
    <d v="2025-03-28T00:00:00"/>
    <d v="2025-02-26T00:00:00"/>
    <s v="YP02"/>
    <x v="0"/>
    <m/>
    <s v="C03114"/>
    <s v="7-C-REC2608AS-002"/>
    <s v="REC2608CT----------Y-Y-----"/>
    <s v="LID-"/>
    <s v="O"/>
    <n v="562"/>
    <s v="PC"/>
    <s v="CNY"/>
    <n v="4.26"/>
    <n v="2394.12"/>
  </r>
  <r>
    <x v="2"/>
    <s v="710331641101"/>
    <d v="2025-03-28T00:00:00"/>
    <d v="2025-02-26T00:00:00"/>
    <s v="YP02"/>
    <x v="0"/>
    <m/>
    <s v="AQ-C03114"/>
    <s v="7-C-REC2608AS-002"/>
    <s v="REC2608CT----------Y-Y-----"/>
    <s v="LID-"/>
    <s v="O"/>
    <n v="-600"/>
    <s v="PC"/>
    <s v="CNY"/>
    <n v="4.26"/>
    <n v="-2556"/>
  </r>
  <r>
    <x v="2"/>
    <s v="710331641101"/>
    <d v="2025-03-28T00:00:00"/>
    <d v="2025-02-26T00:00:00"/>
    <s v="YP02"/>
    <x v="0"/>
    <m/>
    <s v="C03114"/>
    <s v="7-C-REC2608AS-002"/>
    <s v="REC2608CT----------Y-Y-----"/>
    <s v="LID-"/>
    <s v="O"/>
    <n v="600"/>
    <s v="PC"/>
    <s v="CNY"/>
    <n v="4.26"/>
    <n v="2556"/>
  </r>
  <r>
    <x v="2"/>
    <s v="710331650301"/>
    <d v="2025-03-28T00:00:00"/>
    <d v="2025-02-26T00:00:00"/>
    <s v="YY04S"/>
    <x v="30"/>
    <m/>
    <s v="C03106"/>
    <s v="7-C-REC2408AS-002"/>
    <s v="REC2408CT----------Y-Y-----"/>
    <s v="LID-"/>
    <s v="O"/>
    <n v="960"/>
    <s v="PC"/>
    <s v="CNY"/>
    <n v="4.2"/>
    <n v="4032"/>
  </r>
  <r>
    <x v="2"/>
    <s v="710331750401"/>
    <d v="2025-03-28T00:00:00"/>
    <d v="2025-02-28T00:00:00"/>
    <s v="Z010"/>
    <x v="25"/>
    <m/>
    <s v="C03112"/>
    <s v="1-6-GD20-ZA"/>
    <s v="G-LD SD DR 20CM 2H"/>
    <s v="GLID"/>
    <s v="B"/>
    <n v="1020"/>
    <s v="PC"/>
    <s v="CNY"/>
    <n v="3.1461000000000001"/>
    <n v="3209.02"/>
  </r>
  <r>
    <x v="2"/>
    <s v="710331750601"/>
    <d v="2025-03-28T00:00:00"/>
    <d v="2025-02-28T00:00:00"/>
    <s v="Z010"/>
    <x v="25"/>
    <m/>
    <s v="C03112"/>
    <s v="1-6-GD28-ZA"/>
    <s v="G-LD SD DR 28CM 2H POL"/>
    <s v="GLID"/>
    <s v="B"/>
    <n v="1030"/>
    <s v="PC"/>
    <s v="CNY"/>
    <n v="4.8769"/>
    <n v="5023.21"/>
  </r>
  <r>
    <x v="2"/>
    <s v="710331750701"/>
    <d v="2025-03-28T00:00:00"/>
    <d v="2025-02-28T00:00:00"/>
    <s v="Z010"/>
    <x v="25"/>
    <m/>
    <s v="C03112"/>
    <s v="1-6-GEW24-ZA"/>
    <s v="G-LD EW 24CM POL"/>
    <s v="GLID"/>
    <s v="B"/>
    <n v="1200"/>
    <s v="PC"/>
    <s v="CNY"/>
    <n v="6.1177000000000001"/>
    <n v="7341.24"/>
  </r>
  <r>
    <x v="2"/>
    <s v="710331750801"/>
    <d v="2025-03-28T00:00:00"/>
    <d v="2025-02-28T00:00:00"/>
    <s v="Z010"/>
    <x v="25"/>
    <m/>
    <s v="C03112"/>
    <s v="1-6-GEW28-ZA"/>
    <s v="G-LD EW 28CM POL"/>
    <s v="GLID"/>
    <s v="B"/>
    <n v="1030"/>
    <s v="PC"/>
    <s v="CNY"/>
    <n v="7.3867000000000003"/>
    <n v="7608.3"/>
  </r>
  <r>
    <x v="2"/>
    <s v="710331820101"/>
    <d v="2025-03-28T00:00:00"/>
    <d v="2025-02-28T00:00:00"/>
    <s v="JN03"/>
    <x v="12"/>
    <m/>
    <s v="C03111"/>
    <s v="1-6-BK32"/>
    <s v="BRKT FOR BAF30FA"/>
    <s v="BRKT"/>
    <s v="B"/>
    <n v="1050"/>
    <s v="PC"/>
    <s v="CNY"/>
    <n v="0.60340000000000005"/>
    <n v="633.57000000000005"/>
  </r>
  <r>
    <x v="2"/>
    <s v="710331820201"/>
    <d v="2025-03-28T00:00:00"/>
    <d v="2025-02-28T00:00:00"/>
    <s v="JN03"/>
    <x v="12"/>
    <m/>
    <s v="C03110"/>
    <s v="1-6-F119-Y"/>
    <s v="FG SS BAF30FA SUNRAYED"/>
    <s v="FG--"/>
    <s v="B"/>
    <n v="1050"/>
    <s v="PC"/>
    <s v="CNY"/>
    <n v="0.65839999999999999"/>
    <n v="691.32"/>
  </r>
  <r>
    <x v="2"/>
    <s v="710331820301"/>
    <d v="2025-03-28T00:00:00"/>
    <d v="2025-02-28T00:00:00"/>
    <s v="JN03"/>
    <x v="12"/>
    <m/>
    <s v="C03110"/>
    <s v="1-6-BK18"/>
    <s v="BRKT+NUT M5 DS BAF26FA C/C25 H8.3"/>
    <s v="BRKT"/>
    <s v="B"/>
    <n v="750"/>
    <s v="PC"/>
    <s v="CNY"/>
    <n v="0.68969999999999998"/>
    <n v="517.28"/>
  </r>
  <r>
    <x v="2"/>
    <s v="710331820401"/>
    <d v="2025-03-28T00:00:00"/>
    <d v="2025-02-28T00:00:00"/>
    <s v="JN03"/>
    <x v="12"/>
    <m/>
    <s v="C03110"/>
    <s v="1-6-F93-Y"/>
    <s v="FG SS BAF26FA SUNRAYED"/>
    <s v="FG--"/>
    <s v="B"/>
    <n v="1000"/>
    <s v="PC"/>
    <s v="CNY"/>
    <n v="0.64870000000000005"/>
    <n v="648.70000000000005"/>
  </r>
  <r>
    <x v="2"/>
    <s v="710331870101"/>
    <d v="2025-03-28T00:00:00"/>
    <d v="2025-02-28T00:00:00"/>
    <s v="WS01"/>
    <x v="5"/>
    <m/>
    <s v="C03108"/>
    <s v="3-6-D107X"/>
    <s v="LOCK RT SS 4x11mm POL"/>
    <s v="RIV-"/>
    <s v="B"/>
    <n v="2000"/>
    <s v="PC"/>
    <s v="CNY"/>
    <n v="0.10059999999999999"/>
    <n v="201.2"/>
  </r>
  <r>
    <x v="2"/>
    <s v="710332030101"/>
    <d v="2025-03-28T00:00:00"/>
    <d v="2025-03-04T00:00:00"/>
    <s v="WS01"/>
    <x v="5"/>
    <m/>
    <s v="C03108"/>
    <s v="1-6-S96"/>
    <s v="SCR S/S M5x153mm W/WHR"/>
    <s v="SCR-"/>
    <s v="B"/>
    <n v="1600"/>
    <s v="PC"/>
    <s v="CNY"/>
    <n v="0.67030000000000001"/>
    <n v="1072.48"/>
  </r>
  <r>
    <x v="2"/>
    <s v="710332080101"/>
    <d v="2025-03-28T00:00:00"/>
    <d v="2025-03-05T00:00:00"/>
    <s v="JN03"/>
    <x v="12"/>
    <m/>
    <s v="C03110"/>
    <s v="1-6-BK16"/>
    <s v="BRKT+NUT M5 DS R93 C/C25 H8.3"/>
    <s v="BRKT"/>
    <s v="B"/>
    <n v="1020"/>
    <s v="PC"/>
    <s v="CNY"/>
    <n v="0.60570000000000002"/>
    <n v="617.80999999999995"/>
  </r>
  <r>
    <x v="2"/>
    <s v="710332080201"/>
    <d v="2025-03-28T00:00:00"/>
    <d v="2025-03-05T00:00:00"/>
    <s v="JN03"/>
    <x v="12"/>
    <m/>
    <s v="C03110"/>
    <s v="1-6-F98-Y"/>
    <s v="FG SS FOR -LO-8 SUNRAYED"/>
    <s v="FG--"/>
    <s v="B"/>
    <n v="1010"/>
    <s v="PC"/>
    <s v="CNY"/>
    <n v="0.62919999999999998"/>
    <n v="635.49"/>
  </r>
  <r>
    <x v="2"/>
    <s v="710332080301"/>
    <d v="2025-03-28T00:00:00"/>
    <d v="2025-03-05T00:00:00"/>
    <s v="JN03"/>
    <x v="12"/>
    <m/>
    <s v="C03110"/>
    <s v="7-6-083"/>
    <s v="SS RING WOK LID"/>
    <s v="MISC"/>
    <s v="B"/>
    <n v="2100"/>
    <s v="PC"/>
    <s v="CNY"/>
    <n v="0.24679999999999999"/>
    <n v="518.28"/>
  </r>
  <r>
    <x v="2"/>
    <s v="710332140101"/>
    <d v="2025-03-28T00:00:00"/>
    <d v="2025-03-05T00:00:00"/>
    <s v="WS01"/>
    <x v="5"/>
    <m/>
    <s v="C03107"/>
    <s v="1-6-S96"/>
    <s v="SCR S/S M5x153mm W/WHR"/>
    <s v="SCR-"/>
    <s v="B"/>
    <n v="1500"/>
    <s v="PC"/>
    <s v="CNY"/>
    <n v="0.67030000000000001"/>
    <n v="1005.45"/>
  </r>
  <r>
    <x v="2"/>
    <s v="710332140201"/>
    <d v="2025-03-28T00:00:00"/>
    <d v="2025-03-05T00:00:00"/>
    <s v="WS01"/>
    <x v="5"/>
    <m/>
    <s v="C03107"/>
    <s v="7-6-D80X"/>
    <s v="RT SS 8x8 D15 An TUM"/>
    <s v="RIV-"/>
    <s v="B"/>
    <n v="17200"/>
    <s v="PC"/>
    <s v="CNY"/>
    <n v="0.16120000000000001"/>
    <n v="2772.64"/>
  </r>
  <r>
    <x v="2"/>
    <s v="710332140301"/>
    <d v="2025-03-28T00:00:00"/>
    <d v="2025-03-05T00:00:00"/>
    <s v="WS01"/>
    <x v="5"/>
    <m/>
    <s v="C03107"/>
    <s v="7-6-D81X"/>
    <s v="RT SS 8x10 D15 An TUM"/>
    <s v="RIV-"/>
    <s v="B"/>
    <n v="10000"/>
    <s v="PC"/>
    <s v="CNY"/>
    <n v="0.17649999999999999"/>
    <n v="1765"/>
  </r>
  <r>
    <x v="2"/>
    <s v="710332140401"/>
    <d v="2025-03-28T00:00:00"/>
    <d v="2025-03-05T00:00:00"/>
    <s v="WS01"/>
    <x v="5"/>
    <m/>
    <s v="C03107"/>
    <s v="7-6-SS13"/>
    <s v="SCR S/S M5X130 W/S-WHR"/>
    <s v="SCR-"/>
    <s v="B"/>
    <n v="3050"/>
    <s v="PC"/>
    <s v="CNY"/>
    <n v="0.47449999999999998"/>
    <n v="1447.23"/>
  </r>
  <r>
    <x v="2"/>
    <s v="710332160101"/>
    <d v="2025-03-28T00:00:00"/>
    <d v="2025-03-05T00:00:00"/>
    <s v="Z010"/>
    <x v="25"/>
    <m/>
    <s v="C03112"/>
    <s v="1-6-GAC18-ZA"/>
    <s v="G-LD AC 18CM POL"/>
    <s v="GLID"/>
    <s v="B"/>
    <n v="1010"/>
    <s v="PC"/>
    <s v="CNY"/>
    <n v="3.1166"/>
    <n v="3147.77"/>
  </r>
  <r>
    <x v="2"/>
    <s v="710332580101"/>
    <d v="2025-03-28T00:00:00"/>
    <d v="2025-03-12T00:00:00"/>
    <s v="WS01"/>
    <x v="5"/>
    <m/>
    <s v="C03109"/>
    <s v="1-6-D38X"/>
    <s v="RT AL 5X10mm TUM"/>
    <s v="RIV-"/>
    <s v="B"/>
    <n v="6000"/>
    <s v="PC"/>
    <s v="CNY"/>
    <n v="4.1599999999999998E-2"/>
    <n v="249.6"/>
  </r>
  <r>
    <x v="2"/>
    <s v="710332580201"/>
    <d v="2025-03-28T00:00:00"/>
    <d v="2025-03-12T00:00:00"/>
    <s v="WS01"/>
    <x v="5"/>
    <m/>
    <s v="C03109"/>
    <s v="7-6-D61X"/>
    <s v="RT SS+Cu 6x10 D12 TUM"/>
    <s v="RIV-"/>
    <s v="B"/>
    <n v="30000"/>
    <s v="PC"/>
    <s v="CNY"/>
    <n v="0.1328"/>
    <n v="3984"/>
  </r>
  <r>
    <x v="2"/>
    <s v="710332580401"/>
    <d v="2025-03-28T00:00:00"/>
    <d v="2025-03-12T00:00:00"/>
    <s v="WS01"/>
    <x v="5"/>
    <m/>
    <s v="C03109"/>
    <s v="7-6-SS13"/>
    <s v="SCR S/S M5X130 W/S-WHR"/>
    <s v="SCR-"/>
    <s v="B"/>
    <n v="3600"/>
    <s v="PC"/>
    <s v="CNY"/>
    <n v="0.47449999999999998"/>
    <n v="1708.2"/>
  </r>
  <r>
    <x v="2"/>
    <s v="710332580501"/>
    <d v="2025-03-28T00:00:00"/>
    <d v="2025-03-12T00:00:00"/>
    <s v="WS01"/>
    <x v="5"/>
    <m/>
    <s v="C03109"/>
    <s v="1-6-S96"/>
    <s v="SCR S/S M5x153mm W/WHR"/>
    <s v="SCR-"/>
    <s v="B"/>
    <n v="3000"/>
    <s v="PC"/>
    <s v="CNY"/>
    <n v="0.67030000000000001"/>
    <n v="2010.9"/>
  </r>
  <r>
    <x v="2"/>
    <s v="710332770501"/>
    <d v="2025-03-28T00:00:00"/>
    <d v="2025-03-13T00:00:00"/>
    <s v="Z010"/>
    <x v="25"/>
    <m/>
    <s v="C03112"/>
    <s v="1-6-GY30-ZA"/>
    <s v="G-LD SD DR 30CM 2H POL"/>
    <s v="GLID"/>
    <s v="B"/>
    <n v="1010"/>
    <s v="PC"/>
    <s v="CNY"/>
    <n v="5.1798000000000002"/>
    <n v="5231.6000000000004"/>
  </r>
  <r>
    <x v="2"/>
    <s v="710333290101"/>
    <d v="2025-03-28T00:00:00"/>
    <d v="2025-03-26T00:00:00"/>
    <s v="KB04"/>
    <x v="44"/>
    <m/>
    <s v="X250335"/>
    <s v="1-9-T2138"/>
    <s v="BROWN ALUM OXIDE #36"/>
    <s v="MISC"/>
    <s v="B"/>
    <n v="3000"/>
    <s v="KG"/>
    <s v="CNY"/>
    <n v="6.1504000000000003"/>
    <n v="18451.2"/>
  </r>
  <r>
    <x v="2"/>
    <s v="710330540301"/>
    <d v="2025-03-31T00:00:00"/>
    <d v="2025-02-07T00:00:00"/>
    <s v="LJ11"/>
    <x v="24"/>
    <m/>
    <s v="C03116"/>
    <s v="7-6-X021"/>
    <s v="WHISTLE BLK"/>
    <s v="KNOB"/>
    <s v="B"/>
    <n v="2900"/>
    <s v="PC"/>
    <s v="CNY"/>
    <n v="4.4776999999999996"/>
    <n v="12985.33"/>
  </r>
  <r>
    <x v="2"/>
    <s v="710330820101"/>
    <d v="2025-03-31T00:00:00"/>
    <d v="2025-02-10T00:00:00"/>
    <s v="YY04"/>
    <x v="15"/>
    <m/>
    <s v="C03120"/>
    <s v="3-5-HKF104ADX"/>
    <s v="SH 104 CIR RD09A POL"/>
    <s v="HDL-"/>
    <s v="B"/>
    <n v="520"/>
    <s v="PC"/>
    <s v="CNY"/>
    <n v="9.6722999999999999"/>
    <n v="5029.6000000000004"/>
  </r>
  <r>
    <x v="2"/>
    <s v="710330970101"/>
    <d v="2025-03-31T00:00:00"/>
    <d v="2025-02-14T00:00:00"/>
    <s v="LJ11"/>
    <x v="24"/>
    <m/>
    <s v="C03116"/>
    <s v="3-5-HIR208--X"/>
    <s v="LG 208 M.BLK TUM"/>
    <s v="HDL-"/>
    <s v="B"/>
    <n v="1020"/>
    <s v="PC"/>
    <s v="CNY"/>
    <n v="2.5788000000000002"/>
    <n v="2630.38"/>
  </r>
  <r>
    <x v="2"/>
    <s v="710331440601"/>
    <d v="2025-03-31T00:00:00"/>
    <d v="2025-02-24T00:00:00"/>
    <s v="DY06"/>
    <x v="46"/>
    <m/>
    <s v="C03118"/>
    <s v="3-5-LSI103A-Y"/>
    <s v="STD- 103 M BSH R177.3 C/C102 H6.5 (BFMY16)"/>
    <s v="HDL-"/>
    <s v="B"/>
    <n v="1800"/>
    <s v="PC"/>
    <s v="CNY"/>
    <n v="7.6459999999999999"/>
    <n v="13762.8"/>
  </r>
  <r>
    <x v="2"/>
    <s v="710331450801"/>
    <d v="2025-03-31T00:00:00"/>
    <d v="2025-02-25T00:00:00"/>
    <s v="DY06"/>
    <x v="46"/>
    <m/>
    <s v="C03118"/>
    <s v="3-5-LSI105A-Y"/>
    <s v="STD- 105 M BSH R223.5 C/C102 H6.5 (BFMY20)"/>
    <s v="HDL-"/>
    <s v="B"/>
    <n v="2200"/>
    <s v="PC"/>
    <s v="CNY"/>
    <n v="7.4931000000000001"/>
    <n v="16484.82"/>
  </r>
  <r>
    <x v="2"/>
    <s v="710331470401"/>
    <d v="2025-03-31T00:00:00"/>
    <d v="2025-02-25T00:00:00"/>
    <s v="DY06"/>
    <x v="46"/>
    <m/>
    <s v="C03118"/>
    <s v="3-5-LSI108A-Y"/>
    <s v="STD- 108 M BSH R295.5 C/C102 H6.5 (182426S)"/>
    <s v="HDL-"/>
    <s v="B"/>
    <n v="3600"/>
    <s v="PC"/>
    <s v="CNY"/>
    <n v="7.4931000000000001"/>
    <n v="26975.16"/>
  </r>
  <r>
    <x v="2"/>
    <s v="710331490401"/>
    <d v="2025-03-31T00:00:00"/>
    <d v="2025-02-25T00:00:00"/>
    <s v="DY06"/>
    <x v="46"/>
    <m/>
    <s v="C03118"/>
    <s v="3-5-LSI110A-Y"/>
    <s v="STD- 110 M BSH R311.4 C/C102 H6.5 (1824-28)"/>
    <s v="HDL-"/>
    <s v="B"/>
    <n v="3550"/>
    <s v="PC"/>
    <s v="CNY"/>
    <n v="7.4931000000000001"/>
    <n v="26600.51"/>
  </r>
  <r>
    <x v="2"/>
    <s v="710331641701"/>
    <d v="2025-03-31T00:00:00"/>
    <d v="2025-02-26T00:00:00"/>
    <s v="YP02"/>
    <x v="0"/>
    <m/>
    <s v="C03115"/>
    <s v="7-C-REC2808AS-002"/>
    <s v="REC2808CT----------Y-Y-----"/>
    <s v="LID-"/>
    <s v="O"/>
    <n v="1514"/>
    <s v="PC"/>
    <s v="CNY"/>
    <n v="4.37"/>
    <n v="6616.18"/>
  </r>
  <r>
    <x v="2"/>
    <s v="710331650301"/>
    <d v="2025-03-31T00:00:00"/>
    <d v="2025-02-26T00:00:00"/>
    <s v="YY04S"/>
    <x v="30"/>
    <m/>
    <s v="C03119"/>
    <s v="7-C-REC2408AS-002"/>
    <s v="REC2408CT----------Y-Y-----"/>
    <s v="LID-"/>
    <s v="O"/>
    <n v="1920"/>
    <s v="PC"/>
    <s v="CNY"/>
    <n v="4.2"/>
    <n v="8064"/>
  </r>
  <r>
    <x v="2"/>
    <s v="710332090101"/>
    <d v="2025-03-31T00:00:00"/>
    <d v="2025-03-05T00:00:00"/>
    <s v="LJ11"/>
    <x v="24"/>
    <m/>
    <s v="C03117"/>
    <s v="1-5-HDS02"/>
    <s v="SH MATT+G.BLK"/>
    <s v="HDL-"/>
    <s v="B"/>
    <n v="1020"/>
    <s v="PC"/>
    <s v="CNY"/>
    <n v="1.5"/>
    <n v="1530"/>
  </r>
  <r>
    <x v="2"/>
    <s v="710332090201"/>
    <d v="2025-03-31T00:00:00"/>
    <d v="2025-03-05T00:00:00"/>
    <s v="LJ11"/>
    <x v="24"/>
    <m/>
    <s v="C03117"/>
    <s v="1-5-HSS01"/>
    <s v="LG-- 01 M.BLK"/>
    <s v="HDL-"/>
    <s v="B"/>
    <n v="1250"/>
    <s v="PC"/>
    <s v="CNY"/>
    <n v="2.3879999999999999"/>
    <n v="2985"/>
  </r>
  <r>
    <x v="2"/>
    <s v="710332440101"/>
    <d v="2025-03-31T00:00:00"/>
    <d v="2025-03-12T00:00:00"/>
    <s v="QW02"/>
    <x v="28"/>
    <m/>
    <s v="X250336"/>
    <s v="1-8-F19145----J-F"/>
    <s v="FP BOX 19145----J (FSC)"/>
    <s v="BOX-"/>
    <s v="B"/>
    <n v="3000"/>
    <s v="PC"/>
    <s v="CNY"/>
    <n v="3.18"/>
    <n v="9540"/>
  </r>
  <r>
    <x v="2"/>
    <s v="710332440201"/>
    <d v="2025-03-31T00:00:00"/>
    <d v="2025-03-12T00:00:00"/>
    <s v="QW02"/>
    <x v="28"/>
    <m/>
    <s v="X250336"/>
    <s v="1-8-F19146----J-F"/>
    <s v="FP BOX 19146----J (FSC)"/>
    <s v="BOX-"/>
    <s v="B"/>
    <n v="3000"/>
    <s v="PC"/>
    <s v="CNY"/>
    <n v="5"/>
    <n v="15000"/>
  </r>
  <r>
    <x v="2"/>
    <s v="710332540101"/>
    <d v="2025-03-31T00:00:00"/>
    <d v="2025-03-12T00:00:00"/>
    <s v="LJ11"/>
    <x v="24"/>
    <m/>
    <s v="C03117"/>
    <s v="1-5-HSS01"/>
    <s v="LG-- 01 M.BLK"/>
    <s v="HDL-"/>
    <s v="B"/>
    <n v="3030"/>
    <s v="PC"/>
    <s v="CNY"/>
    <n v="2.3401999999999998"/>
    <n v="7090.81"/>
  </r>
  <r>
    <x v="2"/>
    <s v="710332680101"/>
    <d v="2025-03-31T00:00:00"/>
    <d v="2025-03-13T00:00:00"/>
    <s v="LJ11"/>
    <x v="24"/>
    <m/>
    <s v="C03116"/>
    <s v="1-5-HDS01"/>
    <s v="LG MATT+G.BLK"/>
    <s v="HDL-"/>
    <s v="B"/>
    <n v="1030"/>
    <s v="PC"/>
    <s v="CNY"/>
    <n v="1.76"/>
    <n v="1812.8"/>
  </r>
  <r>
    <x v="3"/>
    <s v="710330270201"/>
    <d v="2025-04-18T00:00:00"/>
    <d v="2025-01-18T00:00:00"/>
    <s v="LH10"/>
    <x v="33"/>
    <m/>
    <s v="M250424"/>
    <s v="7-6-677"/>
    <s v="GLASS FOR 7-6-GMI23"/>
    <s v="ANYD"/>
    <s v="B"/>
    <n v="5000"/>
    <s v="PC"/>
    <s v="CNY"/>
    <n v="0"/>
    <n v="0"/>
  </r>
  <r>
    <x v="3"/>
    <s v="710331240201"/>
    <d v="2025-04-17T00:00:00"/>
    <d v="2025-02-18T00:00:00"/>
    <s v="Z010"/>
    <x v="25"/>
    <m/>
    <s v="AQ-C04080"/>
    <s v="1-6-GLH14-ZC"/>
    <s v="G-LD LH 14CM BU47A"/>
    <s v="ANYD"/>
    <s v="B"/>
    <n v="-350"/>
    <s v="PC"/>
    <s v="CNY"/>
    <n v="0"/>
    <n v="0"/>
  </r>
  <r>
    <x v="3"/>
    <s v="710331240201"/>
    <d v="2025-04-17T00:00:00"/>
    <d v="2025-02-18T00:00:00"/>
    <s v="Z010"/>
    <x v="25"/>
    <m/>
    <s v="C04080"/>
    <s v="1-6-GLH14-ZC"/>
    <s v="G-LD LH 14CM BU47A"/>
    <s v="ANYD"/>
    <s v="B"/>
    <n v="210"/>
    <s v="PC"/>
    <s v="CNY"/>
    <n v="0"/>
    <n v="0"/>
  </r>
  <r>
    <x v="3"/>
    <s v="710331240201"/>
    <d v="2025-04-17T00:00:00"/>
    <d v="2025-02-18T00:00:00"/>
    <s v="Z010"/>
    <x v="25"/>
    <m/>
    <s v="C04080"/>
    <s v="1-6-GLH14-ZC"/>
    <s v="G-LD LH 14CM BU47A"/>
    <s v="ANYD"/>
    <s v="B"/>
    <n v="140"/>
    <s v="PC"/>
    <s v="CNY"/>
    <n v="0"/>
    <n v="0"/>
  </r>
  <r>
    <x v="3"/>
    <s v="710331890101"/>
    <d v="2025-04-30T00:00:00"/>
    <d v="2025-02-28T00:00:00"/>
    <s v="WX03"/>
    <x v="9"/>
    <m/>
    <s v="C04136"/>
    <s v="3-5-LSI108A-Y"/>
    <s v="STD- 108 M BSH R295.5 C/C102 H6.5 (182426S)"/>
    <s v="HDL-"/>
    <s v="B"/>
    <n v="1200"/>
    <s v="PC"/>
    <s v="CNY"/>
    <n v="0"/>
    <n v="0"/>
  </r>
  <r>
    <x v="3"/>
    <s v="710332410101"/>
    <d v="2025-04-29T00:00:00"/>
    <d v="2025-03-11T00:00:00"/>
    <s v="Z010"/>
    <x v="25"/>
    <m/>
    <s v="RTV-0096"/>
    <s v="1-6-GLH14-ZC"/>
    <s v="G-LD LH 14CM BU47A"/>
    <s v="ANYD"/>
    <s v="B"/>
    <n v="-1028"/>
    <s v="PC"/>
    <s v="CNY"/>
    <n v="0"/>
    <n v="0"/>
  </r>
  <r>
    <x v="3"/>
    <s v="710332410101"/>
    <d v="2025-04-22T00:00:00"/>
    <d v="2025-03-11T00:00:00"/>
    <s v="Z010"/>
    <x v="25"/>
    <m/>
    <s v="C04101"/>
    <s v="1-6-GLH14-ZC"/>
    <s v="G-LD LH 14CM BU47A"/>
    <s v="ANYD"/>
    <s v="B"/>
    <n v="1028"/>
    <s v="PC"/>
    <s v="CNY"/>
    <n v="0"/>
    <n v="0"/>
  </r>
  <r>
    <x v="3"/>
    <s v="710332640301"/>
    <d v="2025-04-11T00:00:00"/>
    <d v="2025-03-13T00:00:00"/>
    <s v="E036"/>
    <x v="16"/>
    <m/>
    <s v="C04046"/>
    <s v="3-5-HPC243A-X"/>
    <s v="SH-- 243 CIR M.BLK POL RING DBX20IA C/C34.8 H8.5"/>
    <s v="HDL-"/>
    <s v="B"/>
    <n v="1030"/>
    <s v="PC"/>
    <s v="CNY"/>
    <n v="0"/>
    <n v="0"/>
  </r>
  <r>
    <x v="3"/>
    <s v="710331540301"/>
    <d v="2025-04-15T00:00:00"/>
    <d v="2025-02-25T00:00:00"/>
    <s v="HQ01"/>
    <x v="2"/>
    <m/>
    <s v="X250420"/>
    <s v="6-8-PL0392-C"/>
    <s v="MJP ADD+ITEM DESC STKR 62058-C015"/>
    <s v="STKR"/>
    <s v="B"/>
    <n v="3600"/>
    <s v="PC"/>
    <s v="CNY"/>
    <n v="0.03"/>
    <n v="108"/>
  </r>
  <r>
    <x v="3"/>
    <s v="710331540401"/>
    <d v="2025-04-15T00:00:00"/>
    <d v="2025-02-25T00:00:00"/>
    <s v="HQ01"/>
    <x v="2"/>
    <m/>
    <s v="X250420"/>
    <s v="6-8-PL0392-C"/>
    <s v="MJP ADD+ITEM DESC STKR 62058-C015"/>
    <s v="STKR"/>
    <s v="B"/>
    <n v="50"/>
    <s v="PC"/>
    <s v="CNY"/>
    <n v="0.03"/>
    <n v="1.5"/>
  </r>
  <r>
    <x v="3"/>
    <s v="710333400201"/>
    <d v="2025-04-15T00:00:00"/>
    <d v="2025-03-28T00:00:00"/>
    <s v="HQ01"/>
    <x v="2"/>
    <m/>
    <s v="X250413"/>
    <s v="1-8-PL12709"/>
    <s v="WARNING STKR (MJP)"/>
    <s v="STKR"/>
    <s v="B"/>
    <n v="900"/>
    <s v="PC"/>
    <s v="CNY"/>
    <n v="0.03"/>
    <n v="27"/>
  </r>
  <r>
    <x v="3"/>
    <s v="710333830101"/>
    <d v="2025-04-17T00:00:00"/>
    <d v="2025-04-08T00:00:00"/>
    <s v="HQ01"/>
    <x v="2"/>
    <m/>
    <s v="X250425"/>
    <s v="1-8-PL15317-C"/>
    <s v="UPC+ADD STKR 051153191459"/>
    <s v="STKR"/>
    <s v="B"/>
    <n v="4030"/>
    <s v="PC"/>
    <s v="CNY"/>
    <n v="0.03"/>
    <n v="120.9"/>
  </r>
  <r>
    <x v="3"/>
    <s v="710333830201"/>
    <d v="2025-04-17T00:00:00"/>
    <d v="2025-04-08T00:00:00"/>
    <s v="HQ01"/>
    <x v="2"/>
    <m/>
    <s v="X250425"/>
    <s v="1-8-PL15318-C"/>
    <s v="UPC+ADD STKR 051153191466"/>
    <s v="STKR"/>
    <s v="B"/>
    <n v="4030"/>
    <s v="PC"/>
    <s v="CNY"/>
    <n v="0.03"/>
    <n v="120.9"/>
  </r>
  <r>
    <x v="3"/>
    <s v="710333830901"/>
    <d v="2025-04-22T00:00:00"/>
    <d v="2025-04-08T00:00:00"/>
    <s v="HQ01"/>
    <x v="2"/>
    <m/>
    <s v="X250438"/>
    <s v="7-8-PL6192B"/>
    <s v="GLASS LID STKR MJP"/>
    <s v="STKR"/>
    <s v="B"/>
    <n v="5000"/>
    <s v="PC"/>
    <s v="CNY"/>
    <n v="3.2000000000000001E-2"/>
    <n v="160"/>
  </r>
  <r>
    <x v="3"/>
    <s v="710332510101"/>
    <d v="2025-04-07T00:00:00"/>
    <d v="2025-03-12T00:00:00"/>
    <s v="HQ01"/>
    <x v="2"/>
    <m/>
    <s v="M250346"/>
    <s v="1-8-PL5364"/>
    <s v="ES STKR INDUSTION COOKING"/>
    <s v="STKR"/>
    <s v="B"/>
    <n v="3000"/>
    <s v="PC"/>
    <s v="CNY"/>
    <n v="3.4200000000000001E-2"/>
    <n v="102.6"/>
  </r>
  <r>
    <x v="3"/>
    <s v="710334780101"/>
    <d v="2025-04-24T00:00:00"/>
    <d v="2025-04-22T00:00:00"/>
    <s v="GY09"/>
    <x v="4"/>
    <m/>
    <s v="C04109"/>
    <s v="7-6-W03"/>
    <s v="SS WHR M6 DIA 17mm"/>
    <s v="WHR-"/>
    <s v="B"/>
    <n v="14400"/>
    <s v="PC"/>
    <s v="CNY"/>
    <n v="3.9800000000000002E-2"/>
    <n v="573.12"/>
  </r>
  <r>
    <x v="3"/>
    <s v="710333460101"/>
    <d v="2025-04-14T00:00:00"/>
    <d v="2025-03-28T00:00:00"/>
    <s v="WS01"/>
    <x v="5"/>
    <m/>
    <s v="C04056"/>
    <s v="1-6-D38X"/>
    <s v="RT AL 5X10mm TUM"/>
    <s v="RIV-"/>
    <s v="B"/>
    <n v="33500"/>
    <s v="PC"/>
    <s v="CNY"/>
    <n v="4.0800000000000003E-2"/>
    <n v="1366.8"/>
  </r>
  <r>
    <x v="3"/>
    <s v="710334300101"/>
    <d v="2025-04-24T00:00:00"/>
    <d v="2025-04-16T00:00:00"/>
    <s v="GY09"/>
    <x v="4"/>
    <m/>
    <s v="C04109"/>
    <s v="1-6-W22"/>
    <s v="WHR SS 25mm G-LD"/>
    <s v="WHR-"/>
    <s v="B"/>
    <n v="2100"/>
    <s v="PC"/>
    <s v="CNY"/>
    <n v="4.1000000000000002E-2"/>
    <n v="86.1"/>
  </r>
  <r>
    <x v="3"/>
    <s v="710334530101"/>
    <d v="2025-04-24T00:00:00"/>
    <d v="2025-04-18T00:00:00"/>
    <s v="GY09"/>
    <x v="4"/>
    <m/>
    <s v="C04109"/>
    <s v="1-6-W22"/>
    <s v="WHR SS 25mm G-LD"/>
    <s v="WHR-"/>
    <s v="B"/>
    <n v="2300"/>
    <s v="PC"/>
    <s v="CNY"/>
    <n v="4.1000000000000002E-2"/>
    <n v="94.3"/>
  </r>
  <r>
    <x v="3"/>
    <s v="710334730201"/>
    <d v="2025-04-24T00:00:00"/>
    <d v="2025-04-21T00:00:00"/>
    <s v="GY09"/>
    <x v="4"/>
    <m/>
    <s v="C04109"/>
    <s v="1-6-W22"/>
    <s v="WHR SS 25mm G-LD"/>
    <s v="WHR-"/>
    <s v="B"/>
    <n v="2000"/>
    <s v="PC"/>
    <s v="CNY"/>
    <n v="4.1000000000000002E-2"/>
    <n v="82"/>
  </r>
  <r>
    <x v="3"/>
    <s v="710333700101"/>
    <d v="2025-04-14T00:00:00"/>
    <d v="2025-04-03T00:00:00"/>
    <s v="WS01"/>
    <x v="5"/>
    <m/>
    <s v="C04056"/>
    <s v="1-6-D38X"/>
    <s v="RT AL 5X10mm TUM"/>
    <s v="RIV-"/>
    <s v="B"/>
    <n v="15000"/>
    <s v="PC"/>
    <s v="CNY"/>
    <n v="4.1599999999999998E-2"/>
    <n v="624"/>
  </r>
  <r>
    <x v="3"/>
    <s v="710333400301"/>
    <d v="2025-04-15T00:00:00"/>
    <d v="2025-03-28T00:00:00"/>
    <s v="HQ01"/>
    <x v="2"/>
    <m/>
    <s v="X250419"/>
    <s v="1-8-PL14921-C"/>
    <s v="JAN+ADD STKR 4976667180118"/>
    <s v="STKR"/>
    <s v="B"/>
    <n v="1010"/>
    <s v="PC"/>
    <s v="CNY"/>
    <n v="4.2000000000000003E-2"/>
    <n v="42.42"/>
  </r>
  <r>
    <x v="3"/>
    <s v="710333990101"/>
    <d v="2025-04-22T00:00:00"/>
    <d v="2025-04-10T00:00:00"/>
    <s v="HQ01"/>
    <x v="2"/>
    <m/>
    <s v="X250438"/>
    <s v="1-8-PL15317-C"/>
    <s v="UPC+ADD STKR 051153191459"/>
    <s v="STKR"/>
    <s v="B"/>
    <n v="200"/>
    <s v="PC"/>
    <s v="CNY"/>
    <n v="4.2000000000000003E-2"/>
    <n v="8.4"/>
  </r>
  <r>
    <x v="3"/>
    <s v="710333990201"/>
    <d v="2025-04-22T00:00:00"/>
    <d v="2025-04-10T00:00:00"/>
    <s v="HQ01"/>
    <x v="2"/>
    <m/>
    <s v="X250438"/>
    <s v="1-8-PL15318-C"/>
    <s v="UPC+ADD STKR 051153191466"/>
    <s v="STKR"/>
    <s v="B"/>
    <n v="200"/>
    <s v="PC"/>
    <s v="CNY"/>
    <n v="4.2000000000000003E-2"/>
    <n v="8.4"/>
  </r>
  <r>
    <x v="3"/>
    <s v="710334300201"/>
    <d v="2025-04-24T00:00:00"/>
    <d v="2025-04-16T00:00:00"/>
    <s v="GY09"/>
    <x v="4"/>
    <m/>
    <s v="C04109"/>
    <s v="3-6-141"/>
    <s v="Ru GASKET FOR G-LD BK01A"/>
    <s v="WHR-"/>
    <s v="B"/>
    <n v="10000"/>
    <s v="PC"/>
    <s v="CNY"/>
    <n v="4.2999999999999997E-2"/>
    <n v="430"/>
  </r>
  <r>
    <x v="3"/>
    <s v="710334530201"/>
    <d v="2025-04-24T00:00:00"/>
    <d v="2025-04-18T00:00:00"/>
    <s v="GY09"/>
    <x v="4"/>
    <m/>
    <s v="C04109"/>
    <s v="3-6-141"/>
    <s v="Ru GASKET FOR G-LD BK01A"/>
    <s v="WHR-"/>
    <s v="B"/>
    <n v="6500"/>
    <s v="PC"/>
    <s v="CNY"/>
    <n v="4.2999999999999997E-2"/>
    <n v="279.5"/>
  </r>
  <r>
    <x v="3"/>
    <s v="710333820101"/>
    <d v="2025-04-16T00:00:00"/>
    <d v="2025-04-08T00:00:00"/>
    <s v="WD01"/>
    <x v="1"/>
    <m/>
    <s v="X250421"/>
    <s v="1-8-PL15319"/>
    <s v="OC BC+CAT# STKR 19145"/>
    <s v="STKR"/>
    <s v="B"/>
    <n v="3020"/>
    <s v="PC"/>
    <s v="CNY"/>
    <n v="0.05"/>
    <n v="151"/>
  </r>
  <r>
    <x v="3"/>
    <s v="710333820201"/>
    <d v="2025-04-16T00:00:00"/>
    <d v="2025-04-08T00:00:00"/>
    <s v="WD01"/>
    <x v="1"/>
    <m/>
    <s v="X250421"/>
    <s v="1-8-PL15320"/>
    <s v="OC BC+CAT# STKR 19146"/>
    <s v="STKR"/>
    <s v="B"/>
    <n v="3020"/>
    <s v="PC"/>
    <s v="CNY"/>
    <n v="0.05"/>
    <n v="151"/>
  </r>
  <r>
    <x v="3"/>
    <s v="710334100101"/>
    <d v="2025-04-16T00:00:00"/>
    <d v="2025-04-11T00:00:00"/>
    <s v="WD01"/>
    <x v="1"/>
    <m/>
    <s v="X250421"/>
    <s v="1-8-PL12775-C"/>
    <s v="TCP STKR 18891-C MTL"/>
    <s v="STKR"/>
    <s v="B"/>
    <n v="510"/>
    <s v="PC"/>
    <s v="CNY"/>
    <n v="0.05"/>
    <n v="25.5"/>
  </r>
  <r>
    <x v="3"/>
    <s v="710334100201"/>
    <d v="2025-04-16T00:00:00"/>
    <d v="2025-04-11T00:00:00"/>
    <s v="WD01"/>
    <x v="1"/>
    <m/>
    <s v="X250421"/>
    <s v="1-8-PL13587-C"/>
    <s v="TCP STKR 11231-C"/>
    <s v="STKR"/>
    <s v="B"/>
    <n v="2020"/>
    <s v="PC"/>
    <s v="CNY"/>
    <n v="0.05"/>
    <n v="101"/>
  </r>
  <r>
    <x v="3"/>
    <s v="710334250101"/>
    <d v="2025-04-16T00:00:00"/>
    <d v="2025-04-15T00:00:00"/>
    <s v="WD01"/>
    <x v="1"/>
    <m/>
    <s v="X250422"/>
    <s v="7-9-ZSPL0377"/>
    <s v="QC PASS &amp; BC STKR 6904399077039"/>
    <s v="STKR"/>
    <s v="B"/>
    <n v="1110"/>
    <s v="PC"/>
    <s v="CNY"/>
    <n v="0.05"/>
    <n v="55.5"/>
  </r>
  <r>
    <x v="3"/>
    <s v="710334250201"/>
    <d v="2025-04-16T00:00:00"/>
    <d v="2025-04-15T00:00:00"/>
    <s v="WD01"/>
    <x v="1"/>
    <m/>
    <s v="X250422"/>
    <s v="7-9-ZSPL0378"/>
    <s v="QC PASS &amp; BC STKR 6904399077053"/>
    <s v="STKR"/>
    <s v="B"/>
    <n v="1410"/>
    <s v="PC"/>
    <s v="CNY"/>
    <n v="0.05"/>
    <n v="70.5"/>
  </r>
  <r>
    <x v="3"/>
    <s v="710334250301"/>
    <d v="2025-04-16T00:00:00"/>
    <d v="2025-04-15T00:00:00"/>
    <s v="WD01"/>
    <x v="1"/>
    <m/>
    <s v="X250422"/>
    <s v="7-9-ZSPL0379"/>
    <s v="QC PASS &amp; BC STKR 6904399077060"/>
    <s v="STKR"/>
    <s v="B"/>
    <n v="1110"/>
    <s v="PC"/>
    <s v="CNY"/>
    <n v="0.05"/>
    <n v="55.5"/>
  </r>
  <r>
    <x v="3"/>
    <s v="710334250401"/>
    <d v="2025-04-16T00:00:00"/>
    <d v="2025-04-15T00:00:00"/>
    <s v="WD01"/>
    <x v="1"/>
    <m/>
    <s v="X250422"/>
    <s v="7-9-ZSPL0380"/>
    <s v="QC PASS &amp; BC STKR 6904399077312"/>
    <s v="STKR"/>
    <s v="B"/>
    <n v="1010"/>
    <s v="PC"/>
    <s v="CNY"/>
    <n v="0.05"/>
    <n v="50.5"/>
  </r>
  <r>
    <x v="3"/>
    <s v="710334250501"/>
    <d v="2025-04-16T00:00:00"/>
    <d v="2025-04-15T00:00:00"/>
    <s v="WD01"/>
    <x v="1"/>
    <m/>
    <s v="X250422"/>
    <s v="7-9-ZSPL0381"/>
    <s v="QC PASS &amp; BC STKR 6904399077336"/>
    <s v="STKR"/>
    <s v="B"/>
    <n v="1110"/>
    <s v="PC"/>
    <s v="CNY"/>
    <n v="0.05"/>
    <n v="55.5"/>
  </r>
  <r>
    <x v="3"/>
    <s v="710333300301"/>
    <d v="2025-04-07T00:00:00"/>
    <d v="2025-03-26T00:00:00"/>
    <s v="JW05"/>
    <x v="10"/>
    <m/>
    <s v="M250409"/>
    <s v="3-7-BW304BA"/>
    <s v="BAG LDPE 0.03MMX&lt;O&gt;9&quot;X10&quot; WN 9-LAN MIN.30% RECYCLE"/>
    <s v="BAG-"/>
    <s v="B"/>
    <n v="5000"/>
    <s v="PC"/>
    <s v="CNY"/>
    <n v="5.2999999999999999E-2"/>
    <n v="265"/>
  </r>
  <r>
    <x v="3"/>
    <s v="710333400501"/>
    <d v="2025-04-22T00:00:00"/>
    <d v="2025-03-28T00:00:00"/>
    <s v="HQ01"/>
    <x v="2"/>
    <m/>
    <s v="X250438"/>
    <s v="3-8-PL9456-C"/>
    <s v="UPC+ADD+COO STKR 051153850646 (MCA)"/>
    <s v="STKR"/>
    <s v="B"/>
    <n v="510"/>
    <s v="PC"/>
    <s v="CNY"/>
    <n v="0.06"/>
    <n v="30.6"/>
  </r>
  <r>
    <x v="3"/>
    <s v="710333400601"/>
    <d v="2025-04-22T00:00:00"/>
    <d v="2025-03-28T00:00:00"/>
    <s v="HQ01"/>
    <x v="2"/>
    <m/>
    <s v="X250438"/>
    <s v="3-8-PL9458-C"/>
    <s v="UPC+ADD+COO STKR 051153850660 (MCA)"/>
    <s v="STKR"/>
    <s v="B"/>
    <n v="510"/>
    <s v="PC"/>
    <s v="CNY"/>
    <n v="0.06"/>
    <n v="30.6"/>
  </r>
  <r>
    <x v="3"/>
    <s v="710333530101"/>
    <d v="2025-04-11T00:00:00"/>
    <d v="2025-04-01T00:00:00"/>
    <s v="JW05"/>
    <x v="10"/>
    <m/>
    <s v="M250418"/>
    <s v="3-7-BW304KB"/>
    <s v="WB .03mm(OPEN)x9x10&quot; 10-LAN LDPE MIN.70% RM"/>
    <s v="BAG-"/>
    <s v="B"/>
    <n v="5000"/>
    <s v="PC"/>
    <s v="CNY"/>
    <n v="0.06"/>
    <n v="300"/>
  </r>
  <r>
    <x v="3"/>
    <s v="710334730101"/>
    <d v="2025-04-24T00:00:00"/>
    <d v="2025-04-21T00:00:00"/>
    <s v="GY09"/>
    <x v="4"/>
    <m/>
    <s v="C04109"/>
    <s v="1-6-145"/>
    <s v="Ru GASKET ID5.8mm G-LD"/>
    <s v="WHR-"/>
    <s v="B"/>
    <n v="2000"/>
    <s v="PC"/>
    <s v="CNY"/>
    <n v="6.2E-2"/>
    <n v="124"/>
  </r>
  <r>
    <x v="3"/>
    <s v="710333130301"/>
    <d v="2025-04-28T00:00:00"/>
    <d v="2025-03-21T00:00:00"/>
    <s v="TA27"/>
    <x v="7"/>
    <m/>
    <s v="C04124"/>
    <s v="3-6-D109X"/>
    <s v="RT AL 8x10mm TUM"/>
    <s v="RIV-"/>
    <s v="B"/>
    <n v="7200"/>
    <s v="PC"/>
    <s v="CNY"/>
    <n v="6.2199999999999998E-2"/>
    <n v="447.84"/>
  </r>
  <r>
    <x v="3"/>
    <s v="710333301101"/>
    <d v="2025-04-11T00:00:00"/>
    <d v="2025-03-26T00:00:00"/>
    <s v="JW05"/>
    <x v="10"/>
    <m/>
    <s v="M250417"/>
    <s v="3-7-BW305KB"/>
    <s v="WB .03mm(OPEN)x10x11&quot; 10-LAN LDPE MIN.70% RM"/>
    <s v="BAG-"/>
    <s v="B"/>
    <n v="5000"/>
    <s v="PC"/>
    <s v="CNY"/>
    <n v="6.7000000000000004E-2"/>
    <n v="335"/>
  </r>
  <r>
    <x v="3"/>
    <s v="710333530201"/>
    <d v="2025-04-11T00:00:00"/>
    <d v="2025-04-01T00:00:00"/>
    <s v="JW05"/>
    <x v="10"/>
    <m/>
    <s v="M250418"/>
    <s v="3-7-BW305KB"/>
    <s v="WB .03mm(OPEN)x10x11&quot; 10-LAN LDPE MIN.70% RM"/>
    <s v="BAG-"/>
    <s v="B"/>
    <n v="5000"/>
    <s v="PC"/>
    <s v="CNY"/>
    <n v="6.7000000000000004E-2"/>
    <n v="335"/>
  </r>
  <r>
    <x v="3"/>
    <s v="710330550301"/>
    <d v="2025-04-18T00:00:00"/>
    <d v="2025-02-07T00:00:00"/>
    <s v="MX03"/>
    <x v="6"/>
    <m/>
    <s v="C04082"/>
    <s v="7-6-S02"/>
    <s v="SS WELDING SCR M6x15mm"/>
    <s v="SCR-"/>
    <s v="B"/>
    <n v="6200"/>
    <s v="PC"/>
    <s v="CNY"/>
    <n v="7.0000000000000007E-2"/>
    <n v="434"/>
  </r>
  <r>
    <x v="3"/>
    <s v="710333430101"/>
    <d v="2025-04-03T00:00:00"/>
    <d v="2025-03-28T00:00:00"/>
    <s v="MX03"/>
    <x v="6"/>
    <m/>
    <s v="C04012"/>
    <s v="7-6-S02"/>
    <s v="SS WELDING SCR M6x15mm"/>
    <s v="SCR-"/>
    <s v="B"/>
    <n v="3100"/>
    <s v="PC"/>
    <s v="CNY"/>
    <n v="7.0000000000000007E-2"/>
    <n v="217"/>
  </r>
  <r>
    <x v="3"/>
    <s v="710334800101"/>
    <d v="2025-04-28T00:00:00"/>
    <d v="2025-04-22T00:00:00"/>
    <s v="MX03"/>
    <x v="6"/>
    <m/>
    <s v="C04119"/>
    <s v="7-6-S02"/>
    <s v="SS WELDING SCR M6x15mm"/>
    <s v="SCR-"/>
    <s v="B"/>
    <n v="3800"/>
    <s v="PC"/>
    <s v="CNY"/>
    <n v="7.0000000000000007E-2"/>
    <n v="266"/>
  </r>
  <r>
    <x v="3"/>
    <s v="710333130501"/>
    <d v="2025-04-15T00:00:00"/>
    <d v="2025-03-21T00:00:00"/>
    <s v="TA27"/>
    <x v="7"/>
    <m/>
    <s v="C04064"/>
    <s v="3-6-D61X"/>
    <s v="RT AL 8x12mm TUM"/>
    <s v="RIV-"/>
    <s v="B"/>
    <n v="1000"/>
    <s v="PC"/>
    <s v="CNY"/>
    <n v="7.0099999999999996E-2"/>
    <n v="70.099999999999994"/>
  </r>
  <r>
    <x v="3"/>
    <s v="710333450101"/>
    <d v="2025-04-15T00:00:00"/>
    <d v="2025-03-28T00:00:00"/>
    <s v="TA27"/>
    <x v="7"/>
    <m/>
    <s v="C04064"/>
    <s v="3-6-D61X"/>
    <s v="RT AL 8x12mm TUM"/>
    <s v="RIV-"/>
    <s v="B"/>
    <n v="6000"/>
    <s v="PC"/>
    <s v="CNY"/>
    <n v="7.0099999999999996E-2"/>
    <n v="420.6"/>
  </r>
  <r>
    <x v="3"/>
    <s v="710333840101"/>
    <d v="2025-04-25T00:00:00"/>
    <d v="2025-04-08T00:00:00"/>
    <s v="JW05"/>
    <x v="10"/>
    <m/>
    <s v="M250432"/>
    <s v="1-7-BN316"/>
    <s v="PP BAG .03mmx9.6x10.4&quot;"/>
    <s v="BAG-"/>
    <s v="B"/>
    <n v="5000"/>
    <s v="PC"/>
    <s v="CNY"/>
    <n v="7.4999999999999997E-2"/>
    <n v="375"/>
  </r>
  <r>
    <x v="3"/>
    <s v="710333300401"/>
    <d v="2025-04-11T00:00:00"/>
    <d v="2025-03-26T00:00:00"/>
    <s v="JW05"/>
    <x v="10"/>
    <m/>
    <s v="M250417"/>
    <s v="3-7-BW304G"/>
    <s v="BAG LDPE 0.03MMX&lt;O&gt;9&quot;X10&quot; WN 9-LAN MIN.70% RECYCLE"/>
    <s v="BAG-"/>
    <s v="B"/>
    <n v="2000"/>
    <s v="PC"/>
    <s v="CNY"/>
    <n v="7.8799999999999995E-2"/>
    <n v="157.6"/>
  </r>
  <r>
    <x v="3"/>
    <s v="710333300501"/>
    <d v="2025-04-11T00:00:00"/>
    <d v="2025-03-26T00:00:00"/>
    <s v="JW05"/>
    <x v="10"/>
    <m/>
    <s v="M250418"/>
    <s v="3-7-BW306KB"/>
    <s v="WB .03mm(OPEN)x11.5x12&quot; 10-LAN LDPE MIN.70% RM"/>
    <s v="BAG-"/>
    <s v="B"/>
    <n v="2000"/>
    <s v="PC"/>
    <s v="CNY"/>
    <n v="0.08"/>
    <n v="160"/>
  </r>
  <r>
    <x v="3"/>
    <s v="710333300201"/>
    <d v="2025-04-07T00:00:00"/>
    <d v="2025-03-26T00:00:00"/>
    <s v="JW05"/>
    <x v="10"/>
    <m/>
    <s v="M250409"/>
    <s v="1-7-BN322"/>
    <s v="PP BAG .03mmx11.8x15.7&quot;"/>
    <s v="BAG-"/>
    <s v="B"/>
    <n v="1000"/>
    <s v="PC"/>
    <s v="CNY"/>
    <n v="8.5000000000000006E-2"/>
    <n v="85"/>
  </r>
  <r>
    <x v="3"/>
    <s v="710333301901"/>
    <d v="2025-04-11T00:00:00"/>
    <d v="2025-03-26T00:00:00"/>
    <s v="JW05"/>
    <x v="10"/>
    <m/>
    <s v="M250418"/>
    <s v="3-7-BW307KB"/>
    <s v="WB .03mm(OPEN)x10.5x14&quot; 10-LAN LDPE MIN.70% RM"/>
    <s v="BAG-"/>
    <s v="B"/>
    <n v="5000"/>
    <s v="PC"/>
    <s v="CNY"/>
    <n v="8.7999999999999995E-2"/>
    <n v="440"/>
  </r>
  <r>
    <x v="3"/>
    <s v="710333301901"/>
    <d v="2025-04-07T00:00:00"/>
    <d v="2025-03-26T00:00:00"/>
    <s v="JW05"/>
    <x v="10"/>
    <m/>
    <s v="M250409"/>
    <s v="3-7-BW307KB"/>
    <s v="WB .03mm(OPEN)x10.5x14&quot; 10-LAN LDPE MIN.70% RM"/>
    <s v="BAG-"/>
    <s v="B"/>
    <n v="15000"/>
    <s v="PC"/>
    <s v="CNY"/>
    <n v="8.7999999999999995E-2"/>
    <n v="1320"/>
  </r>
  <r>
    <x v="3"/>
    <s v="710333800501"/>
    <d v="2025-04-25T00:00:00"/>
    <d v="2025-04-08T00:00:00"/>
    <s v="JW05"/>
    <x v="10"/>
    <m/>
    <s v="M250432"/>
    <s v="3-7-BW307KB"/>
    <s v="WB .03mm(OPEN)x10.5x14&quot; 10-LAN LDPE MIN.70% RM"/>
    <s v="BAG-"/>
    <s v="B"/>
    <n v="10000"/>
    <s v="PC"/>
    <s v="CNY"/>
    <n v="8.7999999999999995E-2"/>
    <n v="880"/>
  </r>
  <r>
    <x v="3"/>
    <s v="710334220201"/>
    <d v="2025-04-25T00:00:00"/>
    <d v="2025-04-14T00:00:00"/>
    <s v="JW05"/>
    <x v="10"/>
    <m/>
    <s v="M250432"/>
    <s v="3-7-BW307KB"/>
    <s v="WB .03mm(OPEN)x10.5x14&quot; 10-LAN LDPE MIN.70% RM"/>
    <s v="BAG-"/>
    <s v="B"/>
    <n v="20000"/>
    <s v="PC"/>
    <s v="CNY"/>
    <n v="8.7999999999999995E-2"/>
    <n v="1760"/>
  </r>
  <r>
    <x v="3"/>
    <s v="710332800101"/>
    <d v="2025-04-14T00:00:00"/>
    <d v="2025-03-14T00:00:00"/>
    <s v="JW05"/>
    <x v="10"/>
    <m/>
    <s v="M250419"/>
    <s v="1-7-BB07"/>
    <s v="BUBBLE BAG 9.5&quot;X10&quot;"/>
    <s v="BAG-"/>
    <s v="B"/>
    <n v="10000"/>
    <s v="PC"/>
    <s v="CNY"/>
    <n v="9.6000000000000002E-2"/>
    <n v="960"/>
  </r>
  <r>
    <x v="3"/>
    <s v="710332800101"/>
    <d v="2025-04-11T00:00:00"/>
    <d v="2025-03-14T00:00:00"/>
    <s v="JW05"/>
    <x v="10"/>
    <m/>
    <s v="RTV-0095"/>
    <s v="1-7-BB07"/>
    <s v="BUBBLE BAG 9.5&quot;X10&quot;"/>
    <s v="BAG-"/>
    <s v="B"/>
    <n v="-10000"/>
    <s v="PC"/>
    <s v="CNY"/>
    <n v="9.6000000000000002E-2"/>
    <n v="-960"/>
  </r>
  <r>
    <x v="3"/>
    <s v="710331860201"/>
    <d v="2025-04-11T00:00:00"/>
    <d v="2025-02-28T00:00:00"/>
    <s v="TA27"/>
    <x v="7"/>
    <m/>
    <s v="C04048"/>
    <s v="3-6-D52-0001"/>
    <s v="CAPPED RIVET 6x16mm"/>
    <s v="RIV-"/>
    <s v="B"/>
    <n v="5000"/>
    <s v="PC"/>
    <s v="CNY"/>
    <n v="9.6100000000000005E-2"/>
    <n v="480.5"/>
  </r>
  <r>
    <x v="3"/>
    <s v="710332720101"/>
    <d v="2025-04-11T00:00:00"/>
    <d v="2025-03-13T00:00:00"/>
    <s v="TA27"/>
    <x v="7"/>
    <m/>
    <s v="C04048"/>
    <s v="3-6-D52-0001"/>
    <s v="CAPPED RIVET 6x16mm"/>
    <s v="RIV-"/>
    <s v="B"/>
    <n v="3200"/>
    <s v="PC"/>
    <s v="CNY"/>
    <n v="9.6100000000000005E-2"/>
    <n v="307.52"/>
  </r>
  <r>
    <x v="3"/>
    <s v="710332720201"/>
    <d v="2025-04-11T00:00:00"/>
    <d v="2025-03-13T00:00:00"/>
    <s v="TA27"/>
    <x v="7"/>
    <m/>
    <s v="C04048"/>
    <s v="3-6-D52-0001"/>
    <s v="CAPPED RIVET 6x16mm"/>
    <s v="RIV-"/>
    <s v="B"/>
    <n v="7200"/>
    <s v="PC"/>
    <s v="CNY"/>
    <n v="9.6100000000000005E-2"/>
    <n v="691.92"/>
  </r>
  <r>
    <x v="3"/>
    <s v="710333130401"/>
    <d v="2025-04-15T00:00:00"/>
    <d v="2025-03-21T00:00:00"/>
    <s v="TA27"/>
    <x v="7"/>
    <m/>
    <s v="C04064"/>
    <s v="3-6-D52-0001"/>
    <s v="CAPPED RIVET 6x16mm"/>
    <s v="RIV-"/>
    <s v="B"/>
    <n v="2000"/>
    <s v="PC"/>
    <s v="CNY"/>
    <n v="9.6100000000000005E-2"/>
    <n v="192.2"/>
  </r>
  <r>
    <x v="3"/>
    <s v="710333301201"/>
    <d v="2025-04-11T00:00:00"/>
    <d v="2025-03-26T00:00:00"/>
    <s v="JW05"/>
    <x v="10"/>
    <m/>
    <s v="M250417"/>
    <s v="3-7-BW308KB"/>
    <s v="WB .03mm(OPEN)x11.5x15&quot; 10-LAN LDPE MIN.70% RM"/>
    <s v="BAG-"/>
    <s v="B"/>
    <n v="1300"/>
    <s v="PC"/>
    <s v="CNY"/>
    <n v="0.1"/>
    <n v="130"/>
  </r>
  <r>
    <x v="3"/>
    <s v="710333301201"/>
    <d v="2025-04-08T00:00:00"/>
    <d v="2025-03-26T00:00:00"/>
    <s v="JW05"/>
    <x v="10"/>
    <m/>
    <s v="M250414"/>
    <s v="3-7-BW308KB"/>
    <s v="WB .03mm(OPEN)x11.5x15&quot; 10-LAN LDPE MIN.70% RM"/>
    <s v="BAG-"/>
    <s v="B"/>
    <n v="7000"/>
    <s v="PC"/>
    <s v="CNY"/>
    <n v="0.1"/>
    <n v="700"/>
  </r>
  <r>
    <x v="3"/>
    <s v="710333301201"/>
    <d v="2025-04-07T00:00:00"/>
    <d v="2025-03-26T00:00:00"/>
    <s v="JW05"/>
    <x v="10"/>
    <m/>
    <s v="M250409"/>
    <s v="3-7-BW308KB"/>
    <s v="WB .03mm(OPEN)x11.5x15&quot; 10-LAN LDPE MIN.70% RM"/>
    <s v="BAG-"/>
    <s v="B"/>
    <n v="11700"/>
    <s v="PC"/>
    <s v="CNY"/>
    <n v="0.1"/>
    <n v="1170"/>
  </r>
  <r>
    <x v="3"/>
    <s v="710334220101"/>
    <d v="2025-04-25T00:00:00"/>
    <d v="2025-04-14T00:00:00"/>
    <s v="JW05"/>
    <x v="10"/>
    <m/>
    <s v="M250432"/>
    <s v="3-7-BW308KB"/>
    <s v="WB .03mm(OPEN)x11.5x15&quot; 10-LAN LDPE MIN.70% RM"/>
    <s v="BAG-"/>
    <s v="B"/>
    <n v="18900"/>
    <s v="PC"/>
    <s v="CNY"/>
    <n v="0.1"/>
    <n v="1890"/>
  </r>
  <r>
    <x v="3"/>
    <s v="710333850101"/>
    <d v="2025-04-24T00:00:00"/>
    <d v="2025-04-09T00:00:00"/>
    <s v="GY09"/>
    <x v="4"/>
    <m/>
    <s v="C04109"/>
    <s v="1-6-576A"/>
    <s v="POSTCURED SILICONE GROMMET CLEAR 500F"/>
    <s v="WHR-"/>
    <s v="B"/>
    <n v="16000"/>
    <s v="PC"/>
    <s v="CNY"/>
    <n v="0.108"/>
    <n v="1728"/>
  </r>
  <r>
    <x v="3"/>
    <s v="710334690101"/>
    <d v="2025-04-24T00:00:00"/>
    <d v="2025-04-18T00:00:00"/>
    <s v="GY09"/>
    <x v="4"/>
    <m/>
    <s v="C04109"/>
    <s v="1-6-576A"/>
    <s v="POSTCURED SILICONE GROMMET CLEAR 500F"/>
    <s v="WHR-"/>
    <s v="B"/>
    <n v="8500"/>
    <s v="PC"/>
    <s v="CNY"/>
    <n v="0.108"/>
    <n v="918"/>
  </r>
  <r>
    <x v="3"/>
    <s v="710333430301"/>
    <d v="2025-04-18T00:00:00"/>
    <d v="2025-03-28T00:00:00"/>
    <s v="MX03"/>
    <x v="6"/>
    <m/>
    <s v="C04082"/>
    <s v="2-6-S03"/>
    <s v="SCR SS M5x22MM+WHR"/>
    <s v="SCR-"/>
    <s v="B"/>
    <n v="2050"/>
    <s v="PC"/>
    <s v="CNY"/>
    <n v="0.109"/>
    <n v="223.45"/>
  </r>
  <r>
    <x v="3"/>
    <s v="710332750201"/>
    <d v="2025-04-16T00:00:00"/>
    <d v="2025-03-13T00:00:00"/>
    <s v="WX03"/>
    <x v="9"/>
    <m/>
    <s v="C04074"/>
    <s v="1-6-576A"/>
    <s v="POSTCURED SILICONE GROMMET CLEAR 500F"/>
    <s v="WHR-"/>
    <s v="B"/>
    <n v="8600"/>
    <s v="PC"/>
    <s v="CNY"/>
    <n v="0.1096"/>
    <n v="942.56"/>
  </r>
  <r>
    <x v="3"/>
    <s v="710333150101"/>
    <d v="2025-04-16T00:00:00"/>
    <d v="2025-03-21T00:00:00"/>
    <s v="WX03"/>
    <x v="9"/>
    <m/>
    <s v="C04074"/>
    <s v="1-6-576A"/>
    <s v="POSTCURED SILICONE GROMMET CLEAR 500F"/>
    <s v="WHR-"/>
    <s v="B"/>
    <n v="2000"/>
    <s v="PC"/>
    <s v="CNY"/>
    <n v="0.1096"/>
    <n v="219.2"/>
  </r>
  <r>
    <x v="3"/>
    <s v="710333480101"/>
    <d v="2025-04-16T00:00:00"/>
    <d v="2025-03-28T00:00:00"/>
    <s v="WD01"/>
    <x v="1"/>
    <m/>
    <s v="X250421"/>
    <s v="7-8-PL8711-C"/>
    <s v="ITF+SM STKR 10051153701594"/>
    <s v="STKR"/>
    <s v="B"/>
    <n v="1010"/>
    <s v="PC"/>
    <s v="CNY"/>
    <n v="0.11"/>
    <n v="111.1"/>
  </r>
  <r>
    <x v="3"/>
    <s v="710333800101"/>
    <d v="2025-04-14T00:00:00"/>
    <d v="2025-04-08T00:00:00"/>
    <s v="JW05"/>
    <x v="10"/>
    <m/>
    <s v="M250419"/>
    <s v="1-7-BB08"/>
    <s v="BUBBLE BAG 11.5&quot;X12&quot;"/>
    <s v="BAG-"/>
    <s v="B"/>
    <n v="5000"/>
    <s v="PC"/>
    <s v="CNY"/>
    <n v="0.113"/>
    <n v="565"/>
  </r>
  <r>
    <x v="3"/>
    <s v="710333430201"/>
    <d v="2025-04-03T00:00:00"/>
    <d v="2025-03-28T00:00:00"/>
    <s v="MX03"/>
    <x v="6"/>
    <m/>
    <s v="C04012"/>
    <s v="7-6-SS03A"/>
    <s v="SCR SS M5x25 W/WHR"/>
    <s v="SCR-"/>
    <s v="B"/>
    <n v="1100"/>
    <s v="PC"/>
    <s v="CNY"/>
    <n v="0.11700000000000001"/>
    <n v="128.69999999999999"/>
  </r>
  <r>
    <x v="3"/>
    <s v="710333170101"/>
    <d v="2025-04-02T00:00:00"/>
    <d v="2025-03-21T00:00:00"/>
    <s v="XL10"/>
    <x v="11"/>
    <m/>
    <s v="C04006"/>
    <s v="1-6-585"/>
    <s v="SILICONE GASKET"/>
    <s v="WHR-"/>
    <s v="B"/>
    <n v="3000"/>
    <s v="PC"/>
    <s v="CNY"/>
    <n v="0.1176"/>
    <n v="352.8"/>
  </r>
  <r>
    <x v="3"/>
    <s v="710333710101"/>
    <d v="2025-04-16T00:00:00"/>
    <d v="2025-04-03T00:00:00"/>
    <s v="XL10"/>
    <x v="11"/>
    <m/>
    <s v="C04075"/>
    <s v="1-6-585"/>
    <s v="SILICONE GASKET"/>
    <s v="WHR-"/>
    <s v="B"/>
    <n v="1200"/>
    <s v="PC"/>
    <s v="CNY"/>
    <n v="0.12"/>
    <n v="144"/>
  </r>
  <r>
    <x v="3"/>
    <s v="710333830501"/>
    <d v="2025-04-17T00:00:00"/>
    <d v="2025-04-08T00:00:00"/>
    <s v="HQ01"/>
    <x v="2"/>
    <m/>
    <s v="X250423"/>
    <s v="7-8-P2AM0451818"/>
    <s v="WHITE WRAP PAPER 45gsm 18x18&quot;"/>
    <s v="PAP-"/>
    <s v="B"/>
    <n v="6000"/>
    <s v="PC"/>
    <s v="CNY"/>
    <n v="0.12"/>
    <n v="720"/>
  </r>
  <r>
    <x v="3"/>
    <s v="710333300101"/>
    <d v="2025-04-07T00:00:00"/>
    <d v="2025-03-26T00:00:00"/>
    <s v="JW05"/>
    <x v="10"/>
    <m/>
    <s v="M250409"/>
    <s v="1-7-BN319"/>
    <s v="PP BAG .03mmx15x18.5&quot;"/>
    <s v="BAG-"/>
    <s v="B"/>
    <n v="1000"/>
    <s v="PC"/>
    <s v="CNY"/>
    <n v="0.13"/>
    <n v="130"/>
  </r>
  <r>
    <x v="3"/>
    <s v="710333301801"/>
    <d v="2025-04-11T00:00:00"/>
    <d v="2025-03-26T00:00:00"/>
    <s v="JW05"/>
    <x v="10"/>
    <m/>
    <s v="M250417"/>
    <s v="3-7-BW309KB"/>
    <s v="WB .03mm(OPEN)x13x17&quot; 10-LAN LDPE MIN.70% RM"/>
    <s v="BAG-"/>
    <s v="B"/>
    <n v="8000"/>
    <s v="PC"/>
    <s v="CNY"/>
    <n v="0.13"/>
    <n v="1040"/>
  </r>
  <r>
    <x v="3"/>
    <s v="710333301801"/>
    <d v="2025-04-08T00:00:00"/>
    <d v="2025-03-26T00:00:00"/>
    <s v="JW05"/>
    <x v="10"/>
    <m/>
    <s v="M250414"/>
    <s v="3-7-BW309KB"/>
    <s v="WB .03mm(OPEN)x13x17&quot; 10-LAN LDPE MIN.70% RM"/>
    <s v="BAG-"/>
    <s v="B"/>
    <n v="12000"/>
    <s v="PC"/>
    <s v="CNY"/>
    <n v="0.13"/>
    <n v="1560"/>
  </r>
  <r>
    <x v="3"/>
    <s v="710334220301"/>
    <d v="2025-04-28T00:00:00"/>
    <d v="2025-04-14T00:00:00"/>
    <s v="JW05"/>
    <x v="10"/>
    <m/>
    <s v="M250434"/>
    <s v="3-7-BW309KB"/>
    <s v="WB .03mm(OPEN)x13x17&quot; 10-LAN LDPE MIN.70% RM"/>
    <s v="BAG-"/>
    <s v="B"/>
    <n v="30000"/>
    <s v="PC"/>
    <s v="CNY"/>
    <n v="0.13"/>
    <n v="3900"/>
  </r>
  <r>
    <x v="3"/>
    <s v="710332740101"/>
    <d v="2025-04-07T00:00:00"/>
    <d v="2025-03-13T00:00:00"/>
    <s v="WS01"/>
    <x v="5"/>
    <m/>
    <s v="C04017"/>
    <s v="7-6-D61X"/>
    <s v="RT SS+Cu 6x10 D12 TUM"/>
    <s v="RIV-"/>
    <s v="B"/>
    <n v="87000"/>
    <s v="PC"/>
    <s v="CNY"/>
    <n v="0.13150000000000001"/>
    <n v="11440.5"/>
  </r>
  <r>
    <x v="3"/>
    <s v="710333460301"/>
    <d v="2025-04-29T00:00:00"/>
    <d v="2025-03-28T00:00:00"/>
    <s v="WS01"/>
    <x v="5"/>
    <m/>
    <s v="C04132"/>
    <s v="7-6-D61X"/>
    <s v="RT SS+Cu 6x10 D12 TUM"/>
    <s v="RIV-"/>
    <s v="B"/>
    <n v="111000"/>
    <s v="PC"/>
    <s v="CNY"/>
    <n v="0.13150000000000001"/>
    <n v="14596.5"/>
  </r>
  <r>
    <x v="3"/>
    <s v="710333460301"/>
    <d v="2025-04-25T00:00:00"/>
    <d v="2025-03-28T00:00:00"/>
    <s v="WS01"/>
    <x v="5"/>
    <m/>
    <s v="C04113"/>
    <s v="7-6-D61X"/>
    <s v="RT SS+Cu 6x10 D12 TUM"/>
    <s v="RIV-"/>
    <s v="B"/>
    <n v="60000"/>
    <s v="PC"/>
    <s v="CNY"/>
    <n v="0.13150000000000001"/>
    <n v="7890"/>
  </r>
  <r>
    <x v="3"/>
    <s v="710333300601"/>
    <d v="2025-04-11T00:00:00"/>
    <d v="2025-03-26T00:00:00"/>
    <s v="JW05"/>
    <x v="10"/>
    <m/>
    <s v="M250418"/>
    <s v="3-7-BW310EA"/>
    <s v="BAG LDPE 0.03MMX&lt;O&gt;14.5&quot;X17.5&quot; WN 3-LAN MIN.30% RECYCLE"/>
    <s v="BAG-"/>
    <s v="B"/>
    <n v="1000"/>
    <s v="PC"/>
    <s v="CNY"/>
    <n v="0.14000000000000001"/>
    <n v="140"/>
  </r>
  <r>
    <x v="3"/>
    <s v="710333301301"/>
    <d v="2025-04-25T00:00:00"/>
    <d v="2025-03-26T00:00:00"/>
    <s v="JW05"/>
    <x v="10"/>
    <m/>
    <s v="M250432"/>
    <s v="3-7-BW310KB"/>
    <s v="WB .03mm(OPEN)x14.5x17.5&quot; 10-LAN LDPE MIN.70% RM"/>
    <s v="BAG-"/>
    <s v="B"/>
    <n v="500"/>
    <s v="PC"/>
    <s v="CNY"/>
    <n v="0.14000000000000001"/>
    <n v="70"/>
  </r>
  <r>
    <x v="3"/>
    <s v="710333301301"/>
    <d v="2025-04-11T00:00:00"/>
    <d v="2025-03-26T00:00:00"/>
    <s v="JW05"/>
    <x v="10"/>
    <m/>
    <s v="M250417"/>
    <s v="3-7-BW310KB"/>
    <s v="WB .03mm(OPEN)x14.5x17.5&quot; 10-LAN LDPE MIN.70% RM"/>
    <s v="BAG-"/>
    <s v="B"/>
    <n v="9500"/>
    <s v="PC"/>
    <s v="CNY"/>
    <n v="0.14000000000000001"/>
    <n v="1330"/>
  </r>
  <r>
    <x v="3"/>
    <s v="710333800601"/>
    <d v="2025-04-25T00:00:00"/>
    <d v="2025-04-08T00:00:00"/>
    <s v="JW05"/>
    <x v="10"/>
    <m/>
    <s v="M250432"/>
    <s v="3-7-BW310KB"/>
    <s v="WB .03mm(OPEN)x14.5x17.5&quot; 10-LAN LDPE MIN.70% RM"/>
    <s v="BAG-"/>
    <s v="B"/>
    <n v="10000"/>
    <s v="PC"/>
    <s v="CNY"/>
    <n v="0.14000000000000001"/>
    <n v="1400"/>
  </r>
  <r>
    <x v="3"/>
    <s v="710333830601"/>
    <d v="2025-04-22T00:00:00"/>
    <d v="2025-04-08T00:00:00"/>
    <s v="HQ01"/>
    <x v="2"/>
    <m/>
    <s v="X250439"/>
    <s v="7-8-P2AM0451822"/>
    <s v="WHITE WRAP PAPER 45gsm 18x22&quot;"/>
    <s v="PAP-"/>
    <s v="B"/>
    <n v="17000"/>
    <s v="PC"/>
    <s v="CNY"/>
    <n v="0.14000000000000001"/>
    <n v="2380"/>
  </r>
  <r>
    <x v="3"/>
    <s v="710332580301"/>
    <d v="2025-04-07T00:00:00"/>
    <d v="2025-03-12T00:00:00"/>
    <s v="WS01"/>
    <x v="5"/>
    <m/>
    <s v="C04016"/>
    <s v="7-6-D62X"/>
    <s v="RT SS 6x12mm D12 TUM"/>
    <s v="RIV-"/>
    <s v="B"/>
    <n v="3200"/>
    <s v="PC"/>
    <s v="CNY"/>
    <n v="0.1477"/>
    <n v="472.64"/>
  </r>
  <r>
    <x v="3"/>
    <s v="710332060601"/>
    <d v="2025-04-01T00:00:00"/>
    <d v="2025-03-05T00:00:00"/>
    <s v="HQ01"/>
    <x v="2"/>
    <m/>
    <s v="M250402"/>
    <s v="1-8-PL15119-C"/>
    <s v="JAP TEXT POS SEAL 18142-C"/>
    <s v="STKR"/>
    <s v="B"/>
    <n v="550"/>
    <s v="PC"/>
    <s v="CNY"/>
    <n v="0.15"/>
    <n v="82.5"/>
  </r>
  <r>
    <x v="3"/>
    <s v="710332060701"/>
    <d v="2025-04-01T00:00:00"/>
    <d v="2025-03-05T00:00:00"/>
    <s v="HQ01"/>
    <x v="2"/>
    <m/>
    <s v="M250402"/>
    <s v="1-8-PL15120-C"/>
    <s v="JAP TEXT POS SEAL 18143-C"/>
    <s v="STKR"/>
    <s v="B"/>
    <n v="500"/>
    <s v="PC"/>
    <s v="CNY"/>
    <n v="0.15"/>
    <n v="75"/>
  </r>
  <r>
    <x v="3"/>
    <s v="710332060801"/>
    <d v="2025-04-01T00:00:00"/>
    <d v="2025-03-05T00:00:00"/>
    <s v="HQ01"/>
    <x v="2"/>
    <m/>
    <s v="M250402"/>
    <s v="1-8-PL15122-C"/>
    <s v="JAP TEXT POS SEAL 18145-C"/>
    <s v="STKR"/>
    <s v="B"/>
    <n v="400"/>
    <s v="PC"/>
    <s v="CNY"/>
    <n v="0.15"/>
    <n v="60"/>
  </r>
  <r>
    <x v="3"/>
    <s v="710332500101"/>
    <d v="2025-04-01T00:00:00"/>
    <d v="2025-03-12T00:00:00"/>
    <s v="HQ01"/>
    <x v="2"/>
    <m/>
    <s v="M250402"/>
    <s v="1-8-PL15118-C"/>
    <s v="JAP TEXT POS SEAL 18141-C"/>
    <s v="STKR"/>
    <s v="B"/>
    <n v="460"/>
    <s v="PC"/>
    <s v="CNY"/>
    <n v="0.15"/>
    <n v="69"/>
  </r>
  <r>
    <x v="3"/>
    <s v="710332500201"/>
    <d v="2025-04-01T00:00:00"/>
    <d v="2025-03-12T00:00:00"/>
    <s v="HQ01"/>
    <x v="2"/>
    <m/>
    <s v="M250402"/>
    <s v="1-8-PL15121-C"/>
    <s v="JAP TEXT POS SEAL 18144-C"/>
    <s v="STKR"/>
    <s v="B"/>
    <n v="460"/>
    <s v="PC"/>
    <s v="CNY"/>
    <n v="0.15"/>
    <n v="69"/>
  </r>
  <r>
    <x v="3"/>
    <s v="710331170201"/>
    <d v="2025-04-18T00:00:00"/>
    <d v="2025-02-18T00:00:00"/>
    <s v="MX03"/>
    <x v="6"/>
    <m/>
    <s v="C04082"/>
    <s v="7-6-S67"/>
    <s v="SCR SS M6x25mm"/>
    <s v="SCR-"/>
    <s v="B"/>
    <n v="6500"/>
    <s v="PC"/>
    <s v="CNY"/>
    <n v="0.153"/>
    <n v="994.5"/>
  </r>
  <r>
    <x v="3"/>
    <s v="710332690101"/>
    <d v="2025-04-18T00:00:00"/>
    <d v="2025-03-13T00:00:00"/>
    <s v="MX03"/>
    <x v="6"/>
    <m/>
    <s v="C04082"/>
    <s v="7-6-S67"/>
    <s v="SCR SS M6x25mm"/>
    <s v="SCR-"/>
    <s v="B"/>
    <n v="1150"/>
    <s v="PC"/>
    <s v="CNY"/>
    <n v="0.153"/>
    <n v="175.95"/>
  </r>
  <r>
    <x v="3"/>
    <s v="710333401501"/>
    <d v="2025-04-15T00:00:00"/>
    <d v="2025-03-28T00:00:00"/>
    <s v="HQ01"/>
    <x v="2"/>
    <m/>
    <s v="X250413"/>
    <s v="7-8-PL11185"/>
    <s v="RACO PAN STKR (NON REMOVABLE)"/>
    <s v="STKR"/>
    <s v="B"/>
    <n v="2020"/>
    <s v="PC"/>
    <s v="CNY"/>
    <n v="0.16"/>
    <n v="323.2"/>
  </r>
  <r>
    <x v="3"/>
    <s v="710332280101"/>
    <d v="2025-04-07T00:00:00"/>
    <d v="2025-03-07T00:00:00"/>
    <s v="WS01"/>
    <x v="5"/>
    <m/>
    <s v="C04016"/>
    <s v="7-6-D80X"/>
    <s v="RT SS 8x8 D15 An TUM"/>
    <s v="RIV-"/>
    <s v="B"/>
    <n v="7000"/>
    <s v="PC"/>
    <s v="CNY"/>
    <n v="0.16120000000000001"/>
    <n v="1128.4000000000001"/>
  </r>
  <r>
    <x v="3"/>
    <s v="710333410301"/>
    <d v="2025-04-21T00:00:00"/>
    <d v="2025-03-28T00:00:00"/>
    <s v="JN03"/>
    <x v="12"/>
    <m/>
    <s v="C04089"/>
    <s v="7-6-084"/>
    <s v="WELD PLATE SS WOK LID"/>
    <s v="BRKT"/>
    <s v="B"/>
    <n v="1000"/>
    <s v="PC"/>
    <s v="CNY"/>
    <n v="0.17269999999999999"/>
    <n v="172.7"/>
  </r>
  <r>
    <x v="3"/>
    <s v="710332740201"/>
    <d v="2025-04-07T00:00:00"/>
    <d v="2025-03-13T00:00:00"/>
    <s v="WS01"/>
    <x v="5"/>
    <m/>
    <s v="C04017"/>
    <s v="7-6-D81X"/>
    <s v="RT SS 8x10 D15 An TUM"/>
    <s v="RIV-"/>
    <s v="B"/>
    <n v="20000"/>
    <s v="PC"/>
    <s v="CNY"/>
    <n v="0.17299999999999999"/>
    <n v="3460"/>
  </r>
  <r>
    <x v="3"/>
    <s v="710334820301"/>
    <d v="2025-04-29T00:00:00"/>
    <d v="2025-04-22T00:00:00"/>
    <s v="WS01"/>
    <x v="5"/>
    <m/>
    <s v="C04132"/>
    <s v="7-6-D81X"/>
    <s v="RT SS 8x10 D15 An TUM"/>
    <s v="RIV-"/>
    <s v="B"/>
    <n v="37000"/>
    <s v="PC"/>
    <s v="CNY"/>
    <n v="0.17299999999999999"/>
    <n v="6401"/>
  </r>
  <r>
    <x v="3"/>
    <s v="710333140101"/>
    <d v="2025-04-07T00:00:00"/>
    <d v="2025-03-21T00:00:00"/>
    <s v="WS01"/>
    <x v="5"/>
    <m/>
    <s v="C04016"/>
    <s v="7-6-D81X"/>
    <s v="RT SS 8x10 D15 An TUM"/>
    <s v="RIV-"/>
    <s v="B"/>
    <n v="2000"/>
    <s v="PC"/>
    <s v="CNY"/>
    <n v="0.17649999999999999"/>
    <n v="353"/>
  </r>
  <r>
    <x v="3"/>
    <s v="710333300701"/>
    <d v="2025-04-07T00:00:00"/>
    <d v="2025-03-26T00:00:00"/>
    <s v="JW05"/>
    <x v="10"/>
    <m/>
    <s v="M250409"/>
    <s v="3-7-BW312BA"/>
    <s v="BAG LDPE 0.03MMX&lt;O&gt;19&quot;X19&quot; WN 9-LAN MIN.30% RECYCLE"/>
    <s v="BAG-"/>
    <s v="B"/>
    <n v="700"/>
    <s v="PC"/>
    <s v="CNY"/>
    <n v="0.185"/>
    <n v="129.5"/>
  </r>
  <r>
    <x v="3"/>
    <s v="710333301401"/>
    <d v="2025-04-11T00:00:00"/>
    <d v="2025-03-26T00:00:00"/>
    <s v="JW05"/>
    <x v="10"/>
    <m/>
    <s v="M250417"/>
    <s v="3-7-BW311KB"/>
    <s v="WB .03mm(OPEN)x16.5x20&quot; 10-LAN LDPE MIN.70% RM"/>
    <s v="BAG-"/>
    <s v="B"/>
    <n v="10000"/>
    <s v="PC"/>
    <s v="CNY"/>
    <n v="0.185"/>
    <n v="1850"/>
  </r>
  <r>
    <x v="3"/>
    <s v="710333530401"/>
    <d v="2025-04-25T00:00:00"/>
    <d v="2025-04-01T00:00:00"/>
    <s v="JW05"/>
    <x v="10"/>
    <m/>
    <s v="M250432"/>
    <s v="3-7-BW311KB"/>
    <s v="WB .03mm(OPEN)x16.5x20&quot; 10-LAN LDPE MIN.70% RM"/>
    <s v="BAG-"/>
    <s v="B"/>
    <n v="400"/>
    <s v="PC"/>
    <s v="CNY"/>
    <n v="0.185"/>
    <n v="74"/>
  </r>
  <r>
    <x v="3"/>
    <s v="710333530401"/>
    <d v="2025-04-11T00:00:00"/>
    <d v="2025-04-01T00:00:00"/>
    <s v="JW05"/>
    <x v="10"/>
    <m/>
    <s v="M250418"/>
    <s v="3-7-BW311KB"/>
    <s v="WB .03mm(OPEN)x16.5x20&quot; 10-LAN LDPE MIN.70% RM"/>
    <s v="BAG-"/>
    <s v="B"/>
    <n v="9600"/>
    <s v="PC"/>
    <s v="CNY"/>
    <n v="0.185"/>
    <n v="1776"/>
  </r>
  <r>
    <x v="3"/>
    <s v="710332740301"/>
    <d v="2025-04-07T00:00:00"/>
    <d v="2025-03-13T00:00:00"/>
    <s v="WS01"/>
    <x v="5"/>
    <m/>
    <s v="C04017"/>
    <s v="7-6-D90X"/>
    <s v="RT SS 8x11 D15 An TUM"/>
    <s v="RIV-"/>
    <s v="B"/>
    <n v="12300"/>
    <s v="PC"/>
    <s v="CNY"/>
    <n v="0.1865"/>
    <n v="2293.9499999999998"/>
  </r>
  <r>
    <x v="3"/>
    <s v="710333460201"/>
    <d v="2025-04-07T00:00:00"/>
    <d v="2025-03-28T00:00:00"/>
    <s v="WS01"/>
    <x v="5"/>
    <m/>
    <s v="C04016"/>
    <s v="7-6-D90X"/>
    <s v="RT SS 8x11 D15 An TUM"/>
    <s v="RIV-"/>
    <s v="B"/>
    <n v="5000"/>
    <s v="PC"/>
    <s v="CNY"/>
    <n v="0.1865"/>
    <n v="932.5"/>
  </r>
  <r>
    <x v="3"/>
    <s v="710333900301"/>
    <d v="2025-04-29T00:00:00"/>
    <d v="2025-04-09T00:00:00"/>
    <s v="WS01"/>
    <x v="5"/>
    <m/>
    <s v="C04132"/>
    <s v="7-6-D90X"/>
    <s v="RT SS 8x11 D15 An TUM"/>
    <s v="RIV-"/>
    <s v="B"/>
    <n v="3350"/>
    <s v="PC"/>
    <s v="CNY"/>
    <n v="0.1865"/>
    <n v="624.78"/>
  </r>
  <r>
    <x v="3"/>
    <s v="710333440401"/>
    <d v="2025-04-10T00:00:00"/>
    <d v="2025-03-28T00:00:00"/>
    <s v="TA26"/>
    <x v="13"/>
    <m/>
    <s v="C04041"/>
    <s v="5-6-002"/>
    <s v="HANG RING SS TUM"/>
    <s v="MISC"/>
    <s v="B"/>
    <n v="500"/>
    <s v="PC"/>
    <s v="CNY"/>
    <n v="0.18720000000000001"/>
    <n v="93.6"/>
  </r>
  <r>
    <x v="3"/>
    <s v="710333301501"/>
    <d v="2025-04-07T00:00:00"/>
    <d v="2025-03-26T00:00:00"/>
    <s v="JW05"/>
    <x v="10"/>
    <m/>
    <s v="M250409"/>
    <s v="3-7-BW312KB"/>
    <s v="WB .03mm(OPEN)x19x19&quot; 10-LAN LDPE MIN.70% RM"/>
    <s v="BAG-"/>
    <s v="B"/>
    <n v="5000"/>
    <s v="PC"/>
    <s v="CNY"/>
    <n v="0.2"/>
    <n v="1000"/>
  </r>
  <r>
    <x v="3"/>
    <s v="710333401201"/>
    <d v="2025-04-07T00:00:00"/>
    <d v="2025-03-28T00:00:00"/>
    <s v="HQ01"/>
    <x v="2"/>
    <m/>
    <s v="M250405"/>
    <s v="7-8-P2AM0452222"/>
    <s v="WHITE WRAP PAPER 45gsm 22x22&quot;"/>
    <s v="PAP-"/>
    <s v="B"/>
    <n v="7000"/>
    <s v="PC"/>
    <s v="CNY"/>
    <n v="0.2"/>
    <n v="1400"/>
  </r>
  <r>
    <x v="3"/>
    <s v="710333530301"/>
    <d v="2025-04-11T00:00:00"/>
    <d v="2025-04-01T00:00:00"/>
    <s v="JW05"/>
    <x v="10"/>
    <m/>
    <s v="M250418"/>
    <s v="3-7-BW312KB"/>
    <s v="WB .03mm(OPEN)x19x19&quot; 10-LAN LDPE MIN.70% RM"/>
    <s v="BAG-"/>
    <s v="B"/>
    <n v="5000"/>
    <s v="PC"/>
    <s v="CNY"/>
    <n v="0.2"/>
    <n v="1000"/>
  </r>
  <r>
    <x v="3"/>
    <s v="710333800201"/>
    <d v="2025-04-14T00:00:00"/>
    <d v="2025-04-08T00:00:00"/>
    <s v="JW05"/>
    <x v="10"/>
    <m/>
    <s v="M250419"/>
    <s v="1-7-BB10"/>
    <s v="BUBBLE BAG 14.5&quot;x17.5&quot;"/>
    <s v="BAG-"/>
    <s v="B"/>
    <n v="2000"/>
    <s v="PC"/>
    <s v="CNY"/>
    <n v="0.21"/>
    <n v="420"/>
  </r>
  <r>
    <x v="3"/>
    <s v="710333300801"/>
    <d v="2025-04-07T00:00:00"/>
    <d v="2025-03-26T00:00:00"/>
    <s v="JW05"/>
    <x v="10"/>
    <m/>
    <s v="M250409"/>
    <s v="3-7-BW313BA"/>
    <s v="BAG LDPE 0.03MMX&lt;O&gt;20&quot;X22&quot; WN 9-LAN MIN.30% RECYCLE"/>
    <s v="BAG-"/>
    <s v="B"/>
    <n v="1500"/>
    <s v="PC"/>
    <s v="CNY"/>
    <n v="0.22"/>
    <n v="330"/>
  </r>
  <r>
    <x v="3"/>
    <s v="710332840301"/>
    <d v="2025-04-01T00:00:00"/>
    <d v="2025-03-14T00:00:00"/>
    <s v="HQ01"/>
    <x v="2"/>
    <m/>
    <s v="M250401"/>
    <s v="7-8-P2AM0452626"/>
    <s v="WHITE WRAP PAPER 45gsm 26x26&quot;"/>
    <s v="PAP-"/>
    <s v="B"/>
    <n v="12000"/>
    <s v="PC"/>
    <s v="CNY"/>
    <n v="0.23"/>
    <n v="2760"/>
  </r>
  <r>
    <x v="3"/>
    <s v="710333400801"/>
    <d v="2025-04-15T00:00:00"/>
    <d v="2025-03-28T00:00:00"/>
    <s v="HQ01"/>
    <x v="2"/>
    <m/>
    <s v="X250410"/>
    <s v="6-8-W002"/>
    <s v="WHITE WRAP PAPER 18x18&quot;38GSM"/>
    <s v="PAP-"/>
    <s v="B"/>
    <n v="18000"/>
    <s v="PC"/>
    <s v="CNY"/>
    <n v="0.23"/>
    <n v="4140"/>
  </r>
  <r>
    <x v="3"/>
    <s v="710333830701"/>
    <d v="2025-04-22T00:00:00"/>
    <d v="2025-04-08T00:00:00"/>
    <s v="HQ01"/>
    <x v="2"/>
    <m/>
    <s v="X250439"/>
    <s v="7-8-P2AM0452626"/>
    <s v="WHITE WRAP PAPER 45gsm 26x26&quot;"/>
    <s v="PAP-"/>
    <s v="B"/>
    <n v="12000"/>
    <s v="PC"/>
    <s v="CNY"/>
    <n v="0.23"/>
    <n v="2760"/>
  </r>
  <r>
    <x v="3"/>
    <s v="710333300901"/>
    <d v="2025-04-11T00:00:00"/>
    <d v="2025-03-26T00:00:00"/>
    <s v="JW05"/>
    <x v="10"/>
    <m/>
    <s v="M250418"/>
    <s v="3-7-BW313G"/>
    <s v="BAG LDPE 0.03MMX&lt;O&gt;20&quot;X22&quot; WN 9-LAN MIN.70% RECYCLE"/>
    <s v="BAG-"/>
    <s v="B"/>
    <n v="1000"/>
    <s v="PC"/>
    <s v="CNY"/>
    <n v="0.23699999999999999"/>
    <n v="237"/>
  </r>
  <r>
    <x v="3"/>
    <s v="710333800301"/>
    <d v="2025-04-25T00:00:00"/>
    <d v="2025-04-08T00:00:00"/>
    <s v="JW05"/>
    <x v="10"/>
    <m/>
    <s v="M250432"/>
    <s v="3-7-BW313KB"/>
    <s v="WB .03mm(OPEN)x20x22&quot; 10-LAN LDPE MIN.70% RM"/>
    <s v="BAG-"/>
    <s v="B"/>
    <n v="5000"/>
    <s v="PC"/>
    <s v="CNY"/>
    <n v="0.23699999999999999"/>
    <n v="1185"/>
  </r>
  <r>
    <x v="3"/>
    <s v="710333401301"/>
    <d v="2025-04-15T00:00:00"/>
    <d v="2025-03-28T00:00:00"/>
    <s v="HQ01"/>
    <x v="2"/>
    <m/>
    <s v="X250412"/>
    <s v="7-8-P2AM0453030"/>
    <s v="WHITE WRAP PAPER 45gsm 30x30&quot;"/>
    <s v="PAP-"/>
    <s v="B"/>
    <n v="4000"/>
    <s v="PC"/>
    <s v="CNY"/>
    <n v="0.24"/>
    <n v="960"/>
  </r>
  <r>
    <x v="3"/>
    <s v="710333401301"/>
    <d v="2025-04-15T00:00:00"/>
    <d v="2025-03-28T00:00:00"/>
    <s v="HQ01"/>
    <x v="2"/>
    <m/>
    <s v="X250412"/>
    <s v="7-8-P2AM0453030"/>
    <s v="WHITE WRAP PAPER 45gsm 30x30&quot;"/>
    <s v="PAP-"/>
    <s v="B"/>
    <n v="2000"/>
    <s v="PC"/>
    <s v="CNY"/>
    <n v="0.24"/>
    <n v="480"/>
  </r>
  <r>
    <x v="3"/>
    <s v="710332501701"/>
    <d v="2025-04-07T00:00:00"/>
    <d v="2025-03-12T00:00:00"/>
    <s v="HQ01"/>
    <x v="2"/>
    <m/>
    <s v="M250407"/>
    <s v="7-8-PU475B-C"/>
    <s v="U&amp;C MEYER STAR CHEF"/>
    <s v="U&amp;C-"/>
    <s v="B"/>
    <n v="5530"/>
    <s v="PC"/>
    <s v="CNY"/>
    <n v="0.248"/>
    <n v="1371.44"/>
  </r>
  <r>
    <x v="3"/>
    <s v="710332500501"/>
    <d v="2025-04-01T00:00:00"/>
    <d v="2025-03-12T00:00:00"/>
    <s v="HQ01"/>
    <x v="2"/>
    <m/>
    <s v="M250401"/>
    <s v="1-8-PU582A-C"/>
    <s v="U&amp;C MEYER X DISNEY EARTHEN (MJP)"/>
    <s v="U&amp;C-"/>
    <s v="B"/>
    <n v="6100"/>
    <s v="PC"/>
    <s v="CNY"/>
    <n v="0.252"/>
    <n v="1537.2"/>
  </r>
  <r>
    <x v="3"/>
    <s v="710333830401"/>
    <d v="2025-04-22T00:00:00"/>
    <d v="2025-04-08T00:00:00"/>
    <s v="HQ01"/>
    <x v="2"/>
    <m/>
    <s v="X250441"/>
    <s v="1-8-PU582A-C"/>
    <s v="U&amp;C MEYER X DISNEY EARTHEN (MJP)"/>
    <s v="U&amp;C-"/>
    <s v="B"/>
    <n v="8050"/>
    <s v="PC"/>
    <s v="CNY"/>
    <n v="0.252"/>
    <n v="2028.6"/>
  </r>
  <r>
    <x v="3"/>
    <s v="710333301601"/>
    <d v="2025-04-11T00:00:00"/>
    <d v="2025-03-26T00:00:00"/>
    <s v="JW05"/>
    <x v="10"/>
    <m/>
    <s v="M250417"/>
    <s v="3-7-BW314KB"/>
    <s v="WB .03mm(OPEN)x22x22&quot; 10-LAN LDPE MIN.70% RM"/>
    <s v="BAG-"/>
    <s v="B"/>
    <n v="1300"/>
    <s v="PC"/>
    <s v="CNY"/>
    <n v="0.26"/>
    <n v="338"/>
  </r>
  <r>
    <x v="3"/>
    <s v="710333301601"/>
    <d v="2025-04-07T00:00:00"/>
    <d v="2025-03-26T00:00:00"/>
    <s v="JW05"/>
    <x v="10"/>
    <m/>
    <s v="M250409"/>
    <s v="3-7-BW314KB"/>
    <s v="WB .03mm(OPEN)x22x22&quot; 10-LAN LDPE MIN.70% RM"/>
    <s v="BAG-"/>
    <s v="B"/>
    <n v="2700"/>
    <s v="PC"/>
    <s v="CNY"/>
    <n v="0.26"/>
    <n v="702"/>
  </r>
  <r>
    <x v="3"/>
    <s v="710333800701"/>
    <d v="2025-04-25T00:00:00"/>
    <d v="2025-04-08T00:00:00"/>
    <s v="JW05"/>
    <x v="10"/>
    <m/>
    <s v="M250432"/>
    <s v="3-7-BW314KB"/>
    <s v="WB .03mm(OPEN)x22x22&quot; 10-LAN LDPE MIN.70% RM"/>
    <s v="BAG-"/>
    <s v="B"/>
    <n v="1270"/>
    <s v="PC"/>
    <s v="CNY"/>
    <n v="0.26"/>
    <n v="330.2"/>
  </r>
  <r>
    <x v="3"/>
    <s v="710333401401"/>
    <d v="2025-04-15T00:00:00"/>
    <d v="2025-03-28T00:00:00"/>
    <s v="HQ01"/>
    <x v="2"/>
    <m/>
    <s v="X250411"/>
    <s v="7-8-PG96C"/>
    <s v="WARR CARD ANOLON (MCA)"/>
    <s v="WACD"/>
    <s v="B"/>
    <n v="1010"/>
    <s v="PC"/>
    <s v="CNY"/>
    <n v="0.26500000000000001"/>
    <n v="267.64999999999998"/>
  </r>
  <r>
    <x v="3"/>
    <s v="710333400401"/>
    <d v="2025-04-15T00:00:00"/>
    <d v="2025-03-28T00:00:00"/>
    <s v="HQ01"/>
    <x v="2"/>
    <m/>
    <s v="X250411"/>
    <s v="1-8-PU571-C"/>
    <s v="U&amp;C MEYER"/>
    <s v="U&amp;C-"/>
    <s v="B"/>
    <n v="1010"/>
    <s v="PC"/>
    <s v="CNY"/>
    <n v="0.26700000000000002"/>
    <n v="269.67"/>
  </r>
  <r>
    <x v="3"/>
    <s v="710332520201"/>
    <d v="2025-04-22T00:00:00"/>
    <d v="2025-03-12T00:00:00"/>
    <s v="HQ01"/>
    <x v="2"/>
    <m/>
    <s v="X250440"/>
    <s v="1-8-PU457D"/>
    <s v="U&amp;C RACO"/>
    <s v="U&amp;C-"/>
    <s v="B"/>
    <n v="1010"/>
    <s v="PC"/>
    <s v="CNY"/>
    <n v="0.27500000000000002"/>
    <n v="277.75"/>
  </r>
  <r>
    <x v="3"/>
    <s v="710333401601"/>
    <d v="2025-04-15T00:00:00"/>
    <d v="2025-03-28T00:00:00"/>
    <s v="HQ01"/>
    <x v="2"/>
    <m/>
    <s v="X250409"/>
    <s v="7-8-PU656"/>
    <s v="U&amp;C RACO"/>
    <s v="U&amp;C-"/>
    <s v="B"/>
    <n v="3520"/>
    <s v="PC"/>
    <s v="CNY"/>
    <n v="0.27500000000000002"/>
    <n v="968"/>
  </r>
  <r>
    <x v="3"/>
    <s v="710332520101"/>
    <d v="2025-04-07T00:00:00"/>
    <d v="2025-03-12T00:00:00"/>
    <s v="HQ01"/>
    <x v="2"/>
    <m/>
    <s v="M250406"/>
    <s v="1-8-PG61E"/>
    <s v="WARR CARD RACO (MCA)"/>
    <s v="WACD"/>
    <s v="B"/>
    <n v="4150"/>
    <s v="PC"/>
    <s v="CNY"/>
    <n v="0.28899999999999998"/>
    <n v="1199.3499999999999"/>
  </r>
  <r>
    <x v="3"/>
    <s v="710333400901"/>
    <d v="2025-04-15T00:00:00"/>
    <d v="2025-03-28T00:00:00"/>
    <s v="HQ01"/>
    <x v="2"/>
    <m/>
    <s v="X250410"/>
    <s v="6-8-W003"/>
    <s v="WHITE WRAP PAPER 22x22&quot;38GSM"/>
    <s v="PAP-"/>
    <s v="B"/>
    <n v="27000"/>
    <s v="PC"/>
    <s v="CNY"/>
    <n v="0.28999999999999998"/>
    <n v="7830"/>
  </r>
  <r>
    <x v="3"/>
    <s v="710333301701"/>
    <d v="2025-04-11T00:00:00"/>
    <d v="2025-03-26T00:00:00"/>
    <s v="JW05"/>
    <x v="10"/>
    <m/>
    <s v="M250417"/>
    <s v="3-7-BW319KB"/>
    <s v="WB .03mm(OPEN)x24x24&quot; 10-LAN LDPE MIN.70% RM"/>
    <s v="BAG-"/>
    <s v="B"/>
    <n v="2000"/>
    <s v="PC"/>
    <s v="CNY"/>
    <n v="0.32"/>
    <n v="640"/>
  </r>
  <r>
    <x v="3"/>
    <s v="710333800401"/>
    <d v="2025-04-25T00:00:00"/>
    <d v="2025-04-08T00:00:00"/>
    <s v="JW05"/>
    <x v="10"/>
    <m/>
    <s v="M250432"/>
    <s v="3-7-BW314EA"/>
    <s v="BAG LDPE 0.03MMX&lt;O&gt;22&quot;X22&quot; WN 3-LAN MIN.30% RECYCLE"/>
    <s v="BAG-"/>
    <s v="B"/>
    <n v="1000"/>
    <s v="PC"/>
    <s v="CNY"/>
    <n v="0.34499999999999997"/>
    <n v="345"/>
  </r>
  <r>
    <x v="3"/>
    <s v="710333400701"/>
    <d v="2025-04-07T00:00:00"/>
    <d v="2025-03-28T00:00:00"/>
    <s v="HQ01"/>
    <x v="2"/>
    <m/>
    <s v="M250406"/>
    <s v="3-8-PU494"/>
    <s v="U&amp;C CIR SYMMETRY (MCN)"/>
    <s v="U&amp;C-"/>
    <s v="B"/>
    <n v="3520"/>
    <s v="PC"/>
    <s v="CNY"/>
    <n v="0.38400000000000001"/>
    <n v="1351.68"/>
  </r>
  <r>
    <x v="3"/>
    <s v="710332640101"/>
    <d v="2025-04-11T00:00:00"/>
    <d v="2025-03-13T00:00:00"/>
    <s v="E036"/>
    <x v="16"/>
    <m/>
    <s v="C04046"/>
    <s v="1-6-502X"/>
    <s v="SS RING LS HDL POL"/>
    <s v="MISC"/>
    <s v="B"/>
    <n v="1000"/>
    <s v="PC"/>
    <s v="CNY"/>
    <n v="0.39100000000000001"/>
    <n v="391"/>
  </r>
  <r>
    <x v="3"/>
    <s v="710333400101"/>
    <d v="2025-04-15T00:00:00"/>
    <d v="2025-03-28T00:00:00"/>
    <s v="HQ01"/>
    <x v="2"/>
    <m/>
    <s v="X250411"/>
    <s v="1-8-PG61E"/>
    <s v="WARR CARD RACO (MCA)"/>
    <s v="WACD"/>
    <s v="B"/>
    <n v="2500"/>
    <s v="PC"/>
    <s v="CNY"/>
    <n v="0.39200000000000002"/>
    <n v="980"/>
  </r>
  <r>
    <x v="3"/>
    <s v="710333301001"/>
    <d v="2025-04-11T00:00:00"/>
    <d v="2025-03-26T00:00:00"/>
    <s v="JW05"/>
    <x v="10"/>
    <m/>
    <s v="M250418"/>
    <s v="3-7-BW319EA"/>
    <s v="BAG LDPE 0.03MMX&lt;O&gt;24&quot;X24&quot; WN 3-LAN MIN.30% RECYCLE"/>
    <s v="BAG-"/>
    <s v="B"/>
    <n v="1100"/>
    <s v="PC"/>
    <s v="CNY"/>
    <n v="0.41599999999999998"/>
    <n v="457.6"/>
  </r>
  <r>
    <x v="3"/>
    <s v="710334080101"/>
    <d v="2025-04-29T00:00:00"/>
    <d v="2025-04-11T00:00:00"/>
    <s v="XL10"/>
    <x v="11"/>
    <m/>
    <s v="C04131"/>
    <s v="1-6-466"/>
    <s v="SiRu PAD BK01A"/>
    <s v="WHR-"/>
    <s v="B"/>
    <n v="520"/>
    <s v="PC"/>
    <s v="CNY"/>
    <n v="0.43"/>
    <n v="223.6"/>
  </r>
  <r>
    <x v="3"/>
    <s v="710333700301"/>
    <d v="2025-04-21T00:00:00"/>
    <d v="2025-04-03T00:00:00"/>
    <s v="WS01"/>
    <x v="5"/>
    <m/>
    <s v="C04084"/>
    <s v="7-6-SS13"/>
    <s v="SCR S/S M5X130 W/S-WHR"/>
    <s v="SCR-"/>
    <s v="B"/>
    <n v="12800"/>
    <s v="PC"/>
    <s v="CNY"/>
    <n v="0.47449999999999998"/>
    <n v="6073.6"/>
  </r>
  <r>
    <x v="3"/>
    <s v="710331070101"/>
    <d v="2025-04-30T00:00:00"/>
    <d v="2025-02-17T00:00:00"/>
    <s v="MIL"/>
    <x v="53"/>
    <m/>
    <s v="B250411"/>
    <s v="2-1-4090195-003"/>
    <s v="1100-H 0.9x195mm EAJ&amp;IAD"/>
    <s v="ALM-"/>
    <s v="B"/>
    <n v="3800"/>
    <s v="PC"/>
    <s v="USD"/>
    <n v="0.5"/>
    <n v="1900"/>
  </r>
  <r>
    <x v="3"/>
    <s v="710332120201"/>
    <d v="2025-04-07T00:00:00"/>
    <d v="2025-03-05T00:00:00"/>
    <s v="TA27"/>
    <x v="7"/>
    <m/>
    <s v="C04021"/>
    <s v="1-6-BK45"/>
    <s v="BRKT SS 20CM FRYPAN"/>
    <s v="BRKT"/>
    <s v="B"/>
    <n v="1550"/>
    <s v="PC"/>
    <s v="CNY"/>
    <n v="0.55230000000000001"/>
    <n v="856.07"/>
  </r>
  <r>
    <x v="3"/>
    <s v="710332640901"/>
    <d v="2025-04-07T00:00:00"/>
    <d v="2025-03-13T00:00:00"/>
    <s v="E036"/>
    <x v="16"/>
    <m/>
    <s v="M250411"/>
    <s v="5-5-KAN01"/>
    <s v="KNOB AN G.BLK"/>
    <s v="KNOB"/>
    <s v="B"/>
    <n v="770"/>
    <s v="PC"/>
    <s v="CNY"/>
    <n v="0.56669999999999998"/>
    <n v="436.36"/>
  </r>
  <r>
    <x v="3"/>
    <s v="710333690101"/>
    <d v="2025-04-21T00:00:00"/>
    <d v="2025-04-03T00:00:00"/>
    <s v="TA26"/>
    <x v="13"/>
    <m/>
    <s v="C04091"/>
    <s v="1-6-BK193"/>
    <s v="BRKT FOR CAF30AK RT"/>
    <s v="BRKT"/>
    <s v="B"/>
    <n v="4020"/>
    <s v="PC"/>
    <s v="CNY"/>
    <n v="0.57750000000000001"/>
    <n v="2321.5500000000002"/>
  </r>
  <r>
    <x v="3"/>
    <s v="710333410201"/>
    <d v="2025-04-14T00:00:00"/>
    <d v="2025-03-28T00:00:00"/>
    <s v="JN03"/>
    <x v="12"/>
    <m/>
    <s v="C04052"/>
    <s v="1-6-BK23"/>
    <s v="BRKT FOR 20cm PAN"/>
    <s v="BRKT"/>
    <s v="B"/>
    <n v="1030"/>
    <s v="PC"/>
    <s v="CNY"/>
    <n v="0.57969999999999999"/>
    <n v="597.09"/>
  </r>
  <r>
    <x v="3"/>
    <s v="710332660101"/>
    <d v="2025-04-03T00:00:00"/>
    <d v="2025-03-13T00:00:00"/>
    <s v="JN03"/>
    <x v="12"/>
    <m/>
    <s v="C04008"/>
    <s v="1-6-BK33"/>
    <s v="BRKT FOR -WE30"/>
    <s v="BRKT"/>
    <s v="B"/>
    <n v="2050"/>
    <s v="PC"/>
    <s v="CNY"/>
    <n v="0.59130000000000005"/>
    <n v="1212.17"/>
  </r>
  <r>
    <x v="3"/>
    <s v="710333690201"/>
    <d v="2025-04-10T00:00:00"/>
    <d v="2025-04-03T00:00:00"/>
    <s v="TA26"/>
    <x v="13"/>
    <m/>
    <s v="C04041"/>
    <s v="1-6-BK195"/>
    <s v="BRKT+NUT M5 QH TCK24AK C/C21 H5.5"/>
    <s v="BRKT"/>
    <s v="B"/>
    <n v="4040"/>
    <s v="PC"/>
    <s v="CNY"/>
    <n v="0.59809999999999997"/>
    <n v="2416.3200000000002"/>
  </r>
  <r>
    <x v="3"/>
    <s v="710332660201"/>
    <d v="2025-04-03T00:00:00"/>
    <d v="2025-03-13T00:00:00"/>
    <s v="JN03"/>
    <x v="12"/>
    <m/>
    <s v="C04008"/>
    <s v="1-6-BK31"/>
    <s v="BRKT FOR BAF28FA"/>
    <s v="BRKT"/>
    <s v="B"/>
    <n v="500"/>
    <s v="PC"/>
    <s v="CNY"/>
    <n v="0.60340000000000005"/>
    <n v="301.7"/>
  </r>
  <r>
    <x v="3"/>
    <s v="710333440201"/>
    <d v="2025-04-10T00:00:00"/>
    <d v="2025-03-28T00:00:00"/>
    <s v="TA26"/>
    <x v="13"/>
    <m/>
    <s v="C04041"/>
    <s v="3-6-BK07"/>
    <s v="BRKT+NUT WAO34IA"/>
    <s v="BRKT"/>
    <s v="B"/>
    <n v="2030"/>
    <s v="PC"/>
    <s v="CNY"/>
    <n v="0.63560000000000005"/>
    <n v="1290.27"/>
  </r>
  <r>
    <x v="3"/>
    <s v="710332660401"/>
    <d v="2025-04-03T00:00:00"/>
    <d v="2025-03-13T00:00:00"/>
    <s v="JN03"/>
    <x v="12"/>
    <m/>
    <s v="C04008"/>
    <s v="1-6-F120-Y"/>
    <s v="FG SS -WE30 SUNRAYED"/>
    <s v="FG--"/>
    <s v="B"/>
    <n v="2050"/>
    <s v="PC"/>
    <s v="CNY"/>
    <n v="0.6452"/>
    <n v="1322.66"/>
  </r>
  <r>
    <x v="3"/>
    <s v="710333440101"/>
    <d v="2025-04-10T00:00:00"/>
    <d v="2025-03-28T00:00:00"/>
    <s v="TA26"/>
    <x v="13"/>
    <m/>
    <s v="C04041"/>
    <s v="1-6-BK76"/>
    <s v="BRKT SS FOR SQ GRIDDLE"/>
    <s v="BRKT"/>
    <s v="B"/>
    <n v="550"/>
    <s v="PC"/>
    <s v="CNY"/>
    <n v="0.6522"/>
    <n v="358.71"/>
  </r>
  <r>
    <x v="3"/>
    <s v="710332660301"/>
    <d v="2025-04-03T00:00:00"/>
    <d v="2025-03-13T00:00:00"/>
    <s v="JN03"/>
    <x v="12"/>
    <m/>
    <s v="C04008"/>
    <s v="1-6-F118-Y"/>
    <s v="FG SS BAF28FA SUNRAYED"/>
    <s v="FG--"/>
    <s v="B"/>
    <n v="1030"/>
    <s v="PC"/>
    <s v="CNY"/>
    <n v="0.65839999999999999"/>
    <n v="678.15"/>
  </r>
  <r>
    <x v="3"/>
    <s v="710333410101"/>
    <d v="2025-04-21T00:00:00"/>
    <d v="2025-03-28T00:00:00"/>
    <s v="JN03"/>
    <x v="12"/>
    <m/>
    <s v="C04089"/>
    <s v="1-6-F110-Y"/>
    <s v="FG SS 20cm SUNRAYED"/>
    <s v="FG--"/>
    <s v="B"/>
    <n v="1030"/>
    <s v="PC"/>
    <s v="CNY"/>
    <n v="0.65839999999999999"/>
    <n v="678.15"/>
  </r>
  <r>
    <x v="3"/>
    <s v="710333700201"/>
    <d v="2025-04-14T00:00:00"/>
    <d v="2025-04-03T00:00:00"/>
    <s v="WS01"/>
    <x v="5"/>
    <m/>
    <s v="C04056"/>
    <s v="1-6-S96"/>
    <s v="SCR S/S M5x153mm W/WHR"/>
    <s v="SCR-"/>
    <s v="B"/>
    <n v="3850"/>
    <s v="PC"/>
    <s v="CNY"/>
    <n v="0.67030000000000001"/>
    <n v="2580.66"/>
  </r>
  <r>
    <x v="3"/>
    <s v="710334320101"/>
    <d v="2025-04-28T00:00:00"/>
    <d v="2025-04-16T00:00:00"/>
    <s v="LJ11"/>
    <x v="24"/>
    <m/>
    <s v="C04123"/>
    <s v="1-6-FHSS107"/>
    <s v="FG AL SS 107 R122.50"/>
    <s v="FG--"/>
    <s v="B"/>
    <n v="4150"/>
    <s v="PC"/>
    <s v="CNY"/>
    <n v="0.77500000000000002"/>
    <n v="3216.25"/>
  </r>
  <r>
    <x v="3"/>
    <s v="710333310101"/>
    <d v="2025-04-08T00:00:00"/>
    <d v="2025-03-26T00:00:00"/>
    <s v="R017"/>
    <x v="18"/>
    <m/>
    <s v="C04033"/>
    <s v="1-6-708-A"/>
    <s v="SILICONE RUBBER KNOB GN36A"/>
    <s v="ANYD"/>
    <s v="B"/>
    <n v="3050"/>
    <s v="PC"/>
    <s v="CNY"/>
    <n v="0.8"/>
    <n v="2440"/>
  </r>
  <r>
    <x v="3"/>
    <s v="710333310201"/>
    <d v="2025-04-08T00:00:00"/>
    <d v="2025-03-26T00:00:00"/>
    <s v="R017"/>
    <x v="18"/>
    <m/>
    <s v="C04033"/>
    <s v="1-6-708-B"/>
    <s v="SILICONE RUBBER KNOB BU47A"/>
    <s v="ANYD"/>
    <s v="B"/>
    <n v="1850"/>
    <s v="PC"/>
    <s v="CNY"/>
    <n v="0.8"/>
    <n v="1480"/>
  </r>
  <r>
    <x v="3"/>
    <s v="710333680301"/>
    <d v="2025-04-14T00:00:00"/>
    <d v="2025-04-03T00:00:00"/>
    <s v="LJ11"/>
    <x v="24"/>
    <m/>
    <s v="C04050"/>
    <s v="1-6-FHSS203"/>
    <s v="FG AL SS 203 BAG20IA"/>
    <s v="FG--"/>
    <s v="B"/>
    <n v="4100"/>
    <s v="PC"/>
    <s v="CNY"/>
    <n v="0.82320000000000004"/>
    <n v="3375.12"/>
  </r>
  <r>
    <x v="3"/>
    <s v="710333190101"/>
    <d v="2025-04-10T00:00:00"/>
    <d v="2025-03-24T00:00:00"/>
    <s v="JY14"/>
    <x v="20"/>
    <m/>
    <s v="B250401"/>
    <s v="1-I-IH050117-R05"/>
    <s v="SS 430 0.5mm x DIA.117 with R05 pattern"/>
    <s v="SSM-"/>
    <s v="B"/>
    <n v="1400"/>
    <s v="PC"/>
    <s v="CNY"/>
    <n v="0.83189999999999997"/>
    <n v="1164.6600000000001"/>
  </r>
  <r>
    <x v="3"/>
    <s v="710333670201"/>
    <d v="2025-04-11T00:00:00"/>
    <d v="2025-04-03T00:00:00"/>
    <s v="E036"/>
    <x v="16"/>
    <m/>
    <s v="C04046"/>
    <s v="1-6-586B"/>
    <s v="NYLON CAP FOR KNOB BK01E (BPA-FREE, LFGB &amp; JFSL GRADE)"/>
    <s v="KNOB"/>
    <s v="B"/>
    <n v="4000"/>
    <s v="PC"/>
    <s v="CNY"/>
    <n v="0.87629999999999997"/>
    <n v="3505.2"/>
  </r>
  <r>
    <x v="3"/>
    <s v="710333190201"/>
    <d v="2025-04-10T00:00:00"/>
    <d v="2025-03-24T00:00:00"/>
    <s v="JY14"/>
    <x v="20"/>
    <m/>
    <s v="B250401"/>
    <s v="1-I-IH050125-R05"/>
    <s v="SS 430 0.5mm x DIA.125 with R05 pattern"/>
    <s v="SSM-"/>
    <s v="B"/>
    <n v="650"/>
    <s v="PC"/>
    <s v="CNY"/>
    <n v="0.89380000000000004"/>
    <n v="580.97"/>
  </r>
  <r>
    <x v="3"/>
    <s v="710331060101"/>
    <d v="2025-04-15T00:00:00"/>
    <d v="2025-02-14T00:00:00"/>
    <s v="YD11"/>
    <x v="19"/>
    <m/>
    <s v="C04069"/>
    <s v="1-6-696-B"/>
    <s v="SILICONE RUBBER KNOB BU47A (FDA GRADE)"/>
    <s v="ANYD"/>
    <s v="B"/>
    <n v="1050"/>
    <s v="PC"/>
    <s v="CNY"/>
    <n v="0.9"/>
    <n v="945"/>
  </r>
  <r>
    <x v="3"/>
    <s v="710331060201"/>
    <d v="2025-04-15T00:00:00"/>
    <d v="2025-02-14T00:00:00"/>
    <s v="YD11"/>
    <x v="19"/>
    <m/>
    <s v="C04069"/>
    <s v="1-6-696-C"/>
    <s v="SILICONE RUBBER KNOB BK01A (FDA GRADE)"/>
    <s v="ANYD"/>
    <s v="B"/>
    <n v="1050"/>
    <s v="PC"/>
    <s v="CNY"/>
    <n v="0.9"/>
    <n v="945"/>
  </r>
  <r>
    <x v="3"/>
    <s v="710333420301"/>
    <d v="2025-04-28T00:00:00"/>
    <d v="2025-03-28T00:00:00"/>
    <s v="LJ11"/>
    <x v="24"/>
    <m/>
    <s v="C04122"/>
    <s v="7-5-KOE-3"/>
    <s v="KNOB O M.BLK"/>
    <s v="KNOB"/>
    <s v="B"/>
    <n v="1550"/>
    <s v="PC"/>
    <s v="CNY"/>
    <n v="0.90800000000000003"/>
    <n v="1407.4"/>
  </r>
  <r>
    <x v="3"/>
    <s v="710333440301"/>
    <d v="2025-04-21T00:00:00"/>
    <d v="2025-03-28T00:00:00"/>
    <s v="TA26"/>
    <x v="13"/>
    <m/>
    <s v="C04091"/>
    <s v="3-6-F27-Z"/>
    <s v="FG SS WAO34IA TUM"/>
    <s v="FG--"/>
    <s v="B"/>
    <n v="2050"/>
    <s v="PC"/>
    <s v="CNY"/>
    <n v="0.91769999999999996"/>
    <n v="1881.29"/>
  </r>
  <r>
    <x v="3"/>
    <s v="710330920201"/>
    <d v="2025-04-07T00:00:00"/>
    <d v="2025-02-14T00:00:00"/>
    <s v="HD10"/>
    <x v="17"/>
    <m/>
    <s v="C04015"/>
    <s v="3-5-SPK110-AZ"/>
    <s v="STD- 110 BK01G TUM R143 C/C79 H8.5"/>
    <s v="SHDL"/>
    <s v="O"/>
    <n v="30"/>
    <s v="PC"/>
    <s v="CNY"/>
    <n v="0.92230000000000001"/>
    <n v="27.67"/>
  </r>
  <r>
    <x v="3"/>
    <s v="710333190301"/>
    <d v="2025-04-10T00:00:00"/>
    <d v="2025-03-24T00:00:00"/>
    <s v="JY14"/>
    <x v="20"/>
    <m/>
    <s v="B250401"/>
    <s v="1-I-IH050130-R05"/>
    <s v="SS 430 0.5mm x DIA.130 with R05 pattern"/>
    <s v="SSM-"/>
    <s v="B"/>
    <n v="2000"/>
    <s v="PC"/>
    <s v="CNY"/>
    <n v="0.94689999999999996"/>
    <n v="1893.8"/>
  </r>
  <r>
    <x v="3"/>
    <s v="710332010401"/>
    <d v="2025-04-01T00:00:00"/>
    <d v="2025-03-04T00:00:00"/>
    <s v="TA26"/>
    <x v="13"/>
    <m/>
    <s v="C04002"/>
    <s v="3-6-FHSS203-Y"/>
    <s v="FG SS SS 203 BSH BAG20IA"/>
    <s v="FG--"/>
    <s v="B"/>
    <n v="2570"/>
    <s v="PC"/>
    <s v="CNY"/>
    <n v="0.95340000000000003"/>
    <n v="2450.2399999999998"/>
  </r>
  <r>
    <x v="3"/>
    <s v="710332110301"/>
    <d v="2025-04-01T00:00:00"/>
    <d v="2025-03-05T00:00:00"/>
    <s v="TA26"/>
    <x v="13"/>
    <m/>
    <s v="C04002"/>
    <s v="3-6-FHSS203-Y"/>
    <s v="FG SS SS 203 BSH BAG20IA"/>
    <s v="FG--"/>
    <s v="B"/>
    <n v="2150"/>
    <s v="PC"/>
    <s v="CNY"/>
    <n v="0.95340000000000003"/>
    <n v="2049.81"/>
  </r>
  <r>
    <x v="3"/>
    <s v="710332260501"/>
    <d v="2025-04-01T00:00:00"/>
    <d v="2025-03-07T00:00:00"/>
    <s v="TA26"/>
    <x v="13"/>
    <m/>
    <s v="C04002"/>
    <s v="3-6-FHSS313-Y"/>
    <s v="FG SS SS 313 BSH EBD18IA"/>
    <s v="FG--"/>
    <s v="B"/>
    <n v="1520"/>
    <s v="PC"/>
    <s v="CNY"/>
    <n v="0.97430000000000005"/>
    <n v="1480.94"/>
  </r>
  <r>
    <x v="3"/>
    <s v="710332470101"/>
    <d v="2025-04-07T00:00:00"/>
    <d v="2025-03-12T00:00:00"/>
    <s v="HD10"/>
    <x v="17"/>
    <m/>
    <s v="C04015"/>
    <s v="1-6-FHSS107-A"/>
    <s v="FG AL SS 107 GY15H R122.50"/>
    <s v="FG--"/>
    <s v="O"/>
    <n v="2000"/>
    <s v="PC"/>
    <s v="CNY"/>
    <n v="0.97450000000000003"/>
    <n v="1949"/>
  </r>
  <r>
    <x v="3"/>
    <s v="710332470201"/>
    <d v="2025-04-07T00:00:00"/>
    <d v="2025-03-12T00:00:00"/>
    <s v="HD10"/>
    <x v="17"/>
    <m/>
    <s v="C04015"/>
    <s v="1-6-FHSS203-A"/>
    <s v="FG AL SS 203 GY15H BAG20IA"/>
    <s v="FG--"/>
    <s v="O"/>
    <n v="3100"/>
    <s v="PC"/>
    <s v="CNY"/>
    <n v="0.97450000000000003"/>
    <n v="3020.95"/>
  </r>
  <r>
    <x v="3"/>
    <s v="710333730101"/>
    <d v="2025-04-29T00:00:00"/>
    <d v="2025-04-03T00:00:00"/>
    <s v="HD10"/>
    <x v="17"/>
    <m/>
    <s v="C04128"/>
    <s v="1-6-FHSS203-A"/>
    <s v="FG AL SS 203 GY15H BAG20IA"/>
    <s v="FG--"/>
    <s v="O"/>
    <n v="4050"/>
    <s v="PC"/>
    <s v="CNY"/>
    <n v="0.97450000000000003"/>
    <n v="3946.73"/>
  </r>
  <r>
    <x v="3"/>
    <s v="710331020301"/>
    <d v="2025-04-01T00:00:00"/>
    <d v="2025-02-14T00:00:00"/>
    <s v="TA27"/>
    <x v="7"/>
    <m/>
    <s v="C04003"/>
    <s v="7-6-F58AZ"/>
    <s v="FG SS R100 TUM"/>
    <s v="FG--"/>
    <s v="B"/>
    <n v="6200"/>
    <s v="PC"/>
    <s v="CNY"/>
    <n v="1.0021"/>
    <n v="6213.02"/>
  </r>
  <r>
    <x v="3"/>
    <s v="710332010501"/>
    <d v="2025-04-01T00:00:00"/>
    <d v="2025-03-04T00:00:00"/>
    <s v="TA26"/>
    <x v="13"/>
    <m/>
    <s v="C04002"/>
    <s v="3-6-FHSS207-Y"/>
    <s v="FG SS SS 207 BSH BAG28IA"/>
    <s v="FG--"/>
    <s v="B"/>
    <n v="1030"/>
    <s v="PC"/>
    <s v="CNY"/>
    <n v="1.0112000000000001"/>
    <n v="1041.54"/>
  </r>
  <r>
    <x v="3"/>
    <s v="710332260401"/>
    <d v="2025-04-01T00:00:00"/>
    <d v="2025-03-07T00:00:00"/>
    <s v="TA26"/>
    <x v="13"/>
    <m/>
    <s v="C04002"/>
    <s v="3-6-FHSS207-Y"/>
    <s v="FG SS SS 207 BSH BAG28IA"/>
    <s v="FG--"/>
    <s v="B"/>
    <n v="610"/>
    <s v="PC"/>
    <s v="CNY"/>
    <n v="1.0112000000000001"/>
    <n v="616.83000000000004"/>
  </r>
  <r>
    <x v="3"/>
    <s v="710333390101"/>
    <d v="2025-04-25T00:00:00"/>
    <d v="2025-03-28T00:00:00"/>
    <s v="E036"/>
    <x v="16"/>
    <m/>
    <s v="C04110"/>
    <s v="1-5-KTI-1"/>
    <s v="KNOB INS+S.CAP &quot;MEYER&quot;"/>
    <s v="KNOB"/>
    <s v="B"/>
    <n v="2000"/>
    <s v="PC"/>
    <s v="CNY"/>
    <n v="1.0254000000000001"/>
    <n v="2050.8000000000002"/>
  </r>
  <r>
    <x v="3"/>
    <s v="710333190401"/>
    <d v="2025-04-10T00:00:00"/>
    <d v="2025-03-24T00:00:00"/>
    <s v="JY14"/>
    <x v="20"/>
    <m/>
    <s v="B250401"/>
    <s v="1-I-IH050145-R05"/>
    <s v="SS 430 0.5mm x DIA.145 with R05 pattern"/>
    <s v="SSM-"/>
    <s v="B"/>
    <n v="6000"/>
    <s v="PC"/>
    <s v="CNY"/>
    <n v="1.0530999999999999"/>
    <n v="6318.6"/>
  </r>
  <r>
    <x v="3"/>
    <s v="710333390201"/>
    <d v="2025-04-25T00:00:00"/>
    <d v="2025-03-28T00:00:00"/>
    <s v="E036"/>
    <x v="16"/>
    <m/>
    <s v="C04111"/>
    <s v="1-6-109"/>
    <s v="PLASTIC EGG CUP GLOSSY BLACK"/>
    <s v="T&amp;G-"/>
    <s v="B"/>
    <n v="8400"/>
    <s v="PC"/>
    <s v="CNY"/>
    <n v="1.0768"/>
    <n v="9045.1200000000008"/>
  </r>
  <r>
    <x v="3"/>
    <s v="710333401001"/>
    <d v="2025-04-22T00:00:00"/>
    <d v="2025-03-28T00:00:00"/>
    <s v="HQ01"/>
    <x v="2"/>
    <m/>
    <s v="X250441"/>
    <s v="6-8-X025"/>
    <s v="PRINT MAT'L ANYDAY SQUARE GLASS DISHES"/>
    <s v="U&amp;C-"/>
    <s v="B"/>
    <n v="1010"/>
    <s v="PC"/>
    <s v="CNY"/>
    <n v="1.0900000000000001"/>
    <n v="1100.9000000000001"/>
  </r>
  <r>
    <x v="3"/>
    <s v="710334010101"/>
    <d v="2025-04-25T00:00:00"/>
    <d v="2025-04-11T00:00:00"/>
    <s v="E036"/>
    <x v="16"/>
    <m/>
    <s v="C04111"/>
    <s v="1-5-KRZ01"/>
    <s v="KNOB RZ M.BLK"/>
    <s v="KNOB"/>
    <s v="B"/>
    <n v="500"/>
    <s v="PC"/>
    <s v="CNY"/>
    <n v="1.0902000000000001"/>
    <n v="545.1"/>
  </r>
  <r>
    <x v="3"/>
    <s v="710334010301"/>
    <d v="2025-04-25T00:00:00"/>
    <d v="2025-04-11T00:00:00"/>
    <s v="E036"/>
    <x v="16"/>
    <m/>
    <s v="C04111"/>
    <s v="3-5-KHG01"/>
    <s v="KNOB HG M.BLK"/>
    <s v="KNOB"/>
    <s v="B"/>
    <n v="2150"/>
    <s v="PC"/>
    <s v="CNY"/>
    <n v="1.2179"/>
    <n v="2618.4899999999998"/>
  </r>
  <r>
    <x v="3"/>
    <s v="710334720101"/>
    <d v="2025-04-25T00:00:00"/>
    <d v="2025-04-21T00:00:00"/>
    <s v="E036"/>
    <x v="16"/>
    <m/>
    <s v="C04111"/>
    <s v="3-5-KHG01"/>
    <s v="KNOB HG M.BLK"/>
    <s v="KNOB"/>
    <s v="B"/>
    <n v="1530"/>
    <s v="PC"/>
    <s v="CNY"/>
    <n v="1.2426999999999999"/>
    <n v="1901.33"/>
  </r>
  <r>
    <x v="3"/>
    <s v="710330650301"/>
    <d v="2025-04-15T00:00:00"/>
    <d v="2025-02-07T00:00:00"/>
    <s v="YD11"/>
    <x v="19"/>
    <m/>
    <s v="C04069"/>
    <s v="1-6-678AB"/>
    <s v="SILICONE RUBBER KNOB ANYDAY BK01A"/>
    <s v="ANYD"/>
    <s v="B"/>
    <n v="2000"/>
    <s v="PC"/>
    <s v="CNY"/>
    <n v="1.2838000000000001"/>
    <n v="2567.6"/>
  </r>
  <r>
    <x v="3"/>
    <s v="710330150501"/>
    <d v="2025-04-07T00:00:00"/>
    <d v="2025-01-17T00:00:00"/>
    <s v="HQ01"/>
    <x v="2"/>
    <m/>
    <s v="M250404"/>
    <s v="6-8-X021"/>
    <s v="6-8-PW33,36,PU09,PL0198,0199"/>
    <s v="PRIM"/>
    <s v="B"/>
    <n v="1100"/>
    <s v="PC"/>
    <s v="CNY"/>
    <n v="1.29"/>
    <n v="1419"/>
  </r>
  <r>
    <x v="3"/>
    <s v="710330150901"/>
    <d v="2025-04-14T00:00:00"/>
    <d v="2025-01-17T00:00:00"/>
    <s v="HQ01"/>
    <x v="2"/>
    <m/>
    <s v="M250404"/>
    <s v="6-8-X024"/>
    <s v="PRINT MAT'L ANYDAY SQUARE GLASS DISHES"/>
    <s v="U&amp;C-"/>
    <s v="B"/>
    <n v="800"/>
    <s v="PC"/>
    <s v="CNY"/>
    <n v="1.29"/>
    <n v="1032"/>
  </r>
  <r>
    <x v="3"/>
    <s v="710331760101"/>
    <d v="2025-04-15T00:00:00"/>
    <d v="2025-02-28T00:00:00"/>
    <s v="YD11"/>
    <x v="19"/>
    <m/>
    <s v="C04069"/>
    <s v="1-6-689AA"/>
    <s v="SILICONE RUBBER KNOB ANYDAY GN36A (FDA GRADE)"/>
    <s v="ANYD"/>
    <s v="B"/>
    <n v="2600"/>
    <s v="PC"/>
    <s v="CNY"/>
    <n v="1.3524"/>
    <n v="3516.24"/>
  </r>
  <r>
    <x v="3"/>
    <s v="710331760201"/>
    <d v="2025-04-16T00:00:00"/>
    <d v="2025-02-28T00:00:00"/>
    <s v="YD11"/>
    <x v="19"/>
    <m/>
    <s v="C04069"/>
    <s v="1-6-689AB"/>
    <s v="SILICONE RUBBER KNOB ANYDAY BK01A (FDA GRADE)"/>
    <s v="ANYD"/>
    <s v="B"/>
    <n v="2000"/>
    <s v="PC"/>
    <s v="CNY"/>
    <n v="1.3524"/>
    <n v="2704.8"/>
  </r>
  <r>
    <x v="3"/>
    <s v="710332870201"/>
    <d v="2025-04-15T00:00:00"/>
    <d v="2025-03-14T00:00:00"/>
    <s v="YD11"/>
    <x v="19"/>
    <m/>
    <s v="C04069"/>
    <s v="1-6-689AC"/>
    <s v="SILICONE RUBBER KNOB ANYDAY BU47A (FDA GRADE)"/>
    <s v="ANYD"/>
    <s v="B"/>
    <n v="3900"/>
    <s v="PC"/>
    <s v="CNY"/>
    <n v="1.3524"/>
    <n v="5274.36"/>
  </r>
  <r>
    <x v="3"/>
    <s v="710333190501"/>
    <d v="2025-04-10T00:00:00"/>
    <d v="2025-03-24T00:00:00"/>
    <s v="JY14"/>
    <x v="20"/>
    <m/>
    <s v="B250401"/>
    <s v="1-I-IH050180-R05"/>
    <s v="SS 430 0.5mm x DIA.180 with R05 pattern"/>
    <s v="SSM-"/>
    <s v="B"/>
    <n v="2150"/>
    <s v="PC"/>
    <s v="CNY"/>
    <n v="1.3628"/>
    <n v="2930.02"/>
  </r>
  <r>
    <x v="3"/>
    <s v="710330650601"/>
    <d v="2025-04-15T00:00:00"/>
    <d v="2025-02-07T00:00:00"/>
    <s v="YD11"/>
    <x v="19"/>
    <m/>
    <s v="C04069"/>
    <s v="1-6-689AB"/>
    <s v="SILICONE RUBBER KNOB ANYDAY BK01A (FDA GRADE)"/>
    <s v="ANYD"/>
    <s v="B"/>
    <n v="3500"/>
    <s v="PC"/>
    <s v="CNY"/>
    <n v="1.38"/>
    <n v="4830"/>
  </r>
  <r>
    <x v="3"/>
    <s v="710333420401"/>
    <d v="2025-04-28T00:00:00"/>
    <d v="2025-03-28T00:00:00"/>
    <s v="LJ11"/>
    <x v="24"/>
    <m/>
    <s v="C04122"/>
    <s v="7-5-SDS01"/>
    <s v="MATT+G.BLK"/>
    <s v="SHDL"/>
    <s v="B"/>
    <n v="2020"/>
    <s v="PC"/>
    <s v="CNY"/>
    <n v="1.4357"/>
    <n v="2900.11"/>
  </r>
  <r>
    <x v="3"/>
    <s v="710333190601"/>
    <d v="2025-04-10T00:00:00"/>
    <d v="2025-03-24T00:00:00"/>
    <s v="JY14"/>
    <x v="20"/>
    <m/>
    <s v="B250401"/>
    <s v="1-I-IH050197-R05"/>
    <s v="SS 430 0.5mm x DIA.197 with R05 pattern"/>
    <s v="SSM-"/>
    <s v="B"/>
    <n v="1100"/>
    <s v="PC"/>
    <s v="CNY"/>
    <n v="1.4513"/>
    <n v="1596.43"/>
  </r>
  <r>
    <x v="3"/>
    <s v="710333401101"/>
    <d v="2025-04-22T00:00:00"/>
    <d v="2025-03-28T00:00:00"/>
    <s v="HQ01"/>
    <x v="2"/>
    <m/>
    <s v="X250441"/>
    <s v="6-8-X027"/>
    <s v="PRINT MAT'L ANYDAY CLEAR GLASS DISHES"/>
    <s v="PRIM"/>
    <s v="B"/>
    <n v="5350"/>
    <s v="PC"/>
    <s v="CNY"/>
    <n v="1.46"/>
    <n v="7811"/>
  </r>
  <r>
    <x v="3"/>
    <s v="710330150401"/>
    <d v="2025-04-07T00:00:00"/>
    <d v="2025-01-17T00:00:00"/>
    <s v="HQ01"/>
    <x v="2"/>
    <m/>
    <s v="M250404"/>
    <s v="6-8-X019"/>
    <s v="6-8-PW33,39,40,PU09,PL0198,99"/>
    <s v="PRIM"/>
    <s v="B"/>
    <n v="1100"/>
    <s v="PC"/>
    <s v="CNY"/>
    <n v="1.51"/>
    <n v="1661"/>
  </r>
  <r>
    <x v="3"/>
    <s v="710330150701"/>
    <d v="2025-04-07T00:00:00"/>
    <d v="2025-01-17T00:00:00"/>
    <s v="HQ01"/>
    <x v="2"/>
    <m/>
    <s v="M250404"/>
    <s v="6-8-X022"/>
    <s v="PRINT MAT'L ANYDAY SQUARE GLASS DISHES"/>
    <s v="U&amp;C-"/>
    <s v="B"/>
    <n v="4000"/>
    <s v="PC"/>
    <s v="CNY"/>
    <n v="1.53"/>
    <n v="6120"/>
  </r>
  <r>
    <x v="3"/>
    <s v="710332500801"/>
    <d v="2025-04-07T00:00:00"/>
    <d v="2025-03-12T00:00:00"/>
    <s v="HQ01"/>
    <x v="2"/>
    <m/>
    <s v="M250408"/>
    <s v="6-8-X018"/>
    <s v="6-8-PW33,38,39,40,PU09,PL0198"/>
    <s v="PRIM"/>
    <s v="B"/>
    <n v="3200"/>
    <s v="PC"/>
    <s v="CNY"/>
    <n v="1.53"/>
    <n v="4896"/>
  </r>
  <r>
    <x v="3"/>
    <s v="710333401701"/>
    <d v="2025-04-22T00:00:00"/>
    <d v="2025-03-28T00:00:00"/>
    <s v="HQ01"/>
    <x v="2"/>
    <m/>
    <s v="X250441"/>
    <s v="6-8-X022"/>
    <s v="PRINT MAT'L ANYDAY SQUARE GLASS DISHES"/>
    <s v="U&amp;C-"/>
    <s v="B"/>
    <n v="1700"/>
    <s v="PC"/>
    <s v="CNY"/>
    <n v="1.53"/>
    <n v="2601"/>
  </r>
  <r>
    <x v="3"/>
    <s v="710333490101"/>
    <d v="2025-04-22T00:00:00"/>
    <d v="2025-03-31T00:00:00"/>
    <s v="HQ01"/>
    <x v="2"/>
    <m/>
    <s v="X250441"/>
    <s v="6-8-X018"/>
    <s v="6-8-PW33,38,39,40,PU09,PL0198"/>
    <s v="PRIM"/>
    <s v="B"/>
    <n v="1020"/>
    <s v="PC"/>
    <s v="CNY"/>
    <n v="1.53"/>
    <n v="1560.6"/>
  </r>
  <r>
    <x v="3"/>
    <s v="710333490101"/>
    <d v="2025-04-17T00:00:00"/>
    <d v="2025-03-31T00:00:00"/>
    <s v="HQ01"/>
    <x v="2"/>
    <m/>
    <s v="X250424"/>
    <s v="6-8-X018"/>
    <s v="6-8-PW33,38,39,40,PU09,PL0198"/>
    <s v="PRIM"/>
    <s v="B"/>
    <n v="2500"/>
    <s v="PC"/>
    <s v="CNY"/>
    <n v="1.53"/>
    <n v="3825"/>
  </r>
  <r>
    <x v="3"/>
    <s v="710334200101"/>
    <d v="2025-04-17T00:00:00"/>
    <d v="2025-04-14T00:00:00"/>
    <s v="MY02S"/>
    <x v="23"/>
    <m/>
    <s v="X250428"/>
    <s v="1-8-C11231"/>
    <s v="COL SLV 11231"/>
    <s v="SHTS"/>
    <s v="B"/>
    <n v="2020"/>
    <s v="PC"/>
    <s v="CNY"/>
    <n v="1.6"/>
    <n v="3232"/>
  </r>
  <r>
    <x v="3"/>
    <s v="710333670101"/>
    <d v="2025-04-11T00:00:00"/>
    <d v="2025-04-03T00:00:00"/>
    <s v="E036"/>
    <x v="16"/>
    <m/>
    <s v="C04046"/>
    <s v="1-5-KTJ02A"/>
    <s v="KNOB TJ 02 M.BLK W/DISNEY LOGO"/>
    <s v="KNOB"/>
    <s v="B"/>
    <n v="3050"/>
    <s v="PC"/>
    <s v="CNY"/>
    <n v="1.6423000000000001"/>
    <n v="5009.0200000000004"/>
  </r>
  <r>
    <x v="3"/>
    <s v="710334010201"/>
    <d v="2025-04-25T00:00:00"/>
    <d v="2025-04-11T00:00:00"/>
    <s v="E036"/>
    <x v="16"/>
    <m/>
    <s v="C04111"/>
    <s v="1-5-KTJ02A"/>
    <s v="KNOB TJ 02 M.BLK W/DISNEY LOGO"/>
    <s v="KNOB"/>
    <s v="B"/>
    <n v="1000"/>
    <s v="PC"/>
    <s v="CNY"/>
    <n v="1.6758"/>
    <n v="1675.8"/>
  </r>
  <r>
    <x v="3"/>
    <s v="710333420201"/>
    <d v="2025-04-14T00:00:00"/>
    <d v="2025-03-28T00:00:00"/>
    <s v="LJ11"/>
    <x v="24"/>
    <m/>
    <s v="C04049"/>
    <s v="1-5-HDS01"/>
    <s v="LG MATT+G.BLK"/>
    <s v="HDL-"/>
    <s v="B"/>
    <n v="1020"/>
    <s v="PC"/>
    <s v="CNY"/>
    <n v="1.76"/>
    <n v="1795.2"/>
  </r>
  <r>
    <x v="3"/>
    <s v="710334030101"/>
    <d v="2025-04-28T00:00:00"/>
    <d v="2025-04-11T00:00:00"/>
    <s v="LJ11"/>
    <x v="24"/>
    <m/>
    <s v="C04122"/>
    <s v="1-5-HDS01"/>
    <s v="LG MATT+G.BLK"/>
    <s v="HDL-"/>
    <s v="B"/>
    <n v="1000"/>
    <s v="PC"/>
    <s v="CNY"/>
    <n v="1.76"/>
    <n v="1760"/>
  </r>
  <r>
    <x v="3"/>
    <s v="710333401801"/>
    <d v="2025-04-22T00:00:00"/>
    <d v="2025-03-28T00:00:00"/>
    <s v="HQ01"/>
    <x v="2"/>
    <m/>
    <s v="X250441"/>
    <s v="6-8-X026"/>
    <s v="PRINT MAT'L ANYDAY CLEAR GLASS DISHES"/>
    <s v="U&amp;C-"/>
    <s v="B"/>
    <n v="2100"/>
    <s v="PC"/>
    <s v="CNY"/>
    <n v="1.82"/>
    <n v="3822"/>
  </r>
  <r>
    <x v="3"/>
    <s v="710332720401"/>
    <d v="2025-04-11T00:00:00"/>
    <d v="2025-03-13T00:00:00"/>
    <s v="TA27"/>
    <x v="7"/>
    <m/>
    <s v="C04048"/>
    <s v="7-5-SR06-L"/>
    <s v="STD- 06 POL R101 C/C106.5 H8.5"/>
    <s v="SHDL"/>
    <s v="B"/>
    <n v="430"/>
    <s v="PC"/>
    <s v="CNY"/>
    <n v="1.8715999999999999"/>
    <n v="804.79"/>
  </r>
  <r>
    <x v="3"/>
    <s v="710332720401"/>
    <d v="2025-04-08T00:00:00"/>
    <d v="2025-03-13T00:00:00"/>
    <s v="TA27"/>
    <x v="7"/>
    <m/>
    <s v="C04031"/>
    <s v="7-5-SR06-L"/>
    <s v="STD- 06 POL R101 C/C106.5 H8.5"/>
    <s v="SHDL"/>
    <s v="B"/>
    <n v="1600"/>
    <s v="PC"/>
    <s v="CNY"/>
    <n v="1.8715999999999999"/>
    <n v="2994.56"/>
  </r>
  <r>
    <x v="3"/>
    <s v="710332640801"/>
    <d v="2025-04-07T00:00:00"/>
    <d v="2025-03-13T00:00:00"/>
    <s v="E036"/>
    <x v="16"/>
    <m/>
    <s v="M250411"/>
    <s v="5-5-HAN11"/>
    <s v="LG G.BLK"/>
    <s v="HDL-"/>
    <s v="B"/>
    <n v="750"/>
    <s v="PC"/>
    <s v="CNY"/>
    <n v="1.9061999999999999"/>
    <n v="1429.65"/>
  </r>
  <r>
    <x v="3"/>
    <s v="710334210301"/>
    <d v="2025-04-17T00:00:00"/>
    <d v="2025-04-14T00:00:00"/>
    <s v="MY02S"/>
    <x v="23"/>
    <m/>
    <s v="X250427"/>
    <s v="6-8-F62071-C"/>
    <s v="FP BROWN BOX 62071-C"/>
    <s v="BOX-"/>
    <s v="B"/>
    <n v="2020"/>
    <s v="PC"/>
    <s v="CNY"/>
    <n v="2.0299999999999998"/>
    <n v="4100.6000000000004"/>
  </r>
  <r>
    <x v="3"/>
    <s v="710333680201"/>
    <d v="2025-04-14T00:00:00"/>
    <d v="2025-04-03T00:00:00"/>
    <s v="LJ11"/>
    <x v="24"/>
    <m/>
    <s v="C04049"/>
    <s v="1-5-HSS02"/>
    <s v="SH-- 02 M.BLK"/>
    <s v="HDL-"/>
    <s v="B"/>
    <n v="5100"/>
    <s v="PC"/>
    <s v="CNY"/>
    <n v="2.0632000000000001"/>
    <n v="10522.32"/>
  </r>
  <r>
    <x v="3"/>
    <s v="710333420101"/>
    <d v="2025-04-14T00:00:00"/>
    <d v="2025-03-28T00:00:00"/>
    <s v="LJ11"/>
    <x v="24"/>
    <m/>
    <s v="C04049"/>
    <s v="1-5-HSS02"/>
    <s v="SH-- 02 M.BLK"/>
    <s v="HDL-"/>
    <s v="B"/>
    <n v="520"/>
    <s v="PC"/>
    <s v="CNY"/>
    <n v="2.1269999999999998"/>
    <n v="1106.04"/>
  </r>
  <r>
    <x v="3"/>
    <s v="710333621801"/>
    <d v="2025-04-08T00:00:00"/>
    <d v="2025-04-02T00:00:00"/>
    <s v="MY02S"/>
    <x v="23"/>
    <m/>
    <s v="X250415"/>
    <s v="1-8-C18141-C--J"/>
    <s v="COL SLV 18141-C--J"/>
    <s v="SHTS"/>
    <s v="B"/>
    <n v="1510"/>
    <s v="PC"/>
    <s v="CNY"/>
    <n v="2.1800000000000002"/>
    <n v="3291.8"/>
  </r>
  <r>
    <x v="3"/>
    <s v="710332710101"/>
    <d v="2025-04-14T00:00:00"/>
    <d v="2025-03-13T00:00:00"/>
    <s v="TA26"/>
    <x v="13"/>
    <m/>
    <s v="C04058"/>
    <s v="3-5-LEW103-DX"/>
    <s v="STD- 103 GY04A POL R220 C/C113 H6.5"/>
    <s v="LHDL"/>
    <s v="B"/>
    <n v="1020"/>
    <s v="PC"/>
    <s v="CNY"/>
    <n v="2.1898"/>
    <n v="2233.6"/>
  </r>
  <r>
    <x v="3"/>
    <s v="710332710201"/>
    <d v="2025-04-14T00:00:00"/>
    <d v="2025-03-13T00:00:00"/>
    <s v="TA26"/>
    <x v="13"/>
    <m/>
    <s v="C04058"/>
    <s v="3-5-LEW105-DX"/>
    <s v="STD- 105 GY04A POL R260 C/C113 H6.5"/>
    <s v="LHDL"/>
    <s v="B"/>
    <n v="960"/>
    <s v="PC"/>
    <s v="CNY"/>
    <n v="2.1898"/>
    <n v="2102.21"/>
  </r>
  <r>
    <x v="3"/>
    <s v="710332710301"/>
    <d v="2025-04-14T00:00:00"/>
    <d v="2025-03-13T00:00:00"/>
    <s v="TA26"/>
    <x v="13"/>
    <m/>
    <s v="C04058"/>
    <s v="3-5-LEW105--X"/>
    <s v="105 BK01A POL"/>
    <s v="LHDL"/>
    <s v="B"/>
    <n v="500"/>
    <s v="PC"/>
    <s v="CNY"/>
    <n v="2.1898"/>
    <n v="1094.9000000000001"/>
  </r>
  <r>
    <x v="3"/>
    <s v="710332710401"/>
    <d v="2025-04-14T00:00:00"/>
    <d v="2025-03-13T00:00:00"/>
    <s v="TA26"/>
    <x v="13"/>
    <m/>
    <s v="C04058"/>
    <s v="3-5-LEW107-DX"/>
    <s v="STD- 107 GY04A POL R320 C/C113 H6.5"/>
    <s v="LHDL"/>
    <s v="B"/>
    <n v="1010"/>
    <s v="PC"/>
    <s v="CNY"/>
    <n v="2.1898"/>
    <n v="2211.6999999999998"/>
  </r>
  <r>
    <x v="3"/>
    <s v="710333640101"/>
    <d v="2025-04-10T00:00:00"/>
    <d v="2025-04-02T00:00:00"/>
    <s v="TA26"/>
    <x v="13"/>
    <m/>
    <s v="C04042"/>
    <s v="3-5-LEW102--X"/>
    <s v="102 BK01A POL"/>
    <s v="LHDL"/>
    <s v="B"/>
    <n v="104"/>
    <s v="PC"/>
    <s v="CNY"/>
    <n v="2.1898"/>
    <n v="227.74"/>
  </r>
  <r>
    <x v="3"/>
    <s v="710333640201"/>
    <d v="2025-04-10T00:00:00"/>
    <d v="2025-04-02T00:00:00"/>
    <s v="TA26"/>
    <x v="13"/>
    <m/>
    <s v="C04042"/>
    <s v="3-5-LEW103--X"/>
    <s v="103 BK01A POL"/>
    <s v="LHDL"/>
    <s v="B"/>
    <n v="53"/>
    <s v="PC"/>
    <s v="CNY"/>
    <n v="2.1898"/>
    <n v="116.06"/>
  </r>
  <r>
    <x v="3"/>
    <s v="710333640301"/>
    <d v="2025-04-10T00:00:00"/>
    <d v="2025-04-02T00:00:00"/>
    <s v="TA26"/>
    <x v="13"/>
    <m/>
    <s v="C04042"/>
    <s v="3-5-LEW104--X"/>
    <s v="104 BK01A POL"/>
    <s v="LHDL"/>
    <s v="B"/>
    <n v="32"/>
    <s v="PC"/>
    <s v="CNY"/>
    <n v="2.1898"/>
    <n v="70.069999999999993"/>
  </r>
  <r>
    <x v="3"/>
    <s v="710333640401"/>
    <d v="2025-04-10T00:00:00"/>
    <d v="2025-04-02T00:00:00"/>
    <s v="TA26"/>
    <x v="13"/>
    <m/>
    <s v="C04042"/>
    <s v="3-5-LEW105--X"/>
    <s v="105 BK01A POL"/>
    <s v="LHDL"/>
    <s v="B"/>
    <n v="32"/>
    <s v="PC"/>
    <s v="CNY"/>
    <n v="2.1898"/>
    <n v="70.069999999999993"/>
  </r>
  <r>
    <x v="3"/>
    <s v="710333640501"/>
    <d v="2025-04-10T00:00:00"/>
    <d v="2025-04-02T00:00:00"/>
    <s v="TA26"/>
    <x v="13"/>
    <m/>
    <s v="C04042"/>
    <s v="3-5-LEW107--X"/>
    <s v="107 BK01A POL"/>
    <s v="LHDL"/>
    <s v="B"/>
    <n v="22"/>
    <s v="PC"/>
    <s v="CNY"/>
    <n v="2.1898"/>
    <n v="48.18"/>
  </r>
  <r>
    <x v="3"/>
    <s v="710330580101"/>
    <d v="2025-04-01T00:00:00"/>
    <d v="2025-02-07T00:00:00"/>
    <s v="TA27"/>
    <x v="7"/>
    <m/>
    <s v="C04003"/>
    <s v="3-5-LEW106-DX"/>
    <s v="STD- 106 GY04A POL R310 C/C113 H6.5"/>
    <s v="LHDL"/>
    <s v="B"/>
    <n v="350"/>
    <s v="PC"/>
    <s v="CNY"/>
    <n v="2.2652999999999999"/>
    <n v="792.86"/>
  </r>
  <r>
    <x v="3"/>
    <s v="710333130101"/>
    <d v="2025-04-15T00:00:00"/>
    <d v="2025-03-21T00:00:00"/>
    <s v="TA27"/>
    <x v="7"/>
    <m/>
    <s v="C04064"/>
    <s v="3-5-LEW110-DX"/>
    <s v="STD- 110 GY04A POL R360 C/C113 H6.5"/>
    <s v="LHDL"/>
    <s v="B"/>
    <n v="520"/>
    <s v="PC"/>
    <s v="CNY"/>
    <n v="2.2652999999999999"/>
    <n v="1177.96"/>
  </r>
  <r>
    <x v="3"/>
    <s v="710333622101"/>
    <d v="2025-04-08T00:00:00"/>
    <d v="2025-04-02T00:00:00"/>
    <s v="MY02S"/>
    <x v="23"/>
    <m/>
    <s v="X250415"/>
    <s v="1-8-C18144-C--J"/>
    <s v="COL SLV 18144-C--J"/>
    <s v="SHTS"/>
    <s v="B"/>
    <n v="1510"/>
    <s v="PC"/>
    <s v="CNY"/>
    <n v="2.27"/>
    <n v="3427.7"/>
  </r>
  <r>
    <x v="3"/>
    <s v="710333680101"/>
    <d v="2025-04-14T00:00:00"/>
    <d v="2025-04-03T00:00:00"/>
    <s v="LJ11"/>
    <x v="24"/>
    <m/>
    <s v="C04049"/>
    <s v="1-5-HSS01"/>
    <s v="LG-- 01 M.BLK"/>
    <s v="HDL-"/>
    <s v="B"/>
    <n v="4050"/>
    <s v="PC"/>
    <s v="CNY"/>
    <n v="2.3401999999999998"/>
    <n v="9477.81"/>
  </r>
  <r>
    <x v="3"/>
    <s v="710333621001"/>
    <d v="2025-04-08T00:00:00"/>
    <d v="2025-04-02T00:00:00"/>
    <s v="MY02S"/>
    <x v="23"/>
    <m/>
    <s v="X250418"/>
    <s v="7-8-C70286A-C"/>
    <s v="COL SLV 70286-C"/>
    <s v="SHTS"/>
    <s v="B"/>
    <n v="1010"/>
    <s v="PC"/>
    <s v="CNY"/>
    <n v="2.38"/>
    <n v="2403.8000000000002"/>
  </r>
  <r>
    <x v="3"/>
    <s v="710333621201"/>
    <d v="2025-04-08T00:00:00"/>
    <d v="2025-04-02T00:00:00"/>
    <s v="MY02S"/>
    <x v="23"/>
    <m/>
    <s v="X250417"/>
    <s v="7-8-F76784-C"/>
    <s v="BROWN BOX 76784-C"/>
    <s v="BOX-"/>
    <s v="B"/>
    <n v="1010"/>
    <s v="PC"/>
    <s v="CNY"/>
    <n v="2.39"/>
    <n v="2413.9"/>
  </r>
  <r>
    <x v="3"/>
    <s v="710333630101"/>
    <d v="2025-04-08T00:00:00"/>
    <d v="2025-04-02T00:00:00"/>
    <s v="MY02S"/>
    <x v="23"/>
    <m/>
    <s v="X250415"/>
    <s v="1-8-C18142-C--J"/>
    <s v="COL SLV 18142-C--J"/>
    <s v="SHTS"/>
    <s v="B"/>
    <n v="1815"/>
    <s v="PC"/>
    <s v="CNY"/>
    <n v="2.4"/>
    <n v="4356"/>
  </r>
  <r>
    <x v="3"/>
    <s v="710332760101"/>
    <d v="2025-04-23T00:00:00"/>
    <d v="2025-03-13T00:00:00"/>
    <s v="YY04"/>
    <x v="15"/>
    <m/>
    <s v="C04106"/>
    <s v="3-5-SEW107-DX"/>
    <s v="STD- 107 GY04A POL R123 C/C106 H8.5"/>
    <s v="SHDL"/>
    <s v="B"/>
    <n v="2040"/>
    <s v="PC"/>
    <s v="CNY"/>
    <n v="2.4539"/>
    <n v="5005.96"/>
  </r>
  <r>
    <x v="3"/>
    <s v="710332710501"/>
    <d v="2025-04-14T00:00:00"/>
    <d v="2025-03-13T00:00:00"/>
    <s v="TA26"/>
    <x v="13"/>
    <m/>
    <s v="C04058"/>
    <s v="3-5-SEW105--X"/>
    <s v="105 BK01A POL"/>
    <s v="SHDL"/>
    <s v="B"/>
    <n v="960"/>
    <s v="PC"/>
    <s v="CNY"/>
    <n v="2.4588000000000001"/>
    <n v="2360.4499999999998"/>
  </r>
  <r>
    <x v="3"/>
    <s v="710333621101"/>
    <d v="2025-04-08T00:00:00"/>
    <d v="2025-04-02T00:00:00"/>
    <s v="MY02S"/>
    <x v="23"/>
    <m/>
    <s v="X250418"/>
    <s v="7-8-C70287A-C"/>
    <s v="COL SLV 70287-C"/>
    <s v="SHTS"/>
    <s v="B"/>
    <n v="1010"/>
    <s v="PC"/>
    <s v="CNY"/>
    <n v="2.4700000000000002"/>
    <n v="2494.6999999999998"/>
  </r>
  <r>
    <x v="3"/>
    <s v="710334190101"/>
    <d v="2025-04-18T00:00:00"/>
    <d v="2025-04-14T00:00:00"/>
    <s v="HY25"/>
    <x v="32"/>
    <m/>
    <s v="X250431"/>
    <s v="7-9-Z34343"/>
    <s v="CHIPBOARD FOR 43&quot;X43&quot;"/>
    <s v="MISC"/>
    <s v="B"/>
    <n v="1000"/>
    <s v="PC"/>
    <s v="CNY"/>
    <n v="2.5"/>
    <n v="2500"/>
  </r>
  <r>
    <x v="3"/>
    <s v="710332680201"/>
    <d v="2025-04-07T00:00:00"/>
    <d v="2025-03-13T00:00:00"/>
    <s v="LJ11"/>
    <x v="24"/>
    <m/>
    <s v="C04020"/>
    <s v="3-5-HIR206--X"/>
    <s v="LG 206 M.BLK TUM"/>
    <s v="HDL-"/>
    <s v="B"/>
    <n v="1000"/>
    <s v="PC"/>
    <s v="CNY"/>
    <n v="2.5788000000000002"/>
    <n v="2578.8000000000002"/>
  </r>
  <r>
    <x v="3"/>
    <s v="710330580201"/>
    <d v="2025-04-03T00:00:00"/>
    <d v="2025-02-07T00:00:00"/>
    <s v="TA27"/>
    <x v="7"/>
    <m/>
    <s v="C04009"/>
    <s v="3-5-SEW229-DX"/>
    <s v="STD- 229 GY04A POL BAG32MA C/C106 H8.5"/>
    <s v="SHDL"/>
    <s v="B"/>
    <n v="1230"/>
    <s v="PC"/>
    <s v="CNY"/>
    <n v="2.6137999999999999"/>
    <n v="3214.97"/>
  </r>
  <r>
    <x v="3"/>
    <s v="710333130201"/>
    <d v="2025-04-22T00:00:00"/>
    <d v="2025-03-21T00:00:00"/>
    <s v="TA27"/>
    <x v="7"/>
    <m/>
    <s v="C04098"/>
    <s v="3-5-SEW110-DX"/>
    <s v="STD- 110 GY04A POL R143 C/C106 H8.5"/>
    <s v="SHDL"/>
    <s v="B"/>
    <n v="450"/>
    <s v="PC"/>
    <s v="CNY"/>
    <n v="2.6137999999999999"/>
    <n v="1176.21"/>
  </r>
  <r>
    <x v="3"/>
    <s v="710333130201"/>
    <d v="2025-04-22T00:00:00"/>
    <d v="2025-03-21T00:00:00"/>
    <s v="TA27"/>
    <x v="7"/>
    <m/>
    <s v="C04098"/>
    <s v="3-5-SEW110-DX"/>
    <s v="STD- 110 GY04A POL R143 C/C106 H8.5"/>
    <s v="SHDL"/>
    <s v="B"/>
    <n v="400"/>
    <s v="PC"/>
    <s v="CNY"/>
    <n v="2.6137999999999999"/>
    <n v="1045.52"/>
  </r>
  <r>
    <x v="3"/>
    <s v="710333620501"/>
    <d v="2025-04-08T00:00:00"/>
    <d v="2025-04-02T00:00:00"/>
    <s v="MY02S"/>
    <x v="23"/>
    <m/>
    <s v="X250418"/>
    <s v="1-8-C18891"/>
    <s v="COL SLV 18891"/>
    <s v="SHTS"/>
    <s v="B"/>
    <n v="1010"/>
    <s v="PC"/>
    <s v="CNY"/>
    <n v="2.64"/>
    <n v="2666.4"/>
  </r>
  <r>
    <x v="3"/>
    <s v="710332640501"/>
    <d v="2025-04-29T00:00:00"/>
    <d v="2025-03-13T00:00:00"/>
    <s v="E036"/>
    <x v="16"/>
    <m/>
    <s v="M250436"/>
    <s v="3-5-LOY104--X"/>
    <s v="104 M.BLK TUM"/>
    <s v="LHDL"/>
    <s v="B"/>
    <n v="1010"/>
    <s v="PC"/>
    <s v="CNY"/>
    <n v="2.6436000000000002"/>
    <n v="2670.04"/>
  </r>
  <r>
    <x v="3"/>
    <s v="710332640601"/>
    <d v="2025-04-29T00:00:00"/>
    <d v="2025-03-13T00:00:00"/>
    <s v="E036"/>
    <x v="16"/>
    <m/>
    <s v="M250436"/>
    <s v="3-5-LOY111--X"/>
    <s v="STD- 111 M.BLK TUM R380 C/C113 H6.5"/>
    <s v="LHDL"/>
    <s v="B"/>
    <n v="1000"/>
    <s v="PC"/>
    <s v="CNY"/>
    <n v="2.6436000000000002"/>
    <n v="2643.6"/>
  </r>
  <r>
    <x v="3"/>
    <s v="710333621701"/>
    <d v="2025-04-08T00:00:00"/>
    <d v="2025-04-02T00:00:00"/>
    <s v="MY02S"/>
    <x v="23"/>
    <m/>
    <s v="X250417"/>
    <s v="7-8-F76792-C"/>
    <s v="BROWN BOX 76792-C"/>
    <s v="BOX-"/>
    <s v="B"/>
    <n v="505"/>
    <s v="PC"/>
    <s v="CNY"/>
    <n v="2.68"/>
    <n v="1353.4"/>
  </r>
  <r>
    <x v="3"/>
    <s v="710333622001"/>
    <d v="2025-04-08T00:00:00"/>
    <d v="2025-04-02T00:00:00"/>
    <s v="MY02S"/>
    <x v="23"/>
    <m/>
    <s v="X250415"/>
    <s v="1-8-C18143-C--J"/>
    <s v="COL SLV 18143-C--J"/>
    <s v="SHTS"/>
    <s v="B"/>
    <n v="1610"/>
    <s v="PC"/>
    <s v="CNY"/>
    <n v="2.68"/>
    <n v="4314.8"/>
  </r>
  <r>
    <x v="3"/>
    <s v="710334200401"/>
    <d v="2025-04-17T00:00:00"/>
    <d v="2025-04-14T00:00:00"/>
    <s v="MY02S"/>
    <x v="23"/>
    <m/>
    <s v="X250428"/>
    <s v="1-8-C12359-C"/>
    <s v="CORR COL SLV 12359-C"/>
    <s v="SHTS"/>
    <s v="B"/>
    <n v="505"/>
    <s v="PC"/>
    <s v="CNY"/>
    <n v="2.68"/>
    <n v="1353.4"/>
  </r>
  <r>
    <x v="3"/>
    <s v="710332770101"/>
    <d v="2025-04-08T00:00:00"/>
    <d v="2025-03-13T00:00:00"/>
    <s v="Z010"/>
    <x v="25"/>
    <m/>
    <s v="C04032"/>
    <s v="1-6-GAL16-ZA"/>
    <s v="G-LD AL 16CM POL"/>
    <s v="GLID"/>
    <s v="B"/>
    <n v="1010"/>
    <s v="PC"/>
    <s v="CNY"/>
    <n v="2.7103999999999999"/>
    <n v="2737.5"/>
  </r>
  <r>
    <x v="3"/>
    <s v="710334700501"/>
    <d v="2025-04-22T00:00:00"/>
    <d v="2025-04-21T00:00:00"/>
    <s v="MY02S"/>
    <x v="23"/>
    <m/>
    <s v="X250436"/>
    <s v="3-8-C88071-C"/>
    <s v="COL SLV 88071-C"/>
    <s v="BOX-"/>
    <s v="B"/>
    <n v="1010"/>
    <s v="PC"/>
    <s v="CNY"/>
    <n v="2.74"/>
    <n v="2767.4"/>
  </r>
  <r>
    <x v="3"/>
    <s v="710330440101"/>
    <d v="2025-04-02T00:00:00"/>
    <d v="2025-01-23T00:00:00"/>
    <s v="XL10"/>
    <x v="11"/>
    <m/>
    <s v="C04006"/>
    <s v="7-6-627B"/>
    <s v="16cm Si-RU GASKET BK01A"/>
    <s v="ANYD"/>
    <s v="B"/>
    <n v="1200"/>
    <s v="PC"/>
    <s v="CNY"/>
    <n v="2.75"/>
    <n v="3300"/>
  </r>
  <r>
    <x v="3"/>
    <s v="710334210401"/>
    <d v="2025-04-17T00:00:00"/>
    <d v="2025-04-14T00:00:00"/>
    <s v="MY02S"/>
    <x v="23"/>
    <m/>
    <s v="X250427"/>
    <s v="6-8-F62074-C"/>
    <s v="FP BROWN BOX 62074-C"/>
    <s v="BOX-"/>
    <s v="B"/>
    <n v="2020"/>
    <s v="PC"/>
    <s v="CNY"/>
    <n v="2.76"/>
    <n v="5575.2"/>
  </r>
  <r>
    <x v="3"/>
    <s v="710334200201"/>
    <d v="2025-04-17T00:00:00"/>
    <d v="2025-04-14T00:00:00"/>
    <s v="MY02S"/>
    <x v="23"/>
    <m/>
    <s v="X250428"/>
    <s v="1-8-C12358-C"/>
    <s v="CORR COL SLV 12358-C"/>
    <s v="SHTS"/>
    <s v="B"/>
    <n v="500"/>
    <s v="PC"/>
    <s v="CNY"/>
    <n v="2.85"/>
    <n v="1425"/>
  </r>
  <r>
    <x v="3"/>
    <s v="710333622201"/>
    <d v="2025-04-08T00:00:00"/>
    <d v="2025-04-02T00:00:00"/>
    <s v="MY02S"/>
    <x v="23"/>
    <m/>
    <s v="X250415"/>
    <s v="1-8-C18145-C--J"/>
    <s v="COL SLV 18145-C--J"/>
    <s v="SHTS"/>
    <s v="B"/>
    <n v="1310"/>
    <s v="PC"/>
    <s v="CNY"/>
    <n v="2.88"/>
    <n v="3772.8"/>
  </r>
  <r>
    <x v="3"/>
    <s v="710334700101"/>
    <d v="2025-04-22T00:00:00"/>
    <d v="2025-04-21T00:00:00"/>
    <s v="MY02S"/>
    <x v="23"/>
    <m/>
    <s v="X250436"/>
    <s v="3-8-C83923-C"/>
    <s v="COL SLV 83923"/>
    <s v="BOX-"/>
    <s v="B"/>
    <n v="1010"/>
    <s v="PC"/>
    <s v="CNY"/>
    <n v="2.89"/>
    <n v="2918.9"/>
  </r>
  <r>
    <x v="3"/>
    <s v="710333620601"/>
    <d v="2025-04-08T00:00:00"/>
    <d v="2025-04-02T00:00:00"/>
    <s v="MY02S"/>
    <x v="23"/>
    <m/>
    <s v="X250418"/>
    <s v="1-8-C18893"/>
    <s v="COL SLV 18893"/>
    <s v="SHTS"/>
    <s v="B"/>
    <n v="1010"/>
    <s v="PC"/>
    <s v="CNY"/>
    <n v="2.92"/>
    <n v="2949.2"/>
  </r>
  <r>
    <x v="3"/>
    <s v="710333770101"/>
    <d v="2025-04-18T00:00:00"/>
    <d v="2025-04-03T00:00:00"/>
    <s v="KS09"/>
    <x v="26"/>
    <m/>
    <s v="B250403"/>
    <s v="1-1-25370CJ333"/>
    <s v="AL 3003-O 2.5x370 SG3 MG3"/>
    <s v="ALM-"/>
    <s v="O"/>
    <n v="558"/>
    <s v="KG"/>
    <s v="CNY"/>
    <n v="2.9203999999999999"/>
    <n v="1629.58"/>
  </r>
  <r>
    <x v="3"/>
    <s v="710333770401"/>
    <d v="2025-04-18T00:00:00"/>
    <d v="2025-04-03T00:00:00"/>
    <s v="KS09"/>
    <x v="26"/>
    <m/>
    <s v="B250403"/>
    <s v="1-1-25345CJ333"/>
    <s v="AL 3003-O 2.5x345 SG3 MG3"/>
    <s v="ALM-"/>
    <s v="O"/>
    <n v="2657"/>
    <s v="KG"/>
    <s v="CNY"/>
    <n v="2.9203999999999999"/>
    <n v="7759.5"/>
  </r>
  <r>
    <x v="3"/>
    <s v="710333770501"/>
    <d v="2025-04-18T00:00:00"/>
    <d v="2025-04-03T00:00:00"/>
    <s v="KS09"/>
    <x v="26"/>
    <m/>
    <s v="B250403"/>
    <s v="1-1-30380CJ333"/>
    <s v="AL 3003-O 3.0x380 SG3 MG3"/>
    <s v="ALM-"/>
    <s v="O"/>
    <n v="998"/>
    <s v="KG"/>
    <s v="CNY"/>
    <n v="2.9203999999999999"/>
    <n v="2914.56"/>
  </r>
  <r>
    <x v="3"/>
    <s v="710333770701"/>
    <d v="2025-04-18T00:00:00"/>
    <d v="2025-04-03T00:00:00"/>
    <s v="KS09"/>
    <x v="26"/>
    <m/>
    <s v="B250403"/>
    <s v="1-1-25290CJ333"/>
    <s v="AL 3003-O 2.5x290 SG3 MG3"/>
    <s v="ALM-"/>
    <s v="O"/>
    <n v="553"/>
    <s v="KG"/>
    <s v="CNY"/>
    <n v="2.9203999999999999"/>
    <n v="1614.98"/>
  </r>
  <r>
    <x v="3"/>
    <s v="710333770801"/>
    <d v="2025-04-18T00:00:00"/>
    <d v="2025-04-03T00:00:00"/>
    <s v="KS09"/>
    <x v="26"/>
    <m/>
    <s v="B250403"/>
    <s v="1-1-25335CJ333"/>
    <s v="AL 3003-O 2.5x335 SG3 MG3"/>
    <s v="ALM-"/>
    <s v="O"/>
    <n v="521"/>
    <s v="KG"/>
    <s v="CNY"/>
    <n v="2.9203999999999999"/>
    <n v="1521.53"/>
  </r>
  <r>
    <x v="3"/>
    <s v="710333770901"/>
    <d v="2025-04-18T00:00:00"/>
    <d v="2025-04-03T00:00:00"/>
    <s v="KS09"/>
    <x v="26"/>
    <m/>
    <s v="B250403"/>
    <s v="1-1-30390CJ333"/>
    <s v="AL 3003-O 3.0x390 SG3 MG3"/>
    <s v="ALM-"/>
    <s v="O"/>
    <n v="1093"/>
    <s v="KG"/>
    <s v="CNY"/>
    <n v="2.9203999999999999"/>
    <n v="3192"/>
  </r>
  <r>
    <x v="3"/>
    <s v="710334480301"/>
    <d v="2025-04-30T00:00:00"/>
    <d v="2025-04-16T00:00:00"/>
    <s v="KS09"/>
    <x v="26"/>
    <m/>
    <s v="B250412"/>
    <s v="1-1-25265CJ333"/>
    <s v="AL 3003-O 2.5x265 SG3 MG3"/>
    <s v="ALM-"/>
    <s v="O"/>
    <n v="955"/>
    <s v="KG"/>
    <s v="CNY"/>
    <n v="2.9203999999999999"/>
    <n v="2788.98"/>
  </r>
  <r>
    <x v="3"/>
    <s v="710334480401"/>
    <d v="2025-04-30T00:00:00"/>
    <d v="2025-04-16T00:00:00"/>
    <s v="KS09"/>
    <x v="26"/>
    <m/>
    <s v="B250412"/>
    <s v="1-1-25290CJ333"/>
    <s v="AL 3003-O 2.5x290 SG3 MG3"/>
    <s v="ALM-"/>
    <s v="O"/>
    <n v="1364"/>
    <s v="KG"/>
    <s v="CNY"/>
    <n v="2.9203999999999999"/>
    <n v="3983.43"/>
  </r>
  <r>
    <x v="3"/>
    <s v="710334480501"/>
    <d v="2025-04-30T00:00:00"/>
    <d v="2025-04-16T00:00:00"/>
    <s v="KS09"/>
    <x v="26"/>
    <m/>
    <s v="B250412"/>
    <s v="1-1-25295CJ333"/>
    <s v="AL 3003-O 2.5x295 SG3 MG3"/>
    <s v="ALM-"/>
    <s v="O"/>
    <n v="559"/>
    <s v="KG"/>
    <s v="CNY"/>
    <n v="2.9203999999999999"/>
    <n v="1632.5"/>
  </r>
  <r>
    <x v="3"/>
    <s v="710334480601"/>
    <d v="2025-04-30T00:00:00"/>
    <d v="2025-04-16T00:00:00"/>
    <s v="KS09"/>
    <x v="26"/>
    <m/>
    <s v="B250412"/>
    <s v="1-1-25330CJ333"/>
    <s v="AL 3003-O 2.5x330 SG3 MG3"/>
    <s v="ALM-"/>
    <s v="O"/>
    <n v="1873"/>
    <s v="KG"/>
    <s v="CNY"/>
    <n v="2.9203999999999999"/>
    <n v="5469.91"/>
  </r>
  <r>
    <x v="3"/>
    <s v="710334480701"/>
    <d v="2025-04-30T00:00:00"/>
    <d v="2025-04-16T00:00:00"/>
    <s v="KS09"/>
    <x v="26"/>
    <m/>
    <s v="B250412"/>
    <s v="1-1-25350CJ333"/>
    <s v="AL 3003-O 2.5x350 SG3 MG3"/>
    <s v="ALM-"/>
    <s v="O"/>
    <n v="545"/>
    <s v="KG"/>
    <s v="CNY"/>
    <n v="2.9203999999999999"/>
    <n v="1591.62"/>
  </r>
  <r>
    <x v="3"/>
    <s v="710334480801"/>
    <d v="2025-04-30T00:00:00"/>
    <d v="2025-04-16T00:00:00"/>
    <s v="KS09"/>
    <x v="26"/>
    <m/>
    <s v="B250412"/>
    <s v="1-1-25355CJ333"/>
    <s v="AL 3003-O 2.5x355 SG3 MG3"/>
    <s v="ALM-"/>
    <s v="O"/>
    <n v="1004"/>
    <s v="KG"/>
    <s v="CNY"/>
    <n v="2.9203999999999999"/>
    <n v="2932.08"/>
  </r>
  <r>
    <x v="3"/>
    <s v="710334480901"/>
    <d v="2025-04-30T00:00:00"/>
    <d v="2025-04-16T00:00:00"/>
    <s v="KS09"/>
    <x v="26"/>
    <m/>
    <s v="B250412"/>
    <s v="1-1-25365CJ333"/>
    <s v="AL 3003-O 2.5x365 SG3 MG3"/>
    <s v="ALM-"/>
    <s v="O"/>
    <n v="707"/>
    <s v="KG"/>
    <s v="CNY"/>
    <n v="2.9203999999999999"/>
    <n v="2064.7199999999998"/>
  </r>
  <r>
    <x v="3"/>
    <s v="710334481101"/>
    <d v="2025-04-30T00:00:00"/>
    <d v="2025-04-16T00:00:00"/>
    <s v="KS09"/>
    <x v="26"/>
    <m/>
    <s v="B250412"/>
    <s v="1-1-25410CJ333"/>
    <s v="AL 3003-O 2.5x410 SG3 MG3"/>
    <s v="ALM-"/>
    <s v="O"/>
    <n v="984"/>
    <s v="KG"/>
    <s v="CNY"/>
    <n v="2.9203999999999999"/>
    <n v="2873.67"/>
  </r>
  <r>
    <x v="3"/>
    <s v="710334500201"/>
    <d v="2025-04-22T00:00:00"/>
    <d v="2025-04-17T00:00:00"/>
    <s v="MY02S"/>
    <x v="23"/>
    <m/>
    <s v="X250434"/>
    <s v="7-8-C70736B-C--E-F"/>
    <s v="COL SLV 70736-C--E (FSC)"/>
    <s v="BOX-"/>
    <s v="B"/>
    <n v="1010"/>
    <s v="PC"/>
    <s v="CNY"/>
    <n v="2.98"/>
    <n v="3009.8"/>
  </r>
  <r>
    <x v="3"/>
    <s v="710334200701"/>
    <d v="2025-04-17T00:00:00"/>
    <d v="2025-04-14T00:00:00"/>
    <s v="MY02S"/>
    <x v="23"/>
    <m/>
    <s v="X250428"/>
    <s v="1-8-C18892"/>
    <s v="COL SLV 18892"/>
    <s v="SHTS"/>
    <s v="B"/>
    <n v="1010"/>
    <s v="PC"/>
    <s v="CNY"/>
    <n v="2.99"/>
    <n v="3019.9"/>
  </r>
  <r>
    <x v="3"/>
    <s v="710333570101"/>
    <d v="2025-04-29T00:00:00"/>
    <d v="2025-04-01T00:00:00"/>
    <s v="XL10"/>
    <x v="11"/>
    <m/>
    <s v="C04131"/>
    <s v="7-6-628B"/>
    <s v="18cm Si-RU GASKET BK01A"/>
    <s v="ANYD"/>
    <s v="B"/>
    <n v="8000"/>
    <s v="PC"/>
    <s v="CNY"/>
    <n v="3.0070000000000001"/>
    <n v="24056"/>
  </r>
  <r>
    <x v="3"/>
    <s v="710334700701"/>
    <d v="2025-04-22T00:00:00"/>
    <d v="2025-04-21T00:00:00"/>
    <s v="MY02S"/>
    <x v="23"/>
    <m/>
    <s v="X250436"/>
    <s v="3-8-C88072-CUVE"/>
    <s v="COL SLV 88072-CUVE SPOT UV"/>
    <s v="SHTS"/>
    <s v="B"/>
    <n v="1010"/>
    <s v="PC"/>
    <s v="CNY"/>
    <n v="3.01"/>
    <n v="3040.1"/>
  </r>
  <r>
    <x v="3"/>
    <s v="710332770201"/>
    <d v="2025-04-08T00:00:00"/>
    <d v="2025-03-13T00:00:00"/>
    <s v="Z010"/>
    <x v="25"/>
    <m/>
    <s v="C04032"/>
    <s v="1-6-GAL18-ZA"/>
    <s v="G-LD AL 18CM POL"/>
    <s v="GLID"/>
    <s v="B"/>
    <n v="1010"/>
    <s v="PC"/>
    <s v="CNY"/>
    <n v="3.0331000000000001"/>
    <n v="3063.43"/>
  </r>
  <r>
    <x v="3"/>
    <s v="710334140101"/>
    <d v="2025-04-25T00:00:00"/>
    <d v="2025-04-11T00:00:00"/>
    <s v="E036"/>
    <x v="16"/>
    <m/>
    <s v="C04111"/>
    <s v="3-5-SC04"/>
    <s v="R150 M.BLK TUM"/>
    <s v="SHDL"/>
    <s v="B"/>
    <n v="48"/>
    <s v="PC"/>
    <s v="CNY"/>
    <n v="3.0712999999999999"/>
    <n v="147.41999999999999"/>
  </r>
  <r>
    <x v="3"/>
    <s v="710331630401"/>
    <d v="2025-04-08T00:00:00"/>
    <d v="2025-02-26T00:00:00"/>
    <s v="MY02S"/>
    <x v="23"/>
    <m/>
    <s v="X250415"/>
    <s v="1-8-C14433A-C"/>
    <s v="CB COL SLV 14433-C"/>
    <s v="SHTS"/>
    <s v="B"/>
    <n v="505"/>
    <s v="PC"/>
    <s v="CNY"/>
    <n v="3.08"/>
    <n v="1555.4"/>
  </r>
  <r>
    <x v="3"/>
    <s v="710333770201"/>
    <d v="2025-04-18T00:00:00"/>
    <d v="2025-04-03T00:00:00"/>
    <s v="KS09"/>
    <x v="26"/>
    <m/>
    <s v="B250403"/>
    <s v="1-1-25260CJ333"/>
    <s v="AL 3003-O 2.5x260 SG3 MG3"/>
    <s v="ALM-"/>
    <s v="O"/>
    <n v="558"/>
    <s v="KG"/>
    <s v="CNY"/>
    <n v="3.0973000000000002"/>
    <n v="1728.29"/>
  </r>
  <r>
    <x v="3"/>
    <s v="710333770301"/>
    <d v="2025-04-18T00:00:00"/>
    <d v="2025-04-03T00:00:00"/>
    <s v="KS09"/>
    <x v="26"/>
    <m/>
    <s v="B250403"/>
    <s v="1-1-25250CJ333"/>
    <s v="AL 3003-O 2.5x250 SG3 MG3"/>
    <s v="ALM-"/>
    <s v="O"/>
    <n v="1783"/>
    <s v="KG"/>
    <s v="CNY"/>
    <n v="3.0973000000000002"/>
    <n v="5522.49"/>
  </r>
  <r>
    <x v="3"/>
    <s v="710333770601"/>
    <d v="2025-04-18T00:00:00"/>
    <d v="2025-04-03T00:00:00"/>
    <s v="KS09"/>
    <x v="26"/>
    <m/>
    <s v="B250403"/>
    <s v="1-1-25235CJ333"/>
    <s v="AL 3003-O 2.5x235 SG3 MG3"/>
    <s v="ALM-"/>
    <s v="O"/>
    <n v="577"/>
    <s v="KG"/>
    <s v="CNY"/>
    <n v="3.0973000000000002"/>
    <n v="1787.14"/>
  </r>
  <r>
    <x v="3"/>
    <s v="710334480101"/>
    <d v="2025-04-30T00:00:00"/>
    <d v="2025-04-16T00:00:00"/>
    <s v="KS09"/>
    <x v="26"/>
    <m/>
    <s v="B250412"/>
    <s v="1-1-25235CJ333"/>
    <s v="AL 3003-O 2.5x235 SG3 MG3"/>
    <s v="ALM-"/>
    <s v="O"/>
    <n v="865"/>
    <s v="KG"/>
    <s v="CNY"/>
    <n v="3.0973000000000002"/>
    <n v="2679.16"/>
  </r>
  <r>
    <x v="3"/>
    <s v="710334480201"/>
    <d v="2025-04-30T00:00:00"/>
    <d v="2025-04-16T00:00:00"/>
    <s v="KS09"/>
    <x v="26"/>
    <m/>
    <s v="B250412"/>
    <s v="1-1-25250CJ333"/>
    <s v="AL 3003-O 2.5x250 SG3 MG3"/>
    <s v="ALM-"/>
    <s v="O"/>
    <n v="748"/>
    <s v="KG"/>
    <s v="CNY"/>
    <n v="3.0973000000000002"/>
    <n v="2316.7800000000002"/>
  </r>
  <r>
    <x v="3"/>
    <s v="710333620101"/>
    <d v="2025-04-08T00:00:00"/>
    <d v="2025-04-02T00:00:00"/>
    <s v="MY02S"/>
    <x v="23"/>
    <m/>
    <s v="X250415"/>
    <s v="5-8-C50002D-C--E"/>
    <s v="CORR SLV 50002-C--E"/>
    <s v="SHTS"/>
    <s v="B"/>
    <n v="1010"/>
    <s v="PC"/>
    <s v="CNY"/>
    <n v="3.1"/>
    <n v="3131"/>
  </r>
  <r>
    <x v="3"/>
    <s v="710334500101"/>
    <d v="2025-04-22T00:00:00"/>
    <d v="2025-04-17T00:00:00"/>
    <s v="MY02S"/>
    <x v="23"/>
    <m/>
    <s v="X250434"/>
    <s v="7-8-C70732A-C--E-F"/>
    <s v="COL SLV 70732-C--E (FSC)"/>
    <s v="BOX-"/>
    <s v="B"/>
    <n v="1010"/>
    <s v="PC"/>
    <s v="CNY"/>
    <n v="3.13"/>
    <n v="3161.3"/>
  </r>
  <r>
    <x v="3"/>
    <s v="710333060101"/>
    <d v="2025-04-28T00:00:00"/>
    <d v="2025-03-20T00:00:00"/>
    <s v="NA02"/>
    <x v="27"/>
    <m/>
    <s v="B250407"/>
    <s v="7-1-40110C435N"/>
    <s v="AL CIR 4.0x110mm 1100-O"/>
    <s v="ALM-"/>
    <s v="O"/>
    <n v="150"/>
    <s v="KG"/>
    <s v="CNY"/>
    <n v="3.1415999999999999"/>
    <n v="471.24"/>
  </r>
  <r>
    <x v="3"/>
    <s v="710333060201"/>
    <d v="2025-04-28T00:00:00"/>
    <d v="2025-03-20T00:00:00"/>
    <s v="NA02"/>
    <x v="27"/>
    <m/>
    <s v="B250407"/>
    <s v="7-1-50180C435N"/>
    <s v="AL CIR 5.0x180mm 1100-O"/>
    <s v="ALM-"/>
    <s v="O"/>
    <n v="300"/>
    <s v="KG"/>
    <s v="CNY"/>
    <n v="3.1415999999999999"/>
    <n v="942.48"/>
  </r>
  <r>
    <x v="3"/>
    <s v="710333280101"/>
    <d v="2025-04-14T00:00:00"/>
    <d v="2025-03-25T00:00:00"/>
    <s v="NA02"/>
    <x v="27"/>
    <m/>
    <s v="B250402"/>
    <s v="7-1-40165C435N"/>
    <s v="AL CIR 4.0x165mm 1100-O"/>
    <s v="ALM-"/>
    <s v="O"/>
    <n v="700"/>
    <s v="KG"/>
    <s v="CNY"/>
    <n v="3.1415999999999999"/>
    <n v="2199.12"/>
  </r>
  <r>
    <x v="3"/>
    <s v="710333280201"/>
    <d v="2025-04-14T00:00:00"/>
    <d v="2025-03-25T00:00:00"/>
    <s v="NA02"/>
    <x v="27"/>
    <m/>
    <s v="B250402"/>
    <s v="7-1-50180C435N"/>
    <s v="AL CIR 5.0x180mm 1100-O"/>
    <s v="ALM-"/>
    <s v="O"/>
    <n v="350"/>
    <s v="KG"/>
    <s v="CNY"/>
    <n v="3.1415999999999999"/>
    <n v="1099.56"/>
  </r>
  <r>
    <x v="3"/>
    <s v="710333280301"/>
    <d v="2025-04-14T00:00:00"/>
    <d v="2025-03-25T00:00:00"/>
    <s v="NA02"/>
    <x v="27"/>
    <m/>
    <s v="B250402"/>
    <s v="7-1-60160C435N"/>
    <s v="AL CIR 6x160mm 1100-O"/>
    <s v="ALM-"/>
    <s v="O"/>
    <n v="150"/>
    <s v="KG"/>
    <s v="CNY"/>
    <n v="3.1415999999999999"/>
    <n v="471.24"/>
  </r>
  <r>
    <x v="3"/>
    <s v="710333280401"/>
    <d v="2025-04-14T00:00:00"/>
    <d v="2025-03-25T00:00:00"/>
    <s v="NA02"/>
    <x v="27"/>
    <m/>
    <s v="B250402"/>
    <s v="7-1-70180C435N"/>
    <s v="AL CIR 7.0x180mm 1100-O"/>
    <s v="ALM-"/>
    <s v="O"/>
    <n v="350"/>
    <s v="KG"/>
    <s v="CNY"/>
    <n v="3.1415999999999999"/>
    <n v="1099.56"/>
  </r>
  <r>
    <x v="3"/>
    <s v="710333350101"/>
    <d v="2025-04-14T00:00:00"/>
    <d v="2025-03-26T00:00:00"/>
    <s v="NA02"/>
    <x v="27"/>
    <m/>
    <s v="B250402"/>
    <s v="7-1-65134NA35N"/>
    <s v="AL SHT 6.5x134x105.5mm 1100"/>
    <s v="ALM-"/>
    <s v="O"/>
    <n v="300"/>
    <s v="KG"/>
    <s v="CNY"/>
    <n v="3.1415999999999999"/>
    <n v="942.48"/>
  </r>
  <r>
    <x v="3"/>
    <s v="710333500101"/>
    <d v="2025-04-14T00:00:00"/>
    <d v="2025-03-31T00:00:00"/>
    <s v="NA02"/>
    <x v="27"/>
    <m/>
    <s v="B250402"/>
    <s v="7-1-40110C435N"/>
    <s v="AL CIR 4.0x110mm 1100-O"/>
    <s v="ALM-"/>
    <s v="O"/>
    <n v="150"/>
    <s v="KG"/>
    <s v="CNY"/>
    <n v="3.1415999999999999"/>
    <n v="471.24"/>
  </r>
  <r>
    <x v="3"/>
    <s v="710333500201"/>
    <d v="2025-04-14T00:00:00"/>
    <d v="2025-03-31T00:00:00"/>
    <s v="NA02"/>
    <x v="27"/>
    <m/>
    <s v="B250402"/>
    <s v="7-1-50145C435N"/>
    <s v="AL CIR 5.0X145MM 1100-O"/>
    <s v="ALM-"/>
    <s v="O"/>
    <n v="50"/>
    <s v="KG"/>
    <s v="CNY"/>
    <n v="3.1415999999999999"/>
    <n v="157.08000000000001"/>
  </r>
  <r>
    <x v="3"/>
    <s v="710333500301"/>
    <d v="2025-04-14T00:00:00"/>
    <d v="2025-03-31T00:00:00"/>
    <s v="NA02"/>
    <x v="27"/>
    <m/>
    <s v="B250402"/>
    <s v="7-1-50120C435N"/>
    <s v="AL CIR 5.0x120mm 1100-O"/>
    <s v="ALM-"/>
    <s v="O"/>
    <n v="50"/>
    <s v="KG"/>
    <s v="CNY"/>
    <n v="3.1415999999999999"/>
    <n v="157.08000000000001"/>
  </r>
  <r>
    <x v="3"/>
    <s v="710333500401"/>
    <d v="2025-04-14T00:00:00"/>
    <d v="2025-03-31T00:00:00"/>
    <s v="NA02"/>
    <x v="27"/>
    <m/>
    <s v="B250402"/>
    <s v="7-1-50180C435N"/>
    <s v="AL CIR 5.0x180mm 1100-O"/>
    <s v="ALM-"/>
    <s v="O"/>
    <n v="100"/>
    <s v="KG"/>
    <s v="CNY"/>
    <n v="3.1415999999999999"/>
    <n v="314.16000000000003"/>
  </r>
  <r>
    <x v="3"/>
    <s v="710333500601"/>
    <d v="2025-04-14T00:00:00"/>
    <d v="2025-03-31T00:00:00"/>
    <s v="NA02"/>
    <x v="27"/>
    <m/>
    <s v="B250402"/>
    <s v="7-1-24130C435N"/>
    <s v="AL CIR 2.4x130mm 1100-O"/>
    <s v="ALM-"/>
    <s v="O"/>
    <n v="400"/>
    <s v="KG"/>
    <s v="CNY"/>
    <n v="3.1415999999999999"/>
    <n v="1256.6400000000001"/>
  </r>
  <r>
    <x v="3"/>
    <s v="710333500701"/>
    <d v="2025-04-14T00:00:00"/>
    <d v="2025-03-31T00:00:00"/>
    <s v="NA02"/>
    <x v="27"/>
    <m/>
    <s v="B250402"/>
    <s v="7-1-25145C435N"/>
    <s v="AL CIR 2.5x145mm 1100-O"/>
    <s v="ALM-"/>
    <s v="O"/>
    <n v="50"/>
    <s v="KG"/>
    <s v="CNY"/>
    <n v="3.1415999999999999"/>
    <n v="157.08000000000001"/>
  </r>
  <r>
    <x v="3"/>
    <s v="710333500801"/>
    <d v="2025-04-14T00:00:00"/>
    <d v="2025-03-31T00:00:00"/>
    <s v="NA02"/>
    <x v="27"/>
    <m/>
    <s v="B250402"/>
    <s v="7-1-25195C435N"/>
    <s v="AL CIR 2.5x195mm 1100-O"/>
    <s v="ALM-"/>
    <s v="O"/>
    <n v="50"/>
    <s v="KG"/>
    <s v="CNY"/>
    <n v="3.1415999999999999"/>
    <n v="157.08000000000001"/>
  </r>
  <r>
    <x v="3"/>
    <s v="710333500901"/>
    <d v="2025-04-28T00:00:00"/>
    <d v="2025-03-31T00:00:00"/>
    <s v="NA02"/>
    <x v="27"/>
    <m/>
    <s v="B250407"/>
    <s v="7-1-70171N435N"/>
    <s v="AL SHT 7.0x170.9x191.8mm"/>
    <s v="ALM-"/>
    <s v="O"/>
    <n v="450"/>
    <s v="KG"/>
    <s v="CNY"/>
    <n v="3.1415999999999999"/>
    <n v="1413.72"/>
  </r>
  <r>
    <x v="3"/>
    <s v="710334000201"/>
    <d v="2025-04-28T00:00:00"/>
    <d v="2025-04-10T00:00:00"/>
    <s v="NA02"/>
    <x v="27"/>
    <m/>
    <s v="B250407"/>
    <s v="7-1-40130C435N"/>
    <s v="AL CIR 4.0x130mm 1100-O"/>
    <s v="ALM-"/>
    <s v="O"/>
    <n v="50"/>
    <s v="KG"/>
    <s v="CNY"/>
    <n v="3.1415999999999999"/>
    <n v="157.08000000000001"/>
  </r>
  <r>
    <x v="3"/>
    <s v="710334000301"/>
    <d v="2025-04-28T00:00:00"/>
    <d v="2025-04-10T00:00:00"/>
    <s v="NA02"/>
    <x v="27"/>
    <m/>
    <s v="B250407"/>
    <s v="7-1-60150C435N"/>
    <s v="AL CIR 6.0x150mm 1100-O"/>
    <s v="ALM-"/>
    <s v="O"/>
    <n v="300"/>
    <s v="KG"/>
    <s v="CNY"/>
    <n v="3.1415999999999999"/>
    <n v="942.48"/>
  </r>
  <r>
    <x v="3"/>
    <s v="710334000401"/>
    <d v="2025-04-28T00:00:00"/>
    <d v="2025-04-10T00:00:00"/>
    <s v="NA02"/>
    <x v="27"/>
    <m/>
    <s v="B250407"/>
    <s v="7-1-70180C435N"/>
    <s v="AL CIR 7.0x180mm 1100-O"/>
    <s v="ALM-"/>
    <s v="O"/>
    <n v="150"/>
    <s v="KG"/>
    <s v="CNY"/>
    <n v="3.1415999999999999"/>
    <n v="471.24"/>
  </r>
  <r>
    <x v="3"/>
    <s v="710334000501"/>
    <d v="2025-04-28T00:00:00"/>
    <d v="2025-04-10T00:00:00"/>
    <s v="NA02"/>
    <x v="27"/>
    <m/>
    <s v="B250407"/>
    <s v="7-1-50180C435N"/>
    <s v="AL CIR 5.0x180mm 1100-O"/>
    <s v="ALM-"/>
    <s v="O"/>
    <n v="190"/>
    <s v="KG"/>
    <s v="CNY"/>
    <n v="3.1415999999999999"/>
    <n v="596.9"/>
  </r>
  <r>
    <x v="3"/>
    <s v="710334150101"/>
    <d v="2025-04-28T00:00:00"/>
    <d v="2025-04-14T00:00:00"/>
    <s v="NA02"/>
    <x v="27"/>
    <m/>
    <s v="B250407"/>
    <s v="7-1-40130C435N"/>
    <s v="AL CIR 4.0x130mm 1100-O"/>
    <s v="ALM-"/>
    <s v="O"/>
    <n v="450"/>
    <s v="KG"/>
    <s v="CNY"/>
    <n v="3.1415999999999999"/>
    <n v="1413.72"/>
  </r>
  <r>
    <x v="3"/>
    <s v="710334150201"/>
    <d v="2025-04-28T00:00:00"/>
    <d v="2025-04-14T00:00:00"/>
    <s v="NA02"/>
    <x v="27"/>
    <m/>
    <s v="B250407"/>
    <s v="7-1-50150C435N"/>
    <s v="AL CIR 5.0x150mm 1100-O"/>
    <s v="ALM-"/>
    <s v="O"/>
    <n v="380"/>
    <s v="KG"/>
    <s v="CNY"/>
    <n v="3.1415999999999999"/>
    <n v="1193.81"/>
  </r>
  <r>
    <x v="3"/>
    <s v="710334150301"/>
    <d v="2025-04-28T00:00:00"/>
    <d v="2025-04-14T00:00:00"/>
    <s v="NA02"/>
    <x v="27"/>
    <m/>
    <s v="B250407"/>
    <s v="7-1-50180C435N"/>
    <s v="AL CIR 5.0x180mm 1100-O"/>
    <s v="ALM-"/>
    <s v="O"/>
    <n v="1500"/>
    <s v="KG"/>
    <s v="CNY"/>
    <n v="3.1415999999999999"/>
    <n v="4712.3999999999996"/>
  </r>
  <r>
    <x v="3"/>
    <s v="710334270101"/>
    <d v="2025-04-28T00:00:00"/>
    <d v="2025-04-15T00:00:00"/>
    <s v="NA02"/>
    <x v="27"/>
    <m/>
    <s v="B250407"/>
    <s v="7-1-40110C435N"/>
    <s v="AL CIR 4.0x110mm 1100-O"/>
    <s v="ALM-"/>
    <s v="O"/>
    <n v="150"/>
    <s v="KG"/>
    <s v="CNY"/>
    <n v="3.1415999999999999"/>
    <n v="471.24"/>
  </r>
  <r>
    <x v="3"/>
    <s v="710334270201"/>
    <d v="2025-04-28T00:00:00"/>
    <d v="2025-04-15T00:00:00"/>
    <s v="NA02"/>
    <x v="27"/>
    <m/>
    <s v="B250407"/>
    <s v="7-1-40165C435N"/>
    <s v="AL CIR 4.0x165mm 1100-O"/>
    <s v="ALM-"/>
    <s v="O"/>
    <n v="60"/>
    <s v="KG"/>
    <s v="CNY"/>
    <n v="3.1415999999999999"/>
    <n v="188.5"/>
  </r>
  <r>
    <x v="3"/>
    <s v="710334270301"/>
    <d v="2025-04-28T00:00:00"/>
    <d v="2025-04-15T00:00:00"/>
    <s v="NA02"/>
    <x v="27"/>
    <m/>
    <s v="B250407"/>
    <s v="7-1-60200C435N"/>
    <s v="AL CIR 6.0x200mm 1100-O"/>
    <s v="ALM-"/>
    <s v="O"/>
    <n v="660"/>
    <s v="KG"/>
    <s v="CNY"/>
    <n v="3.1415999999999999"/>
    <n v="2073.46"/>
  </r>
  <r>
    <x v="3"/>
    <s v="710334680201"/>
    <d v="2025-04-28T00:00:00"/>
    <d v="2025-04-18T00:00:00"/>
    <s v="NA02"/>
    <x v="27"/>
    <m/>
    <s v="B250407"/>
    <s v="7-1-40110C435N"/>
    <s v="AL CIR 4.0x110mm 1100-O"/>
    <s v="ALM-"/>
    <s v="O"/>
    <n v="100"/>
    <s v="KG"/>
    <s v="CNY"/>
    <n v="3.1415999999999999"/>
    <n v="314.16000000000003"/>
  </r>
  <r>
    <x v="3"/>
    <s v="710334680301"/>
    <d v="2025-04-28T00:00:00"/>
    <d v="2025-04-18T00:00:00"/>
    <s v="NA02"/>
    <x v="27"/>
    <m/>
    <s v="B250407"/>
    <s v="7-1-40130C435N"/>
    <s v="AL CIR 4.0x130mm 1100-O"/>
    <s v="ALM-"/>
    <s v="O"/>
    <n v="150"/>
    <s v="KG"/>
    <s v="CNY"/>
    <n v="3.1415999999999999"/>
    <n v="471.24"/>
  </r>
  <r>
    <x v="3"/>
    <s v="710334680401"/>
    <d v="2025-04-28T00:00:00"/>
    <d v="2025-04-18T00:00:00"/>
    <s v="NA02"/>
    <x v="27"/>
    <m/>
    <s v="B250407"/>
    <s v="7-1-40165C435N"/>
    <s v="AL CIR 4.0x165mm 1100-O"/>
    <s v="ALM-"/>
    <s v="O"/>
    <n v="170"/>
    <s v="KG"/>
    <s v="CNY"/>
    <n v="3.1415999999999999"/>
    <n v="534.07000000000005"/>
  </r>
  <r>
    <x v="3"/>
    <s v="710334680501"/>
    <d v="2025-04-28T00:00:00"/>
    <d v="2025-04-18T00:00:00"/>
    <s v="NA02"/>
    <x v="27"/>
    <m/>
    <s v="B250407"/>
    <s v="7-1-60165C435N"/>
    <s v="AL CIR 6.0x165mm 1100-O"/>
    <s v="ALM-"/>
    <s v="O"/>
    <n v="330"/>
    <s v="KG"/>
    <s v="CNY"/>
    <n v="3.1415999999999999"/>
    <n v="1036.73"/>
  </r>
  <r>
    <x v="3"/>
    <s v="710334680601"/>
    <d v="2025-04-28T00:00:00"/>
    <d v="2025-04-18T00:00:00"/>
    <s v="NA02"/>
    <x v="27"/>
    <m/>
    <s v="B250407"/>
    <s v="7-1-60170C435N"/>
    <s v="AL CIR 6.0x170mm 1100-O"/>
    <s v="ALM-"/>
    <s v="O"/>
    <n v="380"/>
    <s v="KG"/>
    <s v="CNY"/>
    <n v="3.1415999999999999"/>
    <n v="1193.81"/>
  </r>
  <r>
    <x v="3"/>
    <s v="710333810101"/>
    <d v="2025-04-22T00:00:00"/>
    <d v="2025-04-08T00:00:00"/>
    <s v="QW02"/>
    <x v="28"/>
    <m/>
    <s v="X250433"/>
    <s v="1-8-F19145----J-F"/>
    <s v="FP BOX 19145----J (FSC)"/>
    <s v="BOX-"/>
    <s v="B"/>
    <n v="4050"/>
    <s v="PC"/>
    <s v="CNY"/>
    <n v="3.18"/>
    <n v="12879"/>
  </r>
  <r>
    <x v="3"/>
    <s v="710333810301"/>
    <d v="2025-04-22T00:00:00"/>
    <d v="2025-04-08T00:00:00"/>
    <s v="QW02"/>
    <x v="28"/>
    <m/>
    <s v="X250433"/>
    <s v="1-8-F19145----J-F"/>
    <s v="FP BOX 19145----J (FSC)"/>
    <s v="BOX-"/>
    <s v="B"/>
    <n v="200"/>
    <s v="PC"/>
    <s v="CNY"/>
    <n v="3.18"/>
    <n v="636"/>
  </r>
  <r>
    <x v="3"/>
    <s v="710333620201"/>
    <d v="2025-04-08T00:00:00"/>
    <d v="2025-04-02T00:00:00"/>
    <s v="MY02S"/>
    <x v="23"/>
    <m/>
    <s v="X250415"/>
    <s v="1-8-C14435A-C"/>
    <s v="CB COL SLV 14435-C"/>
    <s v="SHTS"/>
    <s v="B"/>
    <n v="505"/>
    <s v="PC"/>
    <s v="CNY"/>
    <n v="3.29"/>
    <n v="1661.45"/>
  </r>
  <r>
    <x v="3"/>
    <s v="710331000301"/>
    <d v="2025-04-08T00:00:00"/>
    <d v="2025-02-14T00:00:00"/>
    <s v="R017"/>
    <x v="18"/>
    <m/>
    <s v="C04033"/>
    <s v="3-5-SBP07--Z"/>
    <s v="STD- 07 TUM R124 C/C 79 H8.5"/>
    <s v="SHDL"/>
    <s v="B"/>
    <n v="2060"/>
    <s v="PC"/>
    <s v="CNY"/>
    <n v="3.2928000000000002"/>
    <n v="6783.17"/>
  </r>
  <r>
    <x v="3"/>
    <s v="710330490101"/>
    <d v="2025-04-23T00:00:00"/>
    <d v="2025-02-07T00:00:00"/>
    <s v="YP02"/>
    <x v="0"/>
    <m/>
    <s v="C04105"/>
    <s v="7-C-PCC16CK-002"/>
    <s v="PCC16CT----------Y-P-----"/>
    <s v="LID-"/>
    <s v="O"/>
    <n v="510"/>
    <s v="PC"/>
    <s v="CNY"/>
    <n v="3.3"/>
    <n v="1683"/>
  </r>
  <r>
    <x v="3"/>
    <s v="710332480201"/>
    <d v="2025-04-14T00:00:00"/>
    <d v="2025-03-12T00:00:00"/>
    <s v="YP02"/>
    <x v="0"/>
    <m/>
    <s v="250402"/>
    <s v="7-C-IEC16KKY-P"/>
    <s v="16CM SS LID"/>
    <s v="LID-"/>
    <s v="O"/>
    <n v="950"/>
    <s v="PC"/>
    <s v="CNY"/>
    <n v="3.3"/>
    <n v="3135"/>
  </r>
  <r>
    <x v="3"/>
    <s v="710332950201"/>
    <d v="2025-04-28T00:00:00"/>
    <d v="2025-03-18T00:00:00"/>
    <s v="YP02"/>
    <x v="0"/>
    <m/>
    <s v="C04126"/>
    <s v="7-C-PCC16CK-002"/>
    <s v="PCC16CT----------Y-P-----"/>
    <s v="LID-"/>
    <s v="O"/>
    <n v="736"/>
    <s v="PC"/>
    <s v="CNY"/>
    <n v="3.3"/>
    <n v="2428.8000000000002"/>
  </r>
  <r>
    <x v="3"/>
    <s v="710332640701"/>
    <d v="2025-04-25T00:00:00"/>
    <d v="2025-03-13T00:00:00"/>
    <s v="E036"/>
    <x v="16"/>
    <m/>
    <s v="C04111"/>
    <s v="3-5-SOY505--X"/>
    <s v="505 M.BLK TUM"/>
    <s v="SHDL"/>
    <s v="B"/>
    <n v="1000"/>
    <s v="PC"/>
    <s v="CNY"/>
    <n v="3.3089"/>
    <n v="3308.9"/>
  </r>
  <r>
    <x v="3"/>
    <s v="710332180101"/>
    <d v="2025-04-28T00:00:00"/>
    <d v="2025-03-05T00:00:00"/>
    <s v="YP02"/>
    <x v="0"/>
    <m/>
    <s v="C04126"/>
    <s v="7-C-RTC12CS-0002"/>
    <s v="RTC12CT-----------Y-Y-----"/>
    <s v="LID-"/>
    <s v="S"/>
    <n v="2050"/>
    <s v="PC"/>
    <s v="CNY"/>
    <n v="3.32"/>
    <n v="6806"/>
  </r>
  <r>
    <x v="3"/>
    <s v="710332270101"/>
    <d v="2025-04-22T00:00:00"/>
    <d v="2025-03-07T00:00:00"/>
    <s v="TA27"/>
    <x v="7"/>
    <m/>
    <s v="C04098"/>
    <s v="1-5-HAJ86-W"/>
    <s v="LG 86 POL"/>
    <s v="HDL-"/>
    <s v="B"/>
    <n v="1020"/>
    <s v="PC"/>
    <s v="CNY"/>
    <n v="3.3456000000000001"/>
    <n v="3412.51"/>
  </r>
  <r>
    <x v="3"/>
    <s v="710332770301"/>
    <d v="2025-04-15T00:00:00"/>
    <d v="2025-03-13T00:00:00"/>
    <s v="Z010"/>
    <x v="25"/>
    <m/>
    <s v="C04065"/>
    <s v="1-6-GAL20-ZA"/>
    <s v="G-LD AL 20CM POL"/>
    <s v="GLID"/>
    <s v="B"/>
    <n v="1010"/>
    <s v="PC"/>
    <s v="CNY"/>
    <n v="3.3490000000000002"/>
    <n v="3382.49"/>
  </r>
  <r>
    <x v="3"/>
    <s v="710333621301"/>
    <d v="2025-04-08T00:00:00"/>
    <d v="2025-04-02T00:00:00"/>
    <s v="MY02S"/>
    <x v="23"/>
    <m/>
    <s v="X250417"/>
    <s v="7-8-F76788-C"/>
    <s v="BROWN BOX 76788-C"/>
    <s v="BOX-"/>
    <s v="B"/>
    <n v="1010"/>
    <s v="PC"/>
    <s v="CNY"/>
    <n v="3.39"/>
    <n v="3423.9"/>
  </r>
  <r>
    <x v="3"/>
    <s v="710330490201"/>
    <d v="2025-04-23T00:00:00"/>
    <d v="2025-02-07T00:00:00"/>
    <s v="YP02"/>
    <x v="0"/>
    <m/>
    <s v="C04105"/>
    <s v="7-C-PCC18CK-002"/>
    <s v="PCC18CT----------Y-P-----"/>
    <s v="LID-"/>
    <s v="O"/>
    <n v="510"/>
    <s v="PC"/>
    <s v="CNY"/>
    <n v="3.4"/>
    <n v="1734"/>
  </r>
  <r>
    <x v="3"/>
    <s v="710331630301"/>
    <d v="2025-04-24T00:00:00"/>
    <d v="2025-02-26T00:00:00"/>
    <s v="MY02S"/>
    <x v="23"/>
    <m/>
    <s v="X250442"/>
    <s v="1-8-C14436A-C"/>
    <s v="CB COL SLV 14436-C"/>
    <s v="SHTS"/>
    <s v="B"/>
    <n v="505"/>
    <s v="PC"/>
    <s v="CNY"/>
    <n v="3.4"/>
    <n v="1717"/>
  </r>
  <r>
    <x v="3"/>
    <s v="710332950301"/>
    <d v="2025-04-29T00:00:00"/>
    <d v="2025-03-18T00:00:00"/>
    <s v="YP02"/>
    <x v="0"/>
    <m/>
    <s v="C04127"/>
    <s v="7-C-PCC18CK-002"/>
    <s v="PCC18CT----------Y-P-----"/>
    <s v="LID-"/>
    <s v="O"/>
    <n v="710"/>
    <s v="PC"/>
    <s v="CNY"/>
    <n v="3.4"/>
    <n v="2414"/>
  </r>
  <r>
    <x v="3"/>
    <s v="710334210201"/>
    <d v="2025-04-15T00:00:00"/>
    <d v="2025-04-14T00:00:00"/>
    <s v="MY02S"/>
    <x v="23"/>
    <m/>
    <s v="X250407"/>
    <s v="6-8-F62120-C"/>
    <s v="FP BOX 62120-C"/>
    <s v="BOX-"/>
    <s v="B"/>
    <n v="1010"/>
    <s v="PC"/>
    <s v="CNY"/>
    <n v="3.4"/>
    <n v="3434"/>
  </r>
  <r>
    <x v="3"/>
    <s v="710329750301"/>
    <d v="2025-04-09T00:00:00"/>
    <d v="2025-01-07T00:00:00"/>
    <s v="YP02"/>
    <x v="0"/>
    <m/>
    <s v="C04034"/>
    <s v="7-C-ZBC14KK-002"/>
    <s v="ZBC14CV----------Y-P-----"/>
    <s v="LID-"/>
    <s v="S"/>
    <n v="1038"/>
    <s v="PC"/>
    <s v="CNY"/>
    <n v="3.42"/>
    <n v="3549.96"/>
  </r>
  <r>
    <x v="3"/>
    <s v="710330890801"/>
    <d v="2025-04-16T00:00:00"/>
    <d v="2025-02-12T00:00:00"/>
    <s v="YP02"/>
    <x v="0"/>
    <m/>
    <s v="C04070"/>
    <s v="7-C-ZBC14KK-002"/>
    <s v="ZBC14CV----------Y-P-----"/>
    <s v="LID-"/>
    <s v="S"/>
    <n v="2400"/>
    <s v="PC"/>
    <s v="CNY"/>
    <n v="3.42"/>
    <n v="8208"/>
  </r>
  <r>
    <x v="3"/>
    <s v="710330890801"/>
    <d v="2025-04-15T00:00:00"/>
    <d v="2025-02-12T00:00:00"/>
    <s v="YP02"/>
    <x v="0"/>
    <m/>
    <s v="C04063"/>
    <s v="7-C-ZBC14KK-002"/>
    <s v="ZBC14CV----------Y-P-----"/>
    <s v="LID-"/>
    <s v="S"/>
    <n v="2730"/>
    <s v="PC"/>
    <s v="CNY"/>
    <n v="3.42"/>
    <n v="9336.6"/>
  </r>
  <r>
    <x v="3"/>
    <s v="710330490301"/>
    <d v="2025-04-08T00:00:00"/>
    <d v="2025-02-07T00:00:00"/>
    <s v="YP02"/>
    <x v="0"/>
    <m/>
    <s v="C04027"/>
    <s v="7-C-PCC20CK-002"/>
    <s v="PCC20CT----------Y-P-----"/>
    <s v="LID-"/>
    <s v="O"/>
    <n v="510"/>
    <s v="PC"/>
    <s v="CNY"/>
    <n v="3.5"/>
    <n v="1785"/>
  </r>
  <r>
    <x v="3"/>
    <s v="710332430101"/>
    <d v="2025-04-17T00:00:00"/>
    <d v="2025-03-11T00:00:00"/>
    <s v="YP02"/>
    <x v="0"/>
    <m/>
    <s v="250404"/>
    <s v="7-C-IEC20KKY-P"/>
    <s v="20CM SS LID"/>
    <s v="LID-"/>
    <s v="O"/>
    <n v="1000"/>
    <s v="PC"/>
    <s v="CNY"/>
    <n v="3.5"/>
    <n v="3500"/>
  </r>
  <r>
    <x v="3"/>
    <s v="710332950401"/>
    <d v="2025-04-29T00:00:00"/>
    <d v="2025-03-18T00:00:00"/>
    <s v="YP02"/>
    <x v="0"/>
    <m/>
    <s v="C04127"/>
    <s v="7-C-PCC20CK-002"/>
    <s v="PCC20CT----------Y-P-----"/>
    <s v="LID-"/>
    <s v="O"/>
    <n v="810"/>
    <s v="PC"/>
    <s v="CNY"/>
    <n v="3.5"/>
    <n v="2835"/>
  </r>
  <r>
    <x v="3"/>
    <s v="710333330401"/>
    <d v="2025-04-02T00:00:00"/>
    <d v="2025-03-26T00:00:00"/>
    <s v="XL10"/>
    <x v="11"/>
    <m/>
    <s v="C04006"/>
    <s v="7-6-629A"/>
    <s v="20cm Si-RU GASKET GN36A"/>
    <s v="ANYD"/>
    <s v="B"/>
    <n v="700"/>
    <s v="PC"/>
    <s v="CNY"/>
    <n v="3.5"/>
    <n v="2450"/>
  </r>
  <r>
    <x v="3"/>
    <s v="710334260101"/>
    <d v="2025-04-16T00:00:00"/>
    <d v="2025-04-15T00:00:00"/>
    <s v="XL10"/>
    <x v="11"/>
    <m/>
    <s v="C04075"/>
    <s v="7-6-629A"/>
    <s v="20cm Si-RU GASKET GN36A"/>
    <s v="ANYD"/>
    <s v="B"/>
    <n v="120"/>
    <s v="PC"/>
    <s v="CNY"/>
    <n v="3.5"/>
    <n v="420"/>
  </r>
  <r>
    <x v="3"/>
    <s v="710329750401"/>
    <d v="2025-04-08T00:00:00"/>
    <d v="2025-01-07T00:00:00"/>
    <s v="YP02"/>
    <x v="0"/>
    <m/>
    <s v="C04030"/>
    <s v="7-C-ZBC16KK-002"/>
    <s v="ZBC16CV----------Y-P-----"/>
    <s v="LID-"/>
    <s v="S"/>
    <n v="637"/>
    <s v="PC"/>
    <s v="CNY"/>
    <n v="3.53"/>
    <n v="2248.61"/>
  </r>
  <r>
    <x v="3"/>
    <s v="710329750401"/>
    <d v="2025-04-08T00:00:00"/>
    <d v="2025-01-07T00:00:00"/>
    <s v="YP02"/>
    <x v="0"/>
    <m/>
    <s v="C04027"/>
    <s v="7-C-ZBC16KK-002"/>
    <s v="ZBC16CV----------Y-P-----"/>
    <s v="LID-"/>
    <s v="S"/>
    <n v="811"/>
    <s v="PC"/>
    <s v="CNY"/>
    <n v="3.53"/>
    <n v="2862.83"/>
  </r>
  <r>
    <x v="3"/>
    <s v="710329750401"/>
    <d v="2025-04-07T00:00:00"/>
    <d v="2025-01-07T00:00:00"/>
    <s v="YP02"/>
    <x v="0"/>
    <m/>
    <s v="C04018"/>
    <s v="7-C-ZBC16KK-002"/>
    <s v="ZBC16CV----------Y-P-----"/>
    <s v="LID-"/>
    <s v="S"/>
    <n v="1680"/>
    <s v="PC"/>
    <s v="CNY"/>
    <n v="3.53"/>
    <n v="5930.4"/>
  </r>
  <r>
    <x v="3"/>
    <s v="710330890901"/>
    <d v="2025-04-28T00:00:00"/>
    <d v="2025-02-12T00:00:00"/>
    <s v="YP02"/>
    <x v="0"/>
    <m/>
    <s v="C04126"/>
    <s v="7-C-ZBC16KK-002"/>
    <s v="ZBC16CV----------Y-P-----"/>
    <s v="LID-"/>
    <s v="S"/>
    <n v="1149"/>
    <s v="PC"/>
    <s v="CNY"/>
    <n v="3.53"/>
    <n v="4055.97"/>
  </r>
  <r>
    <x v="3"/>
    <s v="710330890901"/>
    <d v="2025-04-15T00:00:00"/>
    <d v="2025-02-12T00:00:00"/>
    <s v="YP02"/>
    <x v="0"/>
    <m/>
    <s v="C04061"/>
    <s v="7-C-ZBC16KK-002"/>
    <s v="ZBC16CV----------Y-P-----"/>
    <s v="LID-"/>
    <s v="S"/>
    <n v="417"/>
    <s v="PC"/>
    <s v="CNY"/>
    <n v="3.53"/>
    <n v="1472.01"/>
  </r>
  <r>
    <x v="3"/>
    <s v="710330890901"/>
    <d v="2025-04-08T00:00:00"/>
    <d v="2025-02-12T00:00:00"/>
    <s v="YP02"/>
    <x v="0"/>
    <m/>
    <s v="C04030"/>
    <s v="7-C-ZBC16KK-002"/>
    <s v="ZBC16CV----------Y-P-----"/>
    <s v="LID-"/>
    <s v="S"/>
    <n v="494"/>
    <s v="PC"/>
    <s v="CNY"/>
    <n v="3.53"/>
    <n v="1743.82"/>
  </r>
  <r>
    <x v="3"/>
    <s v="710335190101"/>
    <d v="2025-04-30T00:00:00"/>
    <d v="2025-04-28T00:00:00"/>
    <s v="R017"/>
    <x v="18"/>
    <m/>
    <s v="C04135"/>
    <s v="1-5-HAJ01--X4"/>
    <s v="SH-- POL R73 C/C40 H8.5 SS304x0.7"/>
    <s v="HDL-"/>
    <s v="B"/>
    <n v="150"/>
    <s v="PC"/>
    <s v="CNY"/>
    <n v="3.5398000000000001"/>
    <n v="530.97"/>
  </r>
  <r>
    <x v="3"/>
    <s v="710334210101"/>
    <d v="2025-04-15T00:00:00"/>
    <d v="2025-04-14T00:00:00"/>
    <s v="MY02S"/>
    <x v="23"/>
    <m/>
    <s v="X250407"/>
    <s v="6-8-F62079-C"/>
    <s v="FP BOX 62079-C"/>
    <s v="BOX-"/>
    <s v="B"/>
    <n v="1010"/>
    <s v="PC"/>
    <s v="CNY"/>
    <n v="3.59"/>
    <n v="3625.9"/>
  </r>
  <r>
    <x v="3"/>
    <s v="710334500301"/>
    <d v="2025-04-22T00:00:00"/>
    <d v="2025-04-17T00:00:00"/>
    <s v="MY02S"/>
    <x v="23"/>
    <m/>
    <s v="X250434"/>
    <s v="1-8-C18333-C--J-F"/>
    <s v="COL SLV 18333-C--J (FSC)"/>
    <s v="SHTS"/>
    <s v="B"/>
    <n v="1010"/>
    <s v="PC"/>
    <s v="CNY"/>
    <n v="3.61"/>
    <n v="3646.1"/>
  </r>
  <r>
    <x v="3"/>
    <s v="710334090101"/>
    <d v="2025-04-29T00:00:00"/>
    <d v="2025-04-11T00:00:00"/>
    <s v="Z010"/>
    <x v="25"/>
    <m/>
    <s v="C04133"/>
    <s v="1-6-GV22-ZA"/>
    <s v="G-LD V 22CM POL"/>
    <s v="GLID"/>
    <s v="B"/>
    <n v="500"/>
    <s v="PC"/>
    <s v="CNY"/>
    <n v="3.6152000000000002"/>
    <n v="1807.6"/>
  </r>
  <r>
    <x v="3"/>
    <s v="710333060301"/>
    <d v="2025-04-28T00:00:00"/>
    <d v="2025-03-20T00:00:00"/>
    <s v="NA02"/>
    <x v="27"/>
    <m/>
    <s v="B250407"/>
    <s v="7-1-10155C435N"/>
    <s v="AL CIR 1.0x155mm 1100-O"/>
    <s v="ALM-"/>
    <s v="O"/>
    <n v="100"/>
    <s v="KG"/>
    <s v="CNY"/>
    <n v="3.6282999999999999"/>
    <n v="362.83"/>
  </r>
  <r>
    <x v="3"/>
    <s v="710333060401"/>
    <d v="2025-04-28T00:00:00"/>
    <d v="2025-03-20T00:00:00"/>
    <s v="NA02"/>
    <x v="27"/>
    <m/>
    <s v="B250407"/>
    <s v="7-1-10130C435N"/>
    <s v="AL CIR 1.0x130mm 1100-O"/>
    <s v="ALM-"/>
    <s v="O"/>
    <n v="50"/>
    <s v="KG"/>
    <s v="CNY"/>
    <n v="3.6282999999999999"/>
    <n v="181.42"/>
  </r>
  <r>
    <x v="3"/>
    <s v="710333500501"/>
    <d v="2025-04-14T00:00:00"/>
    <d v="2025-03-31T00:00:00"/>
    <s v="NA02"/>
    <x v="27"/>
    <m/>
    <s v="B250402"/>
    <s v="7-1-10160C435N"/>
    <s v="AL CIR 1.0x160mm 1100-O"/>
    <s v="ALM-"/>
    <s v="O"/>
    <n v="75"/>
    <s v="KG"/>
    <s v="CNY"/>
    <n v="3.6282999999999999"/>
    <n v="272.12"/>
  </r>
  <r>
    <x v="3"/>
    <s v="710333750101"/>
    <d v="2025-04-14T00:00:00"/>
    <d v="2025-04-03T00:00:00"/>
    <s v="NA02"/>
    <x v="27"/>
    <m/>
    <s v="B250402"/>
    <s v="7-1-10128C435N"/>
    <s v="AL CIR 1.0x128mm 1100-O"/>
    <s v="ALM-"/>
    <s v="O"/>
    <n v="50"/>
    <s v="KG"/>
    <s v="CNY"/>
    <n v="3.6282999999999999"/>
    <n v="181.42"/>
  </r>
  <r>
    <x v="3"/>
    <s v="710333750201"/>
    <d v="2025-04-14T00:00:00"/>
    <d v="2025-04-03T00:00:00"/>
    <s v="NA02"/>
    <x v="27"/>
    <m/>
    <s v="B250402"/>
    <s v="7-1-10145C435N"/>
    <s v="AL CIR 1.0x145mm 1100-O"/>
    <s v="ALM-"/>
    <s v="O"/>
    <n v="50"/>
    <s v="KG"/>
    <s v="CNY"/>
    <n v="3.6282999999999999"/>
    <n v="181.42"/>
  </r>
  <r>
    <x v="3"/>
    <s v="710333750301"/>
    <d v="2025-04-14T00:00:00"/>
    <d v="2025-04-03T00:00:00"/>
    <s v="NA02"/>
    <x v="27"/>
    <m/>
    <s v="B250402"/>
    <s v="7-1-10200C435N"/>
    <s v="AL CIR 1.0x200mm 1100-O"/>
    <s v="ALM-"/>
    <s v="O"/>
    <n v="70"/>
    <s v="KG"/>
    <s v="CNY"/>
    <n v="3.6282999999999999"/>
    <n v="253.98"/>
  </r>
  <r>
    <x v="3"/>
    <s v="710333750401"/>
    <d v="2025-04-14T00:00:00"/>
    <d v="2025-04-03T00:00:00"/>
    <s v="NA02"/>
    <x v="27"/>
    <m/>
    <s v="B250402"/>
    <s v="7-1-10245C435N"/>
    <s v="AL CIR 1.0x245mm 1100-O"/>
    <s v="ALM-"/>
    <s v="O"/>
    <n v="90"/>
    <s v="KG"/>
    <s v="CNY"/>
    <n v="3.6282999999999999"/>
    <n v="326.55"/>
  </r>
  <r>
    <x v="3"/>
    <s v="710334000101"/>
    <d v="2025-04-28T00:00:00"/>
    <d v="2025-04-10T00:00:00"/>
    <s v="NA02"/>
    <x v="27"/>
    <m/>
    <s v="B250407"/>
    <s v="7-1-10152C435N"/>
    <s v="AL CIR 1.0x152mm 1100-O"/>
    <s v="ALM-"/>
    <s v="O"/>
    <n v="55"/>
    <s v="KG"/>
    <s v="CNY"/>
    <n v="3.6282999999999999"/>
    <n v="199.56"/>
  </r>
  <r>
    <x v="3"/>
    <s v="710334270401"/>
    <d v="2025-04-28T00:00:00"/>
    <d v="2025-04-15T00:00:00"/>
    <s v="NA02"/>
    <x v="27"/>
    <m/>
    <s v="B250407"/>
    <s v="7-1-10155C435N"/>
    <s v="AL CIR 1.0x155mm 1100-O"/>
    <s v="ALM-"/>
    <s v="O"/>
    <n v="60"/>
    <s v="KG"/>
    <s v="CNY"/>
    <n v="3.6282999999999999"/>
    <n v="217.7"/>
  </r>
  <r>
    <x v="3"/>
    <s v="710334680101"/>
    <d v="2025-04-28T00:00:00"/>
    <d v="2025-04-18T00:00:00"/>
    <s v="NA02"/>
    <x v="27"/>
    <m/>
    <s v="B250407"/>
    <s v="7-1-15103N435N"/>
    <s v="AL1.5x103.4X127.4MM1100-O"/>
    <s v="ALM-"/>
    <s v="O"/>
    <n v="50"/>
    <s v="KG"/>
    <s v="CNY"/>
    <n v="3.6282999999999999"/>
    <n v="181.42"/>
  </r>
  <r>
    <x v="3"/>
    <s v="710334200801"/>
    <d v="2025-04-17T00:00:00"/>
    <d v="2025-04-14T00:00:00"/>
    <s v="MY02S"/>
    <x v="23"/>
    <m/>
    <s v="X250427"/>
    <s v="1-8-F18011-C"/>
    <s v="BROWN BOX 18011-C"/>
    <s v="BOX-"/>
    <s v="B"/>
    <n v="1010"/>
    <s v="PC"/>
    <s v="CNY"/>
    <n v="3.63"/>
    <n v="3666.3"/>
  </r>
  <r>
    <x v="3"/>
    <s v="710329750501"/>
    <d v="2025-04-09T00:00:00"/>
    <d v="2025-01-07T00:00:00"/>
    <s v="YP02"/>
    <x v="0"/>
    <m/>
    <s v="C04034"/>
    <s v="7-C-ZBC18KK-002"/>
    <s v="ZBC18CV----------Y-P-----"/>
    <s v="LID-"/>
    <s v="S"/>
    <n v="656"/>
    <s v="PC"/>
    <s v="CNY"/>
    <n v="3.64"/>
    <n v="2387.84"/>
  </r>
  <r>
    <x v="3"/>
    <s v="710330891001"/>
    <d v="2025-04-10T00:00:00"/>
    <d v="2025-02-12T00:00:00"/>
    <s v="YP02"/>
    <x v="0"/>
    <m/>
    <s v="C04037"/>
    <s v="7-C-ZBC18KK-002"/>
    <s v="ZBC18CV----------Y-P-----"/>
    <s v="LID-"/>
    <s v="S"/>
    <n v="486"/>
    <s v="PC"/>
    <s v="CNY"/>
    <n v="3.64"/>
    <n v="1769.04"/>
  </r>
  <r>
    <x v="3"/>
    <s v="710330891001"/>
    <d v="2025-04-09T00:00:00"/>
    <d v="2025-02-12T00:00:00"/>
    <s v="YP02"/>
    <x v="0"/>
    <m/>
    <s v="C04034"/>
    <s v="7-C-ZBC18KK-002"/>
    <s v="ZBC18CV----------Y-P-----"/>
    <s v="LID-"/>
    <s v="S"/>
    <n v="544"/>
    <s v="PC"/>
    <s v="CNY"/>
    <n v="3.64"/>
    <n v="1980.16"/>
  </r>
  <r>
    <x v="3"/>
    <s v="710335030101"/>
    <d v="2025-04-28T00:00:00"/>
    <d v="2025-04-28T00:00:00"/>
    <s v="YP02"/>
    <x v="0"/>
    <m/>
    <s v="C04126"/>
    <s v="7-C-ZBC18KK-002"/>
    <s v="ZBC18CV----------Y-P-----"/>
    <s v="LID-"/>
    <s v="S"/>
    <n v="369"/>
    <s v="PC"/>
    <s v="CNY"/>
    <n v="3.64"/>
    <n v="1343.16"/>
  </r>
  <r>
    <x v="3"/>
    <s v="710330490401"/>
    <d v="2025-04-16T00:00:00"/>
    <d v="2025-02-07T00:00:00"/>
    <s v="YP02"/>
    <x v="0"/>
    <m/>
    <s v="C04073"/>
    <s v="7-C-PCC24CK-002"/>
    <s v="PCC24CT----------Y-P-----"/>
    <s v="LID-"/>
    <s v="O"/>
    <n v="507"/>
    <s v="PC"/>
    <s v="CNY"/>
    <n v="3.7"/>
    <n v="1875.9"/>
  </r>
  <r>
    <x v="3"/>
    <s v="710329750701"/>
    <d v="2025-04-14T00:00:00"/>
    <d v="2025-01-07T00:00:00"/>
    <s v="YP02"/>
    <x v="0"/>
    <m/>
    <s v="C04053"/>
    <s v="7-C-ZBC20KK-002"/>
    <s v="ZBC20CV----------Y-P-----"/>
    <s v="LID-"/>
    <s v="S"/>
    <n v="1030"/>
    <s v="PC"/>
    <s v="CNY"/>
    <n v="3.75"/>
    <n v="3862.5"/>
  </r>
  <r>
    <x v="3"/>
    <s v="710330890601"/>
    <d v="2025-04-14T00:00:00"/>
    <d v="2025-02-12T00:00:00"/>
    <s v="YP02"/>
    <x v="0"/>
    <m/>
    <s v="C04053"/>
    <s v="7-C-ZBC20KK-002"/>
    <s v="ZBC20CV----------Y-P-----"/>
    <s v="LID-"/>
    <s v="S"/>
    <n v="30"/>
    <s v="PC"/>
    <s v="CNY"/>
    <n v="3.75"/>
    <n v="112.5"/>
  </r>
  <r>
    <x v="3"/>
    <s v="710330890601"/>
    <d v="2025-04-10T00:00:00"/>
    <d v="2025-02-12T00:00:00"/>
    <s v="YP02"/>
    <x v="0"/>
    <m/>
    <s v="C04037"/>
    <s v="7-C-ZBC20KK-002"/>
    <s v="ZBC20CV----------Y-P-----"/>
    <s v="LID-"/>
    <s v="S"/>
    <n v="1000"/>
    <s v="PC"/>
    <s v="CNY"/>
    <n v="3.75"/>
    <n v="3750"/>
  </r>
  <r>
    <x v="3"/>
    <s v="710330891101"/>
    <d v="2025-04-15T00:00:00"/>
    <d v="2025-02-12T00:00:00"/>
    <s v="YP02"/>
    <x v="0"/>
    <m/>
    <s v="C04061"/>
    <s v="7-C-ZBC20KK-002"/>
    <s v="ZBC20CV----------Y-P-----"/>
    <s v="LID-"/>
    <s v="S"/>
    <n v="1000"/>
    <s v="PC"/>
    <s v="CNY"/>
    <n v="3.75"/>
    <n v="3750"/>
  </r>
  <r>
    <x v="3"/>
    <s v="710330891101"/>
    <d v="2025-04-14T00:00:00"/>
    <d v="2025-02-12T00:00:00"/>
    <s v="YP02"/>
    <x v="0"/>
    <m/>
    <s v="C04053"/>
    <s v="7-C-ZBC20KK-002"/>
    <s v="ZBC20CV----------Y-P-----"/>
    <s v="LID-"/>
    <s v="S"/>
    <n v="30"/>
    <s v="PC"/>
    <s v="CNY"/>
    <n v="3.75"/>
    <n v="112.5"/>
  </r>
  <r>
    <x v="3"/>
    <s v="710333320601"/>
    <d v="2025-04-15T00:00:00"/>
    <d v="2025-03-26T00:00:00"/>
    <s v="XF09"/>
    <x v="31"/>
    <m/>
    <s v="C04067"/>
    <s v="7-6-623--Y"/>
    <s v="16CM SS RING BRUSHED"/>
    <s v="ANYD"/>
    <s v="B"/>
    <n v="1900"/>
    <s v="PC"/>
    <s v="CNY"/>
    <n v="3.85"/>
    <n v="7315"/>
  </r>
  <r>
    <x v="3"/>
    <s v="710333330301"/>
    <d v="2025-04-02T00:00:00"/>
    <d v="2025-03-26T00:00:00"/>
    <s v="XL10"/>
    <x v="11"/>
    <m/>
    <s v="C04006"/>
    <s v="7-6-630A"/>
    <s v="22cm Si-RU GASKET GN36A"/>
    <s v="ANYD"/>
    <s v="B"/>
    <n v="1050"/>
    <s v="PC"/>
    <s v="CNY"/>
    <n v="3.85"/>
    <n v="4042.5"/>
  </r>
  <r>
    <x v="3"/>
    <s v="710334260201"/>
    <d v="2025-04-16T00:00:00"/>
    <d v="2025-04-15T00:00:00"/>
    <s v="XL10"/>
    <x v="11"/>
    <m/>
    <s v="C04075"/>
    <s v="7-6-630A"/>
    <s v="22cm Si-RU GASKET GN36A"/>
    <s v="ANYD"/>
    <s v="B"/>
    <n v="100"/>
    <s v="PC"/>
    <s v="CNY"/>
    <n v="3.85"/>
    <n v="385"/>
  </r>
  <r>
    <x v="3"/>
    <s v="710332641101"/>
    <d v="2025-04-11T00:00:00"/>
    <d v="2025-03-13T00:00:00"/>
    <s v="E036"/>
    <x v="16"/>
    <m/>
    <s v="C04046"/>
    <s v="3-5-HPC104A-X"/>
    <s v="SH 104 CIR M.BLK POL"/>
    <s v="HDL-"/>
    <s v="B"/>
    <n v="1030"/>
    <s v="PC"/>
    <s v="CNY"/>
    <n v="3.8557999999999999"/>
    <n v="3971.47"/>
  </r>
  <r>
    <x v="3"/>
    <s v="710329750601"/>
    <d v="2025-04-14T00:00:00"/>
    <d v="2025-01-07T00:00:00"/>
    <s v="YP02"/>
    <x v="0"/>
    <m/>
    <s v="C04059"/>
    <s v="7-C-ZBC24KK-002"/>
    <s v="ZBC24CV----------Y-P-----"/>
    <s v="LID-"/>
    <s v="S"/>
    <n v="1070"/>
    <s v="PC"/>
    <s v="CNY"/>
    <n v="3.92"/>
    <n v="4194.3999999999996"/>
  </r>
  <r>
    <x v="3"/>
    <s v="710330891201"/>
    <d v="2025-04-15T00:00:00"/>
    <d v="2025-02-12T00:00:00"/>
    <s v="YP02"/>
    <x v="0"/>
    <m/>
    <s v="C04061"/>
    <s v="7-C-ZBC24KK-002"/>
    <s v="ZBC24CV----------Y-P-----"/>
    <s v="LID-"/>
    <s v="S"/>
    <n v="691"/>
    <s v="PC"/>
    <s v="CNY"/>
    <n v="3.92"/>
    <n v="2708.72"/>
  </r>
  <r>
    <x v="3"/>
    <s v="710330891201"/>
    <d v="2025-04-14T00:00:00"/>
    <d v="2025-02-12T00:00:00"/>
    <s v="YP02"/>
    <x v="0"/>
    <m/>
    <s v="C04059"/>
    <s v="7-C-ZBC24KK-002"/>
    <s v="ZBC24CV----------Y-P-----"/>
    <s v="LID-"/>
    <s v="S"/>
    <n v="290"/>
    <s v="PC"/>
    <s v="CNY"/>
    <n v="3.92"/>
    <n v="1136.8"/>
  </r>
  <r>
    <x v="3"/>
    <s v="710331000201"/>
    <d v="2025-04-08T00:00:00"/>
    <d v="2025-02-14T00:00:00"/>
    <s v="R017"/>
    <x v="18"/>
    <m/>
    <s v="C04033"/>
    <s v="3-5-LPS107--Y"/>
    <s v="STD- 107 BSH R275.61 C/C113 H6.5"/>
    <s v="HDL-"/>
    <s v="B"/>
    <n v="1020"/>
    <s v="PC"/>
    <s v="CNY"/>
    <n v="3.9580000000000002"/>
    <n v="4037.16"/>
  </r>
  <r>
    <x v="3"/>
    <s v="710332250201"/>
    <d v="2025-04-25T00:00:00"/>
    <d v="2025-03-07T00:00:00"/>
    <s v="R017"/>
    <x v="18"/>
    <m/>
    <s v="C04116"/>
    <s v="1-5-HAJ65-W"/>
    <s v="LG-- 65 POL VDZ24MA C/C40 H8.5 SS430x0.8"/>
    <s v="HDL-"/>
    <s v="B"/>
    <n v="430"/>
    <s v="PC"/>
    <s v="CNY"/>
    <n v="3.9847999999999999"/>
    <n v="1713.46"/>
  </r>
  <r>
    <x v="3"/>
    <s v="710332250201"/>
    <d v="2025-04-25T00:00:00"/>
    <d v="2025-03-07T00:00:00"/>
    <s v="R017"/>
    <x v="18"/>
    <m/>
    <s v="AQ-C04116"/>
    <s v="1-5-HAJ65-W"/>
    <s v="LG-- 65 POL VDZ24MA C/C40 H8.5 SS430x0.8"/>
    <s v="HDL-"/>
    <s v="B"/>
    <n v="-405"/>
    <s v="PC"/>
    <s v="CNY"/>
    <n v="3.9847999999999999"/>
    <n v="-1613.84"/>
  </r>
  <r>
    <x v="3"/>
    <s v="710332250201"/>
    <d v="2025-04-25T00:00:00"/>
    <d v="2025-03-07T00:00:00"/>
    <s v="R017"/>
    <x v="18"/>
    <m/>
    <s v="C04116"/>
    <s v="1-5-HAJ65-W"/>
    <s v="LG-- 65 POL VDZ24MA C/C40 H8.5 SS430x0.8"/>
    <s v="HDL-"/>
    <s v="B"/>
    <n v="405"/>
    <s v="PC"/>
    <s v="CNY"/>
    <n v="3.9847999999999999"/>
    <n v="1613.84"/>
  </r>
  <r>
    <x v="3"/>
    <s v="710332250201"/>
    <d v="2025-04-22T00:00:00"/>
    <d v="2025-03-07T00:00:00"/>
    <s v="R017"/>
    <x v="18"/>
    <m/>
    <s v="C04100"/>
    <s v="1-5-HAJ65-W"/>
    <s v="LG-- 65 POL VDZ24MA C/C40 H8.5 SS430x0.8"/>
    <s v="HDL-"/>
    <s v="B"/>
    <n v="600"/>
    <s v="PC"/>
    <s v="CNY"/>
    <n v="3.9847999999999999"/>
    <n v="2390.88"/>
  </r>
  <r>
    <x v="3"/>
    <s v="710332640401"/>
    <d v="2025-04-11T00:00:00"/>
    <d v="2025-03-13T00:00:00"/>
    <s v="E036"/>
    <x v="16"/>
    <m/>
    <s v="C04046"/>
    <s v="3-5-HPC503A-X"/>
    <s v="LG-- 503 CIR M.BLK POL RING WBF26IA C/C34.8 H8.5"/>
    <s v="HDL-"/>
    <s v="B"/>
    <n v="1030"/>
    <s v="PC"/>
    <s v="CNY"/>
    <n v="3.9895999999999998"/>
    <n v="4109.29"/>
  </r>
  <r>
    <x v="3"/>
    <s v="710334090201"/>
    <d v="2025-04-29T00:00:00"/>
    <d v="2025-04-11T00:00:00"/>
    <s v="Z010"/>
    <x v="25"/>
    <m/>
    <s v="C04133"/>
    <s v="1-6-GV24-ZA"/>
    <s v="G-LD V 24CM POL"/>
    <s v="GLID"/>
    <s v="B"/>
    <n v="400"/>
    <s v="PC"/>
    <s v="CNY"/>
    <n v="4.0202"/>
    <n v="1608.08"/>
  </r>
  <r>
    <x v="3"/>
    <s v="710332290101"/>
    <d v="2025-04-03T00:00:00"/>
    <d v="2025-03-07T00:00:00"/>
    <s v="XF09"/>
    <x v="31"/>
    <m/>
    <s v="C04011"/>
    <s v="7-6-624--Y"/>
    <s v="18CM SS RING BRUSHED"/>
    <s v="ANYD"/>
    <s v="B"/>
    <n v="1000"/>
    <s v="PC"/>
    <s v="CNY"/>
    <n v="4.04"/>
    <n v="4040"/>
  </r>
  <r>
    <x v="3"/>
    <s v="710332290201"/>
    <d v="2025-04-03T00:00:00"/>
    <d v="2025-03-07T00:00:00"/>
    <s v="XF09"/>
    <x v="31"/>
    <m/>
    <s v="C04011"/>
    <s v="7-6-624--Y"/>
    <s v="18CM SS RING BRUSHED"/>
    <s v="ANYD"/>
    <s v="B"/>
    <n v="2050"/>
    <s v="PC"/>
    <s v="CNY"/>
    <n v="4.04"/>
    <n v="8282"/>
  </r>
  <r>
    <x v="3"/>
    <s v="710333320101"/>
    <d v="2025-04-16T00:00:00"/>
    <d v="2025-03-26T00:00:00"/>
    <s v="XF09"/>
    <x v="31"/>
    <m/>
    <s v="C04067"/>
    <s v="7-6-624--Y"/>
    <s v="18CM SS RING BRUSHED"/>
    <s v="ANYD"/>
    <s v="B"/>
    <n v="1600"/>
    <s v="PC"/>
    <s v="CNY"/>
    <n v="4.04"/>
    <n v="6464"/>
  </r>
  <r>
    <x v="3"/>
    <s v="710332050101"/>
    <d v="2025-04-25T00:00:00"/>
    <d v="2025-03-04T00:00:00"/>
    <s v="YP02"/>
    <x v="0"/>
    <m/>
    <s v="C04117"/>
    <s v="7-C-REC26CK-002"/>
    <s v="REC26CT----------Y-P-----"/>
    <s v="LID-"/>
    <s v="O"/>
    <n v="410"/>
    <s v="PC"/>
    <s v="CNY"/>
    <n v="4.0599999999999996"/>
    <n v="1664.6"/>
  </r>
  <r>
    <x v="3"/>
    <s v="710332050101"/>
    <d v="2025-04-24T00:00:00"/>
    <d v="2025-03-04T00:00:00"/>
    <s v="YP02"/>
    <x v="0"/>
    <m/>
    <s v="C04108"/>
    <s v="7-C-REC26CK-002"/>
    <s v="REC26CT----------Y-P-----"/>
    <s v="LID-"/>
    <s v="O"/>
    <n v="600"/>
    <s v="PC"/>
    <s v="CNY"/>
    <n v="4.0599999999999996"/>
    <n v="2436"/>
  </r>
  <r>
    <x v="3"/>
    <s v="710332770401"/>
    <d v="2025-04-15T00:00:00"/>
    <d v="2025-03-13T00:00:00"/>
    <s v="Z010"/>
    <x v="25"/>
    <m/>
    <s v="C04065"/>
    <s v="1-6-GAL24-ZA"/>
    <s v="G-LD AL 24CM POL"/>
    <s v="GLID"/>
    <s v="B"/>
    <n v="898"/>
    <s v="PC"/>
    <s v="CNY"/>
    <n v="4.1127000000000002"/>
    <n v="3693.2"/>
  </r>
  <r>
    <x v="3"/>
    <s v="710332770401"/>
    <d v="2025-04-08T00:00:00"/>
    <d v="2025-03-13T00:00:00"/>
    <s v="Z010"/>
    <x v="25"/>
    <m/>
    <s v="C04032"/>
    <s v="1-6-GAL24-ZA"/>
    <s v="G-LD AL 24CM POL"/>
    <s v="GLID"/>
    <s v="B"/>
    <n v="112"/>
    <s v="PC"/>
    <s v="CNY"/>
    <n v="4.1127000000000002"/>
    <n v="460.62"/>
  </r>
  <r>
    <x v="3"/>
    <s v="710332640201"/>
    <d v="2025-04-11T00:00:00"/>
    <d v="2025-03-13T00:00:00"/>
    <s v="E036"/>
    <x v="16"/>
    <m/>
    <s v="C04046"/>
    <s v="3-5-HPC217A-X"/>
    <s v="LG 217 CIR M.BLK POL"/>
    <s v="HDL-"/>
    <s v="B"/>
    <n v="1040"/>
    <s v="PC"/>
    <s v="CNY"/>
    <n v="4.1307999999999998"/>
    <n v="4296.03"/>
  </r>
  <r>
    <x v="3"/>
    <s v="710332641001"/>
    <d v="2025-04-11T00:00:00"/>
    <d v="2025-03-13T00:00:00"/>
    <s v="E036"/>
    <x v="16"/>
    <m/>
    <s v="C04046"/>
    <s v="3-5-HPC208A-X"/>
    <s v="LG 208 CIR M.BLK POL"/>
    <s v="HDL-"/>
    <s v="B"/>
    <n v="1030"/>
    <s v="PC"/>
    <s v="CNY"/>
    <n v="4.1307999999999998"/>
    <n v="4254.72"/>
  </r>
  <r>
    <x v="3"/>
    <s v="710332250301"/>
    <d v="2025-04-21T00:00:00"/>
    <d v="2025-03-07T00:00:00"/>
    <s v="R017"/>
    <x v="18"/>
    <m/>
    <s v="C04092"/>
    <s v="3-5-HAJ65-W"/>
    <s v="LG-- 65 POL VDZ24MA C/C40 H8.5 SS430x1.2"/>
    <s v="HDL-"/>
    <s v="B"/>
    <n v="2040"/>
    <s v="PC"/>
    <s v="CNY"/>
    <n v="4.1566000000000001"/>
    <n v="8479.4599999999991"/>
  </r>
  <r>
    <x v="3"/>
    <s v="710331650301"/>
    <d v="2025-04-21T00:00:00"/>
    <d v="2025-02-26T00:00:00"/>
    <s v="YY04S"/>
    <x v="30"/>
    <m/>
    <s v="C04085"/>
    <s v="7-C-REC2408AS-002"/>
    <s v="REC2408CT----------Y-Y-----"/>
    <s v="LID-"/>
    <s v="O"/>
    <n v="760"/>
    <s v="PC"/>
    <s v="CNY"/>
    <n v="4.2"/>
    <n v="3192"/>
  </r>
  <r>
    <x v="3"/>
    <s v="710331650301"/>
    <d v="2025-04-18T00:00:00"/>
    <d v="2025-02-26T00:00:00"/>
    <s v="YY04S"/>
    <x v="30"/>
    <m/>
    <s v="C04081"/>
    <s v="7-C-REC2408AS-002"/>
    <s v="REC2408CT----------Y-Y-----"/>
    <s v="LID-"/>
    <s v="O"/>
    <n v="960"/>
    <s v="PC"/>
    <s v="CNY"/>
    <n v="4.2"/>
    <n v="4032"/>
  </r>
  <r>
    <x v="3"/>
    <s v="710331650301"/>
    <d v="2025-04-17T00:00:00"/>
    <d v="2025-02-26T00:00:00"/>
    <s v="YY04S"/>
    <x v="30"/>
    <m/>
    <s v="C04076"/>
    <s v="7-C-REC2408AS-002"/>
    <s v="REC2408CT----------Y-Y-----"/>
    <s v="LID-"/>
    <s v="O"/>
    <n v="960"/>
    <s v="PC"/>
    <s v="CNY"/>
    <n v="4.2"/>
    <n v="4032"/>
  </r>
  <r>
    <x v="3"/>
    <s v="710331650301"/>
    <d v="2025-04-15T00:00:00"/>
    <d v="2025-02-26T00:00:00"/>
    <s v="YY04S"/>
    <x v="30"/>
    <m/>
    <s v="C04062"/>
    <s v="7-C-REC2408AS-002"/>
    <s v="REC2408CT----------Y-Y-----"/>
    <s v="LID-"/>
    <s v="O"/>
    <n v="820"/>
    <s v="PC"/>
    <s v="CNY"/>
    <n v="4.2"/>
    <n v="3444"/>
  </r>
  <r>
    <x v="3"/>
    <s v="710331650301"/>
    <d v="2025-04-14T00:00:00"/>
    <d v="2025-02-26T00:00:00"/>
    <s v="YY04S"/>
    <x v="30"/>
    <m/>
    <s v="C04055"/>
    <s v="7-C-REC2408AS-002"/>
    <s v="REC2408CT----------Y-Y-----"/>
    <s v="LID-"/>
    <s v="O"/>
    <n v="960"/>
    <s v="PC"/>
    <s v="CNY"/>
    <n v="4.2"/>
    <n v="4032"/>
  </r>
  <r>
    <x v="3"/>
    <s v="710331650301"/>
    <d v="2025-04-10T00:00:00"/>
    <d v="2025-02-26T00:00:00"/>
    <s v="YY04S"/>
    <x v="30"/>
    <m/>
    <s v="C04043"/>
    <s v="7-C-REC2408AS-002"/>
    <s v="REC2408CT----------Y-Y-----"/>
    <s v="LID-"/>
    <s v="O"/>
    <n v="960"/>
    <s v="PC"/>
    <s v="CNY"/>
    <n v="4.2"/>
    <n v="4032"/>
  </r>
  <r>
    <x v="3"/>
    <s v="710331650301"/>
    <d v="2025-04-08T00:00:00"/>
    <d v="2025-02-26T00:00:00"/>
    <s v="YY04S"/>
    <x v="30"/>
    <m/>
    <s v="C04029"/>
    <s v="7-C-REC2408AS-002"/>
    <s v="REC2408CT----------Y-Y-----"/>
    <s v="LID-"/>
    <s v="O"/>
    <n v="1920"/>
    <s v="PC"/>
    <s v="CNY"/>
    <n v="4.2"/>
    <n v="8064"/>
  </r>
  <r>
    <x v="3"/>
    <s v="710331650301"/>
    <d v="2025-04-07T00:00:00"/>
    <d v="2025-02-26T00:00:00"/>
    <s v="YY04S"/>
    <x v="30"/>
    <m/>
    <s v="C04023"/>
    <s v="7-C-REC2408AS-002"/>
    <s v="REC2408CT----------Y-Y-----"/>
    <s v="LID-"/>
    <s v="O"/>
    <n v="960"/>
    <s v="PC"/>
    <s v="CNY"/>
    <n v="4.2"/>
    <n v="4032"/>
  </r>
  <r>
    <x v="3"/>
    <s v="710331650401"/>
    <d v="2025-04-24T00:00:00"/>
    <d v="2025-02-26T00:00:00"/>
    <s v="YY04S"/>
    <x v="30"/>
    <m/>
    <s v="C04107"/>
    <s v="7-C-REC2408AS-002"/>
    <s v="REC2408CT----------Y-Y-----"/>
    <s v="LID-"/>
    <s v="O"/>
    <n v="1090"/>
    <s v="PC"/>
    <s v="CNY"/>
    <n v="4.2"/>
    <n v="4578"/>
  </r>
  <r>
    <x v="3"/>
    <s v="710331650401"/>
    <d v="2025-04-23T00:00:00"/>
    <d v="2025-02-26T00:00:00"/>
    <s v="YY04S"/>
    <x v="30"/>
    <m/>
    <s v="C04104"/>
    <s v="7-C-REC2408AS-002"/>
    <s v="REC2408CT----------Y-Y-----"/>
    <s v="LID-"/>
    <s v="O"/>
    <n v="1000"/>
    <s v="PC"/>
    <s v="CNY"/>
    <n v="4.2"/>
    <n v="4200"/>
  </r>
  <r>
    <x v="3"/>
    <s v="710331650401"/>
    <d v="2025-04-22T00:00:00"/>
    <d v="2025-02-26T00:00:00"/>
    <s v="YY04S"/>
    <x v="30"/>
    <m/>
    <s v="C04096"/>
    <s v="7-C-REC2408AS-002"/>
    <s v="REC2408CT----------Y-Y-----"/>
    <s v="LID-"/>
    <s v="O"/>
    <n v="1000"/>
    <s v="PC"/>
    <s v="CNY"/>
    <n v="4.2"/>
    <n v="4200"/>
  </r>
  <r>
    <x v="3"/>
    <s v="710331650401"/>
    <d v="2025-04-21T00:00:00"/>
    <d v="2025-02-26T00:00:00"/>
    <s v="YY04S"/>
    <x v="30"/>
    <m/>
    <s v="C04086"/>
    <s v="7-C-REC2408AS-002"/>
    <s v="REC2408CT----------Y-Y-----"/>
    <s v="LID-"/>
    <s v="O"/>
    <n v="960"/>
    <s v="PC"/>
    <s v="CNY"/>
    <n v="4.2"/>
    <n v="4032"/>
  </r>
  <r>
    <x v="3"/>
    <s v="710331650501"/>
    <d v="2025-04-29T00:00:00"/>
    <d v="2025-02-26T00:00:00"/>
    <s v="YY04S"/>
    <x v="30"/>
    <m/>
    <s v="C04130"/>
    <s v="7-C-REC2408AS-002"/>
    <s v="REC2408CT----------Y-Y-----"/>
    <s v="LID-"/>
    <s v="O"/>
    <n v="1000"/>
    <s v="PC"/>
    <s v="CNY"/>
    <n v="4.2"/>
    <n v="4200"/>
  </r>
  <r>
    <x v="3"/>
    <s v="710331650501"/>
    <d v="2025-04-28T00:00:00"/>
    <d v="2025-02-26T00:00:00"/>
    <s v="YY04S"/>
    <x v="30"/>
    <m/>
    <s v="C04120"/>
    <s v="7-C-REC2408AS-002"/>
    <s v="REC2408CT----------Y-Y-----"/>
    <s v="LID-"/>
    <s v="O"/>
    <n v="3000"/>
    <s v="PC"/>
    <s v="CNY"/>
    <n v="4.2"/>
    <n v="12600"/>
  </r>
  <r>
    <x v="3"/>
    <s v="710331650501"/>
    <d v="2025-04-25T00:00:00"/>
    <d v="2025-02-26T00:00:00"/>
    <s v="YY04S"/>
    <x v="30"/>
    <m/>
    <s v="C04114"/>
    <s v="7-C-REC2408AS-002"/>
    <s v="REC2408CT----------Y-Y-----"/>
    <s v="LID-"/>
    <s v="O"/>
    <n v="1000"/>
    <s v="PC"/>
    <s v="CNY"/>
    <n v="4.2"/>
    <n v="4200"/>
  </r>
  <r>
    <x v="3"/>
    <s v="710334470101"/>
    <d v="2025-04-30T00:00:00"/>
    <d v="2025-04-16T00:00:00"/>
    <s v="YY04S"/>
    <x v="30"/>
    <m/>
    <s v="RTV-607"/>
    <s v="7-C-REC30CK-002"/>
    <s v="REC30CT----------Y-P-----"/>
    <s v="LID-"/>
    <s v="O"/>
    <n v="-1010"/>
    <s v="PC"/>
    <s v="CNY"/>
    <n v="4.25"/>
    <n v="-4292.5"/>
  </r>
  <r>
    <x v="3"/>
    <s v="710334470101"/>
    <d v="2025-04-29T00:00:00"/>
    <d v="2025-04-16T00:00:00"/>
    <s v="YY04S"/>
    <x v="30"/>
    <m/>
    <s v="C04129"/>
    <s v="7-C-REC30CK-002"/>
    <s v="REC30CT----------Y-P-----"/>
    <s v="LID-"/>
    <s v="O"/>
    <n v="1010"/>
    <s v="PC"/>
    <s v="CNY"/>
    <n v="4.25"/>
    <n v="4292.5"/>
  </r>
  <r>
    <x v="3"/>
    <s v="710331641101"/>
    <d v="2025-04-11T00:00:00"/>
    <d v="2025-02-26T00:00:00"/>
    <s v="YP02"/>
    <x v="0"/>
    <m/>
    <s v="C04044"/>
    <s v="7-C-REC2608AS-002"/>
    <s v="REC2608CT----------Y-Y-----"/>
    <s v="LID-"/>
    <s v="O"/>
    <n v="45"/>
    <s v="PC"/>
    <s v="CNY"/>
    <n v="4.26"/>
    <n v="191.7"/>
  </r>
  <r>
    <x v="3"/>
    <s v="710331641101"/>
    <d v="2025-04-10T00:00:00"/>
    <d v="2025-02-26T00:00:00"/>
    <s v="YP02"/>
    <x v="0"/>
    <m/>
    <s v="C04040"/>
    <s v="7-C-REC2608AS-002"/>
    <s v="REC2608CT----------Y-Y-----"/>
    <s v="LID-"/>
    <s v="O"/>
    <n v="600"/>
    <s v="PC"/>
    <s v="CNY"/>
    <n v="4.26"/>
    <n v="2556"/>
  </r>
  <r>
    <x v="3"/>
    <s v="710331641101"/>
    <d v="2025-04-10T00:00:00"/>
    <d v="2025-02-26T00:00:00"/>
    <s v="YP02"/>
    <x v="0"/>
    <m/>
    <s v="C04038"/>
    <s v="7-C-REC2608AS-002"/>
    <s v="REC2608CT----------Y-Y-----"/>
    <s v="LID-"/>
    <s v="O"/>
    <n v="553"/>
    <s v="PC"/>
    <s v="CNY"/>
    <n v="4.26"/>
    <n v="2355.7800000000002"/>
  </r>
  <r>
    <x v="3"/>
    <s v="710331641101"/>
    <d v="2025-04-08T00:00:00"/>
    <d v="2025-02-26T00:00:00"/>
    <s v="YP02"/>
    <x v="0"/>
    <m/>
    <s v="C04028"/>
    <s v="7-C-REC2608AS-002"/>
    <s v="REC2608CT----------Y-Y-----"/>
    <s v="LID-"/>
    <s v="O"/>
    <n v="630"/>
    <s v="PC"/>
    <s v="CNY"/>
    <n v="4.26"/>
    <n v="2683.8"/>
  </r>
  <r>
    <x v="3"/>
    <s v="710331641101"/>
    <d v="2025-04-07T00:00:00"/>
    <d v="2025-02-26T00:00:00"/>
    <s v="YP02"/>
    <x v="0"/>
    <m/>
    <s v="C04019"/>
    <s v="7-C-REC2608AS-002"/>
    <s v="REC2608CT----------Y-Y-----"/>
    <s v="LID-"/>
    <s v="O"/>
    <n v="1270"/>
    <s v="PC"/>
    <s v="CNY"/>
    <n v="4.26"/>
    <n v="5410.2"/>
  </r>
  <r>
    <x v="3"/>
    <s v="710331641101"/>
    <d v="2025-04-07T00:00:00"/>
    <d v="2025-02-26T00:00:00"/>
    <s v="YP02"/>
    <x v="0"/>
    <m/>
    <s v="C04014"/>
    <s v="7-C-REC2608AS-002"/>
    <s v="REC2608CT----------Y-Y-----"/>
    <s v="LID-"/>
    <s v="O"/>
    <n v="1890"/>
    <s v="PC"/>
    <s v="CNY"/>
    <n v="4.26"/>
    <n v="8051.4"/>
  </r>
  <r>
    <x v="3"/>
    <s v="710331641201"/>
    <d v="2025-04-14T00:00:00"/>
    <d v="2025-02-26T00:00:00"/>
    <s v="YP02"/>
    <x v="0"/>
    <m/>
    <s v="C04054"/>
    <s v="7-C-REC2608AS-002"/>
    <s v="REC2608CT----------Y-Y-----"/>
    <s v="LID-"/>
    <s v="O"/>
    <n v="265"/>
    <s v="PC"/>
    <s v="CNY"/>
    <n v="4.26"/>
    <n v="1128.9000000000001"/>
  </r>
  <r>
    <x v="3"/>
    <s v="710331641201"/>
    <d v="2025-04-11T00:00:00"/>
    <d v="2025-02-26T00:00:00"/>
    <s v="YP02"/>
    <x v="0"/>
    <m/>
    <s v="C04047"/>
    <s v="7-C-REC2608AS-002"/>
    <s v="REC2608CT----------Y-Y-----"/>
    <s v="LID-"/>
    <s v="O"/>
    <n v="250"/>
    <s v="PC"/>
    <s v="CNY"/>
    <n v="4.26"/>
    <n v="1065"/>
  </r>
  <r>
    <x v="3"/>
    <s v="710331641201"/>
    <d v="2025-04-11T00:00:00"/>
    <d v="2025-02-26T00:00:00"/>
    <s v="YP02"/>
    <x v="0"/>
    <m/>
    <s v="C04044"/>
    <s v="7-C-REC2608AS-002"/>
    <s v="REC2608CT----------Y-Y-----"/>
    <s v="LID-"/>
    <s v="O"/>
    <n v="795"/>
    <s v="PC"/>
    <s v="CNY"/>
    <n v="4.26"/>
    <n v="3386.7"/>
  </r>
  <r>
    <x v="3"/>
    <s v="710331641301"/>
    <d v="2025-04-21T00:00:00"/>
    <d v="2025-02-26T00:00:00"/>
    <s v="YP02"/>
    <x v="0"/>
    <m/>
    <s v="C04094"/>
    <s v="7-C-REC2608AS-002"/>
    <s v="REC2608CT----------Y-Y-----"/>
    <s v="LID-"/>
    <s v="O"/>
    <n v="3055"/>
    <s v="PC"/>
    <s v="CNY"/>
    <n v="4.26"/>
    <n v="13014.3"/>
  </r>
  <r>
    <x v="3"/>
    <s v="710331641301"/>
    <d v="2025-04-14T00:00:00"/>
    <d v="2025-02-26T00:00:00"/>
    <s v="YP02"/>
    <x v="0"/>
    <m/>
    <s v="C04054"/>
    <s v="7-C-REC2608AS-002"/>
    <s v="REC2608CT----------Y-Y-----"/>
    <s v="LID-"/>
    <s v="O"/>
    <n v="475"/>
    <s v="PC"/>
    <s v="CNY"/>
    <n v="4.26"/>
    <n v="2023.5"/>
  </r>
  <r>
    <x v="3"/>
    <s v="710331641401"/>
    <d v="2025-04-28T00:00:00"/>
    <d v="2025-02-26T00:00:00"/>
    <s v="YP02"/>
    <x v="0"/>
    <m/>
    <s v="C04121"/>
    <s v="7-C-REC2608AS-002"/>
    <s v="REC2608CT----------Y-Y-----"/>
    <s v="LID-"/>
    <s v="O"/>
    <n v="2160"/>
    <s v="PC"/>
    <s v="CNY"/>
    <n v="4.26"/>
    <n v="9201.6"/>
  </r>
  <r>
    <x v="3"/>
    <s v="710331641401"/>
    <d v="2025-04-21T00:00:00"/>
    <d v="2025-02-26T00:00:00"/>
    <s v="YP02"/>
    <x v="0"/>
    <m/>
    <s v="C04094"/>
    <s v="7-C-REC2608AS-002"/>
    <s v="REC2608CT----------Y-Y-----"/>
    <s v="LID-"/>
    <s v="O"/>
    <n v="25"/>
    <s v="PC"/>
    <s v="CNY"/>
    <n v="4.26"/>
    <n v="106.5"/>
  </r>
  <r>
    <x v="3"/>
    <s v="710333320201"/>
    <d v="2025-04-15T00:00:00"/>
    <d v="2025-03-26T00:00:00"/>
    <s v="XF09"/>
    <x v="31"/>
    <m/>
    <s v="C04067"/>
    <s v="7-6-625--Y"/>
    <s v="20CM SS RING BRUSHED"/>
    <s v="ANYD"/>
    <s v="B"/>
    <n v="1600"/>
    <s v="PC"/>
    <s v="CNY"/>
    <n v="4.29"/>
    <n v="6864"/>
  </r>
  <r>
    <x v="3"/>
    <s v="710331641701"/>
    <d v="2025-04-17T00:00:00"/>
    <d v="2025-02-26T00:00:00"/>
    <s v="YP02"/>
    <x v="0"/>
    <m/>
    <s v="C04078"/>
    <s v="7-C-REC2808AS-002"/>
    <s v="REC2808CT----------Y-Y-----"/>
    <s v="LID-"/>
    <s v="O"/>
    <n v="70"/>
    <s v="PC"/>
    <s v="CNY"/>
    <n v="4.37"/>
    <n v="305.89999999999998"/>
  </r>
  <r>
    <x v="3"/>
    <s v="710331641701"/>
    <d v="2025-04-16T00:00:00"/>
    <d v="2025-02-26T00:00:00"/>
    <s v="YP02"/>
    <x v="0"/>
    <m/>
    <s v="C04071"/>
    <s v="7-C-REC2808AS-002"/>
    <s v="REC2808CT----------Y-Y-----"/>
    <s v="LID-"/>
    <s v="O"/>
    <n v="630"/>
    <s v="PC"/>
    <s v="CNY"/>
    <n v="4.37"/>
    <n v="2753.1"/>
  </r>
  <r>
    <x v="3"/>
    <s v="710331641701"/>
    <d v="2025-04-03T00:00:00"/>
    <d v="2025-02-26T00:00:00"/>
    <s v="YP02"/>
    <x v="0"/>
    <m/>
    <s v="C04007"/>
    <s v="7-C-REC2808AS-002"/>
    <s v="REC2808CT----------Y-Y-----"/>
    <s v="LID-"/>
    <s v="O"/>
    <n v="1205"/>
    <s v="PC"/>
    <s v="CNY"/>
    <n v="4.37"/>
    <n v="5265.85"/>
  </r>
  <r>
    <x v="3"/>
    <s v="710331641801"/>
    <d v="2025-04-22T00:00:00"/>
    <d v="2025-02-26T00:00:00"/>
    <s v="YP02"/>
    <x v="0"/>
    <m/>
    <s v="C04097"/>
    <s v="7-C-REC2808AS-002"/>
    <s v="REC2808CT----------Y-Y-----"/>
    <s v="LID-"/>
    <s v="O"/>
    <n v="60"/>
    <s v="PC"/>
    <s v="CNY"/>
    <n v="4.37"/>
    <n v="262.2"/>
  </r>
  <r>
    <x v="3"/>
    <s v="710331641801"/>
    <d v="2025-04-21T00:00:00"/>
    <d v="2025-02-26T00:00:00"/>
    <s v="YP02"/>
    <x v="0"/>
    <m/>
    <s v="C04094"/>
    <s v="7-C-REC2808AS-002"/>
    <s v="REC2808CT----------Y-Y-----"/>
    <s v="LID-"/>
    <s v="O"/>
    <n v="600"/>
    <s v="PC"/>
    <s v="CNY"/>
    <n v="4.37"/>
    <n v="2622"/>
  </r>
  <r>
    <x v="3"/>
    <s v="710331641801"/>
    <d v="2025-04-18T00:00:00"/>
    <d v="2025-02-26T00:00:00"/>
    <s v="YP02"/>
    <x v="0"/>
    <m/>
    <s v="C04080"/>
    <s v="7-C-REC2808AS-002"/>
    <s v="REC2808CT----------Y-Y-----"/>
    <s v="LID-"/>
    <s v="O"/>
    <n v="610"/>
    <s v="PC"/>
    <s v="CNY"/>
    <n v="4.37"/>
    <n v="2665.7"/>
  </r>
  <r>
    <x v="3"/>
    <s v="710331641801"/>
    <d v="2025-04-17T00:00:00"/>
    <d v="2025-02-26T00:00:00"/>
    <s v="YP02"/>
    <x v="0"/>
    <m/>
    <s v="C04078"/>
    <s v="7-C-REC2808AS-002"/>
    <s v="REC2808CT----------Y-Y-----"/>
    <s v="LID-"/>
    <s v="O"/>
    <n v="1250"/>
    <s v="PC"/>
    <s v="CNY"/>
    <n v="4.37"/>
    <n v="5462.5"/>
  </r>
  <r>
    <x v="3"/>
    <s v="710331641901"/>
    <d v="2025-04-25T00:00:00"/>
    <d v="2025-02-26T00:00:00"/>
    <s v="YP02"/>
    <x v="0"/>
    <m/>
    <s v="C04118"/>
    <s v="7-C-REC2808AS-002"/>
    <s v="REC2808CT----------Y-Y-----"/>
    <s v="LID-"/>
    <s v="O"/>
    <n v="600"/>
    <s v="PC"/>
    <s v="CNY"/>
    <n v="4.37"/>
    <n v="2622"/>
  </r>
  <r>
    <x v="3"/>
    <s v="710331641901"/>
    <d v="2025-04-25T00:00:00"/>
    <d v="2025-02-26T00:00:00"/>
    <s v="YP02"/>
    <x v="0"/>
    <m/>
    <s v="C04112"/>
    <s v="7-C-REC2808AS-002"/>
    <s v="REC2808CT----------Y-Y-----"/>
    <s v="LID-"/>
    <s v="O"/>
    <n v="810"/>
    <s v="PC"/>
    <s v="CNY"/>
    <n v="4.37"/>
    <n v="3539.7"/>
  </r>
  <r>
    <x v="3"/>
    <s v="710331641901"/>
    <d v="2025-04-22T00:00:00"/>
    <d v="2025-02-26T00:00:00"/>
    <s v="YP02"/>
    <x v="0"/>
    <m/>
    <s v="C04097"/>
    <s v="7-C-REC2808AS-002"/>
    <s v="REC2808CT----------Y-Y-----"/>
    <s v="LID-"/>
    <s v="O"/>
    <n v="240"/>
    <s v="PC"/>
    <s v="CNY"/>
    <n v="4.37"/>
    <n v="1048.8"/>
  </r>
  <r>
    <x v="3"/>
    <s v="710333720101"/>
    <d v="2025-04-17T00:00:00"/>
    <d v="2025-04-03T00:00:00"/>
    <s v="Z010"/>
    <x v="25"/>
    <m/>
    <s v="C04079"/>
    <s v="1-6-GLF24-ZB"/>
    <s v="G-LD LF 24CM BSH"/>
    <s v="GLID"/>
    <s v="B"/>
    <n v="3264"/>
    <s v="PC"/>
    <s v="CNY"/>
    <n v="4.3726000000000003"/>
    <n v="14272.17"/>
  </r>
  <r>
    <x v="3"/>
    <s v="710333720101"/>
    <d v="2025-04-15T00:00:00"/>
    <d v="2025-04-03T00:00:00"/>
    <s v="Z010"/>
    <x v="25"/>
    <m/>
    <s v="C04065"/>
    <s v="1-6-GLF24-ZB"/>
    <s v="G-LD LF 24CM BSH"/>
    <s v="GLID"/>
    <s v="B"/>
    <n v="766"/>
    <s v="PC"/>
    <s v="CNY"/>
    <n v="4.3726000000000003"/>
    <n v="3349.41"/>
  </r>
  <r>
    <x v="3"/>
    <s v="710332480101"/>
    <d v="2025-04-11T00:00:00"/>
    <d v="2025-03-12T00:00:00"/>
    <s v="YP02"/>
    <x v="0"/>
    <m/>
    <s v="250401"/>
    <s v="7-C-IEC28KKY-P"/>
    <s v="28CM SS LID IN=Y,EX=P"/>
    <s v="LID-"/>
    <s v="O"/>
    <n v="1000"/>
    <s v="PC"/>
    <s v="CNY"/>
    <n v="4.4000000000000004"/>
    <n v="4400"/>
  </r>
  <r>
    <x v="3"/>
    <s v="710330540401"/>
    <d v="2025-04-28T00:00:00"/>
    <d v="2025-02-07T00:00:00"/>
    <s v="LJ11"/>
    <x v="24"/>
    <m/>
    <s v="C04122"/>
    <s v="7-6-X021"/>
    <s v="WHISTLE BLK"/>
    <s v="KNOB"/>
    <s v="B"/>
    <n v="6200"/>
    <s v="PC"/>
    <s v="CNY"/>
    <n v="4.4320000000000004"/>
    <n v="27478.400000000001"/>
  </r>
  <r>
    <x v="3"/>
    <s v="710333621401"/>
    <d v="2025-04-08T00:00:00"/>
    <d v="2025-04-02T00:00:00"/>
    <s v="MY02S"/>
    <x v="23"/>
    <m/>
    <s v="X250417"/>
    <s v="7-8-F76789-C"/>
    <s v="BROWN BOX 76789-C"/>
    <s v="BOX-"/>
    <s v="B"/>
    <n v="1010"/>
    <s v="PC"/>
    <s v="CNY"/>
    <n v="4.46"/>
    <n v="4504.6000000000004"/>
  </r>
  <r>
    <x v="3"/>
    <s v="710333320301"/>
    <d v="2025-04-15T00:00:00"/>
    <d v="2025-03-26T00:00:00"/>
    <s v="XF09"/>
    <x v="31"/>
    <m/>
    <s v="C04067"/>
    <s v="7-6-626--Y"/>
    <s v="22CM SS RING BRUSHED"/>
    <s v="ANYD"/>
    <s v="B"/>
    <n v="1600"/>
    <s v="PC"/>
    <s v="CNY"/>
    <n v="4.53"/>
    <n v="7248"/>
  </r>
  <r>
    <x v="3"/>
    <s v="710331650901"/>
    <d v="2025-04-10T00:00:00"/>
    <d v="2025-02-26T00:00:00"/>
    <s v="YY04S"/>
    <x v="30"/>
    <m/>
    <s v="C04043"/>
    <s v="7-C-REC3008AS-002"/>
    <s v="REC3008CT----------Y-Y-----"/>
    <s v="LID-"/>
    <s v="O"/>
    <n v="1008"/>
    <s v="PC"/>
    <s v="CNY"/>
    <n v="4.5999999999999996"/>
    <n v="4636.8"/>
  </r>
  <r>
    <x v="3"/>
    <s v="710331651001"/>
    <d v="2025-04-15T00:00:00"/>
    <d v="2025-02-26T00:00:00"/>
    <s v="YY04S"/>
    <x v="30"/>
    <m/>
    <s v="C04062"/>
    <s v="7-C-REC3008AS-002"/>
    <s v="REC3008CT----------Y-Y-----"/>
    <s v="LID-"/>
    <s v="O"/>
    <n v="560"/>
    <s v="PC"/>
    <s v="CNY"/>
    <n v="4.5999999999999996"/>
    <n v="2576"/>
  </r>
  <r>
    <x v="3"/>
    <s v="710331651001"/>
    <d v="2025-04-14T00:00:00"/>
    <d v="2025-02-26T00:00:00"/>
    <s v="YY04S"/>
    <x v="30"/>
    <m/>
    <s v="C04055"/>
    <s v="7-C-REC3008AS-002"/>
    <s v="REC3008CT----------Y-Y-----"/>
    <s v="LID-"/>
    <s v="O"/>
    <n v="960"/>
    <s v="PC"/>
    <s v="CNY"/>
    <n v="4.5999999999999996"/>
    <n v="4416"/>
  </r>
  <r>
    <x v="3"/>
    <s v="710334830101"/>
    <d v="2025-04-29T00:00:00"/>
    <d v="2025-04-22T00:00:00"/>
    <s v="Z010"/>
    <x v="25"/>
    <m/>
    <s v="C04133"/>
    <s v="1-6-GLE24-ZB"/>
    <s v="G-LD LE 24CM BSH"/>
    <s v="GLID"/>
    <s v="B"/>
    <n v="810"/>
    <s v="PC"/>
    <s v="CNY"/>
    <n v="4.6165000000000003"/>
    <n v="3739.37"/>
  </r>
  <r>
    <x v="3"/>
    <s v="710332700501"/>
    <d v="2025-04-21T00:00:00"/>
    <d v="2025-03-13T00:00:00"/>
    <s v="TA25"/>
    <x v="38"/>
    <m/>
    <s v="C04088"/>
    <s v="7-5-HL21AM"/>
    <s v="LG PW-26 ANO POL"/>
    <s v="HDL-"/>
    <s v="B"/>
    <n v="520"/>
    <s v="PC"/>
    <s v="CNY"/>
    <n v="4.6555"/>
    <n v="2420.86"/>
  </r>
  <r>
    <x v="3"/>
    <s v="710333621501"/>
    <d v="2025-04-08T00:00:00"/>
    <d v="2025-04-02T00:00:00"/>
    <s v="MY02S"/>
    <x v="23"/>
    <m/>
    <s v="X250417"/>
    <s v="7-8-F76790-C"/>
    <s v="BROWN BOX 76790-C"/>
    <s v="BOX-"/>
    <s v="B"/>
    <n v="1010"/>
    <s v="PC"/>
    <s v="CNY"/>
    <n v="4.66"/>
    <n v="4706.6000000000004"/>
  </r>
  <r>
    <x v="3"/>
    <s v="710330640701"/>
    <d v="2025-04-29T00:00:00"/>
    <d v="2025-02-07T00:00:00"/>
    <s v="XL10"/>
    <x v="11"/>
    <m/>
    <s v="C04131"/>
    <s v="7-6-448A"/>
    <s v="SI RING BLC16DS PMS207C"/>
    <s v="MISC"/>
    <s v="B"/>
    <n v="1100"/>
    <s v="PC"/>
    <s v="CNY"/>
    <n v="4.6900000000000004"/>
    <n v="5159"/>
  </r>
  <r>
    <x v="3"/>
    <s v="710333940101"/>
    <d v="2025-04-29T00:00:00"/>
    <d v="2025-04-09T00:00:00"/>
    <s v="Z010"/>
    <x v="25"/>
    <m/>
    <s v="C04133"/>
    <s v="1-6-GY28-ZA"/>
    <s v="G-LD SD DR 28CM 2H POL"/>
    <s v="GLID"/>
    <s v="B"/>
    <n v="1020"/>
    <s v="PC"/>
    <s v="CNY"/>
    <n v="4.8014000000000001"/>
    <n v="4897.43"/>
  </r>
  <r>
    <x v="3"/>
    <s v="710331770101"/>
    <d v="2025-04-16T00:00:00"/>
    <d v="2025-02-28T00:00:00"/>
    <s v="XL10"/>
    <x v="11"/>
    <m/>
    <s v="C04075"/>
    <s v="7-6-678B"/>
    <s v="SILICONE GASKET 7-6-GMI19 BK01A"/>
    <s v="ANYD"/>
    <s v="B"/>
    <n v="2000"/>
    <s v="PC"/>
    <s v="CNY"/>
    <n v="4.8019999999999996"/>
    <n v="9604"/>
  </r>
  <r>
    <x v="3"/>
    <s v="710330510101"/>
    <d v="2025-04-17T00:00:00"/>
    <d v="2025-02-07T00:00:00"/>
    <s v="YY04S"/>
    <x v="30"/>
    <m/>
    <s v="250403"/>
    <s v="BLC16DS-001"/>
    <s v="16CM SS LID W/KNOB &amp; WHISTLE"/>
    <s v="SKU-"/>
    <s v="O"/>
    <n v="1750"/>
    <s v="PC"/>
    <s v="CNY"/>
    <n v="4.9154"/>
    <n v="8601.9500000000007"/>
  </r>
  <r>
    <x v="3"/>
    <s v="710332700101"/>
    <d v="2025-04-21T00:00:00"/>
    <d v="2025-03-13T00:00:00"/>
    <s v="TA25"/>
    <x v="38"/>
    <m/>
    <s v="C04088"/>
    <s v="3-5-HL02AM"/>
    <s v="HDL L SS XL -YK30 ANOLON"/>
    <s v="HDL-"/>
    <s v="B"/>
    <n v="520"/>
    <s v="PC"/>
    <s v="CNY"/>
    <n v="4.9706999999999999"/>
    <n v="2584.7600000000002"/>
  </r>
  <r>
    <x v="3"/>
    <s v="710333810201"/>
    <d v="2025-04-22T00:00:00"/>
    <d v="2025-04-08T00:00:00"/>
    <s v="QW02"/>
    <x v="28"/>
    <m/>
    <s v="X250433"/>
    <s v="1-8-F19146----J-F"/>
    <s v="FP BOX 19146----J (FSC)"/>
    <s v="BOX-"/>
    <s v="B"/>
    <n v="3050"/>
    <s v="PC"/>
    <s v="CNY"/>
    <n v="5"/>
    <n v="15250"/>
  </r>
  <r>
    <x v="3"/>
    <s v="710333810401"/>
    <d v="2025-04-22T00:00:00"/>
    <d v="2025-04-08T00:00:00"/>
    <s v="QW02"/>
    <x v="28"/>
    <m/>
    <s v="X250433"/>
    <s v="1-8-F19146----J-F"/>
    <s v="FP BOX 19146----J (FSC)"/>
    <s v="BOX-"/>
    <s v="B"/>
    <n v="200"/>
    <s v="PC"/>
    <s v="CNY"/>
    <n v="5"/>
    <n v="1000"/>
  </r>
  <r>
    <x v="3"/>
    <s v="710333180101"/>
    <d v="2025-04-15T00:00:00"/>
    <d v="2025-03-21T00:00:00"/>
    <s v="Z010"/>
    <x v="25"/>
    <m/>
    <s v="C04065"/>
    <s v="1-6-GAL28-ZA"/>
    <s v="G-LD AL 28CM POL"/>
    <s v="GLID"/>
    <s v="B"/>
    <n v="520"/>
    <s v="PC"/>
    <s v="CNY"/>
    <n v="5.0648999999999997"/>
    <n v="2633.75"/>
  </r>
  <r>
    <x v="3"/>
    <s v="710330510201"/>
    <d v="2025-04-18T00:00:00"/>
    <d v="2025-02-07T00:00:00"/>
    <s v="YY04S"/>
    <x v="30"/>
    <m/>
    <s v="250405"/>
    <s v="BLC20DS-001"/>
    <s v="20CM SS LID W/KNOB &amp; WHISTLE"/>
    <s v="SKU-"/>
    <s v="O"/>
    <n v="1100"/>
    <s v="PC"/>
    <s v="CNY"/>
    <n v="5.0862999999999996"/>
    <n v="5594.93"/>
  </r>
  <r>
    <x v="3"/>
    <s v="710330620401"/>
    <d v="2025-04-22T00:00:00"/>
    <d v="2025-02-07T00:00:00"/>
    <s v="WX03"/>
    <x v="9"/>
    <m/>
    <s v="C04099"/>
    <s v="7-5-KDG01D-X"/>
    <s v="KNOB DG RP BK01A POL"/>
    <s v="KNOB"/>
    <s v="B"/>
    <n v="6200"/>
    <s v="PC"/>
    <s v="CNY"/>
    <n v="5.0999999999999996"/>
    <n v="31620"/>
  </r>
  <r>
    <x v="3"/>
    <s v="710331190101"/>
    <d v="2025-04-07T00:00:00"/>
    <d v="2025-02-18T00:00:00"/>
    <s v="WX03"/>
    <x v="9"/>
    <m/>
    <s v="C04024"/>
    <s v="7-5-KDG01D-X"/>
    <s v="KNOB DG RP BK01A POL"/>
    <s v="KNOB"/>
    <s v="B"/>
    <n v="5000"/>
    <s v="PC"/>
    <s v="CNY"/>
    <n v="5.0999999999999996"/>
    <n v="25500"/>
  </r>
  <r>
    <x v="3"/>
    <s v="710331190201"/>
    <d v="2025-04-22T00:00:00"/>
    <d v="2025-02-18T00:00:00"/>
    <s v="WX03"/>
    <x v="9"/>
    <m/>
    <s v="C04099"/>
    <s v="7-5-KDG01D-X"/>
    <s v="KNOB DG RP BK01A POL"/>
    <s v="KNOB"/>
    <s v="B"/>
    <n v="6500"/>
    <s v="PC"/>
    <s v="CNY"/>
    <n v="5.0999999999999996"/>
    <n v="33150"/>
  </r>
  <r>
    <x v="3"/>
    <s v="710332750101"/>
    <d v="2025-04-09T00:00:00"/>
    <d v="2025-03-13T00:00:00"/>
    <s v="WX03"/>
    <x v="9"/>
    <m/>
    <s v="C04036"/>
    <s v="7-5-KDG01D-X"/>
    <s v="KNOB DG RP BK01A POL"/>
    <s v="KNOB"/>
    <s v="B"/>
    <n v="1110"/>
    <s v="PC"/>
    <s v="CNY"/>
    <n v="5.0999999999999996"/>
    <n v="5661"/>
  </r>
  <r>
    <x v="3"/>
    <s v="710332750101"/>
    <d v="2025-04-07T00:00:00"/>
    <d v="2025-03-13T00:00:00"/>
    <s v="WX03"/>
    <x v="9"/>
    <m/>
    <s v="C04024"/>
    <s v="7-5-KDG01D-X"/>
    <s v="KNOB DG RP BK01A POL"/>
    <s v="KNOB"/>
    <s v="B"/>
    <n v="40"/>
    <s v="PC"/>
    <s v="CNY"/>
    <n v="5.0999999999999996"/>
    <n v="204"/>
  </r>
  <r>
    <x v="3"/>
    <s v="710333620401"/>
    <d v="2025-04-08T00:00:00"/>
    <d v="2025-04-02T00:00:00"/>
    <s v="MY02S"/>
    <x v="23"/>
    <m/>
    <s v="X250414"/>
    <s v="1-8-C18885"/>
    <s v="COL BOX 18885"/>
    <s v="BOX-"/>
    <s v="B"/>
    <n v="1010"/>
    <s v="PC"/>
    <s v="CNY"/>
    <n v="5.17"/>
    <n v="5221.7"/>
  </r>
  <r>
    <x v="3"/>
    <s v="710333621601"/>
    <d v="2025-04-08T00:00:00"/>
    <d v="2025-04-02T00:00:00"/>
    <s v="MY02S"/>
    <x v="23"/>
    <m/>
    <s v="X250417"/>
    <s v="7-8-F76791-C"/>
    <s v="BROWN BOX 76791-C"/>
    <s v="BOX-"/>
    <s v="B"/>
    <n v="1010"/>
    <s v="PC"/>
    <s v="CNY"/>
    <n v="5.19"/>
    <n v="5241.8999999999996"/>
  </r>
  <r>
    <x v="3"/>
    <s v="710328970201"/>
    <d v="2025-04-18T00:00:00"/>
    <d v="2024-12-20T00:00:00"/>
    <s v="LH10"/>
    <x v="33"/>
    <m/>
    <s v="M250420"/>
    <s v="1-6-656-N-CH"/>
    <s v="14CM GLASS BOWL ANYDAY TRANSPARENT CHOOSE"/>
    <s v="ANYD"/>
    <s v="B"/>
    <n v="13008"/>
    <s v="PC"/>
    <s v="CNY"/>
    <n v="5.2389000000000001"/>
    <n v="68147.61"/>
  </r>
  <r>
    <x v="3"/>
    <s v="710311170401"/>
    <d v="2025-04-18T00:00:00"/>
    <d v="2024-01-18T00:00:00"/>
    <s v="LH10"/>
    <x v="33"/>
    <m/>
    <s v="M250423"/>
    <s v="7-6-617"/>
    <s v="GLASS LID 20cm"/>
    <s v="ANYD"/>
    <s v="B"/>
    <n v="3000"/>
    <s v="PC"/>
    <s v="CNY"/>
    <n v="5.3574999999999999"/>
    <n v="16072.5"/>
  </r>
  <r>
    <x v="3"/>
    <s v="710310430101"/>
    <d v="2025-04-18T00:00:00"/>
    <d v="2023-12-27T00:00:00"/>
    <s v="LH10"/>
    <x v="33"/>
    <m/>
    <s v="M250422"/>
    <s v="1-6-685-N"/>
    <s v="15CM SQUARE GLASS BOWL ANYDAY TRANSPARENT"/>
    <s v="ANYD"/>
    <s v="B"/>
    <n v="2016"/>
    <s v="PC"/>
    <s v="CNY"/>
    <n v="5.3804999999999996"/>
    <n v="10847.09"/>
  </r>
  <r>
    <x v="3"/>
    <s v="710334200901"/>
    <d v="2025-04-17T00:00:00"/>
    <d v="2025-04-14T00:00:00"/>
    <s v="MY02S"/>
    <x v="23"/>
    <m/>
    <s v="X250428"/>
    <s v="3-8-C85066"/>
    <s v="COL SLV 85066"/>
    <s v="SHTS"/>
    <s v="B"/>
    <n v="505"/>
    <s v="PC"/>
    <s v="CNY"/>
    <n v="5.41"/>
    <n v="2732.05"/>
  </r>
  <r>
    <x v="3"/>
    <s v="710330630101"/>
    <d v="2025-04-07T00:00:00"/>
    <d v="2025-02-07T00:00:00"/>
    <s v="XF09"/>
    <x v="31"/>
    <m/>
    <s v="C04026"/>
    <s v="7-6-682--X"/>
    <s v="SS RING 7-6-GMI19 POL"/>
    <s v="ANYD"/>
    <s v="B"/>
    <n v="2600"/>
    <s v="PC"/>
    <s v="CNY"/>
    <n v="5.49"/>
    <n v="14274"/>
  </r>
  <r>
    <x v="3"/>
    <s v="710330630101"/>
    <d v="2025-04-03T00:00:00"/>
    <d v="2025-02-07T00:00:00"/>
    <s v="XF09"/>
    <x v="31"/>
    <m/>
    <s v="C04010"/>
    <s v="7-6-682--X"/>
    <s v="SS RING 7-6-GMI19 POL"/>
    <s v="ANYD"/>
    <s v="B"/>
    <n v="1500"/>
    <s v="PC"/>
    <s v="CNY"/>
    <n v="5.49"/>
    <n v="8235"/>
  </r>
  <r>
    <x v="3"/>
    <s v="710330630201"/>
    <d v="2025-04-07T00:00:00"/>
    <d v="2025-02-07T00:00:00"/>
    <s v="XF09"/>
    <x v="31"/>
    <m/>
    <s v="C04026"/>
    <s v="7-6-682--X"/>
    <s v="SS RING 7-6-GMI19 POL"/>
    <s v="ANYD"/>
    <s v="B"/>
    <n v="2050"/>
    <s v="PC"/>
    <s v="CNY"/>
    <n v="5.49"/>
    <n v="11254.5"/>
  </r>
  <r>
    <x v="3"/>
    <s v="710331780101"/>
    <d v="2025-04-15T00:00:00"/>
    <d v="2025-02-28T00:00:00"/>
    <s v="XF09"/>
    <x v="31"/>
    <m/>
    <s v="C04068"/>
    <s v="7-6-682--X"/>
    <s v="SS RING 7-6-GMI19 POL"/>
    <s v="ANYD"/>
    <s v="B"/>
    <n v="1600"/>
    <s v="PC"/>
    <s v="CNY"/>
    <n v="5.49"/>
    <n v="8784"/>
  </r>
  <r>
    <x v="3"/>
    <s v="710331780201"/>
    <d v="2025-04-15T00:00:00"/>
    <d v="2025-02-28T00:00:00"/>
    <s v="XF09"/>
    <x v="31"/>
    <m/>
    <s v="C04068"/>
    <s v="7-6-682--X"/>
    <s v="SS RING 7-6-GMI19 POL"/>
    <s v="ANYD"/>
    <s v="B"/>
    <n v="2300"/>
    <s v="PC"/>
    <s v="CNY"/>
    <n v="5.49"/>
    <n v="12627"/>
  </r>
  <r>
    <x v="3"/>
    <s v="710334201301"/>
    <d v="2025-04-17T00:00:00"/>
    <d v="2025-04-14T00:00:00"/>
    <s v="MY02S"/>
    <x v="23"/>
    <m/>
    <s v="X250428"/>
    <s v="3-8-C85064"/>
    <s v="COL SLV 85064"/>
    <s v="SHTS"/>
    <s v="B"/>
    <n v="505"/>
    <s v="PC"/>
    <s v="CNY"/>
    <n v="5.54"/>
    <n v="2797.7"/>
  </r>
  <r>
    <x v="3"/>
    <s v="710332600101"/>
    <d v="2025-04-15T00:00:00"/>
    <d v="2025-03-12T00:00:00"/>
    <s v="Z010"/>
    <x v="25"/>
    <m/>
    <s v="C04065"/>
    <s v="1-6-GLE28-ZB"/>
    <s v="G-LD LE 28CM BSH"/>
    <s v="GLID"/>
    <s v="B"/>
    <n v="530"/>
    <s v="PC"/>
    <s v="CNY"/>
    <n v="5.7447999999999997"/>
    <n v="3044.74"/>
  </r>
  <r>
    <x v="3"/>
    <s v="710332020101"/>
    <d v="2025-04-21T00:00:00"/>
    <d v="2025-03-04T00:00:00"/>
    <s v="WX03"/>
    <x v="9"/>
    <m/>
    <s v="C04093"/>
    <s v="3-5-LHZ108--X"/>
    <s v="STD- 108 POL R296.34 C/C113 H6.5"/>
    <s v="LHDL"/>
    <s v="B"/>
    <n v="1010"/>
    <s v="PC"/>
    <s v="CNY"/>
    <n v="5.7778999999999998"/>
    <n v="5835.68"/>
  </r>
  <r>
    <x v="3"/>
    <s v="710330640801"/>
    <d v="2025-04-29T00:00:00"/>
    <d v="2025-02-07T00:00:00"/>
    <s v="XL10"/>
    <x v="11"/>
    <m/>
    <s v="C04131"/>
    <s v="7-6-449A"/>
    <s v="SI RING BLC20DS PMS207C"/>
    <s v="MISC"/>
    <s v="B"/>
    <n v="2620"/>
    <s v="PC"/>
    <s v="CNY"/>
    <n v="5.8996000000000004"/>
    <n v="15456.95"/>
  </r>
  <r>
    <x v="3"/>
    <s v="710330430901"/>
    <d v="2025-04-03T00:00:00"/>
    <d v="2025-01-23T00:00:00"/>
    <s v="XF09"/>
    <x v="31"/>
    <m/>
    <s v="C04010"/>
    <s v="7-6-683--X"/>
    <s v="SS RING 7-6-GMI23 POL"/>
    <s v="ANYD"/>
    <s v="B"/>
    <n v="3300"/>
    <s v="PC"/>
    <s v="CNY"/>
    <n v="6.01"/>
    <n v="19833"/>
  </r>
  <r>
    <x v="3"/>
    <s v="710311170501"/>
    <d v="2025-04-18T00:00:00"/>
    <d v="2024-01-18T00:00:00"/>
    <s v="LH10"/>
    <x v="33"/>
    <m/>
    <s v="M250423"/>
    <s v="7-6-618"/>
    <s v="GLASS LID 22cm"/>
    <s v="ANYD"/>
    <s v="B"/>
    <n v="2000"/>
    <s v="PC"/>
    <s v="CNY"/>
    <n v="6.0212000000000003"/>
    <n v="12042.4"/>
  </r>
  <r>
    <x v="3"/>
    <s v="710332020201"/>
    <d v="2025-04-18T00:00:00"/>
    <d v="2025-03-04T00:00:00"/>
    <s v="WX03"/>
    <x v="9"/>
    <m/>
    <s v="C04083"/>
    <s v="3-5-LHZ111--X"/>
    <s v="STD- 111 POL R348.08 C/C113 H6.5"/>
    <s v="LHDL"/>
    <s v="B"/>
    <n v="930"/>
    <s v="PC"/>
    <s v="CNY"/>
    <n v="6.1544999999999996"/>
    <n v="5723.69"/>
  </r>
  <r>
    <x v="3"/>
    <s v="710332600201"/>
    <d v="2025-04-22T00:00:00"/>
    <d v="2025-03-12T00:00:00"/>
    <s v="Z010"/>
    <x v="25"/>
    <m/>
    <s v="C04102"/>
    <s v="1-6-GLE30-ZB"/>
    <s v="G-LD LE 30CM BSH"/>
    <s v="GLID"/>
    <s v="B"/>
    <n v="520"/>
    <s v="PC"/>
    <s v="CNY"/>
    <n v="6.3079999999999998"/>
    <n v="3280.16"/>
  </r>
  <r>
    <x v="3"/>
    <s v="710330960101"/>
    <d v="2025-04-01T00:00:00"/>
    <d v="2025-02-14T00:00:00"/>
    <s v="J023"/>
    <x v="35"/>
    <m/>
    <s v="M250403"/>
    <s v="3-5-LSI101A-Y"/>
    <s v="SM-- 101 M BSH R128 C/C85 H6.5"/>
    <s v="LHDL"/>
    <s v="B"/>
    <n v="2050"/>
    <s v="PC"/>
    <s v="CNY"/>
    <n v="6.3621999999999996"/>
    <n v="13042.51"/>
  </r>
  <r>
    <x v="3"/>
    <s v="710334710101"/>
    <d v="2025-04-25T00:00:00"/>
    <d v="2025-04-21T00:00:00"/>
    <s v="LS08"/>
    <x v="58"/>
    <m/>
    <s v="B250403"/>
    <s v="7-I-0501219L"/>
    <s v="430# SS COIL 0.5x1219xCmm"/>
    <s v="SSM-"/>
    <s v="B"/>
    <n v="22681"/>
    <s v="KG"/>
    <s v="CNY"/>
    <n v="6.5487000000000002"/>
    <n v="148531.06"/>
  </r>
  <r>
    <x v="3"/>
    <s v="710329830101"/>
    <d v="2025-04-01T00:00:00"/>
    <d v="2025-01-13T00:00:00"/>
    <s v="HM04"/>
    <x v="34"/>
    <m/>
    <s v="C04001"/>
    <s v="1-6-GLH14-ZE"/>
    <s v="G-LD LH 14CM BK01A"/>
    <s v="GLID"/>
    <s v="B"/>
    <n v="110"/>
    <s v="PC"/>
    <s v="CNY"/>
    <n v="6.5929000000000002"/>
    <n v="725.22"/>
  </r>
  <r>
    <x v="3"/>
    <s v="710330300101"/>
    <d v="2025-04-01T00:00:00"/>
    <d v="2025-01-20T00:00:00"/>
    <s v="HM04"/>
    <x v="34"/>
    <m/>
    <s v="C04001"/>
    <s v="1-6-GLH14-ZC"/>
    <s v="G-LD LH 14CM BU47A"/>
    <s v="ANYD"/>
    <s v="B"/>
    <n v="120"/>
    <s v="PC"/>
    <s v="CNY"/>
    <n v="6.5929000000000002"/>
    <n v="791.15"/>
  </r>
  <r>
    <x v="3"/>
    <s v="710333370101"/>
    <d v="2025-04-16T00:00:00"/>
    <d v="2025-03-28T00:00:00"/>
    <s v="HM04"/>
    <x v="34"/>
    <m/>
    <s v="C04072"/>
    <s v="1-6-GLH14-ZQ"/>
    <s v="G-LD LH 14CM GN36A"/>
    <s v="ANYD"/>
    <s v="B"/>
    <n v="1670"/>
    <s v="PC"/>
    <s v="CNY"/>
    <n v="6.5929000000000002"/>
    <n v="11010.14"/>
  </r>
  <r>
    <x v="3"/>
    <s v="710333370101"/>
    <d v="2025-04-09T00:00:00"/>
    <d v="2025-03-28T00:00:00"/>
    <s v="HM04"/>
    <x v="34"/>
    <m/>
    <s v="C04035"/>
    <s v="1-6-GLH14-ZQ"/>
    <s v="G-LD LH 14CM GN36A"/>
    <s v="ANYD"/>
    <s v="B"/>
    <n v="2460"/>
    <s v="PC"/>
    <s v="CNY"/>
    <n v="6.5929000000000002"/>
    <n v="16218.53"/>
  </r>
  <r>
    <x v="3"/>
    <s v="710310430401"/>
    <d v="2025-04-18T00:00:00"/>
    <d v="2023-12-27T00:00:00"/>
    <s v="LH10"/>
    <x v="33"/>
    <m/>
    <s v="M250422"/>
    <s v="7-6-676"/>
    <s v="GLASS FOR 7-6-GMI19"/>
    <s v="ANYD"/>
    <s v="B"/>
    <n v="5000"/>
    <s v="PC"/>
    <s v="CNY"/>
    <n v="6.6637000000000004"/>
    <n v="33318.5"/>
  </r>
  <r>
    <x v="3"/>
    <s v="710331101501"/>
    <d v="2025-04-08T00:00:00"/>
    <d v="2025-02-18T00:00:00"/>
    <s v="MY02S"/>
    <x v="23"/>
    <m/>
    <s v="X250417"/>
    <s v="6-8-F62063-C"/>
    <s v="FP BOX 62063-C"/>
    <s v="BOX-"/>
    <s v="B"/>
    <n v="2020"/>
    <s v="PC"/>
    <s v="CNY"/>
    <n v="6.88"/>
    <n v="13897.6"/>
  </r>
  <r>
    <x v="3"/>
    <s v="710331101601"/>
    <d v="2025-04-08T00:00:00"/>
    <d v="2025-02-18T00:00:00"/>
    <s v="MY02S"/>
    <x v="23"/>
    <m/>
    <s v="X250417"/>
    <s v="6-8-F62063-C"/>
    <s v="FP BOX 62063-C"/>
    <s v="BOX-"/>
    <s v="B"/>
    <n v="1010"/>
    <s v="PC"/>
    <s v="CNY"/>
    <n v="6.88"/>
    <n v="6948.8"/>
  </r>
  <r>
    <x v="3"/>
    <s v="710331000401"/>
    <d v="2025-04-22T00:00:00"/>
    <d v="2025-02-14T00:00:00"/>
    <s v="R017"/>
    <x v="18"/>
    <m/>
    <s v="C04103"/>
    <s v="3-5-SPS107--Y"/>
    <s v="STD- 107 BSH R123 C/C79 H6.5"/>
    <s v="HDL-"/>
    <s v="B"/>
    <n v="2040"/>
    <s v="PC"/>
    <s v="CNY"/>
    <n v="7.3367000000000004"/>
    <n v="14966.87"/>
  </r>
  <r>
    <x v="3"/>
    <s v="710330950201"/>
    <d v="2025-04-14T00:00:00"/>
    <d v="2025-02-14T00:00:00"/>
    <s v="HM04"/>
    <x v="34"/>
    <m/>
    <s v="C04051"/>
    <s v="1-6-GMF15-ZQ"/>
    <s v="G-LD MF 15CM SQUARE GN36A"/>
    <s v="ANYD"/>
    <s v="B"/>
    <n v="5000"/>
    <s v="PC"/>
    <s v="CNY"/>
    <n v="7.3479999999999999"/>
    <n v="36740"/>
  </r>
  <r>
    <x v="3"/>
    <s v="710330950201"/>
    <d v="2025-04-11T00:00:00"/>
    <d v="2025-02-14T00:00:00"/>
    <s v="HM04"/>
    <x v="34"/>
    <m/>
    <s v="RTV-599"/>
    <s v="1-6-GMF15-ZQ"/>
    <s v="G-LD MF 15CM SQUARE GN36A"/>
    <s v="ANYD"/>
    <s v="B"/>
    <n v="-5000"/>
    <s v="PC"/>
    <s v="CNY"/>
    <n v="7.3479999999999999"/>
    <n v="-36740"/>
  </r>
  <r>
    <x v="3"/>
    <s v="710330950201"/>
    <d v="2025-04-10T00:00:00"/>
    <d v="2025-02-14T00:00:00"/>
    <s v="HM04"/>
    <x v="34"/>
    <m/>
    <s v="C04039"/>
    <s v="1-6-GMF15-ZQ"/>
    <s v="G-LD MF 15CM SQUARE GN36A"/>
    <s v="ANYD"/>
    <s v="B"/>
    <n v="5000"/>
    <s v="PC"/>
    <s v="CNY"/>
    <n v="7.3479999999999999"/>
    <n v="36740"/>
  </r>
  <r>
    <x v="3"/>
    <s v="710330560401"/>
    <d v="2025-04-08T00:00:00"/>
    <d v="2025-02-07T00:00:00"/>
    <s v="R017"/>
    <x v="18"/>
    <m/>
    <s v="C04033"/>
    <s v="7-5-LMH103--X"/>
    <s v="103 POL"/>
    <s v="LHDL"/>
    <s v="B"/>
    <n v="500"/>
    <s v="PC"/>
    <s v="CNY"/>
    <n v="7.3506999999999998"/>
    <n v="3675.35"/>
  </r>
  <r>
    <x v="3"/>
    <s v="710330560501"/>
    <d v="2025-04-08T00:00:00"/>
    <d v="2025-02-07T00:00:00"/>
    <s v="R017"/>
    <x v="18"/>
    <m/>
    <s v="C04033"/>
    <s v="7-5-LMH104--X"/>
    <s v="104 POL"/>
    <s v="LHDL"/>
    <s v="B"/>
    <n v="510"/>
    <s v="PC"/>
    <s v="CNY"/>
    <n v="7.3506999999999998"/>
    <n v="3748.86"/>
  </r>
  <r>
    <x v="3"/>
    <s v="710330560601"/>
    <d v="2025-04-08T00:00:00"/>
    <d v="2025-02-07T00:00:00"/>
    <s v="R017"/>
    <x v="18"/>
    <m/>
    <s v="C04033"/>
    <s v="7-5-LMH105--X"/>
    <s v="105 POL"/>
    <s v="LHDL"/>
    <s v="B"/>
    <n v="570"/>
    <s v="PC"/>
    <s v="CNY"/>
    <n v="7.3506999999999998"/>
    <n v="4189.8999999999996"/>
  </r>
  <r>
    <x v="3"/>
    <s v="710330560601"/>
    <d v="2025-04-08T00:00:00"/>
    <d v="2025-02-07T00:00:00"/>
    <s v="R017"/>
    <x v="18"/>
    <m/>
    <s v="AQ-C04033"/>
    <s v="7-5-LMH105--X"/>
    <s v="105 POL"/>
    <s v="LHDL"/>
    <s v="B"/>
    <n v="-560"/>
    <s v="PC"/>
    <s v="CNY"/>
    <n v="7.3506999999999998"/>
    <n v="-4116.3900000000003"/>
  </r>
  <r>
    <x v="3"/>
    <s v="710330560601"/>
    <d v="2025-04-08T00:00:00"/>
    <d v="2025-02-07T00:00:00"/>
    <s v="R017"/>
    <x v="18"/>
    <m/>
    <s v="C04033"/>
    <s v="7-5-LMH105--X"/>
    <s v="105 POL"/>
    <s v="LHDL"/>
    <s v="B"/>
    <n v="560"/>
    <s v="PC"/>
    <s v="CNY"/>
    <n v="7.3506999999999998"/>
    <n v="4116.3900000000003"/>
  </r>
  <r>
    <x v="3"/>
    <s v="710332810401"/>
    <d v="2025-04-01T00:00:00"/>
    <d v="2025-03-14T00:00:00"/>
    <s v="HM04"/>
    <x v="34"/>
    <m/>
    <s v="C04001"/>
    <s v="1-6-GLH16-ZC"/>
    <s v="G-LD LH 16CM BU47A"/>
    <s v="GLID"/>
    <s v="B"/>
    <n v="1800"/>
    <s v="PC"/>
    <s v="CNY"/>
    <n v="7.42"/>
    <n v="13356"/>
  </r>
  <r>
    <x v="3"/>
    <s v="710332810501"/>
    <d v="2025-04-01T00:00:00"/>
    <d v="2025-03-14T00:00:00"/>
    <s v="HM04"/>
    <x v="34"/>
    <m/>
    <s v="C04001"/>
    <s v="1-6-GLH16-ZE"/>
    <s v="G-LD LH 16CM BK01A"/>
    <s v="GLID"/>
    <s v="B"/>
    <n v="1000"/>
    <s v="PC"/>
    <s v="CNY"/>
    <n v="7.42"/>
    <n v="7420"/>
  </r>
  <r>
    <x v="3"/>
    <s v="710333260101"/>
    <d v="2025-04-09T00:00:00"/>
    <d v="2025-03-25T00:00:00"/>
    <s v="HM04"/>
    <x v="34"/>
    <m/>
    <s v="C04035"/>
    <s v="1-6-GLH16-ZQ"/>
    <s v="G-LD LH 16CM ANYDAY GN36A"/>
    <s v="ANYD"/>
    <s v="B"/>
    <n v="2200"/>
    <s v="PC"/>
    <s v="CNY"/>
    <n v="7.42"/>
    <n v="16324"/>
  </r>
  <r>
    <x v="3"/>
    <s v="710330560701"/>
    <d v="2025-04-08T00:00:00"/>
    <d v="2025-02-07T00:00:00"/>
    <s v="R017"/>
    <x v="18"/>
    <m/>
    <s v="C04033"/>
    <s v="7-5-LMH107--X"/>
    <s v="107 POL"/>
    <s v="LHDL"/>
    <s v="B"/>
    <n v="510"/>
    <s v="PC"/>
    <s v="CNY"/>
    <n v="7.4212999999999996"/>
    <n v="3784.86"/>
  </r>
  <r>
    <x v="3"/>
    <s v="710325530201"/>
    <d v="2025-04-01T00:00:00"/>
    <d v="2024-10-31T00:00:00"/>
    <s v="HM04"/>
    <x v="34"/>
    <m/>
    <s v="C04001"/>
    <s v="1-6-GMF15-ZQ"/>
    <s v="G-LD MF 15CM SQUARE GN36A"/>
    <s v="ANYD"/>
    <s v="B"/>
    <n v="79"/>
    <s v="PC"/>
    <s v="CNY"/>
    <n v="7.4237000000000002"/>
    <n v="586.47"/>
  </r>
  <r>
    <x v="3"/>
    <s v="710330240101"/>
    <d v="2025-04-01T00:00:00"/>
    <d v="2025-01-17T00:00:00"/>
    <s v="HM04"/>
    <x v="34"/>
    <m/>
    <s v="C04001"/>
    <s v="1-6-GMF15-ZQ"/>
    <s v="G-LD MF 15CM SQUARE GN36A"/>
    <s v="ANYD"/>
    <s v="B"/>
    <n v="90"/>
    <s v="PC"/>
    <s v="CNY"/>
    <n v="7.4237000000000002"/>
    <n v="668.13"/>
  </r>
  <r>
    <x v="3"/>
    <s v="710332400101"/>
    <d v="2025-04-11T00:00:00"/>
    <d v="2025-03-11T00:00:00"/>
    <s v="HM04"/>
    <x v="34"/>
    <m/>
    <s v="C04045"/>
    <s v="1-6-GMF15-ZQ"/>
    <s v="G-LD MF 15CM SQUARE GN36A"/>
    <s v="ANYD"/>
    <s v="B"/>
    <n v="2050"/>
    <s v="PC"/>
    <s v="CNY"/>
    <n v="7.4237000000000002"/>
    <n v="15218.59"/>
  </r>
  <r>
    <x v="3"/>
    <s v="710332730101"/>
    <d v="2025-04-02T00:00:00"/>
    <d v="2025-03-13T00:00:00"/>
    <s v="TA30"/>
    <x v="50"/>
    <m/>
    <s v="C04005"/>
    <s v="3-5-HOD303-DX"/>
    <s v="SH-- 303 GY04A POL CAF20AK C/C34.8 H8.5"/>
    <s v="HDL-"/>
    <s v="B"/>
    <n v="1010"/>
    <s v="PC"/>
    <s v="CNY"/>
    <n v="7.4577999999999998"/>
    <n v="7532.38"/>
  </r>
  <r>
    <x v="3"/>
    <s v="710332700201"/>
    <d v="2025-04-21T00:00:00"/>
    <d v="2025-03-13T00:00:00"/>
    <s v="TA25"/>
    <x v="38"/>
    <m/>
    <s v="C04088"/>
    <s v="3-5-HOD102-DX"/>
    <s v="SH-- 102 GY04A POL R73 C/C34.8 H8.5"/>
    <s v="HDL-"/>
    <s v="B"/>
    <n v="1010"/>
    <s v="PC"/>
    <s v="CNY"/>
    <n v="7.4710000000000001"/>
    <n v="7545.71"/>
  </r>
  <r>
    <x v="3"/>
    <s v="710332700301"/>
    <d v="2025-04-21T00:00:00"/>
    <d v="2025-03-13T00:00:00"/>
    <s v="TA25"/>
    <x v="38"/>
    <m/>
    <s v="C04088"/>
    <s v="3-5-HOD103-DX"/>
    <s v="SH-- 103 GY04A POL R83 C/C34.8 H8.5"/>
    <s v="HDL-"/>
    <s v="B"/>
    <n v="1010"/>
    <s v="PC"/>
    <s v="CNY"/>
    <n v="7.4710000000000001"/>
    <n v="7545.71"/>
  </r>
  <r>
    <x v="3"/>
    <s v="710331440601"/>
    <d v="2025-04-07T00:00:00"/>
    <d v="2025-02-24T00:00:00"/>
    <s v="DY06"/>
    <x v="46"/>
    <m/>
    <s v="C04022"/>
    <s v="3-5-LSI103A-Y"/>
    <s v="STD- 103 M BSH R177.3 C/C102 H6.5 (BFMY16)"/>
    <s v="HDL-"/>
    <s v="B"/>
    <n v="1300"/>
    <s v="PC"/>
    <s v="CNY"/>
    <n v="7.4931000000000001"/>
    <n v="9741.0300000000007"/>
  </r>
  <r>
    <x v="3"/>
    <s v="710331440701"/>
    <d v="2025-04-07T00:00:00"/>
    <d v="2025-02-24T00:00:00"/>
    <s v="DY06"/>
    <x v="46"/>
    <m/>
    <s v="C04022"/>
    <s v="3-5-LSI103A-Y"/>
    <s v="STD- 103 M BSH R177.3 C/C102 H6.5 (BFMY16)"/>
    <s v="HDL-"/>
    <s v="B"/>
    <n v="2500"/>
    <s v="PC"/>
    <s v="CNY"/>
    <n v="7.4931000000000001"/>
    <n v="18732.75"/>
  </r>
  <r>
    <x v="3"/>
    <s v="710331440801"/>
    <d v="2025-04-14T00:00:00"/>
    <d v="2025-02-24T00:00:00"/>
    <s v="DY06"/>
    <x v="46"/>
    <m/>
    <s v="C04057"/>
    <s v="3-5-LSI103A-Y"/>
    <s v="STD- 103 M BSH R177.3 C/C102 H6.5 (BFMY16)"/>
    <s v="HDL-"/>
    <s v="B"/>
    <n v="3000"/>
    <s v="PC"/>
    <s v="CNY"/>
    <n v="7.4931000000000001"/>
    <n v="22479.3"/>
  </r>
  <r>
    <x v="3"/>
    <s v="710331440901"/>
    <d v="2025-04-15T00:00:00"/>
    <d v="2025-02-24T00:00:00"/>
    <s v="DY06"/>
    <x v="46"/>
    <m/>
    <s v="C04066"/>
    <s v="3-5-LSI103A-Y"/>
    <s v="STD- 103 M BSH R177.3 C/C102 H6.5 (BFMY16)"/>
    <s v="HDL-"/>
    <s v="B"/>
    <n v="2500"/>
    <s v="PC"/>
    <s v="CNY"/>
    <n v="7.4931000000000001"/>
    <n v="18732.75"/>
  </r>
  <r>
    <x v="3"/>
    <s v="710331441001"/>
    <d v="2025-04-30T00:00:00"/>
    <d v="2025-02-24T00:00:00"/>
    <s v="DY06"/>
    <x v="46"/>
    <m/>
    <s v="C04134"/>
    <s v="3-5-LSI103A-Y"/>
    <s v="STD- 103 M BSH R177.3 C/C102 H6.5 (BFMY16)"/>
    <s v="HDL-"/>
    <s v="B"/>
    <n v="3600"/>
    <s v="PC"/>
    <s v="CNY"/>
    <n v="7.4931000000000001"/>
    <n v="26975.16"/>
  </r>
  <r>
    <x v="3"/>
    <s v="710331450801"/>
    <d v="2025-04-07T00:00:00"/>
    <d v="2025-02-25T00:00:00"/>
    <s v="DY06"/>
    <x v="46"/>
    <m/>
    <s v="C04022"/>
    <s v="3-5-LSI105A-Y"/>
    <s v="STD- 105 M BSH R223.5 C/C102 H6.5 (BFMY20)"/>
    <s v="HDL-"/>
    <s v="B"/>
    <n v="800"/>
    <s v="PC"/>
    <s v="CNY"/>
    <n v="7.4931000000000001"/>
    <n v="5994.48"/>
  </r>
  <r>
    <x v="3"/>
    <s v="710331450901"/>
    <d v="2025-04-14T00:00:00"/>
    <d v="2025-02-25T00:00:00"/>
    <s v="DY06"/>
    <x v="46"/>
    <m/>
    <s v="C04057"/>
    <s v="3-5-LSI105A-Y"/>
    <s v="STD- 105 M BSH R223.5 C/C102 H6.5 (BFMY20)"/>
    <s v="HDL-"/>
    <s v="B"/>
    <n v="3000"/>
    <s v="PC"/>
    <s v="CNY"/>
    <n v="7.4931000000000001"/>
    <n v="22479.3"/>
  </r>
  <r>
    <x v="3"/>
    <s v="710331451001"/>
    <d v="2025-04-15T00:00:00"/>
    <d v="2025-02-25T00:00:00"/>
    <s v="DY06"/>
    <x v="46"/>
    <m/>
    <s v="C04066"/>
    <s v="3-5-LSI105A-Y"/>
    <s v="STD- 105 M BSH R223.5 C/C102 H6.5 (BFMY20)"/>
    <s v="HDL-"/>
    <s v="B"/>
    <n v="3000"/>
    <s v="PC"/>
    <s v="CNY"/>
    <n v="7.4931000000000001"/>
    <n v="22479.3"/>
  </r>
  <r>
    <x v="3"/>
    <s v="710331451101"/>
    <d v="2025-04-30T00:00:00"/>
    <d v="2025-02-25T00:00:00"/>
    <s v="DY06"/>
    <x v="46"/>
    <m/>
    <s v="C04134"/>
    <s v="3-5-LSI105A-Y"/>
    <s v="STD- 105 M BSH R223.5 C/C102 H6.5 (BFMY20)"/>
    <s v="HDL-"/>
    <s v="B"/>
    <n v="3000"/>
    <s v="PC"/>
    <s v="CNY"/>
    <n v="7.4931000000000001"/>
    <n v="22479.3"/>
  </r>
  <r>
    <x v="3"/>
    <s v="710331461101"/>
    <d v="2025-04-07T00:00:00"/>
    <d v="2025-02-25T00:00:00"/>
    <s v="DY06"/>
    <x v="46"/>
    <m/>
    <s v="C04022"/>
    <s v="3-5-LSI107A-Y"/>
    <s v="STD- 107 M BSH R274.7 C/C102 H6.5 (182424S)"/>
    <s v="HDL-"/>
    <s v="B"/>
    <n v="1820"/>
    <s v="PC"/>
    <s v="CNY"/>
    <n v="7.4931000000000001"/>
    <n v="13637.44"/>
  </r>
  <r>
    <x v="3"/>
    <s v="710331461201"/>
    <d v="2025-04-14T00:00:00"/>
    <d v="2025-02-25T00:00:00"/>
    <s v="DY06"/>
    <x v="46"/>
    <m/>
    <s v="C04057"/>
    <s v="3-5-LSI107A-Y"/>
    <s v="STD- 107 M BSH R274.7 C/C102 H6.5 (182424S)"/>
    <s v="HDL-"/>
    <s v="B"/>
    <n v="4020"/>
    <s v="PC"/>
    <s v="CNY"/>
    <n v="7.4931000000000001"/>
    <n v="30122.26"/>
  </r>
  <r>
    <x v="3"/>
    <s v="710331461301"/>
    <d v="2025-04-15T00:00:00"/>
    <d v="2025-02-25T00:00:00"/>
    <s v="DY06"/>
    <x v="46"/>
    <m/>
    <s v="C04066"/>
    <s v="3-5-LSI107A-Y"/>
    <s v="STD- 107 M BSH R274.7 C/C102 H6.5 (182424S)"/>
    <s v="HDL-"/>
    <s v="B"/>
    <n v="4530"/>
    <s v="PC"/>
    <s v="CNY"/>
    <n v="7.4931000000000001"/>
    <n v="33943.74"/>
  </r>
  <r>
    <x v="3"/>
    <s v="710331461401"/>
    <d v="2025-04-30T00:00:00"/>
    <d v="2025-02-25T00:00:00"/>
    <s v="DY06"/>
    <x v="46"/>
    <m/>
    <s v="C04134"/>
    <s v="3-5-LSI107A-Y"/>
    <s v="STD- 107 M BSH R274.7 C/C102 H6.5 (182424S)"/>
    <s v="HDL-"/>
    <s v="B"/>
    <n v="4530"/>
    <s v="PC"/>
    <s v="CNY"/>
    <n v="7.4931000000000001"/>
    <n v="33943.74"/>
  </r>
  <r>
    <x v="3"/>
    <s v="710331470501"/>
    <d v="2025-04-22T00:00:00"/>
    <d v="2025-02-25T00:00:00"/>
    <s v="DY06"/>
    <x v="46"/>
    <m/>
    <s v="C04095"/>
    <s v="3-5-LSI108A-Y"/>
    <s v="STD- 108 M BSH R295.5 C/C102 H6.5 (182426S)"/>
    <s v="HDL-"/>
    <s v="B"/>
    <n v="4500"/>
    <s v="PC"/>
    <s v="CNY"/>
    <n v="7.4931000000000001"/>
    <n v="33718.949999999997"/>
  </r>
  <r>
    <x v="3"/>
    <s v="710331490501"/>
    <d v="2025-04-22T00:00:00"/>
    <d v="2025-02-25T00:00:00"/>
    <s v="DY06"/>
    <x v="46"/>
    <m/>
    <s v="C04095"/>
    <s v="3-5-LSI110A-Y"/>
    <s v="STD- 110 M BSH R311.4 C/C102 H6.5 (1824-28)"/>
    <s v="HDL-"/>
    <s v="B"/>
    <n v="2520"/>
    <s v="PC"/>
    <s v="CNY"/>
    <n v="7.4931000000000001"/>
    <n v="18882.61"/>
  </r>
  <r>
    <x v="3"/>
    <s v="710331490701"/>
    <d v="2025-04-25T00:00:00"/>
    <d v="2025-02-25T00:00:00"/>
    <s v="DY06"/>
    <x v="46"/>
    <m/>
    <s v="C04115"/>
    <s v="3-5-LSI110A-Y"/>
    <s v="STD- 110 M BSH R311.4 C/C102 H6.5 (1824-28)"/>
    <s v="HDL-"/>
    <s v="B"/>
    <n v="3600"/>
    <s v="PC"/>
    <s v="CNY"/>
    <n v="7.4931000000000001"/>
    <n v="26975.16"/>
  </r>
  <r>
    <x v="3"/>
    <s v="710331520101"/>
    <d v="2025-04-22T00:00:00"/>
    <d v="2025-02-25T00:00:00"/>
    <s v="DY06"/>
    <x v="46"/>
    <m/>
    <s v="C04095"/>
    <s v="3-5-LSI108A-Y"/>
    <s v="STD- 108 M BSH R295.5 C/C102 H6.5 (182426S)"/>
    <s v="HDL-"/>
    <s v="B"/>
    <n v="3100"/>
    <s v="PC"/>
    <s v="CNY"/>
    <n v="7.4931000000000001"/>
    <n v="23228.61"/>
  </r>
  <r>
    <x v="3"/>
    <s v="710330670101"/>
    <d v="2025-04-01T00:00:00"/>
    <d v="2025-02-07T00:00:00"/>
    <s v="HM04"/>
    <x v="34"/>
    <m/>
    <s v="C04001"/>
    <s v="1-6-GMF15-ZC"/>
    <s v="G-LD MF 15CM SQUARE  BU47A"/>
    <s v="ANYD"/>
    <s v="B"/>
    <n v="90"/>
    <s v="PC"/>
    <s v="CNY"/>
    <n v="7.5751999999999997"/>
    <n v="681.77"/>
  </r>
  <r>
    <x v="3"/>
    <s v="710330950101"/>
    <d v="2025-04-09T00:00:00"/>
    <d v="2025-02-14T00:00:00"/>
    <s v="HM04"/>
    <x v="34"/>
    <m/>
    <s v="C04035"/>
    <s v="1-6-GMF15-ZE"/>
    <s v="G-LD MF 15CM SQUARE BK01A"/>
    <s v="ANYD"/>
    <s v="B"/>
    <n v="1900"/>
    <s v="PC"/>
    <s v="CNY"/>
    <n v="7.5751999999999997"/>
    <n v="14392.88"/>
  </r>
  <r>
    <x v="3"/>
    <s v="710333620801"/>
    <d v="2025-04-08T00:00:00"/>
    <d v="2025-04-02T00:00:00"/>
    <s v="MY02S"/>
    <x v="23"/>
    <m/>
    <s v="X250414"/>
    <s v="7-8-C70238"/>
    <s v="COL BOX 70238"/>
    <s v="BOX-"/>
    <s v="B"/>
    <n v="1010"/>
    <s v="PC"/>
    <s v="CNY"/>
    <n v="7.6"/>
    <n v="7676"/>
  </r>
  <r>
    <x v="3"/>
    <s v="710331500101"/>
    <d v="2025-04-07T00:00:00"/>
    <d v="2025-02-25T00:00:00"/>
    <s v="DY06"/>
    <x v="46"/>
    <m/>
    <s v="C04022"/>
    <s v="3-5-LSI111A-Y"/>
    <s v="STD- 110 M BSH R359.3 C/C102 H6.5 (1824-30)"/>
    <s v="HDL-"/>
    <s v="B"/>
    <n v="1100"/>
    <s v="PC"/>
    <s v="CNY"/>
    <n v="7.6459999999999999"/>
    <n v="8410.6"/>
  </r>
  <r>
    <x v="3"/>
    <s v="710331500201"/>
    <d v="2025-04-25T00:00:00"/>
    <d v="2025-02-25T00:00:00"/>
    <s v="DY06"/>
    <x v="46"/>
    <m/>
    <s v="C04115"/>
    <s v="3-5-LSI111A-Y"/>
    <s v="STD- 110 M BSH R359.3 C/C102 H6.5 (1824-30)"/>
    <s v="HDL-"/>
    <s v="B"/>
    <n v="900"/>
    <s v="PC"/>
    <s v="CNY"/>
    <n v="7.6459999999999999"/>
    <n v="6881.4"/>
  </r>
  <r>
    <x v="3"/>
    <s v="710331500201"/>
    <d v="2025-04-21T00:00:00"/>
    <d v="2025-02-25T00:00:00"/>
    <s v="DY06"/>
    <x v="46"/>
    <m/>
    <s v="C04090"/>
    <s v="3-5-LSI111A-Y"/>
    <s v="STD- 110 M BSH R359.3 C/C102 H6.5 (1824-30)"/>
    <s v="HDL-"/>
    <s v="B"/>
    <n v="200"/>
    <s v="PC"/>
    <s v="CNY"/>
    <n v="7.6459999999999999"/>
    <n v="1529.2"/>
  </r>
  <r>
    <x v="3"/>
    <s v="710331500301"/>
    <d v="2025-04-21T00:00:00"/>
    <d v="2025-02-25T00:00:00"/>
    <s v="DY06"/>
    <x v="46"/>
    <m/>
    <s v="C04090"/>
    <s v="3-5-LSI111A-Y"/>
    <s v="STD- 110 M BSH R359.3 C/C102 H6.5 (1824-30)"/>
    <s v="HDL-"/>
    <s v="B"/>
    <n v="600"/>
    <s v="PC"/>
    <s v="CNY"/>
    <n v="7.6459999999999999"/>
    <n v="4587.6000000000004"/>
  </r>
  <r>
    <x v="3"/>
    <s v="710332190101"/>
    <d v="2025-04-21T00:00:00"/>
    <d v="2025-03-05T00:00:00"/>
    <s v="YY04S"/>
    <x v="30"/>
    <m/>
    <s v="C04087"/>
    <s v="7-C-WKC34KK-002"/>
    <s v="WKC34CV----------Y-P-----"/>
    <s v="LID-"/>
    <s v="S"/>
    <n v="1030"/>
    <s v="PC"/>
    <s v="CNY"/>
    <n v="7.8"/>
    <n v="8034"/>
  </r>
  <r>
    <x v="3"/>
    <s v="710332730201"/>
    <d v="2025-04-02T00:00:00"/>
    <d v="2025-03-13T00:00:00"/>
    <s v="TA30"/>
    <x v="50"/>
    <m/>
    <s v="C04005"/>
    <s v="3-5-HOD305-DX"/>
    <s v="LG-- 305 GY04A POL CAF24AK C/C34.8 H8.5"/>
    <s v="HDL-"/>
    <s v="B"/>
    <n v="1030"/>
    <s v="PC"/>
    <s v="CNY"/>
    <n v="8.0116999999999994"/>
    <n v="8252.0499999999993"/>
  </r>
  <r>
    <x v="3"/>
    <s v="710332700401"/>
    <d v="2025-04-21T00:00:00"/>
    <d v="2025-03-13T00:00:00"/>
    <s v="TA25"/>
    <x v="38"/>
    <m/>
    <s v="C04088"/>
    <s v="3-5-HOD105-DX"/>
    <s v="LG-- 105 GY04A POL R103 C/C34.8 H8.5"/>
    <s v="HDL-"/>
    <s v="B"/>
    <n v="1010"/>
    <s v="PC"/>
    <s v="CNY"/>
    <n v="8.0838999999999999"/>
    <n v="8164.74"/>
  </r>
  <r>
    <x v="3"/>
    <s v="710332810301"/>
    <d v="2025-04-02T00:00:00"/>
    <d v="2025-03-14T00:00:00"/>
    <s v="HM04"/>
    <x v="34"/>
    <m/>
    <s v="C04004"/>
    <s v="1-6-GLH18-ZQ"/>
    <s v="G-LD LH 18CM ANYDAY GN36A"/>
    <s v="ANYD"/>
    <s v="B"/>
    <n v="1050"/>
    <s v="PC"/>
    <s v="CNY"/>
    <n v="8.15"/>
    <n v="8557.5"/>
  </r>
  <r>
    <x v="3"/>
    <s v="710333510101"/>
    <d v="2025-04-16T00:00:00"/>
    <d v="2025-03-31T00:00:00"/>
    <s v="HM04"/>
    <x v="34"/>
    <m/>
    <s v="C04072"/>
    <s v="1-6-GLH18-ZC"/>
    <s v="G-LD LH 18CM ANYDAY  BU47A"/>
    <s v="GLID"/>
    <s v="B"/>
    <n v="1800"/>
    <s v="PC"/>
    <s v="CNY"/>
    <n v="8.15"/>
    <n v="14670"/>
  </r>
  <r>
    <x v="3"/>
    <s v="710333510201"/>
    <d v="2025-04-17T00:00:00"/>
    <d v="2025-03-31T00:00:00"/>
    <s v="HM04"/>
    <x v="34"/>
    <m/>
    <s v="C04077"/>
    <s v="1-6-GLH18-ZE"/>
    <s v="G-LD LH 18CM BK01A"/>
    <s v="GLID"/>
    <s v="B"/>
    <n v="1800"/>
    <s v="PC"/>
    <s v="CNY"/>
    <n v="8.15"/>
    <n v="14670"/>
  </r>
  <r>
    <x v="3"/>
    <s v="710310430201"/>
    <d v="2025-04-18T00:00:00"/>
    <d v="2023-12-27T00:00:00"/>
    <s v="LH10"/>
    <x v="33"/>
    <m/>
    <s v="M250422"/>
    <s v="1-6-671-N"/>
    <s v="19CM SQUARE GLASS BOWL ANYDAY TRANSPARENT"/>
    <s v="ANYD"/>
    <s v="B"/>
    <n v="2000"/>
    <s v="PC"/>
    <s v="CNY"/>
    <n v="8.1858000000000004"/>
    <n v="16371.6"/>
  </r>
  <r>
    <x v="3"/>
    <s v="710334700601"/>
    <d v="2025-04-22T00:00:00"/>
    <d v="2025-04-21T00:00:00"/>
    <s v="MY02S"/>
    <x v="23"/>
    <m/>
    <s v="X250435"/>
    <s v="3-8-C88070-C"/>
    <s v="COL BOX 88070-C"/>
    <s v="BOX-"/>
    <s v="B"/>
    <n v="1010"/>
    <s v="PC"/>
    <s v="CNY"/>
    <n v="8.19"/>
    <n v="8271.9"/>
  </r>
  <r>
    <x v="3"/>
    <s v="710331440201"/>
    <d v="2025-04-14T00:00:00"/>
    <d v="2025-02-24T00:00:00"/>
    <s v="DY06"/>
    <x v="46"/>
    <m/>
    <s v="C04057"/>
    <s v="3-5-LSI103AAY"/>
    <s v="STD- 103 M PVD GOLD BSH R177.3 C/C102 H6.5 (BFMY16)"/>
    <s v="HDL-"/>
    <s v="B"/>
    <n v="3450"/>
    <s v="PC"/>
    <s v="CNY"/>
    <n v="8.5710999999999995"/>
    <n v="29570.3"/>
  </r>
  <r>
    <x v="3"/>
    <s v="710331460301"/>
    <d v="2025-04-07T00:00:00"/>
    <d v="2025-02-25T00:00:00"/>
    <s v="DY06"/>
    <x v="46"/>
    <m/>
    <s v="C04022"/>
    <s v="3-5-LSI107AAY"/>
    <s v="STD- 107 M PVD GOLD BSH R274.7 C/C102 H6.5 (182424S)"/>
    <s v="HDL-"/>
    <s v="B"/>
    <n v="3700"/>
    <s v="PC"/>
    <s v="CNY"/>
    <n v="8.5710999999999995"/>
    <n v="31713.07"/>
  </r>
  <r>
    <x v="3"/>
    <s v="710332380101"/>
    <d v="2025-04-30T00:00:00"/>
    <d v="2025-03-11T00:00:00"/>
    <s v="DY06"/>
    <x v="46"/>
    <m/>
    <s v="C04134"/>
    <s v="3-5-LSI103AAY"/>
    <s v="STD- 103 M PVD GOLD BSH R177.3 C/C102 H6.5 (BFMY16)"/>
    <s v="HDL-"/>
    <s v="B"/>
    <n v="200"/>
    <s v="PC"/>
    <s v="CNY"/>
    <n v="8.5710999999999995"/>
    <n v="1714.22"/>
  </r>
  <r>
    <x v="3"/>
    <s v="710332380101"/>
    <d v="2025-04-25T00:00:00"/>
    <d v="2025-03-11T00:00:00"/>
    <s v="DY06"/>
    <x v="46"/>
    <m/>
    <s v="C04115"/>
    <s v="3-5-LSI103AAY"/>
    <s v="STD- 103 M PVD GOLD BSH R177.3 C/C102 H6.5 (BFMY16)"/>
    <s v="HDL-"/>
    <s v="B"/>
    <n v="3300"/>
    <s v="PC"/>
    <s v="CNY"/>
    <n v="8.5710999999999995"/>
    <n v="28284.63"/>
  </r>
  <r>
    <x v="3"/>
    <s v="710332380201"/>
    <d v="2025-04-30T00:00:00"/>
    <d v="2025-03-11T00:00:00"/>
    <s v="DY06"/>
    <x v="46"/>
    <m/>
    <s v="C04134"/>
    <s v="3-5-LSI105AAY"/>
    <s v="STD- 105 M PVD GOLD BSH R223.5 C/C102 H6.5 (BFMY20)"/>
    <s v="HDL-"/>
    <s v="B"/>
    <n v="4020"/>
    <s v="PC"/>
    <s v="CNY"/>
    <n v="8.5710999999999995"/>
    <n v="34455.82"/>
  </r>
  <r>
    <x v="3"/>
    <s v="710332380301"/>
    <d v="2025-04-28T00:00:00"/>
    <d v="2025-03-11T00:00:00"/>
    <s v="DY06"/>
    <x v="46"/>
    <m/>
    <s v="C04125"/>
    <s v="3-5-LSI107AAY"/>
    <s v="STD- 107 M PVD GOLD BSH R274.7 C/C102 H6.5 (182424S)"/>
    <s v="HDL-"/>
    <s v="B"/>
    <n v="3200"/>
    <s v="PC"/>
    <s v="CNY"/>
    <n v="8.5710999999999995"/>
    <n v="27427.52"/>
  </r>
  <r>
    <x v="3"/>
    <s v="710331450201"/>
    <d v="2025-04-15T00:00:00"/>
    <d v="2025-02-25T00:00:00"/>
    <s v="DY06"/>
    <x v="46"/>
    <m/>
    <s v="C04066"/>
    <s v="3-5-LSI105AAY"/>
    <s v="STD- 105 M PVD GOLD BSH R223.5 C/C102 H6.5 (BFMY20)"/>
    <s v="HDL-"/>
    <s v="B"/>
    <n v="3700"/>
    <s v="PC"/>
    <s v="CNY"/>
    <n v="8.7460000000000004"/>
    <n v="32360.2"/>
  </r>
  <r>
    <x v="3"/>
    <s v="710332380401"/>
    <d v="2025-04-30T00:00:00"/>
    <d v="2025-03-11T00:00:00"/>
    <s v="DY06"/>
    <x v="46"/>
    <m/>
    <s v="C04134"/>
    <s v="3-5-LSI108AAY"/>
    <s v="STD- 108 M PVD GOLD BSH R295.5 C/C102 H6.5 (182426S)"/>
    <s v="HDL-"/>
    <s v="B"/>
    <n v="1000"/>
    <s v="PC"/>
    <s v="CNY"/>
    <n v="8.7460000000000004"/>
    <n v="8746"/>
  </r>
  <r>
    <x v="3"/>
    <s v="710332380501"/>
    <d v="2025-04-30T00:00:00"/>
    <d v="2025-03-11T00:00:00"/>
    <s v="DY06"/>
    <x v="46"/>
    <m/>
    <s v="C04134"/>
    <s v="3-5-LSI108AAY"/>
    <s v="STD- 108 M PVD GOLD BSH R295.5 C/C102 H6.5 (182426S)"/>
    <s v="HDL-"/>
    <s v="B"/>
    <n v="3700"/>
    <s v="PC"/>
    <s v="CNY"/>
    <n v="8.7460000000000004"/>
    <n v="32360.2"/>
  </r>
  <r>
    <x v="3"/>
    <s v="710331200201"/>
    <d v="2025-04-29T00:00:00"/>
    <d v="2025-02-18T00:00:00"/>
    <s v="XL10"/>
    <x v="11"/>
    <m/>
    <s v="C04131"/>
    <s v="1-6-668"/>
    <s v="SILICONE RING FOR 1-6-GLX20 SHORE A 68-73 (RD26A)"/>
    <s v="GLID"/>
    <s v="B"/>
    <n v="1410"/>
    <s v="PC"/>
    <s v="CNY"/>
    <n v="8.8800000000000008"/>
    <n v="12520.8"/>
  </r>
  <r>
    <x v="3"/>
    <s v="710329750201"/>
    <d v="2025-04-15T00:00:00"/>
    <d v="2025-01-07T00:00:00"/>
    <s v="YP02"/>
    <x v="0"/>
    <m/>
    <s v="C04063"/>
    <s v="7-C-WKC38KK-020"/>
    <s v="WKC38CV----------U-Y-----"/>
    <s v="LID-"/>
    <s v="O"/>
    <n v="550"/>
    <s v="PC"/>
    <s v="CNY"/>
    <n v="8.9"/>
    <n v="4895"/>
  </r>
  <r>
    <x v="3"/>
    <s v="710329750201"/>
    <d v="2025-04-14T00:00:00"/>
    <d v="2025-01-07T00:00:00"/>
    <s v="YP02"/>
    <x v="0"/>
    <m/>
    <s v="C04060"/>
    <s v="7-C-WKC38KK-020"/>
    <s v="WKC38CV----------U-Y-----"/>
    <s v="LID-"/>
    <s v="O"/>
    <n v="500"/>
    <s v="PC"/>
    <s v="CNY"/>
    <n v="8.9"/>
    <n v="4450"/>
  </r>
  <r>
    <x v="3"/>
    <s v="710334201201"/>
    <d v="2025-04-17T00:00:00"/>
    <d v="2025-04-14T00:00:00"/>
    <s v="MY02S"/>
    <x v="23"/>
    <m/>
    <s v="X250426"/>
    <s v="7-8-C77600C-C"/>
    <s v="COL BOX 77600-C"/>
    <s v="BOX-"/>
    <s v="B"/>
    <n v="505"/>
    <s v="PC"/>
    <s v="CNY"/>
    <n v="9.17"/>
    <n v="4630.8500000000004"/>
  </r>
  <r>
    <x v="3"/>
    <s v="710321730201"/>
    <d v="2025-04-18T00:00:00"/>
    <d v="2024-08-22T00:00:00"/>
    <s v="LH10"/>
    <x v="33"/>
    <m/>
    <s v="M250421"/>
    <s v="1-6-623-N-CH"/>
    <s v="20CM GLASS BOWL ANYDAY TRANSPARENT CHOOSE"/>
    <s v="ANYD"/>
    <s v="B"/>
    <n v="544"/>
    <s v="PC"/>
    <s v="CNY"/>
    <n v="9.2124000000000006"/>
    <n v="5011.55"/>
  </r>
  <r>
    <x v="3"/>
    <s v="710333610101"/>
    <d v="2025-04-08T00:00:00"/>
    <d v="2025-04-02T00:00:00"/>
    <s v="MY02S"/>
    <x v="23"/>
    <m/>
    <s v="X250416"/>
    <s v="3-8-C84779-C--E-F"/>
    <s v="T-BOX 84779-C--E (FSC)"/>
    <s v="BOX-"/>
    <s v="B"/>
    <n v="1010"/>
    <s v="PC"/>
    <s v="CNY"/>
    <n v="9.35"/>
    <n v="9443.5"/>
  </r>
  <r>
    <x v="3"/>
    <s v="710334201101"/>
    <d v="2025-04-17T00:00:00"/>
    <d v="2025-04-14T00:00:00"/>
    <s v="MY02S"/>
    <x v="23"/>
    <m/>
    <s v="X250426"/>
    <s v="7-8-C70285-C"/>
    <s v="COL BOX 70285-C"/>
    <s v="BOX-"/>
    <s v="B"/>
    <n v="505"/>
    <s v="PC"/>
    <s v="CNY"/>
    <n v="9.41"/>
    <n v="4752.05"/>
  </r>
  <r>
    <x v="3"/>
    <s v="710321730301"/>
    <d v="2025-04-18T00:00:00"/>
    <d v="2024-08-22T00:00:00"/>
    <s v="LH10"/>
    <x v="33"/>
    <m/>
    <s v="M250421"/>
    <s v="1-6-624-N-CH"/>
    <s v="22CM GLASS BOWL ANYDAY TRANSPARENT CHOOSE"/>
    <s v="ANYD"/>
    <s v="B"/>
    <n v="5004"/>
    <s v="PC"/>
    <s v="CNY"/>
    <n v="9.7788000000000004"/>
    <n v="48933.120000000003"/>
  </r>
  <r>
    <x v="3"/>
    <s v="710334700401"/>
    <d v="2025-04-22T00:00:00"/>
    <d v="2025-04-21T00:00:00"/>
    <s v="MY02S"/>
    <x v="23"/>
    <m/>
    <s v="X250435"/>
    <s v="3-8-C83953-C"/>
    <s v="COL BOX 83953-C"/>
    <s v="BOX-"/>
    <s v="B"/>
    <n v="1010"/>
    <s v="PC"/>
    <s v="CNY"/>
    <n v="10.65"/>
    <n v="10756.5"/>
  </r>
  <r>
    <x v="3"/>
    <s v="710334970101"/>
    <d v="2025-04-24T00:00:00"/>
    <d v="2025-04-24T00:00:00"/>
    <s v="YH03"/>
    <x v="29"/>
    <m/>
    <s v="M250203"/>
    <s v="7-6-392D"/>
    <s v="GLASS SQ 17.5cm MYR"/>
    <s v="GLID"/>
    <s v="B"/>
    <n v="120"/>
    <s v="PC"/>
    <s v="CNY"/>
    <n v="10.7965"/>
    <n v="1295.58"/>
  </r>
  <r>
    <x v="3"/>
    <s v="710331000101"/>
    <d v="2025-04-08T00:00:00"/>
    <d v="2025-02-14T00:00:00"/>
    <s v="R017"/>
    <x v="18"/>
    <m/>
    <s v="C04033"/>
    <s v="3-5-LOE108A-X"/>
    <s v="108 WS POL"/>
    <s v="LHDL"/>
    <s v="B"/>
    <n v="1050"/>
    <s v="PC"/>
    <s v="CNY"/>
    <n v="11.0642"/>
    <n v="11617.41"/>
  </r>
  <r>
    <x v="3"/>
    <s v="710328970501"/>
    <d v="2025-04-18T00:00:00"/>
    <d v="2024-12-20T00:00:00"/>
    <s v="LH10"/>
    <x v="33"/>
    <m/>
    <s v="M250420"/>
    <s v="1-6-672-N"/>
    <s v="23CM SQUARE GLASS BOWL ANYDAY TRANSPARENT"/>
    <s v="ANYD"/>
    <s v="B"/>
    <n v="2004"/>
    <s v="PC"/>
    <s v="CNY"/>
    <n v="11.672599999999999"/>
    <n v="23391.89"/>
  </r>
  <r>
    <x v="3"/>
    <s v="710334180101"/>
    <d v="2025-04-15T00:00:00"/>
    <d v="2025-04-14T00:00:00"/>
    <s v="BF05"/>
    <x v="47"/>
    <m/>
    <s v="D250401"/>
    <s v="7-S-0801219L"/>
    <s v="304# SS COLL 0.8x1219xCmm"/>
    <s v="SSM-"/>
    <s v="B"/>
    <n v="32993"/>
    <s v="KG"/>
    <s v="CNY"/>
    <n v="11.7699"/>
    <n v="388324.31"/>
  </r>
  <r>
    <x v="3"/>
    <s v="710332971101"/>
    <d v="2025-04-08T00:00:00"/>
    <d v="2025-03-19T00:00:00"/>
    <s v="MY02S"/>
    <x v="23"/>
    <m/>
    <s v="X250414"/>
    <s v="7-8-C75655B-C--E"/>
    <s v="COL BOX 75655-C--E (AB1200)"/>
    <s v="BOX-"/>
    <s v="B"/>
    <n v="1010"/>
    <s v="PC"/>
    <s v="CNY"/>
    <n v="11.99"/>
    <n v="12109.9"/>
  </r>
  <r>
    <x v="3"/>
    <s v="710334170101"/>
    <d v="2025-04-15T00:00:00"/>
    <d v="2025-04-14T00:00:00"/>
    <s v="LG06"/>
    <x v="59"/>
    <m/>
    <s v="D250402"/>
    <s v="7-S-0501219L"/>
    <s v="304# SS COLL 0.5x1219xCmm"/>
    <s v="SSM-"/>
    <s v="B"/>
    <n v="21937"/>
    <s v="KG"/>
    <s v="CNY"/>
    <n v="12.1991"/>
    <n v="267611.65999999997"/>
  </r>
  <r>
    <x v="3"/>
    <s v="710334201001"/>
    <d v="2025-04-17T00:00:00"/>
    <d v="2025-04-14T00:00:00"/>
    <s v="MY02S"/>
    <x v="23"/>
    <m/>
    <s v="X250426"/>
    <s v="7-8-C70159B-C"/>
    <s v="4C BOX 70159-C"/>
    <s v="BOX-"/>
    <s v="B"/>
    <n v="1010"/>
    <s v="PC"/>
    <s v="CNY"/>
    <n v="12.29"/>
    <n v="12412.9"/>
  </r>
  <r>
    <x v="3"/>
    <s v="710331050301"/>
    <d v="2025-04-18T00:00:00"/>
    <d v="2025-02-14T00:00:00"/>
    <s v="WX03"/>
    <x v="9"/>
    <m/>
    <s v="C04083"/>
    <s v="3-5-SOE928--X"/>
    <s v="928 POL"/>
    <s v="SHDL"/>
    <s v="B"/>
    <n v="1050"/>
    <s v="PC"/>
    <s v="CNY"/>
    <n v="12.817299999999999"/>
    <n v="13458.17"/>
  </r>
  <r>
    <x v="3"/>
    <s v="710333620901"/>
    <d v="2025-04-08T00:00:00"/>
    <d v="2025-04-02T00:00:00"/>
    <s v="MY02S"/>
    <x v="23"/>
    <m/>
    <s v="X250414"/>
    <s v="7-8-C70284A-C"/>
    <s v="COL BOX 70284-C"/>
    <s v="BOX-"/>
    <s v="B"/>
    <n v="505"/>
    <s v="PC"/>
    <s v="CNY"/>
    <n v="13.12"/>
    <n v="6625.6"/>
  </r>
  <r>
    <x v="3"/>
    <s v="710331090101"/>
    <d v="2025-04-07T00:00:00"/>
    <d v="2025-02-17T00:00:00"/>
    <s v="J023"/>
    <x v="35"/>
    <m/>
    <s v="C04025"/>
    <s v="3-5-HJC303CBX"/>
    <s v="SH-- 303 NEW ANOLON GY04A POL YDD20IA C/C50 H8.5"/>
    <s v="HDL-"/>
    <s v="B"/>
    <n v="1000"/>
    <s v="PC"/>
    <s v="CNY"/>
    <n v="13.303100000000001"/>
    <n v="13303.1"/>
  </r>
  <r>
    <x v="3"/>
    <s v="710331200301"/>
    <d v="2025-04-29T00:00:00"/>
    <d v="2025-02-18T00:00:00"/>
    <s v="XL10"/>
    <x v="11"/>
    <m/>
    <s v="C04131"/>
    <s v="1-6-670"/>
    <s v="SILICONE RING FOR 1-6-GLX30 SHORE A 68-73 (RD26A)"/>
    <s v="GLID"/>
    <s v="B"/>
    <n v="505"/>
    <s v="PC"/>
    <s v="CNY"/>
    <n v="14.1"/>
    <n v="7120.5"/>
  </r>
  <r>
    <x v="3"/>
    <s v="710331090201"/>
    <d v="2025-04-07T00:00:00"/>
    <d v="2025-02-17T00:00:00"/>
    <s v="J023"/>
    <x v="35"/>
    <m/>
    <s v="C04025"/>
    <s v="3-5-HJC305CBX"/>
    <s v="LG-- 305 NEW ANOLON GY04A POL YDD24IA C/C59.25 H8.5"/>
    <s v="HDL-"/>
    <s v="B"/>
    <n v="1000"/>
    <s v="PC"/>
    <s v="CNY"/>
    <n v="14.150399999999999"/>
    <n v="14150.4"/>
  </r>
  <r>
    <x v="3"/>
    <s v="710331090301"/>
    <d v="2025-04-07T00:00:00"/>
    <d v="2025-02-17T00:00:00"/>
    <s v="J023"/>
    <x v="35"/>
    <m/>
    <s v="C04025"/>
    <s v="3-5-HJC307CBX"/>
    <s v="LG-- 307 NEW ANOLON GY04A POL YDD28IA C/C59.25 H8.5"/>
    <s v="HDL-"/>
    <s v="B"/>
    <n v="1020"/>
    <s v="PC"/>
    <s v="CNY"/>
    <n v="14.150399999999999"/>
    <n v="14433.41"/>
  </r>
  <r>
    <x v="3"/>
    <s v="710331050101"/>
    <d v="2025-04-07T00:00:00"/>
    <d v="2025-02-14T00:00:00"/>
    <s v="WX03"/>
    <x v="9"/>
    <m/>
    <s v="C04024"/>
    <s v="3-5-HPS102--Y"/>
    <s v="SH-- 102 BSH R72.3 C/C59.25 H6.5"/>
    <s v="HDL-"/>
    <s v="B"/>
    <n v="240"/>
    <s v="PC"/>
    <s v="CNY"/>
    <n v="15.564299999999999"/>
    <n v="3735.43"/>
  </r>
  <r>
    <x v="3"/>
    <s v="710331050101"/>
    <d v="2025-04-03T00:00:00"/>
    <d v="2025-02-14T00:00:00"/>
    <s v="WX03"/>
    <x v="9"/>
    <m/>
    <s v="C04013"/>
    <s v="3-5-HPS102--Y"/>
    <s v="SH-- 102 BSH R72.3 C/C59.25 H6.5"/>
    <s v="HDL-"/>
    <s v="B"/>
    <n v="800"/>
    <s v="PC"/>
    <s v="CNY"/>
    <n v="15.564299999999999"/>
    <n v="12451.44"/>
  </r>
  <r>
    <x v="3"/>
    <s v="710334700201"/>
    <d v="2025-04-22T00:00:00"/>
    <d v="2025-04-21T00:00:00"/>
    <s v="MY02S"/>
    <x v="23"/>
    <m/>
    <s v="X250435"/>
    <s v="7-8-C77688-C"/>
    <s v="2C BOX 77688-C"/>
    <s v="BOX-"/>
    <s v="B"/>
    <n v="520"/>
    <s v="PC"/>
    <s v="CNY"/>
    <n v="15.98"/>
    <n v="8309.6"/>
  </r>
  <r>
    <x v="3"/>
    <s v="710334700301"/>
    <d v="2025-04-22T00:00:00"/>
    <d v="2025-04-21T00:00:00"/>
    <s v="MY02S"/>
    <x v="23"/>
    <m/>
    <s v="X250435"/>
    <s v="7-8-C77688-C"/>
    <s v="2C BOX 77688-C"/>
    <s v="BOX-"/>
    <s v="B"/>
    <n v="500"/>
    <s v="PC"/>
    <s v="CNY"/>
    <n v="15.98"/>
    <n v="7990"/>
  </r>
  <r>
    <x v="3"/>
    <s v="710331050201"/>
    <d v="2025-04-09T00:00:00"/>
    <d v="2025-02-14T00:00:00"/>
    <s v="WX03"/>
    <x v="9"/>
    <m/>
    <s v="C04036"/>
    <s v="3-5-SOE908A-X"/>
    <s v="908 WS POL"/>
    <s v="SHDL"/>
    <s v="B"/>
    <n v="1050"/>
    <s v="PC"/>
    <s v="CNY"/>
    <n v="16.168399999999998"/>
    <n v="16976.82"/>
  </r>
  <r>
    <x v="3"/>
    <s v="710334770101"/>
    <d v="2025-04-23T00:00:00"/>
    <d v="2025-04-21T00:00:00"/>
    <s v="KS09"/>
    <x v="26"/>
    <m/>
    <s v="B250406"/>
    <s v="1-1-002"/>
    <s v="AL INGOT 74x18x11CM"/>
    <s v="ALM-"/>
    <s v="B"/>
    <n v="30000"/>
    <s v="KG"/>
    <s v="CNY"/>
    <n v="17.530999999999999"/>
    <n v="525930"/>
  </r>
  <r>
    <x v="3"/>
    <s v="710333620701"/>
    <d v="2025-04-08T00:00:00"/>
    <d v="2025-04-02T00:00:00"/>
    <s v="MY02S"/>
    <x v="23"/>
    <m/>
    <s v="X250414"/>
    <s v="7-8-C70079A-C"/>
    <s v="5C BOX 70079-C"/>
    <s v="BOX-"/>
    <s v="B"/>
    <n v="1010"/>
    <s v="PC"/>
    <s v="CNY"/>
    <n v="18.350000000000001"/>
    <n v="18533.5"/>
  </r>
  <r>
    <x v="3"/>
    <s v="710333650201"/>
    <d v="2025-04-30T00:00:00"/>
    <d v="2025-04-02T00:00:00"/>
    <s v="TA84"/>
    <x v="60"/>
    <m/>
    <s v="B240510"/>
    <s v="7-A-5AD23455C"/>
    <s v="5P 304-AL-430 2.3x455mm"/>
    <s v="CDM-"/>
    <s v="B"/>
    <n v="530"/>
    <s v="PC"/>
    <s v="CNY"/>
    <n v="39.079599999999999"/>
    <n v="20712.189999999999"/>
  </r>
  <r>
    <x v="3"/>
    <s v="710333200401"/>
    <d v="2025-04-22T00:00:00"/>
    <d v="2025-03-24T00:00:00"/>
    <s v="HF06"/>
    <x v="39"/>
    <m/>
    <s v="M250427"/>
    <s v="1-4-T968218094"/>
    <s v="9682/K18094 TOPCOAT METALLIC BLACK"/>
    <s v="INM-"/>
    <s v="B"/>
    <n v="125"/>
    <s v="KG"/>
    <s v="CNY"/>
    <n v="63.008800000000001"/>
    <n v="7876.1"/>
  </r>
  <r>
    <x v="3"/>
    <s v="710333200201"/>
    <d v="2025-04-22T00:00:00"/>
    <d v="2025-03-24T00:00:00"/>
    <s v="HF06"/>
    <x v="39"/>
    <m/>
    <s v="M250427"/>
    <s v="1-4-P968218093"/>
    <s v="9682/K18093 PRIMER BLACK"/>
    <s v="INM-"/>
    <s v="B"/>
    <n v="50"/>
    <s v="KG"/>
    <s v="CNY"/>
    <n v="64.778800000000004"/>
    <n v="3238.94"/>
  </r>
  <r>
    <x v="3"/>
    <s v="710333660201"/>
    <d v="2025-04-22T00:00:00"/>
    <d v="2025-04-03T00:00:00"/>
    <s v="HF06"/>
    <x v="39"/>
    <m/>
    <s v="M250428"/>
    <s v="1-4-T9682N204111"/>
    <s v="9682/N204111-G05 CLEAR METALLIC TOPCOAT"/>
    <s v="INM-"/>
    <s v="B"/>
    <n v="25"/>
    <s v="KG"/>
    <s v="CNY"/>
    <n v="69.026499999999999"/>
    <n v="1725.66"/>
  </r>
  <r>
    <x v="3"/>
    <s v="710333980101"/>
    <d v="2025-04-25T00:00:00"/>
    <d v="2025-04-10T00:00:00"/>
    <s v="HF06"/>
    <x v="39"/>
    <m/>
    <s v="M250431"/>
    <s v="1-4-P9582N204110"/>
    <s v="9582/N204110-G05 BLACK PRIMER"/>
    <s v="INM-"/>
    <s v="B"/>
    <n v="125"/>
    <s v="KG"/>
    <s v="CNY"/>
    <n v="69.026499999999999"/>
    <n v="8628.31"/>
  </r>
  <r>
    <x v="3"/>
    <s v="710333980201"/>
    <d v="2025-04-25T00:00:00"/>
    <d v="2025-04-10T00:00:00"/>
    <s v="HF06"/>
    <x v="39"/>
    <m/>
    <s v="M250431"/>
    <s v="1-4-T9682N204111"/>
    <s v="9682/N204111-G05 CLEAR METALLIC TOPCOAT"/>
    <s v="INM-"/>
    <s v="B"/>
    <n v="100"/>
    <s v="KG"/>
    <s v="CNY"/>
    <n v="69.026499999999999"/>
    <n v="6902.65"/>
  </r>
  <r>
    <x v="3"/>
    <s v="710333200501"/>
    <d v="2025-04-22T00:00:00"/>
    <d v="2025-03-24T00:00:00"/>
    <s v="HF06"/>
    <x v="39"/>
    <m/>
    <s v="M250427"/>
    <s v="1-4-T968221712"/>
    <s v="9682/K21712 MET BLACK WITH DIAMOND"/>
    <s v="EXM-"/>
    <s v="B"/>
    <n v="100"/>
    <s v="KG"/>
    <s v="CNY"/>
    <n v="70.353999999999999"/>
    <n v="7035.4"/>
  </r>
  <r>
    <x v="3"/>
    <s v="710333200301"/>
    <d v="2025-04-22T00:00:00"/>
    <d v="2025-03-24T00:00:00"/>
    <s v="HF06"/>
    <x v="39"/>
    <m/>
    <s v="M250427"/>
    <s v="1-4-P968221711"/>
    <s v="PRIMER BLACK 9682/K21711"/>
    <s v="EXM-"/>
    <s v="B"/>
    <n v="50"/>
    <s v="KG"/>
    <s v="CNY"/>
    <n v="71.769900000000007"/>
    <n v="3588.5"/>
  </r>
  <r>
    <x v="3"/>
    <s v="710333650101"/>
    <d v="2025-04-29T00:00:00"/>
    <d v="2025-04-02T00:00:00"/>
    <s v="TA84"/>
    <x v="60"/>
    <m/>
    <s v="B250408"/>
    <s v="7-A-5AK27470S"/>
    <s v="5P 304-AL-430 2.7X470x560mm"/>
    <s v="CDM-"/>
    <s v="B"/>
    <n v="400"/>
    <s v="PC"/>
    <s v="CNY"/>
    <n v="72.345100000000002"/>
    <n v="28938.04"/>
  </r>
  <r>
    <x v="3"/>
    <s v="710333650101"/>
    <d v="2025-04-29T00:00:00"/>
    <d v="2025-04-02T00:00:00"/>
    <s v="TA84"/>
    <x v="60"/>
    <m/>
    <s v="B250408"/>
    <s v="7-A-5AK27470S"/>
    <s v="5P 304-AL-430 2.7X470x560mm"/>
    <s v="CDM-"/>
    <s v="B"/>
    <n v="400"/>
    <s v="PC"/>
    <s v="CNY"/>
    <n v="72.345100000000002"/>
    <n v="28938.04"/>
  </r>
  <r>
    <x v="3"/>
    <s v="710333650101"/>
    <d v="2025-04-29T00:00:00"/>
    <d v="2025-04-02T00:00:00"/>
    <s v="TA84"/>
    <x v="60"/>
    <m/>
    <s v="B250408"/>
    <s v="7-A-5AK27470S"/>
    <s v="5P 304-AL-430 2.7X470x560mm"/>
    <s v="CDM-"/>
    <s v="B"/>
    <n v="300"/>
    <s v="PC"/>
    <s v="CNY"/>
    <n v="72.345100000000002"/>
    <n v="21703.53"/>
  </r>
  <r>
    <x v="3"/>
    <s v="710333650301"/>
    <d v="2025-04-29T00:00:00"/>
    <d v="2025-04-02T00:00:00"/>
    <s v="TA84"/>
    <x v="60"/>
    <m/>
    <s v="B250408"/>
    <s v="7-A-5AK27470S"/>
    <s v="5P 304-AL-430 2.7X470x560mm"/>
    <s v="CDM-"/>
    <s v="B"/>
    <n v="500"/>
    <s v="PC"/>
    <s v="CNY"/>
    <n v="72.345100000000002"/>
    <n v="36172.550000000003"/>
  </r>
  <r>
    <x v="3"/>
    <s v="710333100101"/>
    <d v="2025-04-09T00:00:00"/>
    <d v="2025-03-21T00:00:00"/>
    <s v="HF06"/>
    <x v="39"/>
    <m/>
    <s v="M250415"/>
    <s v="1-4-P8888N20539-G05"/>
    <s v="8088/N20539-G05 BLACK PRIMER"/>
    <s v="INM-"/>
    <s v="B"/>
    <n v="75"/>
    <s v="KG"/>
    <s v="CNY"/>
    <n v="77.876099999999994"/>
    <n v="5840.71"/>
  </r>
  <r>
    <x v="3"/>
    <s v="710333100201"/>
    <d v="2025-04-09T00:00:00"/>
    <d v="2025-03-21T00:00:00"/>
    <s v="HF06"/>
    <x v="39"/>
    <m/>
    <s v="M250415"/>
    <s v="1-4-T8089N20540-G05"/>
    <s v="8089 N20540-G05 CLEAR TOPCOAT"/>
    <s v="INM-"/>
    <s v="B"/>
    <n v="30"/>
    <s v="KG"/>
    <s v="CNY"/>
    <n v="77.876099999999994"/>
    <n v="2336.2800000000002"/>
  </r>
  <r>
    <x v="3"/>
    <s v="710332820101"/>
    <d v="2025-04-07T00:00:00"/>
    <d v="2025-03-14T00:00:00"/>
    <s v="HR06"/>
    <x v="56"/>
    <m/>
    <s v="M250410"/>
    <s v="1-4-M456G62292"/>
    <s v="MIDCOAT BLACK 456G-62292"/>
    <s v="INM-"/>
    <s v="B"/>
    <n v="120"/>
    <s v="KG"/>
    <s v="CNY"/>
    <n v="80.637200000000007"/>
    <n v="9676.4599999999991"/>
  </r>
  <r>
    <x v="3"/>
    <s v="710333270101"/>
    <d v="2025-04-09T00:00:00"/>
    <d v="2025-03-25T00:00:00"/>
    <s v="HF06"/>
    <x v="39"/>
    <m/>
    <s v="M250417"/>
    <s v="1-4-4770N213105"/>
    <s v="4770/N213105-G05 ROSYBROWN METALLIC"/>
    <s v="EXM-"/>
    <s v="B"/>
    <n v="25"/>
    <s v="KG"/>
    <s v="CNY"/>
    <n v="88.495599999999996"/>
    <n v="2212.39"/>
  </r>
  <r>
    <x v="3"/>
    <s v="710334240101"/>
    <d v="2025-04-28T00:00:00"/>
    <d v="2025-04-14T00:00:00"/>
    <s v="HF06"/>
    <x v="39"/>
    <m/>
    <s v="M250433"/>
    <s v="1-4-4770N213105"/>
    <s v="4770/N213105-G05 ROSYBROWN METALLIC"/>
    <s v="EXM-"/>
    <s v="B"/>
    <n v="25"/>
    <s v="KG"/>
    <s v="CNY"/>
    <n v="88.495599999999996"/>
    <n v="2212.39"/>
  </r>
  <r>
    <x v="3"/>
    <s v="710333780101"/>
    <d v="2025-04-22T00:00:00"/>
    <d v="2025-04-07T00:00:00"/>
    <s v="HF06"/>
    <x v="39"/>
    <m/>
    <s v="M250426"/>
    <s v="1-4-4700K8591"/>
    <s v="4700/K8591 GREY"/>
    <s v="EXM-"/>
    <s v="B"/>
    <n v="50"/>
    <s v="KG"/>
    <s v="CNY"/>
    <n v="90.177000000000007"/>
    <n v="4508.8500000000004"/>
  </r>
  <r>
    <x v="3"/>
    <s v="710333200101"/>
    <d v="2025-04-09T00:00:00"/>
    <d v="2025-03-24T00:00:00"/>
    <s v="HF06"/>
    <x v="39"/>
    <m/>
    <s v="M250416"/>
    <s v="1-4-T7353J2002Z"/>
    <s v="BLACK MET.TOP 7353/J2002Z"/>
    <s v="INM-"/>
    <s v="B"/>
    <n v="100"/>
    <s v="KG"/>
    <s v="CNY"/>
    <n v="92.743399999999994"/>
    <n v="9274.34"/>
  </r>
  <r>
    <x v="3"/>
    <s v="710333780301"/>
    <d v="2025-04-24T00:00:00"/>
    <d v="2025-04-07T00:00:00"/>
    <s v="HF06"/>
    <x v="39"/>
    <m/>
    <s v="M250429"/>
    <s v="1-4-T7353J2002Z"/>
    <s v="BLACK MET.TOP 7353/J2002Z"/>
    <s v="INM-"/>
    <s v="B"/>
    <n v="125"/>
    <s v="KG"/>
    <s v="CNY"/>
    <n v="92.743399999999994"/>
    <n v="11592.93"/>
  </r>
  <r>
    <x v="3"/>
    <s v="710334670101"/>
    <d v="2025-04-30T00:00:00"/>
    <d v="2025-04-18T00:00:00"/>
    <s v="HF06"/>
    <x v="39"/>
    <m/>
    <s v="M250437"/>
    <s v="1-4-4700N1776"/>
    <s v="4700/N1776 BLACK"/>
    <s v="EXM-"/>
    <s v="B"/>
    <n v="25"/>
    <s v="KG"/>
    <s v="CNY"/>
    <n v="102.0354"/>
    <n v="2550.89"/>
  </r>
  <r>
    <x v="3"/>
    <s v="710332820301"/>
    <d v="2025-04-07T00:00:00"/>
    <d v="2025-03-14T00:00:00"/>
    <s v="HR06"/>
    <x v="56"/>
    <m/>
    <s v="M250410"/>
    <s v="1-4-P459G62192"/>
    <s v="PRIMER BLACK 459G-62192"/>
    <s v="INM-"/>
    <s v="B"/>
    <n v="30"/>
    <s v="KG"/>
    <s v="CNY"/>
    <n v="102.9204"/>
    <n v="3087.61"/>
  </r>
  <r>
    <x v="3"/>
    <s v="710332960201"/>
    <d v="2025-04-07T00:00:00"/>
    <d v="2025-03-19T00:00:00"/>
    <s v="HF06"/>
    <x v="39"/>
    <m/>
    <s v="M250412"/>
    <s v="1-4-P7050J1016Z"/>
    <s v="7050/J1016Z PRIMER"/>
    <s v="INM-"/>
    <s v="B"/>
    <n v="25"/>
    <s v="KG"/>
    <s v="CNY"/>
    <n v="105.0442"/>
    <n v="2626.11"/>
  </r>
  <r>
    <x v="3"/>
    <s v="710332960101"/>
    <d v="2025-04-07T00:00:00"/>
    <d v="2025-03-19T00:00:00"/>
    <s v="HF06"/>
    <x v="39"/>
    <m/>
    <s v="M250412"/>
    <s v="1-4-M7252J2031Z"/>
    <s v="7252/J2031Z MIDCOAT"/>
    <s v="INM-"/>
    <s v="B"/>
    <n v="50"/>
    <s v="KG"/>
    <s v="CNY"/>
    <n v="110.17700000000001"/>
    <n v="5508.85"/>
  </r>
  <r>
    <x v="3"/>
    <s v="710333780201"/>
    <d v="2025-04-24T00:00:00"/>
    <d v="2025-04-07T00:00:00"/>
    <s v="HF06"/>
    <x v="39"/>
    <m/>
    <s v="M250429"/>
    <s v="1-4-M7252J2031Z"/>
    <s v="7252/J2031Z MIDCOAT"/>
    <s v="INM-"/>
    <s v="B"/>
    <n v="25"/>
    <s v="KG"/>
    <s v="CNY"/>
    <n v="110.17700000000001"/>
    <n v="2754.43"/>
  </r>
  <r>
    <x v="3"/>
    <s v="710334240201"/>
    <d v="2025-04-29T00:00:00"/>
    <d v="2025-04-14T00:00:00"/>
    <s v="HF06"/>
    <x v="39"/>
    <m/>
    <s v="M250435"/>
    <s v="1-4-M7252J2031Z"/>
    <s v="7252/J2031Z MIDCOAT"/>
    <s v="INM-"/>
    <s v="B"/>
    <n v="50"/>
    <s v="KG"/>
    <s v="CNY"/>
    <n v="110.17700000000001"/>
    <n v="5508.85"/>
  </r>
  <r>
    <x v="3"/>
    <s v="710333980301"/>
    <d v="2025-04-24T00:00:00"/>
    <d v="2025-04-10T00:00:00"/>
    <s v="HF06"/>
    <x v="39"/>
    <m/>
    <s v="M250430"/>
    <s v="1-4-P4770N20555"/>
    <s v="4770/N20555-G05 DUSTY CLAY RED"/>
    <s v="EXM-"/>
    <s v="B"/>
    <n v="150"/>
    <s v="KG"/>
    <s v="CNY"/>
    <n v="110.6195"/>
    <n v="16592.93"/>
  </r>
  <r>
    <x v="3"/>
    <s v="710333980401"/>
    <d v="2025-04-24T00:00:00"/>
    <d v="2025-04-10T00:00:00"/>
    <s v="HF06"/>
    <x v="39"/>
    <m/>
    <s v="M250430"/>
    <s v="1-4-T4700N20556"/>
    <s v="4700/20556-G05 SATIN GOLD METALLIC TOPCOAT"/>
    <s v="EXM-"/>
    <s v="B"/>
    <n v="100"/>
    <s v="KG"/>
    <s v="CNY"/>
    <n v="110.6195"/>
    <n v="11061.95"/>
  </r>
  <r>
    <x v="3"/>
    <s v="710332820201"/>
    <d v="2025-04-07T00:00:00"/>
    <d v="2025-03-14T00:00:00"/>
    <s v="HR06"/>
    <x v="56"/>
    <m/>
    <s v="M250410"/>
    <s v="1-4-M456G73280"/>
    <s v="MIDCOAT DARK PEWTER 456G-73280"/>
    <s v="INM-"/>
    <s v="B"/>
    <n v="150"/>
    <s v="KG"/>
    <s v="CNY"/>
    <n v="116.66370000000001"/>
    <n v="17499.560000000001"/>
  </r>
  <r>
    <x v="3"/>
    <s v="710333660101"/>
    <d v="2025-04-22T00:00:00"/>
    <d v="2025-04-03T00:00:00"/>
    <s v="HF06"/>
    <x v="39"/>
    <m/>
    <s v="M250425"/>
    <s v="1-4-4770K22631"/>
    <s v="WF 4770/K22631 MATT BLACK HIGH RESISTANT SI PO"/>
    <s v="EXM-"/>
    <s v="B"/>
    <n v="25"/>
    <s v="KG"/>
    <s v="CNY"/>
    <n v="117.3451"/>
    <n v="2933.63"/>
  </r>
  <r>
    <x v="3"/>
    <s v="710334670201"/>
    <d v="2025-04-30T00:00:00"/>
    <d v="2025-04-18T00:00:00"/>
    <s v="HF06"/>
    <x v="39"/>
    <m/>
    <s v="M250437"/>
    <s v="1-4-4770K22631"/>
    <s v="WF 4770/K22631 MATT BLACK HIGH RESISTANT SI PO"/>
    <s v="EXM-"/>
    <s v="B"/>
    <n v="100"/>
    <s v="KG"/>
    <s v="CNY"/>
    <n v="117.3451"/>
    <n v="11734.51"/>
  </r>
  <r>
    <x v="3"/>
    <s v="710332820401"/>
    <d v="2025-04-07T00:00:00"/>
    <d v="2025-03-14T00:00:00"/>
    <s v="HR06"/>
    <x v="56"/>
    <m/>
    <s v="M250410"/>
    <s v="1-4-T455G73300"/>
    <s v="TOPCOAT CLEAR 455G-73300"/>
    <s v="INM-"/>
    <s v="B"/>
    <n v="30"/>
    <s v="KG"/>
    <s v="CNY"/>
    <n v="129.82300000000001"/>
    <n v="3894.69"/>
  </r>
  <r>
    <x v="4"/>
    <s v="710334950101"/>
    <d v="2025-05-23T00:00:00"/>
    <d v="2025-04-23T00:00:00"/>
    <s v="HD10"/>
    <x v="17"/>
    <m/>
    <s v="C05097"/>
    <s v="1-6-FPE225-A"/>
    <s v="FG PE 225 FAG24IA MATT BLK"/>
    <s v="FG--"/>
    <s v="O"/>
    <n v="1450"/>
    <s v="PC"/>
    <s v="CNY"/>
    <n v="0"/>
    <n v="0"/>
  </r>
  <r>
    <x v="4"/>
    <s v="710334950201"/>
    <d v="2025-05-23T00:00:00"/>
    <d v="2025-04-23T00:00:00"/>
    <s v="HD10"/>
    <x v="17"/>
    <m/>
    <s v="C05097"/>
    <s v="1-6-FPE227-A"/>
    <s v="FG PE 227 FAG28IA MATT BLK"/>
    <s v="FG--"/>
    <s v="O"/>
    <n v="1450"/>
    <s v="PC"/>
    <s v="CNY"/>
    <n v="0"/>
    <n v="0"/>
  </r>
  <r>
    <x v="4"/>
    <s v="710333111601"/>
    <d v="2025-05-20T00:00:00"/>
    <d v="2025-03-21T00:00:00"/>
    <s v="R017"/>
    <x v="18"/>
    <m/>
    <s v="C05082"/>
    <s v="3-5-SJP125--X"/>
    <s v="STD- 125 POL R102.75 C/C95.3 H5.5"/>
    <s v="SHDL"/>
    <s v="B"/>
    <n v="1545"/>
    <s v="PC"/>
    <s v="CNY"/>
    <n v="0"/>
    <n v="0"/>
  </r>
  <r>
    <x v="4"/>
    <s v="710333111601"/>
    <d v="2025-05-15T00:00:00"/>
    <d v="2025-03-21T00:00:00"/>
    <s v="R017"/>
    <x v="18"/>
    <m/>
    <s v="C05062"/>
    <s v="3-5-SJP125--X"/>
    <s v="STD- 125 POL R102.75 C/C95.3 H5.5"/>
    <s v="SHDL"/>
    <s v="B"/>
    <n v="455"/>
    <s v="PC"/>
    <s v="CNY"/>
    <n v="0"/>
    <n v="0"/>
  </r>
  <r>
    <x v="4"/>
    <s v="710335380101"/>
    <d v="2025-05-29T00:00:00"/>
    <d v="2025-05-06T00:00:00"/>
    <s v="HQ01"/>
    <x v="2"/>
    <m/>
    <s v="X250544"/>
    <s v="6-8-PL0202A-C"/>
    <s v="MJP ADD+ITEM DESC STKR 62055-C015"/>
    <s v="STKR"/>
    <s v="B"/>
    <n v="5000"/>
    <s v="PC"/>
    <s v="CNY"/>
    <n v="0.02"/>
    <n v="100"/>
  </r>
  <r>
    <x v="4"/>
    <s v="710335380101"/>
    <d v="2025-05-29T00:00:00"/>
    <d v="2025-05-06T00:00:00"/>
    <s v="HQ01"/>
    <x v="2"/>
    <m/>
    <s v="X250544"/>
    <s v="6-8-PL0202A-C"/>
    <s v="MJP ADD+ITEM DESC STKR 62055-C015"/>
    <s v="STKR"/>
    <s v="B"/>
    <n v="50"/>
    <s v="PC"/>
    <s v="CNY"/>
    <n v="0.02"/>
    <n v="1"/>
  </r>
  <r>
    <x v="4"/>
    <s v="710335380201"/>
    <d v="2025-05-29T00:00:00"/>
    <d v="2025-05-06T00:00:00"/>
    <s v="HQ01"/>
    <x v="2"/>
    <m/>
    <s v="X250544"/>
    <s v="6-8-PL0202A-C"/>
    <s v="MJP ADD+ITEM DESC STKR 62055-C015"/>
    <s v="STKR"/>
    <s v="B"/>
    <n v="50"/>
    <s v="PC"/>
    <s v="CNY"/>
    <n v="0.02"/>
    <n v="1"/>
  </r>
  <r>
    <x v="4"/>
    <s v="710336000201"/>
    <d v="2025-05-23T00:00:00"/>
    <d v="2025-05-15T00:00:00"/>
    <s v="HQ01"/>
    <x v="2"/>
    <m/>
    <s v="X250536"/>
    <s v="1-8-PL14921-C"/>
    <s v="JAN+ADD STKR 4976667180118"/>
    <s v="STKR"/>
    <s v="B"/>
    <n v="12100"/>
    <s v="PC"/>
    <s v="CNY"/>
    <n v="0.02"/>
    <n v="242"/>
  </r>
  <r>
    <x v="4"/>
    <s v="710334920201"/>
    <d v="2025-05-19T00:00:00"/>
    <d v="2025-04-23T00:00:00"/>
    <s v="WD01"/>
    <x v="1"/>
    <m/>
    <s v="M250523"/>
    <s v="1-8-PL4868"/>
    <s v="ROUND CLEAR STKR 1.5&quot;"/>
    <s v="STKR"/>
    <s v="B"/>
    <n v="5000"/>
    <s v="PC"/>
    <s v="CNY"/>
    <n v="2.5000000000000001E-2"/>
    <n v="125"/>
  </r>
  <r>
    <x v="4"/>
    <s v="710334861201"/>
    <d v="2025-05-09T00:00:00"/>
    <d v="2025-04-23T00:00:00"/>
    <s v="HQ01"/>
    <x v="2"/>
    <m/>
    <s v="X250510"/>
    <s v="7-8-PL6555"/>
    <s v="TETRON RD WARNING STKR MJP"/>
    <s v="STKR"/>
    <s v="B"/>
    <n v="8600"/>
    <s v="PC"/>
    <s v="CNY"/>
    <n v="2.5899999999999999E-2"/>
    <n v="222.74"/>
  </r>
  <r>
    <x v="4"/>
    <s v="710336001601"/>
    <d v="2025-05-29T00:00:00"/>
    <d v="2025-05-15T00:00:00"/>
    <s v="HQ01"/>
    <x v="2"/>
    <m/>
    <s v="X250544"/>
    <s v="7-8-PL6555"/>
    <s v="TETRON RD WARNING STKR MJP"/>
    <s v="STKR"/>
    <s v="B"/>
    <n v="42000"/>
    <s v="PC"/>
    <s v="CNY"/>
    <n v="2.5899999999999999E-2"/>
    <n v="1087.8"/>
  </r>
  <r>
    <x v="4"/>
    <s v="710336000101"/>
    <d v="2025-05-29T00:00:00"/>
    <d v="2025-05-15T00:00:00"/>
    <s v="HQ01"/>
    <x v="2"/>
    <m/>
    <s v="X250544"/>
    <s v="1-8-PL12709"/>
    <s v="WARNING STKR (MJP)"/>
    <s v="STKR"/>
    <s v="B"/>
    <n v="25700"/>
    <s v="PC"/>
    <s v="CNY"/>
    <n v="0.03"/>
    <n v="771"/>
  </r>
  <r>
    <x v="4"/>
    <s v="710336000401"/>
    <d v="2025-05-23T00:00:00"/>
    <d v="2025-05-15T00:00:00"/>
    <s v="HQ01"/>
    <x v="2"/>
    <m/>
    <s v="X250533"/>
    <s v="1-8-PL15205-C"/>
    <s v="JAN+ADD STKR 4976667166198"/>
    <s v="STKR"/>
    <s v="B"/>
    <n v="4030"/>
    <s v="PC"/>
    <s v="CNY"/>
    <n v="0.03"/>
    <n v="120.9"/>
  </r>
  <r>
    <x v="4"/>
    <s v="710336000501"/>
    <d v="2025-05-23T00:00:00"/>
    <d v="2025-05-15T00:00:00"/>
    <s v="HQ01"/>
    <x v="2"/>
    <m/>
    <s v="X250533"/>
    <s v="1-8-PL15205-C"/>
    <s v="JAN+ADD STKR 4976667166198"/>
    <s v="STKR"/>
    <s v="B"/>
    <n v="100"/>
    <s v="PC"/>
    <s v="CNY"/>
    <n v="0.03"/>
    <n v="3"/>
  </r>
  <r>
    <x v="4"/>
    <s v="710336000901"/>
    <d v="2025-05-23T00:00:00"/>
    <d v="2025-05-15T00:00:00"/>
    <s v="HQ01"/>
    <x v="2"/>
    <m/>
    <s v="X250533"/>
    <s v="6-8-PL0220-C"/>
    <s v="BC+MJP ADD STKR 62109-C008"/>
    <s v="STKR"/>
    <s v="B"/>
    <n v="4030"/>
    <s v="PC"/>
    <s v="CNY"/>
    <n v="0.03"/>
    <n v="120.9"/>
  </r>
  <r>
    <x v="4"/>
    <s v="710336001001"/>
    <d v="2025-05-23T00:00:00"/>
    <d v="2025-05-15T00:00:00"/>
    <s v="HQ01"/>
    <x v="2"/>
    <m/>
    <s v="X250533"/>
    <s v="6-8-PL0220-C"/>
    <s v="BC+MJP ADD STKR 62109-C008"/>
    <s v="STKR"/>
    <s v="B"/>
    <n v="500"/>
    <s v="PC"/>
    <s v="CNY"/>
    <n v="0.03"/>
    <n v="15"/>
  </r>
  <r>
    <x v="4"/>
    <s v="710335372001"/>
    <d v="2025-05-29T00:00:00"/>
    <d v="2025-05-06T00:00:00"/>
    <s v="HQ01"/>
    <x v="2"/>
    <m/>
    <s v="X250545"/>
    <s v="7-8-PL6192B"/>
    <s v="GLASS LID STKR MJP"/>
    <s v="STKR"/>
    <s v="B"/>
    <n v="33000"/>
    <s v="PC"/>
    <s v="CNY"/>
    <n v="3.2000000000000001E-2"/>
    <n v="1056"/>
  </r>
  <r>
    <x v="4"/>
    <s v="710334870101"/>
    <d v="2025-05-09T00:00:00"/>
    <d v="2025-04-23T00:00:00"/>
    <s v="HQ01"/>
    <x v="2"/>
    <m/>
    <s v="X250510"/>
    <s v="1-8-PL5364"/>
    <s v="ES STKR INDUSTION COOKING"/>
    <s v="STKR"/>
    <s v="B"/>
    <n v="3000"/>
    <s v="PC"/>
    <s v="CNY"/>
    <n v="3.4200000000000001E-2"/>
    <n v="102.6"/>
  </r>
  <r>
    <x v="4"/>
    <s v="710335371701"/>
    <d v="2025-05-23T00:00:00"/>
    <d v="2025-05-06T00:00:00"/>
    <s v="HQ01"/>
    <x v="2"/>
    <m/>
    <s v="X250536"/>
    <s v="6-8-PL0056"/>
    <s v="MJP GLASS LID STKR FOR ANYDAY"/>
    <s v="STKR"/>
    <s v="B"/>
    <n v="16600"/>
    <s v="PC"/>
    <s v="CNY"/>
    <n v="3.5000000000000003E-2"/>
    <n v="581"/>
  </r>
  <r>
    <x v="4"/>
    <s v="710336000801"/>
    <d v="2025-05-23T00:00:00"/>
    <d v="2025-05-15T00:00:00"/>
    <s v="HQ01"/>
    <x v="2"/>
    <m/>
    <s v="X250536"/>
    <s v="6-8-PL0056"/>
    <s v="MJP GLASS LID STKR FOR ANYDAY"/>
    <s v="STKR"/>
    <s v="B"/>
    <n v="4000"/>
    <s v="PC"/>
    <s v="CNY"/>
    <n v="3.5000000000000003E-2"/>
    <n v="140"/>
  </r>
  <r>
    <x v="4"/>
    <s v="710336230101"/>
    <d v="2025-05-27T00:00:00"/>
    <d v="2025-05-20T00:00:00"/>
    <s v="GY09"/>
    <x v="4"/>
    <m/>
    <s v="C05116"/>
    <s v="7-6-W03"/>
    <s v="SS WHR M6 DIA 17mm"/>
    <s v="WHR-"/>
    <s v="B"/>
    <n v="9200"/>
    <s v="PC"/>
    <s v="CNY"/>
    <n v="3.9800000000000002E-2"/>
    <n v="366.16"/>
  </r>
  <r>
    <x v="4"/>
    <s v="710335700101"/>
    <d v="2025-05-27T00:00:00"/>
    <d v="2025-05-09T00:00:00"/>
    <s v="GY09"/>
    <x v="4"/>
    <m/>
    <s v="C05116"/>
    <s v="1-6-W22"/>
    <s v="WHR SS 25mm G-LD"/>
    <s v="WHR-"/>
    <s v="B"/>
    <n v="9000"/>
    <s v="PC"/>
    <s v="CNY"/>
    <n v="4.1000000000000002E-2"/>
    <n v="369"/>
  </r>
  <r>
    <x v="4"/>
    <s v="710336070201"/>
    <d v="2025-05-27T00:00:00"/>
    <d v="2025-05-16T00:00:00"/>
    <s v="GY09"/>
    <x v="4"/>
    <m/>
    <s v="C05116"/>
    <s v="1-6-W22"/>
    <s v="WHR SS 25mm G-LD"/>
    <s v="WHR-"/>
    <s v="B"/>
    <n v="1800"/>
    <s v="PC"/>
    <s v="CNY"/>
    <n v="4.1000000000000002E-2"/>
    <n v="73.8"/>
  </r>
  <r>
    <x v="4"/>
    <s v="710336540101"/>
    <d v="2025-05-27T00:00:00"/>
    <d v="2025-05-23T00:00:00"/>
    <s v="GY09"/>
    <x v="4"/>
    <m/>
    <s v="C05116"/>
    <s v="1-6-W22"/>
    <s v="WHR SS 25mm G-LD"/>
    <s v="WHR-"/>
    <s v="B"/>
    <n v="8100"/>
    <s v="PC"/>
    <s v="CNY"/>
    <n v="4.1000000000000002E-2"/>
    <n v="332.1"/>
  </r>
  <r>
    <x v="4"/>
    <s v="710334620201"/>
    <d v="2025-05-12T00:00:00"/>
    <d v="2025-04-18T00:00:00"/>
    <s v="WS01"/>
    <x v="5"/>
    <m/>
    <s v="C05040"/>
    <s v="1-6-D38X"/>
    <s v="RT AL 5X10mm TUM"/>
    <s v="RIV-"/>
    <s v="B"/>
    <n v="4150"/>
    <s v="PC"/>
    <s v="CNY"/>
    <n v="4.1599999999999998E-2"/>
    <n v="172.64"/>
  </r>
  <r>
    <x v="4"/>
    <s v="710334930101"/>
    <d v="2025-05-12T00:00:00"/>
    <d v="2025-04-23T00:00:00"/>
    <s v="WS01"/>
    <x v="5"/>
    <m/>
    <s v="C05040"/>
    <s v="1-6-D38X"/>
    <s v="RT AL 5X10mm TUM"/>
    <s v="RIV-"/>
    <s v="B"/>
    <n v="1600"/>
    <s v="PC"/>
    <s v="CNY"/>
    <n v="4.1599999999999998E-2"/>
    <n v="66.56"/>
  </r>
  <r>
    <x v="4"/>
    <s v="710334860601"/>
    <d v="2025-05-09T00:00:00"/>
    <d v="2025-04-23T00:00:00"/>
    <s v="HQ01"/>
    <x v="2"/>
    <m/>
    <s v="X250509"/>
    <s v="7-8-PL12124-C"/>
    <s v="JAN+ADD STKR 4976667783814"/>
    <s v="STKR"/>
    <s v="B"/>
    <n v="1000"/>
    <s v="PC"/>
    <s v="CNY"/>
    <n v="4.2000000000000003E-2"/>
    <n v="42"/>
  </r>
  <r>
    <x v="4"/>
    <s v="710334860701"/>
    <d v="2025-05-09T00:00:00"/>
    <d v="2025-04-23T00:00:00"/>
    <s v="HQ01"/>
    <x v="2"/>
    <m/>
    <s v="X250509"/>
    <s v="7-8-PL12125-C"/>
    <s v="JAN+ADD STKR 4976667783821"/>
    <s v="STKR"/>
    <s v="B"/>
    <n v="1000"/>
    <s v="PC"/>
    <s v="CNY"/>
    <n v="4.2000000000000003E-2"/>
    <n v="42"/>
  </r>
  <r>
    <x v="4"/>
    <s v="710334860801"/>
    <d v="2025-05-09T00:00:00"/>
    <d v="2025-04-23T00:00:00"/>
    <s v="HQ01"/>
    <x v="2"/>
    <m/>
    <s v="X250509"/>
    <s v="7-8-PL12127-C"/>
    <s v="JAN+ADD STKR 4976667783845"/>
    <s v="STKR"/>
    <s v="B"/>
    <n v="1000"/>
    <s v="PC"/>
    <s v="CNY"/>
    <n v="4.2000000000000003E-2"/>
    <n v="42"/>
  </r>
  <r>
    <x v="4"/>
    <s v="710334860901"/>
    <d v="2025-05-09T00:00:00"/>
    <d v="2025-04-23T00:00:00"/>
    <s v="HQ01"/>
    <x v="2"/>
    <m/>
    <s v="X250509"/>
    <s v="7-8-PL12510-C"/>
    <s v="JAN+ADD STKR 4976667783876"/>
    <s v="STKR"/>
    <s v="B"/>
    <n v="510"/>
    <s v="PC"/>
    <s v="CNY"/>
    <n v="4.2000000000000003E-2"/>
    <n v="21.42"/>
  </r>
  <r>
    <x v="4"/>
    <s v="710334861001"/>
    <d v="2025-05-09T00:00:00"/>
    <d v="2025-04-23T00:00:00"/>
    <s v="HQ01"/>
    <x v="2"/>
    <m/>
    <s v="X250509"/>
    <s v="7-8-PL12511-C"/>
    <s v="JAN+ADD STKR 4976667783883"/>
    <s v="STKR"/>
    <s v="B"/>
    <n v="510"/>
    <s v="PC"/>
    <s v="CNY"/>
    <n v="4.2000000000000003E-2"/>
    <n v="21.42"/>
  </r>
  <r>
    <x v="4"/>
    <s v="710334861101"/>
    <d v="2025-05-09T00:00:00"/>
    <d v="2025-04-23T00:00:00"/>
    <s v="HQ01"/>
    <x v="2"/>
    <m/>
    <s v="X250509"/>
    <s v="7-8-PL12512-C"/>
    <s v="JAN+ADD STKR 4976667783890"/>
    <s v="STKR"/>
    <s v="B"/>
    <n v="510"/>
    <s v="PC"/>
    <s v="CNY"/>
    <n v="4.2000000000000003E-2"/>
    <n v="21.42"/>
  </r>
  <r>
    <x v="4"/>
    <s v="710336001201"/>
    <d v="2025-05-23T00:00:00"/>
    <d v="2025-05-15T00:00:00"/>
    <s v="HQ01"/>
    <x v="2"/>
    <m/>
    <s v="X250533"/>
    <s v="7-8-PL12510-C"/>
    <s v="JAN+ADD STKR 4976667783876"/>
    <s v="STKR"/>
    <s v="B"/>
    <n v="510"/>
    <s v="PC"/>
    <s v="CNY"/>
    <n v="4.2000000000000003E-2"/>
    <n v="21.42"/>
  </r>
  <r>
    <x v="4"/>
    <s v="710336001301"/>
    <d v="2025-05-23T00:00:00"/>
    <d v="2025-05-15T00:00:00"/>
    <s v="HQ01"/>
    <x v="2"/>
    <m/>
    <s v="X250533"/>
    <s v="7-8-PL12511-C"/>
    <s v="JAN+ADD STKR 4976667783883"/>
    <s v="STKR"/>
    <s v="B"/>
    <n v="510"/>
    <s v="PC"/>
    <s v="CNY"/>
    <n v="4.2000000000000003E-2"/>
    <n v="21.42"/>
  </r>
  <r>
    <x v="4"/>
    <s v="710336001401"/>
    <d v="2025-05-23T00:00:00"/>
    <d v="2025-05-15T00:00:00"/>
    <s v="HQ01"/>
    <x v="2"/>
    <m/>
    <s v="X250533"/>
    <s v="7-8-PL12512-C"/>
    <s v="JAN+ADD STKR 4976667783890"/>
    <s v="STKR"/>
    <s v="B"/>
    <n v="510"/>
    <s v="PC"/>
    <s v="CNY"/>
    <n v="4.2000000000000003E-2"/>
    <n v="21.42"/>
  </r>
  <r>
    <x v="4"/>
    <s v="710335060101"/>
    <d v="2025-05-06T00:00:00"/>
    <d v="2025-04-28T00:00:00"/>
    <s v="GY09"/>
    <x v="4"/>
    <m/>
    <s v="C05017"/>
    <s v="3-6-141"/>
    <s v="Ru GASKET FOR G-LD BK01A"/>
    <s v="WHR-"/>
    <s v="B"/>
    <n v="10000"/>
    <s v="PC"/>
    <s v="CNY"/>
    <n v="4.2999999999999997E-2"/>
    <n v="430"/>
  </r>
  <r>
    <x v="4"/>
    <s v="710336540201"/>
    <d v="2025-05-27T00:00:00"/>
    <d v="2025-05-23T00:00:00"/>
    <s v="GY09"/>
    <x v="4"/>
    <m/>
    <s v="C05116"/>
    <s v="3-6-141"/>
    <s v="Ru GASKET FOR G-LD BK01A"/>
    <s v="WHR-"/>
    <s v="B"/>
    <n v="10500"/>
    <s v="PC"/>
    <s v="CNY"/>
    <n v="4.2999999999999997E-2"/>
    <n v="451.5"/>
  </r>
  <r>
    <x v="4"/>
    <s v="710335120101"/>
    <d v="2025-05-19T00:00:00"/>
    <d v="2025-04-28T00:00:00"/>
    <s v="TA27"/>
    <x v="7"/>
    <m/>
    <s v="C05071"/>
    <s v="1-6-D84Z"/>
    <s v="RT AL 6x21mm CSK HD TUM"/>
    <s v="RIV-"/>
    <s v="B"/>
    <n v="2000"/>
    <s v="PC"/>
    <s v="CNY"/>
    <n v="4.8000000000000001E-2"/>
    <n v="96"/>
  </r>
  <r>
    <x v="4"/>
    <s v="710335750101"/>
    <d v="2025-05-29T00:00:00"/>
    <d v="2025-05-09T00:00:00"/>
    <s v="TA27"/>
    <x v="7"/>
    <m/>
    <s v="C05125"/>
    <s v="1-6-D84Z"/>
    <s v="RT AL 6x21mm CSK HD TUM"/>
    <s v="RIV-"/>
    <s v="B"/>
    <n v="12000"/>
    <s v="PC"/>
    <s v="CNY"/>
    <n v="4.8000000000000001E-2"/>
    <n v="576"/>
  </r>
  <r>
    <x v="4"/>
    <s v="710335750101"/>
    <d v="2025-05-19T00:00:00"/>
    <d v="2025-05-09T00:00:00"/>
    <s v="TA27"/>
    <x v="7"/>
    <m/>
    <s v="C05071"/>
    <s v="1-6-D84Z"/>
    <s v="RT AL 6x21mm CSK HD TUM"/>
    <s v="RIV-"/>
    <s v="B"/>
    <n v="4500"/>
    <s v="PC"/>
    <s v="CNY"/>
    <n v="4.8000000000000001E-2"/>
    <n v="216"/>
  </r>
  <r>
    <x v="4"/>
    <s v="710335750101"/>
    <d v="2025-05-19T00:00:00"/>
    <d v="2025-05-09T00:00:00"/>
    <s v="TA27"/>
    <x v="7"/>
    <m/>
    <s v="AQ-C05071"/>
    <s v="1-6-D84Z"/>
    <s v="RT AL 6x21mm CSK HD TUM"/>
    <s v="RIV-"/>
    <s v="B"/>
    <n v="-16500"/>
    <s v="PC"/>
    <s v="CNY"/>
    <n v="4.8000000000000001E-2"/>
    <n v="-792"/>
  </r>
  <r>
    <x v="4"/>
    <s v="710335750101"/>
    <d v="2025-05-19T00:00:00"/>
    <d v="2025-05-09T00:00:00"/>
    <s v="TA27"/>
    <x v="7"/>
    <m/>
    <s v="C05071"/>
    <s v="1-6-D84Z"/>
    <s v="RT AL 6x21mm CSK HD TUM"/>
    <s v="RIV-"/>
    <s v="B"/>
    <n v="16500"/>
    <s v="PC"/>
    <s v="CNY"/>
    <n v="4.8000000000000001E-2"/>
    <n v="792"/>
  </r>
  <r>
    <x v="4"/>
    <s v="710334920101"/>
    <d v="2025-05-19T00:00:00"/>
    <d v="2025-04-23T00:00:00"/>
    <s v="WD01"/>
    <x v="1"/>
    <m/>
    <s v="X250522"/>
    <s v="1-8-PL14067"/>
    <s v="ITF14 STKR 15000263120790"/>
    <s v="STKR"/>
    <s v="B"/>
    <n v="2520"/>
    <s v="PC"/>
    <s v="CNY"/>
    <n v="0.05"/>
    <n v="126"/>
  </r>
  <r>
    <x v="4"/>
    <s v="710335420101"/>
    <d v="2025-05-19T00:00:00"/>
    <d v="2025-05-06T00:00:00"/>
    <s v="WD01"/>
    <x v="1"/>
    <m/>
    <s v="M250522"/>
    <s v="6-8-PL0197"/>
    <s v="OC BC+CAT# STKR 62055-C015"/>
    <s v="STKR"/>
    <s v="B"/>
    <n v="5050"/>
    <s v="PC"/>
    <s v="CNY"/>
    <n v="0.05"/>
    <n v="252.5"/>
  </r>
  <r>
    <x v="4"/>
    <s v="710336020101"/>
    <d v="2025-05-19T00:00:00"/>
    <d v="2025-05-15T00:00:00"/>
    <s v="WD01"/>
    <x v="1"/>
    <m/>
    <s v="M250522"/>
    <s v="1-8-PL14925"/>
    <s v="OC BC+CAT# STKR 18011"/>
    <s v="STKR"/>
    <s v="B"/>
    <n v="5300"/>
    <s v="PC"/>
    <s v="CNY"/>
    <n v="0.05"/>
    <n v="265"/>
  </r>
  <r>
    <x v="4"/>
    <s v="710336020201"/>
    <d v="2025-05-19T00:00:00"/>
    <d v="2025-05-15T00:00:00"/>
    <s v="WD01"/>
    <x v="1"/>
    <m/>
    <s v="M250522"/>
    <s v="1-8-PL14926"/>
    <s v="OC BC+CAT# STKR 18012"/>
    <s v="STKR"/>
    <s v="B"/>
    <n v="5450"/>
    <s v="PC"/>
    <s v="CNY"/>
    <n v="0.05"/>
    <n v="272.5"/>
  </r>
  <r>
    <x v="4"/>
    <s v="710336020301"/>
    <d v="2025-05-19T00:00:00"/>
    <d v="2025-05-15T00:00:00"/>
    <s v="WD01"/>
    <x v="1"/>
    <m/>
    <s v="M250522"/>
    <s v="7-8-PL10188"/>
    <s v="CAT+JAN+ITF STKR 74041-C"/>
    <s v="STKR"/>
    <s v="B"/>
    <n v="1890"/>
    <s v="PC"/>
    <s v="CNY"/>
    <n v="0.05"/>
    <n v="94.5"/>
  </r>
  <r>
    <x v="4"/>
    <s v="710336020401"/>
    <d v="2025-05-19T00:00:00"/>
    <d v="2025-05-15T00:00:00"/>
    <s v="WD01"/>
    <x v="1"/>
    <m/>
    <s v="M250522"/>
    <s v="7-8-PL10498"/>
    <s v="OC BC+CAT# STKR 70042"/>
    <s v="STKR"/>
    <s v="B"/>
    <n v="2650"/>
    <s v="PC"/>
    <s v="CNY"/>
    <n v="0.05"/>
    <n v="132.5"/>
  </r>
  <r>
    <x v="4"/>
    <s v="710336050101"/>
    <d v="2025-05-21T00:00:00"/>
    <d v="2025-05-16T00:00:00"/>
    <s v="WD01"/>
    <x v="1"/>
    <m/>
    <s v="X250529"/>
    <s v="1-8-PL12769-C"/>
    <s v="TCP STKR 18885-C MTL"/>
    <s v="STKR"/>
    <s v="B"/>
    <n v="310"/>
    <s v="PC"/>
    <s v="CNY"/>
    <n v="0.05"/>
    <n v="15.5"/>
  </r>
  <r>
    <x v="4"/>
    <s v="710336050201"/>
    <d v="2025-05-21T00:00:00"/>
    <d v="2025-05-16T00:00:00"/>
    <s v="WD01"/>
    <x v="1"/>
    <m/>
    <s v="X250529"/>
    <s v="1-8-PL12770-C"/>
    <s v="TCP STKR 18886-C MTL"/>
    <s v="STKR"/>
    <s v="B"/>
    <n v="310"/>
    <s v="PC"/>
    <s v="CNY"/>
    <n v="0.05"/>
    <n v="15.5"/>
  </r>
  <r>
    <x v="4"/>
    <s v="710336050301"/>
    <d v="2025-05-21T00:00:00"/>
    <d v="2025-05-16T00:00:00"/>
    <s v="WD01"/>
    <x v="1"/>
    <m/>
    <s v="X250529"/>
    <s v="1-8-PL12773-C"/>
    <s v="TCP STKR 18889-C MTL"/>
    <s v="STKR"/>
    <s v="B"/>
    <n v="510"/>
    <s v="PC"/>
    <s v="CNY"/>
    <n v="0.05"/>
    <n v="25.5"/>
  </r>
  <r>
    <x v="4"/>
    <s v="710336050401"/>
    <d v="2025-05-21T00:00:00"/>
    <d v="2025-05-16T00:00:00"/>
    <s v="WD01"/>
    <x v="1"/>
    <m/>
    <s v="X250529"/>
    <s v="1-8-PL12776-C"/>
    <s v="TCP STKR 18892-C MTL"/>
    <s v="STKR"/>
    <s v="B"/>
    <n v="510"/>
    <s v="PC"/>
    <s v="CNY"/>
    <n v="0.05"/>
    <n v="25.5"/>
  </r>
  <r>
    <x v="4"/>
    <s v="710336050501"/>
    <d v="2025-05-21T00:00:00"/>
    <d v="2025-05-16T00:00:00"/>
    <s v="WD01"/>
    <x v="1"/>
    <m/>
    <s v="X250529"/>
    <s v="1-8-PL12780-C"/>
    <s v="TCP STKR 18896-C MTL"/>
    <s v="STKR"/>
    <s v="B"/>
    <n v="310"/>
    <s v="PC"/>
    <s v="CNY"/>
    <n v="0.05"/>
    <n v="15.5"/>
  </r>
  <r>
    <x v="4"/>
    <s v="710336050601"/>
    <d v="2025-05-21T00:00:00"/>
    <d v="2025-05-16T00:00:00"/>
    <s v="WD01"/>
    <x v="1"/>
    <m/>
    <s v="X250529"/>
    <s v="7-8-PL8141-C"/>
    <s v="TCP STKR 77939-C"/>
    <s v="STKR"/>
    <s v="B"/>
    <n v="1010"/>
    <s v="PC"/>
    <s v="CNY"/>
    <n v="0.05"/>
    <n v="50.5"/>
  </r>
  <r>
    <x v="4"/>
    <s v="710335920301"/>
    <d v="2025-05-23T00:00:00"/>
    <d v="2025-05-12T00:00:00"/>
    <s v="JW05"/>
    <x v="10"/>
    <m/>
    <s v="M250519"/>
    <s v="1-7-BN320"/>
    <s v="PP BAG .03mmx10.6x11.8&quot;"/>
    <s v="BAG-"/>
    <s v="B"/>
    <n v="40000"/>
    <s v="PC"/>
    <s v="CNY"/>
    <n v="0.06"/>
    <n v="2400"/>
  </r>
  <r>
    <x v="4"/>
    <s v="710335750201"/>
    <d v="2025-05-23T00:00:00"/>
    <d v="2025-05-09T00:00:00"/>
    <s v="TA27"/>
    <x v="7"/>
    <m/>
    <s v="C05098"/>
    <s v="3-6-D109X"/>
    <s v="RT AL 8x10mm TUM"/>
    <s v="RIV-"/>
    <s v="B"/>
    <n v="61500"/>
    <s v="PC"/>
    <s v="CNY"/>
    <n v="6.0299999999999999E-2"/>
    <n v="3708.45"/>
  </r>
  <r>
    <x v="4"/>
    <s v="710337190101"/>
    <d v="2025-05-30T00:00:00"/>
    <d v="2025-05-30T00:00:00"/>
    <s v="ZL01"/>
    <x v="8"/>
    <m/>
    <s v="M250526"/>
    <s v="1-6-401"/>
    <s v="ZIP TIE 4.5x198mm BLK"/>
    <s v="MISC"/>
    <s v="B"/>
    <n v="1000"/>
    <s v="PC"/>
    <s v="CNY"/>
    <n v="6.0600000000000001E-2"/>
    <n v="60.6"/>
  </r>
  <r>
    <x v="4"/>
    <s v="710334380101"/>
    <d v="2025-05-13T00:00:00"/>
    <d v="2025-04-16T00:00:00"/>
    <s v="WX03"/>
    <x v="9"/>
    <m/>
    <s v="C05049"/>
    <s v="1-6-145"/>
    <s v="Ru GASKET ID5.8mm G-LD"/>
    <s v="WHR-"/>
    <s v="B"/>
    <n v="2100"/>
    <s v="PC"/>
    <s v="CNY"/>
    <n v="6.2E-2"/>
    <n v="130.19999999999999"/>
  </r>
  <r>
    <x v="4"/>
    <s v="710335810101"/>
    <d v="2025-05-13T00:00:00"/>
    <d v="2025-05-09T00:00:00"/>
    <s v="WX03"/>
    <x v="9"/>
    <m/>
    <s v="C05049"/>
    <s v="1-6-145"/>
    <s v="Ru GASKET ID5.8mm G-LD"/>
    <s v="WHR-"/>
    <s v="B"/>
    <n v="9000"/>
    <s v="PC"/>
    <s v="CNY"/>
    <n v="6.2E-2"/>
    <n v="558"/>
  </r>
  <r>
    <x v="4"/>
    <s v="710335440201"/>
    <d v="2025-05-23T00:00:00"/>
    <d v="2025-05-06T00:00:00"/>
    <s v="TA27"/>
    <x v="7"/>
    <m/>
    <s v="C05098"/>
    <s v="3-6-D109X"/>
    <s v="RT AL 8x10mm TUM"/>
    <s v="RIV-"/>
    <s v="B"/>
    <n v="3000"/>
    <s v="PC"/>
    <s v="CNY"/>
    <n v="6.2199999999999998E-2"/>
    <n v="186.6"/>
  </r>
  <r>
    <x v="4"/>
    <s v="710334600201"/>
    <d v="2025-05-13T00:00:00"/>
    <d v="2025-04-18T00:00:00"/>
    <s v="TA27"/>
    <x v="7"/>
    <m/>
    <s v="C05047"/>
    <s v="3-6-D61X"/>
    <s v="RT AL 8x12mm TUM"/>
    <s v="RIV-"/>
    <s v="B"/>
    <n v="42000"/>
    <s v="PC"/>
    <s v="CNY"/>
    <n v="6.8599999999999994E-2"/>
    <n v="2881.2"/>
  </r>
  <r>
    <x v="4"/>
    <s v="710335000201"/>
    <d v="2025-05-19T00:00:00"/>
    <d v="2025-04-25T00:00:00"/>
    <s v="TA27"/>
    <x v="7"/>
    <m/>
    <s v="C05071"/>
    <s v="3-6-D61X"/>
    <s v="RT AL 8x12mm TUM"/>
    <s v="RIV-"/>
    <s v="B"/>
    <n v="41000"/>
    <s v="PC"/>
    <s v="CNY"/>
    <n v="6.8599999999999994E-2"/>
    <n v="2812.6"/>
  </r>
  <r>
    <x v="4"/>
    <s v="710334330101"/>
    <d v="2025-05-12T00:00:00"/>
    <d v="2025-04-16T00:00:00"/>
    <s v="MX03"/>
    <x v="6"/>
    <m/>
    <s v="C05043"/>
    <s v="1-6-SS05"/>
    <s v="SCR SS M5x15mm"/>
    <s v="SCR-"/>
    <s v="B"/>
    <n v="10000"/>
    <s v="PC"/>
    <s v="CNY"/>
    <n v="6.9000000000000006E-2"/>
    <n v="690"/>
  </r>
  <r>
    <x v="4"/>
    <s v="710334330101"/>
    <d v="2025-05-12T00:00:00"/>
    <d v="2025-04-16T00:00:00"/>
    <s v="MX03"/>
    <x v="6"/>
    <m/>
    <s v="AQ-C05043"/>
    <s v="1-6-SS05"/>
    <s v="SCR SS M5x15mm"/>
    <s v="SCR-"/>
    <s v="B"/>
    <n v="-1000"/>
    <s v="PC"/>
    <s v="CNY"/>
    <n v="6.9000000000000006E-2"/>
    <n v="-69"/>
  </r>
  <r>
    <x v="4"/>
    <s v="710334330101"/>
    <d v="2025-05-12T00:00:00"/>
    <d v="2025-04-16T00:00:00"/>
    <s v="MX03"/>
    <x v="6"/>
    <m/>
    <s v="C05043"/>
    <s v="1-6-SS05"/>
    <s v="SCR SS M5x15mm"/>
    <s v="SCR-"/>
    <s v="B"/>
    <n v="1000"/>
    <s v="PC"/>
    <s v="CNY"/>
    <n v="6.9000000000000006E-2"/>
    <n v="69"/>
  </r>
  <r>
    <x v="4"/>
    <s v="710334560101"/>
    <d v="2025-05-12T00:00:00"/>
    <d v="2025-04-18T00:00:00"/>
    <s v="MX03"/>
    <x v="6"/>
    <m/>
    <s v="C05043"/>
    <s v="1-6-SS05"/>
    <s v="SCR SS M5x15mm"/>
    <s v="SCR-"/>
    <s v="B"/>
    <n v="7000"/>
    <s v="PC"/>
    <s v="CNY"/>
    <n v="6.9000000000000006E-2"/>
    <n v="483"/>
  </r>
  <r>
    <x v="4"/>
    <s v="710334860201"/>
    <d v="2025-05-09T00:00:00"/>
    <d v="2025-04-23T00:00:00"/>
    <s v="HQ01"/>
    <x v="2"/>
    <m/>
    <s v="X250510"/>
    <s v="7-8-PL12103"/>
    <s v="PRICE STKR (PMS 446C DIA.20mm f18)"/>
    <s v="STKR"/>
    <s v="B"/>
    <n v="1010"/>
    <s v="PC"/>
    <s v="CNY"/>
    <n v="7.0000000000000007E-2"/>
    <n v="70.7"/>
  </r>
  <r>
    <x v="4"/>
    <s v="710334860301"/>
    <d v="2025-05-09T00:00:00"/>
    <d v="2025-04-23T00:00:00"/>
    <s v="HQ01"/>
    <x v="2"/>
    <m/>
    <s v="X250510"/>
    <s v="7-8-PL12104"/>
    <s v="PRICE STKR (PMS 446C DIA.20mm f24)"/>
    <s v="STKR"/>
    <s v="B"/>
    <n v="1010"/>
    <s v="PC"/>
    <s v="CNY"/>
    <n v="7.0000000000000007E-2"/>
    <n v="70.7"/>
  </r>
  <r>
    <x v="4"/>
    <s v="710334860401"/>
    <d v="2025-05-09T00:00:00"/>
    <d v="2025-04-23T00:00:00"/>
    <s v="HQ01"/>
    <x v="2"/>
    <m/>
    <s v="X250510"/>
    <s v="7-8-PL12105"/>
    <s v="PRICE STKR (PMS 446C DIA.20mm f26)"/>
    <s v="STKR"/>
    <s v="B"/>
    <n v="1010"/>
    <s v="PC"/>
    <s v="CNY"/>
    <n v="7.0000000000000007E-2"/>
    <n v="70.7"/>
  </r>
  <r>
    <x v="4"/>
    <s v="710334860501"/>
    <d v="2025-05-09T00:00:00"/>
    <d v="2025-04-23T00:00:00"/>
    <s v="HQ01"/>
    <x v="2"/>
    <m/>
    <s v="X250510"/>
    <s v="7-8-PL12106"/>
    <s v="PRICE STKR (PMS 446C DIA.20mm f28)"/>
    <s v="STKR"/>
    <s v="B"/>
    <n v="1010"/>
    <s v="PC"/>
    <s v="CNY"/>
    <n v="7.0000000000000007E-2"/>
    <n v="70.7"/>
  </r>
  <r>
    <x v="4"/>
    <s v="710334861601"/>
    <d v="2025-05-09T00:00:00"/>
    <d v="2025-04-23T00:00:00"/>
    <s v="HQ01"/>
    <x v="2"/>
    <m/>
    <s v="X250510"/>
    <s v="7-8-PL12107"/>
    <s v="PRICE STKR (PMS 446C DIA.20mm f35)"/>
    <s v="STKR"/>
    <s v="B"/>
    <n v="2270"/>
    <s v="PC"/>
    <s v="CNY"/>
    <n v="7.0000000000000007E-2"/>
    <n v="158.9"/>
  </r>
  <r>
    <x v="4"/>
    <s v="710335920101"/>
    <d v="2025-05-23T00:00:00"/>
    <d v="2025-05-12T00:00:00"/>
    <s v="JW05"/>
    <x v="10"/>
    <m/>
    <s v="M250519"/>
    <s v="1-7-BN316"/>
    <s v="PP BAG .03mmx9.6x10.4&quot;"/>
    <s v="BAG-"/>
    <s v="B"/>
    <n v="15000"/>
    <s v="PC"/>
    <s v="CNY"/>
    <n v="7.4999999999999997E-2"/>
    <n v="1125"/>
  </r>
  <r>
    <x v="4"/>
    <s v="710335080101"/>
    <d v="2025-05-09T00:00:00"/>
    <d v="2025-04-28T00:00:00"/>
    <s v="JW05"/>
    <x v="10"/>
    <m/>
    <s v="M250502"/>
    <s v="3-7-BW306KB"/>
    <s v="WB .03mm(OPEN)x11.5x12&quot; 10-LAN LDPE MIN.70% RM"/>
    <s v="BAG-"/>
    <s v="B"/>
    <n v="3000"/>
    <s v="PC"/>
    <s v="CNY"/>
    <n v="0.08"/>
    <n v="240"/>
  </r>
  <r>
    <x v="4"/>
    <s v="710335920401"/>
    <d v="2025-05-23T00:00:00"/>
    <d v="2025-05-12T00:00:00"/>
    <s v="JW05"/>
    <x v="10"/>
    <m/>
    <s v="M250519"/>
    <s v="1-7-BN321"/>
    <s v="PP BAG .03mmx11.8x14.6&quot;"/>
    <s v="BAG-"/>
    <s v="B"/>
    <n v="30000"/>
    <s v="PC"/>
    <s v="CNY"/>
    <n v="0.08"/>
    <n v="2400"/>
  </r>
  <r>
    <x v="4"/>
    <s v="710336320101"/>
    <d v="2025-05-30T00:00:00"/>
    <d v="2025-05-21T00:00:00"/>
    <s v="JW05"/>
    <x v="10"/>
    <m/>
    <s v="M250527"/>
    <s v="1-7-BN321"/>
    <s v="PP BAG .03mmx11.8x14.6&quot;"/>
    <s v="BAG-"/>
    <s v="B"/>
    <n v="25000"/>
    <s v="PC"/>
    <s v="CNY"/>
    <n v="0.08"/>
    <n v="2000"/>
  </r>
  <r>
    <x v="4"/>
    <s v="710335920501"/>
    <d v="2025-05-23T00:00:00"/>
    <d v="2025-05-12T00:00:00"/>
    <s v="JW05"/>
    <x v="10"/>
    <m/>
    <s v="M250519"/>
    <s v="1-7-BN322"/>
    <s v="PP BAG .03mmx11.8x15.7&quot;"/>
    <s v="BAG-"/>
    <s v="B"/>
    <n v="10000"/>
    <s v="PC"/>
    <s v="CNY"/>
    <n v="8.5000000000000006E-2"/>
    <n v="850"/>
  </r>
  <r>
    <x v="4"/>
    <s v="710336320201"/>
    <d v="2025-05-30T00:00:00"/>
    <d v="2025-05-21T00:00:00"/>
    <s v="JW05"/>
    <x v="10"/>
    <m/>
    <s v="M250527"/>
    <s v="1-7-BN322"/>
    <s v="PP BAG .03mmx11.8x15.7&quot;"/>
    <s v="BAG-"/>
    <s v="B"/>
    <n v="10000"/>
    <s v="PC"/>
    <s v="CNY"/>
    <n v="8.5000000000000006E-2"/>
    <n v="850"/>
  </r>
  <r>
    <x v="4"/>
    <s v="710335690101"/>
    <d v="2025-05-27T00:00:00"/>
    <d v="2025-05-09T00:00:00"/>
    <s v="GY09"/>
    <x v="4"/>
    <m/>
    <s v="C05116"/>
    <s v="1-6-646"/>
    <s v="VOC-FREE HIGH TEAR STRENGTH CLEAR SI RU GROMMET 500F"/>
    <s v="WHR-"/>
    <s v="B"/>
    <n v="16500"/>
    <s v="PC"/>
    <s v="CNY"/>
    <n v="8.5000000000000006E-2"/>
    <n v="1402.5"/>
  </r>
  <r>
    <x v="4"/>
    <s v="710336320401"/>
    <d v="2025-05-30T00:00:00"/>
    <d v="2025-05-21T00:00:00"/>
    <s v="JW05"/>
    <x v="10"/>
    <m/>
    <s v="M250527"/>
    <s v="3-7-BW307KB"/>
    <s v="WB .03mm(OPEN)x10.5x14&quot; 10-LAN LDPE MIN.70% RM"/>
    <s v="BAG-"/>
    <s v="B"/>
    <n v="10000"/>
    <s v="PC"/>
    <s v="CNY"/>
    <n v="8.7999999999999995E-2"/>
    <n v="880"/>
  </r>
  <r>
    <x v="4"/>
    <s v="710335080301"/>
    <d v="2025-05-30T00:00:00"/>
    <d v="2025-04-28T00:00:00"/>
    <s v="JW05"/>
    <x v="10"/>
    <m/>
    <s v="M250527"/>
    <s v="3-7-BW347KB"/>
    <s v="WB .03mm(OPEN)x8x19&quot; 10-LAN LDPE MIN.70% RM"/>
    <s v="BAG-"/>
    <s v="B"/>
    <n v="400"/>
    <s v="PC"/>
    <s v="CNY"/>
    <n v="0.09"/>
    <n v="36"/>
  </r>
  <r>
    <x v="4"/>
    <s v="710335080301"/>
    <d v="2025-05-16T00:00:00"/>
    <d v="2025-04-28T00:00:00"/>
    <s v="JW05"/>
    <x v="10"/>
    <m/>
    <s v="M250507"/>
    <s v="3-7-BW347KB"/>
    <s v="WB .03mm(OPEN)x8x19&quot; 10-LAN LDPE MIN.70% RM"/>
    <s v="BAG-"/>
    <s v="B"/>
    <n v="1600"/>
    <s v="PC"/>
    <s v="CNY"/>
    <n v="0.09"/>
    <n v="144"/>
  </r>
  <r>
    <x v="4"/>
    <s v="710335710101"/>
    <d v="2025-05-19T00:00:00"/>
    <d v="2025-05-09T00:00:00"/>
    <s v="MX03"/>
    <x v="6"/>
    <m/>
    <s v="C05073"/>
    <s v="7-6-SS02"/>
    <s v="SCR SS M5x19"/>
    <s v="SCR-"/>
    <s v="B"/>
    <n v="11000"/>
    <s v="PC"/>
    <s v="CNY"/>
    <n v="9.2999999999999999E-2"/>
    <n v="1023"/>
  </r>
  <r>
    <x v="4"/>
    <s v="710333880301"/>
    <d v="2025-05-06T00:00:00"/>
    <d v="2025-04-09T00:00:00"/>
    <s v="TA27"/>
    <x v="7"/>
    <m/>
    <s v="C05016"/>
    <s v="3-6-D52-0001"/>
    <s v="CAPPED RIVET 6x16mm"/>
    <s v="RIV-"/>
    <s v="B"/>
    <n v="22500"/>
    <s v="PC"/>
    <s v="CNY"/>
    <n v="9.4100000000000003E-2"/>
    <n v="2117.25"/>
  </r>
  <r>
    <x v="4"/>
    <s v="710334370301"/>
    <d v="2025-05-06T00:00:00"/>
    <d v="2025-04-16T00:00:00"/>
    <s v="TA27"/>
    <x v="7"/>
    <m/>
    <s v="C05016"/>
    <s v="3-6-D52-0001"/>
    <s v="CAPPED RIVET 6x16mm"/>
    <s v="RIV-"/>
    <s v="B"/>
    <n v="2500"/>
    <s v="PC"/>
    <s v="CNY"/>
    <n v="9.6100000000000005E-2"/>
    <n v="240.25"/>
  </r>
  <r>
    <x v="4"/>
    <s v="710334600101"/>
    <d v="2025-05-06T00:00:00"/>
    <d v="2025-04-18T00:00:00"/>
    <s v="TA27"/>
    <x v="7"/>
    <m/>
    <s v="C05016"/>
    <s v="3-6-D52-0001"/>
    <s v="CAPPED RIVET 6x16mm"/>
    <s v="RIV-"/>
    <s v="B"/>
    <n v="2500"/>
    <s v="PC"/>
    <s v="CNY"/>
    <n v="9.6100000000000005E-2"/>
    <n v="240.25"/>
  </r>
  <r>
    <x v="4"/>
    <s v="710334800201"/>
    <d v="2025-05-12T00:00:00"/>
    <d v="2025-04-22T00:00:00"/>
    <s v="MX03"/>
    <x v="6"/>
    <m/>
    <s v="C05043"/>
    <s v="7-6-SS02B"/>
    <s v="SCR SS M5x19mm+WHR"/>
    <s v="SCR-"/>
    <s v="B"/>
    <n v="14700"/>
    <s v="PC"/>
    <s v="CNY"/>
    <n v="9.8000000000000004E-2"/>
    <n v="1440.6"/>
  </r>
  <r>
    <x v="4"/>
    <s v="710334220101"/>
    <d v="2025-05-09T00:00:00"/>
    <d v="2025-04-14T00:00:00"/>
    <s v="JW05"/>
    <x v="10"/>
    <m/>
    <s v="M250502"/>
    <s v="3-7-BW308KB"/>
    <s v="WB .03mm(OPEN)x11.5x15&quot; 10-LAN LDPE MIN.70% RM"/>
    <s v="BAG-"/>
    <s v="B"/>
    <n v="11100"/>
    <s v="PC"/>
    <s v="CNY"/>
    <n v="0.1"/>
    <n v="1110"/>
  </r>
  <r>
    <x v="4"/>
    <s v="710336320501"/>
    <d v="2025-05-30T00:00:00"/>
    <d v="2025-05-21T00:00:00"/>
    <s v="JW05"/>
    <x v="10"/>
    <m/>
    <s v="M250527"/>
    <s v="3-7-BW308KB"/>
    <s v="WB .03mm(OPEN)x11.5x15&quot; 10-LAN LDPE MIN.70% RM"/>
    <s v="BAG-"/>
    <s v="B"/>
    <n v="5000"/>
    <s v="PC"/>
    <s v="CNY"/>
    <n v="0.1"/>
    <n v="500"/>
  </r>
  <r>
    <x v="4"/>
    <s v="710335440101"/>
    <d v="2025-05-19T00:00:00"/>
    <d v="2025-05-06T00:00:00"/>
    <s v="TA27"/>
    <x v="7"/>
    <m/>
    <s v="C05071"/>
    <s v="3-6-D53-0001"/>
    <s v="CAPPED RIVET 6x18mm POL"/>
    <s v="RIV-"/>
    <s v="B"/>
    <n v="3100"/>
    <s v="PC"/>
    <s v="CNY"/>
    <n v="0.1016"/>
    <n v="314.95999999999998"/>
  </r>
  <r>
    <x v="4"/>
    <s v="710335260101"/>
    <d v="2025-05-06T00:00:00"/>
    <d v="2025-04-30T00:00:00"/>
    <s v="GY09"/>
    <x v="4"/>
    <m/>
    <s v="C05017"/>
    <s v="1-6-576A"/>
    <s v="POSTCURED SILICONE GROMMET CLEAR 500F"/>
    <s v="WHR-"/>
    <s v="B"/>
    <n v="4200"/>
    <s v="PC"/>
    <s v="CNY"/>
    <n v="0.108"/>
    <n v="453.6"/>
  </r>
  <r>
    <x v="4"/>
    <s v="710336070101"/>
    <d v="2025-05-27T00:00:00"/>
    <d v="2025-05-16T00:00:00"/>
    <s v="GY09"/>
    <x v="4"/>
    <m/>
    <s v="C05116"/>
    <s v="1-6-576A"/>
    <s v="POSTCURED SILICONE GROMMET CLEAR 500F"/>
    <s v="WHR-"/>
    <s v="B"/>
    <n v="3500"/>
    <s v="PC"/>
    <s v="CNY"/>
    <n v="0.108"/>
    <n v="378"/>
  </r>
  <r>
    <x v="4"/>
    <s v="710334900101"/>
    <d v="2025-05-12T00:00:00"/>
    <d v="2025-04-23T00:00:00"/>
    <s v="MX03"/>
    <x v="6"/>
    <m/>
    <s v="C05043"/>
    <s v="2-6-S03"/>
    <s v="SCR SS M5x22MM+WHR"/>
    <s v="SCR-"/>
    <s v="B"/>
    <n v="2900"/>
    <s v="PC"/>
    <s v="CNY"/>
    <n v="0.109"/>
    <n v="316.10000000000002"/>
  </r>
  <r>
    <x v="4"/>
    <s v="710332570401"/>
    <d v="2025-05-09T00:00:00"/>
    <d v="2025-03-12T00:00:00"/>
    <s v="WD01"/>
    <x v="1"/>
    <m/>
    <s v="RTV-M250350"/>
    <s v="7-8-PL8712-C"/>
    <s v="ITF+SM STKR 10051153700795"/>
    <s v="STKR"/>
    <s v="B"/>
    <n v="-1010"/>
    <s v="PC"/>
    <s v="CNY"/>
    <n v="0.11"/>
    <n v="-111.1"/>
  </r>
  <r>
    <x v="4"/>
    <s v="710334920301"/>
    <d v="2025-05-19T00:00:00"/>
    <d v="2025-04-23T00:00:00"/>
    <s v="WD01"/>
    <x v="1"/>
    <m/>
    <s v="M250522"/>
    <s v="3-8-PL10463-C"/>
    <s v="ITF+SM STKR 10051153845588"/>
    <s v="STKR"/>
    <s v="B"/>
    <n v="1010"/>
    <s v="PC"/>
    <s v="CNY"/>
    <n v="0.11"/>
    <n v="111.1"/>
  </r>
  <r>
    <x v="4"/>
    <s v="710335920601"/>
    <d v="2025-05-23T00:00:00"/>
    <d v="2025-05-12T00:00:00"/>
    <s v="JW05"/>
    <x v="10"/>
    <m/>
    <s v="M250519"/>
    <s v="1-7-BN323"/>
    <s v="PP BAG .03mmx13.4x17.7&quot;"/>
    <s v="BAG-"/>
    <s v="B"/>
    <n v="5000"/>
    <s v="PC"/>
    <s v="CNY"/>
    <n v="0.115"/>
    <n v="575"/>
  </r>
  <r>
    <x v="4"/>
    <s v="710336320301"/>
    <d v="2025-05-30T00:00:00"/>
    <d v="2025-05-21T00:00:00"/>
    <s v="JW05"/>
    <x v="10"/>
    <m/>
    <s v="M250527"/>
    <s v="1-7-BN323"/>
    <s v="PP BAG .03mmx13.4x17.7&quot;"/>
    <s v="BAG-"/>
    <s v="B"/>
    <n v="7000"/>
    <s v="PC"/>
    <s v="CNY"/>
    <n v="0.115"/>
    <n v="805"/>
  </r>
  <r>
    <x v="4"/>
    <s v="710336660101"/>
    <d v="2025-05-27T00:00:00"/>
    <d v="2025-05-23T00:00:00"/>
    <s v="GY09"/>
    <x v="4"/>
    <m/>
    <s v="C05116"/>
    <s v="7-6-556"/>
    <s v="PASSED LFGB SILICONE BUSHING BK01A"/>
    <s v="MISC"/>
    <s v="B"/>
    <n v="1000"/>
    <s v="PC"/>
    <s v="CNY"/>
    <n v="0.115"/>
    <n v="115"/>
  </r>
  <r>
    <x v="4"/>
    <s v="710334800301"/>
    <d v="2025-05-12T00:00:00"/>
    <d v="2025-04-22T00:00:00"/>
    <s v="MX03"/>
    <x v="6"/>
    <m/>
    <s v="C05043"/>
    <s v="7-6-SS03A"/>
    <s v="SCR SS M5x25 W/WHR"/>
    <s v="SCR-"/>
    <s v="B"/>
    <n v="4100"/>
    <s v="PC"/>
    <s v="CNY"/>
    <n v="0.11700000000000001"/>
    <n v="479.7"/>
  </r>
  <r>
    <x v="4"/>
    <s v="710334410101"/>
    <d v="2025-05-13T00:00:00"/>
    <d v="2025-04-16T00:00:00"/>
    <s v="XL10"/>
    <x v="11"/>
    <m/>
    <s v="C05044"/>
    <s v="1-6-585"/>
    <s v="SILICONE GASKET"/>
    <s v="WHR-"/>
    <s v="B"/>
    <n v="2500"/>
    <s v="PC"/>
    <s v="CNY"/>
    <n v="0.1176"/>
    <n v="294"/>
  </r>
  <r>
    <x v="4"/>
    <s v="710335080201"/>
    <d v="2025-05-09T00:00:00"/>
    <d v="2025-04-28T00:00:00"/>
    <s v="JW05"/>
    <x v="10"/>
    <m/>
    <s v="M250502"/>
    <s v="3-7-BW309KB"/>
    <s v="WB .03mm(OPEN)x13x17&quot; 10-LAN LDPE MIN.70% RM"/>
    <s v="BAG-"/>
    <s v="B"/>
    <n v="20000"/>
    <s v="PC"/>
    <s v="CNY"/>
    <n v="0.13"/>
    <n v="2600"/>
  </r>
  <r>
    <x v="4"/>
    <s v="710335590101"/>
    <d v="2025-05-16T00:00:00"/>
    <d v="2025-05-08T00:00:00"/>
    <s v="JW05"/>
    <x v="10"/>
    <m/>
    <s v="M250507"/>
    <s v="3-7-BW309KB"/>
    <s v="WB .03mm(OPEN)x13x17&quot; 10-LAN LDPE MIN.70% RM"/>
    <s v="BAG-"/>
    <s v="B"/>
    <n v="20000"/>
    <s v="PC"/>
    <s v="CNY"/>
    <n v="0.13"/>
    <n v="2600"/>
  </r>
  <r>
    <x v="4"/>
    <s v="710335920201"/>
    <d v="2025-05-23T00:00:00"/>
    <d v="2025-05-12T00:00:00"/>
    <s v="JW05"/>
    <x v="10"/>
    <m/>
    <s v="M250519"/>
    <s v="1-7-BN319"/>
    <s v="PP BAG .03mmx15x18.5&quot;"/>
    <s v="BAG-"/>
    <s v="B"/>
    <n v="20000"/>
    <s v="PC"/>
    <s v="CNY"/>
    <n v="0.13"/>
    <n v="2600"/>
  </r>
  <r>
    <x v="4"/>
    <s v="710336320601"/>
    <d v="2025-05-30T00:00:00"/>
    <d v="2025-05-21T00:00:00"/>
    <s v="JW05"/>
    <x v="10"/>
    <m/>
    <s v="M250527"/>
    <s v="3-7-BW309KB"/>
    <s v="WB .03mm(OPEN)x13x17&quot; 10-LAN LDPE MIN.70% RM"/>
    <s v="BAG-"/>
    <s v="B"/>
    <n v="15000"/>
    <s v="PC"/>
    <s v="CNY"/>
    <n v="0.13"/>
    <n v="1950"/>
  </r>
  <r>
    <x v="4"/>
    <s v="710336740101"/>
    <d v="2025-05-30T00:00:00"/>
    <d v="2025-05-26T00:00:00"/>
    <s v="JW05"/>
    <x v="10"/>
    <m/>
    <s v="M250527"/>
    <s v="3-7-BW309F"/>
    <s v="HDPE 0.03MMX13&quot;X17&quot; WARNING 9-LANG OPAQUE"/>
    <s v="BAG-"/>
    <s v="B"/>
    <n v="8000"/>
    <s v="PC"/>
    <s v="CNY"/>
    <n v="0.13200000000000001"/>
    <n v="1056"/>
  </r>
  <r>
    <x v="4"/>
    <s v="710332940101"/>
    <d v="2025-05-12T00:00:00"/>
    <d v="2025-03-18T00:00:00"/>
    <s v="WS01"/>
    <x v="5"/>
    <m/>
    <s v="C05040"/>
    <s v="7-6-D61X"/>
    <s v="RT SS+Cu 6x10 D12 TUM"/>
    <s v="RIV-"/>
    <s v="B"/>
    <n v="7250"/>
    <s v="PC"/>
    <s v="CNY"/>
    <n v="0.13550000000000001"/>
    <n v="982.38"/>
  </r>
  <r>
    <x v="4"/>
    <s v="710333900101"/>
    <d v="2025-05-27T00:00:00"/>
    <d v="2025-04-09T00:00:00"/>
    <s v="WS01"/>
    <x v="5"/>
    <m/>
    <s v="C05115"/>
    <s v="7-6-D61X"/>
    <s v="RT SS+Cu 6x10 D12 TUM"/>
    <s v="RIV-"/>
    <s v="B"/>
    <n v="4020"/>
    <s v="PC"/>
    <s v="CNY"/>
    <n v="0.13550000000000001"/>
    <n v="544.71"/>
  </r>
  <r>
    <x v="4"/>
    <s v="710335590201"/>
    <d v="2025-05-16T00:00:00"/>
    <d v="2025-05-08T00:00:00"/>
    <s v="JW05"/>
    <x v="10"/>
    <m/>
    <s v="M250507"/>
    <s v="3-7-BW310KB"/>
    <s v="WB .03mm(OPEN)x14.5x17.5&quot; 10-LAN LDPE MIN.70% RM"/>
    <s v="BAG-"/>
    <s v="B"/>
    <n v="10000"/>
    <s v="PC"/>
    <s v="CNY"/>
    <n v="0.14000000000000001"/>
    <n v="1400"/>
  </r>
  <r>
    <x v="4"/>
    <s v="710335150501"/>
    <d v="2025-05-13T00:00:00"/>
    <d v="2025-04-28T00:00:00"/>
    <s v="WX03"/>
    <x v="9"/>
    <m/>
    <s v="C05049"/>
    <s v="1-6-460A"/>
    <s v="SiRu GASKET GY04A"/>
    <s v="WHR-"/>
    <s v="B"/>
    <n v="11200"/>
    <s v="PC"/>
    <s v="CNY"/>
    <n v="0.14000000000000001"/>
    <n v="1568"/>
  </r>
  <r>
    <x v="4"/>
    <s v="710334820101"/>
    <d v="2025-05-12T00:00:00"/>
    <d v="2025-04-22T00:00:00"/>
    <s v="WS01"/>
    <x v="5"/>
    <m/>
    <s v="C05042"/>
    <s v="7-6-D62X"/>
    <s v="RT SS 6x12mm D12 TUM"/>
    <s v="RIV-"/>
    <s v="B"/>
    <n v="16500"/>
    <s v="PC"/>
    <s v="CNY"/>
    <n v="0.1477"/>
    <n v="2437.0500000000002"/>
  </r>
  <r>
    <x v="4"/>
    <s v="710336740201"/>
    <d v="2025-05-30T00:00:00"/>
    <d v="2025-05-26T00:00:00"/>
    <s v="JW05"/>
    <x v="10"/>
    <m/>
    <s v="M250527"/>
    <s v="3-7-BW310F"/>
    <s v="BAG HDPE 0.03MMX14.5&quot;X17.5&quot; WARNING 9-LANG OPAQUE"/>
    <s v="BAG-"/>
    <s v="B"/>
    <n v="11340"/>
    <s v="PC"/>
    <s v="CNY"/>
    <n v="0.15"/>
    <n v="1701"/>
  </r>
  <r>
    <x v="4"/>
    <s v="710334820201"/>
    <d v="2025-05-12T00:00:00"/>
    <d v="2025-04-22T00:00:00"/>
    <s v="WS01"/>
    <x v="5"/>
    <m/>
    <s v="C05042"/>
    <s v="7-6-D80X"/>
    <s v="RT SS 8x8 D15 An TUM"/>
    <s v="RIV-"/>
    <s v="B"/>
    <n v="7900"/>
    <s v="PC"/>
    <s v="CNY"/>
    <n v="0.16120000000000001"/>
    <n v="1273.48"/>
  </r>
  <r>
    <x v="4"/>
    <s v="710335760101"/>
    <d v="2025-05-20T00:00:00"/>
    <d v="2025-05-09T00:00:00"/>
    <s v="WS01"/>
    <x v="5"/>
    <m/>
    <s v="C05080"/>
    <s v="7-6-D80X"/>
    <s v="RT SS 8x8 D15 An TUM"/>
    <s v="RIV-"/>
    <s v="B"/>
    <n v="18300"/>
    <s v="PC"/>
    <s v="CNY"/>
    <n v="0.16120000000000001"/>
    <n v="2949.96"/>
  </r>
  <r>
    <x v="4"/>
    <s v="710334790201"/>
    <d v="2025-05-12T00:00:00"/>
    <d v="2025-04-22T00:00:00"/>
    <s v="JN03"/>
    <x v="12"/>
    <m/>
    <s v="C05038"/>
    <s v="7-6-084"/>
    <s v="WELD PLATE SS WOK LID"/>
    <s v="BRKT"/>
    <s v="B"/>
    <n v="3600"/>
    <s v="PC"/>
    <s v="CNY"/>
    <n v="0.16919999999999999"/>
    <n v="609.12"/>
  </r>
  <r>
    <x v="4"/>
    <s v="710335140201"/>
    <d v="2025-05-12T00:00:00"/>
    <d v="2025-04-28T00:00:00"/>
    <s v="WS01"/>
    <x v="5"/>
    <m/>
    <s v="C05041"/>
    <s v="7-6-D81X"/>
    <s v="RT SS 8x10 D15 An TUM"/>
    <s v="RIV-"/>
    <s v="B"/>
    <n v="13000"/>
    <s v="PC"/>
    <s v="CNY"/>
    <n v="0.17649999999999999"/>
    <n v="2294.5"/>
  </r>
  <r>
    <x v="4"/>
    <s v="710335590301"/>
    <d v="2025-05-16T00:00:00"/>
    <d v="2025-05-08T00:00:00"/>
    <s v="JW05"/>
    <x v="10"/>
    <m/>
    <s v="M250507"/>
    <s v="3-7-BW311KB"/>
    <s v="WB .03mm(OPEN)x16.5x20&quot; 10-LAN LDPE MIN.70% RM"/>
    <s v="BAG-"/>
    <s v="B"/>
    <n v="15000"/>
    <s v="PC"/>
    <s v="CNY"/>
    <n v="0.185"/>
    <n v="2775"/>
  </r>
  <r>
    <x v="4"/>
    <s v="710334820401"/>
    <d v="2025-05-12T00:00:00"/>
    <d v="2025-04-22T00:00:00"/>
    <s v="WS01"/>
    <x v="5"/>
    <m/>
    <s v="C05042"/>
    <s v="7-6-D90X"/>
    <s v="RT SS 8x11 D15 An TUM"/>
    <s v="RIV-"/>
    <s v="B"/>
    <n v="10000"/>
    <s v="PC"/>
    <s v="CNY"/>
    <n v="0.1865"/>
    <n v="1865"/>
  </r>
  <r>
    <x v="4"/>
    <s v="710335140301"/>
    <d v="2025-05-12T00:00:00"/>
    <d v="2025-04-28T00:00:00"/>
    <s v="WS01"/>
    <x v="5"/>
    <m/>
    <s v="C05041"/>
    <s v="7-6-D90X"/>
    <s v="RT SS 8x11 D15 An TUM"/>
    <s v="RIV-"/>
    <s v="B"/>
    <n v="10000"/>
    <s v="PC"/>
    <s v="CNY"/>
    <n v="0.1865"/>
    <n v="1865"/>
  </r>
  <r>
    <x v="4"/>
    <s v="710335450101"/>
    <d v="2025-05-27T00:00:00"/>
    <d v="2025-05-06T00:00:00"/>
    <s v="WS01"/>
    <x v="5"/>
    <m/>
    <s v="C05115"/>
    <s v="7-6-D90X"/>
    <s v="RT SS 8x11 D15 An TUM"/>
    <s v="RIV-"/>
    <s v="B"/>
    <n v="10000"/>
    <s v="PC"/>
    <s v="CNY"/>
    <n v="0.1865"/>
    <n v="1865"/>
  </r>
  <r>
    <x v="4"/>
    <s v="710336010301"/>
    <d v="2025-05-23T00:00:00"/>
    <d v="2025-05-15T00:00:00"/>
    <s v="HQ01"/>
    <x v="2"/>
    <m/>
    <s v="X250535"/>
    <s v="1-8-PU590"/>
    <s v="EU SAFETY MESSAGES; COOKWARE FOR MUK PRESTIGE"/>
    <s v="U&amp;C-"/>
    <s v="B"/>
    <n v="15000"/>
    <s v="PC"/>
    <s v="CNY"/>
    <n v="0.19500000000000001"/>
    <n v="2925"/>
  </r>
  <r>
    <x v="4"/>
    <s v="710333830801"/>
    <d v="2025-05-09T00:00:00"/>
    <d v="2025-04-08T00:00:00"/>
    <s v="HQ01"/>
    <x v="2"/>
    <m/>
    <s v="X250511"/>
    <s v="7-8-PG122"/>
    <s v="GUAR CARD PRESTIGE"/>
    <s v="WACD"/>
    <s v="B"/>
    <n v="9050"/>
    <s v="PC"/>
    <s v="CNY"/>
    <n v="0.215"/>
    <n v="1945.75"/>
  </r>
  <r>
    <x v="4"/>
    <s v="710334870201"/>
    <d v="2025-05-09T00:00:00"/>
    <d v="2025-04-23T00:00:00"/>
    <s v="HQ01"/>
    <x v="2"/>
    <m/>
    <s v="X250511"/>
    <s v="1-8-PU280"/>
    <s v="U&amp;C COOK'N LOOK INDUCTION (MXL)"/>
    <s v="U&amp;C-"/>
    <s v="B"/>
    <n v="1010"/>
    <s v="PC"/>
    <s v="CNY"/>
    <n v="0.21929999999999999"/>
    <n v="221.49"/>
  </r>
  <r>
    <x v="4"/>
    <s v="710335400101"/>
    <d v="2025-05-29T00:00:00"/>
    <d v="2025-05-06T00:00:00"/>
    <s v="HQ01"/>
    <x v="2"/>
    <m/>
    <s v="X250542"/>
    <s v="1-8-PU169A"/>
    <s v="U&amp;C MYREX ALUM CW"/>
    <s v="U&amp;C-"/>
    <s v="B"/>
    <n v="500"/>
    <s v="PC"/>
    <s v="CNY"/>
    <n v="0.21929999999999999"/>
    <n v="109.65"/>
  </r>
  <r>
    <x v="4"/>
    <s v="710335400201"/>
    <d v="2025-05-29T00:00:00"/>
    <d v="2025-05-06T00:00:00"/>
    <s v="HQ01"/>
    <x v="2"/>
    <m/>
    <s v="X250542"/>
    <s v="1-8-PU422"/>
    <s v="GENERIC U&amp;C+GUARANTEE E&amp;T (MTL)"/>
    <s v="U&amp;C-"/>
    <s v="B"/>
    <n v="5000"/>
    <s v="PC"/>
    <s v="CNY"/>
    <n v="0.222"/>
    <n v="1110"/>
  </r>
  <r>
    <x v="4"/>
    <s v="710336000701"/>
    <d v="2025-05-29T00:00:00"/>
    <d v="2025-05-15T00:00:00"/>
    <s v="HQ01"/>
    <x v="2"/>
    <m/>
    <s v="X250542"/>
    <s v="1-8-PU571-C"/>
    <s v="U&amp;C MEYER"/>
    <s v="U&amp;C-"/>
    <s v="B"/>
    <n v="10100"/>
    <s v="PC"/>
    <s v="CNY"/>
    <n v="0.22839999999999999"/>
    <n v="2306.84"/>
  </r>
  <r>
    <x v="4"/>
    <s v="710336001701"/>
    <d v="2025-05-23T00:00:00"/>
    <d v="2025-05-15T00:00:00"/>
    <s v="HQ01"/>
    <x v="2"/>
    <m/>
    <s v="X250534"/>
    <s v="7-8-PU713B-C"/>
    <s v="U&amp;C 74041-C/70298-C"/>
    <s v="U&amp;C-"/>
    <s v="B"/>
    <n v="5030"/>
    <s v="PC"/>
    <s v="CNY"/>
    <n v="0.22839999999999999"/>
    <n v="1148.8499999999999"/>
  </r>
  <r>
    <x v="4"/>
    <s v="710336001801"/>
    <d v="2025-05-23T00:00:00"/>
    <d v="2025-05-15T00:00:00"/>
    <s v="HQ01"/>
    <x v="2"/>
    <m/>
    <s v="X250534"/>
    <s v="7-8-PU780C-C"/>
    <s v="U&amp;C 70042-C"/>
    <s v="U&amp;C-"/>
    <s v="B"/>
    <n v="5030"/>
    <s v="PC"/>
    <s v="CNY"/>
    <n v="0.22839999999999999"/>
    <n v="1148.8499999999999"/>
  </r>
  <r>
    <x v="4"/>
    <s v="710335140401"/>
    <d v="2025-05-12T00:00:00"/>
    <d v="2025-04-28T00:00:00"/>
    <s v="WS01"/>
    <x v="5"/>
    <m/>
    <s v="C05041"/>
    <s v="7-6-D91X"/>
    <s v="RT SS 8x13 D15 An TUM"/>
    <s v="RIV-"/>
    <s v="B"/>
    <n v="16200"/>
    <s v="PC"/>
    <s v="CNY"/>
    <n v="0.2331"/>
    <n v="3776.22"/>
  </r>
  <r>
    <x v="4"/>
    <s v="710333800301"/>
    <d v="2025-05-16T00:00:00"/>
    <d v="2025-04-08T00:00:00"/>
    <s v="JW05"/>
    <x v="10"/>
    <m/>
    <s v="M250507"/>
    <s v="3-7-BW313KB"/>
    <s v="WB .03mm(OPEN)x20x22&quot; 10-LAN LDPE MIN.70% RM"/>
    <s v="BAG-"/>
    <s v="B"/>
    <n v="100"/>
    <s v="PC"/>
    <s v="CNY"/>
    <n v="0.23699999999999999"/>
    <n v="23.7"/>
  </r>
  <r>
    <x v="4"/>
    <s v="710333800301"/>
    <d v="2025-05-09T00:00:00"/>
    <d v="2025-04-08T00:00:00"/>
    <s v="JW05"/>
    <x v="10"/>
    <m/>
    <s v="M250504"/>
    <s v="3-7-BW313KB"/>
    <s v="WB .03mm(OPEN)x20x22&quot; 10-LAN LDPE MIN.70% RM"/>
    <s v="BAG-"/>
    <s v="B"/>
    <n v="4900"/>
    <s v="PC"/>
    <s v="CNY"/>
    <n v="0.23699999999999999"/>
    <n v="1161.3"/>
  </r>
  <r>
    <x v="4"/>
    <s v="710333800301"/>
    <d v="2025-05-09T00:00:00"/>
    <d v="2025-04-08T00:00:00"/>
    <s v="JW05"/>
    <x v="10"/>
    <m/>
    <s v="RTV-0097"/>
    <s v="3-7-BW313KB"/>
    <s v="WB .03mm(OPEN)x20x22&quot; 10-LAN LDPE MIN.70% RM"/>
    <s v="BAG-"/>
    <s v="B"/>
    <n v="-5000"/>
    <s v="PC"/>
    <s v="CNY"/>
    <n v="0.23699999999999999"/>
    <n v="-1185"/>
  </r>
  <r>
    <x v="4"/>
    <s v="710334620101"/>
    <d v="2025-05-12T00:00:00"/>
    <d v="2025-04-18T00:00:00"/>
    <s v="WS01"/>
    <x v="5"/>
    <m/>
    <s v="C05040"/>
    <s v="7-6-D83X"/>
    <s v="RT SS 8x14 D15 An TUM"/>
    <s v="RIV-"/>
    <s v="B"/>
    <n v="810"/>
    <s v="PC"/>
    <s v="CNY"/>
    <n v="0.24360000000000001"/>
    <n v="197.32"/>
  </r>
  <r>
    <x v="4"/>
    <s v="710335371501"/>
    <d v="2025-05-29T00:00:00"/>
    <d v="2025-05-06T00:00:00"/>
    <s v="HQ01"/>
    <x v="2"/>
    <m/>
    <s v="X250542"/>
    <s v="1-8-PU571-C"/>
    <s v="U&amp;C MEYER"/>
    <s v="U&amp;C-"/>
    <s v="B"/>
    <n v="4030"/>
    <s v="PC"/>
    <s v="CNY"/>
    <n v="0.245"/>
    <n v="987.35"/>
  </r>
  <r>
    <x v="4"/>
    <s v="710334790101"/>
    <d v="2025-05-12T00:00:00"/>
    <d v="2025-04-22T00:00:00"/>
    <s v="JN03"/>
    <x v="12"/>
    <m/>
    <s v="C05038"/>
    <s v="7-6-083"/>
    <s v="SS RING WOK LID"/>
    <s v="MISC"/>
    <s v="B"/>
    <n v="3500"/>
    <s v="PC"/>
    <s v="CNY"/>
    <n v="0.24679999999999999"/>
    <n v="863.8"/>
  </r>
  <r>
    <x v="4"/>
    <s v="710335371401"/>
    <d v="2025-05-29T00:00:00"/>
    <d v="2025-05-06T00:00:00"/>
    <s v="HQ01"/>
    <x v="2"/>
    <m/>
    <s v="X250542"/>
    <s v="1-8-PU534B-C"/>
    <s v="U&amp;C MEYER GLASS BACON PRESS"/>
    <s v="U&amp;C-"/>
    <s v="B"/>
    <n v="3100"/>
    <s v="PC"/>
    <s v="CNY"/>
    <n v="0.252"/>
    <n v="781.2"/>
  </r>
  <r>
    <x v="4"/>
    <s v="710333831001"/>
    <d v="2025-05-09T00:00:00"/>
    <d v="2025-04-08T00:00:00"/>
    <s v="HQ01"/>
    <x v="2"/>
    <m/>
    <s v="X250511"/>
    <s v="7-8-PU671A"/>
    <s v="U&amp;C ESSTEELE STEAMER"/>
    <s v="U&amp;C-"/>
    <s v="B"/>
    <n v="1010"/>
    <s v="PC"/>
    <s v="CNY"/>
    <n v="0.25600000000000001"/>
    <n v="258.56"/>
  </r>
  <r>
    <x v="4"/>
    <s v="710333800701"/>
    <d v="2025-05-09T00:00:00"/>
    <d v="2025-04-08T00:00:00"/>
    <s v="JW05"/>
    <x v="10"/>
    <m/>
    <s v="M250502"/>
    <s v="3-7-BW314KB"/>
    <s v="WB .03mm(OPEN)x22x22&quot; 10-LAN LDPE MIN.70% RM"/>
    <s v="BAG-"/>
    <s v="B"/>
    <n v="730"/>
    <s v="PC"/>
    <s v="CNY"/>
    <n v="0.26"/>
    <n v="189.8"/>
  </r>
  <r>
    <x v="4"/>
    <s v="710334861401"/>
    <d v="2025-05-09T00:00:00"/>
    <d v="2025-04-23T00:00:00"/>
    <s v="HQ01"/>
    <x v="2"/>
    <m/>
    <s v="X250511"/>
    <s v="7-8-PU858-C"/>
    <s v="U&amp;C MEYER WHITE STEEL"/>
    <s v="STKR"/>
    <s v="B"/>
    <n v="3020"/>
    <s v="PC"/>
    <s v="CNY"/>
    <n v="0.26200000000000001"/>
    <n v="791.24"/>
  </r>
  <r>
    <x v="4"/>
    <s v="710335410101"/>
    <d v="2025-05-23T00:00:00"/>
    <d v="2025-05-06T00:00:00"/>
    <s v="HQ01"/>
    <x v="2"/>
    <m/>
    <s v="X250532"/>
    <s v="6-8-PG01"/>
    <s v="WARR CARD ANYDAY MCA"/>
    <s v="WACD"/>
    <s v="B"/>
    <n v="500"/>
    <s v="PC"/>
    <s v="CNY"/>
    <n v="0.26800000000000002"/>
    <n v="134"/>
  </r>
  <r>
    <x v="4"/>
    <s v="710334861301"/>
    <d v="2025-05-09T00:00:00"/>
    <d v="2025-04-23T00:00:00"/>
    <s v="HQ01"/>
    <x v="2"/>
    <m/>
    <s v="X250508"/>
    <s v="7-8-PU656"/>
    <s v="U&amp;C RACO"/>
    <s v="U&amp;C-"/>
    <s v="B"/>
    <n v="500"/>
    <s v="PC"/>
    <s v="CNY"/>
    <n v="0.27500000000000002"/>
    <n v="137.5"/>
  </r>
  <r>
    <x v="4"/>
    <s v="710334861501"/>
    <d v="2025-05-09T00:00:00"/>
    <d v="2025-04-23T00:00:00"/>
    <s v="HQ01"/>
    <x v="2"/>
    <m/>
    <s v="X250511"/>
    <s v="7-8-PU870-C"/>
    <s v="U&amp;C MEYER WHITE STEEL"/>
    <s v="U&amp;C-"/>
    <s v="B"/>
    <n v="1510"/>
    <s v="PC"/>
    <s v="CNY"/>
    <n v="0.28499999999999998"/>
    <n v="430.35"/>
  </r>
  <r>
    <x v="4"/>
    <s v="710336001901"/>
    <d v="2025-05-29T00:00:00"/>
    <d v="2025-05-15T00:00:00"/>
    <s v="HQ01"/>
    <x v="2"/>
    <m/>
    <s v="X250542"/>
    <s v="7-8-PU870-C"/>
    <s v="U&amp;C MEYER WHITE STEEL"/>
    <s v="U&amp;C-"/>
    <s v="B"/>
    <n v="1510"/>
    <s v="PC"/>
    <s v="CNY"/>
    <n v="0.28499999999999998"/>
    <n v="430.35"/>
  </r>
  <r>
    <x v="4"/>
    <s v="710335140101"/>
    <d v="2025-05-12T00:00:00"/>
    <d v="2025-04-28T00:00:00"/>
    <s v="WS01"/>
    <x v="5"/>
    <m/>
    <s v="C05041"/>
    <s v="1-6-S97"/>
    <s v="SS SHOULDER SCR M5x14mm"/>
    <s v="SCR-"/>
    <s v="B"/>
    <n v="8200"/>
    <s v="PC"/>
    <s v="CNY"/>
    <n v="0.2898"/>
    <n v="2376.36"/>
  </r>
  <r>
    <x v="4"/>
    <s v="710335400301"/>
    <d v="2025-05-23T00:00:00"/>
    <d v="2025-05-06T00:00:00"/>
    <s v="HQ01"/>
    <x v="2"/>
    <m/>
    <s v="X250534"/>
    <s v="7-8-PU535"/>
    <s v="U&amp;C MEYER CENTENNIAL (MXL)"/>
    <s v="U&amp;C-"/>
    <s v="B"/>
    <n v="3000"/>
    <s v="PC"/>
    <s v="CNY"/>
    <n v="0.30759999999999998"/>
    <n v="922.8"/>
  </r>
  <r>
    <x v="4"/>
    <s v="710335590401"/>
    <d v="2025-05-16T00:00:00"/>
    <d v="2025-05-08T00:00:00"/>
    <s v="JW05"/>
    <x v="10"/>
    <m/>
    <s v="M250507"/>
    <s v="3-7-BW319KB"/>
    <s v="WB .03mm(OPEN)x24x24&quot; 10-LAN LDPE MIN.70% RM"/>
    <s v="BAG-"/>
    <s v="B"/>
    <n v="3000"/>
    <s v="PC"/>
    <s v="CNY"/>
    <n v="0.32"/>
    <n v="960"/>
  </r>
  <r>
    <x v="4"/>
    <s v="710336002001"/>
    <d v="2025-05-23T00:00:00"/>
    <d v="2025-05-15T00:00:00"/>
    <s v="HQ01"/>
    <x v="2"/>
    <m/>
    <s v="X250534"/>
    <s v="7-9-ZSPU0043"/>
    <s v="U&amp;C MULTI-CLAD SS"/>
    <s v="U&amp;C-"/>
    <s v="B"/>
    <n v="1510"/>
    <s v="PC"/>
    <s v="CNY"/>
    <n v="0.32800000000000001"/>
    <n v="495.28"/>
  </r>
  <r>
    <x v="4"/>
    <s v="710334510101"/>
    <d v="2025-05-21T00:00:00"/>
    <d v="2025-04-18T00:00:00"/>
    <s v="E036"/>
    <x v="16"/>
    <m/>
    <s v="C05085"/>
    <s v="7-5-KCF01"/>
    <s v="KNOB CF M.BLK W/1-6-D05"/>
    <s v="KNOB"/>
    <s v="B"/>
    <n v="7150"/>
    <s v="PC"/>
    <s v="CNY"/>
    <n v="0.38150000000000001"/>
    <n v="2727.73"/>
  </r>
  <r>
    <x v="4"/>
    <s v="710334860101"/>
    <d v="2025-05-09T00:00:00"/>
    <d v="2025-04-23T00:00:00"/>
    <s v="HQ01"/>
    <x v="2"/>
    <m/>
    <s v="X250508"/>
    <s v="1-8-PG61E"/>
    <s v="WARR CARD RACO (MCA)"/>
    <s v="WACD"/>
    <s v="B"/>
    <n v="2600"/>
    <s v="PC"/>
    <s v="CNY"/>
    <n v="0.39200000000000002"/>
    <n v="1019.2"/>
  </r>
  <r>
    <x v="4"/>
    <s v="710335790101"/>
    <d v="2025-05-16T00:00:00"/>
    <d v="2025-05-09T00:00:00"/>
    <s v="XL10"/>
    <x v="11"/>
    <m/>
    <s v="C05064"/>
    <s v="1-6-175"/>
    <s v="SI RU GASKET BK01A"/>
    <s v="WHR-"/>
    <s v="B"/>
    <n v="10000"/>
    <s v="PC"/>
    <s v="CNY"/>
    <n v="0.4365"/>
    <n v="4365"/>
  </r>
  <r>
    <x v="4"/>
    <s v="710334590101"/>
    <d v="2025-05-06T00:00:00"/>
    <d v="2025-04-18T00:00:00"/>
    <s v="TA26"/>
    <x v="13"/>
    <m/>
    <s v="C05015"/>
    <s v="1-6-141-Z"/>
    <s v="SS RING FOR KNOB N TUM"/>
    <s v="FG--"/>
    <s v="B"/>
    <n v="1000"/>
    <s v="PC"/>
    <s v="CNY"/>
    <n v="0.4859"/>
    <n v="485.9"/>
  </r>
  <r>
    <x v="4"/>
    <s v="710334310101"/>
    <d v="2025-05-12T00:00:00"/>
    <d v="2025-04-16T00:00:00"/>
    <s v="JN03"/>
    <x v="12"/>
    <m/>
    <s v="C05037"/>
    <s v="1-6-BK125"/>
    <s v="BRKT+NUT M5 PE R93 C/C21 H5.5"/>
    <s v="BRKT"/>
    <s v="B"/>
    <n v="6000"/>
    <s v="PC"/>
    <s v="CNY"/>
    <n v="0.5585"/>
    <n v="3351"/>
  </r>
  <r>
    <x v="4"/>
    <s v="710334360101"/>
    <d v="2025-05-13T00:00:00"/>
    <d v="2025-04-16T00:00:00"/>
    <s v="TA26"/>
    <x v="13"/>
    <m/>
    <s v="C05046"/>
    <s v="1-6-BK173"/>
    <s v="BRKT+NUT M5 QH VEF20IR C/C21 H5.5"/>
    <s v="BRKT"/>
    <s v="B"/>
    <n v="6800"/>
    <s v="PC"/>
    <s v="CNY"/>
    <n v="0.5716"/>
    <n v="3886.88"/>
  </r>
  <r>
    <x v="4"/>
    <s v="710334310201"/>
    <d v="2025-05-12T00:00:00"/>
    <d v="2025-04-16T00:00:00"/>
    <s v="JN03"/>
    <x v="12"/>
    <m/>
    <s v="C05037"/>
    <s v="1-6-BK128"/>
    <s v="BRKT+NUT M5 PE R123 C/C21 H5.5"/>
    <s v="BRKT"/>
    <s v="B"/>
    <n v="1900"/>
    <s v="PC"/>
    <s v="CNY"/>
    <n v="0.57579999999999998"/>
    <n v="1094.02"/>
  </r>
  <r>
    <x v="4"/>
    <s v="710334890101"/>
    <d v="2025-05-12T00:00:00"/>
    <d v="2025-04-23T00:00:00"/>
    <s v="JN03"/>
    <x v="12"/>
    <m/>
    <s v="C05037"/>
    <s v="1-6-BK140"/>
    <s v="BRKT+NUT M5 PE FAG24IA C/C21 H5.5"/>
    <s v="BRKT"/>
    <s v="B"/>
    <n v="1430"/>
    <s v="PC"/>
    <s v="CNY"/>
    <n v="0.58809999999999996"/>
    <n v="840.98"/>
  </r>
  <r>
    <x v="4"/>
    <s v="710334310301"/>
    <d v="2025-05-12T00:00:00"/>
    <d v="2025-04-16T00:00:00"/>
    <s v="JN03"/>
    <x v="12"/>
    <m/>
    <s v="C05037"/>
    <s v="1-6-BK33"/>
    <s v="BRKT FOR -WE30"/>
    <s v="BRKT"/>
    <s v="B"/>
    <n v="1100"/>
    <s v="PC"/>
    <s v="CNY"/>
    <n v="0.60340000000000005"/>
    <n v="663.74"/>
  </r>
  <r>
    <x v="4"/>
    <s v="710334540201"/>
    <d v="2025-05-12T00:00:00"/>
    <d v="2025-04-18T00:00:00"/>
    <s v="JN03"/>
    <x v="12"/>
    <m/>
    <s v="C05037"/>
    <s v="1-6-BK31"/>
    <s v="BRKT FOR BAF28FA"/>
    <s v="BRKT"/>
    <s v="B"/>
    <n v="1000"/>
    <s v="PC"/>
    <s v="CNY"/>
    <n v="0.60340000000000005"/>
    <n v="603.4"/>
  </r>
  <r>
    <x v="4"/>
    <s v="710335320101"/>
    <d v="2025-05-06T00:00:00"/>
    <d v="2025-05-05T00:00:00"/>
    <s v="TA26"/>
    <x v="13"/>
    <m/>
    <s v="C05015"/>
    <s v="1-6-BK192"/>
    <s v="BRKT+NUT M5 PE FAG28IA C/C21 H5.5"/>
    <s v="BRKT"/>
    <s v="B"/>
    <n v="200"/>
    <s v="PC"/>
    <s v="CNY"/>
    <n v="0.60499999999999998"/>
    <n v="121"/>
  </r>
  <r>
    <x v="4"/>
    <s v="710336380101"/>
    <d v="2025-05-27T00:00:00"/>
    <d v="2025-05-21T00:00:00"/>
    <s v="WS01"/>
    <x v="5"/>
    <m/>
    <s v="C05115"/>
    <s v="1-6-D126"/>
    <s v="STUD PW 40DEG 15.65mm SQ"/>
    <s v="STUD"/>
    <s v="B"/>
    <n v="6200"/>
    <s v="PC"/>
    <s v="CNY"/>
    <n v="0.60770000000000002"/>
    <n v="3767.74"/>
  </r>
  <r>
    <x v="4"/>
    <s v="710335050301"/>
    <d v="2025-05-21T00:00:00"/>
    <d v="2025-04-28T00:00:00"/>
    <s v="E036"/>
    <x v="16"/>
    <m/>
    <s v="C05085"/>
    <s v="7-5-KZI-4"/>
    <s v="KNOB INS M.BLK MEYER"/>
    <s v="KNOB"/>
    <s v="B"/>
    <n v="1000"/>
    <s v="PC"/>
    <s v="CNY"/>
    <n v="0.63100000000000001"/>
    <n v="631"/>
  </r>
  <r>
    <x v="4"/>
    <s v="710334540101"/>
    <d v="2025-05-12T00:00:00"/>
    <d v="2025-04-18T00:00:00"/>
    <s v="JN03"/>
    <x v="12"/>
    <m/>
    <s v="C05037"/>
    <s v="1-6-BK17"/>
    <s v="BRKT+NUT M5 MQ BAF20FA C/C25 H8.3"/>
    <s v="BRKT"/>
    <s v="B"/>
    <n v="1030"/>
    <s v="PC"/>
    <s v="CNY"/>
    <n v="0.63419999999999999"/>
    <n v="653.23"/>
  </r>
  <r>
    <x v="4"/>
    <s v="710334660201"/>
    <d v="2025-05-23T00:00:00"/>
    <d v="2025-04-18T00:00:00"/>
    <s v="HD10"/>
    <x v="17"/>
    <m/>
    <s v="C05097"/>
    <s v="1-5-KRA01-E"/>
    <s v="STD- KNOB RA BK01G"/>
    <s v="KNOB"/>
    <s v="O"/>
    <n v="16200"/>
    <s v="PC"/>
    <s v="CNY"/>
    <n v="0.63460000000000005"/>
    <n v="10280.52"/>
  </r>
  <r>
    <x v="4"/>
    <s v="710333830301"/>
    <d v="2025-05-09T00:00:00"/>
    <d v="2025-04-08T00:00:00"/>
    <s v="HQ01"/>
    <x v="2"/>
    <m/>
    <s v="X250511"/>
    <s v="1-8-PU552"/>
    <s v="U&amp;C PRESTIGE SCRATCH GURAD"/>
    <s v="U&amp;C-"/>
    <s v="B"/>
    <n v="1300"/>
    <s v="PC"/>
    <s v="CNY"/>
    <n v="0.64500000000000002"/>
    <n v="838.5"/>
  </r>
  <r>
    <x v="4"/>
    <s v="710334360201"/>
    <d v="2025-05-13T00:00:00"/>
    <d v="2025-04-16T00:00:00"/>
    <s v="TA26"/>
    <x v="13"/>
    <m/>
    <s v="C05046"/>
    <s v="1-6-BK76"/>
    <s v="BRKT SS FOR SQ GRIDDLE"/>
    <s v="BRKT"/>
    <s v="B"/>
    <n v="1100"/>
    <s v="PC"/>
    <s v="CNY"/>
    <n v="0.6522"/>
    <n v="717.42"/>
  </r>
  <r>
    <x v="4"/>
    <s v="710334590201"/>
    <d v="2025-05-13T00:00:00"/>
    <d v="2025-04-18T00:00:00"/>
    <s v="TA26"/>
    <x v="13"/>
    <m/>
    <s v="C05046"/>
    <s v="1-6-BK70"/>
    <s v="BRKT SS EGG PAN"/>
    <s v="BRKT"/>
    <s v="B"/>
    <n v="1030"/>
    <s v="PC"/>
    <s v="CNY"/>
    <n v="0.6522"/>
    <n v="671.77"/>
  </r>
  <r>
    <x v="4"/>
    <s v="710334540401"/>
    <d v="2025-05-12T00:00:00"/>
    <d v="2025-04-18T00:00:00"/>
    <s v="JN03"/>
    <x v="12"/>
    <m/>
    <s v="C05038"/>
    <s v="1-6-F92-Y"/>
    <s v="FG SS BAF20FA SUNRAYED"/>
    <s v="FG--"/>
    <s v="B"/>
    <n v="1030"/>
    <s v="PC"/>
    <s v="CNY"/>
    <n v="0.65390000000000004"/>
    <n v="673.52"/>
  </r>
  <r>
    <x v="4"/>
    <s v="710334310401"/>
    <d v="2025-05-12T00:00:00"/>
    <d v="2025-04-16T00:00:00"/>
    <s v="JN03"/>
    <x v="12"/>
    <m/>
    <s v="C05037"/>
    <s v="1-6-F120-Y"/>
    <s v="FG SS -WE30 SUNRAYED"/>
    <s v="FG--"/>
    <s v="B"/>
    <n v="1050"/>
    <s v="PC"/>
    <s v="CNY"/>
    <n v="0.65839999999999999"/>
    <n v="691.32"/>
  </r>
  <r>
    <x v="4"/>
    <s v="710334540301"/>
    <d v="2025-05-12T00:00:00"/>
    <d v="2025-04-18T00:00:00"/>
    <s v="JN03"/>
    <x v="12"/>
    <m/>
    <s v="C05038"/>
    <s v="1-6-F118-Y"/>
    <s v="FG SS BAF28FA SUNRAYED"/>
    <s v="FG--"/>
    <s v="B"/>
    <n v="1020"/>
    <s v="PC"/>
    <s v="CNY"/>
    <n v="0.65839999999999999"/>
    <n v="671.57"/>
  </r>
  <r>
    <x v="4"/>
    <s v="710335450201"/>
    <d v="2025-05-12T00:00:00"/>
    <d v="2025-05-06T00:00:00"/>
    <s v="WS01"/>
    <x v="5"/>
    <m/>
    <s v="C05042"/>
    <s v="1-6-S96"/>
    <s v="SCR S/S M5x153mm W/WHR"/>
    <s v="SCR-"/>
    <s v="B"/>
    <n v="500"/>
    <s v="PC"/>
    <s v="CNY"/>
    <n v="0.67030000000000001"/>
    <n v="335.15"/>
  </r>
  <r>
    <x v="4"/>
    <s v="710334550301"/>
    <d v="2025-05-12T00:00:00"/>
    <d v="2025-04-18T00:00:00"/>
    <s v="LJ11"/>
    <x v="24"/>
    <m/>
    <s v="C05031"/>
    <s v="1-5-KZE-2"/>
    <s v="KNOB Z M.BLK"/>
    <s v="KNOB"/>
    <s v="B"/>
    <n v="3050"/>
    <s v="PC"/>
    <s v="CNY"/>
    <n v="0.68600000000000005"/>
    <n v="2092.3000000000002"/>
  </r>
  <r>
    <x v="4"/>
    <s v="710334910101"/>
    <d v="2025-05-12T00:00:00"/>
    <d v="2025-04-23T00:00:00"/>
    <s v="TA41"/>
    <x v="41"/>
    <m/>
    <s v="C05034"/>
    <s v="1-5-KNE-2"/>
    <s v="KNOB N M.BLK"/>
    <s v="KNOB"/>
    <s v="B"/>
    <n v="1020"/>
    <s v="PC"/>
    <s v="CNY"/>
    <n v="0.70320000000000005"/>
    <n v="717.26"/>
  </r>
  <r>
    <x v="4"/>
    <s v="710335850101"/>
    <d v="2025-05-29T00:00:00"/>
    <d v="2025-05-09T00:00:00"/>
    <s v="HD10"/>
    <x v="17"/>
    <m/>
    <s v="C05126"/>
    <s v="3-5-LN07-ABZ"/>
    <s v="STD- 07 RD09C TUM R296 C/C112.5 H6.5"/>
    <s v="LHDL"/>
    <s v="O"/>
    <n v="4120"/>
    <s v="PC"/>
    <s v="CNY"/>
    <n v="0.76559999999999995"/>
    <n v="3154.27"/>
  </r>
  <r>
    <x v="4"/>
    <s v="710336190101"/>
    <d v="2025-05-29T00:00:00"/>
    <d v="2025-05-16T00:00:00"/>
    <s v="HD10"/>
    <x v="17"/>
    <m/>
    <s v="C05126"/>
    <s v="3-5-LN07-ABZ"/>
    <s v="STD- 07 RD09C TUM R296 C/C112.5 H6.5"/>
    <s v="LHDL"/>
    <s v="O"/>
    <n v="2050"/>
    <s v="PC"/>
    <s v="CNY"/>
    <n v="0.76559999999999995"/>
    <n v="1569.48"/>
  </r>
  <r>
    <x v="4"/>
    <s v="710333540101"/>
    <d v="2025-05-15T00:00:00"/>
    <d v="2025-04-01T00:00:00"/>
    <s v="R017"/>
    <x v="18"/>
    <m/>
    <s v="C05062"/>
    <s v="1-6-708-C"/>
    <s v="SILICONE RUBBER KNOB BK01A"/>
    <s v="ANYD"/>
    <s v="B"/>
    <n v="20100"/>
    <s v="PC"/>
    <s v="CNY"/>
    <n v="0.8"/>
    <n v="16080"/>
  </r>
  <r>
    <x v="4"/>
    <s v="710334590301"/>
    <d v="2025-05-19T00:00:00"/>
    <d v="2025-04-18T00:00:00"/>
    <s v="TA26"/>
    <x v="13"/>
    <m/>
    <s v="C05075"/>
    <s v="1-6-F169-Z"/>
    <s v="FG SS EGG PAN TUM"/>
    <s v="FG--"/>
    <s v="B"/>
    <n v="1020"/>
    <s v="PC"/>
    <s v="CNY"/>
    <n v="0.82230000000000003"/>
    <n v="838.75"/>
  </r>
  <r>
    <x v="4"/>
    <s v="710334880101"/>
    <d v="2025-05-12T00:00:00"/>
    <d v="2025-04-23T00:00:00"/>
    <s v="LJ11"/>
    <x v="24"/>
    <m/>
    <s v="C05031"/>
    <s v="1-6-FPE225-Z"/>
    <s v="FG PE 225 TUM"/>
    <s v="FG--"/>
    <s v="B"/>
    <n v="1500"/>
    <s v="PC"/>
    <s v="CNY"/>
    <n v="0.85719999999999996"/>
    <n v="1285.8"/>
  </r>
  <r>
    <x v="4"/>
    <s v="710334880201"/>
    <d v="2025-05-12T00:00:00"/>
    <d v="2025-04-23T00:00:00"/>
    <s v="LJ11"/>
    <x v="24"/>
    <m/>
    <s v="C05031"/>
    <s v="1-6-FPE227-Z"/>
    <s v="FG PE 227 TUM"/>
    <s v="FG--"/>
    <s v="B"/>
    <n v="1500"/>
    <s v="PC"/>
    <s v="CNY"/>
    <n v="0.85719999999999996"/>
    <n v="1285.8"/>
  </r>
  <r>
    <x v="4"/>
    <s v="710334280201"/>
    <d v="2025-05-21T00:00:00"/>
    <d v="2025-04-16T00:00:00"/>
    <s v="E036"/>
    <x v="16"/>
    <m/>
    <s v="C05085"/>
    <s v="1-6-586B"/>
    <s v="NYLON CAP FOR KNOB BK01E (BPA-FREE, LFGB &amp; JFSL GRADE)"/>
    <s v="KNOB"/>
    <s v="B"/>
    <n v="2500"/>
    <s v="PC"/>
    <s v="CNY"/>
    <n v="0.87629999999999997"/>
    <n v="2190.75"/>
  </r>
  <r>
    <x v="4"/>
    <s v="710334320201"/>
    <d v="2025-05-12T00:00:00"/>
    <d v="2025-04-16T00:00:00"/>
    <s v="LJ11"/>
    <x v="24"/>
    <m/>
    <s v="C05032"/>
    <s v="7-5-KOE-3"/>
    <s v="KNOB O M.BLK"/>
    <s v="KNOB"/>
    <s v="B"/>
    <n v="1000"/>
    <s v="PC"/>
    <s v="CNY"/>
    <n v="0.90800000000000003"/>
    <n v="908"/>
  </r>
  <r>
    <x v="4"/>
    <s v="710334660501"/>
    <d v="2025-05-29T00:00:00"/>
    <d v="2025-04-18T00:00:00"/>
    <s v="HD10"/>
    <x v="17"/>
    <m/>
    <s v="C05126"/>
    <s v="3-5-SPK107-AZ"/>
    <s v="STD- 107 BK01G TUM R123 C/C79 H8.5"/>
    <s v="SHDL"/>
    <s v="O"/>
    <n v="2010"/>
    <s v="PC"/>
    <s v="CNY"/>
    <n v="0.92230000000000001"/>
    <n v="1853.82"/>
  </r>
  <r>
    <x v="4"/>
    <s v="710334660601"/>
    <d v="2025-05-29T00:00:00"/>
    <d v="2025-04-18T00:00:00"/>
    <s v="HD10"/>
    <x v="17"/>
    <m/>
    <s v="C05126"/>
    <s v="3-5-SPK110-AZ"/>
    <s v="STD- 110 BK01G TUM R143 C/C79 H8.5"/>
    <s v="SHDL"/>
    <s v="O"/>
    <n v="2020"/>
    <s v="PC"/>
    <s v="CNY"/>
    <n v="0.92230000000000001"/>
    <n v="1863.05"/>
  </r>
  <r>
    <x v="4"/>
    <s v="710335940201"/>
    <d v="2025-05-20T00:00:00"/>
    <d v="2025-05-13T00:00:00"/>
    <s v="JY14"/>
    <x v="20"/>
    <m/>
    <s v="B250508"/>
    <s v="1-I-IH050130-R05"/>
    <s v="SS 430 0.5mm x DIA.130 with R05 pattern"/>
    <s v="SSM-"/>
    <s v="B"/>
    <n v="1100"/>
    <s v="PC"/>
    <s v="CNY"/>
    <n v="0.94689999999999996"/>
    <n v="1041.5899999999999"/>
  </r>
  <r>
    <x v="4"/>
    <s v="710334360301"/>
    <d v="2025-05-13T00:00:00"/>
    <d v="2025-04-16T00:00:00"/>
    <s v="TA26"/>
    <x v="13"/>
    <m/>
    <s v="C05046"/>
    <s v="3-6-FHSS313-Y"/>
    <s v="FG SS SS 313 BSH EBD18IA"/>
    <s v="FG--"/>
    <s v="B"/>
    <n v="1050"/>
    <s v="PC"/>
    <s v="CNY"/>
    <n v="0.97430000000000005"/>
    <n v="1023.02"/>
  </r>
  <r>
    <x v="4"/>
    <s v="710334430101"/>
    <d v="2025-05-12T00:00:00"/>
    <d v="2025-04-16T00:00:00"/>
    <s v="HD10"/>
    <x v="17"/>
    <m/>
    <s v="C05033"/>
    <s v="1-6-FHSS107-A"/>
    <s v="FG AL SS 107 GY15H R122.50"/>
    <s v="FG--"/>
    <s v="O"/>
    <n v="4100"/>
    <s v="PC"/>
    <s v="CNY"/>
    <n v="0.97450000000000003"/>
    <n v="3995.45"/>
  </r>
  <r>
    <x v="4"/>
    <s v="710334280101"/>
    <d v="2025-05-21T00:00:00"/>
    <d v="2025-04-16T00:00:00"/>
    <s v="E036"/>
    <x v="16"/>
    <m/>
    <s v="C05085"/>
    <s v="1-5-KTI-1"/>
    <s v="KNOB INS+S.CAP &quot;MEYER&quot;"/>
    <s v="KNOB"/>
    <s v="B"/>
    <n v="1010"/>
    <s v="PC"/>
    <s v="CNY"/>
    <n v="1.0463"/>
    <n v="1056.76"/>
  </r>
  <r>
    <x v="4"/>
    <s v="710335200201"/>
    <d v="2025-05-20T00:00:00"/>
    <d v="2025-04-29T00:00:00"/>
    <s v="JY14"/>
    <x v="20"/>
    <m/>
    <s v="B250508"/>
    <s v="1-I-IH050145-R05"/>
    <s v="SS 430 0.5mm x DIA.145 with R05 pattern"/>
    <s v="SSM-"/>
    <s v="B"/>
    <n v="400"/>
    <s v="PC"/>
    <s v="CNY"/>
    <n v="1.0530999999999999"/>
    <n v="421.24"/>
  </r>
  <r>
    <x v="4"/>
    <s v="710335940101"/>
    <d v="2025-05-20T00:00:00"/>
    <d v="2025-05-13T00:00:00"/>
    <s v="JY14"/>
    <x v="20"/>
    <m/>
    <s v="B250508"/>
    <s v="1-I-IH050145-R05"/>
    <s v="SS 430 0.5mm x DIA.145 with R05 pattern"/>
    <s v="SSM-"/>
    <s v="B"/>
    <n v="4000"/>
    <s v="PC"/>
    <s v="CNY"/>
    <n v="1.0530999999999999"/>
    <n v="4212.3999999999996"/>
  </r>
  <r>
    <x v="4"/>
    <s v="710334510201"/>
    <d v="2025-05-21T00:00:00"/>
    <d v="2025-04-18T00:00:00"/>
    <s v="E036"/>
    <x v="16"/>
    <m/>
    <s v="C05085"/>
    <s v="1-5-KRZ01"/>
    <s v="KNOB RZ M.BLK"/>
    <s v="KNOB"/>
    <s v="B"/>
    <n v="2100"/>
    <s v="PC"/>
    <s v="CNY"/>
    <n v="1.0683"/>
    <n v="2243.4299999999998"/>
  </r>
  <r>
    <x v="4"/>
    <s v="710335050101"/>
    <d v="2025-05-21T00:00:00"/>
    <d v="2025-04-28T00:00:00"/>
    <s v="E036"/>
    <x v="16"/>
    <m/>
    <s v="C05085"/>
    <s v="1-6-109"/>
    <s v="PLASTIC EGG CUP GLOSSY BLACK"/>
    <s v="T&amp;G-"/>
    <s v="B"/>
    <n v="8500"/>
    <s v="PC"/>
    <s v="CNY"/>
    <n v="1.0768"/>
    <n v="9152.7999999999993"/>
  </r>
  <r>
    <x v="4"/>
    <s v="710335180101"/>
    <d v="2025-05-23T00:00:00"/>
    <d v="2025-04-28T00:00:00"/>
    <s v="HD10"/>
    <x v="17"/>
    <m/>
    <s v="C05097"/>
    <s v="3-5-HPK122-EZ"/>
    <s v="XS-- 122 BK01G TUM R71 C/C34.3 H8.5"/>
    <s v="HDL-"/>
    <s v="O"/>
    <n v="2030"/>
    <s v="PC"/>
    <s v="CNY"/>
    <n v="1.0945"/>
    <n v="2221.84"/>
  </r>
  <r>
    <x v="4"/>
    <s v="710334660301"/>
    <d v="2025-05-23T00:00:00"/>
    <d v="2025-04-18T00:00:00"/>
    <s v="HD10"/>
    <x v="17"/>
    <m/>
    <s v="C05097"/>
    <s v="3-5-HPK122-EZ"/>
    <s v="XS-- 122 BK01G TUM R71 C/C34.3 H8.5"/>
    <s v="HDL-"/>
    <s v="O"/>
    <n v="1500"/>
    <s v="PC"/>
    <s v="CNY"/>
    <n v="1.1168"/>
    <n v="1675.2"/>
  </r>
  <r>
    <x v="4"/>
    <s v="710336240101"/>
    <d v="2025-05-29T00:00:00"/>
    <d v="2025-05-20T00:00:00"/>
    <s v="HQ01"/>
    <x v="2"/>
    <m/>
    <s v="X250543"/>
    <s v="6-8-PW44A"/>
    <s v="RECIPE BOKLET ANYDAY GLASS DISHES MJP 62109-C008"/>
    <s v="BHRE"/>
    <s v="B"/>
    <n v="2020"/>
    <s v="PC"/>
    <s v="CNY"/>
    <n v="1.1499999999999999"/>
    <n v="2323"/>
  </r>
  <r>
    <x v="4"/>
    <s v="710334510301"/>
    <d v="2025-05-21T00:00:00"/>
    <d v="2025-04-18T00:00:00"/>
    <s v="E036"/>
    <x v="16"/>
    <m/>
    <s v="C05084"/>
    <s v="2-5-KZI-1M"/>
    <s v="KNOB INS+S.CAP MEYER"/>
    <s v="KNOB"/>
    <s v="B"/>
    <n v="2030"/>
    <s v="PC"/>
    <s v="CNY"/>
    <n v="1.2232000000000001"/>
    <n v="2483.1"/>
  </r>
  <r>
    <x v="4"/>
    <s v="710334510301"/>
    <d v="2025-05-21T00:00:00"/>
    <d v="2025-04-18T00:00:00"/>
    <s v="E036"/>
    <x v="16"/>
    <m/>
    <s v="AQ-C05084"/>
    <s v="2-5-KZI-1M"/>
    <s v="KNOB INS+S.CAP MEYER"/>
    <s v="KNOB"/>
    <s v="B"/>
    <n v="-1930"/>
    <s v="PC"/>
    <s v="CNY"/>
    <n v="1.2232000000000001"/>
    <n v="-2360.7800000000002"/>
  </r>
  <r>
    <x v="4"/>
    <s v="710334510301"/>
    <d v="2025-05-21T00:00:00"/>
    <d v="2025-04-18T00:00:00"/>
    <s v="E036"/>
    <x v="16"/>
    <m/>
    <s v="C05084"/>
    <s v="2-5-KZI-1M"/>
    <s v="KNOB INS+S.CAP MEYER"/>
    <s v="KNOB"/>
    <s v="B"/>
    <n v="1930"/>
    <s v="PC"/>
    <s v="CNY"/>
    <n v="1.2232000000000001"/>
    <n v="2360.7800000000002"/>
  </r>
  <r>
    <x v="4"/>
    <s v="710334510301"/>
    <d v="2025-05-21T00:00:00"/>
    <d v="2025-04-18T00:00:00"/>
    <s v="E036"/>
    <x v="16"/>
    <m/>
    <s v="AQ-C05084"/>
    <s v="2-5-KZI-1M"/>
    <s v="KNOB INS+S.CAP MEYER"/>
    <s v="KNOB"/>
    <s v="B"/>
    <n v="-2030"/>
    <s v="PC"/>
    <s v="CNY"/>
    <n v="1.2232000000000001"/>
    <n v="-2483.1"/>
  </r>
  <r>
    <x v="4"/>
    <s v="710334510301"/>
    <d v="2025-05-21T00:00:00"/>
    <d v="2025-04-18T00:00:00"/>
    <s v="E036"/>
    <x v="16"/>
    <m/>
    <s v="C05084"/>
    <s v="2-5-KZI-1M"/>
    <s v="KNOB INS+S.CAP MEYER"/>
    <s v="KNOB"/>
    <s v="B"/>
    <n v="2030"/>
    <s v="PC"/>
    <s v="CNY"/>
    <n v="1.2232000000000001"/>
    <n v="2483.1"/>
  </r>
  <r>
    <x v="4"/>
    <s v="710334020301"/>
    <d v="2025-05-09T00:00:00"/>
    <d v="2025-04-11T00:00:00"/>
    <s v="FBM"/>
    <x v="22"/>
    <m/>
    <s v="C05029"/>
    <s v="1-5-KRA01"/>
    <s v="STD- KNOB RA MATTE BLK PHENOLIC (PO810NR--XB)"/>
    <s v="KNOB"/>
    <s v="B"/>
    <n v="10800"/>
    <s v="PC"/>
    <s v="CNY"/>
    <n v="1.2455000000000001"/>
    <n v="13451.4"/>
  </r>
  <r>
    <x v="4"/>
    <s v="710334520101"/>
    <d v="2025-05-09T00:00:00"/>
    <d v="2025-04-18T00:00:00"/>
    <s v="FBM"/>
    <x v="22"/>
    <m/>
    <s v="C05029"/>
    <s v="1-5-KRA01"/>
    <s v="STD- KNOB RA MATTE BLK PHENOLIC (PO810NR--XB)"/>
    <s v="KNOB"/>
    <s v="B"/>
    <n v="16200"/>
    <s v="PC"/>
    <s v="CNY"/>
    <n v="1.2455000000000001"/>
    <n v="20177.099999999999"/>
  </r>
  <r>
    <x v="4"/>
    <s v="710336001101"/>
    <d v="2025-05-29T00:00:00"/>
    <d v="2025-05-15T00:00:00"/>
    <s v="HQ01"/>
    <x v="2"/>
    <m/>
    <s v="X250543"/>
    <s v="6-8-PU14-C"/>
    <s v="U&amp;C ANYDAY GLASS DISHES MJP"/>
    <s v="U&amp;C-"/>
    <s v="B"/>
    <n v="4050"/>
    <s v="PC"/>
    <s v="CNY"/>
    <n v="1.27"/>
    <n v="5143.5"/>
  </r>
  <r>
    <x v="4"/>
    <s v="710334290101"/>
    <d v="2025-05-15T00:00:00"/>
    <d v="2025-04-16T00:00:00"/>
    <s v="FBM"/>
    <x v="22"/>
    <m/>
    <s v="C05057"/>
    <s v="1-6-FRE124-B"/>
    <s v="FG AL RE 124 MATT BLK 280C R92.5 (FBM NO.)"/>
    <s v="FG--"/>
    <s v="B"/>
    <n v="6400"/>
    <s v="PC"/>
    <s v="CNY"/>
    <n v="1.3002"/>
    <n v="8321.2800000000007"/>
  </r>
  <r>
    <x v="4"/>
    <s v="710334290201"/>
    <d v="2025-05-15T00:00:00"/>
    <d v="2025-04-16T00:00:00"/>
    <s v="FBM"/>
    <x v="22"/>
    <m/>
    <s v="C05057"/>
    <s v="1-6-FRE127-B"/>
    <s v="FG AL RE 127 MATT BLK 280C R122.5 (FBM NO.)"/>
    <s v="FG--"/>
    <s v="B"/>
    <n v="1600"/>
    <s v="PC"/>
    <s v="CNY"/>
    <n v="1.3002"/>
    <n v="2080.3200000000002"/>
  </r>
  <r>
    <x v="4"/>
    <s v="710334290301"/>
    <d v="2025-05-15T00:00:00"/>
    <d v="2025-04-16T00:00:00"/>
    <s v="FBM"/>
    <x v="22"/>
    <m/>
    <s v="C05057"/>
    <s v="1-6-FRE204-B"/>
    <s v="FG AL RE 204 MATT BLK 280C FAM22IR (AL14-28-R36Z949)"/>
    <s v="FG--"/>
    <s v="B"/>
    <n v="1600"/>
    <s v="PC"/>
    <s v="CNY"/>
    <n v="1.3002"/>
    <n v="2080.3200000000002"/>
  </r>
  <r>
    <x v="4"/>
    <s v="710334290401"/>
    <d v="2025-05-15T00:00:00"/>
    <d v="2025-04-16T00:00:00"/>
    <s v="FBM"/>
    <x v="22"/>
    <m/>
    <s v="C05057"/>
    <s v="1-6-FRE207-B"/>
    <s v="FG AL RE 207 MATT BLK 280C EAZ28IR (AL14-28-R36Z953)"/>
    <s v="FG--"/>
    <s v="B"/>
    <n v="4800"/>
    <s v="PC"/>
    <s v="CNY"/>
    <n v="1.3002"/>
    <n v="6240.96"/>
  </r>
  <r>
    <x v="4"/>
    <s v="710333340301"/>
    <d v="2025-05-16T00:00:00"/>
    <d v="2025-03-26T00:00:00"/>
    <s v="YD11"/>
    <x v="19"/>
    <m/>
    <s v="C05067"/>
    <s v="1-6-689AA"/>
    <s v="SILICONE RUBBER KNOB ANYDAY GN36A (FDA GRADE)"/>
    <s v="ANYD"/>
    <s v="B"/>
    <n v="5100"/>
    <s v="PC"/>
    <s v="CNY"/>
    <n v="1.3386"/>
    <n v="6826.86"/>
  </r>
  <r>
    <x v="4"/>
    <s v="710333580101"/>
    <d v="2025-05-16T00:00:00"/>
    <d v="2025-04-01T00:00:00"/>
    <s v="YD11"/>
    <x v="19"/>
    <m/>
    <s v="C05067"/>
    <s v="1-6-689AB"/>
    <s v="SILICONE RUBBER KNOB ANYDAY BK01A (FDA GRADE)"/>
    <s v="ANYD"/>
    <s v="B"/>
    <n v="19600"/>
    <s v="PC"/>
    <s v="CNY"/>
    <n v="1.3386"/>
    <n v="26236.560000000001"/>
  </r>
  <r>
    <x v="4"/>
    <s v="710335840101"/>
    <d v="2025-05-16T00:00:00"/>
    <d v="2025-05-09T00:00:00"/>
    <s v="YD11"/>
    <x v="19"/>
    <m/>
    <s v="C05067"/>
    <s v="1-6-689AB"/>
    <s v="SILICONE RUBBER KNOB ANYDAY BK01A (FDA GRADE)"/>
    <s v="ANYD"/>
    <s v="B"/>
    <n v="2000"/>
    <s v="PC"/>
    <s v="CNY"/>
    <n v="1.3524"/>
    <n v="2704.8"/>
  </r>
  <r>
    <x v="4"/>
    <s v="710335200101"/>
    <d v="2025-05-20T00:00:00"/>
    <d v="2025-04-29T00:00:00"/>
    <s v="JY14"/>
    <x v="20"/>
    <m/>
    <s v="B250508"/>
    <s v="1-I-IH050180-R05"/>
    <s v="SS 430 0.5mm x DIA.180 with R05 pattern"/>
    <s v="SSM-"/>
    <s v="B"/>
    <n v="1050"/>
    <s v="PC"/>
    <s v="CNY"/>
    <n v="1.3628"/>
    <n v="1430.94"/>
  </r>
  <r>
    <x v="4"/>
    <s v="710335200301"/>
    <d v="2025-05-20T00:00:00"/>
    <d v="2025-04-29T00:00:00"/>
    <s v="JY14"/>
    <x v="20"/>
    <m/>
    <s v="B250508"/>
    <s v="1-I-IH050180-R05"/>
    <s v="SS 430 0.5mm x DIA.180 with R05 pattern"/>
    <s v="SSM-"/>
    <s v="B"/>
    <n v="430"/>
    <s v="PC"/>
    <s v="CNY"/>
    <n v="1.3628"/>
    <n v="586"/>
  </r>
  <r>
    <x v="4"/>
    <s v="710332870101"/>
    <d v="2025-05-05T00:00:00"/>
    <d v="2025-03-14T00:00:00"/>
    <s v="YD11"/>
    <x v="19"/>
    <m/>
    <s v="C05010"/>
    <s v="1-6-689AB"/>
    <s v="SILICONE RUBBER KNOB ANYDAY BK01A (FDA GRADE)"/>
    <s v="ANYD"/>
    <s v="B"/>
    <n v="1050"/>
    <s v="PC"/>
    <s v="CNY"/>
    <n v="1.38"/>
    <n v="1449"/>
  </r>
  <r>
    <x v="4"/>
    <s v="710334020201"/>
    <d v="2025-05-09T00:00:00"/>
    <d v="2025-04-11T00:00:00"/>
    <s v="FBM"/>
    <x v="22"/>
    <m/>
    <s v="C05029"/>
    <s v="1-5-HRE02"/>
    <s v="SH-- HDL RE -02 MATTE BLK PHENOLIC (MOFRBNRXX1)"/>
    <s v="HDL-"/>
    <s v="B"/>
    <n v="10500"/>
    <s v="PC"/>
    <s v="CNY"/>
    <n v="1.3992"/>
    <n v="14691.6"/>
  </r>
  <r>
    <x v="4"/>
    <s v="710334660101"/>
    <d v="2025-05-15T00:00:00"/>
    <d v="2025-04-18T00:00:00"/>
    <s v="HD10"/>
    <x v="17"/>
    <m/>
    <s v="C05060"/>
    <s v="1-5-HLS02-EX"/>
    <s v="SH BK01G TUM"/>
    <s v="HDL-"/>
    <s v="O"/>
    <n v="1000"/>
    <s v="PC"/>
    <s v="CNY"/>
    <n v="1.4438"/>
    <n v="1443.8"/>
  </r>
  <r>
    <x v="4"/>
    <s v="710334550201"/>
    <d v="2025-05-12T00:00:00"/>
    <d v="2025-04-18T00:00:00"/>
    <s v="LJ11"/>
    <x v="24"/>
    <m/>
    <s v="C05031"/>
    <s v="1-5-HDS02"/>
    <s v="SH MATT+G.BLK"/>
    <s v="HDL-"/>
    <s v="B"/>
    <n v="1000"/>
    <s v="PC"/>
    <s v="CNY"/>
    <n v="1.5"/>
    <n v="1500"/>
  </r>
  <r>
    <x v="4"/>
    <s v="710336870101"/>
    <d v="2025-05-29T00:00:00"/>
    <d v="2025-05-28T00:00:00"/>
    <s v="MY02S"/>
    <x v="23"/>
    <m/>
    <s v="X250540"/>
    <s v="6-8-F62109-C"/>
    <s v="1C FP BOX 62109-C"/>
    <s v="BOX-"/>
    <s v="B"/>
    <n v="2020"/>
    <s v="PC"/>
    <s v="CNY"/>
    <n v="1.53"/>
    <n v="3090.6"/>
  </r>
  <r>
    <x v="4"/>
    <s v="710336870201"/>
    <d v="2025-05-29T00:00:00"/>
    <d v="2025-05-28T00:00:00"/>
    <s v="MY02S"/>
    <x v="23"/>
    <m/>
    <s v="X250540"/>
    <s v="6-8-F62109-C"/>
    <s v="1C FP BOX 62109-C"/>
    <s v="BOX-"/>
    <s v="B"/>
    <n v="2020"/>
    <s v="PC"/>
    <s v="CNY"/>
    <n v="1.53"/>
    <n v="3090.6"/>
  </r>
  <r>
    <x v="4"/>
    <s v="710336870301"/>
    <d v="2025-05-29T00:00:00"/>
    <d v="2025-05-28T00:00:00"/>
    <s v="MY02S"/>
    <x v="23"/>
    <m/>
    <s v="X250541"/>
    <s v="6-8-F62109-C"/>
    <s v="1C FP BOX 62109-C"/>
    <s v="BOX-"/>
    <s v="B"/>
    <n v="500"/>
    <s v="PC"/>
    <s v="CNY"/>
    <n v="1.53"/>
    <n v="765"/>
  </r>
  <r>
    <x v="4"/>
    <s v="710334020101"/>
    <d v="2025-05-09T00:00:00"/>
    <d v="2025-04-11T00:00:00"/>
    <s v="FBM"/>
    <x v="22"/>
    <m/>
    <s v="C05029"/>
    <s v="1-5-HRE01"/>
    <s v="LG-- HDL RE -01 MATTE BLK PHENOLIC (MOFRBNRXX2)"/>
    <s v="HDL-"/>
    <s v="B"/>
    <n v="4160"/>
    <s v="PC"/>
    <s v="CNY"/>
    <n v="1.5477000000000001"/>
    <n v="6438.43"/>
  </r>
  <r>
    <x v="4"/>
    <s v="710334880301"/>
    <d v="2025-05-20T00:00:00"/>
    <d v="2025-04-23T00:00:00"/>
    <s v="LJ11"/>
    <x v="24"/>
    <m/>
    <s v="C05077"/>
    <s v="1-5-HPE01"/>
    <s v="LG M.BLK"/>
    <s v="HDL-"/>
    <s v="B"/>
    <n v="2900"/>
    <s v="PC"/>
    <s v="CNY"/>
    <n v="1.6718999999999999"/>
    <n v="4848.51"/>
  </r>
  <r>
    <x v="4"/>
    <s v="710335090101"/>
    <d v="2025-05-21T00:00:00"/>
    <d v="2025-04-28T00:00:00"/>
    <s v="E036"/>
    <x v="16"/>
    <m/>
    <s v="C05085"/>
    <s v="3-5-LIR103--X"/>
    <s v="103 M.BLK TUM"/>
    <s v="LHDL"/>
    <s v="B"/>
    <n v="3030"/>
    <s v="PC"/>
    <s v="CNY"/>
    <n v="1.7138"/>
    <n v="5192.8100000000004"/>
  </r>
  <r>
    <x v="4"/>
    <s v="710334550101"/>
    <d v="2025-05-12T00:00:00"/>
    <d v="2025-04-18T00:00:00"/>
    <s v="LJ11"/>
    <x v="24"/>
    <m/>
    <s v="C05031"/>
    <s v="1-5-HDS01"/>
    <s v="LG MATT+G.BLK"/>
    <s v="HDL-"/>
    <s v="B"/>
    <n v="1010"/>
    <s v="PC"/>
    <s v="CNY"/>
    <n v="1.76"/>
    <n v="1777.6"/>
  </r>
  <r>
    <x v="4"/>
    <s v="710335050201"/>
    <d v="2025-05-21T00:00:00"/>
    <d v="2025-04-28T00:00:00"/>
    <s v="E036"/>
    <x v="16"/>
    <m/>
    <s v="C05085"/>
    <s v="3-5-LN07"/>
    <s v="STD- 07 M.BLK TUM R296 C/C112.5 H6.5"/>
    <s v="LHDL"/>
    <s v="B"/>
    <n v="3020"/>
    <s v="PC"/>
    <s v="CNY"/>
    <n v="1.8205"/>
    <n v="5497.91"/>
  </r>
  <r>
    <x v="4"/>
    <s v="710335680101"/>
    <d v="2025-05-21T00:00:00"/>
    <d v="2025-05-09T00:00:00"/>
    <s v="E036"/>
    <x v="16"/>
    <m/>
    <s v="C05085"/>
    <s v="3-5-LN07"/>
    <s v="STD- 07 M.BLK TUM R296 C/C112.5 H6.5"/>
    <s v="LHDL"/>
    <s v="B"/>
    <n v="4200"/>
    <s v="PC"/>
    <s v="CNY"/>
    <n v="1.8205"/>
    <n v="7646.1"/>
  </r>
  <r>
    <x v="4"/>
    <s v="710334370401"/>
    <d v="2025-05-06T00:00:00"/>
    <d v="2025-04-16T00:00:00"/>
    <s v="TA27"/>
    <x v="7"/>
    <m/>
    <s v="C05016"/>
    <s v="7-5-SR06-L"/>
    <s v="STD- 06 POL R101 C/C106.5 H8.5"/>
    <s v="SHDL"/>
    <s v="B"/>
    <n v="2010"/>
    <s v="PC"/>
    <s v="CNY"/>
    <n v="1.8715999999999999"/>
    <n v="3761.92"/>
  </r>
  <r>
    <x v="4"/>
    <s v="710333230201"/>
    <d v="2025-05-19T00:00:00"/>
    <d v="2025-03-24T00:00:00"/>
    <s v="TA26"/>
    <x v="13"/>
    <m/>
    <s v="C05074"/>
    <s v="3-5-LEW105-DX"/>
    <s v="STD- 105 GY04A POL R260 C/C113 H6.5"/>
    <s v="LHDL"/>
    <s v="B"/>
    <n v="2050"/>
    <s v="PC"/>
    <s v="CNY"/>
    <n v="2.1459999999999999"/>
    <n v="4399.3"/>
  </r>
  <r>
    <x v="4"/>
    <s v="710333230101"/>
    <d v="2025-05-19T00:00:00"/>
    <d v="2025-03-24T00:00:00"/>
    <s v="TA26"/>
    <x v="13"/>
    <m/>
    <s v="C05074"/>
    <s v="3-5-LEW104-DX"/>
    <s v="104 GY04A POL"/>
    <s v="LHDL"/>
    <s v="B"/>
    <n v="1020"/>
    <s v="PC"/>
    <s v="CNY"/>
    <n v="2.1898"/>
    <n v="2233.6"/>
  </r>
  <r>
    <x v="4"/>
    <s v="710333230301"/>
    <d v="2025-05-19T00:00:00"/>
    <d v="2025-03-24T00:00:00"/>
    <s v="TA26"/>
    <x v="13"/>
    <m/>
    <s v="C05074"/>
    <s v="3-5-LEW107-DX"/>
    <s v="STD- 107 GY04A POL R320 C/C113 H6.5"/>
    <s v="LHDL"/>
    <s v="B"/>
    <n v="1020"/>
    <s v="PC"/>
    <s v="CNY"/>
    <n v="2.1898"/>
    <n v="2233.6"/>
  </r>
  <r>
    <x v="4"/>
    <s v="710333870101"/>
    <d v="2025-05-19T00:00:00"/>
    <d v="2025-04-09T00:00:00"/>
    <s v="TA26"/>
    <x v="13"/>
    <m/>
    <s v="C05074"/>
    <s v="3-5-LEW107-DX"/>
    <s v="STD- 107 GY04A POL R320 C/C113 H6.5"/>
    <s v="LHDL"/>
    <s v="B"/>
    <n v="1020"/>
    <s v="PC"/>
    <s v="CNY"/>
    <n v="2.1898"/>
    <n v="2233.6"/>
  </r>
  <r>
    <x v="4"/>
    <s v="710334810101"/>
    <d v="2025-05-19T00:00:00"/>
    <d v="2025-04-22T00:00:00"/>
    <s v="TA26"/>
    <x v="13"/>
    <m/>
    <s v="C05074"/>
    <s v="3-5-LEW103-DX"/>
    <s v="STD- 103 GY04A POL R220 C/C113 H6.5"/>
    <s v="LHDL"/>
    <s v="B"/>
    <n v="990"/>
    <s v="PC"/>
    <s v="CNY"/>
    <n v="2.1898"/>
    <n v="2167.9"/>
  </r>
  <r>
    <x v="4"/>
    <s v="710333240101"/>
    <d v="2025-05-29T00:00:00"/>
    <d v="2025-03-24T00:00:00"/>
    <s v="TA27"/>
    <x v="7"/>
    <m/>
    <s v="C05125"/>
    <s v="3-5-LEW103-DX"/>
    <s v="STD- 103 GY04A POL R220 C/C113 H6.5"/>
    <s v="LHDL"/>
    <s v="B"/>
    <n v="2050"/>
    <s v="PC"/>
    <s v="CNY"/>
    <n v="2.2200000000000002"/>
    <n v="4551"/>
  </r>
  <r>
    <x v="4"/>
    <s v="710334550401"/>
    <d v="2025-05-12T00:00:00"/>
    <d v="2025-04-18T00:00:00"/>
    <s v="LJ11"/>
    <x v="24"/>
    <m/>
    <s v="C05032"/>
    <s v="3-5-HPK122--Z"/>
    <s v="XS 122 M.BLK TUM"/>
    <s v="HDL-"/>
    <s v="B"/>
    <n v="3600"/>
    <s v="PC"/>
    <s v="CNY"/>
    <n v="2.2311999999999999"/>
    <n v="8032.32"/>
  </r>
  <r>
    <x v="4"/>
    <s v="710333880101"/>
    <d v="2025-05-29T00:00:00"/>
    <d v="2025-04-09T00:00:00"/>
    <s v="TA27"/>
    <x v="7"/>
    <m/>
    <s v="C05125"/>
    <s v="3-5-LEW110-DX"/>
    <s v="STD- 110 GY04A POL R360 C/C113 H6.5"/>
    <s v="LHDL"/>
    <s v="B"/>
    <n v="1020"/>
    <s v="PC"/>
    <s v="CNY"/>
    <n v="2.2652999999999999"/>
    <n v="2310.61"/>
  </r>
  <r>
    <x v="4"/>
    <s v="710335500201"/>
    <d v="2025-05-26T00:00:00"/>
    <d v="2025-05-07T00:00:00"/>
    <s v="LJ11"/>
    <x v="24"/>
    <m/>
    <s v="C05101"/>
    <s v="3-5-HIR233--X"/>
    <s v="SH 233 M.BLK TUM"/>
    <s v="HDL-"/>
    <s v="B"/>
    <n v="1750"/>
    <s v="PC"/>
    <s v="CNY"/>
    <n v="2.2827999999999999"/>
    <n v="3994.9"/>
  </r>
  <r>
    <x v="4"/>
    <s v="710335740401"/>
    <d v="2025-05-19T00:00:00"/>
    <d v="2025-05-09T00:00:00"/>
    <s v="TA27"/>
    <x v="7"/>
    <m/>
    <s v="C05071"/>
    <s v="3-5-KAP-2"/>
    <s v="STD- 2 MEYER POL M5"/>
    <s v="KNOB"/>
    <s v="B"/>
    <n v="1400"/>
    <s v="PC"/>
    <s v="CNY"/>
    <n v="2.3193999999999999"/>
    <n v="3247.16"/>
  </r>
  <r>
    <x v="4"/>
    <s v="710332970301"/>
    <d v="2025-05-07T00:00:00"/>
    <d v="2025-03-19T00:00:00"/>
    <s v="MY02S"/>
    <x v="23"/>
    <m/>
    <s v="X250503"/>
    <s v="3-8-F81087-C--0"/>
    <s v="1C FP BOX 81087-C--0"/>
    <s v="BOX-"/>
    <s v="B"/>
    <n v="505"/>
    <s v="PC"/>
    <s v="CNY"/>
    <n v="2.4500000000000002"/>
    <n v="1237.25"/>
  </r>
  <r>
    <x v="4"/>
    <s v="710332970401"/>
    <d v="2025-05-07T00:00:00"/>
    <d v="2025-03-19T00:00:00"/>
    <s v="MY02S"/>
    <x v="23"/>
    <m/>
    <s v="X250503"/>
    <s v="3-8-F81087-C--0"/>
    <s v="1C FP BOX 81087-C--0"/>
    <s v="BOX-"/>
    <s v="B"/>
    <n v="30"/>
    <s v="PC"/>
    <s v="CNY"/>
    <n v="2.4500000000000002"/>
    <n v="73.5"/>
  </r>
  <r>
    <x v="4"/>
    <s v="710335290101"/>
    <d v="2025-05-07T00:00:00"/>
    <d v="2025-04-30T00:00:00"/>
    <s v="LJ06"/>
    <x v="43"/>
    <m/>
    <s v="X250506"/>
    <s v="7-9-Z34343"/>
    <s v="CHIPBOARD FOR 43&quot;X43&quot;"/>
    <s v="MISC"/>
    <s v="B"/>
    <n v="3000"/>
    <s v="PC"/>
    <s v="CNY"/>
    <n v="2.4500000000000002"/>
    <n v="7350"/>
  </r>
  <r>
    <x v="4"/>
    <s v="710333250101"/>
    <d v="2025-05-05T00:00:00"/>
    <d v="2025-03-24T00:00:00"/>
    <s v="YY04"/>
    <x v="15"/>
    <m/>
    <s v="C05007"/>
    <s v="3-5-SEW107-DX"/>
    <s v="STD- 107 GY04A POL R123 C/C106 H8.5"/>
    <s v="SHDL"/>
    <s v="B"/>
    <n v="2050"/>
    <s v="PC"/>
    <s v="CNY"/>
    <n v="2.4539"/>
    <n v="5030.5"/>
  </r>
  <r>
    <x v="4"/>
    <s v="710333930101"/>
    <d v="2025-05-12T00:00:00"/>
    <d v="2025-04-09T00:00:00"/>
    <s v="YY04"/>
    <x v="15"/>
    <m/>
    <s v="C05035"/>
    <s v="3-5-SEW107-DX"/>
    <s v="STD- 107 GY04A POL R123 C/C106 H8.5"/>
    <s v="SHDL"/>
    <s v="B"/>
    <n v="600"/>
    <s v="PC"/>
    <s v="CNY"/>
    <n v="2.4539"/>
    <n v="1472.34"/>
  </r>
  <r>
    <x v="4"/>
    <s v="710333930101"/>
    <d v="2025-05-08T00:00:00"/>
    <d v="2025-04-09T00:00:00"/>
    <s v="YY04"/>
    <x v="15"/>
    <m/>
    <s v="C05007"/>
    <s v="3-5-SEW107-DX"/>
    <s v="STD- 107 GY04A POL R123 C/C106 H8.5"/>
    <s v="SHDL"/>
    <s v="B"/>
    <n v="1400"/>
    <s v="PC"/>
    <s v="CNY"/>
    <n v="2.4539"/>
    <n v="3435.46"/>
  </r>
  <r>
    <x v="4"/>
    <s v="710335900601"/>
    <d v="2025-05-16T00:00:00"/>
    <d v="2025-05-12T00:00:00"/>
    <s v="MY02S"/>
    <x v="23"/>
    <m/>
    <s v="X250520"/>
    <s v="7-8-C70737B-C--E-F"/>
    <s v="COL SLV 70737-C--E (FSC)"/>
    <s v="BOX-"/>
    <s v="B"/>
    <n v="1260"/>
    <s v="PC"/>
    <s v="CNY"/>
    <n v="2.4900000000000002"/>
    <n v="3137.4"/>
  </r>
  <r>
    <x v="4"/>
    <s v="710334990101"/>
    <d v="2025-05-09T00:00:00"/>
    <d v="2025-04-25T00:00:00"/>
    <s v="HY25"/>
    <x v="32"/>
    <m/>
    <s v="X250507"/>
    <s v="7-9-Z34343"/>
    <s v="CHIPBOARD FOR 43&quot;X43&quot;"/>
    <s v="MISC"/>
    <s v="B"/>
    <n v="3000"/>
    <s v="PC"/>
    <s v="CNY"/>
    <n v="2.5"/>
    <n v="7500"/>
  </r>
  <r>
    <x v="4"/>
    <s v="710334420101"/>
    <d v="2025-05-09T00:00:00"/>
    <d v="2025-04-16T00:00:00"/>
    <s v="Z010"/>
    <x v="25"/>
    <m/>
    <s v="C05026"/>
    <s v="1-6-GA16-ZA"/>
    <s v="G-LD A 16CM POL"/>
    <s v="GLID"/>
    <s v="B"/>
    <n v="1320"/>
    <s v="PC"/>
    <s v="CNY"/>
    <n v="2.5051000000000001"/>
    <n v="3306.73"/>
  </r>
  <r>
    <x v="4"/>
    <s v="710336300101"/>
    <d v="2025-05-21T00:00:00"/>
    <d v="2025-05-20T00:00:00"/>
    <s v="MY02S"/>
    <x v="23"/>
    <m/>
    <s v="X250527"/>
    <s v="1-8-C12079A-C--E-F"/>
    <s v="3-WAY CORR SLV 12079-C--E (FSC)"/>
    <s v="BOX-"/>
    <s v="B"/>
    <n v="5030"/>
    <s v="PC"/>
    <s v="CNY"/>
    <n v="2.5299999999999998"/>
    <n v="12725.9"/>
  </r>
  <r>
    <x v="4"/>
    <s v="710335250201"/>
    <d v="2025-05-20T00:00:00"/>
    <d v="2025-04-30T00:00:00"/>
    <s v="Z010"/>
    <x v="25"/>
    <m/>
    <s v="C05081"/>
    <s v="1-6-GY16-ZA"/>
    <s v="G-LD SD DR 16CM 2H POL"/>
    <s v="GLID"/>
    <s v="B"/>
    <n v="2040"/>
    <s v="PC"/>
    <s v="CNY"/>
    <n v="2.5366"/>
    <n v="5174.66"/>
  </r>
  <r>
    <x v="4"/>
    <s v="710333880201"/>
    <d v="2025-05-13T00:00:00"/>
    <d v="2025-04-09T00:00:00"/>
    <s v="TA27"/>
    <x v="7"/>
    <m/>
    <s v="C05047"/>
    <s v="3-5-SEW110-DX"/>
    <s v="STD- 110 GY04A POL R143 C/C106 H8.5"/>
    <s v="SHDL"/>
    <s v="B"/>
    <n v="2040"/>
    <s v="PC"/>
    <s v="CNY"/>
    <n v="2.5615000000000001"/>
    <n v="5225.46"/>
  </r>
  <r>
    <x v="4"/>
    <s v="710335490201"/>
    <d v="2025-05-14T00:00:00"/>
    <d v="2025-05-07T00:00:00"/>
    <s v="HY25"/>
    <x v="32"/>
    <m/>
    <s v="X250514"/>
    <s v="7-9-Z71081"/>
    <s v="MASKING TAPE 24MMX40"/>
    <s v="MISC"/>
    <s v="B"/>
    <n v="50"/>
    <s v="RL"/>
    <s v="CNY"/>
    <n v="2.57"/>
    <n v="128.5"/>
  </r>
  <r>
    <x v="4"/>
    <s v="710335580101"/>
    <d v="2025-05-14T00:00:00"/>
    <d v="2025-05-08T00:00:00"/>
    <s v="HY25"/>
    <x v="32"/>
    <m/>
    <s v="X250515"/>
    <s v="7-9-Z71081"/>
    <s v="MASKING TAPE 24MMX40"/>
    <s v="MISC"/>
    <s v="B"/>
    <n v="300"/>
    <s v="RL"/>
    <s v="CNY"/>
    <n v="2.57"/>
    <n v="771"/>
  </r>
  <r>
    <x v="4"/>
    <s v="710335100101"/>
    <d v="2025-05-26T00:00:00"/>
    <d v="2025-04-28T00:00:00"/>
    <s v="LJ11"/>
    <x v="24"/>
    <m/>
    <s v="C05101"/>
    <s v="3-5-HIR104--X"/>
    <s v="LG 104 M.BLK TUM"/>
    <s v="HDL-"/>
    <s v="B"/>
    <n v="1000"/>
    <s v="PC"/>
    <s v="CNY"/>
    <n v="2.5788000000000002"/>
    <n v="2578.8000000000002"/>
  </r>
  <r>
    <x v="4"/>
    <s v="710333130201"/>
    <d v="2025-05-06T00:00:00"/>
    <d v="2025-03-21T00:00:00"/>
    <s v="TA27"/>
    <x v="7"/>
    <m/>
    <s v="C05016"/>
    <s v="3-5-SEW110-DX"/>
    <s v="STD- 110 GY04A POL R143 C/C106 H8.5"/>
    <s v="SHDL"/>
    <s v="B"/>
    <n v="180"/>
    <s v="PC"/>
    <s v="CNY"/>
    <n v="2.6137999999999999"/>
    <n v="470.48"/>
  </r>
  <r>
    <x v="4"/>
    <s v="710336690101"/>
    <d v="2025-05-29T00:00:00"/>
    <d v="2025-05-26T00:00:00"/>
    <s v="MY02S"/>
    <x v="23"/>
    <m/>
    <s v="X250537"/>
    <s v="7-8-C70042-C"/>
    <s v="COL BOX 70042-C"/>
    <s v="BOX-"/>
    <s v="B"/>
    <n v="3020"/>
    <s v="PC"/>
    <s v="CNY"/>
    <n v="2.66"/>
    <n v="8033.2"/>
  </r>
  <r>
    <x v="4"/>
    <s v="710336690201"/>
    <d v="2025-05-29T00:00:00"/>
    <d v="2025-05-26T00:00:00"/>
    <s v="MY02S"/>
    <x v="23"/>
    <m/>
    <s v="X250537"/>
    <s v="7-8-C70042-C"/>
    <s v="COL BOX 70042-C"/>
    <s v="BOX-"/>
    <s v="B"/>
    <n v="1000"/>
    <s v="PC"/>
    <s v="CNY"/>
    <n v="2.66"/>
    <n v="2660"/>
  </r>
  <r>
    <x v="4"/>
    <s v="710336690301"/>
    <d v="2025-05-29T00:00:00"/>
    <d v="2025-05-26T00:00:00"/>
    <s v="MY02S"/>
    <x v="23"/>
    <m/>
    <s v="APO-X250537"/>
    <s v="7-8-C70042-C"/>
    <s v="COL BOX 70042-C"/>
    <s v="BOX-"/>
    <s v="B"/>
    <n v="-2020"/>
    <s v="PC"/>
    <s v="CNY"/>
    <n v="2.66"/>
    <n v="-5373.2"/>
  </r>
  <r>
    <x v="4"/>
    <s v="710336690301"/>
    <d v="2025-05-29T00:00:00"/>
    <d v="2025-05-26T00:00:00"/>
    <s v="MY02S"/>
    <x v="23"/>
    <m/>
    <s v="X250537"/>
    <s v="7-8-C70042-C"/>
    <s v="COL BOX 70042-C"/>
    <s v="BOX-"/>
    <s v="B"/>
    <n v="2020"/>
    <s v="PC"/>
    <s v="CNY"/>
    <n v="2.66"/>
    <n v="5373.2"/>
  </r>
  <r>
    <x v="4"/>
    <s v="710334280301"/>
    <d v="2025-05-21T00:00:00"/>
    <d v="2025-04-16T00:00:00"/>
    <s v="E036"/>
    <x v="16"/>
    <m/>
    <s v="C05085"/>
    <s v="3-5-SIR507--X"/>
    <s v="507 M.BLK TUM"/>
    <s v="SHDL"/>
    <s v="B"/>
    <n v="3030"/>
    <s v="PC"/>
    <s v="CNY"/>
    <n v="2.6659999999999999"/>
    <n v="8077.98"/>
  </r>
  <r>
    <x v="4"/>
    <s v="710334420701"/>
    <d v="2025-05-09T00:00:00"/>
    <d v="2025-04-16T00:00:00"/>
    <s v="Z010"/>
    <x v="25"/>
    <m/>
    <s v="C05026"/>
    <s v="1-6-GAL16-ZA"/>
    <s v="G-LD AL 16CM POL"/>
    <s v="GLID"/>
    <s v="B"/>
    <n v="2020"/>
    <s v="PC"/>
    <s v="CNY"/>
    <n v="2.7103999999999999"/>
    <n v="5475.01"/>
  </r>
  <r>
    <x v="4"/>
    <s v="710335250301"/>
    <d v="2025-05-22T00:00:00"/>
    <d v="2025-04-30T00:00:00"/>
    <s v="Z010"/>
    <x v="25"/>
    <m/>
    <s v="C05090"/>
    <s v="1-6-GY18-ZA"/>
    <s v="G-LD SD DR 18CM 2H POL"/>
    <s v="GLID"/>
    <s v="B"/>
    <n v="900"/>
    <s v="PC"/>
    <s v="CNY"/>
    <n v="2.7494000000000001"/>
    <n v="2474.46"/>
  </r>
  <r>
    <x v="4"/>
    <s v="710334420201"/>
    <d v="2025-05-09T00:00:00"/>
    <d v="2025-04-16T00:00:00"/>
    <s v="Z010"/>
    <x v="25"/>
    <m/>
    <s v="C05026"/>
    <s v="1-6-GA18-ZA"/>
    <s v="G-LD A 18CM POL"/>
    <s v="GLID"/>
    <s v="B"/>
    <n v="1160"/>
    <s v="PC"/>
    <s v="CNY"/>
    <n v="2.8224"/>
    <n v="3273.98"/>
  </r>
  <r>
    <x v="4"/>
    <s v="710334510701"/>
    <d v="2025-05-21T00:00:00"/>
    <d v="2025-04-18T00:00:00"/>
    <s v="E036"/>
    <x v="16"/>
    <m/>
    <s v="C05084"/>
    <s v="3-5-SPK110--Z"/>
    <s v="STD- 110 M.BLK TUM R143 C/C79 H8.5"/>
    <s v="SHDL"/>
    <s v="B"/>
    <n v="2050"/>
    <s v="PC"/>
    <s v="CNY"/>
    <n v="2.8980000000000001"/>
    <n v="5940.9"/>
  </r>
  <r>
    <x v="4"/>
    <s v="710335900201"/>
    <d v="2025-05-16T00:00:00"/>
    <d v="2025-05-12T00:00:00"/>
    <s v="MY02S"/>
    <x v="23"/>
    <m/>
    <s v="X250520"/>
    <s v="7-8-C70733B-C--E-F"/>
    <s v="COL SLV 70733-C--E (FSC)"/>
    <s v="BOX-"/>
    <s v="B"/>
    <n v="1010"/>
    <s v="PC"/>
    <s v="CNY"/>
    <n v="2.9"/>
    <n v="2929"/>
  </r>
  <r>
    <x v="4"/>
    <s v="710334481001"/>
    <d v="2025-05-08T00:00:00"/>
    <d v="2025-04-16T00:00:00"/>
    <s v="KS09"/>
    <x v="26"/>
    <m/>
    <s v="B250501"/>
    <s v="1-1-25460CJ333"/>
    <s v="AL 3003-O 2.5x460 SG3 MG3"/>
    <s v="ALM-"/>
    <s v="O"/>
    <n v="1301"/>
    <s v="KG"/>
    <s v="CNY"/>
    <n v="2.9203999999999999"/>
    <n v="3799.44"/>
  </r>
  <r>
    <x v="4"/>
    <s v="710334760101"/>
    <d v="2025-05-08T00:00:00"/>
    <d v="2025-04-21T00:00:00"/>
    <s v="KS09"/>
    <x v="26"/>
    <m/>
    <s v="B250501"/>
    <s v="1-1-25410CJ333"/>
    <s v="AL 3003-O 2.5x410 SG3 MG3"/>
    <s v="ALM-"/>
    <s v="O"/>
    <n v="986"/>
    <s v="KG"/>
    <s v="CNY"/>
    <n v="2.9203999999999999"/>
    <n v="2879.51"/>
  </r>
  <r>
    <x v="4"/>
    <s v="710334760201"/>
    <d v="2025-05-08T00:00:00"/>
    <d v="2025-04-21T00:00:00"/>
    <s v="KS09"/>
    <x v="26"/>
    <m/>
    <s v="B250501"/>
    <s v="1-1-25450CJ333"/>
    <s v="AL 3003-O 2.5x450 SG3 MG3"/>
    <s v="ALM-"/>
    <s v="O"/>
    <n v="1157"/>
    <s v="KG"/>
    <s v="CNY"/>
    <n v="2.9203999999999999"/>
    <n v="3378.9"/>
  </r>
  <r>
    <x v="4"/>
    <s v="710334760301"/>
    <d v="2025-05-08T00:00:00"/>
    <d v="2025-04-21T00:00:00"/>
    <s v="KS09"/>
    <x v="26"/>
    <m/>
    <s v="B250501"/>
    <s v="1-1-30380CJ333"/>
    <s v="AL 3003-O 3.0x380 SG3 MG3"/>
    <s v="ALM-"/>
    <s v="O"/>
    <n v="987"/>
    <s v="KG"/>
    <s v="CNY"/>
    <n v="2.9203999999999999"/>
    <n v="2882.43"/>
  </r>
  <r>
    <x v="4"/>
    <s v="710334760401"/>
    <d v="2025-05-08T00:00:00"/>
    <d v="2025-04-21T00:00:00"/>
    <s v="KS09"/>
    <x v="26"/>
    <m/>
    <s v="B250501"/>
    <s v="1-1-25370CJ333"/>
    <s v="AL 3003-O 2.5x370 SG3 MG3"/>
    <s v="ALM-"/>
    <s v="O"/>
    <n v="567"/>
    <s v="KG"/>
    <s v="CNY"/>
    <n v="2.9203999999999999"/>
    <n v="1655.87"/>
  </r>
  <r>
    <x v="4"/>
    <s v="710334760601"/>
    <d v="2025-05-08T00:00:00"/>
    <d v="2025-04-21T00:00:00"/>
    <s v="KS09"/>
    <x v="26"/>
    <m/>
    <s v="B250501"/>
    <s v="1-1-25345CJ333"/>
    <s v="AL 3003-O 2.5x345 SG3 MG3"/>
    <s v="ALM-"/>
    <s v="O"/>
    <n v="1274"/>
    <s v="KG"/>
    <s v="CNY"/>
    <n v="2.9203999999999999"/>
    <n v="3720.59"/>
  </r>
  <r>
    <x v="4"/>
    <s v="710335310101"/>
    <d v="2025-05-19T00:00:00"/>
    <d v="2025-04-30T00:00:00"/>
    <s v="KS09"/>
    <x v="26"/>
    <m/>
    <s v="B250507"/>
    <s v="1-1-30390CJ333"/>
    <s v="AL 3003-O 3.0x390 SG3 MG3"/>
    <s v="ALM-"/>
    <s v="O"/>
    <n v="2031"/>
    <s v="KG"/>
    <s v="CNY"/>
    <n v="2.9203999999999999"/>
    <n v="5931.33"/>
  </r>
  <r>
    <x v="4"/>
    <s v="710335310201"/>
    <d v="2025-05-19T00:00:00"/>
    <d v="2025-04-30T00:00:00"/>
    <s v="KS09"/>
    <x v="26"/>
    <m/>
    <s v="B250507"/>
    <s v="1-1-30400CJ333"/>
    <s v="AL 3003-O 3.0x400 SG3 MG3"/>
    <s v="ALM-"/>
    <s v="O"/>
    <n v="536"/>
    <s v="KG"/>
    <s v="CNY"/>
    <n v="2.9203999999999999"/>
    <n v="1565.33"/>
  </r>
  <r>
    <x v="4"/>
    <s v="710335310401"/>
    <d v="2025-05-19T00:00:00"/>
    <d v="2025-04-30T00:00:00"/>
    <s v="KS09"/>
    <x v="26"/>
    <m/>
    <s v="B250507"/>
    <s v="1-1-30315CJ333"/>
    <s v="AL 3003-O 3.0x315 SG3 MG3"/>
    <s v="ALM-"/>
    <s v="O"/>
    <n v="1009"/>
    <s v="KG"/>
    <s v="CNY"/>
    <n v="2.9203999999999999"/>
    <n v="2946.68"/>
  </r>
  <r>
    <x v="4"/>
    <s v="710335310501"/>
    <d v="2025-05-19T00:00:00"/>
    <d v="2025-04-30T00:00:00"/>
    <s v="KS09"/>
    <x v="26"/>
    <m/>
    <s v="B250507"/>
    <s v="1-1-35295CJ333"/>
    <s v="AL 3003-O 3.5x295 SG3 MG3"/>
    <s v="ALM-"/>
    <s v="O"/>
    <n v="572"/>
    <s v="KG"/>
    <s v="CNY"/>
    <n v="2.9203999999999999"/>
    <n v="1670.47"/>
  </r>
  <r>
    <x v="4"/>
    <s v="710335310601"/>
    <d v="2025-05-19T00:00:00"/>
    <d v="2025-04-30T00:00:00"/>
    <s v="KS09"/>
    <x v="26"/>
    <m/>
    <s v="B250507"/>
    <s v="1-1-35310CJ333"/>
    <s v="AL 3003-O 3.5x310 SG3 MG3"/>
    <s v="ALM-"/>
    <s v="O"/>
    <n v="549"/>
    <s v="KG"/>
    <s v="CNY"/>
    <n v="2.9203999999999999"/>
    <n v="1603.3"/>
  </r>
  <r>
    <x v="4"/>
    <s v="710335310701"/>
    <d v="2025-05-19T00:00:00"/>
    <d v="2025-04-30T00:00:00"/>
    <s v="KS09"/>
    <x v="26"/>
    <m/>
    <s v="B250507"/>
    <s v="1-1-25300CJ333"/>
    <s v="AL 3003-O 2.5x300 SG3 MG3"/>
    <s v="ALM-"/>
    <s v="O"/>
    <n v="638"/>
    <s v="KG"/>
    <s v="CNY"/>
    <n v="2.9203999999999999"/>
    <n v="1863.22"/>
  </r>
  <r>
    <x v="4"/>
    <s v="710335650101"/>
    <d v="2025-05-23T00:00:00"/>
    <d v="2025-05-08T00:00:00"/>
    <s v="KS09"/>
    <x v="26"/>
    <m/>
    <s v="B250510"/>
    <s v="1-1-25315CJ333"/>
    <s v="AL 3003-O 2.5x315 SG3 MG3"/>
    <s v="ALM-"/>
    <s v="O"/>
    <n v="522"/>
    <s v="KG"/>
    <s v="CNY"/>
    <n v="2.9203999999999999"/>
    <n v="1524.45"/>
  </r>
  <r>
    <x v="4"/>
    <s v="710335650201"/>
    <d v="2025-05-23T00:00:00"/>
    <d v="2025-05-08T00:00:00"/>
    <s v="KS09"/>
    <x v="26"/>
    <m/>
    <s v="B250510"/>
    <s v="1-1-25295CJ333"/>
    <s v="AL 3003-O 2.5x295 SG3 MG3"/>
    <s v="ALM-"/>
    <s v="O"/>
    <n v="545"/>
    <s v="KG"/>
    <s v="CNY"/>
    <n v="2.9203999999999999"/>
    <n v="1591.62"/>
  </r>
  <r>
    <x v="4"/>
    <s v="710335650301"/>
    <d v="2025-05-23T00:00:00"/>
    <d v="2025-05-08T00:00:00"/>
    <s v="KS09"/>
    <x v="26"/>
    <m/>
    <s v="B250510"/>
    <s v="1-1-25335CJ333"/>
    <s v="AL 3003-O 2.5x335 SG3 MG3"/>
    <s v="ALM-"/>
    <s v="O"/>
    <n v="7555"/>
    <s v="KG"/>
    <s v="CNY"/>
    <n v="2.9203999999999999"/>
    <n v="22063.62"/>
  </r>
  <r>
    <x v="4"/>
    <s v="710335650601"/>
    <d v="2025-05-30T00:00:00"/>
    <d v="2025-05-08T00:00:00"/>
    <s v="KS09"/>
    <x v="26"/>
    <m/>
    <s v="B250512"/>
    <s v="1-1-25365CJ333"/>
    <s v="AL 3003-O 2.5x365 SG3 MG3"/>
    <s v="ALM-"/>
    <s v="O"/>
    <n v="598"/>
    <s v="KG"/>
    <s v="CNY"/>
    <n v="2.9203999999999999"/>
    <n v="1746.4"/>
  </r>
  <r>
    <x v="4"/>
    <s v="710335650601"/>
    <d v="2025-05-23T00:00:00"/>
    <d v="2025-05-08T00:00:00"/>
    <s v="KS09"/>
    <x v="26"/>
    <m/>
    <s v="B250510"/>
    <s v="1-1-25365CJ333"/>
    <s v="AL 3003-O 2.5x365 SG3 MG3"/>
    <s v="ALM-"/>
    <s v="O"/>
    <n v="3594"/>
    <s v="KG"/>
    <s v="CNY"/>
    <n v="2.9203999999999999"/>
    <n v="10495.92"/>
  </r>
  <r>
    <x v="4"/>
    <s v="710336390201"/>
    <d v="2025-05-30T00:00:00"/>
    <d v="2025-05-21T00:00:00"/>
    <s v="KS09"/>
    <x v="26"/>
    <m/>
    <s v="B250512"/>
    <s v="1-1-30300CJ333"/>
    <s v="AL 3003-O 3.0x300 SG3 MG3"/>
    <s v="ALM-"/>
    <s v="O"/>
    <n v="1256"/>
    <s v="KG"/>
    <s v="CNY"/>
    <n v="2.9203999999999999"/>
    <n v="3668.02"/>
  </r>
  <r>
    <x v="4"/>
    <s v="710336390301"/>
    <d v="2025-05-30T00:00:00"/>
    <d v="2025-05-21T00:00:00"/>
    <s v="KS09"/>
    <x v="26"/>
    <m/>
    <s v="B250512"/>
    <s v="1-1-25320CJ333"/>
    <s v="AL 3003-O 2.5x320 SG3 MG3"/>
    <s v="ALM-"/>
    <s v="O"/>
    <n v="609"/>
    <s v="KG"/>
    <s v="CNY"/>
    <n v="2.9203999999999999"/>
    <n v="1778.52"/>
  </r>
  <r>
    <x v="4"/>
    <s v="710336390401"/>
    <d v="2025-05-30T00:00:00"/>
    <d v="2025-05-21T00:00:00"/>
    <s v="KS09"/>
    <x v="26"/>
    <m/>
    <s v="B250512"/>
    <s v="1-1-25365CJ333"/>
    <s v="AL 3003-O 2.5x365 SG3 MG3"/>
    <s v="ALM-"/>
    <s v="O"/>
    <n v="511"/>
    <s v="KG"/>
    <s v="CNY"/>
    <n v="2.9203999999999999"/>
    <n v="1492.32"/>
  </r>
  <r>
    <x v="4"/>
    <s v="710334040101"/>
    <d v="2025-05-08T00:00:00"/>
    <d v="2025-04-11T00:00:00"/>
    <s v="R017"/>
    <x v="18"/>
    <m/>
    <s v="C05024"/>
    <s v="1-5-HAJ01-W"/>
    <s v="SH-- 01 POL R73 C/C40 H8.5 SS430x0.7"/>
    <s v="HDL-"/>
    <s v="B"/>
    <n v="1020"/>
    <s v="PC"/>
    <s v="CNY"/>
    <n v="2.9203999999999999"/>
    <n v="2978.81"/>
  </r>
  <r>
    <x v="4"/>
    <s v="710335900301"/>
    <d v="2025-05-16T00:00:00"/>
    <d v="2025-05-12T00:00:00"/>
    <s v="MY02S"/>
    <x v="23"/>
    <m/>
    <s v="X250520"/>
    <s v="7-8-C70734B-C--E-F"/>
    <s v="COL SLV 70734-C--E (FSC)"/>
    <s v="BOX-"/>
    <s v="B"/>
    <n v="1010"/>
    <s v="PC"/>
    <s v="CNY"/>
    <n v="2.95"/>
    <n v="2979.5"/>
  </r>
  <r>
    <x v="4"/>
    <s v="710335300101"/>
    <d v="2025-05-07T00:00:00"/>
    <d v="2025-04-30T00:00:00"/>
    <s v="MY02S"/>
    <x v="23"/>
    <m/>
    <s v="X250505"/>
    <s v="1-8-C11936A"/>
    <s v="3-WAY CORR SLV 11936"/>
    <s v="SHTS"/>
    <s v="B"/>
    <n v="2010"/>
    <s v="PC"/>
    <s v="CNY"/>
    <n v="2.95"/>
    <n v="5929.5"/>
  </r>
  <r>
    <x v="4"/>
    <s v="710334510601"/>
    <d v="2025-05-21T00:00:00"/>
    <d v="2025-04-18T00:00:00"/>
    <s v="E036"/>
    <x v="16"/>
    <m/>
    <s v="C05084"/>
    <s v="3-5-SPK107--Z"/>
    <s v="STD- 107 M.BLK TUM R123 C/C79 H8.5"/>
    <s v="SHDL"/>
    <s v="B"/>
    <n v="3955"/>
    <s v="PC"/>
    <s v="CNY"/>
    <n v="2.9571999999999998"/>
    <n v="11695.73"/>
  </r>
  <r>
    <x v="4"/>
    <s v="710334510601"/>
    <d v="2025-05-21T00:00:00"/>
    <d v="2025-04-18T00:00:00"/>
    <s v="E036"/>
    <x v="16"/>
    <m/>
    <s v="AQ-C05084"/>
    <s v="3-5-SPK107--Z"/>
    <s v="STD- 107 M.BLK TUM R123 C/C79 H8.5"/>
    <s v="SHDL"/>
    <s v="B"/>
    <n v="-4100"/>
    <s v="PC"/>
    <s v="CNY"/>
    <n v="2.9571999999999998"/>
    <n v="-12124.52"/>
  </r>
  <r>
    <x v="4"/>
    <s v="710334510601"/>
    <d v="2025-05-21T00:00:00"/>
    <d v="2025-04-18T00:00:00"/>
    <s v="E036"/>
    <x v="16"/>
    <m/>
    <s v="C05084"/>
    <s v="3-5-SPK107--Z"/>
    <s v="STD- 107 M.BLK TUM R123 C/C79 H8.5"/>
    <s v="SHDL"/>
    <s v="B"/>
    <n v="4100"/>
    <s v="PC"/>
    <s v="CNY"/>
    <n v="2.9571999999999998"/>
    <n v="12124.52"/>
  </r>
  <r>
    <x v="4"/>
    <s v="710335900401"/>
    <d v="2025-05-16T00:00:00"/>
    <d v="2025-05-12T00:00:00"/>
    <s v="MY02S"/>
    <x v="23"/>
    <m/>
    <s v="X250520"/>
    <s v="7-8-C70735B-C--E-F"/>
    <s v="COL SLV 70735-C--E (FSC)"/>
    <s v="BOX-"/>
    <s v="B"/>
    <n v="1010"/>
    <s v="PC"/>
    <s v="CNY"/>
    <n v="2.96"/>
    <n v="2989.6"/>
  </r>
  <r>
    <x v="4"/>
    <s v="710336310101"/>
    <d v="2025-05-21T00:00:00"/>
    <d v="2025-05-20T00:00:00"/>
    <s v="MY02S"/>
    <x v="23"/>
    <m/>
    <s v="X250526"/>
    <s v="6-8-F62013A-C"/>
    <s v="FP BOX 62013-C"/>
    <s v="BOX-"/>
    <s v="B"/>
    <n v="230"/>
    <s v="PC"/>
    <s v="CNY"/>
    <n v="2.97"/>
    <n v="683.1"/>
  </r>
  <r>
    <x v="4"/>
    <s v="710335900501"/>
    <d v="2025-05-16T00:00:00"/>
    <d v="2025-05-12T00:00:00"/>
    <s v="MY02S"/>
    <x v="23"/>
    <m/>
    <s v="X250520"/>
    <s v="7-8-C70736B-C--E-F"/>
    <s v="COL SLV 70736-C--E (FSC)"/>
    <s v="BOX-"/>
    <s v="B"/>
    <n v="1010"/>
    <s v="PC"/>
    <s v="CNY"/>
    <n v="2.98"/>
    <n v="3009.8"/>
  </r>
  <r>
    <x v="4"/>
    <s v="710333570201"/>
    <d v="2025-05-13T00:00:00"/>
    <d v="2025-04-01T00:00:00"/>
    <s v="XL10"/>
    <x v="11"/>
    <m/>
    <s v="C05044"/>
    <s v="7-6-628B"/>
    <s v="18cm Si-RU GASKET BK01A"/>
    <s v="ANYD"/>
    <s v="B"/>
    <n v="8000"/>
    <s v="PC"/>
    <s v="CNY"/>
    <n v="3.0070000000000001"/>
    <n v="24056"/>
  </r>
  <r>
    <x v="4"/>
    <s v="710334420801"/>
    <d v="2025-05-09T00:00:00"/>
    <d v="2025-04-16T00:00:00"/>
    <s v="Z010"/>
    <x v="25"/>
    <m/>
    <s v="C05027"/>
    <s v="1-6-GAL18-ZA"/>
    <s v="G-LD AL 18CM POL"/>
    <s v="GLID"/>
    <s v="B"/>
    <n v="1010"/>
    <s v="PC"/>
    <s v="CNY"/>
    <n v="3.0331000000000001"/>
    <n v="3063.43"/>
  </r>
  <r>
    <x v="4"/>
    <s v="710334650101"/>
    <d v="2025-05-09T00:00:00"/>
    <d v="2025-04-18T00:00:00"/>
    <s v="Z010"/>
    <x v="25"/>
    <m/>
    <s v="C05027"/>
    <s v="1-6-GAL18-ZB"/>
    <s v="G-LD AL 18CM BSH"/>
    <s v="GLID"/>
    <s v="B"/>
    <n v="530"/>
    <s v="PC"/>
    <s v="CNY"/>
    <n v="3.0331000000000001"/>
    <n v="1607.54"/>
  </r>
  <r>
    <x v="4"/>
    <s v="710333570301"/>
    <d v="2025-05-27T00:00:00"/>
    <d v="2025-04-01T00:00:00"/>
    <s v="XL10"/>
    <x v="11"/>
    <m/>
    <s v="C05112"/>
    <s v="7-6-628B"/>
    <s v="18cm Si-RU GASKET BK01A"/>
    <s v="ANYD"/>
    <s v="B"/>
    <n v="1400"/>
    <s v="PC"/>
    <s v="CNY"/>
    <n v="3.0379999999999998"/>
    <n v="4253.2"/>
  </r>
  <r>
    <x v="4"/>
    <s v="710333570301"/>
    <d v="2025-05-16T00:00:00"/>
    <d v="2025-04-01T00:00:00"/>
    <s v="XL10"/>
    <x v="11"/>
    <m/>
    <s v="C05064"/>
    <s v="7-6-628B"/>
    <s v="18cm Si-RU GASKET BK01A"/>
    <s v="ANYD"/>
    <s v="B"/>
    <n v="3100"/>
    <s v="PC"/>
    <s v="CNY"/>
    <n v="3.0379999999999998"/>
    <n v="9417.7999999999993"/>
  </r>
  <r>
    <x v="4"/>
    <s v="710335830101"/>
    <d v="2025-05-27T00:00:00"/>
    <d v="2025-05-09T00:00:00"/>
    <s v="XL10"/>
    <x v="11"/>
    <m/>
    <s v="C05112"/>
    <s v="7-6-628B"/>
    <s v="18cm Si-RU GASKET BK01A"/>
    <s v="ANYD"/>
    <s v="B"/>
    <n v="4050"/>
    <s v="PC"/>
    <s v="CNY"/>
    <n v="3.0379999999999998"/>
    <n v="12303.9"/>
  </r>
  <r>
    <x v="4"/>
    <s v="710334420301"/>
    <d v="2025-05-09T00:00:00"/>
    <d v="2025-04-16T00:00:00"/>
    <s v="Z010"/>
    <x v="25"/>
    <m/>
    <s v="C05026"/>
    <s v="1-6-GA19-ZA"/>
    <s v="G-LD A 19CM POL"/>
    <s v="GLID"/>
    <s v="B"/>
    <n v="5030"/>
    <s v="PC"/>
    <s v="CNY"/>
    <n v="3.0440999999999998"/>
    <n v="15311.82"/>
  </r>
  <r>
    <x v="4"/>
    <s v="710334650301"/>
    <d v="2025-05-09T00:00:00"/>
    <d v="2025-04-18T00:00:00"/>
    <s v="Z010"/>
    <x v="25"/>
    <m/>
    <s v="C05026"/>
    <s v="1-6-GA19-ZA"/>
    <s v="G-LD A 19CM POL"/>
    <s v="GLID"/>
    <s v="B"/>
    <n v="1020"/>
    <s v="PC"/>
    <s v="CNY"/>
    <n v="3.0440999999999998"/>
    <n v="3104.98"/>
  </r>
  <r>
    <x v="4"/>
    <s v="710334760501"/>
    <d v="2025-05-08T00:00:00"/>
    <d v="2025-04-21T00:00:00"/>
    <s v="KS09"/>
    <x v="26"/>
    <m/>
    <s v="B250501"/>
    <s v="1-1-25195NJ333"/>
    <s v="3003-O 2.5x195x238 SG3MG3"/>
    <s v="ALM-"/>
    <s v="O"/>
    <n v="522"/>
    <s v="KG"/>
    <s v="CNY"/>
    <n v="3.0973000000000002"/>
    <n v="1616.79"/>
  </r>
  <r>
    <x v="4"/>
    <s v="710335310301"/>
    <d v="2025-05-19T00:00:00"/>
    <d v="2025-04-30T00:00:00"/>
    <s v="KS09"/>
    <x v="26"/>
    <m/>
    <s v="B250507"/>
    <s v="1-1-35250CJ333"/>
    <s v="AL 3003-O 3.5x250 SG3 MG3"/>
    <s v="ALM-"/>
    <s v="O"/>
    <n v="536"/>
    <s v="KG"/>
    <s v="CNY"/>
    <n v="3.0973000000000002"/>
    <n v="1660.15"/>
  </r>
  <r>
    <x v="4"/>
    <s v="710335650401"/>
    <d v="2025-05-23T00:00:00"/>
    <d v="2025-05-08T00:00:00"/>
    <s v="KS09"/>
    <x v="26"/>
    <m/>
    <s v="B250510"/>
    <s v="1-1-25250CJ333"/>
    <s v="AL 3003-O 2.5x250 SG3 MG3"/>
    <s v="ALM-"/>
    <s v="O"/>
    <n v="609"/>
    <s v="KG"/>
    <s v="CNY"/>
    <n v="3.0973000000000002"/>
    <n v="1886.26"/>
  </r>
  <r>
    <x v="4"/>
    <s v="710335650501"/>
    <d v="2025-05-23T00:00:00"/>
    <d v="2025-05-08T00:00:00"/>
    <s v="KS09"/>
    <x v="26"/>
    <m/>
    <s v="B250510"/>
    <s v="1-1-25260CJ333"/>
    <s v="AL 3003-O 2.5x260 SG3 MG3"/>
    <s v="ALM-"/>
    <s v="O"/>
    <n v="5585"/>
    <s v="KG"/>
    <s v="CNY"/>
    <n v="3.0973000000000002"/>
    <n v="17298.419999999998"/>
  </r>
  <r>
    <x v="4"/>
    <s v="710336390101"/>
    <d v="2025-05-30T00:00:00"/>
    <d v="2025-05-21T00:00:00"/>
    <s v="KS09"/>
    <x v="26"/>
    <m/>
    <s v="B250512"/>
    <s v="1-1-25255CJ333"/>
    <s v="AL 3003-O 2.5x255 SG3 MG3"/>
    <s v="ALM-"/>
    <s v="O"/>
    <n v="896"/>
    <s v="KG"/>
    <s v="CNY"/>
    <n v="3.0973000000000002"/>
    <n v="2775.18"/>
  </r>
  <r>
    <x v="4"/>
    <s v="710335300201"/>
    <d v="2025-05-07T00:00:00"/>
    <d v="2025-04-30T00:00:00"/>
    <s v="MY02S"/>
    <x v="23"/>
    <m/>
    <s v="X250505"/>
    <s v="1-8-C11937A"/>
    <s v="3-WAY CORR SLV 11937"/>
    <s v="SHTS"/>
    <s v="B"/>
    <n v="2010"/>
    <s v="PC"/>
    <s v="CNY"/>
    <n v="3.1"/>
    <n v="6231"/>
  </r>
  <r>
    <x v="4"/>
    <s v="710334420401"/>
    <d v="2025-05-09T00:00:00"/>
    <d v="2025-04-16T00:00:00"/>
    <s v="Z010"/>
    <x v="25"/>
    <m/>
    <s v="C05026"/>
    <s v="1-6-GA20-ZA"/>
    <s v="G-LD A 20CM POL"/>
    <s v="GLID"/>
    <s v="B"/>
    <n v="1300"/>
    <s v="PC"/>
    <s v="CNY"/>
    <n v="3.1193"/>
    <n v="4055.09"/>
  </r>
  <r>
    <x v="4"/>
    <s v="710334650401"/>
    <d v="2025-05-09T00:00:00"/>
    <d v="2025-04-18T00:00:00"/>
    <s v="Z010"/>
    <x v="25"/>
    <m/>
    <s v="C05026"/>
    <s v="1-6-GA20-ZA"/>
    <s v="G-LD A 20CM POL"/>
    <s v="GLID"/>
    <s v="B"/>
    <n v="1020"/>
    <s v="PC"/>
    <s v="CNY"/>
    <n v="3.1193"/>
    <n v="3181.69"/>
  </r>
  <r>
    <x v="4"/>
    <s v="710335900101"/>
    <d v="2025-05-16T00:00:00"/>
    <d v="2025-05-12T00:00:00"/>
    <s v="MY02S"/>
    <x v="23"/>
    <m/>
    <s v="X250520"/>
    <s v="7-8-C70732A-C--E-F"/>
    <s v="COL SLV 70732-C--E (FSC)"/>
    <s v="BOX-"/>
    <s v="B"/>
    <n v="1010"/>
    <s v="PC"/>
    <s v="CNY"/>
    <n v="3.13"/>
    <n v="3161.3"/>
  </r>
  <r>
    <x v="4"/>
    <s v="710335210401"/>
    <d v="2025-05-20T00:00:00"/>
    <d v="2025-04-29T00:00:00"/>
    <s v="NA02"/>
    <x v="27"/>
    <m/>
    <s v="B250509"/>
    <s v="7-1-40130C435N"/>
    <s v="AL CIR 4.0x130mm 1100-O"/>
    <s v="ALM-"/>
    <s v="O"/>
    <n v="2270"/>
    <s v="KG"/>
    <s v="CNY"/>
    <n v="3.1415999999999999"/>
    <n v="7131.43"/>
  </r>
  <r>
    <x v="4"/>
    <s v="710335210501"/>
    <d v="2025-05-20T00:00:00"/>
    <d v="2025-04-29T00:00:00"/>
    <s v="NA02"/>
    <x v="27"/>
    <m/>
    <s v="B250509"/>
    <s v="7-1-50150C435N"/>
    <s v="AL CIR 5.0x150mm 1100-O"/>
    <s v="ALM-"/>
    <s v="O"/>
    <n v="3790"/>
    <s v="KG"/>
    <s v="CNY"/>
    <n v="3.1415999999999999"/>
    <n v="11906.66"/>
  </r>
  <r>
    <x v="4"/>
    <s v="710335770201"/>
    <d v="2025-05-20T00:00:00"/>
    <d v="2025-05-09T00:00:00"/>
    <s v="NA02"/>
    <x v="27"/>
    <m/>
    <s v="B250509"/>
    <s v="7-1-60165C435N"/>
    <s v="AL CIR 6.0x165mm 1100-O"/>
    <s v="ALM-"/>
    <s v="O"/>
    <n v="50"/>
    <s v="KG"/>
    <s v="CNY"/>
    <n v="3.1415999999999999"/>
    <n v="157.08000000000001"/>
  </r>
  <r>
    <x v="4"/>
    <s v="710335770301"/>
    <d v="2025-05-20T00:00:00"/>
    <d v="2025-05-09T00:00:00"/>
    <s v="NA02"/>
    <x v="27"/>
    <m/>
    <s v="B250509"/>
    <s v="7-1-65134NA35N"/>
    <s v="AL SHT 6.5x134x105.5mm 1100"/>
    <s v="ALM-"/>
    <s v="O"/>
    <n v="1250"/>
    <s v="KG"/>
    <s v="CNY"/>
    <n v="3.1415999999999999"/>
    <n v="3927"/>
  </r>
  <r>
    <x v="4"/>
    <s v="710335770401"/>
    <d v="2025-05-20T00:00:00"/>
    <d v="2025-05-09T00:00:00"/>
    <s v="NA02"/>
    <x v="27"/>
    <m/>
    <s v="B250509"/>
    <s v="7-1-50150C435N"/>
    <s v="AL CIR 5.0x150mm 1100-O"/>
    <s v="ALM-"/>
    <s v="O"/>
    <n v="1000"/>
    <s v="KG"/>
    <s v="CNY"/>
    <n v="3.1415999999999999"/>
    <n v="3141.6"/>
  </r>
  <r>
    <x v="4"/>
    <s v="710335770501"/>
    <d v="2025-05-20T00:00:00"/>
    <d v="2025-05-09T00:00:00"/>
    <s v="NA02"/>
    <x v="27"/>
    <m/>
    <s v="B250509"/>
    <s v="7-1-40130C435N"/>
    <s v="AL CIR 4.0x130mm 1100-O"/>
    <s v="ALM-"/>
    <s v="O"/>
    <n v="180"/>
    <s v="KG"/>
    <s v="CNY"/>
    <n v="3.1415999999999999"/>
    <n v="565.49"/>
  </r>
  <r>
    <x v="4"/>
    <s v="710335770601"/>
    <d v="2025-05-20T00:00:00"/>
    <d v="2025-05-09T00:00:00"/>
    <s v="NA02"/>
    <x v="27"/>
    <m/>
    <s v="B250509"/>
    <s v="7-1-60180C435N"/>
    <s v="AL CIR 6x180mm 1100-O"/>
    <s v="ALM-"/>
    <s v="O"/>
    <n v="500"/>
    <s v="KG"/>
    <s v="CNY"/>
    <n v="3.1415999999999999"/>
    <n v="1570.8"/>
  </r>
  <r>
    <x v="4"/>
    <s v="710335980201"/>
    <d v="2025-05-20T00:00:00"/>
    <d v="2025-05-14T00:00:00"/>
    <s v="NA02"/>
    <x v="27"/>
    <m/>
    <s v="B250509"/>
    <s v="7-1-40110C435N"/>
    <s v="AL CIR 4.0x110mm 1100-O"/>
    <s v="ALM-"/>
    <s v="O"/>
    <n v="50"/>
    <s v="KG"/>
    <s v="CNY"/>
    <n v="3.1415999999999999"/>
    <n v="157.08000000000001"/>
  </r>
  <r>
    <x v="4"/>
    <s v="710335980401"/>
    <d v="2025-05-20T00:00:00"/>
    <d v="2025-05-14T00:00:00"/>
    <s v="NA02"/>
    <x v="27"/>
    <m/>
    <s v="B250509"/>
    <s v="7-1-65134NA35N"/>
    <s v="AL SHT 6.5x134x105.5mm 1100"/>
    <s v="ALM-"/>
    <s v="O"/>
    <n v="50"/>
    <s v="KG"/>
    <s v="CNY"/>
    <n v="3.1415999999999999"/>
    <n v="157.08000000000001"/>
  </r>
  <r>
    <x v="4"/>
    <s v="710326650301"/>
    <d v="2025-05-23T00:00:00"/>
    <d v="2024-11-15T00:00:00"/>
    <s v="YP02"/>
    <x v="0"/>
    <m/>
    <s v="C05094"/>
    <s v="7-C-PCC14CK-002"/>
    <s v="PCC14CT----------Y-P-----"/>
    <s v="LID-"/>
    <s v="O"/>
    <n v="510"/>
    <s v="PC"/>
    <s v="CNY"/>
    <n v="3.2"/>
    <n v="1632"/>
  </r>
  <r>
    <x v="4"/>
    <s v="710331400101"/>
    <d v="2025-05-26T00:00:00"/>
    <d v="2025-02-21T00:00:00"/>
    <s v="YP02"/>
    <x v="0"/>
    <m/>
    <s v="C05105"/>
    <s v="7-C-PCC14CK-002"/>
    <s v="PCC14CT----------Y-P-----"/>
    <s v="LID-"/>
    <s v="O"/>
    <n v="1320"/>
    <s v="PC"/>
    <s v="CNY"/>
    <n v="3.2"/>
    <n v="4224"/>
  </r>
  <r>
    <x v="4"/>
    <s v="710332950101"/>
    <d v="2025-05-23T00:00:00"/>
    <d v="2025-03-18T00:00:00"/>
    <s v="YP02"/>
    <x v="0"/>
    <m/>
    <s v="C05094"/>
    <s v="7-C-PCC14CK-002"/>
    <s v="PCC14CT----------Y-P-----"/>
    <s v="LID-"/>
    <s v="O"/>
    <n v="1010"/>
    <s v="PC"/>
    <s v="CNY"/>
    <n v="3.2"/>
    <n v="3232"/>
  </r>
  <r>
    <x v="4"/>
    <s v="710334370101"/>
    <d v="2025-05-29T00:00:00"/>
    <d v="2025-04-16T00:00:00"/>
    <s v="TA27"/>
    <x v="7"/>
    <m/>
    <s v="C05125"/>
    <s v="3-5-LDJ207--X"/>
    <s v="207 BK01A POL"/>
    <s v="LHDL"/>
    <s v="B"/>
    <n v="400"/>
    <s v="PC"/>
    <s v="CNY"/>
    <n v="3.2787000000000002"/>
    <n v="1311.48"/>
  </r>
  <r>
    <x v="4"/>
    <s v="710281160101"/>
    <d v="2025-05-19T00:00:00"/>
    <d v="2022-04-15T00:00:00"/>
    <s v="TA27"/>
    <x v="7"/>
    <m/>
    <s v="C05072"/>
    <s v="1-5-HAJ12--X4"/>
    <s v="SH-- POL VDT18MA C/C40 H8.5 SS304x0.7"/>
    <s v="HDL-"/>
    <s v="B"/>
    <n v="4000"/>
    <s v="PC"/>
    <s v="CNY"/>
    <n v="3.2801"/>
    <n v="13120.4"/>
  </r>
  <r>
    <x v="4"/>
    <s v="710281160101"/>
    <d v="2025-05-14T00:00:00"/>
    <d v="2022-04-15T00:00:00"/>
    <s v="TA27"/>
    <x v="7"/>
    <m/>
    <s v="RTV-0098"/>
    <s v="1-5-HAJ12--X4"/>
    <s v="SH-- POL VDT18MA C/C40 H8.5 SS304x0.7"/>
    <s v="HDL-"/>
    <s v="B"/>
    <n v="-4368"/>
    <s v="PC"/>
    <s v="CNY"/>
    <n v="3.2801"/>
    <n v="-14327.48"/>
  </r>
  <r>
    <x v="4"/>
    <s v="710335670101"/>
    <d v="2025-05-29T00:00:00"/>
    <d v="2025-05-09T00:00:00"/>
    <s v="TA27"/>
    <x v="7"/>
    <m/>
    <s v="C05125"/>
    <s v="1-5-HAJ12--X4"/>
    <s v="SH-- POL VDT18MA C/C40 H8.5 SS304x0.7"/>
    <s v="HDL-"/>
    <s v="B"/>
    <n v="6000"/>
    <s v="PC"/>
    <s v="CNY"/>
    <n v="3.2801"/>
    <n v="19680.599999999999"/>
  </r>
  <r>
    <x v="4"/>
    <s v="710334340301"/>
    <d v="2025-05-15T00:00:00"/>
    <d v="2025-04-16T00:00:00"/>
    <s v="R017"/>
    <x v="18"/>
    <m/>
    <s v="C05062"/>
    <s v="3-5-LHM103-DZ"/>
    <s v="STD- 103 BK01A TUM R231.08 C/C113 H6.5"/>
    <s v="LHDL"/>
    <s v="B"/>
    <n v="1000"/>
    <s v="PC"/>
    <s v="CNY"/>
    <n v="3.2938000000000001"/>
    <n v="3293.8"/>
  </r>
  <r>
    <x v="4"/>
    <s v="710334340401"/>
    <d v="2025-05-15T00:00:00"/>
    <d v="2025-04-16T00:00:00"/>
    <s v="R017"/>
    <x v="18"/>
    <m/>
    <s v="C05062"/>
    <s v="3-5-LHM104-DZ"/>
    <s v="104 BK01A TUM"/>
    <s v="LHDL"/>
    <s v="B"/>
    <n v="1010"/>
    <s v="PC"/>
    <s v="CNY"/>
    <n v="3.2938000000000001"/>
    <n v="3326.74"/>
  </r>
  <r>
    <x v="4"/>
    <s v="710334570501"/>
    <d v="2025-05-20T00:00:00"/>
    <d v="2025-04-18T00:00:00"/>
    <s v="R017"/>
    <x v="18"/>
    <m/>
    <s v="C05082"/>
    <s v="3-5-LHM205-DZ"/>
    <s v="STD- 205 BK01A TUM R216 C/C113 H6.5"/>
    <s v="LHDL"/>
    <s v="B"/>
    <n v="1000"/>
    <s v="PC"/>
    <s v="CNY"/>
    <n v="3.2938000000000001"/>
    <n v="3293.8"/>
  </r>
  <r>
    <x v="4"/>
    <s v="710326650401"/>
    <d v="2025-05-30T00:00:00"/>
    <d v="2024-11-15T00:00:00"/>
    <s v="YP02"/>
    <x v="0"/>
    <m/>
    <s v="C05132"/>
    <s v="7-C-PCC16CK-002"/>
    <s v="PCC16CT----------Y-P-----"/>
    <s v="LID-"/>
    <s v="O"/>
    <n v="34"/>
    <s v="PC"/>
    <s v="CNY"/>
    <n v="3.3"/>
    <n v="112.2"/>
  </r>
  <r>
    <x v="4"/>
    <s v="710326650401"/>
    <d v="2025-05-29T00:00:00"/>
    <d v="2024-11-15T00:00:00"/>
    <s v="YP02"/>
    <x v="0"/>
    <m/>
    <s v="C05123"/>
    <s v="7-C-PCC16CK-002"/>
    <s v="PCC16CT----------Y-P-----"/>
    <s v="LID-"/>
    <s v="O"/>
    <n v="776"/>
    <s v="PC"/>
    <s v="CNY"/>
    <n v="3.3"/>
    <n v="2560.8000000000002"/>
  </r>
  <r>
    <x v="4"/>
    <s v="710331400201"/>
    <d v="2025-05-30T00:00:00"/>
    <d v="2025-02-21T00:00:00"/>
    <s v="YP02"/>
    <x v="0"/>
    <m/>
    <s v="C05132"/>
    <s v="7-C-PCC16CK-002"/>
    <s v="PCC16CT----------Y-P-----"/>
    <s v="LID-"/>
    <s v="O"/>
    <n v="910"/>
    <s v="PC"/>
    <s v="CNY"/>
    <n v="3.3"/>
    <n v="3003"/>
  </r>
  <r>
    <x v="4"/>
    <s v="710332950201"/>
    <d v="2025-05-29T00:00:00"/>
    <d v="2025-03-18T00:00:00"/>
    <s v="YP02"/>
    <x v="0"/>
    <m/>
    <s v="C05123"/>
    <s v="7-C-PCC16CK-002"/>
    <s v="PCC16CT----------Y-P-----"/>
    <s v="LID-"/>
    <s v="O"/>
    <n v="674"/>
    <s v="PC"/>
    <s v="CNY"/>
    <n v="3.3"/>
    <n v="2224.1999999999998"/>
  </r>
  <r>
    <x v="4"/>
    <s v="710334420901"/>
    <d v="2025-05-09T00:00:00"/>
    <d v="2025-04-16T00:00:00"/>
    <s v="Z010"/>
    <x v="25"/>
    <m/>
    <s v="C05027"/>
    <s v="1-6-GAL20-ZA"/>
    <s v="G-LD AL 20CM POL"/>
    <s v="GLID"/>
    <s v="B"/>
    <n v="2010"/>
    <s v="PC"/>
    <s v="CNY"/>
    <n v="3.3490000000000002"/>
    <n v="6731.49"/>
  </r>
  <r>
    <x v="4"/>
    <s v="710336880101"/>
    <d v="2025-05-29T00:00:00"/>
    <d v="2025-05-28T00:00:00"/>
    <s v="MY02S"/>
    <x v="23"/>
    <m/>
    <s v="X250541"/>
    <s v="7-8-C71801-C--E-F"/>
    <s v="COL SLV 71801-C--E (FSC)"/>
    <s v="SHTS"/>
    <s v="B"/>
    <n v="1010"/>
    <s v="PC"/>
    <s v="CNY"/>
    <n v="3.35"/>
    <n v="3383.5"/>
  </r>
  <r>
    <x v="4"/>
    <s v="710334060101"/>
    <d v="2025-05-19T00:00:00"/>
    <d v="2025-04-11T00:00:00"/>
    <s v="TA26"/>
    <x v="13"/>
    <m/>
    <s v="C05074"/>
    <s v="1-5-KIB01-AX"/>
    <s v="KNOB IB BK01A POL"/>
    <s v="KNOB"/>
    <s v="B"/>
    <n v="520"/>
    <s v="PC"/>
    <s v="CNY"/>
    <n v="3.3721999999999999"/>
    <n v="1753.54"/>
  </r>
  <r>
    <x v="4"/>
    <s v="710326650501"/>
    <d v="2025-05-26T00:00:00"/>
    <d v="2024-11-15T00:00:00"/>
    <s v="YP02"/>
    <x v="0"/>
    <m/>
    <s v="C05105"/>
    <s v="7-C-PCC18CK-002"/>
    <s v="PCC18CT----------Y-P-----"/>
    <s v="LID-"/>
    <s v="O"/>
    <n v="710"/>
    <s v="PC"/>
    <s v="CNY"/>
    <n v="3.4"/>
    <n v="2414"/>
  </r>
  <r>
    <x v="4"/>
    <s v="710331400301"/>
    <d v="2025-05-26T00:00:00"/>
    <d v="2025-02-21T00:00:00"/>
    <s v="YP02"/>
    <x v="0"/>
    <m/>
    <s v="C05105"/>
    <s v="7-C-PCC18CK-002"/>
    <s v="PCC18CT----------Y-P-----"/>
    <s v="LID-"/>
    <s v="O"/>
    <n v="1120"/>
    <s v="PC"/>
    <s v="CNY"/>
    <n v="3.4"/>
    <n v="3808"/>
  </r>
  <r>
    <x v="4"/>
    <s v="710332950301"/>
    <d v="2025-05-26T00:00:00"/>
    <d v="2025-03-18T00:00:00"/>
    <s v="YP02"/>
    <x v="0"/>
    <m/>
    <s v="C05105"/>
    <s v="7-C-PCC18CK-002"/>
    <s v="PCC18CT----------Y-P-----"/>
    <s v="LID-"/>
    <s v="O"/>
    <n v="1110"/>
    <s v="PC"/>
    <s v="CNY"/>
    <n v="3.4"/>
    <n v="3774"/>
  </r>
  <r>
    <x v="4"/>
    <s v="710336940701"/>
    <d v="2025-05-29T00:00:00"/>
    <d v="2025-05-28T00:00:00"/>
    <s v="MY02S"/>
    <x v="23"/>
    <m/>
    <s v=".X250540"/>
    <s v="1-8-F18011-C"/>
    <s v="BROWN BOX 18011-C"/>
    <s v="BOX-"/>
    <s v="B"/>
    <n v="2020"/>
    <s v="PC"/>
    <s v="CNY"/>
    <n v="3.43"/>
    <n v="6928.6"/>
  </r>
  <r>
    <x v="4"/>
    <s v="710336940801"/>
    <d v="2025-05-29T00:00:00"/>
    <d v="2025-05-28T00:00:00"/>
    <s v="MY02S"/>
    <x v="23"/>
    <m/>
    <s v="X250540"/>
    <s v="1-8-F18011-C"/>
    <s v="BROWN BOX 18011-C"/>
    <s v="BOX-"/>
    <s v="B"/>
    <n v="2020"/>
    <s v="PC"/>
    <s v="CNY"/>
    <n v="3.43"/>
    <n v="6928.6"/>
  </r>
  <r>
    <x v="4"/>
    <s v="710334570101"/>
    <d v="2025-05-20T00:00:00"/>
    <d v="2025-04-18T00:00:00"/>
    <s v="R017"/>
    <x v="18"/>
    <m/>
    <s v="C05082"/>
    <s v="7-5-LCF104--Y"/>
    <s v="STD- 104 BSH R240 C/C113 H6.5"/>
    <s v="HDL-"/>
    <s v="B"/>
    <n v="520"/>
    <s v="PC"/>
    <s v="CNY"/>
    <n v="3.4552"/>
    <n v="1796.7"/>
  </r>
  <r>
    <x v="4"/>
    <s v="710334570201"/>
    <d v="2025-05-23T00:00:00"/>
    <d v="2025-04-18T00:00:00"/>
    <s v="R017"/>
    <x v="18"/>
    <m/>
    <s v="M250518"/>
    <s v="7-5-LCF12--Y"/>
    <s v="STD—12 BSH R412.83 C/C112.5 H6.5"/>
    <s v="HDL-"/>
    <s v="B"/>
    <n v="1030"/>
    <s v="PC"/>
    <s v="CNY"/>
    <n v="3.4552"/>
    <n v="3558.86"/>
  </r>
  <r>
    <x v="4"/>
    <s v="710333330501"/>
    <d v="2025-05-13T00:00:00"/>
    <d v="2025-03-26T00:00:00"/>
    <s v="XL10"/>
    <x v="11"/>
    <m/>
    <s v="C05044"/>
    <s v="7-6-629C"/>
    <s v="20cm Si-RU RING BU47A"/>
    <s v="ANYD"/>
    <s v="B"/>
    <n v="800"/>
    <s v="PC"/>
    <s v="CNY"/>
    <n v="3.5"/>
    <n v="2800"/>
  </r>
  <r>
    <x v="4"/>
    <s v="710335360101"/>
    <d v="2025-05-13T00:00:00"/>
    <d v="2025-05-06T00:00:00"/>
    <s v="XL10"/>
    <x v="11"/>
    <m/>
    <s v="C05044"/>
    <s v="7-6-629A"/>
    <s v="20cm Si-RU GASKET GN36A"/>
    <s v="ANYD"/>
    <s v="B"/>
    <n v="100"/>
    <s v="PC"/>
    <s v="CNY"/>
    <n v="3.5"/>
    <n v="350"/>
  </r>
  <r>
    <x v="4"/>
    <s v="710324671301"/>
    <d v="2025-05-28T00:00:00"/>
    <d v="2024-10-11T00:00:00"/>
    <s v="YP02"/>
    <x v="0"/>
    <m/>
    <s v="C05119"/>
    <s v="7-C-PCC20CK-002"/>
    <s v="PCC20CT----------Y-P-----"/>
    <s v="LID-"/>
    <s v="O"/>
    <n v="1210"/>
    <s v="PC"/>
    <s v="CNY"/>
    <n v="3.5"/>
    <n v="4235"/>
  </r>
  <r>
    <x v="4"/>
    <s v="710331400401"/>
    <d v="2025-05-28T00:00:00"/>
    <d v="2025-02-21T00:00:00"/>
    <s v="YP02"/>
    <x v="0"/>
    <m/>
    <s v="C05119"/>
    <s v="7-C-PCC20CK-002"/>
    <s v="PCC20CT----------Y-P-----"/>
    <s v="LID-"/>
    <s v="O"/>
    <n v="710"/>
    <s v="PC"/>
    <s v="CNY"/>
    <n v="3.5"/>
    <n v="2485"/>
  </r>
  <r>
    <x v="4"/>
    <s v="710332951001"/>
    <d v="2025-05-30T00:00:00"/>
    <d v="2025-03-18T00:00:00"/>
    <s v="YP02"/>
    <x v="0"/>
    <m/>
    <s v="C05132"/>
    <s v="7-C-PCC20CK-002"/>
    <s v="PCC20CT----------Y-P-----"/>
    <s v="LID-"/>
    <s v="O"/>
    <n v="2160"/>
    <s v="PC"/>
    <s v="CNY"/>
    <n v="3.5"/>
    <n v="7560"/>
  </r>
  <r>
    <x v="4"/>
    <s v="710332951001"/>
    <d v="2025-05-28T00:00:00"/>
    <d v="2025-03-18T00:00:00"/>
    <s v="YP02"/>
    <x v="0"/>
    <m/>
    <s v="C05119"/>
    <s v="7-C-PCC20CK-002"/>
    <s v="PCC20CT----------Y-P-----"/>
    <s v="LID-"/>
    <s v="O"/>
    <n v="60"/>
    <s v="PC"/>
    <s v="CNY"/>
    <n v="3.5"/>
    <n v="210"/>
  </r>
  <r>
    <x v="4"/>
    <s v="710333590101"/>
    <d v="2025-05-28T00:00:00"/>
    <d v="2025-04-01T00:00:00"/>
    <s v="YP02"/>
    <x v="0"/>
    <m/>
    <s v="C05119"/>
    <s v="7-C-PCC20CK-002"/>
    <s v="PCC20CT----------Y-P-----"/>
    <s v="LID-"/>
    <s v="O"/>
    <n v="1020"/>
    <s v="PC"/>
    <s v="CNY"/>
    <n v="3.5"/>
    <n v="3570"/>
  </r>
  <r>
    <x v="4"/>
    <s v="710333470101"/>
    <d v="2025-05-05T00:00:00"/>
    <d v="2025-03-28T00:00:00"/>
    <s v="YH03"/>
    <x v="29"/>
    <m/>
    <s v="C05011"/>
    <s v="1-6-GAC20-ZA"/>
    <s v="G-LD AC 20CM POL"/>
    <s v="GLID"/>
    <s v="B"/>
    <n v="1020"/>
    <s v="PC"/>
    <s v="CNY"/>
    <n v="3.5017"/>
    <n v="3571.73"/>
  </r>
  <r>
    <x v="4"/>
    <s v="710335300301"/>
    <d v="2025-05-07T00:00:00"/>
    <d v="2025-04-30T00:00:00"/>
    <s v="MY02S"/>
    <x v="23"/>
    <m/>
    <s v="X250505"/>
    <s v="1-8-C11938A"/>
    <s v="3-WAY CORR SLV 11938"/>
    <s v="SHTS"/>
    <s v="B"/>
    <n v="2010"/>
    <s v="PC"/>
    <s v="CNY"/>
    <n v="3.56"/>
    <n v="7155.6"/>
  </r>
  <r>
    <x v="4"/>
    <s v="710335890101"/>
    <d v="2025-05-14T00:00:00"/>
    <d v="2025-05-12T00:00:00"/>
    <s v="MY02S"/>
    <x v="23"/>
    <m/>
    <s v="X250517"/>
    <s v="7-8-F78381A-C"/>
    <s v="1C FP BOX 78381-C"/>
    <s v="BOX-"/>
    <s v="B"/>
    <n v="505"/>
    <s v="PC"/>
    <s v="CNY"/>
    <n v="3.59"/>
    <n v="1812.95"/>
  </r>
  <r>
    <x v="4"/>
    <s v="710335890201"/>
    <d v="2025-05-14T00:00:00"/>
    <d v="2025-05-12T00:00:00"/>
    <s v="MY02S"/>
    <x v="23"/>
    <m/>
    <s v="X250517"/>
    <s v="7-8-F78381A-C"/>
    <s v="1C FP BOX 78381-C"/>
    <s v="BOX-"/>
    <s v="B"/>
    <n v="1005"/>
    <s v="PC"/>
    <s v="CNY"/>
    <n v="3.59"/>
    <n v="3607.95"/>
  </r>
  <r>
    <x v="4"/>
    <s v="710335210101"/>
    <d v="2025-05-20T00:00:00"/>
    <d v="2025-04-29T00:00:00"/>
    <s v="NA02"/>
    <x v="27"/>
    <m/>
    <s v="B250509"/>
    <s v="7-1-10145C435N"/>
    <s v="AL CIR 1.0x145mm 1100-O"/>
    <s v="ALM-"/>
    <s v="O"/>
    <n v="100"/>
    <s v="KG"/>
    <s v="CNY"/>
    <n v="3.6282999999999999"/>
    <n v="362.83"/>
  </r>
  <r>
    <x v="4"/>
    <s v="710335210201"/>
    <d v="2025-05-20T00:00:00"/>
    <d v="2025-04-29T00:00:00"/>
    <s v="NA02"/>
    <x v="27"/>
    <m/>
    <s v="B250509"/>
    <s v="7-1-10215C435N"/>
    <s v="AL CIR 1.0x215mm 1100-O"/>
    <s v="ALM-"/>
    <s v="O"/>
    <n v="80"/>
    <s v="KG"/>
    <s v="CNY"/>
    <n v="3.6282999999999999"/>
    <n v="290.26"/>
  </r>
  <r>
    <x v="4"/>
    <s v="710335210301"/>
    <d v="2025-05-20T00:00:00"/>
    <d v="2025-04-29T00:00:00"/>
    <s v="NA02"/>
    <x v="27"/>
    <m/>
    <s v="B250509"/>
    <s v="7-1-10245C435N"/>
    <s v="AL CIR 1.0x245mm 1100-O"/>
    <s v="ALM-"/>
    <s v="O"/>
    <n v="270"/>
    <s v="KG"/>
    <s v="CNY"/>
    <n v="3.6282999999999999"/>
    <n v="979.64"/>
  </r>
  <r>
    <x v="4"/>
    <s v="710335770101"/>
    <d v="2025-05-20T00:00:00"/>
    <d v="2025-05-09T00:00:00"/>
    <s v="NA02"/>
    <x v="27"/>
    <m/>
    <s v="B250509"/>
    <s v="7-1-10160C435N"/>
    <s v="AL CIR 1.0x160mm 1100-O"/>
    <s v="ALM-"/>
    <s v="O"/>
    <n v="50"/>
    <s v="KG"/>
    <s v="CNY"/>
    <n v="3.6282999999999999"/>
    <n v="181.42"/>
  </r>
  <r>
    <x v="4"/>
    <s v="710335250401"/>
    <d v="2025-05-22T00:00:00"/>
    <d v="2025-04-30T00:00:00"/>
    <s v="Z010"/>
    <x v="25"/>
    <m/>
    <s v="C05090"/>
    <s v="1-6-GY24-ZA"/>
    <s v="G-LD SD DR 24CM 2H POL"/>
    <s v="GLID"/>
    <s v="B"/>
    <n v="2030"/>
    <s v="PC"/>
    <s v="CNY"/>
    <n v="3.6753999999999998"/>
    <n v="7461.06"/>
  </r>
  <r>
    <x v="4"/>
    <s v="710324671401"/>
    <d v="2025-05-28T00:00:00"/>
    <d v="2024-10-11T00:00:00"/>
    <s v="YP02"/>
    <x v="0"/>
    <m/>
    <s v="C05119"/>
    <s v="7-C-PCC24CK-002"/>
    <s v="PCC24CT----------Y-P-----"/>
    <s v="LID-"/>
    <s v="O"/>
    <n v="1170"/>
    <s v="PC"/>
    <s v="CNY"/>
    <n v="3.7"/>
    <n v="4329"/>
  </r>
  <r>
    <x v="4"/>
    <s v="710324671401"/>
    <d v="2025-05-27T00:00:00"/>
    <d v="2024-10-11T00:00:00"/>
    <s v="YP02"/>
    <x v="0"/>
    <m/>
    <s v="C05110"/>
    <s v="7-C-PCC24CK-002"/>
    <s v="PCC24CT----------Y-P-----"/>
    <s v="LID-"/>
    <s v="O"/>
    <n v="1340"/>
    <s v="PC"/>
    <s v="CNY"/>
    <n v="3.7"/>
    <n v="4958"/>
  </r>
  <r>
    <x v="4"/>
    <s v="710332950501"/>
    <d v="2025-05-26T00:00:00"/>
    <d v="2025-03-18T00:00:00"/>
    <s v="YP02"/>
    <x v="0"/>
    <m/>
    <s v="C05105"/>
    <s v="7-C-PCC24CK-002"/>
    <s v="PCC24CT----------Y-P-----"/>
    <s v="LID-"/>
    <s v="O"/>
    <n v="1010"/>
    <s v="PC"/>
    <s v="CNY"/>
    <n v="3.7"/>
    <n v="3737"/>
  </r>
  <r>
    <x v="4"/>
    <s v="710334650801"/>
    <d v="2025-05-09T00:00:00"/>
    <d v="2025-04-18T00:00:00"/>
    <s v="Z010"/>
    <x v="25"/>
    <m/>
    <s v="C05027"/>
    <s v="1-6-GLE20-ZB"/>
    <s v="G-LD LE 20CM BSH"/>
    <s v="GLID"/>
    <s v="B"/>
    <n v="1020"/>
    <s v="PC"/>
    <s v="CNY"/>
    <n v="3.8246000000000002"/>
    <n v="3901.09"/>
  </r>
  <r>
    <x v="4"/>
    <s v="710333330601"/>
    <d v="2025-05-13T00:00:00"/>
    <d v="2025-03-26T00:00:00"/>
    <s v="XL10"/>
    <x v="11"/>
    <m/>
    <s v="C05044"/>
    <s v="7-6-630C"/>
    <s v="22cm Si-RU GASKET BU47A"/>
    <s v="ANYD"/>
    <s v="B"/>
    <n v="610"/>
    <s v="PC"/>
    <s v="CNY"/>
    <n v="3.85"/>
    <n v="2348.5"/>
  </r>
  <r>
    <x v="4"/>
    <s v="710335360201"/>
    <d v="2025-05-13T00:00:00"/>
    <d v="2025-05-06T00:00:00"/>
    <s v="XL10"/>
    <x v="11"/>
    <m/>
    <s v="C05044"/>
    <s v="7-6-630A"/>
    <s v="22cm Si-RU GASKET GN36A"/>
    <s v="ANYD"/>
    <s v="B"/>
    <n v="100"/>
    <s v="PC"/>
    <s v="CNY"/>
    <n v="3.85"/>
    <n v="385"/>
  </r>
  <r>
    <x v="4"/>
    <s v="710304520101"/>
    <d v="2025-05-14T00:00:00"/>
    <d v="2023-08-31T00:00:00"/>
    <s v="TA27"/>
    <x v="7"/>
    <m/>
    <s v="RTV-0098"/>
    <s v="1-5-HAJ86--X4"/>
    <s v="LG-- POL WAI20IR C/C40 H8.5 SS304x0.8"/>
    <s v="HDL-"/>
    <s v="B"/>
    <n v="-340"/>
    <s v="PC"/>
    <s v="CNY"/>
    <n v="3.8788999999999998"/>
    <n v="-1318.83"/>
  </r>
  <r>
    <x v="4"/>
    <s v="710333560101"/>
    <d v="2025-05-05T00:00:00"/>
    <d v="2025-04-01T00:00:00"/>
    <s v="XF09"/>
    <x v="31"/>
    <m/>
    <s v="C05001"/>
    <s v="7-6-624--Y"/>
    <s v="18CM SS RING BRUSHED"/>
    <s v="ANYD"/>
    <s v="B"/>
    <n v="8000"/>
    <s v="PC"/>
    <s v="CNY"/>
    <n v="3.9188000000000001"/>
    <n v="31350.400000000001"/>
  </r>
  <r>
    <x v="4"/>
    <s v="710333560201"/>
    <d v="2025-05-05T00:00:00"/>
    <d v="2025-04-01T00:00:00"/>
    <s v="XF09"/>
    <x v="31"/>
    <m/>
    <s v="C05001"/>
    <s v="7-6-624--Y"/>
    <s v="18CM SS RING BRUSHED"/>
    <s v="ANYD"/>
    <s v="B"/>
    <n v="7000"/>
    <s v="PC"/>
    <s v="CNY"/>
    <n v="3.9188000000000001"/>
    <n v="27431.599999999999"/>
  </r>
  <r>
    <x v="4"/>
    <s v="710333560301"/>
    <d v="2025-05-05T00:00:00"/>
    <d v="2025-04-01T00:00:00"/>
    <s v="XF09"/>
    <x v="31"/>
    <m/>
    <s v="C05001"/>
    <s v="7-6-624--Y"/>
    <s v="18CM SS RING BRUSHED"/>
    <s v="ANYD"/>
    <s v="B"/>
    <n v="5300"/>
    <s v="PC"/>
    <s v="CNY"/>
    <n v="3.9188000000000001"/>
    <n v="20769.64"/>
  </r>
  <r>
    <x v="4"/>
    <s v="710335820201"/>
    <d v="2025-05-29T00:00:00"/>
    <d v="2025-05-09T00:00:00"/>
    <s v="XF09"/>
    <x v="31"/>
    <m/>
    <s v="C05130"/>
    <s v="7-6-624--Y"/>
    <s v="18CM SS RING BRUSHED"/>
    <s v="ANYD"/>
    <s v="B"/>
    <n v="4050"/>
    <s v="PC"/>
    <s v="CNY"/>
    <n v="3.9188000000000001"/>
    <n v="15871.14"/>
  </r>
  <r>
    <x v="4"/>
    <s v="710334340501"/>
    <d v="2025-05-23T00:00:00"/>
    <d v="2025-04-16T00:00:00"/>
    <s v="R017"/>
    <x v="18"/>
    <m/>
    <s v="M250518"/>
    <s v="3-5-LPS103--Y"/>
    <s v="STD- 103 BSH R177.25 C/C113 H6.5"/>
    <s v="HDL-"/>
    <s v="B"/>
    <n v="1000"/>
    <s v="PC"/>
    <s v="CNY"/>
    <n v="3.9580000000000002"/>
    <n v="3958"/>
  </r>
  <r>
    <x v="4"/>
    <s v="710334340601"/>
    <d v="2025-05-23T00:00:00"/>
    <d v="2025-04-16T00:00:00"/>
    <s v="R017"/>
    <x v="18"/>
    <m/>
    <s v="M250518"/>
    <s v="3-5-LPS110--Y"/>
    <s v="STD- 110 BSH R322.2 C/C113 H6.5"/>
    <s v="HDL-"/>
    <s v="B"/>
    <n v="1230"/>
    <s v="PC"/>
    <s v="CNY"/>
    <n v="3.9580000000000002"/>
    <n v="4868.34"/>
  </r>
  <r>
    <x v="4"/>
    <s v="710334840101"/>
    <d v="2025-05-29T00:00:00"/>
    <d v="2025-04-23T00:00:00"/>
    <s v="R017"/>
    <x v="18"/>
    <m/>
    <s v="C05129"/>
    <s v="3-5-LPS104--Y"/>
    <s v="STD- 104 BSH R203.14 C/C113 H6.5"/>
    <s v="HDL-"/>
    <s v="B"/>
    <n v="1030"/>
    <s v="PC"/>
    <s v="CNY"/>
    <n v="3.9580000000000002"/>
    <n v="4076.74"/>
  </r>
  <r>
    <x v="4"/>
    <s v="710334840201"/>
    <d v="2025-05-29T00:00:00"/>
    <d v="2025-04-23T00:00:00"/>
    <s v="R017"/>
    <x v="18"/>
    <m/>
    <s v="C05129"/>
    <s v="3-5-LPS105--Y"/>
    <s v="STD- 105 BSH R223.86 C/C113 H6.5"/>
    <s v="HDL-"/>
    <s v="B"/>
    <n v="1000"/>
    <s v="PC"/>
    <s v="CNY"/>
    <n v="3.9580000000000002"/>
    <n v="3958"/>
  </r>
  <r>
    <x v="4"/>
    <s v="710334840301"/>
    <d v="2025-05-29T00:00:00"/>
    <d v="2025-04-23T00:00:00"/>
    <s v="R017"/>
    <x v="18"/>
    <m/>
    <s v="C05129"/>
    <s v="3-5-LPS107--Y"/>
    <s v="STD- 107 BSH R275.61 C/C113 H6.5"/>
    <s v="HDL-"/>
    <s v="B"/>
    <n v="1000"/>
    <s v="PC"/>
    <s v="CNY"/>
    <n v="3.9580000000000002"/>
    <n v="3958"/>
  </r>
  <r>
    <x v="4"/>
    <s v="710335300701"/>
    <d v="2025-05-07T00:00:00"/>
    <d v="2025-04-30T00:00:00"/>
    <s v="MY02S"/>
    <x v="23"/>
    <m/>
    <s v="X250505"/>
    <s v="1-8-C12356-C"/>
    <s v="CORR COL SLV 12356-C"/>
    <s v="SHTS"/>
    <s v="B"/>
    <n v="305"/>
    <s v="PC"/>
    <s v="CNY"/>
    <n v="3.97"/>
    <n v="1210.8499999999999"/>
  </r>
  <r>
    <x v="4"/>
    <s v="710334421001"/>
    <d v="2025-05-09T00:00:00"/>
    <d v="2025-04-16T00:00:00"/>
    <s v="Z010"/>
    <x v="25"/>
    <m/>
    <s v="C05027"/>
    <s v="1-6-GAL24-ZA"/>
    <s v="G-LD AL 24CM POL"/>
    <s v="GLID"/>
    <s v="B"/>
    <n v="1010"/>
    <s v="PC"/>
    <s v="CNY"/>
    <n v="4.1127000000000002"/>
    <n v="4153.83"/>
  </r>
  <r>
    <x v="4"/>
    <s v="710335460101"/>
    <d v="2025-05-16T00:00:00"/>
    <d v="2025-05-06T00:00:00"/>
    <s v="XF09"/>
    <x v="31"/>
    <m/>
    <s v="C05066"/>
    <s v="7-6-625--Y"/>
    <s v="20CM SS RING BRUSHED"/>
    <s v="ANYD"/>
    <s v="B"/>
    <n v="110"/>
    <s v="PC"/>
    <s v="CNY"/>
    <n v="4.1612999999999998"/>
    <n v="457.74"/>
  </r>
  <r>
    <x v="4"/>
    <s v="710335800101"/>
    <d v="2025-05-29T00:00:00"/>
    <d v="2025-05-09T00:00:00"/>
    <s v="Z010"/>
    <x v="25"/>
    <m/>
    <s v="C05127"/>
    <s v="1-6-GE24-ZA"/>
    <s v="G-LD E 24CM POL"/>
    <s v="GLID"/>
    <s v="B"/>
    <n v="4680"/>
    <s v="PC"/>
    <s v="CNY"/>
    <n v="4.1654999999999998"/>
    <n v="19494.54"/>
  </r>
  <r>
    <x v="4"/>
    <s v="710335800101"/>
    <d v="2025-05-27T00:00:00"/>
    <d v="2025-05-09T00:00:00"/>
    <s v="Z010"/>
    <x v="25"/>
    <m/>
    <s v="C05117"/>
    <s v="1-6-GE24-ZA"/>
    <s v="G-LD E 24CM POL"/>
    <s v="GLID"/>
    <s v="B"/>
    <n v="370"/>
    <s v="PC"/>
    <s v="CNY"/>
    <n v="4.1654999999999998"/>
    <n v="1541.24"/>
  </r>
  <r>
    <x v="4"/>
    <s v="710335010101"/>
    <d v="2025-05-19T00:00:00"/>
    <d v="2025-04-25T00:00:00"/>
    <s v="YP02"/>
    <x v="0"/>
    <m/>
    <s v="C05070"/>
    <s v="7-C-REC28PK-002"/>
    <s v="REC28CT----------Y-Y-----"/>
    <s v="LID-"/>
    <s v="S"/>
    <n v="1300"/>
    <s v="PC"/>
    <s v="CNY"/>
    <n v="4.17"/>
    <n v="5421"/>
  </r>
  <r>
    <x v="4"/>
    <s v="710336690401"/>
    <d v="2025-05-29T00:00:00"/>
    <d v="2025-05-26T00:00:00"/>
    <s v="MY02S"/>
    <x v="23"/>
    <m/>
    <s v="X250537"/>
    <s v="7-8-C74041-C"/>
    <s v="COL BOX 74041-C"/>
    <s v="BOX-"/>
    <s v="B"/>
    <n v="2020"/>
    <s v="PC"/>
    <s v="CNY"/>
    <n v="4.18"/>
    <n v="8443.6"/>
  </r>
  <r>
    <x v="4"/>
    <s v="710336690501"/>
    <d v="2025-05-29T00:00:00"/>
    <d v="2025-05-26T00:00:00"/>
    <s v="MY02S"/>
    <x v="23"/>
    <m/>
    <s v="X250537"/>
    <s v="7-8-C74041-C"/>
    <s v="COL BOX 74041-C"/>
    <s v="BOX-"/>
    <s v="B"/>
    <n v="1000"/>
    <s v="PC"/>
    <s v="CNY"/>
    <n v="4.18"/>
    <n v="4180"/>
  </r>
  <r>
    <x v="4"/>
    <s v="710331650501"/>
    <d v="2025-05-05T00:00:00"/>
    <d v="2025-02-26T00:00:00"/>
    <s v="YY04S"/>
    <x v="30"/>
    <m/>
    <s v="C05006"/>
    <s v="7-C-REC2408AS-002"/>
    <s v="REC2408CT----------Y-Y-----"/>
    <s v="LID-"/>
    <s v="O"/>
    <n v="1050"/>
    <s v="PC"/>
    <s v="CNY"/>
    <n v="4.2"/>
    <n v="4410"/>
  </r>
  <r>
    <x v="4"/>
    <s v="710331650601"/>
    <d v="2025-05-15T00:00:00"/>
    <d v="2025-02-26T00:00:00"/>
    <s v="YY04S"/>
    <x v="30"/>
    <m/>
    <s v="C05054"/>
    <s v="7-C-REC2408AS-002"/>
    <s v="REC2408CT----------Y-Y-----"/>
    <s v="LID-"/>
    <s v="O"/>
    <n v="1200"/>
    <s v="PC"/>
    <s v="CNY"/>
    <n v="4.2"/>
    <n v="5040"/>
  </r>
  <r>
    <x v="4"/>
    <s v="710331650601"/>
    <d v="2025-05-14T00:00:00"/>
    <d v="2025-02-26T00:00:00"/>
    <s v="YY04S"/>
    <x v="30"/>
    <m/>
    <s v="C05051"/>
    <s v="7-C-REC2408AS-002"/>
    <s v="REC2408CT----------Y-Y-----"/>
    <s v="LID-"/>
    <s v="O"/>
    <n v="1000"/>
    <s v="PC"/>
    <s v="CNY"/>
    <n v="4.2"/>
    <n v="4200"/>
  </r>
  <r>
    <x v="4"/>
    <s v="710331650601"/>
    <d v="2025-05-13T00:00:00"/>
    <d v="2025-02-26T00:00:00"/>
    <s v="YY04S"/>
    <x v="30"/>
    <m/>
    <s v="C05048"/>
    <s v="7-C-REC2408AS-002"/>
    <s v="REC2408CT----------Y-Y-----"/>
    <s v="LID-"/>
    <s v="O"/>
    <n v="1000"/>
    <s v="PC"/>
    <s v="CNY"/>
    <n v="4.2"/>
    <n v="4200"/>
  </r>
  <r>
    <x v="4"/>
    <s v="710331650601"/>
    <d v="2025-05-13T00:00:00"/>
    <d v="2025-02-26T00:00:00"/>
    <s v="YY04S"/>
    <x v="30"/>
    <m/>
    <s v="C05048"/>
    <s v="7-C-REC2408AS-002"/>
    <s v="REC2408CT----------Y-Y-----"/>
    <s v="LID-"/>
    <s v="O"/>
    <n v="1000"/>
    <s v="PC"/>
    <s v="CNY"/>
    <n v="4.2"/>
    <n v="4200"/>
  </r>
  <r>
    <x v="4"/>
    <s v="710331650601"/>
    <d v="2025-05-12T00:00:00"/>
    <d v="2025-02-26T00:00:00"/>
    <s v="YY04S"/>
    <x v="30"/>
    <m/>
    <s v="C05036"/>
    <s v="7-C-REC2408AS-002"/>
    <s v="REC2408CT----------Y-Y-----"/>
    <s v="LID-"/>
    <s v="O"/>
    <n v="1000"/>
    <s v="PC"/>
    <s v="CNY"/>
    <n v="4.2"/>
    <n v="4200"/>
  </r>
  <r>
    <x v="4"/>
    <s v="710331650601"/>
    <d v="2025-05-08T00:00:00"/>
    <d v="2025-02-26T00:00:00"/>
    <s v="YY04S"/>
    <x v="30"/>
    <m/>
    <s v="C05023"/>
    <s v="7-C-REC2408AS-002"/>
    <s v="REC2408CT----------Y-Y-----"/>
    <s v="LID-"/>
    <s v="O"/>
    <n v="2000"/>
    <s v="PC"/>
    <s v="CNY"/>
    <n v="4.2"/>
    <n v="8400"/>
  </r>
  <r>
    <x v="4"/>
    <s v="710331650601"/>
    <d v="2025-05-07T00:00:00"/>
    <d v="2025-02-26T00:00:00"/>
    <s v="YY04S"/>
    <x v="30"/>
    <m/>
    <s v="C05019"/>
    <s v="7-C-REC2408AS-002"/>
    <s v="REC2408CT----------Y-Y-----"/>
    <s v="LID-"/>
    <s v="O"/>
    <n v="1000"/>
    <s v="PC"/>
    <s v="CNY"/>
    <n v="4.2"/>
    <n v="4200"/>
  </r>
  <r>
    <x v="4"/>
    <s v="710331650601"/>
    <d v="2025-05-06T00:00:00"/>
    <d v="2025-02-26T00:00:00"/>
    <s v="YY04S"/>
    <x v="30"/>
    <m/>
    <s v="C05013"/>
    <s v="7-C-REC2408AS-002"/>
    <s v="REC2408CT----------Y-Y-----"/>
    <s v="LID-"/>
    <s v="O"/>
    <n v="1000"/>
    <s v="PC"/>
    <s v="CNY"/>
    <n v="4.2"/>
    <n v="4200"/>
  </r>
  <r>
    <x v="4"/>
    <s v="710331650601"/>
    <d v="2025-05-05T00:00:00"/>
    <d v="2025-02-26T00:00:00"/>
    <s v="YY04S"/>
    <x v="30"/>
    <m/>
    <s v="C05006"/>
    <s v="7-C-REC2408AS-002"/>
    <s v="REC2408CT----------Y-Y-----"/>
    <s v="LID-"/>
    <s v="O"/>
    <n v="2000"/>
    <s v="PC"/>
    <s v="CNY"/>
    <n v="4.2"/>
    <n v="8400"/>
  </r>
  <r>
    <x v="4"/>
    <s v="710331650701"/>
    <d v="2025-05-26T00:00:00"/>
    <d v="2025-02-26T00:00:00"/>
    <s v="YY04S"/>
    <x v="30"/>
    <m/>
    <s v="C05103"/>
    <s v="7-C-REC2408AS-002"/>
    <s v="REC2408CT----------Y-Y-----"/>
    <s v="LID-"/>
    <s v="O"/>
    <n v="2100"/>
    <s v="PC"/>
    <s v="CNY"/>
    <n v="4.2"/>
    <n v="8820"/>
  </r>
  <r>
    <x v="4"/>
    <s v="710331650701"/>
    <d v="2025-05-23T00:00:00"/>
    <d v="2025-02-26T00:00:00"/>
    <s v="YY04S"/>
    <x v="30"/>
    <m/>
    <s v="C05092"/>
    <s v="7-C-REC2408AS-002"/>
    <s v="REC2408CT----------Y-Y-----"/>
    <s v="LID-"/>
    <s v="O"/>
    <n v="1000"/>
    <s v="PC"/>
    <s v="CNY"/>
    <n v="4.2"/>
    <n v="4200"/>
  </r>
  <r>
    <x v="4"/>
    <s v="710331650701"/>
    <d v="2025-05-21T00:00:00"/>
    <d v="2025-02-26T00:00:00"/>
    <s v="YY04S"/>
    <x v="30"/>
    <m/>
    <s v="C05083"/>
    <s v="7-C-REC2408AS-002"/>
    <s v="REC2408CT----------Y-Y-----"/>
    <s v="LID-"/>
    <s v="O"/>
    <n v="2000"/>
    <s v="PC"/>
    <s v="CNY"/>
    <n v="4.2"/>
    <n v="8400"/>
  </r>
  <r>
    <x v="4"/>
    <s v="710331650701"/>
    <d v="2025-05-20T00:00:00"/>
    <d v="2025-02-26T00:00:00"/>
    <s v="YY04S"/>
    <x v="30"/>
    <m/>
    <s v="C05079"/>
    <s v="7-C-REC2408AS-002"/>
    <s v="REC2408CT----------Y-Y-----"/>
    <s v="LID-"/>
    <s v="O"/>
    <n v="1000"/>
    <s v="PC"/>
    <s v="CNY"/>
    <n v="4.2"/>
    <n v="4200"/>
  </r>
  <r>
    <x v="4"/>
    <s v="710331650701"/>
    <d v="2025-05-19T00:00:00"/>
    <d v="2025-02-26T00:00:00"/>
    <s v="YY04S"/>
    <x v="30"/>
    <m/>
    <s v="C05069"/>
    <s v="7-C-REC2408AS-002"/>
    <s v="REC2408CT----------Y-Y-----"/>
    <s v="LID-"/>
    <s v="O"/>
    <n v="2000"/>
    <s v="PC"/>
    <s v="CNY"/>
    <n v="4.2"/>
    <n v="8400"/>
  </r>
  <r>
    <x v="4"/>
    <s v="710331650701"/>
    <d v="2025-05-15T00:00:00"/>
    <d v="2025-02-26T00:00:00"/>
    <s v="YY04S"/>
    <x v="30"/>
    <m/>
    <s v="C05054"/>
    <s v="7-C-REC2408AS-002"/>
    <s v="REC2408CT----------Y-Y-----"/>
    <s v="LID-"/>
    <s v="O"/>
    <n v="1000"/>
    <s v="PC"/>
    <s v="CNY"/>
    <n v="4.2"/>
    <n v="4200"/>
  </r>
  <r>
    <x v="4"/>
    <s v="710331650801"/>
    <d v="2025-05-28T00:00:00"/>
    <d v="2025-02-26T00:00:00"/>
    <s v="YY04S"/>
    <x v="30"/>
    <m/>
    <s v="C05120"/>
    <s v="7-C-REC2408AS-002"/>
    <s v="REC2408CT----------Y-Y-----"/>
    <s v="LID-"/>
    <s v="O"/>
    <n v="2210"/>
    <s v="PC"/>
    <s v="CNY"/>
    <n v="4.2"/>
    <n v="9282"/>
  </r>
  <r>
    <x v="4"/>
    <s v="710334610201"/>
    <d v="2025-05-15T00:00:00"/>
    <d v="2025-04-18T00:00:00"/>
    <s v="TA41"/>
    <x v="41"/>
    <m/>
    <s v="C05059"/>
    <s v="3-5-HPK104-EZ"/>
    <s v="SH-- 104 BK01G TUM R91 C/C34.8 H8.5"/>
    <s v="HDL-"/>
    <s v="B"/>
    <n v="2000"/>
    <s v="PC"/>
    <s v="CNY"/>
    <n v="4.2454999999999998"/>
    <n v="8491"/>
  </r>
  <r>
    <x v="4"/>
    <s v="710335130101"/>
    <d v="2025-05-23T00:00:00"/>
    <d v="2025-04-28T00:00:00"/>
    <s v="TA41"/>
    <x v="41"/>
    <m/>
    <s v="C05096"/>
    <s v="3-5-HPK103-EZ"/>
    <s v="SH-- 103 BK01G TUM R81 C/C34.3 H8.5"/>
    <s v="HDL-"/>
    <s v="B"/>
    <n v="2030"/>
    <s v="PC"/>
    <s v="CNY"/>
    <n v="4.2454999999999998"/>
    <n v="8618.3700000000008"/>
  </r>
  <r>
    <x v="4"/>
    <s v="710335130201"/>
    <d v="2025-05-23T00:00:00"/>
    <d v="2025-04-28T00:00:00"/>
    <s v="TA41"/>
    <x v="41"/>
    <m/>
    <s v="C05096"/>
    <s v="3-5-HPK104-EZ"/>
    <s v="SH-- 104 BK01G TUM R91 C/C34.8 H8.5"/>
    <s v="HDL-"/>
    <s v="B"/>
    <n v="3060"/>
    <s v="PC"/>
    <s v="CNY"/>
    <n v="4.2454999999999998"/>
    <n v="12991.23"/>
  </r>
  <r>
    <x v="4"/>
    <s v="710334470101"/>
    <d v="2025-05-06T00:00:00"/>
    <d v="2025-04-16T00:00:00"/>
    <s v="YY04S"/>
    <x v="30"/>
    <m/>
    <s v="C05012"/>
    <s v="7-C-REC30CK-002"/>
    <s v="REC30CT----------Y-P-----"/>
    <s v="LID-"/>
    <s v="O"/>
    <n v="1010"/>
    <s v="PC"/>
    <s v="CNY"/>
    <n v="4.25"/>
    <n v="4292.5"/>
  </r>
  <r>
    <x v="4"/>
    <s v="710331641401"/>
    <d v="2025-05-09T00:00:00"/>
    <d v="2025-02-26T00:00:00"/>
    <s v="YP02"/>
    <x v="0"/>
    <m/>
    <s v="C05028"/>
    <s v="7-C-REC2608AS-002"/>
    <s v="REC2608CT----------Y-Y-----"/>
    <s v="LID-"/>
    <s v="O"/>
    <n v="525"/>
    <s v="PC"/>
    <s v="CNY"/>
    <n v="4.26"/>
    <n v="2236.5"/>
  </r>
  <r>
    <x v="4"/>
    <s v="710331641401"/>
    <d v="2025-05-07T00:00:00"/>
    <d v="2025-02-26T00:00:00"/>
    <s v="YP02"/>
    <x v="0"/>
    <m/>
    <s v="C05020"/>
    <s v="7-C-REC2608AS-002"/>
    <s v="REC2608CT----------Y-Y-----"/>
    <s v="LID-"/>
    <s v="O"/>
    <n v="1440"/>
    <s v="PC"/>
    <s v="CNY"/>
    <n v="4.26"/>
    <n v="6134.4"/>
  </r>
  <r>
    <x v="4"/>
    <s v="710331641401"/>
    <d v="2025-05-07T00:00:00"/>
    <d v="2025-02-26T00:00:00"/>
    <s v="YP02"/>
    <x v="0"/>
    <m/>
    <s v="C05018"/>
    <s v="7-C-REC2608AS-002"/>
    <s v="REC2608CT----------Y-Y-----"/>
    <s v="LID-"/>
    <s v="O"/>
    <n v="2160"/>
    <s v="PC"/>
    <s v="CNY"/>
    <n v="4.26"/>
    <n v="9201.6"/>
  </r>
  <r>
    <x v="4"/>
    <s v="710331641401"/>
    <d v="2025-05-05T00:00:00"/>
    <d v="2025-02-26T00:00:00"/>
    <s v="YP02"/>
    <x v="0"/>
    <m/>
    <s v="C05009"/>
    <s v="7-C-REC2608AS-002"/>
    <s v="REC2608CT----------Y-Y-----"/>
    <s v="LID-"/>
    <s v="O"/>
    <n v="1440"/>
    <s v="PC"/>
    <s v="CNY"/>
    <n v="4.26"/>
    <n v="6134.4"/>
  </r>
  <r>
    <x v="4"/>
    <s v="710331641401"/>
    <d v="2025-05-05T00:00:00"/>
    <d v="2025-02-26T00:00:00"/>
    <s v="YP02"/>
    <x v="0"/>
    <m/>
    <s v="C05008"/>
    <s v="7-C-REC2608AS-002"/>
    <s v="REC2608CT----------Y-Y-----"/>
    <s v="LID-"/>
    <s v="O"/>
    <n v="1470"/>
    <s v="PC"/>
    <s v="CNY"/>
    <n v="4.26"/>
    <n v="6262.2"/>
  </r>
  <r>
    <x v="4"/>
    <s v="710331641401"/>
    <d v="2025-05-05T00:00:00"/>
    <d v="2025-02-26T00:00:00"/>
    <s v="YP02"/>
    <x v="0"/>
    <m/>
    <s v="C05004"/>
    <s v="7-C-REC2608AS-002"/>
    <s v="REC2608CT----------Y-Y-----"/>
    <s v="LID-"/>
    <s v="O"/>
    <n v="2280"/>
    <s v="PC"/>
    <s v="CNY"/>
    <n v="4.26"/>
    <n v="9712.7999999999993"/>
  </r>
  <r>
    <x v="4"/>
    <s v="710331641501"/>
    <d v="2025-05-29T00:00:00"/>
    <d v="2025-02-26T00:00:00"/>
    <s v="YP02"/>
    <x v="0"/>
    <m/>
    <s v="C05124"/>
    <s v="7-C-REC2608AS-002"/>
    <s v="REC2608CT----------Y-Y-----"/>
    <s v="LID-"/>
    <s v="O"/>
    <n v="1218"/>
    <s v="PC"/>
    <s v="CNY"/>
    <n v="4.26"/>
    <n v="5188.68"/>
  </r>
  <r>
    <x v="4"/>
    <s v="710331641501"/>
    <d v="2025-05-28T00:00:00"/>
    <d v="2025-02-26T00:00:00"/>
    <s v="YP02"/>
    <x v="0"/>
    <m/>
    <s v="C05118"/>
    <s v="7-C-REC2608AS-002"/>
    <s v="REC2608CT----------Y-Y-----"/>
    <s v="LID-"/>
    <s v="O"/>
    <n v="1440"/>
    <s v="PC"/>
    <s v="CNY"/>
    <n v="4.26"/>
    <n v="6134.4"/>
  </r>
  <r>
    <x v="4"/>
    <s v="710331641501"/>
    <d v="2025-05-27T00:00:00"/>
    <d v="2025-02-26T00:00:00"/>
    <s v="YP02"/>
    <x v="0"/>
    <m/>
    <s v="C05109"/>
    <s v="7-C-REC2608AS-002"/>
    <s v="REC2608CT----------Y-Y-----"/>
    <s v="LID-"/>
    <s v="O"/>
    <n v="840"/>
    <s v="PC"/>
    <s v="CNY"/>
    <n v="4.26"/>
    <n v="3578.4"/>
  </r>
  <r>
    <x v="4"/>
    <s v="710331641501"/>
    <d v="2025-05-26T00:00:00"/>
    <d v="2025-02-26T00:00:00"/>
    <s v="YP02"/>
    <x v="0"/>
    <m/>
    <s v="C05104"/>
    <s v="7-C-REC2608AS-002"/>
    <s v="REC2608CT----------Y-Y-----"/>
    <s v="LID-"/>
    <s v="O"/>
    <n v="1560"/>
    <s v="PC"/>
    <s v="CNY"/>
    <n v="4.26"/>
    <n v="6645.6"/>
  </r>
  <r>
    <x v="4"/>
    <s v="710331641501"/>
    <d v="2025-05-26T00:00:00"/>
    <d v="2025-02-26T00:00:00"/>
    <s v="YP02"/>
    <x v="0"/>
    <m/>
    <s v="C05102"/>
    <s v="7-C-REC2608AS-002"/>
    <s v="REC2608CT----------Y-Y-----"/>
    <s v="LID-"/>
    <s v="O"/>
    <n v="2280"/>
    <s v="PC"/>
    <s v="CNY"/>
    <n v="4.26"/>
    <n v="9712.7999999999993"/>
  </r>
  <r>
    <x v="4"/>
    <s v="710331641501"/>
    <d v="2025-05-19T00:00:00"/>
    <d v="2025-02-26T00:00:00"/>
    <s v="YP02"/>
    <x v="0"/>
    <m/>
    <s v="C05068"/>
    <s v="7-C-REC2608AS-002"/>
    <s v="REC2608CT----------Y-Y-----"/>
    <s v="LID-"/>
    <s v="O"/>
    <n v="1950"/>
    <s v="PC"/>
    <s v="CNY"/>
    <n v="4.26"/>
    <n v="8307"/>
  </r>
  <r>
    <x v="4"/>
    <s v="710331641501"/>
    <d v="2025-05-16T00:00:00"/>
    <d v="2025-02-26T00:00:00"/>
    <s v="YP02"/>
    <x v="0"/>
    <m/>
    <s v="C05063"/>
    <s v="7-C-REC2608AS-002"/>
    <s v="REC2608CT----------Y-Y-----"/>
    <s v="LID-"/>
    <s v="O"/>
    <n v="2160"/>
    <s v="PC"/>
    <s v="CNY"/>
    <n v="4.26"/>
    <n v="9201.6"/>
  </r>
  <r>
    <x v="4"/>
    <s v="710331641501"/>
    <d v="2025-05-15T00:00:00"/>
    <d v="2025-02-26T00:00:00"/>
    <s v="YP02"/>
    <x v="0"/>
    <m/>
    <s v="C05056"/>
    <s v="7-C-REC2608AS-002"/>
    <s v="REC2608CT----------Y-Y-----"/>
    <s v="LID-"/>
    <s v="O"/>
    <n v="1800"/>
    <s v="PC"/>
    <s v="CNY"/>
    <n v="4.26"/>
    <n v="7668"/>
  </r>
  <r>
    <x v="4"/>
    <s v="710331641501"/>
    <d v="2025-05-13T00:00:00"/>
    <d v="2025-02-26T00:00:00"/>
    <s v="YP02"/>
    <x v="0"/>
    <m/>
    <s v="C05050"/>
    <s v="7-C-REC2608AS-002"/>
    <s v="REC2608CT----------Y-Y-----"/>
    <s v="LID-"/>
    <s v="O"/>
    <n v="600"/>
    <s v="PC"/>
    <s v="CNY"/>
    <n v="4.26"/>
    <n v="2556"/>
  </r>
  <r>
    <x v="4"/>
    <s v="710331641501"/>
    <d v="2025-05-09T00:00:00"/>
    <d v="2025-02-26T00:00:00"/>
    <s v="YP02"/>
    <x v="0"/>
    <m/>
    <s v="C05028"/>
    <s v="7-C-REC2608AS-002"/>
    <s v="REC2608CT----------Y-Y-----"/>
    <s v="LID-"/>
    <s v="O"/>
    <n v="2502"/>
    <s v="PC"/>
    <s v="CNY"/>
    <n v="4.26"/>
    <n v="10658.52"/>
  </r>
  <r>
    <x v="4"/>
    <s v="710333950101"/>
    <d v="2025-05-29T00:00:00"/>
    <d v="2025-04-09T00:00:00"/>
    <s v="YP02"/>
    <x v="0"/>
    <m/>
    <s v="C05124"/>
    <s v="7-C-REC2608AS-002"/>
    <s v="REC2608CT----------Y-Y-----"/>
    <s v="LID-"/>
    <s v="O"/>
    <n v="1687"/>
    <s v="PC"/>
    <s v="CNY"/>
    <n v="4.26"/>
    <n v="7186.62"/>
  </r>
  <r>
    <x v="4"/>
    <s v="710335250101"/>
    <d v="2025-05-27T00:00:00"/>
    <d v="2025-04-30T00:00:00"/>
    <s v="Z010"/>
    <x v="25"/>
    <m/>
    <s v="C05117"/>
    <s v="1-6-GA26-ZA"/>
    <s v="G-LD A 26CM POL"/>
    <s v="GLID"/>
    <s v="B"/>
    <n v="530"/>
    <s v="PC"/>
    <s v="CNY"/>
    <n v="4.2759999999999998"/>
    <n v="2266.2800000000002"/>
  </r>
  <r>
    <x v="4"/>
    <s v="710334610101"/>
    <d v="2025-05-15T00:00:00"/>
    <d v="2025-04-18T00:00:00"/>
    <s v="TA41"/>
    <x v="41"/>
    <m/>
    <s v="C05059"/>
    <s v="3-5-HPK103-EZ"/>
    <s v="SH-- 103 BK01G TUM R81 C/C34.3 H8.5"/>
    <s v="HDL-"/>
    <s v="B"/>
    <n v="1000"/>
    <s v="PC"/>
    <s v="CNY"/>
    <n v="4.3320999999999996"/>
    <n v="4332.1000000000004"/>
  </r>
  <r>
    <x v="4"/>
    <s v="710334610401"/>
    <d v="2025-05-15T00:00:00"/>
    <d v="2025-04-18T00:00:00"/>
    <s v="TA41"/>
    <x v="41"/>
    <m/>
    <s v="C05059"/>
    <s v="3-5-HPK203-EZ"/>
    <s v="SH-- 203 BK01G TUM FAM20IA C/C34.8 H8.5"/>
    <s v="HDL-"/>
    <s v="B"/>
    <n v="1010"/>
    <s v="PC"/>
    <s v="CNY"/>
    <n v="4.3320999999999996"/>
    <n v="4375.42"/>
  </r>
  <r>
    <x v="4"/>
    <s v="710335130501"/>
    <d v="2025-05-23T00:00:00"/>
    <d v="2025-04-28T00:00:00"/>
    <s v="TA41"/>
    <x v="41"/>
    <m/>
    <s v="C05096"/>
    <s v="3-5-HPK203-EZ"/>
    <s v="SH-- 203 BK01G TUM FAM20IA C/C34.8 H8.5"/>
    <s v="HDL-"/>
    <s v="B"/>
    <n v="1010"/>
    <s v="PC"/>
    <s v="CNY"/>
    <n v="4.3320999999999996"/>
    <n v="4375.42"/>
  </r>
  <r>
    <x v="4"/>
    <s v="710331641901"/>
    <d v="2025-05-14T00:00:00"/>
    <d v="2025-02-26T00:00:00"/>
    <s v="YP02"/>
    <x v="0"/>
    <m/>
    <s v="C05053"/>
    <s v="7-C-REC2808AS-002"/>
    <s v="REC2808CT----------Y-Y-----"/>
    <s v="LID-"/>
    <s v="O"/>
    <n v="1460"/>
    <s v="PC"/>
    <s v="CNY"/>
    <n v="4.37"/>
    <n v="6380.2"/>
  </r>
  <r>
    <x v="4"/>
    <s v="710331641901"/>
    <d v="2025-05-13T00:00:00"/>
    <d v="2025-02-26T00:00:00"/>
    <s v="YP02"/>
    <x v="0"/>
    <m/>
    <s v="C05050"/>
    <s v="7-C-REC2808AS-002"/>
    <s v="REC2808CT----------Y-Y-----"/>
    <s v="LID-"/>
    <s v="O"/>
    <n v="780"/>
    <s v="PC"/>
    <s v="CNY"/>
    <n v="4.37"/>
    <n v="3408.6"/>
  </r>
  <r>
    <x v="4"/>
    <s v="710331641901"/>
    <d v="2025-05-12T00:00:00"/>
    <d v="2025-02-26T00:00:00"/>
    <s v="YP02"/>
    <x v="0"/>
    <m/>
    <s v="C05039"/>
    <s v="7-C-REC2808AS-002"/>
    <s v="REC2808CT----------Y-Y-----"/>
    <s v="LID-"/>
    <s v="O"/>
    <n v="2160"/>
    <s v="PC"/>
    <s v="CNY"/>
    <n v="4.37"/>
    <n v="9439.2000000000007"/>
  </r>
  <r>
    <x v="4"/>
    <s v="710331642001"/>
    <d v="2025-05-23T00:00:00"/>
    <d v="2025-02-26T00:00:00"/>
    <s v="YP02"/>
    <x v="0"/>
    <m/>
    <s v="C05095"/>
    <s v="7-C-REC2808AS-002"/>
    <s v="REC2808CT----------Y-Y-----"/>
    <s v="LID-"/>
    <s v="O"/>
    <n v="420"/>
    <s v="PC"/>
    <s v="CNY"/>
    <n v="4.37"/>
    <n v="1835.4"/>
  </r>
  <r>
    <x v="4"/>
    <s v="710331642001"/>
    <d v="2025-05-22T00:00:00"/>
    <d v="2025-02-26T00:00:00"/>
    <s v="YP02"/>
    <x v="0"/>
    <m/>
    <s v="C05089"/>
    <s v="7-C-REC2808AS-002"/>
    <s v="REC2808CT----------Y-Y-----"/>
    <s v="LID-"/>
    <s v="O"/>
    <n v="750"/>
    <s v="PC"/>
    <s v="CNY"/>
    <n v="4.37"/>
    <n v="3277.5"/>
  </r>
  <r>
    <x v="4"/>
    <s v="710331642001"/>
    <d v="2025-05-22T00:00:00"/>
    <d v="2025-02-26T00:00:00"/>
    <s v="YP02"/>
    <x v="0"/>
    <m/>
    <s v="C05088"/>
    <s v="7-C-REC2808AS-002"/>
    <s v="REC2808CT----------Y-Y-----"/>
    <s v="LID-"/>
    <s v="O"/>
    <n v="750"/>
    <s v="PC"/>
    <s v="CNY"/>
    <n v="4.37"/>
    <n v="3277.5"/>
  </r>
  <r>
    <x v="4"/>
    <s v="710331642001"/>
    <d v="2025-05-19T00:00:00"/>
    <d v="2025-02-26T00:00:00"/>
    <s v="YP02"/>
    <x v="0"/>
    <m/>
    <s v="APO-C05070"/>
    <s v="7-C-REC2808AS-002"/>
    <s v="REC2808CT----------Y-Y-----"/>
    <s v="LID-"/>
    <s v="O"/>
    <n v="-1300"/>
    <s v="PC"/>
    <s v="CNY"/>
    <n v="4.37"/>
    <n v="-5681"/>
  </r>
  <r>
    <x v="4"/>
    <s v="710331642001"/>
    <d v="2025-05-19T00:00:00"/>
    <d v="2025-02-26T00:00:00"/>
    <s v="YP02"/>
    <x v="0"/>
    <m/>
    <s v="C05070"/>
    <s v="7-C-REC2808AS-002"/>
    <s v="REC2808CT----------Y-Y-----"/>
    <s v="LID-"/>
    <s v="O"/>
    <n v="1300"/>
    <s v="PC"/>
    <s v="CNY"/>
    <n v="4.37"/>
    <n v="5681"/>
  </r>
  <r>
    <x v="4"/>
    <s v="710331642001"/>
    <d v="2025-05-14T00:00:00"/>
    <d v="2025-02-26T00:00:00"/>
    <s v="YP02"/>
    <x v="0"/>
    <m/>
    <s v="C05053"/>
    <s v="7-C-REC2808AS-002"/>
    <s v="REC2808CT----------Y-Y-----"/>
    <s v="LID-"/>
    <s v="O"/>
    <n v="100"/>
    <s v="PC"/>
    <s v="CNY"/>
    <n v="4.37"/>
    <n v="437"/>
  </r>
  <r>
    <x v="4"/>
    <s v="710333950201"/>
    <d v="2025-05-23T00:00:00"/>
    <d v="2025-04-09T00:00:00"/>
    <s v="YP02"/>
    <x v="0"/>
    <m/>
    <s v="C05095"/>
    <s v="7-C-REC2808AS-002"/>
    <s v="REC2808CT----------Y-Y-----"/>
    <s v="LID-"/>
    <s v="O"/>
    <n v="330"/>
    <s v="PC"/>
    <s v="CNY"/>
    <n v="4.37"/>
    <n v="1442.1"/>
  </r>
  <r>
    <x v="4"/>
    <s v="710335460201"/>
    <d v="2025-05-16T00:00:00"/>
    <d v="2025-05-06T00:00:00"/>
    <s v="XF09"/>
    <x v="31"/>
    <m/>
    <s v="C05066"/>
    <s v="7-6-626--Y"/>
    <s v="22CM SS RING BRUSHED"/>
    <s v="ANYD"/>
    <s v="B"/>
    <n v="110"/>
    <s v="PC"/>
    <s v="CNY"/>
    <n v="4.3940999999999999"/>
    <n v="483.35"/>
  </r>
  <r>
    <x v="4"/>
    <s v="710334650501"/>
    <d v="2025-05-15T00:00:00"/>
    <d v="2025-04-18T00:00:00"/>
    <s v="Z010"/>
    <x v="25"/>
    <m/>
    <s v="C05061"/>
    <s v="1-6-GAK16BZA"/>
    <s v="G-LD AK 16CM PRESTIGE POL"/>
    <s v="GLID"/>
    <s v="B"/>
    <n v="1000"/>
    <s v="PC"/>
    <s v="CNY"/>
    <n v="4.4463999999999997"/>
    <n v="4446.3999999999996"/>
  </r>
  <r>
    <x v="4"/>
    <s v="710336941201"/>
    <d v="2025-05-29T00:00:00"/>
    <d v="2025-05-28T00:00:00"/>
    <s v="MY02S"/>
    <x v="23"/>
    <m/>
    <s v="X250540"/>
    <s v="1-8-F18012-C"/>
    <s v="BROWN BOX 18012-C"/>
    <s v="BOX-"/>
    <s v="B"/>
    <n v="2020"/>
    <s v="PC"/>
    <s v="CNY"/>
    <n v="4.4800000000000004"/>
    <n v="9049.6"/>
  </r>
  <r>
    <x v="4"/>
    <s v="710335890301"/>
    <d v="2025-05-14T00:00:00"/>
    <d v="2025-05-12T00:00:00"/>
    <s v="MY02S"/>
    <x v="23"/>
    <m/>
    <s v="X250517"/>
    <s v="7-8-F78382A-C"/>
    <s v="1C FP BOX 78382-C"/>
    <s v="BOX-"/>
    <s v="B"/>
    <n v="1010"/>
    <s v="PC"/>
    <s v="CNY"/>
    <n v="4.6100000000000003"/>
    <n v="4656.1000000000004"/>
  </r>
  <r>
    <x v="4"/>
    <s v="710335890401"/>
    <d v="2025-05-14T00:00:00"/>
    <d v="2025-05-12T00:00:00"/>
    <s v="MY02S"/>
    <x v="23"/>
    <m/>
    <s v="X250517"/>
    <s v="7-8-F78382A-C"/>
    <s v="1C FP BOX 78382-C"/>
    <s v="BOX-"/>
    <s v="B"/>
    <n v="500"/>
    <s v="PC"/>
    <s v="CNY"/>
    <n v="4.6100000000000003"/>
    <n v="2305"/>
  </r>
  <r>
    <x v="4"/>
    <s v="710335301501"/>
    <d v="2025-05-14T00:00:00"/>
    <d v="2025-04-30T00:00:00"/>
    <s v="MY02S"/>
    <x v="23"/>
    <m/>
    <s v="X250518"/>
    <s v="7-8-C76037A-C"/>
    <s v="COL BOX 76037-C"/>
    <s v="BOX-"/>
    <s v="B"/>
    <n v="1010"/>
    <s v="PC"/>
    <s v="CNY"/>
    <n v="4.76"/>
    <n v="4807.6000000000004"/>
  </r>
  <r>
    <x v="4"/>
    <s v="710334610301"/>
    <d v="2025-05-15T00:00:00"/>
    <d v="2025-04-18T00:00:00"/>
    <s v="TA41"/>
    <x v="41"/>
    <m/>
    <s v="C05059"/>
    <s v="3-5-HPK105-EZ"/>
    <s v="LG-- 105 BK01G TUM R101 C/C34.8 H8.5"/>
    <s v="HDL-"/>
    <s v="B"/>
    <n v="1000"/>
    <s v="PC"/>
    <s v="CNY"/>
    <n v="4.7900999999999998"/>
    <n v="4790.1000000000004"/>
  </r>
  <r>
    <x v="4"/>
    <s v="710334610501"/>
    <d v="2025-05-15T00:00:00"/>
    <d v="2025-04-18T00:00:00"/>
    <s v="TA41"/>
    <x v="41"/>
    <m/>
    <s v="C05059"/>
    <s v="3-5-HPK208-EZ"/>
    <s v="LG-- 208 BK01G TUM FAM30IA C/C34.8 H8.5"/>
    <s v="HDL-"/>
    <s v="B"/>
    <n v="1030"/>
    <s v="PC"/>
    <s v="CNY"/>
    <n v="4.7900999999999998"/>
    <n v="4933.8"/>
  </r>
  <r>
    <x v="4"/>
    <s v="710334610601"/>
    <d v="2025-05-15T00:00:00"/>
    <d v="2025-04-18T00:00:00"/>
    <s v="TA41"/>
    <x v="41"/>
    <m/>
    <s v="C05059"/>
    <s v="3-5-HPK310-EZ"/>
    <s v="LG-- 310 BK01G TUM YEK24IA C/C34.8 H8.5"/>
    <s v="HDL-"/>
    <s v="B"/>
    <n v="1010"/>
    <s v="PC"/>
    <s v="CNY"/>
    <n v="4.7900999999999998"/>
    <n v="4838"/>
  </r>
  <r>
    <x v="4"/>
    <s v="710335130301"/>
    <d v="2025-05-23T00:00:00"/>
    <d v="2025-04-28T00:00:00"/>
    <s v="TA41"/>
    <x v="41"/>
    <m/>
    <s v="C05096"/>
    <s v="3-5-HPK105-EZ"/>
    <s v="LG-- 105 BK01G TUM R101 C/C34.8 H8.5"/>
    <s v="HDL-"/>
    <s v="B"/>
    <n v="1020"/>
    <s v="PC"/>
    <s v="CNY"/>
    <n v="4.7900999999999998"/>
    <n v="4885.8999999999996"/>
  </r>
  <r>
    <x v="4"/>
    <s v="710335130401"/>
    <d v="2025-05-23T00:00:00"/>
    <d v="2025-04-28T00:00:00"/>
    <s v="TA41"/>
    <x v="41"/>
    <m/>
    <s v="C05096"/>
    <s v="3-5-HPK108-EZ"/>
    <s v="LG-- 108 BK01G TUM R131 C/C34.8 H8.5"/>
    <s v="HDL-"/>
    <s v="B"/>
    <n v="1020"/>
    <s v="PC"/>
    <s v="CNY"/>
    <n v="4.7900999999999998"/>
    <n v="4885.8999999999996"/>
  </r>
  <r>
    <x v="4"/>
    <s v="710335130601"/>
    <d v="2025-05-23T00:00:00"/>
    <d v="2025-04-28T00:00:00"/>
    <s v="TA41"/>
    <x v="41"/>
    <m/>
    <s v="C05096"/>
    <s v="3-5-HPK208-EZ"/>
    <s v="LG-- 208 BK01G TUM FAM30IA C/C34.8 H8.5"/>
    <s v="HDL-"/>
    <s v="B"/>
    <n v="1020"/>
    <s v="PC"/>
    <s v="CNY"/>
    <n v="4.7900999999999998"/>
    <n v="4885.8999999999996"/>
  </r>
  <r>
    <x v="4"/>
    <s v="710335130701"/>
    <d v="2025-05-23T00:00:00"/>
    <d v="2025-04-28T00:00:00"/>
    <s v="TA41"/>
    <x v="41"/>
    <m/>
    <s v="C05096"/>
    <s v="3-5-HPK215-EZ"/>
    <s v="LG-- 215 BK01G TUM QCI24MA C/C34.8 H8.5"/>
    <s v="HDL-"/>
    <s v="B"/>
    <n v="1030"/>
    <s v="PC"/>
    <s v="CNY"/>
    <n v="4.7900999999999998"/>
    <n v="4933.8"/>
  </r>
  <r>
    <x v="4"/>
    <s v="710335130801"/>
    <d v="2025-05-23T00:00:00"/>
    <d v="2025-04-28T00:00:00"/>
    <s v="TA41"/>
    <x v="41"/>
    <m/>
    <s v="C05096"/>
    <s v="3-5-HPK311-EZ"/>
    <s v="LG-- 311 BK01G TUM GBU11MA C/C34.8 H8.5"/>
    <s v="HDL-"/>
    <s v="B"/>
    <n v="1000"/>
    <s v="PC"/>
    <s v="CNY"/>
    <n v="4.7900999999999998"/>
    <n v="4790.1000000000004"/>
  </r>
  <r>
    <x v="4"/>
    <s v="710335250501"/>
    <d v="2025-05-22T00:00:00"/>
    <d v="2025-04-30T00:00:00"/>
    <s v="Z010"/>
    <x v="25"/>
    <m/>
    <s v="C05090"/>
    <s v="1-6-GY28-ZA"/>
    <s v="G-LD SD DR 28CM 2H POL"/>
    <s v="GLID"/>
    <s v="B"/>
    <n v="1010"/>
    <s v="PC"/>
    <s v="CNY"/>
    <n v="4.8014000000000001"/>
    <n v="4849.41"/>
  </r>
  <r>
    <x v="4"/>
    <s v="710335740301"/>
    <d v="2025-05-29T00:00:00"/>
    <d v="2025-05-09T00:00:00"/>
    <s v="TA27"/>
    <x v="7"/>
    <m/>
    <s v="C05125"/>
    <s v="3-5-HAJ57--X4"/>
    <s v="LG-- POL R123 C/C40 H8.5 SS304x1.2"/>
    <s v="HDL-"/>
    <s v="B"/>
    <n v="70"/>
    <s v="PC"/>
    <s v="CNY"/>
    <n v="4.8219000000000003"/>
    <n v="337.53"/>
  </r>
  <r>
    <x v="4"/>
    <s v="710335740301"/>
    <d v="2025-05-19T00:00:00"/>
    <d v="2025-05-09T00:00:00"/>
    <s v="TA27"/>
    <x v="7"/>
    <m/>
    <s v="C05071"/>
    <s v="3-5-HAJ57--X4"/>
    <s v="LG-- POL R123 C/C40 H8.5 SS304x1.2"/>
    <s v="HDL-"/>
    <s v="B"/>
    <n v="1950"/>
    <s v="PC"/>
    <s v="CNY"/>
    <n v="4.8219000000000003"/>
    <n v="9402.7099999999991"/>
  </r>
  <r>
    <x v="4"/>
    <s v="710335890501"/>
    <d v="2025-05-14T00:00:00"/>
    <d v="2025-05-12T00:00:00"/>
    <s v="MY02S"/>
    <x v="23"/>
    <m/>
    <s v="X250517"/>
    <s v="7-8-F78384A-C"/>
    <s v="1C FP BOX 78384-C"/>
    <s v="BOX-"/>
    <s v="B"/>
    <n v="1010"/>
    <s v="PC"/>
    <s v="CNY"/>
    <n v="4.87"/>
    <n v="4918.7"/>
  </r>
  <r>
    <x v="4"/>
    <s v="710335890601"/>
    <d v="2025-05-14T00:00:00"/>
    <d v="2025-05-12T00:00:00"/>
    <s v="MY02S"/>
    <x v="23"/>
    <m/>
    <s v="X250517"/>
    <s v="7-8-F78384A-C"/>
    <s v="1C FP BOX 78384-C"/>
    <s v="BOX-"/>
    <s v="B"/>
    <n v="500"/>
    <s v="PC"/>
    <s v="CNY"/>
    <n v="4.87"/>
    <n v="2435"/>
  </r>
  <r>
    <x v="4"/>
    <s v="710330510301"/>
    <d v="2025-05-19T00:00:00"/>
    <d v="2025-02-07T00:00:00"/>
    <s v="YY04S"/>
    <x v="30"/>
    <m/>
    <s v="250504"/>
    <s v="BLC16DS-001"/>
    <s v="16CM SS LID W/KNOB &amp; WHISTLE"/>
    <s v="SKU-"/>
    <s v="O"/>
    <n v="1100"/>
    <s v="PC"/>
    <s v="CNY"/>
    <n v="4.9154"/>
    <n v="5406.94"/>
  </r>
  <r>
    <x v="4"/>
    <s v="710334420501"/>
    <d v="2025-05-15T00:00:00"/>
    <d v="2025-04-16T00:00:00"/>
    <s v="Z010"/>
    <x v="25"/>
    <m/>
    <s v="C05061"/>
    <s v="1-6-GAK18BZA"/>
    <s v="G-LD AK 18CM PRESTIGE POL"/>
    <s v="GLID"/>
    <s v="B"/>
    <n v="1000"/>
    <s v="PC"/>
    <s v="CNY"/>
    <n v="4.9343000000000004"/>
    <n v="4934.3"/>
  </r>
  <r>
    <x v="4"/>
    <s v="710334070101"/>
    <d v="2025-05-05T00:00:00"/>
    <d v="2025-04-11T00:00:00"/>
    <s v="XF09"/>
    <x v="31"/>
    <m/>
    <s v="C05002"/>
    <s v="1-6-GEW16-ZA"/>
    <s v="G-LD EW 16CM POL"/>
    <s v="GLID"/>
    <s v="B"/>
    <n v="530"/>
    <s v="PC"/>
    <s v="CNY"/>
    <n v="5.0720999999999998"/>
    <n v="2688.21"/>
  </r>
  <r>
    <x v="4"/>
    <s v="710330510401"/>
    <d v="2025-05-14T00:00:00"/>
    <d v="2025-02-07T00:00:00"/>
    <s v="YY04S"/>
    <x v="30"/>
    <m/>
    <s v="250503"/>
    <s v="BLC20DS-001"/>
    <s v="20CM SS LID W/KNOB &amp; WHISTLE"/>
    <s v="SKU-"/>
    <s v="O"/>
    <n v="2600"/>
    <s v="PC"/>
    <s v="CNY"/>
    <n v="5.0862999999999996"/>
    <n v="13224.38"/>
  </r>
  <r>
    <x v="4"/>
    <s v="710333760201"/>
    <d v="2025-05-22T00:00:00"/>
    <d v="2025-04-03T00:00:00"/>
    <s v="LH10"/>
    <x v="33"/>
    <m/>
    <s v="M250511"/>
    <s v="1-6-656-N-CH"/>
    <s v="14CM GLASS BOWL ANYDAY TRANSPARENT CHOOSE"/>
    <s v="ANYD"/>
    <s v="B"/>
    <n v="3857"/>
    <s v="PC"/>
    <s v="CNY"/>
    <n v="5.1326999999999998"/>
    <n v="19796.82"/>
  </r>
  <r>
    <x v="4"/>
    <s v="710334420601"/>
    <d v="2025-05-15T00:00:00"/>
    <d v="2025-04-16T00:00:00"/>
    <s v="Z010"/>
    <x v="25"/>
    <m/>
    <s v="C05061"/>
    <s v="1-6-GAK20BZA"/>
    <s v="G-LD AK 20CM PRESTIGE POL"/>
    <s v="GLID"/>
    <s v="B"/>
    <n v="1000"/>
    <s v="PC"/>
    <s v="CNY"/>
    <n v="5.1580000000000004"/>
    <n v="5158"/>
  </r>
  <r>
    <x v="4"/>
    <s v="710335490101"/>
    <d v="2025-05-14T00:00:00"/>
    <d v="2025-05-07T00:00:00"/>
    <s v="HY25"/>
    <x v="32"/>
    <m/>
    <s v="X250514"/>
    <s v="7-9-Z71082"/>
    <s v="MASKING TAPE 48MMX40"/>
    <s v="MISC"/>
    <s v="B"/>
    <n v="100"/>
    <s v="RL"/>
    <s v="CNY"/>
    <n v="5.18"/>
    <n v="518"/>
  </r>
  <r>
    <x v="4"/>
    <s v="710335580201"/>
    <d v="2025-05-14T00:00:00"/>
    <d v="2025-05-08T00:00:00"/>
    <s v="HY25"/>
    <x v="32"/>
    <m/>
    <s v="X250515"/>
    <s v="7-9-Z71082"/>
    <s v="MASKING TAPE 48MMX40"/>
    <s v="MISC"/>
    <s v="B"/>
    <n v="600"/>
    <s v="RL"/>
    <s v="CNY"/>
    <n v="5.18"/>
    <n v="3108"/>
  </r>
  <r>
    <x v="4"/>
    <s v="710335301301"/>
    <d v="2025-05-07T00:00:00"/>
    <d v="2025-04-30T00:00:00"/>
    <s v="MY02S"/>
    <x v="23"/>
    <m/>
    <s v="X250505"/>
    <s v="7-8-C70820"/>
    <s v="3-WAY CORR SLV 70820"/>
    <s v="SHTS"/>
    <s v="B"/>
    <n v="1010"/>
    <s v="PC"/>
    <s v="CNY"/>
    <n v="5.24"/>
    <n v="5292.4"/>
  </r>
  <r>
    <x v="4"/>
    <s v="710310430601"/>
    <d v="2025-05-22T00:00:00"/>
    <d v="2023-12-27T00:00:00"/>
    <s v="LH10"/>
    <x v="33"/>
    <m/>
    <s v="M250515"/>
    <s v="1-6-685-N"/>
    <s v="15CM SQUARE GLASS BOWL ANYDAY TRANSPARENT"/>
    <s v="ANYD"/>
    <s v="B"/>
    <n v="1008"/>
    <s v="PC"/>
    <s v="CNY"/>
    <n v="5.3804999999999996"/>
    <n v="5423.54"/>
  </r>
  <r>
    <x v="4"/>
    <s v="710335300601"/>
    <d v="2025-05-07T00:00:00"/>
    <d v="2025-04-30T00:00:00"/>
    <s v="MY02S"/>
    <x v="23"/>
    <m/>
    <s v="X250505"/>
    <s v="1-8-C12040A"/>
    <s v="3-WAY CORR SLV 12040"/>
    <s v="SHTS"/>
    <s v="B"/>
    <n v="1010"/>
    <s v="PC"/>
    <s v="CNY"/>
    <n v="5.5"/>
    <n v="5555"/>
  </r>
  <r>
    <x v="4"/>
    <s v="710335301401"/>
    <d v="2025-05-07T00:00:00"/>
    <d v="2025-04-30T00:00:00"/>
    <s v="MY02S"/>
    <x v="23"/>
    <m/>
    <s v="X250505"/>
    <s v="7-8-C70821"/>
    <s v="3-WAY CORR SLV 70821"/>
    <s v="SHTS"/>
    <s v="B"/>
    <n v="1010"/>
    <s v="PC"/>
    <s v="CNY"/>
    <n v="5.62"/>
    <n v="5676.2"/>
  </r>
  <r>
    <x v="4"/>
    <s v="710335820101"/>
    <d v="2025-05-29T00:00:00"/>
    <d v="2025-05-09T00:00:00"/>
    <s v="XF09"/>
    <x v="31"/>
    <m/>
    <s v="C05131"/>
    <s v="1-6-GLC13-ZA"/>
    <s v="G-LD LC 13x18CM RECT POL"/>
    <s v="GLID"/>
    <s v="B"/>
    <n v="5050"/>
    <s v="PC"/>
    <s v="CNY"/>
    <n v="5.8975999999999997"/>
    <n v="29782.880000000001"/>
  </r>
  <r>
    <x v="4"/>
    <s v="710334650201"/>
    <d v="2025-05-15T00:00:00"/>
    <d v="2025-04-18T00:00:00"/>
    <s v="Z010"/>
    <x v="25"/>
    <m/>
    <s v="C05061"/>
    <s v="1-6-GDD30-ZB"/>
    <s v="G-LD DD 30CM BSH"/>
    <s v="GLID"/>
    <s v="B"/>
    <n v="1030"/>
    <s v="PC"/>
    <s v="CNY"/>
    <n v="6.0201000000000002"/>
    <n v="6200.7"/>
  </r>
  <r>
    <x v="4"/>
    <s v="710335960101"/>
    <d v="2025-05-16T00:00:00"/>
    <d v="2025-05-14T00:00:00"/>
    <s v="KB04"/>
    <x v="44"/>
    <m/>
    <s v="X250519"/>
    <s v="1-9-A120B"/>
    <s v="AL.OXIDE #120 WA-N"/>
    <s v="MISC"/>
    <s v="B"/>
    <n v="2000"/>
    <s v="KG"/>
    <s v="CNY"/>
    <n v="6.0620000000000003"/>
    <n v="12124"/>
  </r>
  <r>
    <x v="4"/>
    <s v="710334650601"/>
    <d v="2025-05-09T00:00:00"/>
    <d v="2025-04-18T00:00:00"/>
    <s v="Z010"/>
    <x v="25"/>
    <m/>
    <s v="C05027"/>
    <s v="1-6-GEW24-ZA"/>
    <s v="G-LD EW 24CM POL"/>
    <s v="GLID"/>
    <s v="B"/>
    <n v="820"/>
    <s v="PC"/>
    <s v="CNY"/>
    <n v="6.1177000000000001"/>
    <n v="5016.51"/>
  </r>
  <r>
    <x v="4"/>
    <s v="710334050101"/>
    <d v="2025-05-13T00:00:00"/>
    <d v="2025-04-11T00:00:00"/>
    <s v="TA25"/>
    <x v="38"/>
    <m/>
    <s v="C05045"/>
    <s v="1-5-HSL203--Y"/>
    <s v="SH-- 203 BSH YBM20AK C/C50 H8.5"/>
    <s v="HDL-"/>
    <s v="B"/>
    <n v="1540"/>
    <s v="PC"/>
    <s v="CNY"/>
    <n v="6.2117000000000004"/>
    <n v="9566.02"/>
  </r>
  <r>
    <x v="4"/>
    <s v="710335610101"/>
    <d v="2025-05-27T00:00:00"/>
    <d v="2025-05-08T00:00:00"/>
    <s v="TA25"/>
    <x v="38"/>
    <m/>
    <s v="C05111"/>
    <s v="1-5-HSL203--Y"/>
    <s v="SH-- 203 BSH YBM20AK C/C50 H8.5"/>
    <s v="HDL-"/>
    <s v="B"/>
    <n v="500"/>
    <s v="PC"/>
    <s v="CNY"/>
    <n v="6.2117000000000004"/>
    <n v="3105.85"/>
  </r>
  <r>
    <x v="4"/>
    <s v="710335300901"/>
    <d v="2025-05-07T00:00:00"/>
    <d v="2025-04-30T00:00:00"/>
    <s v="MY02S"/>
    <x v="23"/>
    <m/>
    <s v="X250502"/>
    <s v="1-8-C18886"/>
    <s v="COL BOX 18886"/>
    <s v="BOX-"/>
    <s v="B"/>
    <n v="1010"/>
    <s v="PC"/>
    <s v="CNY"/>
    <n v="6.27"/>
    <n v="6332.7"/>
  </r>
  <r>
    <x v="4"/>
    <s v="710334650901"/>
    <d v="2025-05-09T00:00:00"/>
    <d v="2025-04-18T00:00:00"/>
    <s v="Z010"/>
    <x v="25"/>
    <m/>
    <s v="C05027"/>
    <s v="1-6-GLE30-ZB"/>
    <s v="G-LD LE 30CM BSH"/>
    <s v="GLID"/>
    <s v="B"/>
    <n v="1010"/>
    <s v="PC"/>
    <s v="CNY"/>
    <n v="6.3079999999999998"/>
    <n v="6371.08"/>
  </r>
  <r>
    <x v="4"/>
    <s v="710336030101"/>
    <d v="2025-05-26T00:00:00"/>
    <d v="2025-05-15T00:00:00"/>
    <s v="HM04"/>
    <x v="34"/>
    <m/>
    <s v="C05107"/>
    <s v="1-6-GLH14-ZE"/>
    <s v="G-LD LH 14CM BK01A"/>
    <s v="GLID"/>
    <s v="B"/>
    <n v="1820"/>
    <s v="PC"/>
    <s v="CNY"/>
    <n v="6.3951000000000002"/>
    <n v="11639.08"/>
  </r>
  <r>
    <x v="4"/>
    <s v="710336030101"/>
    <d v="2025-05-23T00:00:00"/>
    <d v="2025-05-15T00:00:00"/>
    <s v="HM04"/>
    <x v="34"/>
    <m/>
    <s v="C05093"/>
    <s v="1-6-GLH14-ZE"/>
    <s v="G-LD LH 14CM BK01A"/>
    <s v="GLID"/>
    <s v="B"/>
    <n v="2400"/>
    <s v="PC"/>
    <s v="CNY"/>
    <n v="6.3951000000000002"/>
    <n v="15348.24"/>
  </r>
  <r>
    <x v="4"/>
    <s v="710336030101"/>
    <d v="2025-05-21T00:00:00"/>
    <d v="2025-05-15T00:00:00"/>
    <s v="HM04"/>
    <x v="34"/>
    <m/>
    <s v="C05087"/>
    <s v="1-6-GLH14-ZE"/>
    <s v="G-LD LH 14CM BK01A"/>
    <s v="GLID"/>
    <s v="B"/>
    <n v="780"/>
    <s v="PC"/>
    <s v="CNY"/>
    <n v="6.3951000000000002"/>
    <n v="4988.18"/>
  </r>
  <r>
    <x v="4"/>
    <s v="710336030201"/>
    <d v="2025-05-29T00:00:00"/>
    <d v="2025-05-15T00:00:00"/>
    <s v="HM04"/>
    <x v="34"/>
    <m/>
    <s v="C05122"/>
    <s v="1-6-GLH14-ZE"/>
    <s v="G-LD LH 14CM BK01A"/>
    <s v="GLID"/>
    <s v="B"/>
    <n v="2100"/>
    <s v="PC"/>
    <s v="CNY"/>
    <n v="6.3951000000000002"/>
    <n v="13429.71"/>
  </r>
  <r>
    <x v="4"/>
    <s v="710336030201"/>
    <d v="2025-05-26T00:00:00"/>
    <d v="2025-05-15T00:00:00"/>
    <s v="HM04"/>
    <x v="34"/>
    <m/>
    <s v="C05108"/>
    <s v="1-6-GLH14-ZE"/>
    <s v="G-LD LH 14CM BK01A"/>
    <s v="GLID"/>
    <s v="B"/>
    <n v="2400"/>
    <s v="PC"/>
    <s v="CNY"/>
    <n v="6.3951000000000002"/>
    <n v="15348.24"/>
  </r>
  <r>
    <x v="4"/>
    <s v="710336030201"/>
    <d v="2025-05-26T00:00:00"/>
    <d v="2025-05-15T00:00:00"/>
    <s v="HM04"/>
    <x v="34"/>
    <m/>
    <s v="C05108"/>
    <s v="1-6-GLH14-ZE"/>
    <s v="G-LD LH 14CM BK01A"/>
    <s v="GLID"/>
    <s v="B"/>
    <n v="400"/>
    <s v="PC"/>
    <s v="CNY"/>
    <n v="6.3951000000000002"/>
    <n v="2558.04"/>
  </r>
  <r>
    <x v="4"/>
    <s v="710334340101"/>
    <d v="2025-05-15T00:00:00"/>
    <d v="2025-04-16T00:00:00"/>
    <s v="R017"/>
    <x v="18"/>
    <m/>
    <s v="C05062"/>
    <s v="3-5-HSJ104-AZ"/>
    <s v="SH-- 104 BK01A TUM R93 C/C50 H8.5"/>
    <s v="HDL-"/>
    <s v="B"/>
    <n v="950"/>
    <s v="PC"/>
    <s v="CNY"/>
    <n v="6.5797999999999996"/>
    <n v="6250.81"/>
  </r>
  <r>
    <x v="4"/>
    <s v="710334570301"/>
    <d v="2025-05-20T00:00:00"/>
    <d v="2025-04-18T00:00:00"/>
    <s v="R017"/>
    <x v="18"/>
    <m/>
    <s v="C05082"/>
    <s v="3-5-HSJ102-AZ"/>
    <s v="SH-- 102 BK01A TUM R73 C/C50 H8.5"/>
    <s v="HDL-"/>
    <s v="B"/>
    <n v="1020"/>
    <s v="PC"/>
    <s v="CNY"/>
    <n v="6.5797999999999996"/>
    <n v="6711.4"/>
  </r>
  <r>
    <x v="4"/>
    <s v="710334570401"/>
    <d v="2025-05-20T00:00:00"/>
    <d v="2025-04-18T00:00:00"/>
    <s v="R017"/>
    <x v="18"/>
    <m/>
    <s v="C05082"/>
    <s v="3-5-HSJ103-AZ"/>
    <s v="SH-- 103 BK01A TUM R83 C/C50 H8.5"/>
    <s v="HDL-"/>
    <s v="B"/>
    <n v="1010"/>
    <s v="PC"/>
    <s v="CNY"/>
    <n v="6.5797999999999996"/>
    <n v="6645.6"/>
  </r>
  <r>
    <x v="4"/>
    <s v="710321730101"/>
    <d v="2025-05-22T00:00:00"/>
    <d v="2024-08-22T00:00:00"/>
    <s v="LH10"/>
    <x v="33"/>
    <m/>
    <s v="M250514"/>
    <s v="1-6-622-N-CH"/>
    <s v="18CM GLASS BOWL ANYDAY TRANSPARENT CHOOSE"/>
    <s v="ANYD"/>
    <s v="B"/>
    <n v="1000"/>
    <s v="PC"/>
    <s v="CNY"/>
    <n v="6.5929000000000002"/>
    <n v="6592.9"/>
  </r>
  <r>
    <x v="4"/>
    <s v="710332810101"/>
    <d v="2025-05-26T00:00:00"/>
    <d v="2025-03-14T00:00:00"/>
    <s v="HM04"/>
    <x v="34"/>
    <m/>
    <s v="RTV-1177"/>
    <s v="1-6-GLH14-ZC"/>
    <s v="G-LD LH 14CM BU47A"/>
    <s v="ANYD"/>
    <s v="B"/>
    <n v="-26"/>
    <s v="PC"/>
    <s v="CNY"/>
    <n v="6.5929000000000002"/>
    <n v="-171.42"/>
  </r>
  <r>
    <x v="4"/>
    <s v="710333050201"/>
    <d v="2025-05-22T00:00:00"/>
    <d v="2025-03-20T00:00:00"/>
    <s v="LH10"/>
    <x v="33"/>
    <m/>
    <s v="M250513"/>
    <s v="1-6-622-N-CH"/>
    <s v="18CM GLASS BOWL ANYDAY TRANSPARENT CHOOSE"/>
    <s v="ANYD"/>
    <s v="B"/>
    <n v="19000"/>
    <s v="PC"/>
    <s v="CNY"/>
    <n v="6.5929000000000002"/>
    <n v="125265.1"/>
  </r>
  <r>
    <x v="4"/>
    <s v="710333370101"/>
    <d v="2025-05-26T00:00:00"/>
    <d v="2025-03-28T00:00:00"/>
    <s v="HM04"/>
    <x v="34"/>
    <m/>
    <s v="RTV-1177"/>
    <s v="1-6-GLH14-ZQ"/>
    <s v="G-LD LH 14CM GN36A"/>
    <s v="ANYD"/>
    <s v="B"/>
    <n v="-46"/>
    <s v="PC"/>
    <s v="CNY"/>
    <n v="6.5929000000000002"/>
    <n v="-303.27"/>
  </r>
  <r>
    <x v="4"/>
    <s v="710310430801"/>
    <d v="2025-05-22T00:00:00"/>
    <d v="2023-12-27T00:00:00"/>
    <s v="LH10"/>
    <x v="33"/>
    <m/>
    <s v="M250515"/>
    <s v="7-6-676"/>
    <s v="GLASS FOR 7-6-GMI19"/>
    <s v="ANYD"/>
    <s v="B"/>
    <n v="2000"/>
    <s v="PC"/>
    <s v="CNY"/>
    <n v="6.6637000000000004"/>
    <n v="13327.4"/>
  </r>
  <r>
    <x v="4"/>
    <s v="710334050201"/>
    <d v="2025-05-05T00:00:00"/>
    <d v="2025-04-11T00:00:00"/>
    <s v="TA25"/>
    <x v="38"/>
    <m/>
    <s v="C05005"/>
    <s v="1-5-HSL205--Y"/>
    <s v="LG-- 205 BSH YBM24AK C/C50 H8.5"/>
    <s v="HDL-"/>
    <s v="B"/>
    <n v="1540"/>
    <s v="PC"/>
    <s v="CNY"/>
    <n v="6.7522000000000002"/>
    <n v="10398.39"/>
  </r>
  <r>
    <x v="4"/>
    <s v="710334050301"/>
    <d v="2025-05-13T00:00:00"/>
    <d v="2025-04-11T00:00:00"/>
    <s v="TA25"/>
    <x v="38"/>
    <m/>
    <s v="C05045"/>
    <s v="1-5-HSL206--Y"/>
    <s v="LG-- 206 BSH YBM26A2 C/C50 H8.5"/>
    <s v="HDL-"/>
    <s v="B"/>
    <n v="1300"/>
    <s v="PC"/>
    <s v="CNY"/>
    <n v="6.7522000000000002"/>
    <n v="8777.86"/>
  </r>
  <r>
    <x v="4"/>
    <s v="710334050301"/>
    <d v="2025-05-05T00:00:00"/>
    <d v="2025-04-11T00:00:00"/>
    <s v="TA25"/>
    <x v="38"/>
    <m/>
    <s v="C05005"/>
    <s v="1-5-HSL206--Y"/>
    <s v="LG-- 206 BSH YBM26A2 C/C50 H8.5"/>
    <s v="HDL-"/>
    <s v="B"/>
    <n v="240"/>
    <s v="PC"/>
    <s v="CNY"/>
    <n v="6.7522000000000002"/>
    <n v="1620.53"/>
  </r>
  <r>
    <x v="4"/>
    <s v="710335610201"/>
    <d v="2025-05-27T00:00:00"/>
    <d v="2025-05-08T00:00:00"/>
    <s v="TA25"/>
    <x v="38"/>
    <m/>
    <s v="C05111"/>
    <s v="1-5-HSL205--Y"/>
    <s v="LG-- 205 BSH YBM24AK C/C50 H8.5"/>
    <s v="HDL-"/>
    <s v="B"/>
    <n v="510"/>
    <s v="PC"/>
    <s v="CNY"/>
    <n v="6.7522000000000002"/>
    <n v="3443.62"/>
  </r>
  <r>
    <x v="4"/>
    <s v="710335610301"/>
    <d v="2025-05-27T00:00:00"/>
    <d v="2025-05-08T00:00:00"/>
    <s v="TA25"/>
    <x v="38"/>
    <m/>
    <s v="C05111"/>
    <s v="1-5-HSL206--Y"/>
    <s v="LG-- 206 BSH YBM26A2 C/C50 H8.5"/>
    <s v="HDL-"/>
    <s v="B"/>
    <n v="500"/>
    <s v="PC"/>
    <s v="CNY"/>
    <n v="6.7522000000000002"/>
    <n v="3376.1"/>
  </r>
  <r>
    <x v="4"/>
    <s v="710331890101"/>
    <d v="2025-05-19T00:00:00"/>
    <d v="2025-02-28T00:00:00"/>
    <s v="WX03"/>
    <x v="9"/>
    <m/>
    <s v="C05076"/>
    <s v="3-5-LSI108A-Y"/>
    <s v="STD- 108 M BSH R295.5 C/C102 H6.5 (182426S)"/>
    <s v="HDL-"/>
    <s v="B"/>
    <n v="3280"/>
    <s v="PC"/>
    <s v="CNY"/>
    <n v="6.8814000000000002"/>
    <n v="22570.99"/>
  </r>
  <r>
    <x v="4"/>
    <s v="710331890101"/>
    <d v="2025-05-15T00:00:00"/>
    <d v="2025-02-28T00:00:00"/>
    <s v="WX03"/>
    <x v="9"/>
    <m/>
    <s v="C05058"/>
    <s v="3-5-LSI108A-Y"/>
    <s v="STD- 108 M BSH R295.5 C/C102 H6.5 (182426S)"/>
    <s v="HDL-"/>
    <s v="B"/>
    <n v="360"/>
    <s v="PC"/>
    <s v="CNY"/>
    <n v="6.8814000000000002"/>
    <n v="2477.3000000000002"/>
  </r>
  <r>
    <x v="4"/>
    <s v="710331890101"/>
    <d v="2025-05-09T00:00:00"/>
    <d v="2025-02-28T00:00:00"/>
    <s v="WX03"/>
    <x v="9"/>
    <m/>
    <s v="C05030"/>
    <s v="3-5-LSI108A-Y"/>
    <s v="STD- 108 M BSH R295.5 C/C102 H6.5 (182426S)"/>
    <s v="HDL-"/>
    <s v="B"/>
    <n v="720"/>
    <s v="PC"/>
    <s v="CNY"/>
    <n v="6.8814000000000002"/>
    <n v="4954.6099999999997"/>
  </r>
  <r>
    <x v="4"/>
    <s v="710331890101"/>
    <d v="2025-05-08T00:00:00"/>
    <d v="2025-02-28T00:00:00"/>
    <s v="WX03"/>
    <x v="9"/>
    <m/>
    <s v="C05025"/>
    <s v="3-5-LSI108A-Y"/>
    <s v="STD- 108 M BSH R295.5 C/C102 H6.5 (182426S)"/>
    <s v="HDL-"/>
    <s v="B"/>
    <n v="2040"/>
    <s v="PC"/>
    <s v="CNY"/>
    <n v="6.8814000000000002"/>
    <n v="14038.06"/>
  </r>
  <r>
    <x v="4"/>
    <s v="710331890101"/>
    <d v="2025-05-07T00:00:00"/>
    <d v="2025-02-28T00:00:00"/>
    <s v="WX03"/>
    <x v="9"/>
    <m/>
    <s v="C05021"/>
    <s v="3-5-LSI108A-Y"/>
    <s v="STD- 108 M BSH R295.5 C/C102 H6.5 (182426S)"/>
    <s v="HDL-"/>
    <s v="B"/>
    <n v="1560"/>
    <s v="PC"/>
    <s v="CNY"/>
    <n v="6.8814000000000002"/>
    <n v="10734.98"/>
  </r>
  <r>
    <x v="4"/>
    <s v="710331890101"/>
    <d v="2025-05-06T00:00:00"/>
    <d v="2025-02-28T00:00:00"/>
    <s v="WX03"/>
    <x v="9"/>
    <m/>
    <s v="RTV-609"/>
    <s v="3-5-LSI108A-Y"/>
    <s v="STD- 108 M BSH R295.5 C/C102 H6.5 (182426S)"/>
    <s v="HDL-"/>
    <s v="B"/>
    <n v="-1200"/>
    <s v="PC"/>
    <s v="CNY"/>
    <n v="6.8814000000000002"/>
    <n v="-8257.68"/>
  </r>
  <r>
    <x v="4"/>
    <s v="710331890101"/>
    <d v="2025-05-06T00:00:00"/>
    <d v="2025-02-28T00:00:00"/>
    <s v="WX03"/>
    <x v="9"/>
    <m/>
    <s v="C05014"/>
    <s v="3-5-LSI108A-Y"/>
    <s v="STD- 108 M BSH R295.5 C/C102 H6.5 (182426S)"/>
    <s v="HDL-"/>
    <s v="B"/>
    <n v="2040"/>
    <s v="PC"/>
    <s v="CNY"/>
    <n v="6.8814000000000002"/>
    <n v="14038.06"/>
  </r>
  <r>
    <x v="4"/>
    <s v="710334640101"/>
    <d v="2025-05-05T00:00:00"/>
    <d v="2025-04-18T00:00:00"/>
    <s v="XF09"/>
    <x v="31"/>
    <m/>
    <s v="C05002"/>
    <s v="1-6-GGV16-ZA"/>
    <s v="G-LD GV 16CM POL"/>
    <s v="GLID"/>
    <s v="B"/>
    <n v="1000"/>
    <s v="PC"/>
    <s v="CNY"/>
    <n v="6.9063999999999997"/>
    <n v="6906.4"/>
  </r>
  <r>
    <x v="4"/>
    <s v="710333210101"/>
    <d v="2025-05-15T00:00:00"/>
    <d v="2025-03-24T00:00:00"/>
    <s v="TA30"/>
    <x v="50"/>
    <m/>
    <s v="C05055"/>
    <s v="3-5-HOD103-DX"/>
    <s v="SH-- 103 GY04A POL R83 C/C34.8 H8.5"/>
    <s v="HDL-"/>
    <s v="B"/>
    <n v="2050"/>
    <s v="PC"/>
    <s v="CNY"/>
    <n v="7.3086000000000002"/>
    <n v="14982.63"/>
  </r>
  <r>
    <x v="4"/>
    <s v="710326670301"/>
    <d v="2025-05-15T00:00:00"/>
    <d v="2024-11-15T00:00:00"/>
    <s v="R017"/>
    <x v="18"/>
    <m/>
    <s v="C05062"/>
    <s v="7-5-LMH102--X"/>
    <s v="102 POL"/>
    <s v="LHDL"/>
    <s v="B"/>
    <n v="510"/>
    <s v="PC"/>
    <s v="CNY"/>
    <n v="7.3152999999999997"/>
    <n v="3730.8"/>
  </r>
  <r>
    <x v="4"/>
    <s v="710331370101"/>
    <d v="2025-05-08T00:00:00"/>
    <d v="2025-02-21T00:00:00"/>
    <s v="R017"/>
    <x v="18"/>
    <m/>
    <s v="C05024"/>
    <s v="7-5-LMH102--X"/>
    <s v="102 POL"/>
    <s v="LHDL"/>
    <s v="B"/>
    <n v="1320"/>
    <s v="PC"/>
    <s v="CNY"/>
    <n v="7.3152999999999997"/>
    <n v="9656.2000000000007"/>
  </r>
  <r>
    <x v="4"/>
    <s v="710332930101"/>
    <d v="2025-05-22T00:00:00"/>
    <d v="2025-03-18T00:00:00"/>
    <s v="R017"/>
    <x v="18"/>
    <m/>
    <s v="C05091"/>
    <s v="7-5-LMH102--X"/>
    <s v="102 POL"/>
    <s v="LHDL"/>
    <s v="B"/>
    <n v="1010"/>
    <s v="PC"/>
    <s v="CNY"/>
    <n v="7.3152999999999997"/>
    <n v="7388.45"/>
  </r>
  <r>
    <x v="4"/>
    <s v="710330650701"/>
    <d v="2025-05-05T00:00:00"/>
    <d v="2025-02-07T00:00:00"/>
    <s v="YD11"/>
    <x v="19"/>
    <m/>
    <s v="C05010"/>
    <s v="7-6-450A"/>
    <s v="SI RING BLC26DS PMS207C"/>
    <s v="MISC"/>
    <s v="B"/>
    <n v="2420"/>
    <s v="PC"/>
    <s v="CNY"/>
    <n v="7.3304"/>
    <n v="17739.57"/>
  </r>
  <r>
    <x v="4"/>
    <s v="710334840401"/>
    <d v="2025-05-29T00:00:00"/>
    <d v="2025-04-23T00:00:00"/>
    <s v="R017"/>
    <x v="18"/>
    <m/>
    <s v="C05129"/>
    <s v="3-5-SPS107--Y"/>
    <s v="STD- 107 BSH R123 C/C79 H6.5"/>
    <s v="HDL-"/>
    <s v="B"/>
    <n v="2040"/>
    <s v="PC"/>
    <s v="CNY"/>
    <n v="7.3367000000000004"/>
    <n v="14966.87"/>
  </r>
  <r>
    <x v="4"/>
    <s v="710324641401"/>
    <d v="2025-05-22T00:00:00"/>
    <d v="2024-10-11T00:00:00"/>
    <s v="R017"/>
    <x v="18"/>
    <m/>
    <s v="C05091"/>
    <s v="7-5-LMH105--X"/>
    <s v="105 POL"/>
    <s v="LHDL"/>
    <s v="B"/>
    <n v="324"/>
    <s v="PC"/>
    <s v="CNY"/>
    <n v="7.3506999999999998"/>
    <n v="2381.63"/>
  </r>
  <r>
    <x v="4"/>
    <s v="710324641401"/>
    <d v="2025-05-09T00:00:00"/>
    <d v="2024-10-11T00:00:00"/>
    <s v="R017"/>
    <x v="18"/>
    <m/>
    <s v="C05024"/>
    <s v="7-5-LMH105--X"/>
    <s v="105 POL"/>
    <s v="LHDL"/>
    <s v="B"/>
    <n v="886"/>
    <s v="PC"/>
    <s v="CNY"/>
    <n v="7.3506999999999998"/>
    <n v="6512.72"/>
  </r>
  <r>
    <x v="4"/>
    <s v="710324641401"/>
    <d v="2025-05-08T00:00:00"/>
    <d v="2024-10-11T00:00:00"/>
    <s v="R017"/>
    <x v="18"/>
    <m/>
    <s v="AQ-C05024"/>
    <s v="7-5-LMH105--X"/>
    <s v="105 POL"/>
    <s v="LHDL"/>
    <s v="B"/>
    <n v="-886"/>
    <s v="PC"/>
    <s v="CNY"/>
    <n v="7.3506999999999998"/>
    <n v="-6512.72"/>
  </r>
  <r>
    <x v="4"/>
    <s v="710324641401"/>
    <d v="2025-05-08T00:00:00"/>
    <d v="2024-10-11T00:00:00"/>
    <s v="R017"/>
    <x v="18"/>
    <m/>
    <s v="C05024"/>
    <s v="7-5-LMH105--X"/>
    <s v="105 POL"/>
    <s v="LHDL"/>
    <s v="B"/>
    <n v="886"/>
    <s v="PC"/>
    <s v="CNY"/>
    <n v="7.3506999999999998"/>
    <n v="6512.72"/>
  </r>
  <r>
    <x v="4"/>
    <s v="710326670401"/>
    <d v="2025-05-15T00:00:00"/>
    <d v="2024-11-15T00:00:00"/>
    <s v="R017"/>
    <x v="18"/>
    <m/>
    <s v="C05062"/>
    <s v="7-5-LMH103--X"/>
    <s v="103 POL"/>
    <s v="LHDL"/>
    <s v="B"/>
    <n v="810"/>
    <s v="PC"/>
    <s v="CNY"/>
    <n v="7.3506999999999998"/>
    <n v="5954.07"/>
  </r>
  <r>
    <x v="4"/>
    <s v="710326670501"/>
    <d v="2025-05-15T00:00:00"/>
    <d v="2024-11-15T00:00:00"/>
    <s v="R017"/>
    <x v="18"/>
    <m/>
    <s v="C05062"/>
    <s v="7-5-LMH104--X"/>
    <s v="104 POL"/>
    <s v="LHDL"/>
    <s v="B"/>
    <n v="710"/>
    <s v="PC"/>
    <s v="CNY"/>
    <n v="7.3506999999999998"/>
    <n v="5219"/>
  </r>
  <r>
    <x v="4"/>
    <s v="710331370201"/>
    <d v="2025-05-08T00:00:00"/>
    <d v="2025-02-21T00:00:00"/>
    <s v="R017"/>
    <x v="18"/>
    <m/>
    <s v="C05024"/>
    <s v="7-5-LMH103--X"/>
    <s v="103 POL"/>
    <s v="LHDL"/>
    <s v="B"/>
    <n v="900"/>
    <s v="PC"/>
    <s v="CNY"/>
    <n v="7.3506999999999998"/>
    <n v="6615.63"/>
  </r>
  <r>
    <x v="4"/>
    <s v="710331370301"/>
    <d v="2025-05-08T00:00:00"/>
    <d v="2025-02-21T00:00:00"/>
    <s v="R017"/>
    <x v="18"/>
    <m/>
    <s v="C05024"/>
    <s v="7-5-LMH104--X"/>
    <s v="104 POL"/>
    <s v="LHDL"/>
    <s v="B"/>
    <n v="1120"/>
    <s v="PC"/>
    <s v="CNY"/>
    <n v="7.3506999999999998"/>
    <n v="8232.7800000000007"/>
  </r>
  <r>
    <x v="4"/>
    <s v="710331370501"/>
    <d v="2025-05-08T00:00:00"/>
    <d v="2025-02-21T00:00:00"/>
    <s v="R017"/>
    <x v="18"/>
    <m/>
    <s v="C05024"/>
    <s v="7-5-LMH105--X"/>
    <s v="105 POL"/>
    <s v="LHDL"/>
    <s v="B"/>
    <n v="710"/>
    <s v="PC"/>
    <s v="CNY"/>
    <n v="7.3506999999999998"/>
    <n v="5219"/>
  </r>
  <r>
    <x v="4"/>
    <s v="710332930201"/>
    <d v="2025-05-22T00:00:00"/>
    <d v="2025-03-18T00:00:00"/>
    <s v="R017"/>
    <x v="18"/>
    <m/>
    <s v="C05091"/>
    <s v="7-5-LMH103--X"/>
    <s v="103 POL"/>
    <s v="LHDL"/>
    <s v="B"/>
    <n v="1420"/>
    <s v="PC"/>
    <s v="CNY"/>
    <n v="7.3506999999999998"/>
    <n v="10437.99"/>
  </r>
  <r>
    <x v="4"/>
    <s v="710332930301"/>
    <d v="2025-05-22T00:00:00"/>
    <d v="2025-03-18T00:00:00"/>
    <s v="R017"/>
    <x v="18"/>
    <m/>
    <s v="C05091"/>
    <s v="7-5-LMH104--X"/>
    <s v="104 POL"/>
    <s v="LHDL"/>
    <s v="B"/>
    <n v="1820"/>
    <s v="PC"/>
    <s v="CNY"/>
    <n v="7.3506999999999998"/>
    <n v="13378.27"/>
  </r>
  <r>
    <x v="4"/>
    <s v="710332930401"/>
    <d v="2025-05-08T00:00:00"/>
    <d v="2025-03-18T00:00:00"/>
    <s v="R017"/>
    <x v="18"/>
    <m/>
    <s v="C05024"/>
    <s v="7-5-LMH105--X"/>
    <s v="105 POL"/>
    <s v="LHDL"/>
    <s v="B"/>
    <n v="810"/>
    <s v="PC"/>
    <s v="CNY"/>
    <n v="7.3506999999999998"/>
    <n v="5954.07"/>
  </r>
  <r>
    <x v="4"/>
    <s v="710334650701"/>
    <d v="2025-05-09T00:00:00"/>
    <d v="2025-04-18T00:00:00"/>
    <s v="Z010"/>
    <x v="25"/>
    <m/>
    <s v="C05027"/>
    <s v="1-6-GEW28-ZA"/>
    <s v="G-LD EW 28CM POL"/>
    <s v="GLID"/>
    <s v="B"/>
    <n v="1000"/>
    <s v="PC"/>
    <s v="CNY"/>
    <n v="7.3867000000000003"/>
    <n v="7386.7"/>
  </r>
  <r>
    <x v="4"/>
    <s v="710332990101"/>
    <d v="2025-05-19T00:00:00"/>
    <d v="2025-03-19T00:00:00"/>
    <s v="YY04S"/>
    <x v="30"/>
    <m/>
    <s v="250505"/>
    <s v="7-C-WKC3205AK-CBY-Y"/>
    <s v="32CM LID 0.5MM CCSS CB IN:Y W/2 HOLES AT RIM"/>
    <s v="SKU-"/>
    <s v="O"/>
    <n v="350"/>
    <s v="PC"/>
    <s v="CNY"/>
    <n v="7.4"/>
    <n v="2590"/>
  </r>
  <r>
    <x v="4"/>
    <s v="710332990201"/>
    <d v="2025-05-20T00:00:00"/>
    <d v="2025-03-19T00:00:00"/>
    <s v="YY04S"/>
    <x v="30"/>
    <m/>
    <s v="250506"/>
    <s v="7-C-WKC3205AK-CBY-Y"/>
    <s v="32CM LID 0.5MM CCSS CB IN:Y W/2 HOLES AT RIM"/>
    <s v="SKU-"/>
    <s v="O"/>
    <n v="700"/>
    <s v="PC"/>
    <s v="CNY"/>
    <n v="7.4"/>
    <n v="5180"/>
  </r>
  <r>
    <x v="4"/>
    <s v="710333740101"/>
    <d v="2025-05-13T00:00:00"/>
    <d v="2025-04-03T00:00:00"/>
    <s v="YY04S"/>
    <x v="30"/>
    <m/>
    <s v="250502"/>
    <s v="7-C-WKC32KK-CBY-Y1"/>
    <s v="32CM LID 0.5MM CCS CB IN:Y EX:Y1 W/2 HOLES AT RIM"/>
    <s v="SKU-"/>
    <s v="O"/>
    <n v="500"/>
    <s v="PC"/>
    <s v="CNY"/>
    <n v="7.4"/>
    <n v="3700"/>
  </r>
  <r>
    <x v="4"/>
    <s v="710333740101"/>
    <d v="2025-05-12T00:00:00"/>
    <d v="2025-04-03T00:00:00"/>
    <s v="YY04S"/>
    <x v="30"/>
    <m/>
    <s v="250501"/>
    <s v="7-C-WKC32KK-CBY-Y1"/>
    <s v="32CM LID 0.5MM CCS CB IN:Y EX:Y1 W/2 HOLES AT RIM"/>
    <s v="SKU-"/>
    <s v="O"/>
    <n v="500"/>
    <s v="PC"/>
    <s v="CNY"/>
    <n v="7.4"/>
    <n v="3700"/>
  </r>
  <r>
    <x v="4"/>
    <s v="710335890901"/>
    <d v="2025-05-14T00:00:00"/>
    <d v="2025-05-12T00:00:00"/>
    <s v="MY02S"/>
    <x v="23"/>
    <m/>
    <s v="X250518"/>
    <s v="7-8-C72178"/>
    <s v="COL BOX 72178"/>
    <s v="BOX-"/>
    <s v="B"/>
    <n v="1010"/>
    <s v="PC"/>
    <s v="CNY"/>
    <n v="7.41"/>
    <n v="7484.1"/>
  </r>
  <r>
    <x v="4"/>
    <s v="710333260101"/>
    <d v="2025-05-26T00:00:00"/>
    <d v="2025-03-25T00:00:00"/>
    <s v="HM04"/>
    <x v="34"/>
    <m/>
    <s v="RTV-1177"/>
    <s v="1-6-GLH16-ZQ"/>
    <s v="G-LD LH 16CM ANYDAY GN36A"/>
    <s v="ANYD"/>
    <s v="B"/>
    <n v="-125"/>
    <s v="PC"/>
    <s v="CNY"/>
    <n v="7.42"/>
    <n v="-927.5"/>
  </r>
  <r>
    <x v="4"/>
    <s v="710324641501"/>
    <d v="2025-05-22T00:00:00"/>
    <d v="2024-10-11T00:00:00"/>
    <s v="R017"/>
    <x v="18"/>
    <m/>
    <s v="C05091"/>
    <s v="7-5-LMH107--X"/>
    <s v="107 POL"/>
    <s v="LHDL"/>
    <s v="B"/>
    <n v="1510"/>
    <s v="PC"/>
    <s v="CNY"/>
    <n v="7.4212999999999996"/>
    <n v="11206.16"/>
  </r>
  <r>
    <x v="4"/>
    <s v="710331370401"/>
    <d v="2025-05-08T00:00:00"/>
    <d v="2025-02-21T00:00:00"/>
    <s v="R017"/>
    <x v="18"/>
    <m/>
    <s v="C05024"/>
    <s v="7-5-LMH107--X"/>
    <s v="107 POL"/>
    <s v="LHDL"/>
    <s v="B"/>
    <n v="510"/>
    <s v="PC"/>
    <s v="CNY"/>
    <n v="7.4212999999999996"/>
    <n v="3784.86"/>
  </r>
  <r>
    <x v="4"/>
    <s v="710331370601"/>
    <d v="2025-05-08T00:00:00"/>
    <d v="2025-02-21T00:00:00"/>
    <s v="R017"/>
    <x v="18"/>
    <m/>
    <s v="C05024"/>
    <s v="7-5-LMH107--X"/>
    <s v="107 POL"/>
    <s v="LHDL"/>
    <s v="B"/>
    <n v="300"/>
    <s v="PC"/>
    <s v="CNY"/>
    <n v="7.4212999999999996"/>
    <n v="2226.39"/>
  </r>
  <r>
    <x v="4"/>
    <s v="710332930501"/>
    <d v="2025-05-22T00:00:00"/>
    <d v="2025-03-18T00:00:00"/>
    <s v="R017"/>
    <x v="18"/>
    <m/>
    <s v="C05091"/>
    <s v="7-5-LMH107--X"/>
    <s v="107 POL"/>
    <s v="LHDL"/>
    <s v="B"/>
    <n v="409"/>
    <s v="PC"/>
    <s v="CNY"/>
    <n v="7.4212999999999996"/>
    <n v="3035.31"/>
  </r>
  <r>
    <x v="4"/>
    <s v="710332930501"/>
    <d v="2025-05-08T00:00:00"/>
    <d v="2025-03-18T00:00:00"/>
    <s v="R017"/>
    <x v="18"/>
    <m/>
    <s v="C05024"/>
    <s v="7-5-LMH107--X"/>
    <s v="107 POL"/>
    <s v="LHDL"/>
    <s v="B"/>
    <n v="601"/>
    <s v="PC"/>
    <s v="CNY"/>
    <n v="7.4212999999999996"/>
    <n v="4460.2"/>
  </r>
  <r>
    <x v="4"/>
    <s v="710333210201"/>
    <d v="2025-05-15T00:00:00"/>
    <d v="2025-03-24T00:00:00"/>
    <s v="TA30"/>
    <x v="50"/>
    <m/>
    <s v="C05055"/>
    <s v="3-5-HOD104-DX"/>
    <s v="SH 104 GY04A POL"/>
    <s v="HDL-"/>
    <s v="B"/>
    <n v="1020"/>
    <s v="PC"/>
    <s v="CNY"/>
    <n v="7.4577999999999998"/>
    <n v="7606.96"/>
  </r>
  <r>
    <x v="4"/>
    <s v="710333890101"/>
    <d v="2025-05-15T00:00:00"/>
    <d v="2025-04-09T00:00:00"/>
    <s v="TA30"/>
    <x v="50"/>
    <m/>
    <s v="C05055"/>
    <s v="3-5-HOD103-DX"/>
    <s v="SH-- 103 GY04A POL R83 C/C34.8 H8.5"/>
    <s v="HDL-"/>
    <s v="B"/>
    <n v="1020"/>
    <s v="PC"/>
    <s v="CNY"/>
    <n v="7.4577999999999998"/>
    <n v="7606.96"/>
  </r>
  <r>
    <x v="4"/>
    <s v="710333220101"/>
    <d v="2025-05-05T00:00:00"/>
    <d v="2025-03-24T00:00:00"/>
    <s v="TA25"/>
    <x v="38"/>
    <m/>
    <s v="C05005"/>
    <s v="3-5-HOD102-DX"/>
    <s v="SH-- 102 GY04A POL R73 C/C34.8 H8.5"/>
    <s v="HDL-"/>
    <s v="B"/>
    <n v="1030"/>
    <s v="PC"/>
    <s v="CNY"/>
    <n v="7.4710000000000001"/>
    <n v="7695.13"/>
  </r>
  <r>
    <x v="4"/>
    <s v="710333860101"/>
    <d v="2025-05-13T00:00:00"/>
    <d v="2025-04-09T00:00:00"/>
    <s v="TA25"/>
    <x v="38"/>
    <m/>
    <s v="C05045"/>
    <s v="3-5-HOD102-DX"/>
    <s v="SH-- 102 GY04A POL R73 C/C34.8 H8.5"/>
    <s v="HDL-"/>
    <s v="B"/>
    <n v="1020"/>
    <s v="PC"/>
    <s v="CNY"/>
    <n v="7.4710000000000001"/>
    <n v="7620.42"/>
  </r>
  <r>
    <x v="4"/>
    <s v="710331490601"/>
    <d v="2025-05-05T00:00:00"/>
    <d v="2025-02-25T00:00:00"/>
    <s v="DY06"/>
    <x v="46"/>
    <m/>
    <s v="C05003"/>
    <s v="3-5-LSI110A-Y"/>
    <s v="STD- 110 M BSH R311.4 C/C102 H6.5 (1824-28)"/>
    <s v="HDL-"/>
    <s v="B"/>
    <n v="3020"/>
    <s v="PC"/>
    <s v="CNY"/>
    <n v="7.4931000000000001"/>
    <n v="22629.16"/>
  </r>
  <r>
    <x v="4"/>
    <s v="710330670101"/>
    <d v="2025-05-26T00:00:00"/>
    <d v="2025-02-07T00:00:00"/>
    <s v="HM04"/>
    <x v="34"/>
    <m/>
    <s v="RTV-1178"/>
    <s v="1-6-GMF15-ZC"/>
    <s v="G-LD MF 15CM SQUARE  BU47A"/>
    <s v="ANYD"/>
    <s v="B"/>
    <n v="-45"/>
    <s v="PC"/>
    <s v="CNY"/>
    <n v="7.5751999999999997"/>
    <n v="-340.88"/>
  </r>
  <r>
    <x v="4"/>
    <s v="710334640201"/>
    <d v="2025-05-05T00:00:00"/>
    <d v="2025-04-18T00:00:00"/>
    <s v="XF09"/>
    <x v="31"/>
    <m/>
    <s v="C05002"/>
    <s v="1-6-GGV18-ZA"/>
    <s v="G-LD GV 18CM POL"/>
    <s v="GLID"/>
    <s v="B"/>
    <n v="1030"/>
    <s v="PC"/>
    <s v="CNY"/>
    <n v="7.6048"/>
    <n v="7832.94"/>
  </r>
  <r>
    <x v="4"/>
    <s v="710335890701"/>
    <d v="2025-05-14T00:00:00"/>
    <d v="2025-05-12T00:00:00"/>
    <s v="MY02S"/>
    <x v="23"/>
    <m/>
    <s v="X250518"/>
    <s v="1-8-C18895"/>
    <s v="COL BOX 18895"/>
    <s v="BOX-"/>
    <s v="B"/>
    <n v="1000"/>
    <s v="PC"/>
    <s v="CNY"/>
    <n v="7.64"/>
    <n v="7640"/>
  </r>
  <r>
    <x v="4"/>
    <s v="710334160101"/>
    <d v="2025-05-07T00:00:00"/>
    <d v="2025-04-14T00:00:00"/>
    <s v="DY06"/>
    <x v="46"/>
    <m/>
    <s v="C05022"/>
    <s v="3-5-LSI108A-Y"/>
    <s v="STD- 108 M BSH R295.5 C/C102 H6.5 (182426S)"/>
    <s v="HDL-"/>
    <s v="B"/>
    <n v="5000"/>
    <s v="PC"/>
    <s v="CNY"/>
    <n v="7.6459999999999999"/>
    <n v="38230"/>
  </r>
  <r>
    <x v="4"/>
    <s v="710334340201"/>
    <d v="2025-05-15T00:00:00"/>
    <d v="2025-04-16T00:00:00"/>
    <s v="R017"/>
    <x v="18"/>
    <m/>
    <s v="C05062"/>
    <s v="3-5-HSJ105-AZ"/>
    <s v="LG-- 105 BK01A TUM R103 C/C50 H8.5"/>
    <s v="HDL-"/>
    <s v="B"/>
    <n v="1000"/>
    <s v="PC"/>
    <s v="CNY"/>
    <n v="7.6571999999999996"/>
    <n v="7657.2"/>
  </r>
  <r>
    <x v="4"/>
    <s v="710333790101"/>
    <d v="2025-05-14T00:00:00"/>
    <d v="2025-04-07T00:00:00"/>
    <s v="YY04S"/>
    <x v="30"/>
    <m/>
    <s v="C05052"/>
    <s v="7-C-WKC34KK-006"/>
    <s v="WKC34CV----------Y-P-----"/>
    <s v="LID-"/>
    <s v="S"/>
    <n v="515"/>
    <s v="PC"/>
    <s v="CNY"/>
    <n v="7.8"/>
    <n v="4017"/>
  </r>
  <r>
    <x v="4"/>
    <s v="710335301001"/>
    <d v="2025-05-07T00:00:00"/>
    <d v="2025-04-30T00:00:00"/>
    <s v="MY02S"/>
    <x v="23"/>
    <m/>
    <s v="X250502"/>
    <s v="1-8-C18896"/>
    <s v="COL BOX 18896"/>
    <s v="BOX-"/>
    <s v="B"/>
    <n v="1010"/>
    <s v="PC"/>
    <s v="CNY"/>
    <n v="7.86"/>
    <n v="7938.6"/>
  </r>
  <r>
    <x v="4"/>
    <s v="710333220201"/>
    <d v="2025-05-05T00:00:00"/>
    <d v="2025-03-24T00:00:00"/>
    <s v="TA25"/>
    <x v="38"/>
    <m/>
    <s v="C05005"/>
    <s v="3-5-HOD105-DX"/>
    <s v="LG-- 105 GY04A POL R103 C/C34.8 H8.5"/>
    <s v="HDL-"/>
    <s v="B"/>
    <n v="2050"/>
    <s v="PC"/>
    <s v="CNY"/>
    <n v="7.9222000000000001"/>
    <n v="16240.51"/>
  </r>
  <r>
    <x v="4"/>
    <s v="710333860201"/>
    <d v="2025-05-20T00:00:00"/>
    <d v="2025-04-09T00:00:00"/>
    <s v="TA25"/>
    <x v="38"/>
    <m/>
    <s v="C05078"/>
    <s v="3-5-HOD207-DX"/>
    <s v="LG-- 207 GY04A POL FAG28MA C/C34.8 H8.5"/>
    <s v="HDL-"/>
    <s v="B"/>
    <n v="1030"/>
    <s v="PC"/>
    <s v="CNY"/>
    <n v="8.0838999999999999"/>
    <n v="8326.42"/>
  </r>
  <r>
    <x v="4"/>
    <s v="710332810301"/>
    <d v="2025-05-26T00:00:00"/>
    <d v="2025-03-14T00:00:00"/>
    <s v="HM04"/>
    <x v="34"/>
    <m/>
    <s v="RTV-1177"/>
    <s v="1-6-GLH18-ZQ"/>
    <s v="G-LD LH 18CM ANYDAY GN36A"/>
    <s v="ANYD"/>
    <s v="B"/>
    <n v="-70"/>
    <s v="PC"/>
    <s v="CNY"/>
    <n v="8.15"/>
    <n v="-570.5"/>
  </r>
  <r>
    <x v="4"/>
    <s v="710335300401"/>
    <d v="2025-05-07T00:00:00"/>
    <d v="2025-04-30T00:00:00"/>
    <s v="MY02S"/>
    <x v="23"/>
    <m/>
    <s v="X250505"/>
    <s v="1-8-C11939A"/>
    <s v="3-WAY CORR SLV 11939"/>
    <s v="SHTS"/>
    <s v="B"/>
    <n v="605"/>
    <s v="PC"/>
    <s v="CNY"/>
    <n v="8.18"/>
    <n v="4948.8999999999996"/>
  </r>
  <r>
    <x v="4"/>
    <s v="710310430701"/>
    <d v="2025-05-22T00:00:00"/>
    <d v="2023-12-27T00:00:00"/>
    <s v="LH10"/>
    <x v="33"/>
    <m/>
    <s v="M250515"/>
    <s v="1-6-671-N"/>
    <s v="19CM SQUARE GLASS BOWL ANYDAY TRANSPARENT"/>
    <s v="ANYD"/>
    <s v="B"/>
    <n v="3000"/>
    <s v="PC"/>
    <s v="CNY"/>
    <n v="8.1858000000000004"/>
    <n v="24557.4"/>
  </r>
  <r>
    <x v="4"/>
    <s v="710334640301"/>
    <d v="2025-05-05T00:00:00"/>
    <d v="2025-04-18T00:00:00"/>
    <s v="XF09"/>
    <x v="31"/>
    <m/>
    <s v="C05002"/>
    <s v="1-6-GGV20-ZA"/>
    <s v="G-LD GV 20CM POL"/>
    <s v="GLID"/>
    <s v="B"/>
    <n v="1020"/>
    <s v="PC"/>
    <s v="CNY"/>
    <n v="8.3711000000000002"/>
    <n v="8538.52"/>
  </r>
  <r>
    <x v="4"/>
    <s v="710334450101"/>
    <d v="2025-05-16T00:00:00"/>
    <d v="2025-04-16T00:00:00"/>
    <s v="DY06"/>
    <x v="46"/>
    <m/>
    <s v="C05065"/>
    <s v="3-5-LSI108AAY"/>
    <s v="STD- 108 M PVD GOLD BSH R295.5 C/C102 H6.5 (182426S)"/>
    <s v="HDL-"/>
    <s v="B"/>
    <n v="5100"/>
    <s v="PC"/>
    <s v="CNY"/>
    <n v="8.4835999999999991"/>
    <n v="43266.36"/>
  </r>
  <r>
    <x v="4"/>
    <s v="710331440201"/>
    <d v="2025-05-28T00:00:00"/>
    <d v="2025-02-24T00:00:00"/>
    <s v="DY06"/>
    <x v="46"/>
    <m/>
    <s v="C05121"/>
    <s v="3-5-LSI103AAY"/>
    <s v="STD- 103 M PVD GOLD BSH R177.3 C/C102 H6.5 (BFMY16)"/>
    <s v="HDL-"/>
    <s v="B"/>
    <n v="1941"/>
    <s v="PC"/>
    <s v="CNY"/>
    <n v="8.5710999999999995"/>
    <n v="16636.509999999998"/>
  </r>
  <r>
    <x v="4"/>
    <s v="710331440201"/>
    <d v="2025-05-26T00:00:00"/>
    <d v="2025-02-24T00:00:00"/>
    <s v="DY06"/>
    <x v="46"/>
    <m/>
    <s v="RTV-1179"/>
    <s v="3-5-LSI103AAY"/>
    <s v="STD- 103 M PVD GOLD BSH R177.3 C/C102 H6.5 (BFMY16)"/>
    <s v="HDL-"/>
    <s v="B"/>
    <n v="-1941"/>
    <s v="PC"/>
    <s v="CNY"/>
    <n v="8.5710999999999995"/>
    <n v="-16636.509999999998"/>
  </r>
  <r>
    <x v="4"/>
    <s v="710332380101"/>
    <d v="2025-05-28T00:00:00"/>
    <d v="2025-03-11T00:00:00"/>
    <s v="DY06"/>
    <x v="46"/>
    <m/>
    <s v="C05121"/>
    <s v="3-5-LSI103AAY"/>
    <s v="STD- 103 M PVD GOLD BSH R177.3 C/C102 H6.5 (BFMY16)"/>
    <s v="HDL-"/>
    <s v="B"/>
    <n v="3500"/>
    <s v="PC"/>
    <s v="CNY"/>
    <n v="8.5710999999999995"/>
    <n v="29998.85"/>
  </r>
  <r>
    <x v="4"/>
    <s v="710332380101"/>
    <d v="2025-05-26T00:00:00"/>
    <d v="2025-03-11T00:00:00"/>
    <s v="DY06"/>
    <x v="46"/>
    <m/>
    <s v="RTV-1179"/>
    <s v="3-5-LSI103AAY"/>
    <s v="STD- 103 M PVD GOLD BSH R177.3 C/C102 H6.5 (BFMY16)"/>
    <s v="HDL-"/>
    <s v="B"/>
    <n v="-3500"/>
    <s v="PC"/>
    <s v="CNY"/>
    <n v="8.5710999999999995"/>
    <n v="-29998.85"/>
  </r>
  <r>
    <x v="4"/>
    <s v="710335301201"/>
    <d v="2025-05-07T00:00:00"/>
    <d v="2025-04-30T00:00:00"/>
    <s v="MY02S"/>
    <x v="23"/>
    <m/>
    <s v="X250502"/>
    <s v="7-8-C70294-C"/>
    <s v="COL BOX 70294-C"/>
    <s v="BOX-"/>
    <s v="B"/>
    <n v="1010"/>
    <s v="PC"/>
    <s v="CNY"/>
    <n v="8.75"/>
    <n v="8837.5"/>
  </r>
  <r>
    <x v="4"/>
    <s v="710330270301"/>
    <d v="2025-05-22T00:00:00"/>
    <d v="2025-01-18T00:00:00"/>
    <s v="LH10"/>
    <x v="33"/>
    <m/>
    <s v="M250517"/>
    <s v="7-6-677"/>
    <s v="GLASS FOR 7-6-GMI23"/>
    <s v="ANYD"/>
    <s v="B"/>
    <n v="3000"/>
    <s v="PC"/>
    <s v="CNY"/>
    <n v="8.8053000000000008"/>
    <n v="26415.9"/>
  </r>
  <r>
    <x v="4"/>
    <s v="710331340101"/>
    <d v="2025-05-26T00:00:00"/>
    <d v="2025-02-21T00:00:00"/>
    <s v="HM04"/>
    <x v="34"/>
    <m/>
    <s v="RTV-1178"/>
    <s v="1-6-GLH20-ZQ"/>
    <s v="G-LD LH 20CM ANYDAY GN36A"/>
    <s v="ANYD"/>
    <s v="B"/>
    <n v="-42"/>
    <s v="PC"/>
    <s v="CNY"/>
    <n v="8.84"/>
    <n v="-371.28"/>
  </r>
  <r>
    <x v="4"/>
    <s v="710331200201"/>
    <d v="2025-05-27T00:00:00"/>
    <d v="2025-02-18T00:00:00"/>
    <s v="XL10"/>
    <x v="11"/>
    <m/>
    <s v="C05113"/>
    <s v="1-6-668"/>
    <s v="SILICONE RING FOR 1-6-GLX20 SHORE A 68-73 (RD26A)"/>
    <s v="GLID"/>
    <s v="B"/>
    <n v="1410"/>
    <s v="PC"/>
    <s v="CNY"/>
    <n v="8.8800000000000008"/>
    <n v="12520.8"/>
  </r>
  <r>
    <x v="4"/>
    <s v="710331200201"/>
    <d v="2025-05-06T00:00:00"/>
    <d v="2025-02-18T00:00:00"/>
    <s v="XL10"/>
    <x v="11"/>
    <m/>
    <s v="APO-C04131"/>
    <s v="1-6-668"/>
    <s v="SILICONE RING FOR 1-6-GLX20 SHORE A 68-73 (RD26A)"/>
    <s v="GLID"/>
    <s v="B"/>
    <n v="-1410"/>
    <s v="PC"/>
    <s v="CNY"/>
    <n v="8.8800000000000008"/>
    <n v="-12520.8"/>
  </r>
  <r>
    <x v="4"/>
    <s v="710331220101"/>
    <d v="2025-05-29T00:00:00"/>
    <d v="2025-02-18T00:00:00"/>
    <s v="YD11"/>
    <x v="19"/>
    <m/>
    <s v="C05128"/>
    <s v="1-6-668"/>
    <s v="SILICONE RING FOR 1-6-GLX20 SHORE A 68-73 (RD26A)"/>
    <s v="GLID"/>
    <s v="B"/>
    <n v="450"/>
    <s v="PC"/>
    <s v="CNY"/>
    <n v="8.9"/>
    <n v="4005"/>
  </r>
  <r>
    <x v="4"/>
    <s v="710334380201"/>
    <d v="2025-05-26T00:00:00"/>
    <d v="2025-04-16T00:00:00"/>
    <s v="WX03"/>
    <x v="9"/>
    <m/>
    <s v="C05106"/>
    <s v="3-5-SNE105B-X"/>
    <s v="105 essteele POL"/>
    <s v="SHDL"/>
    <s v="B"/>
    <n v="530"/>
    <s v="PC"/>
    <s v="CNY"/>
    <n v="9.0995000000000008"/>
    <n v="4822.74"/>
  </r>
  <r>
    <x v="4"/>
    <s v="710334380201"/>
    <d v="2025-05-23T00:00:00"/>
    <d v="2025-04-16T00:00:00"/>
    <s v="WX03"/>
    <x v="9"/>
    <m/>
    <s v="C05099"/>
    <s v="3-5-SNE105B-X"/>
    <s v="105 essteele POL"/>
    <s v="SHDL"/>
    <s v="B"/>
    <n v="1500"/>
    <s v="PC"/>
    <s v="CNY"/>
    <n v="9.0995000000000008"/>
    <n v="13649.25"/>
  </r>
  <r>
    <x v="4"/>
    <s v="710321730501"/>
    <d v="2025-05-22T00:00:00"/>
    <d v="2024-08-22T00:00:00"/>
    <s v="LH10"/>
    <x v="33"/>
    <m/>
    <s v="M250514"/>
    <s v="1-6-623-N-CH"/>
    <s v="20CM GLASS BOWL ANYDAY TRANSPARENT CHOOSE"/>
    <s v="ANYD"/>
    <s v="B"/>
    <n v="2752"/>
    <s v="PC"/>
    <s v="CNY"/>
    <n v="9.2124000000000006"/>
    <n v="25352.52"/>
  </r>
  <r>
    <x v="4"/>
    <s v="710333380101"/>
    <d v="2025-05-07T00:00:00"/>
    <d v="2025-03-28T00:00:00"/>
    <s v="DY06"/>
    <x v="46"/>
    <m/>
    <s v="C05022"/>
    <s v="1-5-SSI108B-Y"/>
    <s v="STD- 108 made in BSH R131.3 C/C83.6 H6.5 (BFS26QN)"/>
    <s v="SHDL"/>
    <s v="B"/>
    <n v="2000"/>
    <s v="PC"/>
    <s v="CNY"/>
    <n v="9.4390000000000001"/>
    <n v="18878"/>
  </r>
  <r>
    <x v="4"/>
    <s v="710321730601"/>
    <d v="2025-05-22T00:00:00"/>
    <d v="2024-08-22T00:00:00"/>
    <s v="LH10"/>
    <x v="33"/>
    <m/>
    <s v="M250514"/>
    <s v="1-6-624-N-CH"/>
    <s v="22CM GLASS BOWL ANYDAY TRANSPARENT CHOOSE"/>
    <s v="ANYD"/>
    <s v="B"/>
    <n v="1008"/>
    <s v="PC"/>
    <s v="CNY"/>
    <n v="9.7788000000000004"/>
    <n v="9857.0300000000007"/>
  </r>
  <r>
    <x v="4"/>
    <s v="710333910501"/>
    <d v="2025-05-30T00:00:00"/>
    <d v="2025-04-09T00:00:00"/>
    <s v="WX03"/>
    <x v="9"/>
    <m/>
    <s v="C05134"/>
    <s v="1-5-SNE105B-X"/>
    <s v="STD- 105 essteele POL R103 C/C71 H6.5"/>
    <s v="SHDL"/>
    <s v="B"/>
    <n v="1620"/>
    <s v="PC"/>
    <s v="CNY"/>
    <n v="10.2669"/>
    <n v="16632.38"/>
  </r>
  <r>
    <x v="4"/>
    <s v="710333910501"/>
    <d v="2025-05-27T00:00:00"/>
    <d v="2025-04-09T00:00:00"/>
    <s v="WX03"/>
    <x v="9"/>
    <m/>
    <s v="C05114"/>
    <s v="1-5-SNE105B-X"/>
    <s v="STD- 105 essteele POL R103 C/C71 H6.5"/>
    <s v="SHDL"/>
    <s v="B"/>
    <n v="400"/>
    <s v="PC"/>
    <s v="CNY"/>
    <n v="10.2669"/>
    <n v="4106.76"/>
  </r>
  <r>
    <x v="4"/>
    <s v="710334580101"/>
    <d v="2025-05-30T00:00:00"/>
    <d v="2025-04-18T00:00:00"/>
    <s v="TA25"/>
    <x v="38"/>
    <m/>
    <s v="C05133"/>
    <s v="3-5-HQT104--Y"/>
    <s v="SH-- 104 BSH R93 C/C50 H8.5"/>
    <s v="HDL-"/>
    <s v="B"/>
    <n v="500"/>
    <s v="PC"/>
    <s v="CNY"/>
    <n v="10.5966"/>
    <n v="5298.3"/>
  </r>
  <r>
    <x v="4"/>
    <s v="710334580201"/>
    <d v="2025-05-30T00:00:00"/>
    <d v="2025-04-18T00:00:00"/>
    <s v="TA25"/>
    <x v="38"/>
    <m/>
    <s v="C05133"/>
    <s v="3-5-HQT504--Y"/>
    <s v="LG-- 504 BSH WBI28IA C/C50 H8.5"/>
    <s v="HDL-"/>
    <s v="B"/>
    <n v="1010"/>
    <s v="PC"/>
    <s v="CNY"/>
    <n v="11.0151"/>
    <n v="11125.25"/>
  </r>
  <r>
    <x v="4"/>
    <s v="710331220201"/>
    <d v="2025-05-29T00:00:00"/>
    <d v="2025-02-18T00:00:00"/>
    <s v="YD11"/>
    <x v="19"/>
    <m/>
    <s v="C05128"/>
    <s v="1-6-669"/>
    <s v="SILICONE RING FOR 1-6-GLX26 SHORE A 68-73 (RD26A)"/>
    <s v="GLID"/>
    <s v="B"/>
    <n v="400"/>
    <s v="PC"/>
    <s v="CNY"/>
    <n v="11.08"/>
    <n v="4432"/>
  </r>
  <r>
    <x v="4"/>
    <s v="710335301601"/>
    <d v="2025-05-07T00:00:00"/>
    <d v="2025-04-30T00:00:00"/>
    <s v="MY02S"/>
    <x v="23"/>
    <m/>
    <s v="X250502"/>
    <s v="7-8-C77345"/>
    <s v="COL BOX 77345"/>
    <s v="BOX-"/>
    <s v="B"/>
    <n v="1010"/>
    <s v="PC"/>
    <s v="CNY"/>
    <n v="11.12"/>
    <n v="11231.2"/>
  </r>
  <r>
    <x v="4"/>
    <s v="710335300501"/>
    <d v="2025-05-07T00:00:00"/>
    <d v="2025-04-30T00:00:00"/>
    <s v="MY02S"/>
    <x v="23"/>
    <m/>
    <s v="X250502"/>
    <s v="1-8-C11941A"/>
    <s v="COL BOX 11941"/>
    <s v="BOX-"/>
    <s v="B"/>
    <n v="1310"/>
    <s v="PC"/>
    <s v="CNY"/>
    <n v="11.37"/>
    <n v="14894.7"/>
  </r>
  <r>
    <x v="4"/>
    <s v="710335930101"/>
    <d v="2025-05-14T00:00:00"/>
    <d v="2025-05-12T00:00:00"/>
    <s v="MY02S"/>
    <x v="23"/>
    <m/>
    <s v="X250518"/>
    <s v="7-8-C30981"/>
    <s v="COL BOX 30981"/>
    <s v="BOX-"/>
    <s v="B"/>
    <n v="505"/>
    <s v="PC"/>
    <s v="CNY"/>
    <n v="11.54"/>
    <n v="5827.7"/>
  </r>
  <r>
    <x v="4"/>
    <s v="710328970501"/>
    <d v="2025-05-22T00:00:00"/>
    <d v="2024-12-20T00:00:00"/>
    <s v="LH10"/>
    <x v="33"/>
    <m/>
    <s v="APO-M250516"/>
    <s v="1-6-672-N"/>
    <s v="23CM SQUARE GLASS BOWL ANYDAY TRANSPARENT"/>
    <s v="ANYD"/>
    <s v="B"/>
    <n v="-2004"/>
    <s v="PC"/>
    <s v="CNY"/>
    <n v="11.672599999999999"/>
    <n v="-23391.89"/>
  </r>
  <r>
    <x v="4"/>
    <s v="710328970501"/>
    <d v="2025-05-22T00:00:00"/>
    <d v="2024-12-20T00:00:00"/>
    <s v="LH10"/>
    <x v="33"/>
    <m/>
    <s v="M250516"/>
    <s v="1-6-672-N"/>
    <s v="23CM SQUARE GLASS BOWL ANYDAY TRANSPARENT"/>
    <s v="ANYD"/>
    <s v="B"/>
    <n v="2004"/>
    <s v="PC"/>
    <s v="CNY"/>
    <n v="11.672599999999999"/>
    <n v="23391.89"/>
  </r>
  <r>
    <x v="4"/>
    <s v="710328970601"/>
    <d v="2025-05-22T00:00:00"/>
    <d v="2024-12-20T00:00:00"/>
    <s v="LH10"/>
    <x v="33"/>
    <m/>
    <s v="M250516"/>
    <s v="1-6-672-N"/>
    <s v="23CM SQUARE GLASS BOWL ANYDAY TRANSPARENT"/>
    <s v="ANYD"/>
    <s v="B"/>
    <n v="2004"/>
    <s v="PC"/>
    <s v="CNY"/>
    <n v="11.672599999999999"/>
    <n v="23391.89"/>
  </r>
  <r>
    <x v="4"/>
    <s v="710336040101"/>
    <d v="2025-05-22T00:00:00"/>
    <d v="2025-05-15T00:00:00"/>
    <s v="YX17"/>
    <x v="51"/>
    <m/>
    <s v="D250502"/>
    <s v="7-S-0601219L"/>
    <s v="304# SS COLL 0.6x1219xCmm"/>
    <s v="SSM-"/>
    <s v="B"/>
    <n v="43821"/>
    <s v="KG"/>
    <s v="CNY"/>
    <n v="12.168100000000001"/>
    <n v="533218.31000000006"/>
  </r>
  <r>
    <x v="4"/>
    <s v="710336040201"/>
    <d v="2025-05-20T00:00:00"/>
    <d v="2025-05-15T00:00:00"/>
    <s v="YX17"/>
    <x v="51"/>
    <m/>
    <s v="D250501"/>
    <s v="7-S-0501219L"/>
    <s v="304# SS COLL 0.5x1219xCmm"/>
    <s v="SSM-"/>
    <s v="B"/>
    <n v="33602"/>
    <s v="KG"/>
    <s v="CNY"/>
    <n v="12.3894"/>
    <n v="416308.62"/>
  </r>
  <r>
    <x v="4"/>
    <s v="710335301101"/>
    <d v="2025-05-07T00:00:00"/>
    <d v="2025-04-30T00:00:00"/>
    <s v="MY02S"/>
    <x v="23"/>
    <m/>
    <s v="X250502"/>
    <s v="7-8-C70158A-C"/>
    <s v="4C BOX 70158-C"/>
    <s v="BOX-"/>
    <s v="B"/>
    <n v="1010"/>
    <s v="PC"/>
    <s v="CNY"/>
    <n v="12.85"/>
    <n v="12978.5"/>
  </r>
  <r>
    <x v="4"/>
    <s v="710334400101"/>
    <d v="2025-05-05T00:00:00"/>
    <d v="2025-04-16T00:00:00"/>
    <s v="XF09"/>
    <x v="31"/>
    <m/>
    <s v="C05002"/>
    <s v="1-6-GLP30-ZA"/>
    <s v="G-LD LP 30CM POL"/>
    <s v="GLID"/>
    <s v="B"/>
    <n v="1020"/>
    <s v="PC"/>
    <s v="CNY"/>
    <n v="13.2502"/>
    <n v="13515.2"/>
  </r>
  <r>
    <x v="4"/>
    <s v="710335110101"/>
    <d v="2025-05-30T00:00:00"/>
    <d v="2025-04-28T00:00:00"/>
    <s v="TA25"/>
    <x v="38"/>
    <m/>
    <s v="C05133"/>
    <s v="3-5-HJC104CBX"/>
    <s v="SH-- 104 NEW ANOLON GY04A POL R93 C/C50 H8.5"/>
    <s v="HDL-"/>
    <s v="B"/>
    <n v="1530"/>
    <s v="PC"/>
    <s v="CNY"/>
    <n v="13.308199999999999"/>
    <n v="20361.55"/>
  </r>
  <r>
    <x v="4"/>
    <s v="710333111801"/>
    <d v="2025-05-23T00:00:00"/>
    <d v="2025-03-21T00:00:00"/>
    <s v="R017"/>
    <x v="18"/>
    <m/>
    <s v="M250518"/>
    <s v="3-5-SJP128--X"/>
    <s v="STD- 128 POL R132.75 C/C97.5 H5.5"/>
    <s v="SHDL"/>
    <s v="B"/>
    <n v="183"/>
    <s v="PC"/>
    <s v="CNY"/>
    <n v="14.0975"/>
    <n v="2579.84"/>
  </r>
  <r>
    <x v="4"/>
    <s v="710333111801"/>
    <d v="2025-05-20T00:00:00"/>
    <d v="2025-03-21T00:00:00"/>
    <s v="R017"/>
    <x v="18"/>
    <m/>
    <s v="C05082"/>
    <s v="3-5-SJP128--X"/>
    <s v="STD- 128 POL R132.75 C/C97.5 H5.5"/>
    <s v="SHDL"/>
    <s v="B"/>
    <n v="1317"/>
    <s v="PC"/>
    <s v="CNY"/>
    <n v="14.0975"/>
    <n v="18566.41"/>
  </r>
  <r>
    <x v="4"/>
    <s v="710331200301"/>
    <d v="2025-05-27T00:00:00"/>
    <d v="2025-02-18T00:00:00"/>
    <s v="XL10"/>
    <x v="11"/>
    <m/>
    <s v="C05113"/>
    <s v="1-6-670"/>
    <s v="SILICONE RING FOR 1-6-GLX30 SHORE A 68-73 (RD26A)"/>
    <s v="GLID"/>
    <s v="B"/>
    <n v="505"/>
    <s v="PC"/>
    <s v="CNY"/>
    <n v="14.1"/>
    <n v="7120.5"/>
  </r>
  <r>
    <x v="4"/>
    <s v="710331200301"/>
    <d v="2025-05-06T00:00:00"/>
    <d v="2025-02-18T00:00:00"/>
    <s v="XL10"/>
    <x v="11"/>
    <m/>
    <s v="APO-C04131"/>
    <s v="1-6-670"/>
    <s v="SILICONE RING FOR 1-6-GLX30 SHORE A 68-73 (RD26A)"/>
    <s v="GLID"/>
    <s v="B"/>
    <n v="-505"/>
    <s v="PC"/>
    <s v="CNY"/>
    <n v="14.1"/>
    <n v="-7120.5"/>
  </r>
  <r>
    <x v="4"/>
    <s v="710334630201"/>
    <d v="2025-05-21T00:00:00"/>
    <d v="2025-04-18T00:00:00"/>
    <s v="WX03"/>
    <x v="9"/>
    <m/>
    <s v="C05086"/>
    <s v="3-5-HQT227--Y"/>
    <s v="LG-- 227 BSH YBM28AK C/C50 H8.5"/>
    <s v="HDL-"/>
    <s v="B"/>
    <n v="1000"/>
    <s v="PC"/>
    <s v="CNY"/>
    <n v="14.151199999999999"/>
    <n v="14151.2"/>
  </r>
  <r>
    <x v="4"/>
    <s v="710335110201"/>
    <d v="2025-05-30T00:00:00"/>
    <d v="2025-04-28T00:00:00"/>
    <s v="TA25"/>
    <x v="38"/>
    <m/>
    <s v="C05133"/>
    <s v="3-5-HJC110CBX"/>
    <s v="LG-- 110 NEW ANOLON GY04A POL R143 C/C59.25 H8.5"/>
    <s v="HDL-"/>
    <s v="B"/>
    <n v="1030"/>
    <s v="PC"/>
    <s v="CNY"/>
    <n v="14.152699999999999"/>
    <n v="14577.28"/>
  </r>
  <r>
    <x v="4"/>
    <s v="710336880301"/>
    <d v="2025-05-29T00:00:00"/>
    <d v="2025-05-28T00:00:00"/>
    <s v="MY02S"/>
    <x v="23"/>
    <m/>
    <s v="X250539"/>
    <s v="3-8-C84558-C--E-F"/>
    <s v="COL BOX 84558-C--E (FSC)"/>
    <s v="BOX-"/>
    <s v="B"/>
    <n v="1010"/>
    <s v="PC"/>
    <s v="CNY"/>
    <n v="14.86"/>
    <n v="15008.6"/>
  </r>
  <r>
    <x v="4"/>
    <s v="710335080401"/>
    <d v="2025-05-09T00:00:00"/>
    <d v="2025-04-28T00:00:00"/>
    <s v="JW05"/>
    <x v="10"/>
    <m/>
    <s v="M250501"/>
    <s v="3-7-PPB034-A"/>
    <s v="SW FILM PE CLEAR  0.05MMx27&quot; 30% RECYCLE &quot;ROLL&quot;"/>
    <s v="SWF-"/>
    <s v="B"/>
    <n v="104.9"/>
    <s v="KG"/>
    <s v="CNY"/>
    <n v="15.5"/>
    <n v="1625.95"/>
  </r>
  <r>
    <x v="4"/>
    <s v="710334390101"/>
    <d v="2025-05-30T00:00:00"/>
    <d v="2025-04-16T00:00:00"/>
    <s v="WX03"/>
    <x v="9"/>
    <m/>
    <s v="C05134"/>
    <s v="3-5-HPS102--Y"/>
    <s v="SH-- 102 BSH R72.3 C/C59.25 H6.5"/>
    <s v="HDL-"/>
    <s v="B"/>
    <n v="1000"/>
    <s v="PC"/>
    <s v="CNY"/>
    <n v="15.564299999999999"/>
    <n v="15564.3"/>
  </r>
  <r>
    <x v="4"/>
    <s v="710334390201"/>
    <d v="2025-05-30T00:00:00"/>
    <d v="2025-04-16T00:00:00"/>
    <s v="WX03"/>
    <x v="9"/>
    <m/>
    <s v="C05134"/>
    <s v="3-5-HPS103--Y"/>
    <s v="SH-- 103 BSH R82.3 C/C59.25 H6.5"/>
    <s v="HDL-"/>
    <s v="B"/>
    <n v="720"/>
    <s v="PC"/>
    <s v="CNY"/>
    <n v="15.564299999999999"/>
    <n v="11206.3"/>
  </r>
  <r>
    <x v="4"/>
    <s v="710334850101"/>
    <d v="2025-05-30T00:00:00"/>
    <d v="2025-04-23T00:00:00"/>
    <s v="WX03"/>
    <x v="9"/>
    <m/>
    <s v="C05134"/>
    <s v="3-5-HPS104--Y"/>
    <s v="SH-- 104 BSH R92.3 C/C59.25 H6.5"/>
    <s v="HDL-"/>
    <s v="B"/>
    <n v="1010"/>
    <s v="PC"/>
    <s v="CNY"/>
    <n v="15.564299999999999"/>
    <n v="15719.94"/>
  </r>
  <r>
    <x v="4"/>
    <s v="710334850201"/>
    <d v="2025-05-30T00:00:00"/>
    <d v="2025-04-23T00:00:00"/>
    <s v="WX03"/>
    <x v="9"/>
    <m/>
    <s v="C05134"/>
    <s v="3-5-HPS105--Y"/>
    <s v="SH-- 105 BSH R102.3 C/C59.25 H6.5"/>
    <s v="HDL-"/>
    <s v="B"/>
    <n v="1000"/>
    <s v="PC"/>
    <s v="CNY"/>
    <n v="15.564299999999999"/>
    <n v="15564.3"/>
  </r>
  <r>
    <x v="4"/>
    <s v="710334390301"/>
    <d v="2025-05-21T00:00:00"/>
    <d v="2025-04-16T00:00:00"/>
    <s v="WX03"/>
    <x v="9"/>
    <m/>
    <s v="C05086"/>
    <s v="3-5-HPS247--Y"/>
    <s v="LG-- 247 BSH YBM28PK C/C59.25 H6.5"/>
    <s v="HDL-"/>
    <s v="B"/>
    <n v="1250"/>
    <s v="PC"/>
    <s v="CNY"/>
    <n v="15.9543"/>
    <n v="19942.88"/>
  </r>
  <r>
    <x v="4"/>
    <s v="710333110801"/>
    <d v="2025-05-22T00:00:00"/>
    <d v="2025-03-21T00:00:00"/>
    <s v="R017"/>
    <x v="18"/>
    <m/>
    <s v="C05091"/>
    <s v="3-5-SJP111--X"/>
    <s v="LA-- 111 POL R152.5 C/C115 H5.5"/>
    <s v="SHDL"/>
    <s v="B"/>
    <n v="181"/>
    <s v="PC"/>
    <s v="CNY"/>
    <n v="16.082699999999999"/>
    <n v="2910.97"/>
  </r>
  <r>
    <x v="4"/>
    <s v="710333110801"/>
    <d v="2025-05-20T00:00:00"/>
    <d v="2025-03-21T00:00:00"/>
    <s v="R017"/>
    <x v="18"/>
    <m/>
    <s v="C05082"/>
    <s v="3-5-SJP111--X"/>
    <s v="LA-- 111 POL R152.5 C/C115 H5.5"/>
    <s v="SHDL"/>
    <s v="B"/>
    <n v="723"/>
    <s v="PC"/>
    <s v="CNY"/>
    <n v="16.082699999999999"/>
    <n v="11627.79"/>
  </r>
  <r>
    <x v="4"/>
    <s v="710333110801"/>
    <d v="2025-05-15T00:00:00"/>
    <d v="2025-03-21T00:00:00"/>
    <s v="R017"/>
    <x v="18"/>
    <m/>
    <s v="C05062"/>
    <s v="3-5-SJP111--X"/>
    <s v="LA-- 111 POL R152.5 C/C115 H5.5"/>
    <s v="SHDL"/>
    <s v="B"/>
    <n v="296"/>
    <s v="PC"/>
    <s v="CNY"/>
    <n v="16.082699999999999"/>
    <n v="4760.4799999999996"/>
  </r>
  <r>
    <x v="4"/>
    <s v="710333111301"/>
    <d v="2025-05-20T00:00:00"/>
    <d v="2025-03-21T00:00:00"/>
    <s v="R017"/>
    <x v="18"/>
    <m/>
    <s v="C05082"/>
    <s v="3-5-SJP108--X"/>
    <s v="LA-- 108 POL R132.8 C/C115 H5.5"/>
    <s v="SHDL"/>
    <s v="B"/>
    <n v="201"/>
    <s v="PC"/>
    <s v="CNY"/>
    <n v="16.155200000000001"/>
    <n v="3247.2"/>
  </r>
  <r>
    <x v="4"/>
    <s v="710333111301"/>
    <d v="2025-05-15T00:00:00"/>
    <d v="2025-03-21T00:00:00"/>
    <s v="R017"/>
    <x v="18"/>
    <m/>
    <s v="C05062"/>
    <s v="3-5-SJP108--X"/>
    <s v="LA-- 108 POL R132.8 C/C115 H5.5"/>
    <s v="SHDL"/>
    <s v="B"/>
    <n v="1799"/>
    <s v="PC"/>
    <s v="CNY"/>
    <n v="16.155200000000001"/>
    <n v="29063.200000000001"/>
  </r>
  <r>
    <x v="4"/>
    <s v="710335170101"/>
    <d v="2025-05-26T00:00:00"/>
    <d v="2025-04-28T00:00:00"/>
    <s v="YH03"/>
    <x v="29"/>
    <m/>
    <s v="C05100"/>
    <s v="7-6-384D"/>
    <s v="G.BACON PRESS 18CM MEYER"/>
    <s v="GLID"/>
    <s v="B"/>
    <n v="3150"/>
    <s v="PC"/>
    <s v="CNY"/>
    <n v="16.5"/>
    <n v="51975"/>
  </r>
  <r>
    <x v="4"/>
    <s v="710335780101"/>
    <d v="2025-05-26T00:00:00"/>
    <d v="2025-05-09T00:00:00"/>
    <s v="YH03"/>
    <x v="29"/>
    <m/>
    <s v="C05100"/>
    <s v="7-6-384D"/>
    <s v="G.BACON PRESS 18CM MEYER"/>
    <s v="GLID"/>
    <s v="B"/>
    <n v="2010"/>
    <s v="PC"/>
    <s v="CNY"/>
    <n v="16.5"/>
    <n v="33165"/>
  </r>
  <r>
    <x v="4"/>
    <s v="710335880101"/>
    <d v="2025-05-14T00:00:00"/>
    <d v="2025-05-09T00:00:00"/>
    <s v="KS09"/>
    <x v="26"/>
    <m/>
    <s v="B250505"/>
    <s v="1-1-002"/>
    <s v="AL INGOT 74x18x11CM"/>
    <s v="ALM-"/>
    <s v="B"/>
    <n v="60000"/>
    <s v="KG"/>
    <s v="CNY"/>
    <n v="17.309699999999999"/>
    <n v="1038582"/>
  </r>
  <r>
    <x v="4"/>
    <s v="710335910101"/>
    <d v="2025-05-14T00:00:00"/>
    <d v="2025-05-12T00:00:00"/>
    <s v="YC10"/>
    <x v="48"/>
    <m/>
    <s v="B250504"/>
    <s v="1-1-002"/>
    <s v="AL INGOT 74x18x11CM"/>
    <s v="ALM-"/>
    <s v="B"/>
    <n v="35924"/>
    <s v="KG"/>
    <s v="CNY"/>
    <n v="17.398199999999999"/>
    <n v="625012.93999999994"/>
  </r>
  <r>
    <x v="4"/>
    <s v="710333110901"/>
    <d v="2025-05-20T00:00:00"/>
    <d v="2025-03-21T00:00:00"/>
    <s v="R017"/>
    <x v="18"/>
    <m/>
    <s v="C05082"/>
    <s v="3-5-SJP505--X"/>
    <s v="LA-- 505 POL WOK C/C115 H5.5"/>
    <s v="SHDL"/>
    <s v="B"/>
    <n v="1000"/>
    <s v="PC"/>
    <s v="CNY"/>
    <n v="18.218299999999999"/>
    <n v="18218.3"/>
  </r>
  <r>
    <x v="4"/>
    <s v="710333111501"/>
    <d v="2025-05-20T00:00:00"/>
    <d v="2025-03-21T00:00:00"/>
    <s v="R017"/>
    <x v="18"/>
    <m/>
    <s v="C05082"/>
    <s v="3-5-SJP208--X"/>
    <s v="Large Side hdl w/leaves for ?30 skillet"/>
    <s v="SHDL"/>
    <s v="B"/>
    <n v="800"/>
    <s v="PC"/>
    <s v="CNY"/>
    <n v="18.218299999999999"/>
    <n v="14574.64"/>
  </r>
  <r>
    <x v="4"/>
    <s v="710333111001"/>
    <d v="2025-05-15T00:00:00"/>
    <d v="2025-03-21T00:00:00"/>
    <s v="R017"/>
    <x v="18"/>
    <m/>
    <s v="C05062"/>
    <s v="3-5-HJP103--X"/>
    <s v="XXS 103 POL"/>
    <s v="HDL-"/>
    <s v="B"/>
    <n v="1500"/>
    <s v="PC"/>
    <s v="CNY"/>
    <n v="19.379300000000001"/>
    <n v="29068.95"/>
  </r>
  <r>
    <x v="4"/>
    <s v="710333110101"/>
    <d v="2025-05-29T00:00:00"/>
    <d v="2025-03-21T00:00:00"/>
    <s v="R017"/>
    <x v="18"/>
    <m/>
    <s v="C05129"/>
    <s v="1-5-HRL105B-X"/>
    <s v="Stick handle for cm20 SBN-M with revised logo"/>
    <s v="HDL-"/>
    <s v="B"/>
    <n v="500"/>
    <s v="PC"/>
    <s v="CNY"/>
    <n v="19.7805"/>
    <n v="9890.25"/>
  </r>
  <r>
    <x v="4"/>
    <s v="710333111101"/>
    <d v="2025-05-29T00:00:00"/>
    <d v="2025-03-21T00:00:00"/>
    <s v="R017"/>
    <x v="18"/>
    <m/>
    <s v="C05129"/>
    <s v="7-6-545"/>
    <s v="ASSEMBLED PART FOR RUFFONI POT WARMER"/>
    <s v="MISC"/>
    <s v="B"/>
    <n v="654"/>
    <s v="PC"/>
    <s v="CNY"/>
    <n v="22.486799999999999"/>
    <n v="14706.37"/>
  </r>
  <r>
    <x v="4"/>
    <s v="710334230101"/>
    <d v="2025-05-21T00:00:00"/>
    <d v="2025-04-14T00:00:00"/>
    <s v="NT02"/>
    <x v="61"/>
    <m/>
    <s v="B250509"/>
    <s v="7-A-3EW19350C"/>
    <s v="3P Ti-1060-430 1.9x350mm"/>
    <s v="CDM-"/>
    <s v="B"/>
    <n v="550"/>
    <s v="PC"/>
    <s v="CNY"/>
    <n v="37.345100000000002"/>
    <n v="20539.810000000001"/>
  </r>
  <r>
    <x v="4"/>
    <s v="710334230201"/>
    <d v="2025-05-21T00:00:00"/>
    <d v="2025-04-14T00:00:00"/>
    <s v="NT02"/>
    <x v="61"/>
    <m/>
    <s v="B250509"/>
    <s v="7-A-3EW19365C"/>
    <s v="3P Ti-1060-430 1.9x365mm"/>
    <s v="CDM-"/>
    <s v="B"/>
    <n v="1100"/>
    <s v="PC"/>
    <s v="CNY"/>
    <n v="40.628300000000003"/>
    <n v="44691.13"/>
  </r>
  <r>
    <x v="4"/>
    <s v="710335970101"/>
    <d v="2025-05-29T00:00:00"/>
    <d v="2025-05-14T00:00:00"/>
    <s v="HY25"/>
    <x v="32"/>
    <m/>
    <s v="X250546"/>
    <s v="7-9-Z7043"/>
    <s v="STRETCH FILM .025x450xCmm (4.5KG)"/>
    <s v="POLM"/>
    <s v="B"/>
    <n v="400"/>
    <s v="RL"/>
    <s v="CNY"/>
    <n v="43.3628"/>
    <n v="17345.12"/>
  </r>
  <r>
    <x v="4"/>
    <s v="710335040101"/>
    <d v="2025-05-19T00:00:00"/>
    <d v="2025-04-28T00:00:00"/>
    <s v="TB01"/>
    <x v="54"/>
    <m/>
    <s v="B250506"/>
    <s v="7-A-5AD23495C"/>
    <s v="5P 304-AL-430 2.3x495mm"/>
    <s v="CDM-"/>
    <s v="B"/>
    <n v="525"/>
    <s v="PC"/>
    <s v="CNY"/>
    <n v="43.610599999999998"/>
    <n v="22895.57"/>
  </r>
  <r>
    <x v="4"/>
    <s v="710334230301"/>
    <d v="2025-05-21T00:00:00"/>
    <d v="2025-04-14T00:00:00"/>
    <s v="NT02"/>
    <x v="61"/>
    <m/>
    <s v="B250509"/>
    <s v="7-A-3EW19405C"/>
    <s v="3P Ti-1060-430 1.9x405mm"/>
    <s v="CDM-"/>
    <s v="B"/>
    <n v="1100"/>
    <s v="PC"/>
    <s v="CNY"/>
    <n v="50.017699999999998"/>
    <n v="55019.47"/>
  </r>
  <r>
    <x v="4"/>
    <s v="710334490201"/>
    <d v="2025-05-14T00:00:00"/>
    <d v="2025-04-16T00:00:00"/>
    <s v="EJ01"/>
    <x v="55"/>
    <m/>
    <s v="X250513"/>
    <s v="7-9-ZCW0100200050"/>
    <s v="CHIBA WHELL 100# 200x50x25"/>
    <s v="MISC"/>
    <s v="B"/>
    <n v="50"/>
    <s v="PC"/>
    <s v="CNY"/>
    <n v="55.9"/>
    <n v="2795"/>
  </r>
  <r>
    <x v="4"/>
    <s v="710334670501"/>
    <d v="2025-05-09T00:00:00"/>
    <d v="2025-04-18T00:00:00"/>
    <s v="HF06"/>
    <x v="39"/>
    <m/>
    <s v="M250503"/>
    <s v="1-4-T968218094"/>
    <s v="9682/K18094 TOPCOAT METALLIC BLACK"/>
    <s v="INM-"/>
    <s v="B"/>
    <n v="125"/>
    <s v="KG"/>
    <s v="CNY"/>
    <n v="63.008800000000001"/>
    <n v="7876.1"/>
  </r>
  <r>
    <x v="4"/>
    <s v="710335330601"/>
    <d v="2025-05-21T00:00:00"/>
    <d v="2025-05-05T00:00:00"/>
    <s v="HF06"/>
    <x v="39"/>
    <m/>
    <s v="M250510"/>
    <s v="1-4-T968218094"/>
    <s v="9682/K18094 TOPCOAT METALLIC BLACK"/>
    <s v="INM-"/>
    <s v="B"/>
    <n v="150"/>
    <s v="KG"/>
    <s v="CNY"/>
    <n v="63.008800000000001"/>
    <n v="9451.32"/>
  </r>
  <r>
    <x v="4"/>
    <s v="710334490101"/>
    <d v="2025-05-14T00:00:00"/>
    <d v="2025-04-16T00:00:00"/>
    <s v="EJ01"/>
    <x v="55"/>
    <m/>
    <s v="X250513"/>
    <s v="7-9-ZCW0080180070"/>
    <s v="CHIBA WHELL 80# 180x70x25"/>
    <s v="MISC"/>
    <s v="B"/>
    <n v="100"/>
    <s v="PC"/>
    <s v="CNY"/>
    <n v="64"/>
    <n v="6400"/>
  </r>
  <r>
    <x v="4"/>
    <s v="710334670301"/>
    <d v="2025-05-09T00:00:00"/>
    <d v="2025-04-18T00:00:00"/>
    <s v="HF06"/>
    <x v="39"/>
    <m/>
    <s v="M250503"/>
    <s v="1-4-P968218093"/>
    <s v="9682/K18093 PRIMER BLACK"/>
    <s v="INM-"/>
    <s v="B"/>
    <n v="100"/>
    <s v="KG"/>
    <s v="CNY"/>
    <n v="64.778800000000004"/>
    <n v="6477.88"/>
  </r>
  <r>
    <x v="4"/>
    <s v="710335330501"/>
    <d v="2025-05-21T00:00:00"/>
    <d v="2025-05-05T00:00:00"/>
    <s v="HF06"/>
    <x v="39"/>
    <m/>
    <s v="M250510"/>
    <s v="1-4-P968218093"/>
    <s v="9682/K18093 PRIMER BLACK"/>
    <s v="INM-"/>
    <s v="B"/>
    <n v="100"/>
    <s v="KG"/>
    <s v="CNY"/>
    <n v="64.778800000000004"/>
    <n v="6477.88"/>
  </r>
  <r>
    <x v="4"/>
    <s v="710335340201"/>
    <d v="2025-05-26T00:00:00"/>
    <d v="2025-05-05T00:00:00"/>
    <s v="HR06"/>
    <x v="56"/>
    <m/>
    <s v="M250519"/>
    <s v="1-4-T455G62302"/>
    <s v="TOPCOAT MATT CLEAR 455G-62302"/>
    <s v="INM-"/>
    <s v="B"/>
    <n v="150"/>
    <s v="KG"/>
    <s v="CNY"/>
    <n v="65.893799999999999"/>
    <n v="9884.07"/>
  </r>
  <r>
    <x v="4"/>
    <s v="710335570201"/>
    <d v="2025-05-26T00:00:00"/>
    <d v="2025-05-08T00:00:00"/>
    <s v="HF06"/>
    <x v="39"/>
    <m/>
    <s v="M250522"/>
    <s v="1-4-T968221712"/>
    <s v="9682/K21712 MET BLACK WITH DIAMOND"/>
    <s v="EXM-"/>
    <s v="B"/>
    <n v="50"/>
    <s v="KG"/>
    <s v="CNY"/>
    <n v="70.353999999999999"/>
    <n v="3517.7"/>
  </r>
  <r>
    <x v="4"/>
    <s v="710335860301"/>
    <d v="2025-05-26T00:00:00"/>
    <d v="2025-05-09T00:00:00"/>
    <s v="HF06"/>
    <x v="39"/>
    <m/>
    <s v="M250521"/>
    <s v="1-4-T968221712"/>
    <s v="9682/K21712 MET BLACK WITH DIAMOND"/>
    <s v="EXM-"/>
    <s v="B"/>
    <n v="200"/>
    <s v="KG"/>
    <s v="CNY"/>
    <n v="70.353999999999999"/>
    <n v="14070.8"/>
  </r>
  <r>
    <x v="4"/>
    <s v="710335570101"/>
    <d v="2025-05-26T00:00:00"/>
    <d v="2025-05-08T00:00:00"/>
    <s v="HF06"/>
    <x v="39"/>
    <m/>
    <s v="M250522"/>
    <s v="1-4-P968221711"/>
    <s v="PRIMER BLACK 9682/K21711"/>
    <s v="EXM-"/>
    <s v="B"/>
    <n v="25"/>
    <s v="KG"/>
    <s v="CNY"/>
    <n v="71.769900000000007"/>
    <n v="1794.25"/>
  </r>
  <r>
    <x v="4"/>
    <s v="710335860101"/>
    <d v="2025-05-26T00:00:00"/>
    <d v="2025-05-09T00:00:00"/>
    <s v="HF06"/>
    <x v="39"/>
    <m/>
    <s v="M250521"/>
    <s v="1-4-P968221711"/>
    <s v="PRIMER BLACK 9682/K21711"/>
    <s v="EXM-"/>
    <s v="B"/>
    <n v="100"/>
    <s v="KG"/>
    <s v="CNY"/>
    <n v="71.769900000000007"/>
    <n v="7176.99"/>
  </r>
  <r>
    <x v="4"/>
    <s v="710335990101"/>
    <d v="2025-05-30T00:00:00"/>
    <d v="2025-05-14T00:00:00"/>
    <s v="HR06"/>
    <x v="56"/>
    <m/>
    <s v="M250525"/>
    <s v="3-4-P459GE1190"/>
    <s v="459G-E1190 PRIMER BLACK"/>
    <s v="INM-"/>
    <s v="B"/>
    <n v="150"/>
    <s v="KG"/>
    <s v="CNY"/>
    <n v="81"/>
    <n v="12150"/>
  </r>
  <r>
    <x v="4"/>
    <s v="710336200201"/>
    <d v="2025-05-29T00:00:00"/>
    <d v="2025-05-16T00:00:00"/>
    <s v="HF06"/>
    <x v="39"/>
    <m/>
    <s v="M250524"/>
    <s v="1-4-4700K8591"/>
    <s v="4700/K8591 GREY"/>
    <s v="EXM-"/>
    <s v="B"/>
    <n v="50"/>
    <s v="KG"/>
    <s v="CNY"/>
    <n v="90.177000000000007"/>
    <n v="4508.8500000000004"/>
  </r>
  <r>
    <x v="4"/>
    <s v="710334670401"/>
    <d v="2025-05-09T00:00:00"/>
    <d v="2025-04-18T00:00:00"/>
    <s v="HF06"/>
    <x v="39"/>
    <m/>
    <s v="M250503"/>
    <s v="1-4-T7353J2002Z"/>
    <s v="BLACK MET.TOP 7353/J2002Z"/>
    <s v="INM-"/>
    <s v="B"/>
    <n v="75"/>
    <s v="KG"/>
    <s v="CNY"/>
    <n v="92.743399999999994"/>
    <n v="6955.76"/>
  </r>
  <r>
    <x v="4"/>
    <s v="710335330301"/>
    <d v="2025-05-21T00:00:00"/>
    <d v="2025-05-05T00:00:00"/>
    <s v="HF06"/>
    <x v="39"/>
    <m/>
    <s v="M250510"/>
    <s v="1-4-T7353J2002Z"/>
    <s v="BLACK MET.TOP 7353/J2002Z"/>
    <s v="INM-"/>
    <s v="B"/>
    <n v="350"/>
    <s v="KG"/>
    <s v="CNY"/>
    <n v="92.743399999999994"/>
    <n v="32460.19"/>
  </r>
  <r>
    <x v="4"/>
    <s v="710335640301"/>
    <d v="2025-05-26T00:00:00"/>
    <d v="2025-05-08T00:00:00"/>
    <s v="HF06"/>
    <x v="39"/>
    <m/>
    <s v="M250523"/>
    <s v="1-4-T7353J2002Z"/>
    <s v="BLACK MET.TOP 7353/J2002Z"/>
    <s v="INM-"/>
    <s v="B"/>
    <n v="350"/>
    <s v="KG"/>
    <s v="CNY"/>
    <n v="92.743399999999994"/>
    <n v="32460.19"/>
  </r>
  <r>
    <x v="4"/>
    <s v="710335860201"/>
    <d v="2025-05-26T00:00:00"/>
    <d v="2025-05-09T00:00:00"/>
    <s v="HF06"/>
    <x v="39"/>
    <m/>
    <s v="M250521"/>
    <s v="1-4-T7353J2002Z"/>
    <s v="BLACK MET.TOP 7353/J2002Z"/>
    <s v="INM-"/>
    <s v="B"/>
    <n v="200"/>
    <s v="KG"/>
    <s v="CNY"/>
    <n v="92.743399999999994"/>
    <n v="18548.68"/>
  </r>
  <r>
    <x v="4"/>
    <s v="710335340101"/>
    <d v="2025-05-26T00:00:00"/>
    <d v="2025-05-05T00:00:00"/>
    <s v="HR06"/>
    <x v="56"/>
    <m/>
    <s v="M250519"/>
    <s v="1-4-P459G62192"/>
    <s v="PRIMER BLACK 459G-62192"/>
    <s v="INM-"/>
    <s v="B"/>
    <n v="90"/>
    <s v="KG"/>
    <s v="CNY"/>
    <n v="102.9204"/>
    <n v="9262.84"/>
  </r>
  <r>
    <x v="4"/>
    <s v="710335330201"/>
    <d v="2025-05-21T00:00:00"/>
    <d v="2025-05-05T00:00:00"/>
    <s v="HF06"/>
    <x v="39"/>
    <m/>
    <s v="M250510"/>
    <s v="1-4-P7050J1016Z"/>
    <s v="7050/J1016Z PRIMER"/>
    <s v="INM-"/>
    <s v="B"/>
    <n v="175"/>
    <s v="KG"/>
    <s v="CNY"/>
    <n v="105.0442"/>
    <n v="18382.740000000002"/>
  </r>
  <r>
    <x v="4"/>
    <s v="710335640201"/>
    <d v="2025-05-26T00:00:00"/>
    <d v="2025-05-08T00:00:00"/>
    <s v="HF06"/>
    <x v="39"/>
    <m/>
    <s v="M250523"/>
    <s v="1-4-P7050J1016Z"/>
    <s v="7050/J1016Z PRIMER"/>
    <s v="INM-"/>
    <s v="B"/>
    <n v="150"/>
    <s v="KG"/>
    <s v="CNY"/>
    <n v="105.0442"/>
    <n v="15756.63"/>
  </r>
  <r>
    <x v="4"/>
    <s v="710335660201"/>
    <d v="2025-05-26T00:00:00"/>
    <d v="2025-05-09T00:00:00"/>
    <s v="HF06"/>
    <x v="39"/>
    <m/>
    <s v="M250520"/>
    <s v="1-4-P7050J1016Z"/>
    <s v="7050/J1016Z PRIMER"/>
    <s v="INM-"/>
    <s v="B"/>
    <n v="150"/>
    <s v="KG"/>
    <s v="CNY"/>
    <n v="105.0442"/>
    <n v="15756.63"/>
  </r>
  <r>
    <x v="4"/>
    <s v="710335230101"/>
    <d v="2025-05-12T00:00:00"/>
    <d v="2025-04-29T00:00:00"/>
    <s v="HZ08"/>
    <x v="57"/>
    <m/>
    <s v="M250505"/>
    <s v="6-4-TNR10017"/>
    <s v="INNOTEK XYNFLON NR-10017 CLEAR GREY"/>
    <s v="EXM-"/>
    <s v="B"/>
    <n v="200"/>
    <s v="KG"/>
    <s v="CNY"/>
    <n v="106.1947"/>
    <n v="21238.94"/>
  </r>
  <r>
    <x v="4"/>
    <s v="710335330101"/>
    <d v="2025-05-21T00:00:00"/>
    <d v="2025-05-05T00:00:00"/>
    <s v="HF06"/>
    <x v="39"/>
    <m/>
    <s v="M250510"/>
    <s v="1-4-M7252J2031Z"/>
    <s v="7252/J2031Z MIDCOAT"/>
    <s v="INM-"/>
    <s v="B"/>
    <n v="250"/>
    <s v="KG"/>
    <s v="CNY"/>
    <n v="110.17700000000001"/>
    <n v="27544.25"/>
  </r>
  <r>
    <x v="4"/>
    <s v="710335640101"/>
    <d v="2025-05-26T00:00:00"/>
    <d v="2025-05-08T00:00:00"/>
    <s v="HF06"/>
    <x v="39"/>
    <m/>
    <s v="M250523"/>
    <s v="1-4-M7252J2031Z"/>
    <s v="7252/J2031Z MIDCOAT"/>
    <s v="INM-"/>
    <s v="B"/>
    <n v="150"/>
    <s v="KG"/>
    <s v="CNY"/>
    <n v="110.17700000000001"/>
    <n v="16526.55"/>
  </r>
  <r>
    <x v="4"/>
    <s v="710335660101"/>
    <d v="2025-05-26T00:00:00"/>
    <d v="2025-05-09T00:00:00"/>
    <s v="HF06"/>
    <x v="39"/>
    <m/>
    <s v="M250520"/>
    <s v="1-4-M7252J2031Z"/>
    <s v="7252/J2031Z MIDCOAT"/>
    <s v="INM-"/>
    <s v="B"/>
    <n v="150"/>
    <s v="KG"/>
    <s v="CNY"/>
    <n v="110.17700000000001"/>
    <n v="16526.55"/>
  </r>
  <r>
    <x v="4"/>
    <s v="710335340501"/>
    <d v="2025-05-26T00:00:00"/>
    <d v="2025-05-05T00:00:00"/>
    <s v="HR06"/>
    <x v="56"/>
    <m/>
    <s v="M250519"/>
    <s v="1-4-P459G73190"/>
    <s v="PRIMER BLACK 459G-73190"/>
    <s v="INM-"/>
    <s v="B"/>
    <n v="30"/>
    <s v="KG"/>
    <s v="CNY"/>
    <n v="110.28319999999999"/>
    <n v="3308.5"/>
  </r>
  <r>
    <x v="4"/>
    <s v="710335330401"/>
    <d v="2025-05-19T00:00:00"/>
    <d v="2025-05-05T00:00:00"/>
    <s v="HF06"/>
    <x v="39"/>
    <m/>
    <s v="M250509"/>
    <s v="1-4-4770K22631"/>
    <s v="WF 4770/K22631 MATT BLACK HIGH RESISTANT SI PO"/>
    <s v="EXM-"/>
    <s v="B"/>
    <n v="175"/>
    <s v="KG"/>
    <s v="CNY"/>
    <n v="117.3451"/>
    <n v="20535.39"/>
  </r>
  <r>
    <x v="4"/>
    <s v="710336200101"/>
    <d v="2025-05-29T00:00:00"/>
    <d v="2025-05-16T00:00:00"/>
    <s v="HF06"/>
    <x v="39"/>
    <m/>
    <s v="M250524"/>
    <s v="1-4-8005D4058"/>
    <s v="8005/D4058 GLOSS CLEAR"/>
    <s v="EXM-"/>
    <s v="B"/>
    <n v="25"/>
    <s v="KG"/>
    <s v="CNY"/>
    <n v="118.6726"/>
    <n v="2966.82"/>
  </r>
  <r>
    <x v="4"/>
    <s v="710335340301"/>
    <d v="2025-05-26T00:00:00"/>
    <d v="2025-05-05T00:00:00"/>
    <s v="HR06"/>
    <x v="56"/>
    <m/>
    <s v="M250519"/>
    <s v="1-4-M456G72280"/>
    <s v="MIDCOAT DARK PEWTER 456G-72280"/>
    <s v="INM-"/>
    <s v="B"/>
    <n v="150"/>
    <s v="KG"/>
    <s v="CNY"/>
    <n v="120.4248"/>
    <n v="18063.72"/>
  </r>
  <r>
    <x v="4"/>
    <s v="710335870101"/>
    <d v="2025-05-16T00:00:00"/>
    <d v="2025-05-09T00:00:00"/>
    <s v="HZ08"/>
    <x v="57"/>
    <m/>
    <s v="M250508"/>
    <s v="6-4-TNR10017"/>
    <s v="INNOTEK XYNFLON NR-10017 CLEAR GREY"/>
    <s v="EXM-"/>
    <s v="B"/>
    <n v="40"/>
    <s v="KG"/>
    <s v="CNY"/>
    <n v="123.8938"/>
    <n v="4955.75"/>
  </r>
  <r>
    <x v="4"/>
    <s v="710335340401"/>
    <d v="2025-05-26T00:00:00"/>
    <d v="2025-05-05T00:00:00"/>
    <s v="HR06"/>
    <x v="56"/>
    <m/>
    <s v="M250519"/>
    <s v="1-4-T455G73300"/>
    <s v="TOPCOAT CLEAR 455G-73300"/>
    <s v="INM-"/>
    <s v="B"/>
    <n v="30"/>
    <s v="KG"/>
    <s v="CNY"/>
    <n v="129.82300000000001"/>
    <n v="3894.69"/>
  </r>
  <r>
    <x v="4"/>
    <s v="710334960101"/>
    <d v="2025-05-14T00:00:00"/>
    <d v="2025-04-23T00:00:00"/>
    <s v="HF06"/>
    <x v="39"/>
    <m/>
    <s v="M250506"/>
    <s v="1-4-T7354N12953"/>
    <s v="7354/N12953-G05 METALLIC CLEAR TOPCOAT"/>
    <s v="INM-"/>
    <s v="B"/>
    <n v="50"/>
    <s v="KG"/>
    <s v="CNY"/>
    <n v="197.3451"/>
    <n v="9867.26"/>
  </r>
  <r>
    <x v="4"/>
    <s v="710335990201"/>
    <d v="2025-05-30T00:00:00"/>
    <d v="2025-05-14T00:00:00"/>
    <s v="HR06"/>
    <x v="56"/>
    <m/>
    <s v="M250525"/>
    <s v="1-4-T455G01300"/>
    <s v="TOPCOAT CLEAR 455G-01300"/>
    <s v="INM-"/>
    <s v="B"/>
    <n v="150"/>
    <s v="KG"/>
    <s v="CNY"/>
    <n v="204.9204"/>
    <n v="30738.06"/>
  </r>
  <r>
    <x v="5"/>
    <s v="710336010801"/>
    <d v="2025-06-11T00:00:00"/>
    <d v="2025-05-15T00:00:00"/>
    <s v="HQ01"/>
    <x v="2"/>
    <m/>
    <s v="X250626"/>
    <s v="7-9-ZAPM0014"/>
    <s v="PAN LABL 91150-Z"/>
    <s v="LABL"/>
    <s v="B"/>
    <n v="2020"/>
    <s v="PC"/>
    <s v="CNY"/>
    <n v="0.27"/>
    <n v="545.4"/>
  </r>
  <r>
    <x v="5"/>
    <s v="710336000301"/>
    <d v="2025-06-04T00:00:00"/>
    <d v="2025-05-15T00:00:00"/>
    <s v="HQ01"/>
    <x v="2"/>
    <m/>
    <s v="X250608"/>
    <s v="1-8-PL14922-C"/>
    <s v="JAN+ADD STKR 4976667180125"/>
    <s v="STKR"/>
    <s v="B"/>
    <n v="12600"/>
    <s v="PC"/>
    <s v="CNY"/>
    <n v="0.02"/>
    <n v="252"/>
  </r>
  <r>
    <x v="5"/>
    <s v="710336010101"/>
    <d v="2025-06-05T00:00:00"/>
    <d v="2025-05-15T00:00:00"/>
    <s v="HQ01"/>
    <x v="2"/>
    <m/>
    <s v="X250613"/>
    <s v="1-8-PL15559-C"/>
    <s v="JAN+ADD STKR 4976667180392"/>
    <s v="STKR"/>
    <s v="B"/>
    <n v="5050"/>
    <s v="PC"/>
    <s v="CNY"/>
    <n v="0.02"/>
    <n v="101"/>
  </r>
  <r>
    <x v="5"/>
    <s v="710336010201"/>
    <d v="2025-06-05T00:00:00"/>
    <d v="2025-05-15T00:00:00"/>
    <s v="HQ01"/>
    <x v="2"/>
    <m/>
    <s v="X250613"/>
    <s v="1-8-PL15559-C"/>
    <s v="JAN+ADD STKR 4976667180392"/>
    <s v="STKR"/>
    <s v="B"/>
    <n v="600"/>
    <s v="PC"/>
    <s v="CNY"/>
    <n v="0.02"/>
    <n v="12"/>
  </r>
  <r>
    <x v="5"/>
    <s v="710337050201"/>
    <d v="2025-06-11T00:00:00"/>
    <d v="2025-05-30T00:00:00"/>
    <s v="HQ01"/>
    <x v="2"/>
    <m/>
    <s v="X250621"/>
    <s v="7-8-P2AM0450606"/>
    <s v="WHITE WRAP PAPER 45gsm 6x6&quot;"/>
    <s v="PAP-"/>
    <s v="B"/>
    <n v="3000"/>
    <s v="PC"/>
    <s v="CNY"/>
    <n v="0.02"/>
    <n v="60"/>
  </r>
  <r>
    <x v="5"/>
    <s v="710337261401"/>
    <d v="2025-06-23T00:00:00"/>
    <d v="2025-06-05T00:00:00"/>
    <s v="HQ01"/>
    <x v="2"/>
    <m/>
    <s v="X250654"/>
    <s v="7-8-PL12181-C"/>
    <s v="UPC+ADD STKR 051153783852"/>
    <s v="STKR"/>
    <s v="B"/>
    <n v="14100"/>
    <s v="PC"/>
    <s v="CNY"/>
    <n v="0.02"/>
    <n v="282"/>
  </r>
  <r>
    <x v="5"/>
    <s v="710337261501"/>
    <d v="2025-06-23T00:00:00"/>
    <d v="2025-06-05T00:00:00"/>
    <s v="HQ01"/>
    <x v="2"/>
    <m/>
    <s v="X250654"/>
    <s v="7-8-PL12181-C"/>
    <s v="UPC+ADD STKR 051153783852"/>
    <s v="STKR"/>
    <s v="B"/>
    <n v="50"/>
    <s v="PC"/>
    <s v="CNY"/>
    <n v="0.02"/>
    <n v="1"/>
  </r>
  <r>
    <x v="5"/>
    <s v="710337560401"/>
    <d v="2025-06-17T00:00:00"/>
    <d v="2025-06-10T00:00:00"/>
    <s v="HQ01"/>
    <x v="2"/>
    <m/>
    <s v="X250644"/>
    <s v="6-8-PL0402-C"/>
    <s v="MJP BC+ADD STKR 62163-C008"/>
    <s v="STKR"/>
    <s v="B"/>
    <n v="7100"/>
    <s v="PC"/>
    <s v="CNY"/>
    <n v="0.02"/>
    <n v="142"/>
  </r>
  <r>
    <x v="5"/>
    <s v="710337560501"/>
    <d v="2025-06-17T00:00:00"/>
    <d v="2025-06-10T00:00:00"/>
    <s v="HQ01"/>
    <x v="2"/>
    <m/>
    <s v="X250644"/>
    <s v="6-8-PL0402-C"/>
    <s v="MJP BC+ADD STKR 62163-C008"/>
    <s v="STKR"/>
    <s v="B"/>
    <n v="50"/>
    <s v="PC"/>
    <s v="CNY"/>
    <n v="0.02"/>
    <n v="1"/>
  </r>
  <r>
    <x v="5"/>
    <s v="710338150101"/>
    <d v="2025-06-18T00:00:00"/>
    <d v="2025-06-17T00:00:00"/>
    <s v="HQ01"/>
    <x v="2"/>
    <m/>
    <s v="X250646"/>
    <s v="6-8-PL0202A-C"/>
    <s v="MJP ADD+ITEM DESC STKR 62055-C015"/>
    <s v="STKR"/>
    <s v="B"/>
    <n v="15100"/>
    <s v="PC"/>
    <s v="CNY"/>
    <n v="0.02"/>
    <n v="302"/>
  </r>
  <r>
    <x v="5"/>
    <s v="710337261601"/>
    <d v="2025-06-23T00:00:00"/>
    <d v="2025-06-05T00:00:00"/>
    <s v="HQ01"/>
    <x v="2"/>
    <m/>
    <s v="X250654"/>
    <s v="7-8-PL6555"/>
    <s v="TETRON RD WARNING STKR MJP"/>
    <s v="STKR"/>
    <s v="B"/>
    <n v="12000"/>
    <s v="PC"/>
    <s v="CNY"/>
    <n v="2.5899999999999999E-2"/>
    <n v="310.8"/>
  </r>
  <r>
    <x v="5"/>
    <s v="710337000101"/>
    <d v="2025-06-09T00:00:00"/>
    <d v="2025-05-29T00:00:00"/>
    <s v="GS06"/>
    <x v="3"/>
    <m/>
    <s v="X250618"/>
    <s v="3-8-PL0544"/>
    <s v="BLANK STKR 4x2&quot;"/>
    <s v="STKR"/>
    <s v="B"/>
    <n v="100000"/>
    <s v="PC"/>
    <s v="CNY"/>
    <n v="2.8199999999999999E-2"/>
    <n v="2820"/>
  </r>
  <r>
    <x v="5"/>
    <s v="710335370101"/>
    <d v="2025-06-04T00:00:00"/>
    <d v="2025-05-06T00:00:00"/>
    <s v="HQ01"/>
    <x v="2"/>
    <m/>
    <s v="X250603"/>
    <s v="1-8-PL13534-C"/>
    <s v="JAN+ADD STKR 12676-C"/>
    <s v="STKR"/>
    <s v="B"/>
    <n v="1010"/>
    <s v="PC"/>
    <s v="CNY"/>
    <n v="0.03"/>
    <n v="30.3"/>
  </r>
  <r>
    <x v="5"/>
    <s v="710336001501"/>
    <d v="2025-06-04T00:00:00"/>
    <d v="2025-05-15T00:00:00"/>
    <s v="HQ01"/>
    <x v="2"/>
    <m/>
    <s v="X250608"/>
    <s v="7-8-PL6192B"/>
    <s v="GLASS LID STKR MJP"/>
    <s v="STKR"/>
    <s v="B"/>
    <n v="15000"/>
    <s v="PC"/>
    <s v="CNY"/>
    <n v="3.2000000000000001E-2"/>
    <n v="480"/>
  </r>
  <r>
    <x v="5"/>
    <s v="710336890101"/>
    <d v="2025-06-04T00:00:00"/>
    <d v="2025-05-28T00:00:00"/>
    <s v="HQ01"/>
    <x v="2"/>
    <m/>
    <s v="X250609"/>
    <s v="6-8-PL0056"/>
    <s v="MJP GLASS LID STKR FOR ANYDAY"/>
    <s v="STKR"/>
    <s v="B"/>
    <n v="2000"/>
    <s v="PC"/>
    <s v="CNY"/>
    <n v="3.5000000000000003E-2"/>
    <n v="70"/>
  </r>
  <r>
    <x v="5"/>
    <s v="710337560201"/>
    <d v="2025-06-16T00:00:00"/>
    <d v="2025-06-10T00:00:00"/>
    <s v="HQ01"/>
    <x v="2"/>
    <m/>
    <s v="X250633"/>
    <s v="6-8-PL0056"/>
    <s v="MJP GLASS LID STKR FOR ANYDAY"/>
    <s v="STKR"/>
    <s v="B"/>
    <n v="9000"/>
    <s v="PC"/>
    <s v="CNY"/>
    <n v="3.5000000000000003E-2"/>
    <n v="315"/>
  </r>
  <r>
    <x v="5"/>
    <s v="710337570101"/>
    <d v="2025-06-23T00:00:00"/>
    <d v="2025-06-10T00:00:00"/>
    <s v="HQ01"/>
    <x v="2"/>
    <m/>
    <s v="X250652"/>
    <s v="6-8-PL0403"/>
    <s v="DINOS BC STKR 62163-C008"/>
    <s v="STKR"/>
    <s v="B"/>
    <n v="7100"/>
    <s v="PC"/>
    <s v="CNY"/>
    <n v="0.04"/>
    <n v="284"/>
  </r>
  <r>
    <x v="5"/>
    <s v="710337570201"/>
    <d v="2025-06-23T00:00:00"/>
    <d v="2025-06-10T00:00:00"/>
    <s v="HQ01"/>
    <x v="2"/>
    <m/>
    <s v="X250652"/>
    <s v="6-8-PL0403"/>
    <s v="DINOS BC STKR 62163-C008"/>
    <s v="STKR"/>
    <s v="B"/>
    <n v="50"/>
    <s v="PC"/>
    <s v="CNY"/>
    <n v="0.04"/>
    <n v="2"/>
  </r>
  <r>
    <x v="5"/>
    <s v="710336380201"/>
    <d v="2025-06-11T00:00:00"/>
    <d v="2025-05-21T00:00:00"/>
    <s v="WS01"/>
    <x v="5"/>
    <m/>
    <s v="C06030"/>
    <s v="1-6-D38X"/>
    <s v="RT AL 5X10mm TUM"/>
    <s v="RIV-"/>
    <s v="B"/>
    <n v="34000"/>
    <s v="PC"/>
    <s v="CNY"/>
    <n v="4.0800000000000003E-2"/>
    <n v="1387.2"/>
  </r>
  <r>
    <x v="5"/>
    <s v="710335371201"/>
    <d v="2025-06-04T00:00:00"/>
    <d v="2025-05-06T00:00:00"/>
    <s v="HQ01"/>
    <x v="2"/>
    <m/>
    <s v="X250603"/>
    <s v="1-8-PL14921-C"/>
    <s v="JAN+ADD STKR 4976667180118"/>
    <s v="STKR"/>
    <s v="B"/>
    <n v="2020"/>
    <s v="PC"/>
    <s v="CNY"/>
    <n v="4.2000000000000003E-2"/>
    <n v="84.84"/>
  </r>
  <r>
    <x v="5"/>
    <s v="710335371301"/>
    <d v="2025-06-04T00:00:00"/>
    <d v="2025-05-06T00:00:00"/>
    <s v="HQ01"/>
    <x v="2"/>
    <m/>
    <s v="X250603"/>
    <s v="1-8-PL14922-C"/>
    <s v="JAN+ADD STKR 4976667180125"/>
    <s v="STKR"/>
    <s v="B"/>
    <n v="2020"/>
    <s v="PC"/>
    <s v="CNY"/>
    <n v="4.2000000000000003E-2"/>
    <n v="84.84"/>
  </r>
  <r>
    <x v="5"/>
    <s v="710335371801"/>
    <d v="2025-06-04T00:00:00"/>
    <d v="2025-05-06T00:00:00"/>
    <s v="HQ01"/>
    <x v="2"/>
    <m/>
    <s v="X250603"/>
    <s v="7-8-PL12098-C"/>
    <s v="JAN+ADD STKR 4976667767920"/>
    <s v="STKR"/>
    <s v="B"/>
    <n v="510"/>
    <s v="PC"/>
    <s v="CNY"/>
    <n v="4.2000000000000003E-2"/>
    <n v="21.42"/>
  </r>
  <r>
    <x v="5"/>
    <s v="710335371901"/>
    <d v="2025-06-04T00:00:00"/>
    <d v="2025-05-06T00:00:00"/>
    <s v="HQ01"/>
    <x v="2"/>
    <m/>
    <s v="X250603"/>
    <s v="7-8-PL12100-C"/>
    <s v="JAN+ADD STKR 4976667767937"/>
    <s v="STKR"/>
    <s v="B"/>
    <n v="510"/>
    <s v="PC"/>
    <s v="CNY"/>
    <n v="4.2000000000000003E-2"/>
    <n v="21.42"/>
  </r>
  <r>
    <x v="5"/>
    <s v="710336010501"/>
    <d v="2025-06-09T00:00:00"/>
    <d v="2025-05-15T00:00:00"/>
    <s v="HQ01"/>
    <x v="2"/>
    <m/>
    <s v="X250617"/>
    <s v="7-8-PL12814-C"/>
    <s v="UPC+ADD STKR 051153766718"/>
    <s v="STKR"/>
    <s v="B"/>
    <n v="2100"/>
    <s v="PC"/>
    <s v="CNY"/>
    <n v="4.2000000000000003E-2"/>
    <n v="88.2"/>
  </r>
  <r>
    <x v="5"/>
    <s v="710336010601"/>
    <d v="2025-06-09T00:00:00"/>
    <d v="2025-05-15T00:00:00"/>
    <s v="HQ01"/>
    <x v="2"/>
    <m/>
    <s v="X250617"/>
    <s v="7-8-PL12814-C"/>
    <s v="UPC+ADD STKR 051153766718"/>
    <s v="STKR"/>
    <s v="B"/>
    <n v="50"/>
    <s v="PC"/>
    <s v="CNY"/>
    <n v="4.2000000000000003E-2"/>
    <n v="2.1"/>
  </r>
  <r>
    <x v="5"/>
    <s v="710336430101"/>
    <d v="2025-06-09T00:00:00"/>
    <d v="2025-05-22T00:00:00"/>
    <s v="HQ01"/>
    <x v="2"/>
    <m/>
    <s v="X250617"/>
    <s v="7-8-PL11993-C"/>
    <s v="JAN+ADD STKR 4976667782602"/>
    <s v="STKR"/>
    <s v="B"/>
    <n v="1770"/>
    <s v="PC"/>
    <s v="CNY"/>
    <n v="4.2000000000000003E-2"/>
    <n v="74.34"/>
  </r>
  <r>
    <x v="5"/>
    <s v="710336430201"/>
    <d v="2025-06-09T00:00:00"/>
    <d v="2025-05-22T00:00:00"/>
    <s v="HQ01"/>
    <x v="2"/>
    <m/>
    <s v="X250617"/>
    <s v="7-8-PL11993-C"/>
    <s v="JAN+ADD STKR 4976667782602"/>
    <s v="STKR"/>
    <s v="B"/>
    <n v="20"/>
    <s v="PC"/>
    <s v="CNY"/>
    <n v="4.2000000000000003E-2"/>
    <n v="0.84"/>
  </r>
  <r>
    <x v="5"/>
    <s v="710336890201"/>
    <d v="2025-06-05T00:00:00"/>
    <d v="2025-05-28T00:00:00"/>
    <s v="HQ01"/>
    <x v="2"/>
    <m/>
    <s v="X250613"/>
    <s v="6-8-PL0220-C"/>
    <s v="BC+MJP ADD STKR 62109-C008"/>
    <s v="STKR"/>
    <s v="B"/>
    <n v="1010"/>
    <s v="PC"/>
    <s v="CNY"/>
    <n v="4.2000000000000003E-2"/>
    <n v="42.42"/>
  </r>
  <r>
    <x v="5"/>
    <s v="710337260101"/>
    <d v="2025-06-23T00:00:00"/>
    <d v="2025-06-05T00:00:00"/>
    <s v="HQ01"/>
    <x v="2"/>
    <m/>
    <s v="X250654"/>
    <s v="1-8-PL13893-C"/>
    <s v="UPC+ADD STKR 051153120398"/>
    <s v="STKR"/>
    <s v="B"/>
    <n v="2100"/>
    <s v="PC"/>
    <s v="CNY"/>
    <n v="4.2000000000000003E-2"/>
    <n v="88.2"/>
  </r>
  <r>
    <x v="5"/>
    <s v="710337260701"/>
    <d v="2025-06-23T00:00:00"/>
    <d v="2025-06-05T00:00:00"/>
    <s v="HQ01"/>
    <x v="2"/>
    <m/>
    <s v="X250654"/>
    <s v="6-8-PL0217-C"/>
    <s v="MJP BC+ADD STKR 62108-C008"/>
    <s v="STKR"/>
    <s v="B"/>
    <n v="510"/>
    <s v="PC"/>
    <s v="CNY"/>
    <n v="4.2000000000000003E-2"/>
    <n v="21.42"/>
  </r>
  <r>
    <x v="5"/>
    <s v="710337260801"/>
    <d v="2025-06-23T00:00:00"/>
    <d v="2025-06-05T00:00:00"/>
    <s v="HQ01"/>
    <x v="2"/>
    <m/>
    <s v="X250654"/>
    <s v="6-8-PL0217-C"/>
    <s v="MJP BC+ADD STKR 62108-C008"/>
    <s v="STKR"/>
    <s v="B"/>
    <n v="20"/>
    <s v="PC"/>
    <s v="CNY"/>
    <n v="4.2000000000000003E-2"/>
    <n v="0.84"/>
  </r>
  <r>
    <x v="5"/>
    <s v="710337560301"/>
    <d v="2025-06-16T00:00:00"/>
    <d v="2025-06-10T00:00:00"/>
    <s v="HQ01"/>
    <x v="2"/>
    <m/>
    <s v="X250633"/>
    <s v="6-8-PL0220-C"/>
    <s v="BC+MJP ADD STKR 62109-C008"/>
    <s v="STKR"/>
    <s v="B"/>
    <n v="2020"/>
    <s v="PC"/>
    <s v="CNY"/>
    <n v="4.2000000000000003E-2"/>
    <n v="84.84"/>
  </r>
  <r>
    <x v="5"/>
    <s v="710337790101"/>
    <d v="2025-06-16T00:00:00"/>
    <d v="2025-06-10T00:00:00"/>
    <s v="HQ01"/>
    <x v="2"/>
    <m/>
    <s v="X250633"/>
    <s v="7-8-PL11006A-C"/>
    <s v="BC+ADD STKR 70329-C"/>
    <s v="STKR"/>
    <s v="B"/>
    <n v="1000"/>
    <s v="PC"/>
    <s v="CNY"/>
    <n v="4.2000000000000003E-2"/>
    <n v="42"/>
  </r>
  <r>
    <x v="5"/>
    <s v="710338330201"/>
    <d v="2025-06-23T00:00:00"/>
    <d v="2025-06-18T00:00:00"/>
    <s v="HQ01"/>
    <x v="2"/>
    <m/>
    <s v="X250653"/>
    <s v="1-8-PL15318-C"/>
    <s v="UPC+ADD STKR 051153191466"/>
    <s v="STKR"/>
    <s v="B"/>
    <n v="1010"/>
    <s v="PC"/>
    <s v="CNY"/>
    <n v="4.2000000000000003E-2"/>
    <n v="42.42"/>
  </r>
  <r>
    <x v="5"/>
    <s v="710338330101"/>
    <d v="2025-06-23T00:00:00"/>
    <d v="2025-06-18T00:00:00"/>
    <s v="HQ01"/>
    <x v="2"/>
    <m/>
    <s v="X250653"/>
    <s v="7-8-PL12841-C"/>
    <s v="JAN+ADD STKR 4976667767371"/>
    <s v="STKR"/>
    <s v="B"/>
    <n v="2000"/>
    <s v="PC"/>
    <s v="CNY"/>
    <n v="4.2999999999999997E-2"/>
    <n v="86"/>
  </r>
  <r>
    <x v="5"/>
    <s v="710338330501"/>
    <d v="2025-06-23T00:00:00"/>
    <d v="2025-06-18T00:00:00"/>
    <s v="HQ01"/>
    <x v="2"/>
    <m/>
    <s v="X250653"/>
    <s v="7-8-PL12841-C"/>
    <s v="JAN+ADD STKR 4976667767371"/>
    <s v="STKR"/>
    <s v="B"/>
    <n v="1010"/>
    <s v="PC"/>
    <s v="CNY"/>
    <n v="4.2999999999999997E-2"/>
    <n v="43.43"/>
  </r>
  <r>
    <x v="5"/>
    <s v="710338400101"/>
    <d v="2025-06-23T00:00:00"/>
    <d v="2025-06-19T00:00:00"/>
    <s v="HQ01"/>
    <x v="2"/>
    <m/>
    <s v="X250653"/>
    <s v="7-8-PL12841-C"/>
    <s v="JAN+ADD STKR 4976667767371"/>
    <s v="STKR"/>
    <s v="B"/>
    <n v="2020"/>
    <s v="PC"/>
    <s v="CNY"/>
    <n v="4.4999999999999998E-2"/>
    <n v="90.9"/>
  </r>
  <r>
    <x v="5"/>
    <s v="710335000101"/>
    <d v="2025-06-04T00:00:00"/>
    <d v="2025-04-25T00:00:00"/>
    <s v="TA27"/>
    <x v="7"/>
    <m/>
    <s v="C06007"/>
    <s v="3-6-D50X"/>
    <s v="RIVET AL M6x10mm TUM"/>
    <s v="RIV-"/>
    <s v="B"/>
    <n v="1000"/>
    <s v="PC"/>
    <s v="CNY"/>
    <n v="4.7899999999999998E-2"/>
    <n v="47.9"/>
  </r>
  <r>
    <x v="5"/>
    <s v="710335370801"/>
    <d v="2025-06-04T00:00:00"/>
    <d v="2025-05-06T00:00:00"/>
    <s v="HQ01"/>
    <x v="2"/>
    <m/>
    <s v="X250607"/>
    <s v="1-8-PL14718"/>
    <s v="PRICE STKR (PMS 446C DIA.15mm f16)"/>
    <s v="STKR"/>
    <s v="B"/>
    <n v="3020"/>
    <s v="PC"/>
    <s v="CNY"/>
    <n v="0.05"/>
    <n v="151"/>
  </r>
  <r>
    <x v="5"/>
    <s v="710335371101"/>
    <d v="2025-06-04T00:00:00"/>
    <d v="2025-05-06T00:00:00"/>
    <s v="HQ01"/>
    <x v="2"/>
    <m/>
    <s v="X250607"/>
    <s v="1-8-PL14721"/>
    <s v="PRICE STKR (PMS 446C DIA.15mm f24)"/>
    <s v="STKR"/>
    <s v="B"/>
    <n v="3020"/>
    <s v="PC"/>
    <s v="CNY"/>
    <n v="0.05"/>
    <n v="151"/>
  </r>
  <r>
    <x v="5"/>
    <s v="710336470101"/>
    <d v="2025-06-16T00:00:00"/>
    <d v="2025-05-22T00:00:00"/>
    <s v="WD01"/>
    <x v="1"/>
    <m/>
    <s v="M250621"/>
    <s v="7-8-PL11994"/>
    <s v="OC BC+CAT# STKR 78260"/>
    <s v="STKR"/>
    <s v="B"/>
    <n v="1320"/>
    <s v="PC"/>
    <s v="CNY"/>
    <n v="0.05"/>
    <n v="66"/>
  </r>
  <r>
    <x v="5"/>
    <s v="710336470201"/>
    <d v="2025-06-16T00:00:00"/>
    <d v="2025-05-22T00:00:00"/>
    <s v="WD01"/>
    <x v="1"/>
    <m/>
    <s v="M250621"/>
    <s v="7-8-PL11994"/>
    <s v="OC BC+CAT# STKR 78260"/>
    <s v="STKR"/>
    <s v="B"/>
    <n v="20"/>
    <s v="PC"/>
    <s v="CNY"/>
    <n v="0.05"/>
    <n v="1"/>
  </r>
  <r>
    <x v="5"/>
    <s v="710337090101"/>
    <d v="2025-06-05T00:00:00"/>
    <d v="2025-05-30T00:00:00"/>
    <s v="WD01"/>
    <x v="1"/>
    <m/>
    <s v="M250603"/>
    <s v="1-8-PL15560"/>
    <s v="OC BC+CAT# STKR 18039"/>
    <s v="STKR"/>
    <s v="B"/>
    <n v="3800"/>
    <s v="PC"/>
    <s v="CNY"/>
    <n v="0.05"/>
    <n v="190"/>
  </r>
  <r>
    <x v="5"/>
    <s v="710337260901"/>
    <d v="2025-06-23T00:00:00"/>
    <d v="2025-06-05T00:00:00"/>
    <s v="HQ01"/>
    <x v="2"/>
    <m/>
    <s v="X250654"/>
    <s v="6-8-PL0219"/>
    <s v="DINOS BC STKR 62108-C008"/>
    <s v="STKR"/>
    <s v="B"/>
    <n v="510"/>
    <s v="PC"/>
    <s v="CNY"/>
    <n v="0.05"/>
    <n v="25.5"/>
  </r>
  <r>
    <x v="5"/>
    <s v="710337261001"/>
    <d v="2025-06-23T00:00:00"/>
    <d v="2025-06-05T00:00:00"/>
    <s v="HQ01"/>
    <x v="2"/>
    <m/>
    <s v="X250654"/>
    <s v="6-8-PL0219"/>
    <s v="DINOS BC STKR 62108-C008"/>
    <s v="STKR"/>
    <s v="B"/>
    <n v="20"/>
    <s v="PC"/>
    <s v="CNY"/>
    <n v="0.05"/>
    <n v="1"/>
  </r>
  <r>
    <x v="5"/>
    <s v="710337390101"/>
    <d v="2025-06-16T00:00:00"/>
    <d v="2025-06-05T00:00:00"/>
    <s v="WD01"/>
    <x v="1"/>
    <m/>
    <s v="M250621"/>
    <s v="7-8-PL10245"/>
    <s v="CAT+JAN+ITF STKR 70298"/>
    <s v="STKR"/>
    <s v="B"/>
    <n v="1130"/>
    <s v="PC"/>
    <s v="CNY"/>
    <n v="0.05"/>
    <n v="56.5"/>
  </r>
  <r>
    <x v="5"/>
    <s v="710337390201"/>
    <d v="2025-06-16T00:00:00"/>
    <d v="2025-06-05T00:00:00"/>
    <s v="WD01"/>
    <x v="1"/>
    <m/>
    <s v="M250621"/>
    <s v="7-8-PL12182"/>
    <s v="OC BC+CAT# STKR 78385"/>
    <s v="STKR"/>
    <s v="B"/>
    <n v="3530"/>
    <s v="PC"/>
    <s v="CNY"/>
    <n v="0.05"/>
    <n v="176.5"/>
  </r>
  <r>
    <x v="5"/>
    <s v="710338300101"/>
    <d v="2025-06-23T00:00:00"/>
    <d v="2025-06-18T00:00:00"/>
    <s v="WD01"/>
    <x v="1"/>
    <m/>
    <s v="X250651"/>
    <s v="1-8-PL12769-C"/>
    <s v="TCP STKR 18885-C MTL"/>
    <s v="STKR"/>
    <s v="B"/>
    <n v="510"/>
    <s v="PC"/>
    <s v="CNY"/>
    <n v="0.05"/>
    <n v="25.5"/>
  </r>
  <r>
    <x v="5"/>
    <s v="710338300201"/>
    <d v="2025-06-23T00:00:00"/>
    <d v="2025-06-18T00:00:00"/>
    <s v="WD01"/>
    <x v="1"/>
    <m/>
    <s v="X250651"/>
    <s v="1-8-PL12776-C"/>
    <s v="TCP STKR 18892-C MTL"/>
    <s v="STKR"/>
    <s v="B"/>
    <n v="510"/>
    <s v="PC"/>
    <s v="CNY"/>
    <n v="0.05"/>
    <n v="25.5"/>
  </r>
  <r>
    <x v="5"/>
    <s v="710338300301"/>
    <d v="2025-06-23T00:00:00"/>
    <d v="2025-06-18T00:00:00"/>
    <s v="WD01"/>
    <x v="1"/>
    <m/>
    <s v="X250651"/>
    <s v="1-8-PL13905-C"/>
    <s v="TCP STKR 12355-C (MTL)"/>
    <s v="STKR"/>
    <s v="B"/>
    <n v="1010"/>
    <s v="PC"/>
    <s v="CNY"/>
    <n v="0.05"/>
    <n v="50.5"/>
  </r>
  <r>
    <x v="5"/>
    <s v="710338300401"/>
    <d v="2025-06-23T00:00:00"/>
    <d v="2025-06-18T00:00:00"/>
    <s v="WD01"/>
    <x v="1"/>
    <m/>
    <s v="X250651"/>
    <s v="1-8-PL13909-C"/>
    <s v="TCP STKR 12359-C (MTL)"/>
    <s v="STKR"/>
    <s v="B"/>
    <n v="1010"/>
    <s v="PC"/>
    <s v="CNY"/>
    <n v="0.05"/>
    <n v="50.5"/>
  </r>
  <r>
    <x v="5"/>
    <s v="710338300501"/>
    <d v="2025-06-23T00:00:00"/>
    <d v="2025-06-18T00:00:00"/>
    <s v="WD01"/>
    <x v="1"/>
    <m/>
    <s v="X250651"/>
    <s v="1-8-PL14935-C"/>
    <s v="TCP STKR 15009-C (MTL)"/>
    <s v="STKR"/>
    <s v="B"/>
    <n v="1010"/>
    <s v="PC"/>
    <s v="CNY"/>
    <n v="0.05"/>
    <n v="50.5"/>
  </r>
  <r>
    <x v="5"/>
    <s v="710335370201"/>
    <d v="2025-06-04T00:00:00"/>
    <d v="2025-05-06T00:00:00"/>
    <s v="HQ01"/>
    <x v="2"/>
    <m/>
    <s v="X250607"/>
    <s v="1-8-PL14708"/>
    <s v="PRICE STKR (PMS 446C DIA.15mm f17)"/>
    <s v="STKR"/>
    <s v="B"/>
    <n v="2020"/>
    <s v="PC"/>
    <s v="CNY"/>
    <n v="0.06"/>
    <n v="121.2"/>
  </r>
  <r>
    <x v="5"/>
    <s v="710335370301"/>
    <d v="2025-06-04T00:00:00"/>
    <d v="2025-05-06T00:00:00"/>
    <s v="HQ01"/>
    <x v="2"/>
    <m/>
    <s v="X250607"/>
    <s v="1-8-PL14709"/>
    <s v="PRICE STKR (PMS 446C DIA.15mm f42)"/>
    <s v="STKR"/>
    <s v="B"/>
    <n v="2020"/>
    <s v="PC"/>
    <s v="CNY"/>
    <n v="0.06"/>
    <n v="121.2"/>
  </r>
  <r>
    <x v="5"/>
    <s v="710335370701"/>
    <d v="2025-06-04T00:00:00"/>
    <d v="2025-05-06T00:00:00"/>
    <s v="HQ01"/>
    <x v="2"/>
    <m/>
    <s v="X250607"/>
    <s v="1-8-PL14717"/>
    <s v="PRICE STKR (PMS 446C DIA.15mm f14)"/>
    <s v="STKR"/>
    <s v="B"/>
    <n v="2520"/>
    <s v="PC"/>
    <s v="CNY"/>
    <n v="0.06"/>
    <n v="151.19999999999999"/>
  </r>
  <r>
    <x v="5"/>
    <s v="710335370901"/>
    <d v="2025-06-04T00:00:00"/>
    <d v="2025-05-06T00:00:00"/>
    <s v="HQ01"/>
    <x v="2"/>
    <m/>
    <s v="X250607"/>
    <s v="1-8-PL14719"/>
    <s v="PRICE STKR (PMS 446C DIA.15mm f18)"/>
    <s v="STKR"/>
    <s v="B"/>
    <n v="2020"/>
    <s v="PC"/>
    <s v="CNY"/>
    <n v="0.06"/>
    <n v="121.2"/>
  </r>
  <r>
    <x v="5"/>
    <s v="710335371001"/>
    <d v="2025-06-04T00:00:00"/>
    <d v="2025-05-06T00:00:00"/>
    <s v="HQ01"/>
    <x v="2"/>
    <m/>
    <s v="X250607"/>
    <s v="1-8-PL14720"/>
    <s v="PRICE STKR (PMS 446C DIA.15mm f20)"/>
    <s v="STKR"/>
    <s v="B"/>
    <n v="1010"/>
    <s v="PC"/>
    <s v="CNY"/>
    <n v="0.06"/>
    <n v="60.6"/>
  </r>
  <r>
    <x v="5"/>
    <s v="710337310201"/>
    <d v="2025-06-17T00:00:00"/>
    <d v="2025-06-05T00:00:00"/>
    <s v="JW05"/>
    <x v="10"/>
    <m/>
    <s v="M250624"/>
    <s v="1-7-BN320"/>
    <s v="PP BAG .03mmx10.6x11.8&quot;"/>
    <s v="BAG-"/>
    <s v="B"/>
    <n v="3000"/>
    <s v="PC"/>
    <s v="CNY"/>
    <n v="0.06"/>
    <n v="180"/>
  </r>
  <r>
    <x v="5"/>
    <s v="710336150101"/>
    <d v="2025-06-16T00:00:00"/>
    <d v="2025-05-16T00:00:00"/>
    <s v="WX03"/>
    <x v="9"/>
    <m/>
    <s v="C06047"/>
    <s v="1-6-145"/>
    <s v="Ru GASKET ID5.8mm G-LD"/>
    <s v="WHR-"/>
    <s v="B"/>
    <n v="1500"/>
    <s v="PC"/>
    <s v="CNY"/>
    <n v="6.2E-2"/>
    <n v="93"/>
  </r>
  <r>
    <x v="5"/>
    <s v="710337110101"/>
    <d v="2025-06-16T00:00:00"/>
    <d v="2025-05-30T00:00:00"/>
    <s v="WX03"/>
    <x v="9"/>
    <m/>
    <s v="C06047"/>
    <s v="1-6-145"/>
    <s v="Ru GASKET ID5.8mm G-LD"/>
    <s v="WHR-"/>
    <s v="B"/>
    <n v="4000"/>
    <s v="PC"/>
    <s v="CNY"/>
    <n v="6.2E-2"/>
    <n v="248"/>
  </r>
  <r>
    <x v="5"/>
    <s v="710336370201"/>
    <d v="2025-06-04T00:00:00"/>
    <d v="2025-05-21T00:00:00"/>
    <s v="TA27"/>
    <x v="7"/>
    <m/>
    <s v="C06007"/>
    <s v="3-6-D69X"/>
    <s v="RIVET 8X12mm TUM D11"/>
    <s v="RIV-"/>
    <s v="B"/>
    <n v="4100"/>
    <s v="PC"/>
    <s v="CNY"/>
    <n v="6.5699999999999995E-2"/>
    <n v="269.37"/>
  </r>
  <r>
    <x v="5"/>
    <s v="710338340101"/>
    <d v="2025-06-30T00:00:00"/>
    <d v="2025-06-18T00:00:00"/>
    <s v="JW05"/>
    <x v="10"/>
    <m/>
    <s v="M250637"/>
    <s v="3-7-BW305KB"/>
    <s v="WB .03mm(OPEN)x10x11&quot; 10-LAN LDPE MIN.70% RM"/>
    <s v="BAG-"/>
    <s v="B"/>
    <n v="5000"/>
    <s v="PC"/>
    <s v="CNY"/>
    <n v="6.7000000000000004E-2"/>
    <n v="335"/>
  </r>
  <r>
    <x v="5"/>
    <s v="710336560101"/>
    <d v="2025-06-13T00:00:00"/>
    <d v="2025-05-23T00:00:00"/>
    <s v="MX03"/>
    <x v="6"/>
    <m/>
    <s v="C06040"/>
    <s v="1-6-SS05"/>
    <s v="SCR SS M5x15mm"/>
    <s v="SCR-"/>
    <s v="B"/>
    <n v="10000"/>
    <s v="PC"/>
    <s v="CNY"/>
    <n v="6.9000000000000006E-2"/>
    <n v="690"/>
  </r>
  <r>
    <x v="5"/>
    <s v="710335510101"/>
    <d v="2025-06-30T00:00:00"/>
    <d v="2025-05-07T00:00:00"/>
    <s v="MX03"/>
    <x v="6"/>
    <m/>
    <s v="C06107"/>
    <s v="7-6-S02"/>
    <s v="SS WELDING SCR M6x15mm"/>
    <s v="SCR-"/>
    <s v="B"/>
    <n v="10600"/>
    <s v="PC"/>
    <s v="CNY"/>
    <n v="7.0000000000000007E-2"/>
    <n v="742"/>
  </r>
  <r>
    <x v="5"/>
    <s v="710336430301"/>
    <d v="2025-06-09T00:00:00"/>
    <d v="2025-05-22T00:00:00"/>
    <s v="HQ01"/>
    <x v="2"/>
    <m/>
    <s v="X250617"/>
    <s v="7-8-PL12107"/>
    <s v="PRICE STKR (PMS 446C DIA.20mm f35)"/>
    <s v="STKR"/>
    <s v="B"/>
    <n v="1010"/>
    <s v="PC"/>
    <s v="CNY"/>
    <n v="7.0000000000000007E-2"/>
    <n v="70.7"/>
  </r>
  <r>
    <x v="5"/>
    <s v="710336570201"/>
    <d v="2025-06-24T00:00:00"/>
    <d v="2025-05-23T00:00:00"/>
    <s v="TA27"/>
    <x v="7"/>
    <m/>
    <s v="C06086"/>
    <s v="3-6-D61X"/>
    <s v="RT AL 8x12mm TUM"/>
    <s v="RIV-"/>
    <s v="B"/>
    <n v="4500"/>
    <s v="PC"/>
    <s v="CNY"/>
    <n v="7.0099999999999996E-2"/>
    <n v="315.45"/>
  </r>
  <r>
    <x v="5"/>
    <s v="710335370401"/>
    <d v="2025-06-04T00:00:00"/>
    <d v="2025-05-06T00:00:00"/>
    <s v="HQ01"/>
    <x v="2"/>
    <m/>
    <s v="X250607"/>
    <s v="1-8-PL14711"/>
    <s v="PRICE STKR (PMS 446C DIA.25mm f24)"/>
    <s v="STKR"/>
    <s v="B"/>
    <n v="2020"/>
    <s v="PC"/>
    <s v="CNY"/>
    <n v="0.08"/>
    <n v="161.6"/>
  </r>
  <r>
    <x v="5"/>
    <s v="710335370501"/>
    <d v="2025-06-04T00:00:00"/>
    <d v="2025-05-06T00:00:00"/>
    <s v="HQ01"/>
    <x v="2"/>
    <m/>
    <s v="X250607"/>
    <s v="1-8-PL14713"/>
    <s v="PRICE STKR (PMS 446C DIA.25mm f30)"/>
    <s v="STKR"/>
    <s v="B"/>
    <n v="2020"/>
    <s v="PC"/>
    <s v="CNY"/>
    <n v="0.08"/>
    <n v="161.6"/>
  </r>
  <r>
    <x v="5"/>
    <s v="710335370601"/>
    <d v="2025-06-04T00:00:00"/>
    <d v="2025-05-06T00:00:00"/>
    <s v="HQ01"/>
    <x v="2"/>
    <m/>
    <s v="X250607"/>
    <s v="1-8-PL14714"/>
    <s v="PRICE STKR (PMS 446C DIA.25mm f32)"/>
    <s v="STKR"/>
    <s v="B"/>
    <n v="1010"/>
    <s v="PC"/>
    <s v="CNY"/>
    <n v="0.08"/>
    <n v="80.8"/>
  </r>
  <r>
    <x v="5"/>
    <s v="710337260301"/>
    <d v="2025-06-23T00:00:00"/>
    <d v="2025-06-05T00:00:00"/>
    <s v="HQ01"/>
    <x v="2"/>
    <m/>
    <s v="X250654"/>
    <s v="1-8-PL14715"/>
    <s v="PRICE STKR (PMS 446C DIA.25mm f35)"/>
    <s v="STKR"/>
    <s v="B"/>
    <n v="1010"/>
    <s v="PC"/>
    <s v="CNY"/>
    <n v="0.08"/>
    <n v="80.8"/>
  </r>
  <r>
    <x v="5"/>
    <s v="710337310301"/>
    <d v="2025-06-17T00:00:00"/>
    <d v="2025-06-05T00:00:00"/>
    <s v="JW05"/>
    <x v="10"/>
    <m/>
    <s v="M250624"/>
    <s v="1-7-BN322"/>
    <s v="PP BAG .03mmx11.8x15.7&quot;"/>
    <s v="BAG-"/>
    <s v="B"/>
    <n v="10000"/>
    <s v="PC"/>
    <s v="CNY"/>
    <n v="8.5000000000000006E-2"/>
    <n v="850"/>
  </r>
  <r>
    <x v="5"/>
    <s v="710337600101"/>
    <d v="2025-06-17T00:00:00"/>
    <d v="2025-06-10T00:00:00"/>
    <s v="JW05"/>
    <x v="10"/>
    <m/>
    <s v="M250623"/>
    <s v="3-7-BW307KB"/>
    <s v="WB .03mm(OPEN)x10.5x14&quot; 10-LAN LDPE MIN.70% RM"/>
    <s v="BAG-"/>
    <s v="B"/>
    <n v="10000"/>
    <s v="PC"/>
    <s v="CNY"/>
    <n v="8.7999999999999995E-2"/>
    <n v="880"/>
  </r>
  <r>
    <x v="5"/>
    <s v="710338490101"/>
    <d v="2025-06-30T00:00:00"/>
    <d v="2025-06-20T00:00:00"/>
    <s v="JW05"/>
    <x v="10"/>
    <m/>
    <s v="M250637"/>
    <s v="3-7-BW307KB"/>
    <s v="WB .03mm(OPEN)x10.5x14&quot; 10-LAN LDPE MIN.70% RM"/>
    <s v="BAG-"/>
    <s v="B"/>
    <n v="10000"/>
    <s v="PC"/>
    <s v="CNY"/>
    <n v="8.7999999999999995E-2"/>
    <n v="880"/>
  </r>
  <r>
    <x v="5"/>
    <s v="710336090101"/>
    <d v="2025-06-13T00:00:00"/>
    <d v="2025-05-16T00:00:00"/>
    <s v="MX03"/>
    <x v="6"/>
    <m/>
    <s v="C06040"/>
    <s v="7-6-SS02"/>
    <s v="SCR SS M5x19"/>
    <s v="SCR-"/>
    <s v="B"/>
    <n v="1000"/>
    <s v="PC"/>
    <s v="CNY"/>
    <n v="9.2999999999999999E-2"/>
    <n v="93"/>
  </r>
  <r>
    <x v="5"/>
    <s v="710337070101"/>
    <d v="2025-06-13T00:00:00"/>
    <d v="2025-05-30T00:00:00"/>
    <s v="MX03"/>
    <x v="6"/>
    <m/>
    <s v="C06040"/>
    <s v="7-6-SS02"/>
    <s v="SCR SS M5x19"/>
    <s v="SCR-"/>
    <s v="B"/>
    <n v="8000"/>
    <s v="PC"/>
    <s v="CNY"/>
    <n v="9.2999999999999999E-2"/>
    <n v="744"/>
  </r>
  <r>
    <x v="5"/>
    <s v="710337260601"/>
    <d v="2025-06-23T00:00:00"/>
    <d v="2025-06-05T00:00:00"/>
    <s v="HQ01"/>
    <x v="2"/>
    <m/>
    <s v="X250656"/>
    <s v="1-8-PU563-C"/>
    <s v="U&amp;C 16818-C"/>
    <s v="U&amp;C-"/>
    <s v="B"/>
    <n v="4060"/>
    <s v="PC"/>
    <s v="CNY"/>
    <n v="9.5000000000000001E-2"/>
    <n v="385.7"/>
  </r>
  <r>
    <x v="5"/>
    <s v="710336110301"/>
    <d v="2025-06-04T00:00:00"/>
    <d v="2025-05-16T00:00:00"/>
    <s v="TA27"/>
    <x v="7"/>
    <m/>
    <s v="C06007"/>
    <s v="3-6-D52-0001"/>
    <s v="CAPPED RIVET 6x16mm"/>
    <s v="RIV-"/>
    <s v="B"/>
    <n v="1000"/>
    <s v="PC"/>
    <s v="CNY"/>
    <n v="9.6100000000000005E-2"/>
    <n v="96.1"/>
  </r>
  <r>
    <x v="5"/>
    <s v="710336420101"/>
    <d v="2025-06-11T00:00:00"/>
    <d v="2025-05-22T00:00:00"/>
    <s v="HQ01"/>
    <x v="2"/>
    <m/>
    <s v="X250621"/>
    <s v="6-8-W001"/>
    <s v="WHITE WRAP PAPER 12x12&quot;38GSM"/>
    <s v="PAP-"/>
    <s v="B"/>
    <n v="2000"/>
    <s v="PC"/>
    <s v="CNY"/>
    <n v="0.1"/>
    <n v="200"/>
  </r>
  <r>
    <x v="5"/>
    <s v="710338340201"/>
    <d v="2025-06-30T00:00:00"/>
    <d v="2025-06-18T00:00:00"/>
    <s v="JW05"/>
    <x v="10"/>
    <m/>
    <s v="M250637"/>
    <s v="3-7-BW308KB"/>
    <s v="WB .03mm(OPEN)x11.5x15&quot; 10-LAN LDPE MIN.70% RM"/>
    <s v="BAG-"/>
    <s v="B"/>
    <n v="10000"/>
    <s v="PC"/>
    <s v="CNY"/>
    <n v="0.1"/>
    <n v="1000"/>
  </r>
  <r>
    <x v="5"/>
    <s v="710336460101"/>
    <d v="2025-06-13T00:00:00"/>
    <d v="2025-05-22T00:00:00"/>
    <s v="MX03"/>
    <x v="6"/>
    <m/>
    <s v="C06040"/>
    <s v="2-6-S03"/>
    <s v="SCR SS M5x22MM+WHR"/>
    <s v="SCR-"/>
    <s v="B"/>
    <n v="6200"/>
    <s v="PC"/>
    <s v="CNY"/>
    <n v="0.109"/>
    <n v="675.8"/>
  </r>
  <r>
    <x v="5"/>
    <s v="710338170101"/>
    <d v="2025-06-30T00:00:00"/>
    <d v="2025-06-17T00:00:00"/>
    <s v="MX03"/>
    <x v="6"/>
    <m/>
    <s v="C06107"/>
    <s v="2-6-S03"/>
    <s v="SCR SS M5x22MM+WHR"/>
    <s v="SCR-"/>
    <s v="B"/>
    <n v="2500"/>
    <s v="PC"/>
    <s v="CNY"/>
    <n v="0.109"/>
    <n v="272.5"/>
  </r>
  <r>
    <x v="5"/>
    <s v="710337420101"/>
    <d v="2025-06-24T00:00:00"/>
    <d v="2025-06-05T00:00:00"/>
    <s v="XL10"/>
    <x v="11"/>
    <m/>
    <s v="C06085"/>
    <s v="1-6-585"/>
    <s v="SILICONE GASKET"/>
    <s v="WHR-"/>
    <s v="B"/>
    <n v="8800"/>
    <s v="PC"/>
    <s v="CNY"/>
    <n v="0.1164"/>
    <n v="1024.32"/>
  </r>
  <r>
    <x v="5"/>
    <s v="710335390101"/>
    <d v="2025-06-04T00:00:00"/>
    <d v="2025-05-06T00:00:00"/>
    <s v="HQ01"/>
    <x v="2"/>
    <m/>
    <s v="X250604"/>
    <s v="7-8-P2AM0451818"/>
    <s v="WHITE WRAP PAPER 45gsm 18x18&quot;"/>
    <s v="PAP-"/>
    <s v="B"/>
    <n v="5000"/>
    <s v="PC"/>
    <s v="CNY"/>
    <n v="0.12"/>
    <n v="600"/>
  </r>
  <r>
    <x v="5"/>
    <s v="710337260401"/>
    <d v="2025-06-11T00:00:00"/>
    <d v="2025-06-05T00:00:00"/>
    <s v="HQ01"/>
    <x v="2"/>
    <m/>
    <s v="X250623"/>
    <s v="1-8-PL14716"/>
    <s v="PRICE STKR (PMS 446C DIA.55mm f75)"/>
    <s v="STKR"/>
    <s v="B"/>
    <n v="1010"/>
    <s v="PC"/>
    <s v="CNY"/>
    <n v="0.13"/>
    <n v="131.30000000000001"/>
  </r>
  <r>
    <x v="5"/>
    <s v="710337600201"/>
    <d v="2025-06-30T00:00:00"/>
    <d v="2025-06-10T00:00:00"/>
    <s v="JW05"/>
    <x v="10"/>
    <m/>
    <s v="M250637"/>
    <s v="3-7-BW309KB"/>
    <s v="WB .03mm(OPEN)x13x17&quot; 10-LAN LDPE MIN.70% RM"/>
    <s v="BAG-"/>
    <s v="B"/>
    <n v="900"/>
    <s v="PC"/>
    <s v="CNY"/>
    <n v="0.13"/>
    <n v="117"/>
  </r>
  <r>
    <x v="5"/>
    <s v="710337600201"/>
    <d v="2025-06-17T00:00:00"/>
    <d v="2025-06-10T00:00:00"/>
    <s v="JW05"/>
    <x v="10"/>
    <m/>
    <s v="M250623"/>
    <s v="3-7-BW309KB"/>
    <s v="WB .03mm(OPEN)x13x17&quot; 10-LAN LDPE MIN.70% RM"/>
    <s v="BAG-"/>
    <s v="B"/>
    <n v="19100"/>
    <s v="PC"/>
    <s v="CNY"/>
    <n v="0.13"/>
    <n v="2483"/>
  </r>
  <r>
    <x v="5"/>
    <s v="710338490201"/>
    <d v="2025-06-30T00:00:00"/>
    <d v="2025-06-20T00:00:00"/>
    <s v="JW05"/>
    <x v="10"/>
    <m/>
    <s v="M250637"/>
    <s v="3-7-BW309KB"/>
    <s v="WB .03mm(OPEN)x13x17&quot; 10-LAN LDPE MIN.70% RM"/>
    <s v="BAG-"/>
    <s v="B"/>
    <n v="20000"/>
    <s v="PC"/>
    <s v="CNY"/>
    <n v="0.13"/>
    <n v="2600"/>
  </r>
  <r>
    <x v="5"/>
    <s v="710337060101"/>
    <d v="2025-06-09T00:00:00"/>
    <d v="2025-05-30T00:00:00"/>
    <s v="JW05"/>
    <x v="10"/>
    <m/>
    <s v="M250603"/>
    <s v="3-7-BW309F"/>
    <s v="HDPE 0.03MMX13&quot;X17&quot; WARNING 9-LANG OPAQUE"/>
    <s v="BAG-"/>
    <s v="B"/>
    <n v="3500"/>
    <s v="PC"/>
    <s v="CNY"/>
    <n v="0.13200000000000001"/>
    <n v="462"/>
  </r>
  <r>
    <x v="5"/>
    <s v="710333900201"/>
    <d v="2025-06-11T00:00:00"/>
    <d v="2025-04-09T00:00:00"/>
    <s v="WS01"/>
    <x v="5"/>
    <m/>
    <s v="C06029"/>
    <s v="7-6-D61X"/>
    <s v="RT SS+Cu 6x10 D12 TUM"/>
    <s v="RIV-"/>
    <s v="B"/>
    <n v="36000"/>
    <s v="PC"/>
    <s v="CNY"/>
    <n v="0.1328"/>
    <n v="4780.8"/>
  </r>
  <r>
    <x v="5"/>
    <s v="710336260101"/>
    <d v="2025-06-11T00:00:00"/>
    <d v="2025-05-20T00:00:00"/>
    <s v="WS01"/>
    <x v="5"/>
    <m/>
    <s v="C06030"/>
    <s v="7-6-D61X"/>
    <s v="RT SS+Cu 6x10 D12 TUM"/>
    <s v="RIV-"/>
    <s v="B"/>
    <n v="47000"/>
    <s v="PC"/>
    <s v="CNY"/>
    <n v="0.1328"/>
    <n v="6241.6"/>
  </r>
  <r>
    <x v="5"/>
    <s v="710336590201"/>
    <d v="2025-06-11T00:00:00"/>
    <d v="2025-05-23T00:00:00"/>
    <s v="WS01"/>
    <x v="5"/>
    <m/>
    <s v="C06028"/>
    <s v="7-6-D61X"/>
    <s v="RT SS+Cu 6x10 D12 TUM"/>
    <s v="RIV-"/>
    <s v="B"/>
    <n v="32500"/>
    <s v="PC"/>
    <s v="CNY"/>
    <n v="0.1328"/>
    <n v="4316"/>
  </r>
  <r>
    <x v="5"/>
    <s v="710336770101"/>
    <d v="2025-06-23T00:00:00"/>
    <d v="2025-05-26T00:00:00"/>
    <s v="WS01"/>
    <x v="5"/>
    <m/>
    <s v="C06078"/>
    <s v="7-6-D61X"/>
    <s v="RT SS+Cu 6x10 D12 TUM"/>
    <s v="RIV-"/>
    <s v="B"/>
    <n v="47500"/>
    <s v="PC"/>
    <s v="CNY"/>
    <n v="0.1328"/>
    <n v="6308"/>
  </r>
  <r>
    <x v="5"/>
    <s v="710332940201"/>
    <d v="2025-06-11T00:00:00"/>
    <d v="2025-03-18T00:00:00"/>
    <s v="WS01"/>
    <x v="5"/>
    <m/>
    <s v="C06029"/>
    <s v="7-6-D61X"/>
    <s v="RT SS+Cu 6x10 D12 TUM"/>
    <s v="RIV-"/>
    <s v="B"/>
    <n v="6050"/>
    <s v="PC"/>
    <s v="CNY"/>
    <n v="0.13550000000000001"/>
    <n v="819.78"/>
  </r>
  <r>
    <x v="5"/>
    <s v="710335390201"/>
    <d v="2025-06-04T00:00:00"/>
    <d v="2025-05-06T00:00:00"/>
    <s v="HQ01"/>
    <x v="2"/>
    <m/>
    <s v="X250605"/>
    <s v="7-8-P2AM0451822"/>
    <s v="WHITE WRAP PAPER 45gsm 18x22&quot;"/>
    <s v="PAP-"/>
    <s v="B"/>
    <n v="25000"/>
    <s v="PC"/>
    <s v="CNY"/>
    <n v="0.14000000000000001"/>
    <n v="3500"/>
  </r>
  <r>
    <x v="5"/>
    <s v="710338490301"/>
    <d v="2025-06-30T00:00:00"/>
    <d v="2025-06-20T00:00:00"/>
    <s v="JW05"/>
    <x v="10"/>
    <m/>
    <s v="M250637"/>
    <s v="3-7-BW310KB"/>
    <s v="WB .03mm(OPEN)x14.5x17.5&quot; 10-LAN LDPE MIN.70% RM"/>
    <s v="BAG-"/>
    <s v="B"/>
    <n v="10000"/>
    <s v="PC"/>
    <s v="CNY"/>
    <n v="0.14000000000000001"/>
    <n v="1400"/>
  </r>
  <r>
    <x v="5"/>
    <s v="710337400301"/>
    <d v="2025-06-30T00:00:00"/>
    <d v="2025-06-05T00:00:00"/>
    <s v="WS01"/>
    <x v="5"/>
    <m/>
    <s v="C06104"/>
    <s v="7-6-D62X"/>
    <s v="RT SS 6x12mm D12 TUM"/>
    <s v="RIV-"/>
    <s v="B"/>
    <n v="1900"/>
    <s v="PC"/>
    <s v="CNY"/>
    <n v="0.1477"/>
    <n v="280.63"/>
  </r>
  <r>
    <x v="5"/>
    <s v="710336740201"/>
    <d v="2025-06-09T00:00:00"/>
    <d v="2025-05-26T00:00:00"/>
    <s v="JW05"/>
    <x v="10"/>
    <m/>
    <s v="M250603"/>
    <s v="3-7-BW310F"/>
    <s v="BAG HDPE 0.03MMX14.5&quot;X17.5&quot; WARNING 9-LANG OPAQUE"/>
    <s v="BAG-"/>
    <s v="B"/>
    <n v="660"/>
    <s v="PC"/>
    <s v="CNY"/>
    <n v="0.15"/>
    <n v="99"/>
  </r>
  <r>
    <x v="5"/>
    <s v="710337060201"/>
    <d v="2025-06-09T00:00:00"/>
    <d v="2025-05-30T00:00:00"/>
    <s v="JW05"/>
    <x v="10"/>
    <m/>
    <s v="M250603"/>
    <s v="3-7-BW310F"/>
    <s v="BAG HDPE 0.03MMX14.5&quot;X17.5&quot; WARNING 9-LANG OPAQUE"/>
    <s v="BAG-"/>
    <s v="B"/>
    <n v="7000"/>
    <s v="PC"/>
    <s v="CNY"/>
    <n v="0.15"/>
    <n v="1050"/>
  </r>
  <r>
    <x v="5"/>
    <s v="710337400401"/>
    <d v="2025-06-23T00:00:00"/>
    <d v="2025-06-05T00:00:00"/>
    <s v="WS01"/>
    <x v="5"/>
    <m/>
    <s v="C06078"/>
    <s v="7-6-D80X"/>
    <s v="RT SS 8x8 D15 An TUM"/>
    <s v="RIV-"/>
    <s v="B"/>
    <n v="22000"/>
    <s v="PC"/>
    <s v="CNY"/>
    <n v="0.15790000000000001"/>
    <n v="3473.8"/>
  </r>
  <r>
    <x v="5"/>
    <s v="710337310101"/>
    <d v="2025-06-17T00:00:00"/>
    <d v="2025-06-05T00:00:00"/>
    <s v="JW05"/>
    <x v="10"/>
    <m/>
    <s v="M250624"/>
    <s v="1-7-BN317"/>
    <s v="PP BAG .03mmx15.4x21.7&quot;"/>
    <s v="BAG-"/>
    <s v="B"/>
    <n v="8000"/>
    <s v="PC"/>
    <s v="CNY"/>
    <n v="0.158"/>
    <n v="1264"/>
  </r>
  <r>
    <x v="5"/>
    <s v="710336140201"/>
    <d v="2025-06-11T00:00:00"/>
    <d v="2025-05-16T00:00:00"/>
    <s v="WS01"/>
    <x v="5"/>
    <m/>
    <s v="C06029"/>
    <s v="7-6-D80X"/>
    <s v="RT SS 8x8 D15 An TUM"/>
    <s v="RIV-"/>
    <s v="B"/>
    <n v="4200"/>
    <s v="PC"/>
    <s v="CNY"/>
    <n v="0.16120000000000001"/>
    <n v="677.04"/>
  </r>
  <r>
    <x v="5"/>
    <s v="710337100201"/>
    <d v="2025-06-11T00:00:00"/>
    <d v="2025-05-30T00:00:00"/>
    <s v="WS01"/>
    <x v="5"/>
    <m/>
    <s v="C06028"/>
    <s v="7-6-D80X"/>
    <s v="RT SS 8x8 D15 An TUM"/>
    <s v="RIV-"/>
    <s v="B"/>
    <n v="8100"/>
    <s v="PC"/>
    <s v="CNY"/>
    <n v="0.16120000000000001"/>
    <n v="1305.72"/>
  </r>
  <r>
    <x v="5"/>
    <s v="710337400801"/>
    <d v="2025-06-30T00:00:00"/>
    <d v="2025-06-05T00:00:00"/>
    <s v="WS01"/>
    <x v="5"/>
    <m/>
    <s v="C06103"/>
    <s v="7-6-D93X"/>
    <s v="RT SS 8x9 D15 An TUM"/>
    <s v="RIV-"/>
    <s v="B"/>
    <n v="1000"/>
    <s v="PC"/>
    <s v="CNY"/>
    <n v="0.17180000000000001"/>
    <n v="171.8"/>
  </r>
  <r>
    <x v="5"/>
    <s v="710337400501"/>
    <d v="2025-06-30T00:00:00"/>
    <d v="2025-06-05T00:00:00"/>
    <s v="WS01"/>
    <x v="5"/>
    <m/>
    <s v="C06104"/>
    <s v="7-6-D81X"/>
    <s v="RT SS 8x10 D15 An TUM"/>
    <s v="RIV-"/>
    <s v="B"/>
    <n v="20000"/>
    <s v="PC"/>
    <s v="CNY"/>
    <n v="0.17299999999999999"/>
    <n v="3460"/>
  </r>
  <r>
    <x v="5"/>
    <s v="710336140101"/>
    <d v="2025-06-11T00:00:00"/>
    <d v="2025-05-16T00:00:00"/>
    <s v="WS01"/>
    <x v="5"/>
    <m/>
    <s v="C06029"/>
    <s v="7-6-D81X"/>
    <s v="RT SS 8x10 D15 An TUM"/>
    <s v="RIV-"/>
    <s v="B"/>
    <n v="11000"/>
    <s v="PC"/>
    <s v="CNY"/>
    <n v="0.17649999999999999"/>
    <n v="1941.5"/>
  </r>
  <r>
    <x v="5"/>
    <s v="710336260201"/>
    <d v="2025-06-11T00:00:00"/>
    <d v="2025-05-20T00:00:00"/>
    <s v="WS01"/>
    <x v="5"/>
    <m/>
    <s v="C06030"/>
    <s v="7-6-D90X"/>
    <s v="RT SS 8x11 D15 An TUM"/>
    <s v="RIV-"/>
    <s v="B"/>
    <n v="71000"/>
    <s v="PC"/>
    <s v="CNY"/>
    <n v="0.18090000000000001"/>
    <n v="12843.9"/>
  </r>
  <r>
    <x v="5"/>
    <s v="710337280101"/>
    <d v="2025-06-23T00:00:00"/>
    <d v="2025-06-05T00:00:00"/>
    <s v="HQ01"/>
    <x v="2"/>
    <m/>
    <s v="X250655"/>
    <s v="7-8-PU76"/>
    <s v="U&amp;C MYREX SS"/>
    <s v="U&amp;C-"/>
    <s v="B"/>
    <n v="1010"/>
    <s v="PC"/>
    <s v="CNY"/>
    <n v="0.1948"/>
    <n v="196.75"/>
  </r>
  <r>
    <x v="5"/>
    <s v="710337050101"/>
    <d v="2025-06-11T00:00:00"/>
    <d v="2025-05-30T00:00:00"/>
    <s v="HQ01"/>
    <x v="2"/>
    <m/>
    <s v="X250622"/>
    <s v="1-8-PU590"/>
    <s v="EU SAFETY MESSAGES; COOKWARE FOR MUK PRESTIGE"/>
    <s v="U&amp;C-"/>
    <s v="B"/>
    <n v="5000"/>
    <s v="PC"/>
    <s v="CNY"/>
    <n v="0.19500000000000001"/>
    <n v="975"/>
  </r>
  <r>
    <x v="5"/>
    <s v="710336330201"/>
    <d v="2025-06-16T00:00:00"/>
    <d v="2025-05-21T00:00:00"/>
    <s v="XD09"/>
    <x v="62"/>
    <m/>
    <s v="M250622"/>
    <s v="1-7-PVC062"/>
    <s v="SW BAG PVC .03mmx12.5&quot;x14&quot; OPEN"/>
    <s v="SWF-"/>
    <s v="B"/>
    <n v="2000"/>
    <s v="PC"/>
    <s v="CNY"/>
    <n v="0.2"/>
    <n v="400"/>
  </r>
  <r>
    <x v="5"/>
    <s v="710336420601"/>
    <d v="2025-06-05T00:00:00"/>
    <d v="2025-05-22T00:00:00"/>
    <s v="HQ01"/>
    <x v="2"/>
    <m/>
    <s v="X250614"/>
    <s v="7-8-P2AM0452222"/>
    <s v="WHITE WRAP PAPER 45gsm 22x22&quot;"/>
    <s v="PAP-"/>
    <s v="B"/>
    <n v="10000"/>
    <s v="PC"/>
    <s v="CNY"/>
    <n v="0.2"/>
    <n v="2000"/>
  </r>
  <r>
    <x v="5"/>
    <s v="710336330101"/>
    <d v="2025-06-16T00:00:00"/>
    <d v="2025-05-21T00:00:00"/>
    <s v="XD09"/>
    <x v="62"/>
    <m/>
    <s v="M250622"/>
    <s v="1-7-PVC061"/>
    <s v="SW BAG PVC .03mmx11.5&quot;x14&quot; OPEN"/>
    <s v="SWF-"/>
    <s v="B"/>
    <n v="2900"/>
    <s v="PC"/>
    <s v="CNY"/>
    <n v="0.20300000000000001"/>
    <n v="588.70000000000005"/>
  </r>
  <r>
    <x v="5"/>
    <s v="710336010401"/>
    <d v="2025-06-04T00:00:00"/>
    <d v="2025-05-15T00:00:00"/>
    <s v="HQ01"/>
    <x v="2"/>
    <m/>
    <s v="X250610"/>
    <s v="1-8-PU591-C"/>
    <s v="U&amp;C 18039-C"/>
    <s v="U&amp;C-"/>
    <s v="B"/>
    <n v="5050"/>
    <s v="PC"/>
    <s v="CNY"/>
    <n v="0.22839999999999999"/>
    <n v="1153.42"/>
  </r>
  <r>
    <x v="5"/>
    <s v="710337261701"/>
    <d v="2025-06-16T00:00:00"/>
    <d v="2025-06-05T00:00:00"/>
    <s v="HQ01"/>
    <x v="2"/>
    <m/>
    <s v="X250634"/>
    <s v="7-8-PU483D-C"/>
    <s v="U&amp;C MEYER SS MJP"/>
    <s v="U&amp;C-"/>
    <s v="B"/>
    <n v="3000"/>
    <s v="PC"/>
    <s v="CNY"/>
    <n v="0.22839999999999999"/>
    <n v="685.2"/>
  </r>
  <r>
    <x v="5"/>
    <s v="710337261801"/>
    <d v="2025-06-16T00:00:00"/>
    <d v="2025-06-05T00:00:00"/>
    <s v="HQ01"/>
    <x v="2"/>
    <m/>
    <s v="X250634"/>
    <s v="7-8-PU713B-C"/>
    <s v="U&amp;C 74041-C/70298-C"/>
    <s v="U&amp;C-"/>
    <s v="B"/>
    <n v="5020"/>
    <s v="PC"/>
    <s v="CNY"/>
    <n v="0.22839999999999999"/>
    <n v="1146.57"/>
  </r>
  <r>
    <x v="5"/>
    <s v="710338400201"/>
    <d v="2025-06-23T00:00:00"/>
    <d v="2025-06-19T00:00:00"/>
    <s v="HQ01"/>
    <x v="2"/>
    <m/>
    <s v="X250655"/>
    <s v="7-8-PU483D-C"/>
    <s v="U&amp;C MEYER SS MJP"/>
    <s v="U&amp;C-"/>
    <s v="B"/>
    <n v="6000"/>
    <s v="PC"/>
    <s v="CNY"/>
    <n v="0.22839999999999999"/>
    <n v="1370.4"/>
  </r>
  <r>
    <x v="5"/>
    <s v="710335390301"/>
    <d v="2025-06-04T00:00:00"/>
    <d v="2025-05-06T00:00:00"/>
    <s v="HQ01"/>
    <x v="2"/>
    <m/>
    <s v="X250605"/>
    <s v="7-8-P2AM0452626"/>
    <s v="WHITE WRAP PAPER 45gsm 26x26&quot;"/>
    <s v="PAP-"/>
    <s v="B"/>
    <n v="25000"/>
    <s v="PC"/>
    <s v="CNY"/>
    <n v="0.23"/>
    <n v="5750"/>
  </r>
  <r>
    <x v="5"/>
    <s v="710336420201"/>
    <d v="2025-06-11T00:00:00"/>
    <d v="2025-05-22T00:00:00"/>
    <s v="HQ01"/>
    <x v="2"/>
    <m/>
    <s v="X250621"/>
    <s v="6-8-W002"/>
    <s v="WHITE WRAP PAPER 18x18&quot;38GSM"/>
    <s v="PAP-"/>
    <s v="B"/>
    <n v="10000"/>
    <s v="PC"/>
    <s v="CNY"/>
    <n v="0.23"/>
    <n v="2300"/>
  </r>
  <r>
    <x v="5"/>
    <s v="710337050301"/>
    <d v="2025-06-11T00:00:00"/>
    <d v="2025-05-30T00:00:00"/>
    <s v="HQ01"/>
    <x v="2"/>
    <m/>
    <s v="X250624"/>
    <s v="7-8-P2AM0452626"/>
    <s v="WHITE WRAP PAPER 45gsm 26x26&quot;"/>
    <s v="PAP-"/>
    <s v="B"/>
    <n v="5000"/>
    <s v="PC"/>
    <s v="CNY"/>
    <n v="0.23"/>
    <n v="1150"/>
  </r>
  <r>
    <x v="5"/>
    <s v="710336260301"/>
    <d v="2025-06-11T00:00:00"/>
    <d v="2025-05-20T00:00:00"/>
    <s v="WS01"/>
    <x v="5"/>
    <m/>
    <s v="C06030"/>
    <s v="7-6-D91X"/>
    <s v="RT SS 8x13 D15 An TUM"/>
    <s v="RIV-"/>
    <s v="B"/>
    <n v="13500"/>
    <s v="PC"/>
    <s v="CNY"/>
    <n v="0.2331"/>
    <n v="3146.85"/>
  </r>
  <r>
    <x v="5"/>
    <s v="710337400701"/>
    <d v="2025-06-30T00:00:00"/>
    <d v="2025-06-05T00:00:00"/>
    <s v="WS01"/>
    <x v="5"/>
    <m/>
    <s v="C06103"/>
    <s v="7-6-D91X"/>
    <s v="RT SS 8x13 D15 An TUM"/>
    <s v="RIV-"/>
    <s v="B"/>
    <n v="2100"/>
    <s v="PC"/>
    <s v="CNY"/>
    <n v="0.2331"/>
    <n v="489.51"/>
  </r>
  <r>
    <x v="5"/>
    <s v="710337200101"/>
    <d v="2025-06-16T00:00:00"/>
    <d v="2025-05-30T00:00:00"/>
    <s v="HT02"/>
    <x v="14"/>
    <m/>
    <s v="X250639"/>
    <s v="7-9-ZBP03000139"/>
    <s v="PE PROTECTIVE SHEET DIA139x0.3mm"/>
    <s v="MISC"/>
    <s v="B"/>
    <n v="10000"/>
    <s v="PC"/>
    <s v="CNY"/>
    <n v="0.2356"/>
    <n v="2356"/>
  </r>
  <r>
    <x v="5"/>
    <s v="710335390401"/>
    <d v="2025-06-04T00:00:00"/>
    <d v="2025-05-06T00:00:00"/>
    <s v="HQ01"/>
    <x v="2"/>
    <m/>
    <s v="X250605"/>
    <s v="7-8-P2AM0453030"/>
    <s v="WHITE WRAP PAPER 45gsm 30x30&quot;"/>
    <s v="PAP-"/>
    <s v="B"/>
    <n v="7000"/>
    <s v="PC"/>
    <s v="CNY"/>
    <n v="0.24"/>
    <n v="1680"/>
  </r>
  <r>
    <x v="5"/>
    <s v="710337050401"/>
    <d v="2025-06-11T00:00:00"/>
    <d v="2025-05-30T00:00:00"/>
    <s v="HQ01"/>
    <x v="2"/>
    <m/>
    <s v="X250624"/>
    <s v="7-8-P2AM0453030"/>
    <s v="WHITE WRAP PAPER 45gsm 30x30&quot;"/>
    <s v="PAP-"/>
    <s v="B"/>
    <n v="3000"/>
    <s v="PC"/>
    <s v="CNY"/>
    <n v="0.24"/>
    <n v="720"/>
  </r>
  <r>
    <x v="5"/>
    <s v="710337400601"/>
    <d v="2025-06-11T00:00:00"/>
    <d v="2025-06-05T00:00:00"/>
    <s v="WS01"/>
    <x v="5"/>
    <m/>
    <s v="C06028"/>
    <s v="7-6-D83X"/>
    <s v="RT SS 8x14 D15 An TUM"/>
    <s v="RIV-"/>
    <s v="B"/>
    <n v="1000"/>
    <s v="PC"/>
    <s v="CNY"/>
    <n v="0.24360000000000001"/>
    <n v="243.6"/>
  </r>
  <r>
    <x v="5"/>
    <s v="710337120101"/>
    <d v="2025-06-16T00:00:00"/>
    <d v="2025-05-30T00:00:00"/>
    <s v="XD09"/>
    <x v="62"/>
    <m/>
    <s v="M250622"/>
    <s v="1-7-POF005"/>
    <s v="SW BAG POF 0.05mmx14x16&quot;"/>
    <s v="SWF-"/>
    <s v="B"/>
    <n v="2000"/>
    <s v="PC"/>
    <s v="CNY"/>
    <n v="0.25"/>
    <n v="500"/>
  </r>
  <r>
    <x v="5"/>
    <s v="710337800101"/>
    <d v="2025-06-23T00:00:00"/>
    <d v="2025-06-11T00:00:00"/>
    <s v="BG06"/>
    <x v="63"/>
    <m/>
    <s v="D250606"/>
    <s v="7-I-EA0601219L"/>
    <s v="TTSAR-MY1 2B 0.6x1219xCoil"/>
    <s v="SSM-"/>
    <s v="B"/>
    <n v="16028"/>
    <s v="KG"/>
    <s v="CNY"/>
    <n v="0.25130000000000002"/>
    <n v="4027.84"/>
  </r>
  <r>
    <x v="5"/>
    <s v="710338530101"/>
    <d v="2025-06-24T00:00:00"/>
    <d v="2025-06-20T00:00:00"/>
    <s v="BG06"/>
    <x v="63"/>
    <m/>
    <s v="D250605"/>
    <s v="7-I-EA0701219L"/>
    <s v="TTSAR-MY1 2B 0.7x1219xCoil"/>
    <s v="SSM-"/>
    <s v="B"/>
    <n v="4850"/>
    <s v="KG"/>
    <s v="CNY"/>
    <n v="0.25130000000000002"/>
    <n v="1218.81"/>
  </r>
  <r>
    <x v="5"/>
    <s v="710336000601"/>
    <d v="2025-06-04T00:00:00"/>
    <d v="2025-05-15T00:00:00"/>
    <s v="HQ01"/>
    <x v="2"/>
    <m/>
    <s v="X250604"/>
    <s v="1-8-PU534B-C"/>
    <s v="U&amp;C MEYER GLASS BACON PRESS"/>
    <s v="U&amp;C-"/>
    <s v="B"/>
    <n v="4030"/>
    <s v="PC"/>
    <s v="CNY"/>
    <n v="0.252"/>
    <n v="1015.56"/>
  </r>
  <r>
    <x v="5"/>
    <s v="710337261101"/>
    <d v="2025-06-23T00:00:00"/>
    <d v="2025-06-05T00:00:00"/>
    <s v="HQ01"/>
    <x v="2"/>
    <m/>
    <s v="X250658"/>
    <s v="6-8-PU12"/>
    <s v="QUICK START GUIDE ANYDAY GLASS DISHES (JAPANESE) MJP"/>
    <s v="U&amp;C-"/>
    <s v="B"/>
    <n v="510"/>
    <s v="PC"/>
    <s v="CNY"/>
    <n v="0.26"/>
    <n v="132.6"/>
  </r>
  <r>
    <x v="5"/>
    <s v="710335372101"/>
    <d v="2025-06-04T00:00:00"/>
    <d v="2025-05-06T00:00:00"/>
    <s v="HQ01"/>
    <x v="2"/>
    <m/>
    <s v="X250604"/>
    <s v="7-8-PU475B-C"/>
    <s v="U&amp;C MEYER STAR CHEF"/>
    <s v="U&amp;C-"/>
    <s v="B"/>
    <n v="4030"/>
    <s v="PC"/>
    <s v="CNY"/>
    <n v="0.26200000000000001"/>
    <n v="1055.8599999999999"/>
  </r>
  <r>
    <x v="5"/>
    <s v="710336430401"/>
    <d v="2025-06-04T00:00:00"/>
    <d v="2025-05-22T00:00:00"/>
    <s v="HQ01"/>
    <x v="2"/>
    <m/>
    <s v="X250604"/>
    <s v="7-8-PU852-C"/>
    <s v="U&amp;C 78260-C"/>
    <s v="U&amp;C-"/>
    <s v="B"/>
    <n v="1770"/>
    <s v="PC"/>
    <s v="CNY"/>
    <n v="0.26700000000000002"/>
    <n v="472.59"/>
  </r>
  <r>
    <x v="5"/>
    <s v="710336010701"/>
    <d v="2025-06-11T00:00:00"/>
    <d v="2025-05-15T00:00:00"/>
    <s v="HQ01"/>
    <x v="2"/>
    <m/>
    <s v="X250622"/>
    <s v="7-8-PU879-C"/>
    <s v="U&amp;C 76671-C"/>
    <s v="U&amp;C-"/>
    <s v="B"/>
    <n v="2100"/>
    <s v="PC"/>
    <s v="CNY"/>
    <n v="0.26900000000000002"/>
    <n v="564.9"/>
  </r>
  <r>
    <x v="5"/>
    <s v="710337261901"/>
    <d v="2025-06-23T00:00:00"/>
    <d v="2025-06-05T00:00:00"/>
    <s v="HQ01"/>
    <x v="2"/>
    <m/>
    <s v="X250656"/>
    <s v="7-8-PU861-C"/>
    <s v="U&amp;C 78385-C"/>
    <s v="U&amp;C-"/>
    <s v="B"/>
    <n v="14050"/>
    <s v="PC"/>
    <s v="CNY"/>
    <n v="0.28499999999999998"/>
    <n v="4004.25"/>
  </r>
  <r>
    <x v="5"/>
    <s v="710337560101"/>
    <d v="2025-06-23T00:00:00"/>
    <d v="2025-06-10T00:00:00"/>
    <s v="HQ01"/>
    <x v="2"/>
    <m/>
    <s v="X250656"/>
    <s v="1-8-PG61E"/>
    <s v="WARR CARD RACO (MCA)"/>
    <s v="WACD"/>
    <s v="B"/>
    <n v="4520"/>
    <s v="PC"/>
    <s v="CNY"/>
    <n v="0.28899999999999998"/>
    <n v="1306.28"/>
  </r>
  <r>
    <x v="5"/>
    <s v="710336590101"/>
    <d v="2025-06-11T00:00:00"/>
    <d v="2025-05-23T00:00:00"/>
    <s v="WS01"/>
    <x v="5"/>
    <m/>
    <s v="C06028"/>
    <s v="1-6-S97"/>
    <s v="SS SHOULDER SCR M5x14mm"/>
    <s v="SCR-"/>
    <s v="B"/>
    <n v="3100"/>
    <s v="PC"/>
    <s v="CNY"/>
    <n v="0.2898"/>
    <n v="898.38"/>
  </r>
  <r>
    <x v="5"/>
    <s v="710337400201"/>
    <d v="2025-06-30T00:00:00"/>
    <d v="2025-06-05T00:00:00"/>
    <s v="WS01"/>
    <x v="5"/>
    <m/>
    <s v="C06104"/>
    <s v="1-6-S97"/>
    <s v="SS SHOULDER SCR M5x14mm"/>
    <s v="SCR-"/>
    <s v="B"/>
    <n v="1150"/>
    <s v="PC"/>
    <s v="CNY"/>
    <n v="0.2898"/>
    <n v="333.27"/>
  </r>
  <r>
    <x v="5"/>
    <s v="710337200501"/>
    <d v="2025-06-27T00:00:00"/>
    <d v="2025-05-30T00:00:00"/>
    <s v="HT02"/>
    <x v="14"/>
    <m/>
    <s v="X250671"/>
    <s v="7-9-ZBP03000175"/>
    <s v="PE PROTECTIVE SHEET DIA175x0.3mm"/>
    <s v="MISC"/>
    <s v="B"/>
    <n v="2000"/>
    <s v="PC"/>
    <s v="CNY"/>
    <n v="0.30149999999999999"/>
    <n v="603"/>
  </r>
  <r>
    <x v="5"/>
    <s v="710337200501"/>
    <d v="2025-06-16T00:00:00"/>
    <d v="2025-05-30T00:00:00"/>
    <s v="HT02"/>
    <x v="14"/>
    <m/>
    <s v="X250639"/>
    <s v="7-9-ZBP03000175"/>
    <s v="PE PROTECTIVE SHEET DIA175x0.3mm"/>
    <s v="MISC"/>
    <s v="B"/>
    <n v="8000"/>
    <s v="PC"/>
    <s v="CNY"/>
    <n v="0.30149999999999999"/>
    <n v="2412"/>
  </r>
  <r>
    <x v="5"/>
    <s v="710336630101"/>
    <d v="2025-06-06T00:00:00"/>
    <d v="2025-05-23T00:00:00"/>
    <s v="YY04"/>
    <x v="15"/>
    <m/>
    <s v="C06009"/>
    <s v="7-6-023Z"/>
    <s v="SS RING FOR KNOB TUM"/>
    <s v="FG--"/>
    <s v="B"/>
    <n v="1030"/>
    <s v="PC"/>
    <s v="CNY"/>
    <n v="0.30170000000000002"/>
    <n v="310.75"/>
  </r>
  <r>
    <x v="5"/>
    <s v="710335390501"/>
    <d v="2025-06-04T00:00:00"/>
    <d v="2025-05-06T00:00:00"/>
    <s v="HQ01"/>
    <x v="2"/>
    <m/>
    <s v="X250605"/>
    <s v="7-8-P2AM0453043"/>
    <s v="WHITE WRAP PAPER 45gsm 30&quot;x43&quot;"/>
    <s v="PAP-"/>
    <s v="B"/>
    <n v="3000"/>
    <s v="PC"/>
    <s v="CNY"/>
    <n v="0.32"/>
    <n v="960"/>
  </r>
  <r>
    <x v="5"/>
    <s v="710335371601"/>
    <d v="2025-06-04T00:00:00"/>
    <d v="2025-05-06T00:00:00"/>
    <s v="HQ01"/>
    <x v="2"/>
    <m/>
    <s v="X250604"/>
    <s v="3-8-PU453D"/>
    <s v="U&amp;C ANOLON ENDURANCE + (MCA)"/>
    <s v="U&amp;C-"/>
    <s v="B"/>
    <n v="2000"/>
    <s v="PC"/>
    <s v="CNY"/>
    <n v="0.32300000000000001"/>
    <n v="646"/>
  </r>
  <r>
    <x v="5"/>
    <s v="710337200401"/>
    <d v="2025-06-27T00:00:00"/>
    <d v="2025-05-30T00:00:00"/>
    <s v="HT02"/>
    <x v="14"/>
    <m/>
    <s v="X250671"/>
    <s v="7-9-ZBP03000198"/>
    <s v="PE PROTECTIVE SHEET DIA198x0.3mm"/>
    <s v="MISC"/>
    <s v="B"/>
    <n v="3500"/>
    <s v="PC"/>
    <s v="CNY"/>
    <n v="0.34389999999999998"/>
    <n v="1203.6500000000001"/>
  </r>
  <r>
    <x v="5"/>
    <s v="710337200401"/>
    <d v="2025-06-16T00:00:00"/>
    <d v="2025-05-30T00:00:00"/>
    <s v="HT02"/>
    <x v="14"/>
    <m/>
    <s v="X250639"/>
    <s v="7-9-ZBP03000198"/>
    <s v="PE PROTECTIVE SHEET DIA198x0.3mm"/>
    <s v="MISC"/>
    <s v="B"/>
    <n v="6500"/>
    <s v="PC"/>
    <s v="CNY"/>
    <n v="0.34389999999999998"/>
    <n v="2235.35"/>
  </r>
  <r>
    <x v="5"/>
    <s v="710336420401"/>
    <d v="2025-06-04T00:00:00"/>
    <d v="2025-05-22T00:00:00"/>
    <s v="HQ01"/>
    <x v="2"/>
    <m/>
    <s v="X250605"/>
    <s v="6-8-W005"/>
    <s v="WHITE WRAP PAPER 24x24&quot; 38GSM"/>
    <s v="PAP-"/>
    <s v="B"/>
    <n v="2000"/>
    <s v="PC"/>
    <s v="CNY"/>
    <n v="0.36"/>
    <n v="720"/>
  </r>
  <r>
    <x v="5"/>
    <s v="710337200201"/>
    <d v="2025-06-27T00:00:00"/>
    <d v="2025-05-30T00:00:00"/>
    <s v="HT02"/>
    <x v="14"/>
    <m/>
    <s v="X250671"/>
    <s v="7-9-ZBP03000209"/>
    <s v="PE PROTECTIVE SHEET DIA209x0.3mm"/>
    <s v="MISC"/>
    <s v="B"/>
    <n v="5000"/>
    <s v="PC"/>
    <s v="CNY"/>
    <n v="0.376"/>
    <n v="1880"/>
  </r>
  <r>
    <x v="5"/>
    <s v="710337200201"/>
    <d v="2025-06-16T00:00:00"/>
    <d v="2025-05-30T00:00:00"/>
    <s v="HT02"/>
    <x v="14"/>
    <m/>
    <s v="X250639"/>
    <s v="7-9-ZBP03000209"/>
    <s v="PE PROTECTIVE SHEET DIA209x0.3mm"/>
    <s v="MISC"/>
    <s v="B"/>
    <n v="5000"/>
    <s v="PC"/>
    <s v="CNY"/>
    <n v="0.376"/>
    <n v="1880"/>
  </r>
  <r>
    <x v="5"/>
    <s v="710337140101"/>
    <d v="2025-06-13T00:00:00"/>
    <d v="2025-05-30T00:00:00"/>
    <s v="XL10"/>
    <x v="11"/>
    <m/>
    <s v="C06041"/>
    <s v="1-6-175"/>
    <s v="SI RU GASKET BK01A"/>
    <s v="WHR-"/>
    <s v="B"/>
    <n v="8100"/>
    <s v="PC"/>
    <s v="CNY"/>
    <n v="0.4365"/>
    <n v="3535.65"/>
  </r>
  <r>
    <x v="5"/>
    <s v="710337200301"/>
    <d v="2025-06-27T00:00:00"/>
    <d v="2025-05-30T00:00:00"/>
    <s v="HT02"/>
    <x v="14"/>
    <m/>
    <s v="X250671"/>
    <s v="7-9-ZBP03000237"/>
    <s v="PE PROTECTIVE SHEET DIA237x0.3mm"/>
    <s v="MISC"/>
    <s v="B"/>
    <n v="1000"/>
    <s v="PC"/>
    <s v="CNY"/>
    <n v="0.43780000000000002"/>
    <n v="437.8"/>
  </r>
  <r>
    <x v="5"/>
    <s v="710337200301"/>
    <d v="2025-06-27T00:00:00"/>
    <d v="2025-05-30T00:00:00"/>
    <s v="HT02"/>
    <x v="14"/>
    <m/>
    <s v="X250671"/>
    <s v="7-9-ZBP03000237"/>
    <s v="PE PROTECTIVE SHEET DIA237x0.3mm"/>
    <s v="MISC"/>
    <s v="B"/>
    <n v="3500"/>
    <s v="PC"/>
    <s v="CNY"/>
    <n v="0.43780000000000002"/>
    <n v="1532.3"/>
  </r>
  <r>
    <x v="5"/>
    <s v="710337200301"/>
    <d v="2025-06-16T00:00:00"/>
    <d v="2025-05-30T00:00:00"/>
    <s v="HT02"/>
    <x v="14"/>
    <m/>
    <s v="X250639"/>
    <s v="7-9-ZBP03000237"/>
    <s v="PE PROTECTIVE SHEET DIA237x0.3mm"/>
    <s v="MISC"/>
    <s v="B"/>
    <n v="6500"/>
    <s v="PC"/>
    <s v="CNY"/>
    <n v="0.43780000000000002"/>
    <n v="2845.7"/>
  </r>
  <r>
    <x v="5"/>
    <s v="710336160101"/>
    <d v="2025-06-13T00:00:00"/>
    <d v="2025-05-16T00:00:00"/>
    <s v="XL10"/>
    <x v="11"/>
    <m/>
    <s v="C06041"/>
    <s v="1-6-175"/>
    <s v="SI RU GASKET BK01A"/>
    <s v="WHR-"/>
    <s v="B"/>
    <n v="1850"/>
    <s v="PC"/>
    <s v="CNY"/>
    <n v="0.45"/>
    <n v="832.5"/>
  </r>
  <r>
    <x v="5"/>
    <s v="710337360101"/>
    <d v="2025-06-30T00:00:00"/>
    <d v="2025-06-05T00:00:00"/>
    <s v="TA26"/>
    <x v="13"/>
    <m/>
    <s v="C06110"/>
    <s v="1-6-141-Z"/>
    <s v="SS RING FOR KNOB N TUM"/>
    <s v="FG--"/>
    <s v="B"/>
    <n v="2050"/>
    <s v="PC"/>
    <s v="CNY"/>
    <n v="0.47620000000000001"/>
    <n v="976.21"/>
  </r>
  <r>
    <x v="5"/>
    <s v="710336420301"/>
    <d v="2025-06-11T00:00:00"/>
    <d v="2025-05-22T00:00:00"/>
    <s v="HQ01"/>
    <x v="2"/>
    <m/>
    <s v="X250621"/>
    <s v="6-8-W004"/>
    <s v="WHITE WRAP PAPER 30x30&quot;38GSM"/>
    <s v="PAP-"/>
    <s v="B"/>
    <n v="6000"/>
    <s v="PC"/>
    <s v="CNY"/>
    <n v="0.47789999999999999"/>
    <n v="2867.4"/>
  </r>
  <r>
    <x v="5"/>
    <s v="710336370101"/>
    <d v="2025-06-24T00:00:00"/>
    <d v="2025-05-21T00:00:00"/>
    <s v="TA27"/>
    <x v="7"/>
    <m/>
    <s v="C06086"/>
    <s v="1-6-F185-Z"/>
    <s v="FG SS WBJ20IA TUM"/>
    <s v="FG--"/>
    <s v="B"/>
    <n v="6150"/>
    <s v="PC"/>
    <s v="CNY"/>
    <n v="0.58660000000000001"/>
    <n v="3607.59"/>
  </r>
  <r>
    <x v="5"/>
    <s v="710337360201"/>
    <d v="2025-06-17T00:00:00"/>
    <d v="2025-06-05T00:00:00"/>
    <s v="TA26"/>
    <x v="13"/>
    <m/>
    <s v="C06051"/>
    <s v="1-6-BK193"/>
    <s v="BRKT FOR CAF30AK RT"/>
    <s v="BRKT"/>
    <s v="B"/>
    <n v="600"/>
    <s v="PC"/>
    <s v="CNY"/>
    <n v="0.58930000000000005"/>
    <n v="353.58"/>
  </r>
  <r>
    <x v="5"/>
    <s v="710337940101"/>
    <d v="2025-06-30T00:00:00"/>
    <d v="2025-06-12T00:00:00"/>
    <s v="TA26"/>
    <x v="13"/>
    <m/>
    <s v="C06110"/>
    <s v="1-6-BK195"/>
    <s v="BRKT+NUT M5 QH TCK24AK C/C21 H5.5"/>
    <s v="BRKT"/>
    <s v="B"/>
    <n v="3050"/>
    <s v="PC"/>
    <s v="CNY"/>
    <n v="0.59809999999999997"/>
    <n v="1824.21"/>
  </r>
  <r>
    <x v="5"/>
    <s v="710336450101"/>
    <d v="2025-06-10T00:00:00"/>
    <d v="2025-05-22T00:00:00"/>
    <s v="JN03"/>
    <x v="12"/>
    <m/>
    <s v="C06024"/>
    <s v="1-6-BK31"/>
    <s v="BRKT FOR BAF28FA"/>
    <s v="BRKT"/>
    <s v="B"/>
    <n v="1600"/>
    <s v="PC"/>
    <s v="CNY"/>
    <n v="0.60340000000000005"/>
    <n v="965.44"/>
  </r>
  <r>
    <x v="5"/>
    <s v="710337300101"/>
    <d v="2025-06-30T00:00:00"/>
    <d v="2025-06-05T00:00:00"/>
    <s v="JN03"/>
    <x v="12"/>
    <m/>
    <s v="C06106"/>
    <s v="1-6-BK16"/>
    <s v="BRKT+NUT M5 DS R93 C/C25 H8.3"/>
    <s v="BRKT"/>
    <s v="B"/>
    <n v="1000"/>
    <s v="PC"/>
    <s v="CNY"/>
    <n v="0.60570000000000002"/>
    <n v="605.70000000000005"/>
  </r>
  <r>
    <x v="5"/>
    <s v="710338730101"/>
    <d v="2025-06-30T00:00:00"/>
    <d v="2025-06-26T00:00:00"/>
    <s v="WS01"/>
    <x v="5"/>
    <m/>
    <s v="C06103"/>
    <s v="1-6-D126"/>
    <s v="STUD PW 40DEG 15.65mm SQ"/>
    <s v="STUD"/>
    <s v="B"/>
    <n v="600"/>
    <s v="PC"/>
    <s v="CNY"/>
    <n v="0.60770000000000002"/>
    <n v="364.62"/>
  </r>
  <r>
    <x v="5"/>
    <s v="710336530201"/>
    <d v="2025-06-20T00:00:00"/>
    <d v="2025-05-23T00:00:00"/>
    <s v="E036"/>
    <x v="16"/>
    <m/>
    <s v="C06065"/>
    <s v="7-5-KZI-4"/>
    <s v="KNOB INS M.BLK MEYER"/>
    <s v="KNOB"/>
    <s v="B"/>
    <n v="2600"/>
    <s v="PC"/>
    <s v="CNY"/>
    <n v="0.61839999999999995"/>
    <n v="1607.84"/>
  </r>
  <r>
    <x v="5"/>
    <s v="710337300401"/>
    <d v="2025-06-30T00:00:00"/>
    <d v="2025-06-05T00:00:00"/>
    <s v="JN03"/>
    <x v="12"/>
    <m/>
    <s v="C06106"/>
    <s v="1-6-F98-Y"/>
    <s v="FG SS FOR -LO-8 SUNRAYED"/>
    <s v="FG--"/>
    <s v="B"/>
    <n v="1000"/>
    <s v="PC"/>
    <s v="CNY"/>
    <n v="0.62919999999999998"/>
    <n v="629.20000000000005"/>
  </r>
  <r>
    <x v="5"/>
    <s v="710338030601"/>
    <d v="2025-06-20T00:00:00"/>
    <d v="2025-06-13T00:00:00"/>
    <s v="E036"/>
    <x v="16"/>
    <m/>
    <s v="C06065"/>
    <s v="7-5-KZI-4"/>
    <s v="KNOB INS M.BLK MEYER"/>
    <s v="KNOB"/>
    <s v="B"/>
    <n v="950"/>
    <s v="PC"/>
    <s v="CNY"/>
    <n v="0.63100000000000001"/>
    <n v="599.45000000000005"/>
  </r>
  <r>
    <x v="5"/>
    <s v="710336440301"/>
    <d v="2025-06-11T00:00:00"/>
    <d v="2025-05-22T00:00:00"/>
    <s v="HQ01"/>
    <x v="2"/>
    <m/>
    <s v="X250625"/>
    <s v="1-8-PM1191B-C"/>
    <s v="PAN LABL 12454-C W/COMPLIANT LOGO"/>
    <s v="LABL"/>
    <s v="B"/>
    <n v="3020"/>
    <s v="PC"/>
    <s v="CNY"/>
    <n v="0.65"/>
    <n v="1963"/>
  </r>
  <r>
    <x v="5"/>
    <s v="710336440601"/>
    <d v="2025-06-11T00:00:00"/>
    <d v="2025-05-22T00:00:00"/>
    <s v="HQ01"/>
    <x v="2"/>
    <m/>
    <s v="X250625"/>
    <s v="1-8-PM1191B-C"/>
    <s v="PAN LABL 12454-C W/COMPLIANT LOGO"/>
    <s v="LABL"/>
    <s v="B"/>
    <n v="15"/>
    <s v="PC"/>
    <s v="CNY"/>
    <n v="0.65"/>
    <n v="9.75"/>
  </r>
  <r>
    <x v="5"/>
    <s v="710337300301"/>
    <d v="2025-06-30T00:00:00"/>
    <d v="2025-06-05T00:00:00"/>
    <s v="JN03"/>
    <x v="12"/>
    <m/>
    <s v="C06106"/>
    <s v="1-6-F117-Y"/>
    <s v="FG SS BAF24FA SUNRAYED"/>
    <s v="FG--"/>
    <s v="B"/>
    <n v="1000"/>
    <s v="PC"/>
    <s v="CNY"/>
    <n v="0.65839999999999999"/>
    <n v="658.4"/>
  </r>
  <r>
    <x v="5"/>
    <s v="710337300201"/>
    <d v="2025-06-30T00:00:00"/>
    <d v="2025-06-05T00:00:00"/>
    <s v="JN03"/>
    <x v="12"/>
    <m/>
    <s v="C06106"/>
    <s v="1-6-BK30"/>
    <s v="BRKT FOR BAF24FA"/>
    <s v="BRKT"/>
    <s v="B"/>
    <n v="1000"/>
    <s v="PC"/>
    <s v="CNY"/>
    <n v="0.66110000000000002"/>
    <n v="661.1"/>
  </r>
  <r>
    <x v="5"/>
    <s v="710337400101"/>
    <d v="2025-06-30T00:00:00"/>
    <d v="2025-06-05T00:00:00"/>
    <s v="WS01"/>
    <x v="5"/>
    <m/>
    <s v="C06104"/>
    <s v="1-6-S96"/>
    <s v="SCR S/S M5x153mm W/WHR"/>
    <s v="SCR-"/>
    <s v="B"/>
    <n v="1000"/>
    <s v="PC"/>
    <s v="CNY"/>
    <n v="0.67030000000000001"/>
    <n v="670.3"/>
  </r>
  <r>
    <x v="5"/>
    <s v="710337260501"/>
    <d v="2025-06-23T00:00:00"/>
    <d v="2025-06-05T00:00:00"/>
    <s v="HQ01"/>
    <x v="2"/>
    <m/>
    <s v="X250657"/>
    <s v="1-8-PM1354"/>
    <s v="PAN LABL 10844"/>
    <s v="LABL"/>
    <s v="B"/>
    <n v="1010"/>
    <s v="PC"/>
    <s v="CNY"/>
    <n v="0.68"/>
    <n v="686.8"/>
  </r>
  <r>
    <x v="5"/>
    <s v="710336440101"/>
    <d v="2025-06-16T00:00:00"/>
    <d v="2025-05-22T00:00:00"/>
    <s v="HQ01"/>
    <x v="2"/>
    <m/>
    <s v="X250636"/>
    <s v="7-8-PW127"/>
    <s v="RECIPE BOOKLET 78260"/>
    <s v="BHRE"/>
    <s v="B"/>
    <n v="1770"/>
    <s v="PC"/>
    <s v="CNY"/>
    <n v="0.76"/>
    <n v="1345.2"/>
  </r>
  <r>
    <x v="5"/>
    <s v="710336440201"/>
    <d v="2025-06-23T00:00:00"/>
    <d v="2025-05-22T00:00:00"/>
    <s v="HQ01"/>
    <x v="2"/>
    <m/>
    <s v="X250636"/>
    <s v="7-8-PW127"/>
    <s v="RECIPE BOOKLET 78260"/>
    <s v="BHRE"/>
    <s v="B"/>
    <n v="20"/>
    <s v="PC"/>
    <s v="CNY"/>
    <n v="0.76"/>
    <n v="15.2"/>
  </r>
  <r>
    <x v="5"/>
    <s v="710333540201"/>
    <d v="2025-06-12T00:00:00"/>
    <d v="2025-04-01T00:00:00"/>
    <s v="R017"/>
    <x v="18"/>
    <m/>
    <s v="C06035"/>
    <s v="1-6-708-C"/>
    <s v="SILICONE RUBBER KNOB BK01A"/>
    <s v="ANYD"/>
    <s v="B"/>
    <n v="2030"/>
    <s v="PC"/>
    <s v="CNY"/>
    <n v="0.8"/>
    <n v="1624"/>
  </r>
  <r>
    <x v="5"/>
    <s v="710336440401"/>
    <d v="2025-06-11T00:00:00"/>
    <d v="2025-05-22T00:00:00"/>
    <s v="HQ01"/>
    <x v="2"/>
    <m/>
    <s v="X250625"/>
    <s v="1-8-PM1196B-C"/>
    <s v="PAN LABL 12457-C W/COMPLIANT LOGO"/>
    <s v="LABL"/>
    <s v="B"/>
    <n v="2020"/>
    <s v="PC"/>
    <s v="CNY"/>
    <n v="0.8"/>
    <n v="1616"/>
  </r>
  <r>
    <x v="5"/>
    <s v="710336440501"/>
    <d v="2025-06-11T00:00:00"/>
    <d v="2025-05-22T00:00:00"/>
    <s v="HQ01"/>
    <x v="2"/>
    <m/>
    <s v="X250625"/>
    <s v="1-8-PM1196B-C"/>
    <s v="PAN LABL 12457-C W/COMPLIANT LOGO"/>
    <s v="LABL"/>
    <s v="B"/>
    <n v="15"/>
    <s v="PC"/>
    <s v="CNY"/>
    <n v="0.8"/>
    <n v="12"/>
  </r>
  <r>
    <x v="5"/>
    <s v="710336620101"/>
    <d v="2025-06-12T00:00:00"/>
    <d v="2025-05-23T00:00:00"/>
    <s v="R017"/>
    <x v="18"/>
    <m/>
    <s v="C06035"/>
    <s v="1-6-708-B"/>
    <s v="SILICONE RUBBER KNOB BU47A"/>
    <s v="ANYD"/>
    <s v="B"/>
    <n v="2150"/>
    <s v="PC"/>
    <s v="CNY"/>
    <n v="0.8"/>
    <n v="1720"/>
  </r>
  <r>
    <x v="5"/>
    <s v="710337330101"/>
    <d v="2025-06-20T00:00:00"/>
    <d v="2025-06-05T00:00:00"/>
    <s v="R017"/>
    <x v="18"/>
    <m/>
    <s v="C06071"/>
    <s v="1-6-708-C"/>
    <s v="SILICONE RUBBER KNOB BK01A"/>
    <s v="ANYD"/>
    <s v="B"/>
    <n v="500"/>
    <s v="PC"/>
    <s v="CNY"/>
    <n v="0.8"/>
    <n v="400"/>
  </r>
  <r>
    <x v="5"/>
    <s v="710337320501"/>
    <d v="2025-06-23T00:00:00"/>
    <d v="2025-06-05T00:00:00"/>
    <s v="LJ11"/>
    <x v="24"/>
    <m/>
    <s v="C06081"/>
    <s v="1-6-FHSS203"/>
    <s v="FG AL SS 203 BAG20IA"/>
    <s v="FG--"/>
    <s v="B"/>
    <n v="400"/>
    <s v="PC"/>
    <s v="CNY"/>
    <n v="0.84"/>
    <n v="336"/>
  </r>
  <r>
    <x v="5"/>
    <s v="710337240301"/>
    <d v="2025-06-20T00:00:00"/>
    <d v="2025-06-05T00:00:00"/>
    <s v="E036"/>
    <x v="16"/>
    <m/>
    <s v="C06064"/>
    <s v="1-6-586B"/>
    <s v="NYLON CAP FOR KNOB BK01E (BPA-FREE, LFGB &amp; JFSL GRADE)"/>
    <s v="KNOB"/>
    <s v="B"/>
    <n v="8700"/>
    <s v="PC"/>
    <s v="CNY"/>
    <n v="0.86729999999999996"/>
    <n v="7545.51"/>
  </r>
  <r>
    <x v="5"/>
    <s v="710336600201"/>
    <d v="2025-06-10T00:00:00"/>
    <d v="2025-05-23T00:00:00"/>
    <s v="YD11"/>
    <x v="19"/>
    <m/>
    <s v="C06027"/>
    <s v="1-6-696-B"/>
    <s v="SILICONE RUBBER KNOB BU47A (FDA GRADE)"/>
    <s v="ANYD"/>
    <s v="B"/>
    <n v="7100"/>
    <s v="PC"/>
    <s v="CNY"/>
    <n v="0.873"/>
    <n v="6198.3"/>
  </r>
  <r>
    <x v="5"/>
    <s v="710336610101"/>
    <d v="2025-06-10T00:00:00"/>
    <d v="2025-05-23T00:00:00"/>
    <s v="YD11"/>
    <x v="19"/>
    <m/>
    <s v="C06027"/>
    <s v="1-6-696-C"/>
    <s v="SILICONE RUBBER KNOB BK01A (FDA GRADE)"/>
    <s v="ANYD"/>
    <s v="B"/>
    <n v="8050"/>
    <s v="PC"/>
    <s v="CNY"/>
    <n v="0.873"/>
    <n v="7027.65"/>
  </r>
  <r>
    <x v="5"/>
    <s v="710336350201"/>
    <d v="2025-06-10T00:00:00"/>
    <d v="2025-05-21T00:00:00"/>
    <s v="LJ11"/>
    <x v="24"/>
    <m/>
    <s v="C06025"/>
    <s v="7-5-KOE-3"/>
    <s v="KNOB O M.BLK"/>
    <s v="KNOB"/>
    <s v="B"/>
    <n v="4100"/>
    <s v="PC"/>
    <s v="CNY"/>
    <n v="0.88980000000000004"/>
    <n v="3648.18"/>
  </r>
  <r>
    <x v="5"/>
    <s v="710338030101"/>
    <d v="2025-06-20T00:00:00"/>
    <d v="2025-06-13T00:00:00"/>
    <s v="E036"/>
    <x v="16"/>
    <m/>
    <s v="C06064"/>
    <s v="1-6-586B"/>
    <s v="NYLON CAP FOR KNOB BK01E (BPA-FREE, LFGB &amp; JFSL GRADE)"/>
    <s v="KNOB"/>
    <s v="B"/>
    <n v="1800"/>
    <s v="PC"/>
    <s v="CNY"/>
    <n v="0.89419999999999999"/>
    <n v="1609.56"/>
  </r>
  <r>
    <x v="5"/>
    <s v="710334660401"/>
    <d v="2025-06-16T00:00:00"/>
    <d v="2025-04-18T00:00:00"/>
    <s v="HD10"/>
    <x v="17"/>
    <m/>
    <s v="C06048"/>
    <s v="3-5-SPK105-AZ"/>
    <s v="STD- 105 BK01G TUM R103 C/C79 H8.5"/>
    <s v="SHDL"/>
    <s v="O"/>
    <n v="6050"/>
    <s v="PC"/>
    <s v="CNY"/>
    <n v="0.91300000000000003"/>
    <n v="5523.65"/>
  </r>
  <r>
    <x v="5"/>
    <s v="710336340201"/>
    <d v="2025-06-20T00:00:00"/>
    <d v="2025-05-21T00:00:00"/>
    <s v="E036"/>
    <x v="16"/>
    <m/>
    <s v="C06065"/>
    <s v="3-5-KPI-1E"/>
    <s v="KNOB INS+S.CAP PRESTIGE"/>
    <s v="KNOB"/>
    <s v="B"/>
    <n v="3100"/>
    <s v="PC"/>
    <s v="CNY"/>
    <n v="1.0254000000000001"/>
    <n v="3178.74"/>
  </r>
  <r>
    <x v="5"/>
    <s v="710336340301"/>
    <d v="2025-06-04T00:00:00"/>
    <d v="2025-05-21T00:00:00"/>
    <s v="E036"/>
    <x v="16"/>
    <m/>
    <s v="C06004"/>
    <s v="1-5-KRZ01"/>
    <s v="KNOB RZ M.BLK"/>
    <s v="KNOB"/>
    <s v="B"/>
    <n v="8600"/>
    <s v="PC"/>
    <s v="CNY"/>
    <n v="1.0573999999999999"/>
    <n v="9093.64"/>
  </r>
  <r>
    <x v="5"/>
    <s v="710337240101"/>
    <d v="2025-06-20T00:00:00"/>
    <d v="2025-06-05T00:00:00"/>
    <s v="E036"/>
    <x v="16"/>
    <m/>
    <s v="C06064"/>
    <s v="1-5-KRZ01"/>
    <s v="KNOB RZ M.BLK"/>
    <s v="KNOB"/>
    <s v="B"/>
    <n v="1000"/>
    <s v="PC"/>
    <s v="CNY"/>
    <n v="1.0902000000000001"/>
    <n v="1090.2"/>
  </r>
  <r>
    <x v="5"/>
    <s v="710335380301"/>
    <d v="2025-06-16T00:00:00"/>
    <d v="2025-05-06T00:00:00"/>
    <s v="HQ01"/>
    <x v="2"/>
    <m/>
    <s v="X250637"/>
    <s v="6-8-PU11C-C"/>
    <s v="U&amp;C ANYDAY GLASS DISHES MJP &amp; SC"/>
    <s v="U&amp;C-"/>
    <s v="B"/>
    <n v="15100"/>
    <s v="PC"/>
    <s v="CNY"/>
    <n v="1.1200000000000001"/>
    <n v="16912"/>
  </r>
  <r>
    <x v="5"/>
    <s v="710335380301"/>
    <d v="2025-06-11T00:00:00"/>
    <d v="2025-05-06T00:00:00"/>
    <s v="HQ01"/>
    <x v="2"/>
    <m/>
    <s v="X250627"/>
    <s v="6-8-PU11C-C"/>
    <s v="U&amp;C ANYDAY GLASS DISHES MJP &amp; SC"/>
    <s v="U&amp;C-"/>
    <s v="B"/>
    <n v="5000"/>
    <s v="PC"/>
    <s v="CNY"/>
    <n v="1.1200000000000001"/>
    <n v="5600"/>
  </r>
  <r>
    <x v="5"/>
    <s v="710335380401"/>
    <d v="2025-06-16T00:00:00"/>
    <d v="2025-05-06T00:00:00"/>
    <s v="HQ01"/>
    <x v="2"/>
    <m/>
    <s v="X250635"/>
    <s v="6-8-PU11C-C"/>
    <s v="U&amp;C ANYDAY GLASS DISHES MJP &amp; SC"/>
    <s v="U&amp;C-"/>
    <s v="B"/>
    <n v="50"/>
    <s v="PC"/>
    <s v="CNY"/>
    <n v="1.1200000000000001"/>
    <n v="56"/>
  </r>
  <r>
    <x v="5"/>
    <s v="710336240201"/>
    <d v="2025-06-11T00:00:00"/>
    <d v="2025-05-20T00:00:00"/>
    <s v="HQ01"/>
    <x v="2"/>
    <m/>
    <s v="X250622"/>
    <s v="6-8-PW44A"/>
    <s v="RECIPE BOKLET ANYDAY GLASS DISHES MJP 62109-C008"/>
    <s v="BHRE"/>
    <s v="B"/>
    <n v="19100"/>
    <s v="PC"/>
    <s v="CNY"/>
    <n v="1.1499999999999999"/>
    <n v="21965"/>
  </r>
  <r>
    <x v="5"/>
    <s v="710336240201"/>
    <d v="2025-06-04T00:00:00"/>
    <d v="2025-05-20T00:00:00"/>
    <s v="HQ01"/>
    <x v="2"/>
    <m/>
    <s v="X250610"/>
    <s v="6-8-PW44A"/>
    <s v="RECIPE BOKLET ANYDAY GLASS DISHES MJP 62109-C008"/>
    <s v="BHRE"/>
    <s v="B"/>
    <n v="3000"/>
    <s v="PC"/>
    <s v="CNY"/>
    <n v="1.1499999999999999"/>
    <n v="3450"/>
  </r>
  <r>
    <x v="5"/>
    <s v="710336240301"/>
    <d v="2025-06-04T00:00:00"/>
    <d v="2025-05-20T00:00:00"/>
    <s v="HQ01"/>
    <x v="2"/>
    <m/>
    <s v="X250610"/>
    <s v="6-8-PW44A"/>
    <s v="RECIPE BOKLET ANYDAY GLASS DISHES MJP 62109-C008"/>
    <s v="BHRE"/>
    <s v="B"/>
    <n v="50"/>
    <s v="PC"/>
    <s v="CNY"/>
    <n v="1.1499999999999999"/>
    <n v="57.5"/>
  </r>
  <r>
    <x v="5"/>
    <s v="710336890401"/>
    <d v="2025-06-11T00:00:00"/>
    <d v="2025-05-28T00:00:00"/>
    <s v="HQ01"/>
    <x v="2"/>
    <m/>
    <s v="X250622"/>
    <s v="6-8-PW44A"/>
    <s v="RECIPE BOKLET ANYDAY GLASS DISHES MJP 62109-C008"/>
    <s v="BHRE"/>
    <s v="B"/>
    <n v="1010"/>
    <s v="PC"/>
    <s v="CNY"/>
    <n v="1.1499999999999999"/>
    <n v="1161.5"/>
  </r>
  <r>
    <x v="5"/>
    <s v="710337560701"/>
    <d v="2025-06-23T00:00:00"/>
    <d v="2025-06-10T00:00:00"/>
    <s v="HQ01"/>
    <x v="2"/>
    <m/>
    <s v="X250655"/>
    <s v="6-8-PW44A"/>
    <s v="RECIPE BOKLET ANYDAY GLASS DISHES MJP 62109-C008"/>
    <s v="BHRE"/>
    <s v="B"/>
    <n v="2020"/>
    <s v="PC"/>
    <s v="CNY"/>
    <n v="1.1499999999999999"/>
    <n v="2323"/>
  </r>
  <r>
    <x v="5"/>
    <s v="710336340101"/>
    <d v="2025-06-04T00:00:00"/>
    <d v="2025-05-21T00:00:00"/>
    <s v="E036"/>
    <x v="16"/>
    <m/>
    <s v="C06004"/>
    <s v="1-5-SCN02"/>
    <s v="02 M.BLK"/>
    <s v="SHDL"/>
    <s v="B"/>
    <n v="6100"/>
    <s v="PC"/>
    <s v="CNY"/>
    <n v="1.1755"/>
    <n v="7170.55"/>
  </r>
  <r>
    <x v="5"/>
    <s v="710337540101"/>
    <d v="2025-06-12T00:00:00"/>
    <d v="2025-06-10T00:00:00"/>
    <s v="MY02S"/>
    <x v="23"/>
    <m/>
    <s v="X250630"/>
    <s v="1-8-C15157A-C--E-F"/>
    <s v="COL SLV 15157-C--E (FSC)"/>
    <s v="BOX-"/>
    <s v="B"/>
    <n v="1510"/>
    <s v="PC"/>
    <s v="CNY"/>
    <n v="1.32"/>
    <n v="1993.2"/>
  </r>
  <r>
    <x v="5"/>
    <s v="710337540201"/>
    <d v="2025-06-24T00:00:00"/>
    <d v="2025-06-10T00:00:00"/>
    <s v="MY02S"/>
    <x v="23"/>
    <m/>
    <s v="X250659"/>
    <s v="1-8-C15157A-C--E-F"/>
    <s v="COL SLV 15157-C--E (FSC)"/>
    <s v="BOX-"/>
    <s v="B"/>
    <n v="1010"/>
    <s v="PC"/>
    <s v="CNY"/>
    <n v="1.32"/>
    <n v="1333.2"/>
  </r>
  <r>
    <x v="5"/>
    <s v="710336500101"/>
    <d v="2025-06-10T00:00:00"/>
    <d v="2025-05-22T00:00:00"/>
    <s v="YD11"/>
    <x v="19"/>
    <m/>
    <s v="C06027"/>
    <s v="1-6-689AB"/>
    <s v="SILICONE RUBBER KNOB ANYDAY BK01A (FDA GRADE)"/>
    <s v="ANYD"/>
    <s v="B"/>
    <n v="7200"/>
    <s v="PC"/>
    <s v="CNY"/>
    <n v="1.3386"/>
    <n v="9637.92"/>
  </r>
  <r>
    <x v="5"/>
    <s v="710335380501"/>
    <d v="2025-06-16T00:00:00"/>
    <d v="2025-05-06T00:00:00"/>
    <s v="HQ01"/>
    <x v="2"/>
    <m/>
    <s v="X250636"/>
    <s v="6-8-PW37A"/>
    <s v="ANYDAY JAPANESE RECIPE BOOKLET"/>
    <s v="BHRE"/>
    <s v="B"/>
    <n v="300"/>
    <s v="PC"/>
    <s v="CNY"/>
    <n v="1.35"/>
    <n v="405"/>
  </r>
  <r>
    <x v="5"/>
    <s v="710335380501"/>
    <d v="2025-06-16T00:00:00"/>
    <d v="2025-05-06T00:00:00"/>
    <s v="HQ01"/>
    <x v="2"/>
    <m/>
    <s v="X250634"/>
    <s v="6-8-PW37A"/>
    <s v="ANYDAY JAPANESE RECIPE BOOKLET"/>
    <s v="BHRE"/>
    <s v="B"/>
    <n v="9900"/>
    <s v="PC"/>
    <s v="CNY"/>
    <n v="1.35"/>
    <n v="13365"/>
  </r>
  <r>
    <x v="5"/>
    <s v="710335380501"/>
    <d v="2025-06-11T00:00:00"/>
    <d v="2025-05-06T00:00:00"/>
    <s v="HQ01"/>
    <x v="2"/>
    <m/>
    <s v="X250626"/>
    <s v="6-8-PW37A"/>
    <s v="ANYDAY JAPANESE RECIPE BOOKLET"/>
    <s v="BHRE"/>
    <s v="B"/>
    <n v="9900"/>
    <s v="PC"/>
    <s v="CNY"/>
    <n v="1.35"/>
    <n v="13365"/>
  </r>
  <r>
    <x v="5"/>
    <s v="710336600101"/>
    <d v="2025-06-10T00:00:00"/>
    <d v="2025-05-23T00:00:00"/>
    <s v="YD11"/>
    <x v="19"/>
    <m/>
    <s v="C06027"/>
    <s v="1-6-689AB"/>
    <s v="SILICONE RUBBER KNOB ANYDAY BK01A (FDA GRADE)"/>
    <s v="ANYD"/>
    <s v="B"/>
    <n v="3050"/>
    <s v="PC"/>
    <s v="CNY"/>
    <n v="1.3524"/>
    <n v="4124.82"/>
  </r>
  <r>
    <x v="5"/>
    <s v="710336500201"/>
    <d v="2025-06-10T00:00:00"/>
    <d v="2025-05-22T00:00:00"/>
    <s v="YD11"/>
    <x v="19"/>
    <m/>
    <s v="C06027"/>
    <s v="1-6-689AC"/>
    <s v="SILICONE RUBBER KNOB ANYDAY BU47A (FDA GRADE)"/>
    <s v="ANYD"/>
    <s v="B"/>
    <n v="100"/>
    <s v="PC"/>
    <s v="CNY"/>
    <n v="1.38"/>
    <n v="138"/>
  </r>
  <r>
    <x v="5"/>
    <s v="710336890301"/>
    <d v="2025-06-11T00:00:00"/>
    <d v="2025-05-28T00:00:00"/>
    <s v="HQ01"/>
    <x v="2"/>
    <m/>
    <s v="X250627"/>
    <s v="6-8-PU14-C"/>
    <s v="U&amp;C ANYDAY GLASS DISHES MJP"/>
    <s v="U&amp;C-"/>
    <s v="B"/>
    <n v="1010"/>
    <s v="PC"/>
    <s v="CNY"/>
    <n v="1.45"/>
    <n v="1464.5"/>
  </r>
  <r>
    <x v="5"/>
    <s v="710337560601"/>
    <d v="2025-06-16T00:00:00"/>
    <d v="2025-06-10T00:00:00"/>
    <s v="HQ01"/>
    <x v="2"/>
    <m/>
    <s v="X250635"/>
    <s v="6-8-PU14-C"/>
    <s v="U&amp;C ANYDAY GLASS DISHES MJP"/>
    <s v="U&amp;C-"/>
    <s v="B"/>
    <n v="2020"/>
    <s v="PC"/>
    <s v="CNY"/>
    <n v="1.45"/>
    <n v="2929"/>
  </r>
  <r>
    <x v="5"/>
    <s v="710337540301"/>
    <d v="2025-06-12T00:00:00"/>
    <d v="2025-06-10T00:00:00"/>
    <s v="MY02S"/>
    <x v="23"/>
    <m/>
    <s v="X250630"/>
    <s v="1-8-C15158A-C--E-F"/>
    <s v="COL SLV 15158-C--E (FSC)"/>
    <s v="BOX-"/>
    <s v="B"/>
    <n v="1010"/>
    <s v="PC"/>
    <s v="CNY"/>
    <n v="1.59"/>
    <n v="1605.9"/>
  </r>
  <r>
    <x v="5"/>
    <s v="710337540401"/>
    <d v="2025-06-24T00:00:00"/>
    <d v="2025-06-10T00:00:00"/>
    <s v="MY02S"/>
    <x v="23"/>
    <m/>
    <s v="X250659"/>
    <s v="1-8-C15158A-C--E-F"/>
    <s v="COL SLV 15158-C--E (FSC)"/>
    <s v="BOX-"/>
    <s v="B"/>
    <n v="1010"/>
    <s v="PC"/>
    <s v="CNY"/>
    <n v="1.59"/>
    <n v="1605.9"/>
  </r>
  <r>
    <x v="5"/>
    <s v="710337262001"/>
    <d v="2025-06-23T00:00:00"/>
    <d v="2025-06-05T00:00:00"/>
    <s v="HQ01"/>
    <x v="2"/>
    <m/>
    <s v="X250655"/>
    <s v="7-8-PW115"/>
    <s v="RECIPE BOOKLET 78385"/>
    <s v="BHRE"/>
    <s v="B"/>
    <n v="14050"/>
    <s v="PC"/>
    <s v="CNY"/>
    <n v="1.62"/>
    <n v="22761"/>
  </r>
  <r>
    <x v="5"/>
    <s v="710337262101"/>
    <d v="2025-06-23T00:00:00"/>
    <d v="2025-06-05T00:00:00"/>
    <s v="HQ01"/>
    <x v="2"/>
    <m/>
    <s v="X250655"/>
    <s v="7-8-PW115"/>
    <s v="RECIPE BOOKLET 78385"/>
    <s v="BHRE"/>
    <s v="B"/>
    <n v="50"/>
    <s v="PC"/>
    <s v="CNY"/>
    <n v="1.62"/>
    <n v="81"/>
  </r>
  <r>
    <x v="5"/>
    <s v="710337541801"/>
    <d v="2025-06-12T00:00:00"/>
    <d v="2025-06-10T00:00:00"/>
    <s v="MY02S"/>
    <x v="23"/>
    <m/>
    <s v="X250630"/>
    <s v="1-8-C15173A-C--E-F"/>
    <s v="COL SLV 15173-C--E (FSC)"/>
    <s v="BOX-"/>
    <s v="B"/>
    <n v="1010"/>
    <s v="PC"/>
    <s v="CNY"/>
    <n v="1.64"/>
    <n v="1656.4"/>
  </r>
  <r>
    <x v="5"/>
    <s v="710337541901"/>
    <d v="2025-06-24T00:00:00"/>
    <d v="2025-06-10T00:00:00"/>
    <s v="MY02S"/>
    <x v="23"/>
    <m/>
    <s v="X250659"/>
    <s v="1-8-C15173A-C--E-F"/>
    <s v="COL SLV 15173-C--E (FSC)"/>
    <s v="BOX-"/>
    <s v="B"/>
    <n v="1010"/>
    <s v="PC"/>
    <s v="CNY"/>
    <n v="1.64"/>
    <n v="1656.4"/>
  </r>
  <r>
    <x v="5"/>
    <s v="710337890101"/>
    <d v="2025-06-20T00:00:00"/>
    <d v="2025-06-12T00:00:00"/>
    <s v="E036"/>
    <x v="16"/>
    <m/>
    <s v="C06064"/>
    <s v="1-5-KTJ02A"/>
    <s v="KNOB TJ 02 M.BLK W/DISNEY LOGO"/>
    <s v="KNOB"/>
    <s v="B"/>
    <n v="3010"/>
    <s v="PC"/>
    <s v="CNY"/>
    <n v="1.6423000000000001"/>
    <n v="4943.32"/>
  </r>
  <r>
    <x v="5"/>
    <s v="710337810101"/>
    <d v="2025-06-20T00:00:00"/>
    <d v="2025-06-11T00:00:00"/>
    <s v="E036"/>
    <x v="16"/>
    <m/>
    <s v="C06064"/>
    <s v="1-5-KTJ02A"/>
    <s v="KNOB TJ 02 M.BLK W/DISNEY LOGO"/>
    <s v="KNOB"/>
    <s v="B"/>
    <n v="200"/>
    <s v="PC"/>
    <s v="CNY"/>
    <n v="1.6758"/>
    <n v="335.16"/>
  </r>
  <r>
    <x v="5"/>
    <s v="710338220401"/>
    <d v="2025-06-18T00:00:00"/>
    <d v="2025-06-17T00:00:00"/>
    <s v="MY02S"/>
    <x v="23"/>
    <m/>
    <s v="X250647"/>
    <s v="6-8-F62109-C"/>
    <s v="1C FP BOX 62109-C"/>
    <s v="BOX-"/>
    <s v="B"/>
    <n v="1010"/>
    <s v="PC"/>
    <s v="CNY"/>
    <n v="1.71"/>
    <n v="1727.1"/>
  </r>
  <r>
    <x v="5"/>
    <s v="710337890201"/>
    <d v="2025-06-20T00:00:00"/>
    <d v="2025-06-12T00:00:00"/>
    <s v="E036"/>
    <x v="16"/>
    <m/>
    <s v="C06064"/>
    <s v="3-5-LN07"/>
    <s v="STD- 07 M.BLK TUM R296 C/C112.5 H6.5"/>
    <s v="LHDL"/>
    <s v="B"/>
    <n v="5100"/>
    <s v="PC"/>
    <s v="CNY"/>
    <n v="1.802"/>
    <n v="9190.2000000000007"/>
  </r>
  <r>
    <x v="5"/>
    <s v="710336420501"/>
    <d v="2025-06-04T00:00:00"/>
    <d v="2025-05-22T00:00:00"/>
    <s v="HQ01"/>
    <x v="2"/>
    <m/>
    <s v="X250606"/>
    <s v="6-8-X026"/>
    <s v="PRINT MAT'L ANYDAY CLEAR GLASS DISHES"/>
    <s v="U&amp;C-"/>
    <s v="B"/>
    <n v="2000"/>
    <s v="PC"/>
    <s v="CNY"/>
    <n v="1.82"/>
    <n v="3640"/>
  </r>
  <r>
    <x v="5"/>
    <s v="710337540501"/>
    <d v="2025-06-12T00:00:00"/>
    <d v="2025-06-10T00:00:00"/>
    <s v="MY02S"/>
    <x v="23"/>
    <m/>
    <s v="X250630"/>
    <s v="1-8-C15159A-C--E-F"/>
    <s v="COL SLV 15159-C--E (FSC)"/>
    <s v="BOX-"/>
    <s v="B"/>
    <n v="1010"/>
    <s v="PC"/>
    <s v="CNY"/>
    <n v="1.82"/>
    <n v="1838.2"/>
  </r>
  <r>
    <x v="5"/>
    <s v="710337540601"/>
    <d v="2025-06-24T00:00:00"/>
    <d v="2025-06-10T00:00:00"/>
    <s v="MY02S"/>
    <x v="23"/>
    <m/>
    <s v="X250659"/>
    <s v="1-8-C15159A-C--E-F"/>
    <s v="COL SLV 15159-C--E (FSC)"/>
    <s v="BOX-"/>
    <s v="B"/>
    <n v="1010"/>
    <s v="PC"/>
    <s v="CNY"/>
    <n v="1.82"/>
    <n v="1838.2"/>
  </r>
  <r>
    <x v="5"/>
    <s v="710336060101"/>
    <d v="2025-06-13T00:00:00"/>
    <d v="2025-05-16T00:00:00"/>
    <s v="E036"/>
    <x v="16"/>
    <m/>
    <s v="C06044"/>
    <s v="3-5-LN07"/>
    <s v="STD- 07 M.BLK TUM R296 C/C112.5 H6.5"/>
    <s v="LHDL"/>
    <s v="B"/>
    <n v="3030"/>
    <s v="PC"/>
    <s v="CNY"/>
    <n v="1.8205"/>
    <n v="5516.12"/>
  </r>
  <r>
    <x v="5"/>
    <s v="710337541301"/>
    <d v="2025-06-12T00:00:00"/>
    <d v="2025-06-10T00:00:00"/>
    <s v="MY02S"/>
    <x v="23"/>
    <m/>
    <s v="X250630"/>
    <s v="1-8-C15168A-C--E-F"/>
    <s v="COL SLV 15168-C--E (FSC)"/>
    <s v="BOX-"/>
    <s v="B"/>
    <n v="1010"/>
    <s v="PC"/>
    <s v="CNY"/>
    <n v="2"/>
    <n v="2020"/>
  </r>
  <r>
    <x v="5"/>
    <s v="710337541601"/>
    <d v="2025-06-12T00:00:00"/>
    <d v="2025-06-10T00:00:00"/>
    <s v="MY02S"/>
    <x v="23"/>
    <m/>
    <s v="X250630"/>
    <s v="1-8-C15172A-C--E-F"/>
    <s v="COL SLV 15172-C--E (FSC)"/>
    <s v="BOX-"/>
    <s v="B"/>
    <n v="1010"/>
    <s v="PC"/>
    <s v="CNY"/>
    <n v="2.02"/>
    <n v="2040.2"/>
  </r>
  <r>
    <x v="5"/>
    <s v="710337541701"/>
    <d v="2025-06-24T00:00:00"/>
    <d v="2025-06-10T00:00:00"/>
    <s v="MY02S"/>
    <x v="23"/>
    <m/>
    <s v="X250659"/>
    <s v="1-8-C15172A-C--E-F"/>
    <s v="COL SLV 15172-C--E (FSC)"/>
    <s v="BOX-"/>
    <s v="B"/>
    <n v="1010"/>
    <s v="PC"/>
    <s v="CNY"/>
    <n v="2.02"/>
    <n v="2040.2"/>
  </r>
  <r>
    <x v="5"/>
    <s v="710336940201"/>
    <d v="2025-06-09T00:00:00"/>
    <d v="2025-05-28T00:00:00"/>
    <s v="MY02S"/>
    <x v="23"/>
    <m/>
    <s v="X250615"/>
    <s v="1-8-C15009A-C"/>
    <s v="COL SLV 15009-C"/>
    <s v="SHTS"/>
    <s v="B"/>
    <n v="1010"/>
    <s v="PC"/>
    <s v="CNY"/>
    <n v="2.08"/>
    <n v="2100.8000000000002"/>
  </r>
  <r>
    <x v="5"/>
    <s v="710337320401"/>
    <d v="2025-06-23T00:00:00"/>
    <d v="2025-06-05T00:00:00"/>
    <s v="LJ11"/>
    <x v="24"/>
    <m/>
    <s v="C06081"/>
    <s v="1-5-HSS02"/>
    <s v="SH-- 02 M.BLK"/>
    <s v="HDL-"/>
    <s v="B"/>
    <n v="850"/>
    <s v="PC"/>
    <s v="CNY"/>
    <n v="2.1269999999999998"/>
    <n v="1807.95"/>
  </r>
  <r>
    <x v="5"/>
    <s v="710336940301"/>
    <d v="2025-06-09T00:00:00"/>
    <d v="2025-05-28T00:00:00"/>
    <s v="MY02S"/>
    <x v="23"/>
    <m/>
    <s v="X250615"/>
    <s v="1-8-C18889"/>
    <s v="COL SLV 18889"/>
    <s v="SHTS"/>
    <s v="B"/>
    <n v="1010"/>
    <s v="PC"/>
    <s v="CNY"/>
    <n v="2.16"/>
    <n v="2181.6"/>
  </r>
  <r>
    <x v="5"/>
    <s v="710337540801"/>
    <d v="2025-06-12T00:00:00"/>
    <d v="2025-06-10T00:00:00"/>
    <s v="MY02S"/>
    <x v="23"/>
    <m/>
    <s v="X250630"/>
    <s v="1-8-C15163A-C--E-F"/>
    <s v="3-WAY COL SLV 15163-C--E (FSC)"/>
    <s v="BOX-"/>
    <s v="B"/>
    <n v="1010"/>
    <s v="PC"/>
    <s v="CNY"/>
    <n v="2.16"/>
    <n v="2181.6"/>
  </r>
  <r>
    <x v="5"/>
    <s v="710337540901"/>
    <d v="2025-06-24T00:00:00"/>
    <d v="2025-06-10T00:00:00"/>
    <s v="MY02S"/>
    <x v="23"/>
    <m/>
    <s v="X250659"/>
    <s v="1-8-C15163A-C--E-F"/>
    <s v="3-WAY COL SLV 15163-C--E (FSC)"/>
    <s v="BOX-"/>
    <s v="B"/>
    <n v="1010"/>
    <s v="PC"/>
    <s v="CNY"/>
    <n v="2.16"/>
    <n v="2181.6"/>
  </r>
  <r>
    <x v="5"/>
    <s v="710336110101"/>
    <d v="2025-06-17T00:00:00"/>
    <d v="2025-05-16T00:00:00"/>
    <s v="TA27"/>
    <x v="7"/>
    <m/>
    <s v="C06053"/>
    <s v="3-5-LEW106-DX"/>
    <s v="STD- 106 GY04A POL R310 C/C113 H6.5"/>
    <s v="LHDL"/>
    <s v="B"/>
    <n v="480"/>
    <s v="PC"/>
    <s v="CNY"/>
    <n v="2.2652999999999999"/>
    <n v="1087.3399999999999"/>
  </r>
  <r>
    <x v="5"/>
    <s v="710337080101"/>
    <d v="2025-06-17T00:00:00"/>
    <d v="2025-05-30T00:00:00"/>
    <s v="TA26"/>
    <x v="13"/>
    <m/>
    <s v="C06051"/>
    <s v="3-5-KAP-2"/>
    <s v="STD- 2 MEYER POL M5"/>
    <s v="KNOB"/>
    <s v="B"/>
    <n v="3010"/>
    <s v="PC"/>
    <s v="CNY"/>
    <n v="2.2719"/>
    <n v="6838.42"/>
  </r>
  <r>
    <x v="5"/>
    <s v="710335750301"/>
    <d v="2025-06-26T00:00:00"/>
    <d v="2025-05-09T00:00:00"/>
    <s v="TA27"/>
    <x v="7"/>
    <m/>
    <s v="C06093"/>
    <s v="3-5-KAP-2"/>
    <s v="STD- 2 MEYER POL M5"/>
    <s v="KNOB"/>
    <s v="B"/>
    <n v="3100"/>
    <s v="PC"/>
    <s v="CNY"/>
    <n v="2.2957000000000001"/>
    <n v="7116.67"/>
  </r>
  <r>
    <x v="5"/>
    <s v="710335750301"/>
    <d v="2025-06-24T00:00:00"/>
    <d v="2025-05-09T00:00:00"/>
    <s v="TA27"/>
    <x v="7"/>
    <m/>
    <s v="C06086"/>
    <s v="3-5-KAP-2"/>
    <s v="STD- 2 MEYER POL M5"/>
    <s v="KNOB"/>
    <s v="B"/>
    <n v="2800"/>
    <s v="PC"/>
    <s v="CNY"/>
    <n v="2.2957000000000001"/>
    <n v="6427.96"/>
  </r>
  <r>
    <x v="5"/>
    <s v="710336170101"/>
    <d v="2025-06-17T00:00:00"/>
    <d v="2025-05-16T00:00:00"/>
    <s v="TA26"/>
    <x v="13"/>
    <m/>
    <s v="C06051"/>
    <s v="3-5-KAP-2"/>
    <s v="STD- 2 MEYER POL M5"/>
    <s v="KNOB"/>
    <s v="B"/>
    <n v="1500"/>
    <s v="PC"/>
    <s v="CNY"/>
    <n v="2.3182999999999998"/>
    <n v="3477.45"/>
  </r>
  <r>
    <x v="5"/>
    <s v="710335740401"/>
    <d v="2025-06-04T00:00:00"/>
    <d v="2025-05-09T00:00:00"/>
    <s v="TA27"/>
    <x v="7"/>
    <m/>
    <s v="C06007"/>
    <s v="3-5-KAP-2"/>
    <s v="STD- 2 MEYER POL M5"/>
    <s v="KNOB"/>
    <s v="B"/>
    <n v="1900"/>
    <s v="PC"/>
    <s v="CNY"/>
    <n v="2.3193999999999999"/>
    <n v="4406.8599999999997"/>
  </r>
  <r>
    <x v="5"/>
    <s v="710337370201"/>
    <d v="2025-06-30T00:00:00"/>
    <d v="2025-06-05T00:00:00"/>
    <s v="TA27"/>
    <x v="7"/>
    <m/>
    <s v="C06108"/>
    <s v="3-5-KAP-2"/>
    <s v="STD- 2 MEYER POL M5"/>
    <s v="KNOB"/>
    <s v="B"/>
    <n v="2000"/>
    <s v="PC"/>
    <s v="CNY"/>
    <n v="2.3193999999999999"/>
    <n v="4638.8"/>
  </r>
  <r>
    <x v="5"/>
    <s v="710336880201"/>
    <d v="2025-06-12T00:00:00"/>
    <d v="2025-05-28T00:00:00"/>
    <s v="MY02S"/>
    <x v="23"/>
    <m/>
    <s v="X250630"/>
    <s v="1-8-C16910-C--E-F"/>
    <s v="COL SLV 16910-C--E (FSC)"/>
    <s v="BOX-"/>
    <s v="B"/>
    <n v="1450"/>
    <s v="PC"/>
    <s v="CNY"/>
    <n v="2.36"/>
    <n v="3422"/>
  </r>
  <r>
    <x v="5"/>
    <s v="710336350101"/>
    <d v="2025-06-10T00:00:00"/>
    <d v="2025-05-21T00:00:00"/>
    <s v="LJ11"/>
    <x v="24"/>
    <m/>
    <s v="C06025"/>
    <s v="3-5-HLG327--Z"/>
    <s v="LG 327 M.BLK TUM"/>
    <s v="HDL-"/>
    <s v="B"/>
    <n v="2050"/>
    <s v="PC"/>
    <s v="CNY"/>
    <n v="2.3919999999999999"/>
    <n v="4903.6000000000004"/>
  </r>
  <r>
    <x v="5"/>
    <s v="710336530101"/>
    <d v="2025-06-20T00:00:00"/>
    <d v="2025-05-23T00:00:00"/>
    <s v="E036"/>
    <x v="16"/>
    <m/>
    <s v="C06064"/>
    <s v="2-5-HBD311"/>
    <s v="LG 311 M.BLK TUM"/>
    <s v="HDL-"/>
    <s v="B"/>
    <n v="1020"/>
    <s v="PC"/>
    <s v="CNY"/>
    <n v="2.4131"/>
    <n v="2461.36"/>
  </r>
  <r>
    <x v="5"/>
    <s v="710337541201"/>
    <d v="2025-06-12T00:00:00"/>
    <d v="2025-06-10T00:00:00"/>
    <s v="MY02S"/>
    <x v="23"/>
    <m/>
    <s v="X250630"/>
    <s v="1-8-C15167A-C--E-F"/>
    <s v="COL SLV 15167-C--E (FSC)"/>
    <s v="BOX-"/>
    <s v="B"/>
    <n v="1010"/>
    <s v="PC"/>
    <s v="CNY"/>
    <n v="2.42"/>
    <n v="2444.1999999999998"/>
  </r>
  <r>
    <x v="5"/>
    <s v="710338420101"/>
    <d v="2025-06-24T00:00:00"/>
    <d v="2025-06-19T00:00:00"/>
    <s v="LJ06"/>
    <x v="43"/>
    <m/>
    <s v="X250661"/>
    <s v="7-9-Z34343"/>
    <s v="CHIPBOARD FOR 43&quot;X43&quot;"/>
    <s v="MISC"/>
    <s v="B"/>
    <n v="3000"/>
    <s v="PC"/>
    <s v="CNY"/>
    <n v="2.4500000000000002"/>
    <n v="7350"/>
  </r>
  <r>
    <x v="5"/>
    <s v="710336110201"/>
    <d v="2025-06-13T00:00:00"/>
    <d v="2025-05-16T00:00:00"/>
    <s v="TA27"/>
    <x v="7"/>
    <m/>
    <s v="C06045"/>
    <s v="3-5-SEW229-DX"/>
    <s v="STD- 229 GY04A POL BAG32MA C/C106 H8.5"/>
    <s v="SHDL"/>
    <s v="B"/>
    <n v="1000"/>
    <s v="PC"/>
    <s v="CNY"/>
    <n v="2.6137999999999999"/>
    <n v="2613.8000000000002"/>
  </r>
  <r>
    <x v="5"/>
    <s v="710336690301"/>
    <d v="2025-06-05T00:00:00"/>
    <d v="2025-05-26T00:00:00"/>
    <s v="MY02S"/>
    <x v="23"/>
    <m/>
    <s v="X250611"/>
    <s v="7-8-C70042-C"/>
    <s v="COL BOX 70042-C"/>
    <s v="BOX-"/>
    <s v="B"/>
    <n v="2020"/>
    <s v="PC"/>
    <s v="CNY"/>
    <n v="2.66"/>
    <n v="5373.2"/>
  </r>
  <r>
    <x v="5"/>
    <s v="710334200501"/>
    <d v="2025-06-05T00:00:00"/>
    <d v="2025-04-14T00:00:00"/>
    <s v="MY02S"/>
    <x v="23"/>
    <m/>
    <s v="X250612"/>
    <s v="1-8-C12359-C"/>
    <s v="CORR COL SLV 12359-C"/>
    <s v="SHTS"/>
    <s v="B"/>
    <n v="1010"/>
    <s v="PC"/>
    <s v="CNY"/>
    <n v="2.68"/>
    <n v="2706.8"/>
  </r>
  <r>
    <x v="5"/>
    <s v="710334200601"/>
    <d v="2025-06-27T00:00:00"/>
    <d v="2025-04-14T00:00:00"/>
    <s v="MY02S"/>
    <x v="23"/>
    <m/>
    <s v="X250669"/>
    <s v="1-8-C12359-C"/>
    <s v="CORR COL SLV 12359-C"/>
    <s v="SHTS"/>
    <s v="B"/>
    <n v="300"/>
    <s v="PC"/>
    <s v="CNY"/>
    <n v="2.68"/>
    <n v="804"/>
  </r>
  <r>
    <x v="5"/>
    <s v="710336940501"/>
    <d v="2025-06-17T00:00:00"/>
    <d v="2025-05-28T00:00:00"/>
    <s v="MY02S"/>
    <x v="23"/>
    <m/>
    <s v="X250641"/>
    <s v="7-8-F76792-C"/>
    <s v="BROWN BOX 76792-C"/>
    <s v="BOX-"/>
    <s v="B"/>
    <n v="505"/>
    <s v="PC"/>
    <s v="CNY"/>
    <n v="2.68"/>
    <n v="1353.4"/>
  </r>
  <r>
    <x v="5"/>
    <s v="710336640101"/>
    <d v="2025-06-24T00:00:00"/>
    <d v="2025-05-23T00:00:00"/>
    <s v="Z010"/>
    <x v="25"/>
    <m/>
    <s v="C06088"/>
    <s v="1-6-GY18-ZA"/>
    <s v="G-LD SD DR 18CM 2H POL"/>
    <s v="GLID"/>
    <s v="B"/>
    <n v="1500"/>
    <s v="PC"/>
    <s v="CNY"/>
    <n v="2.7494000000000001"/>
    <n v="4124.1000000000004"/>
  </r>
  <r>
    <x v="5"/>
    <s v="710338560101"/>
    <d v="2025-06-27T00:00:00"/>
    <d v="2025-06-23T00:00:00"/>
    <s v="MY02S"/>
    <x v="23"/>
    <m/>
    <s v="X250666"/>
    <s v="7-8-C70298-C"/>
    <s v="COL BOX 70298-C"/>
    <s v="BOX-"/>
    <s v="B"/>
    <n v="3020"/>
    <s v="PC"/>
    <s v="CNY"/>
    <n v="2.8"/>
    <n v="8456"/>
  </r>
  <r>
    <x v="5"/>
    <s v="710334200301"/>
    <d v="2025-06-27T00:00:00"/>
    <d v="2025-04-14T00:00:00"/>
    <s v="MY02S"/>
    <x v="23"/>
    <m/>
    <s v="X250669"/>
    <s v="1-8-C12358-C"/>
    <s v="CORR COL SLV 12358-C"/>
    <s v="SHTS"/>
    <s v="B"/>
    <n v="1010"/>
    <s v="PC"/>
    <s v="CNY"/>
    <n v="2.85"/>
    <n v="2878.5"/>
  </r>
  <r>
    <x v="5"/>
    <s v="710334510501"/>
    <d v="2025-06-04T00:00:00"/>
    <d v="2025-04-18T00:00:00"/>
    <s v="E036"/>
    <x v="16"/>
    <m/>
    <s v="C06004"/>
    <s v="3-5-SPK105--Z"/>
    <s v="STD- 105 M.BLK TUM R103 C/C79 H8.5"/>
    <s v="SHDL"/>
    <s v="B"/>
    <n v="12250"/>
    <s v="PC"/>
    <s v="CNY"/>
    <n v="2.8683999999999998"/>
    <n v="35137.9"/>
  </r>
  <r>
    <x v="5"/>
    <s v="710337020101"/>
    <d v="2025-06-18T00:00:00"/>
    <d v="2025-05-30T00:00:00"/>
    <s v="KS09"/>
    <x v="26"/>
    <m/>
    <s v="B250609"/>
    <s v="1-1-25450CJ333"/>
    <s v="AL 3003-O 2.5x450 SG3 MG3"/>
    <s v="ALM-"/>
    <s v="O"/>
    <n v="2383"/>
    <s v="KG"/>
    <s v="CNY"/>
    <n v="2.9203999999999999"/>
    <n v="6959.31"/>
  </r>
  <r>
    <x v="5"/>
    <s v="710337020201"/>
    <d v="2025-06-18T00:00:00"/>
    <d v="2025-05-30T00:00:00"/>
    <s v="KS09"/>
    <x v="26"/>
    <m/>
    <s v="B250609"/>
    <s v="1-1-25330CJ333"/>
    <s v="AL 3003-O 2.5x330 SG3 MG3"/>
    <s v="ALM-"/>
    <s v="O"/>
    <n v="790"/>
    <s v="KG"/>
    <s v="CNY"/>
    <n v="2.9203999999999999"/>
    <n v="2307.12"/>
  </r>
  <r>
    <x v="5"/>
    <s v="710337490101"/>
    <d v="2025-06-23T00:00:00"/>
    <d v="2025-06-06T00:00:00"/>
    <s v="KS09"/>
    <x v="26"/>
    <m/>
    <s v="B250611"/>
    <s v="1-1-25335CJ333"/>
    <s v="AL 3003-O 2.5x335 SG3 MG3"/>
    <s v="ALM-"/>
    <s v="O"/>
    <n v="2273"/>
    <s v="KG"/>
    <s v="CNY"/>
    <n v="2.9203999999999999"/>
    <n v="6638.07"/>
  </r>
  <r>
    <x v="5"/>
    <s v="710337490401"/>
    <d v="2025-06-23T00:00:00"/>
    <d v="2025-06-06T00:00:00"/>
    <s v="KS09"/>
    <x v="26"/>
    <m/>
    <s v="B250611"/>
    <s v="1-1-25265CJ333"/>
    <s v="AL 3003-O 2.5x265 SG3 MG3"/>
    <s v="ALM-"/>
    <s v="O"/>
    <n v="837"/>
    <s v="KG"/>
    <s v="CNY"/>
    <n v="2.9203999999999999"/>
    <n v="2444.37"/>
  </r>
  <r>
    <x v="5"/>
    <s v="710337490501"/>
    <d v="2025-06-23T00:00:00"/>
    <d v="2025-06-06T00:00:00"/>
    <s v="KS09"/>
    <x v="26"/>
    <m/>
    <s v="B250611"/>
    <s v="1-1-25295CJ333"/>
    <s v="AL 3003-O 2.5x295 SG3 MG3"/>
    <s v="ALM-"/>
    <s v="O"/>
    <n v="966"/>
    <s v="KG"/>
    <s v="CNY"/>
    <n v="2.9203999999999999"/>
    <n v="2821.11"/>
  </r>
  <r>
    <x v="5"/>
    <s v="710337490601"/>
    <d v="2025-06-23T00:00:00"/>
    <d v="2025-06-06T00:00:00"/>
    <s v="KS09"/>
    <x v="26"/>
    <m/>
    <s v="B250611"/>
    <s v="1-1-25300CJ333"/>
    <s v="AL 3003-O 2.5x300 SG3 MG3"/>
    <s v="ALM-"/>
    <s v="O"/>
    <n v="831"/>
    <s v="KG"/>
    <s v="CNY"/>
    <n v="2.9203999999999999"/>
    <n v="2426.85"/>
  </r>
  <r>
    <x v="5"/>
    <s v="710337490701"/>
    <d v="2025-06-23T00:00:00"/>
    <d v="2025-06-06T00:00:00"/>
    <s v="KS09"/>
    <x v="26"/>
    <m/>
    <s v="B250611"/>
    <s v="1-1-25330CJ333"/>
    <s v="AL 3003-O 2.5x330 SG3 MG3"/>
    <s v="ALM-"/>
    <s v="O"/>
    <n v="736"/>
    <s v="KG"/>
    <s v="CNY"/>
    <n v="2.9203999999999999"/>
    <n v="2149.41"/>
  </r>
  <r>
    <x v="5"/>
    <s v="710337490801"/>
    <d v="2025-06-23T00:00:00"/>
    <d v="2025-06-06T00:00:00"/>
    <s v="KS09"/>
    <x v="26"/>
    <m/>
    <s v="B250611"/>
    <s v="1-1-25345CJ333"/>
    <s v="AL 3003-O 2.5x345 SG3 MG3"/>
    <s v="ALM-"/>
    <s v="O"/>
    <n v="1888"/>
    <s v="KG"/>
    <s v="CNY"/>
    <n v="2.9203999999999999"/>
    <n v="5513.72"/>
  </r>
  <r>
    <x v="5"/>
    <s v="710337490901"/>
    <d v="2025-06-23T00:00:00"/>
    <d v="2025-06-06T00:00:00"/>
    <s v="KS09"/>
    <x v="26"/>
    <m/>
    <s v="B250611"/>
    <s v="1-1-25355CJ333"/>
    <s v="AL 3003-O 2.5x355 SG3 MG3"/>
    <s v="ALM-"/>
    <s v="O"/>
    <n v="1119"/>
    <s v="KG"/>
    <s v="CNY"/>
    <n v="2.9203999999999999"/>
    <n v="3267.93"/>
  </r>
  <r>
    <x v="5"/>
    <s v="710337491001"/>
    <d v="2025-06-23T00:00:00"/>
    <d v="2025-06-06T00:00:00"/>
    <s v="KS09"/>
    <x v="26"/>
    <m/>
    <s v="B250611"/>
    <s v="1-1-25370CJ333"/>
    <s v="AL 3003-O 2.5x370 SG3 MG3"/>
    <s v="ALM-"/>
    <s v="O"/>
    <n v="712"/>
    <s v="KG"/>
    <s v="CNY"/>
    <n v="2.9203999999999999"/>
    <n v="2079.3200000000002"/>
  </r>
  <r>
    <x v="5"/>
    <s v="710337491101"/>
    <d v="2025-06-23T00:00:00"/>
    <d v="2025-06-06T00:00:00"/>
    <s v="KS09"/>
    <x v="26"/>
    <m/>
    <s v="B250611"/>
    <s v="1-1-25400CJ333"/>
    <s v="AL 3003-O 2.5x400 SG3 MG3"/>
    <s v="ALM-"/>
    <s v="O"/>
    <n v="776"/>
    <s v="KG"/>
    <s v="CNY"/>
    <n v="2.9203999999999999"/>
    <n v="2266.23"/>
  </r>
  <r>
    <x v="5"/>
    <s v="710337491201"/>
    <d v="2025-06-23T00:00:00"/>
    <d v="2025-06-06T00:00:00"/>
    <s v="KS09"/>
    <x v="26"/>
    <m/>
    <s v="B250611"/>
    <s v="1-1-25410CJ333"/>
    <s v="AL 3003-O 2.5x410 SG3 MG3"/>
    <s v="ALM-"/>
    <s v="O"/>
    <n v="903"/>
    <s v="KG"/>
    <s v="CNY"/>
    <n v="2.9203999999999999"/>
    <n v="2637.12"/>
  </r>
  <r>
    <x v="5"/>
    <s v="710337491301"/>
    <d v="2025-06-23T00:00:00"/>
    <d v="2025-06-06T00:00:00"/>
    <s v="KS09"/>
    <x v="26"/>
    <m/>
    <s v="B250611"/>
    <s v="1-1-30405CJ333"/>
    <s v="AL 3003-O 3.0x405 SG3 MG3"/>
    <s v="ALM-"/>
    <s v="O"/>
    <n v="873"/>
    <s v="KG"/>
    <s v="CNY"/>
    <n v="2.9203999999999999"/>
    <n v="2549.5100000000002"/>
  </r>
  <r>
    <x v="5"/>
    <s v="710337491401"/>
    <d v="2025-06-23T00:00:00"/>
    <d v="2025-06-06T00:00:00"/>
    <s v="KS09"/>
    <x v="26"/>
    <m/>
    <s v="B250611"/>
    <s v="1-1-25365CJ333"/>
    <s v="AL 3003-O 2.5x365 SG3 MG3"/>
    <s v="ALM-"/>
    <s v="O"/>
    <n v="831"/>
    <s v="KG"/>
    <s v="CNY"/>
    <n v="2.9203999999999999"/>
    <n v="2426.85"/>
  </r>
  <r>
    <x v="5"/>
    <s v="710337541001"/>
    <d v="2025-06-12T00:00:00"/>
    <d v="2025-06-10T00:00:00"/>
    <s v="MY02S"/>
    <x v="23"/>
    <m/>
    <s v="X250630"/>
    <s v="1-8-C15165A-C--E-F"/>
    <s v="3-WAY COL SLV 15165-C--E (FSC)"/>
    <s v="BOX-"/>
    <s v="B"/>
    <n v="1010"/>
    <s v="PC"/>
    <s v="CNY"/>
    <n v="2.95"/>
    <n v="2979.5"/>
  </r>
  <r>
    <x v="5"/>
    <s v="710337541101"/>
    <d v="2025-06-24T00:00:00"/>
    <d v="2025-06-10T00:00:00"/>
    <s v="MY02S"/>
    <x v="23"/>
    <m/>
    <s v="X250659"/>
    <s v="1-8-C15165A-C--E-F"/>
    <s v="3-WAY COL SLV 15165-C--E (FSC)"/>
    <s v="BOX-"/>
    <s v="B"/>
    <n v="1010"/>
    <s v="PC"/>
    <s v="CNY"/>
    <n v="2.95"/>
    <n v="2979.5"/>
  </r>
  <r>
    <x v="5"/>
    <s v="710334510601"/>
    <d v="2025-06-04T00:00:00"/>
    <d v="2025-04-18T00:00:00"/>
    <s v="E036"/>
    <x v="16"/>
    <m/>
    <s v="C06004"/>
    <s v="3-5-SPK107--Z"/>
    <s v="STD- 107 M.BLK TUM R123 C/C79 H8.5"/>
    <s v="SHDL"/>
    <s v="B"/>
    <n v="145"/>
    <s v="PC"/>
    <s v="CNY"/>
    <n v="2.9571999999999998"/>
    <n v="428.79"/>
  </r>
  <r>
    <x v="5"/>
    <s v="710337542101"/>
    <d v="2025-06-12T00:00:00"/>
    <d v="2025-06-10T00:00:00"/>
    <s v="MY02S"/>
    <x v="23"/>
    <m/>
    <s v="X250630"/>
    <s v="7-8-C70737B-C--E-F"/>
    <s v="COL SLV 70737-C--E (FSC)"/>
    <s v="BOX-"/>
    <s v="B"/>
    <n v="1010"/>
    <s v="PC"/>
    <s v="CNY"/>
    <n v="2.98"/>
    <n v="3009.8"/>
  </r>
  <r>
    <x v="5"/>
    <s v="710336940401"/>
    <d v="2025-06-09T00:00:00"/>
    <d v="2025-05-28T00:00:00"/>
    <s v="MY02S"/>
    <x v="23"/>
    <m/>
    <s v="X250615"/>
    <s v="1-8-C18892"/>
    <s v="COL SLV 18892"/>
    <s v="SHTS"/>
    <s v="B"/>
    <n v="1010"/>
    <s v="PC"/>
    <s v="CNY"/>
    <n v="2.99"/>
    <n v="3019.9"/>
  </r>
  <r>
    <x v="5"/>
    <s v="710337220201"/>
    <d v="2025-06-20T00:00:00"/>
    <d v="2025-06-04T00:00:00"/>
    <s v="YY04S"/>
    <x v="30"/>
    <m/>
    <s v="C06069"/>
    <s v="7-C-REC16CK-002"/>
    <s v="REC16CT----------Y-P-----"/>
    <s v="LID-"/>
    <s v="A"/>
    <n v="827"/>
    <s v="PC"/>
    <s v="CNY"/>
    <n v="3"/>
    <n v="2481"/>
  </r>
  <r>
    <x v="5"/>
    <s v="710337220201"/>
    <d v="2025-06-20T00:00:00"/>
    <d v="2025-06-04T00:00:00"/>
    <s v="YY04S"/>
    <x v="30"/>
    <m/>
    <s v="C06061"/>
    <s v="7-C-REC16CK-002"/>
    <s v="REC16CT----------Y-P-----"/>
    <s v="LID-"/>
    <s v="A"/>
    <n v="1200"/>
    <s v="PC"/>
    <s v="CNY"/>
    <n v="3"/>
    <n v="3600"/>
  </r>
  <r>
    <x v="5"/>
    <s v="710336220101"/>
    <d v="2025-06-20T00:00:00"/>
    <d v="2025-05-20T00:00:00"/>
    <s v="E036"/>
    <x v="16"/>
    <m/>
    <s v="C06064"/>
    <s v="3-5-SC11"/>
    <s v="R140 M.BLK TUM"/>
    <s v="SHDL"/>
    <s v="B"/>
    <n v="3050"/>
    <s v="PC"/>
    <s v="CNY"/>
    <n v="3.0099"/>
    <n v="9180.2000000000007"/>
  </r>
  <r>
    <x v="5"/>
    <s v="710337160101"/>
    <d v="2025-06-10T00:00:00"/>
    <d v="2025-05-30T00:00:00"/>
    <s v="Z010"/>
    <x v="25"/>
    <m/>
    <s v="C06026"/>
    <s v="1-6-GE18-ZA"/>
    <s v="G-LD E 18CM POL"/>
    <s v="GLID"/>
    <s v="B"/>
    <n v="3050"/>
    <s v="PC"/>
    <s v="CNY"/>
    <n v="3.0203000000000002"/>
    <n v="9211.92"/>
  </r>
  <r>
    <x v="5"/>
    <s v="710337670101"/>
    <d v="2025-06-24T00:00:00"/>
    <d v="2025-06-10T00:00:00"/>
    <s v="XL10"/>
    <x v="11"/>
    <m/>
    <s v="C06085"/>
    <s v="7-6-628B"/>
    <s v="18cm Si-RU GASKET BK01A"/>
    <s v="ANYD"/>
    <s v="B"/>
    <n v="2050"/>
    <s v="PC"/>
    <s v="CNY"/>
    <n v="3.0379999999999998"/>
    <n v="6227.9"/>
  </r>
  <r>
    <x v="5"/>
    <s v="710337540701"/>
    <d v="2025-06-12T00:00:00"/>
    <d v="2025-06-10T00:00:00"/>
    <s v="MY02S"/>
    <x v="23"/>
    <m/>
    <s v="X250630"/>
    <s v="1-8-C15160A-C--E-F"/>
    <s v="COL SLV 15160-C--E (FSC)"/>
    <s v="BOX-"/>
    <s v="B"/>
    <n v="1010"/>
    <s v="PC"/>
    <s v="CNY"/>
    <n v="3.04"/>
    <n v="3070.4"/>
  </r>
  <r>
    <x v="5"/>
    <s v="710338030301"/>
    <d v="2025-06-20T00:00:00"/>
    <d v="2025-06-13T00:00:00"/>
    <s v="E036"/>
    <x v="16"/>
    <m/>
    <s v="C06064"/>
    <s v="3-5-SC11"/>
    <s v="R140 M.BLK TUM"/>
    <s v="SHDL"/>
    <s v="B"/>
    <n v="1050"/>
    <s v="PC"/>
    <s v="CNY"/>
    <n v="3.0712999999999999"/>
    <n v="3224.87"/>
  </r>
  <r>
    <x v="5"/>
    <s v="710337490201"/>
    <d v="2025-06-23T00:00:00"/>
    <d v="2025-06-06T00:00:00"/>
    <s v="KS09"/>
    <x v="26"/>
    <m/>
    <s v="B250611"/>
    <s v="1-1-25235CJ333"/>
    <s v="AL 3003-O 2.5x235 SG3 MG3"/>
    <s v="ALM-"/>
    <s v="O"/>
    <n v="754"/>
    <s v="KG"/>
    <s v="CNY"/>
    <n v="3.0973000000000002"/>
    <n v="2335.36"/>
  </r>
  <r>
    <x v="5"/>
    <s v="710337490301"/>
    <d v="2025-06-23T00:00:00"/>
    <d v="2025-06-06T00:00:00"/>
    <s v="KS09"/>
    <x v="26"/>
    <m/>
    <s v="B250611"/>
    <s v="1-1-25260CJ333"/>
    <s v="AL 3003-O 2.5x260 SG3 MG3"/>
    <s v="ALM-"/>
    <s v="O"/>
    <n v="1046"/>
    <s v="KG"/>
    <s v="CNY"/>
    <n v="3.0973000000000002"/>
    <n v="3239.78"/>
  </r>
  <r>
    <x v="5"/>
    <s v="710337140201"/>
    <d v="2025-06-13T00:00:00"/>
    <d v="2025-05-30T00:00:00"/>
    <s v="XL10"/>
    <x v="11"/>
    <m/>
    <s v="C06041"/>
    <s v="7-6-628B"/>
    <s v="18cm Si-RU GASKET BK01A"/>
    <s v="ANYD"/>
    <s v="B"/>
    <n v="1050"/>
    <s v="PC"/>
    <s v="CNY"/>
    <n v="3.1"/>
    <n v="3255"/>
  </r>
  <r>
    <x v="5"/>
    <s v="710336920201"/>
    <d v="2025-06-26T00:00:00"/>
    <d v="2025-05-28T00:00:00"/>
    <s v="Z010"/>
    <x v="25"/>
    <m/>
    <s v="C06094"/>
    <s v="1-6-GA20-ZA"/>
    <s v="G-LD A 20CM POL"/>
    <s v="GLID"/>
    <s v="B"/>
    <n v="2020"/>
    <s v="PC"/>
    <s v="CNY"/>
    <n v="3.1193"/>
    <n v="6300.99"/>
  </r>
  <r>
    <x v="5"/>
    <s v="710335980101"/>
    <d v="2025-06-04T00:00:00"/>
    <d v="2025-05-14T00:00:00"/>
    <s v="NA02"/>
    <x v="27"/>
    <m/>
    <s v="B250601"/>
    <s v="7-1-50130C435N"/>
    <s v="AL CIR 5.0X130MM 1100-O"/>
    <s v="ALM-"/>
    <s v="O"/>
    <n v="200"/>
    <s v="KG"/>
    <s v="CNY"/>
    <n v="3.1415999999999999"/>
    <n v="628.32000000000005"/>
  </r>
  <r>
    <x v="5"/>
    <s v="710335980301"/>
    <d v="2025-06-04T00:00:00"/>
    <d v="2025-05-14T00:00:00"/>
    <s v="NA02"/>
    <x v="27"/>
    <m/>
    <s v="B250601"/>
    <s v="7-1-40165C435N"/>
    <s v="AL CIR 4.0x165mm 1100-O"/>
    <s v="ALM-"/>
    <s v="O"/>
    <n v="50"/>
    <s v="KG"/>
    <s v="CNY"/>
    <n v="3.1415999999999999"/>
    <n v="157.08000000000001"/>
  </r>
  <r>
    <x v="5"/>
    <s v="710335980501"/>
    <d v="2025-06-04T00:00:00"/>
    <d v="2025-05-14T00:00:00"/>
    <s v="NA02"/>
    <x v="27"/>
    <m/>
    <s v="B250601"/>
    <s v="7-1-40130C435N"/>
    <s v="AL CIR 4.0x130mm 1100-O"/>
    <s v="ALM-"/>
    <s v="O"/>
    <n v="50"/>
    <s v="KG"/>
    <s v="CNY"/>
    <n v="3.1415999999999999"/>
    <n v="157.08000000000001"/>
  </r>
  <r>
    <x v="5"/>
    <s v="710335980601"/>
    <d v="2025-06-04T00:00:00"/>
    <d v="2025-05-14T00:00:00"/>
    <s v="NA02"/>
    <x v="27"/>
    <m/>
    <s v="B250601"/>
    <s v="7-1-50150C435N"/>
    <s v="AL CIR 5.0x150mm 1100-O"/>
    <s v="ALM-"/>
    <s v="O"/>
    <n v="70"/>
    <s v="KG"/>
    <s v="CNY"/>
    <n v="3.1415999999999999"/>
    <n v="219.91"/>
  </r>
  <r>
    <x v="5"/>
    <s v="710336210101"/>
    <d v="2025-06-04T00:00:00"/>
    <d v="2025-05-19T00:00:00"/>
    <s v="NA02"/>
    <x v="27"/>
    <m/>
    <s v="B250601"/>
    <s v="7-1-50120C435N"/>
    <s v="AL CIR 5.0x120mm 1100-O"/>
    <s v="ALM-"/>
    <s v="O"/>
    <n v="520"/>
    <s v="KG"/>
    <s v="CNY"/>
    <n v="3.1415999999999999"/>
    <n v="1633.63"/>
  </r>
  <r>
    <x v="5"/>
    <s v="710336210201"/>
    <d v="2025-06-04T00:00:00"/>
    <d v="2025-05-19T00:00:00"/>
    <s v="NA02"/>
    <x v="27"/>
    <m/>
    <s v="B250601"/>
    <s v="7-1-60200C435N"/>
    <s v="AL CIR 6.0x200mm 1100-O"/>
    <s v="ALM-"/>
    <s v="O"/>
    <n v="550"/>
    <s v="KG"/>
    <s v="CNY"/>
    <n v="3.1415999999999999"/>
    <n v="1727.88"/>
  </r>
  <r>
    <x v="5"/>
    <s v="710336680201"/>
    <d v="2025-06-04T00:00:00"/>
    <d v="2025-05-23T00:00:00"/>
    <s v="NA02"/>
    <x v="27"/>
    <m/>
    <s v="B250601"/>
    <s v="7-1-40130C435N"/>
    <s v="AL CIR 4.0x130mm 1100-O"/>
    <s v="ALM-"/>
    <s v="O"/>
    <n v="100"/>
    <s v="KG"/>
    <s v="CNY"/>
    <n v="3.1415999999999999"/>
    <n v="314.16000000000003"/>
  </r>
  <r>
    <x v="5"/>
    <s v="710336680301"/>
    <d v="2025-06-04T00:00:00"/>
    <d v="2025-05-23T00:00:00"/>
    <s v="NA02"/>
    <x v="27"/>
    <m/>
    <s v="B250601"/>
    <s v="7-1-65134NA35N"/>
    <s v="AL SHT 6.5x134x105.5mm 1100"/>
    <s v="ALM-"/>
    <s v="O"/>
    <n v="750"/>
    <s v="KG"/>
    <s v="CNY"/>
    <n v="3.1415999999999999"/>
    <n v="2356.1999999999998"/>
  </r>
  <r>
    <x v="5"/>
    <s v="710336680401"/>
    <d v="2025-06-04T00:00:00"/>
    <d v="2025-05-23T00:00:00"/>
    <s v="NA02"/>
    <x v="27"/>
    <m/>
    <s v="B250601"/>
    <s v="7-1-60200C435N"/>
    <s v="AL CIR 6.0x200mm 1100-O"/>
    <s v="ALM-"/>
    <s v="O"/>
    <n v="500"/>
    <s v="KG"/>
    <s v="CNY"/>
    <n v="3.1415999999999999"/>
    <n v="1570.8"/>
  </r>
  <r>
    <x v="5"/>
    <s v="710336980101"/>
    <d v="2025-06-27T00:00:00"/>
    <d v="2025-05-29T00:00:00"/>
    <s v="NA02"/>
    <x v="27"/>
    <m/>
    <s v="B250613"/>
    <s v="7-1-70162N435N"/>
    <s v="AL SHT 7x162.5x162.5mm"/>
    <s v="ALM-"/>
    <s v="O"/>
    <n v="530"/>
    <s v="KG"/>
    <s v="CNY"/>
    <n v="3.1415999999999999"/>
    <n v="1665.05"/>
  </r>
  <r>
    <x v="5"/>
    <s v="710336980201"/>
    <d v="2025-06-16T00:00:00"/>
    <d v="2025-05-29T00:00:00"/>
    <s v="NA02"/>
    <x v="27"/>
    <m/>
    <s v="B250608"/>
    <s v="7-1-50120C435N"/>
    <s v="AL CIR 5.0x120mm 1100-O"/>
    <s v="ALM-"/>
    <s v="O"/>
    <n v="300"/>
    <s v="KG"/>
    <s v="CNY"/>
    <n v="3.1415999999999999"/>
    <n v="942.48"/>
  </r>
  <r>
    <x v="5"/>
    <s v="710336980301"/>
    <d v="2025-06-16T00:00:00"/>
    <d v="2025-05-29T00:00:00"/>
    <s v="NA02"/>
    <x v="27"/>
    <m/>
    <s v="B250608"/>
    <s v="7-1-40130C435N"/>
    <s v="AL CIR 4.0x130mm 1100-O"/>
    <s v="ALM-"/>
    <s v="O"/>
    <n v="330"/>
    <s v="KG"/>
    <s v="CNY"/>
    <n v="3.1415999999999999"/>
    <n v="1036.73"/>
  </r>
  <r>
    <x v="5"/>
    <s v="710336980401"/>
    <d v="2025-06-16T00:00:00"/>
    <d v="2025-05-29T00:00:00"/>
    <s v="NA02"/>
    <x v="27"/>
    <m/>
    <s v="B250608"/>
    <s v="7-1-50150C435N"/>
    <s v="AL CIR 5.0x150mm 1100-O"/>
    <s v="ALM-"/>
    <s v="O"/>
    <n v="520"/>
    <s v="KG"/>
    <s v="CNY"/>
    <n v="3.1415999999999999"/>
    <n v="1633.63"/>
  </r>
  <r>
    <x v="5"/>
    <s v="710336980501"/>
    <d v="2025-06-16T00:00:00"/>
    <d v="2025-05-29T00:00:00"/>
    <s v="NA02"/>
    <x v="27"/>
    <m/>
    <s v="B250608"/>
    <s v="7-1-60180C435N"/>
    <s v="AL CIR 6x180mm 1100-O"/>
    <s v="ALM-"/>
    <s v="O"/>
    <n v="1350"/>
    <s v="KG"/>
    <s v="CNY"/>
    <n v="3.1415999999999999"/>
    <n v="4241.16"/>
  </r>
  <r>
    <x v="5"/>
    <s v="710336980601"/>
    <d v="2025-06-16T00:00:00"/>
    <d v="2025-05-29T00:00:00"/>
    <s v="NA02"/>
    <x v="27"/>
    <m/>
    <s v="B250608"/>
    <s v="7-1-50163C435N"/>
    <s v="AL CIR 5.0x163mm 1100-O"/>
    <s v="ALM-"/>
    <s v="O"/>
    <n v="750"/>
    <s v="KG"/>
    <s v="CNY"/>
    <n v="3.1415999999999999"/>
    <n v="2356.1999999999998"/>
  </r>
  <r>
    <x v="5"/>
    <s v="710337030101"/>
    <d v="2025-06-16T00:00:00"/>
    <d v="2025-05-30T00:00:00"/>
    <s v="NA02"/>
    <x v="27"/>
    <m/>
    <s v="B250608"/>
    <s v="7-1-50110C435N"/>
    <s v="AL CIR 5.0x110mm 1100-O"/>
    <s v="ALM-"/>
    <s v="O"/>
    <n v="450"/>
    <s v="KG"/>
    <s v="CNY"/>
    <n v="3.1415999999999999"/>
    <n v="1413.72"/>
  </r>
  <r>
    <x v="5"/>
    <s v="710337030201"/>
    <d v="2025-06-16T00:00:00"/>
    <d v="2025-05-30T00:00:00"/>
    <s v="NA02"/>
    <x v="27"/>
    <m/>
    <s v="B250608"/>
    <s v="7-1-60200C435N"/>
    <s v="AL CIR 6.0x200mm 1100-O"/>
    <s v="ALM-"/>
    <s v="O"/>
    <n v="530"/>
    <s v="KG"/>
    <s v="CNY"/>
    <n v="3.1415999999999999"/>
    <n v="1665.05"/>
  </r>
  <r>
    <x v="5"/>
    <s v="710337030401"/>
    <d v="2025-06-16T00:00:00"/>
    <d v="2025-05-30T00:00:00"/>
    <s v="NA02"/>
    <x v="27"/>
    <m/>
    <s v="B250608"/>
    <s v="7-1-30143C435N"/>
    <s v="AL CIR 3.0x143mm 1100-O"/>
    <s v="ALM-"/>
    <s v="O"/>
    <n v="135"/>
    <s v="KG"/>
    <s v="CNY"/>
    <n v="3.1415999999999999"/>
    <n v="424.12"/>
  </r>
  <r>
    <x v="5"/>
    <s v="710337030501"/>
    <d v="2025-06-27T00:00:00"/>
    <d v="2025-05-30T00:00:00"/>
    <s v="NA02"/>
    <x v="27"/>
    <m/>
    <s v="B250613"/>
    <s v="7-1-35148C435N"/>
    <s v="AL CIR 3.5x148MM 1100-O"/>
    <s v="ALM-"/>
    <s v="O"/>
    <n v="170"/>
    <s v="KG"/>
    <s v="CNY"/>
    <n v="3.1415999999999999"/>
    <n v="534.07000000000005"/>
  </r>
  <r>
    <x v="5"/>
    <s v="710337030801"/>
    <d v="2025-06-16T00:00:00"/>
    <d v="2025-05-30T00:00:00"/>
    <s v="NA02"/>
    <x v="27"/>
    <m/>
    <s v="B250608"/>
    <s v="7-1-45180C435N"/>
    <s v="AL CIR 4.5x180mm 1100-O"/>
    <s v="ALM-"/>
    <s v="O"/>
    <n v="320"/>
    <s v="KG"/>
    <s v="CNY"/>
    <n v="3.1415999999999999"/>
    <n v="1005.31"/>
  </r>
  <r>
    <x v="5"/>
    <s v="710337470501"/>
    <d v="2025-06-27T00:00:00"/>
    <d v="2025-06-06T00:00:00"/>
    <s v="NA02"/>
    <x v="27"/>
    <m/>
    <s v="B250613"/>
    <s v="7-1-40110C435N"/>
    <s v="AL CIR 4.0x110mm 1100-O"/>
    <s v="ALM-"/>
    <s v="O"/>
    <n v="150"/>
    <s v="KG"/>
    <s v="CNY"/>
    <n v="3.1415999999999999"/>
    <n v="471.24"/>
  </r>
  <r>
    <x v="5"/>
    <s v="710337470601"/>
    <d v="2025-06-27T00:00:00"/>
    <d v="2025-06-06T00:00:00"/>
    <s v="NA02"/>
    <x v="27"/>
    <m/>
    <s v="B250613"/>
    <s v="7-1-40130C435N"/>
    <s v="AL CIR 4.0x130mm 1100-O"/>
    <s v="ALM-"/>
    <s v="O"/>
    <n v="500"/>
    <s v="KG"/>
    <s v="CNY"/>
    <n v="3.1415999999999999"/>
    <n v="1570.8"/>
  </r>
  <r>
    <x v="5"/>
    <s v="710337470701"/>
    <d v="2025-06-27T00:00:00"/>
    <d v="2025-06-06T00:00:00"/>
    <s v="NA02"/>
    <x v="27"/>
    <m/>
    <s v="B250613"/>
    <s v="7-1-50150C435N"/>
    <s v="AL CIR 5.0x150mm 1100-O"/>
    <s v="ALM-"/>
    <s v="O"/>
    <n v="710"/>
    <s v="KG"/>
    <s v="CNY"/>
    <n v="3.1415999999999999"/>
    <n v="2230.54"/>
  </r>
  <r>
    <x v="5"/>
    <s v="710337470801"/>
    <d v="2025-06-27T00:00:00"/>
    <d v="2025-06-06T00:00:00"/>
    <s v="NA02"/>
    <x v="27"/>
    <m/>
    <s v="B250613"/>
    <s v="7-1-50180C435N"/>
    <s v="AL CIR 5.0x180mm 1100-O"/>
    <s v="ALM-"/>
    <s v="O"/>
    <n v="600"/>
    <s v="KG"/>
    <s v="CNY"/>
    <n v="3.1415999999999999"/>
    <n v="1884.96"/>
  </r>
  <r>
    <x v="5"/>
    <s v="710337470901"/>
    <d v="2025-06-27T00:00:00"/>
    <d v="2025-06-06T00:00:00"/>
    <s v="NA02"/>
    <x v="27"/>
    <m/>
    <s v="B250613"/>
    <s v="7-1-60165C435N"/>
    <s v="AL CIR 6.0x165mm 1100-O"/>
    <s v="ALM-"/>
    <s v="O"/>
    <n v="340"/>
    <s v="KG"/>
    <s v="CNY"/>
    <n v="3.1415999999999999"/>
    <n v="1068.1400000000001"/>
  </r>
  <r>
    <x v="5"/>
    <s v="710337471001"/>
    <d v="2025-06-27T00:00:00"/>
    <d v="2025-06-06T00:00:00"/>
    <s v="NA02"/>
    <x v="27"/>
    <m/>
    <s v="B250613"/>
    <s v="7-1-65134NA35N"/>
    <s v="AL SHT 6.5x134x105.5mm 1100"/>
    <s v="ALM-"/>
    <s v="O"/>
    <n v="480"/>
    <s v="KG"/>
    <s v="CNY"/>
    <n v="3.1415999999999999"/>
    <n v="1507.97"/>
  </r>
  <r>
    <x v="5"/>
    <s v="710337471101"/>
    <d v="2025-06-27T00:00:00"/>
    <d v="2025-06-06T00:00:00"/>
    <s v="NA02"/>
    <x v="27"/>
    <m/>
    <s v="B250613"/>
    <s v="7-1-50130C435N"/>
    <s v="AL CIR 5.0X130MM 1100-O"/>
    <s v="ALM-"/>
    <s v="O"/>
    <n v="120"/>
    <s v="KG"/>
    <s v="CNY"/>
    <n v="3.1415999999999999"/>
    <n v="376.99"/>
  </r>
  <r>
    <x v="5"/>
    <s v="710337851501"/>
    <d v="2025-06-27T00:00:00"/>
    <d v="2025-06-11T00:00:00"/>
    <s v="NA02"/>
    <x v="27"/>
    <m/>
    <s v="B250613"/>
    <s v="7-1-50145C435N"/>
    <s v="AL CIR 5.0X145MM 1100-O"/>
    <s v="ALM-"/>
    <s v="O"/>
    <n v="65"/>
    <s v="KG"/>
    <s v="CNY"/>
    <n v="3.1415999999999999"/>
    <n v="204.2"/>
  </r>
  <r>
    <x v="5"/>
    <s v="710337880101"/>
    <d v="2025-06-27T00:00:00"/>
    <d v="2025-06-12T00:00:00"/>
    <s v="NA02"/>
    <x v="27"/>
    <m/>
    <s v="B250613"/>
    <s v="7-1-40130C435N"/>
    <s v="AL CIR 4.0x130mm 1100-O"/>
    <s v="ALM-"/>
    <s v="O"/>
    <n v="340"/>
    <s v="KG"/>
    <s v="CNY"/>
    <n v="3.1415999999999999"/>
    <n v="1068.1400000000001"/>
  </r>
  <r>
    <x v="5"/>
    <s v="710337880301"/>
    <d v="2025-06-27T00:00:00"/>
    <d v="2025-06-12T00:00:00"/>
    <s v="NA02"/>
    <x v="27"/>
    <m/>
    <s v="B250613"/>
    <s v="7-1-50150C435N"/>
    <s v="AL CIR 5.0x150mm 1100-O"/>
    <s v="ALM-"/>
    <s v="O"/>
    <n v="260"/>
    <s v="KG"/>
    <s v="CNY"/>
    <n v="3.1415999999999999"/>
    <n v="816.82"/>
  </r>
  <r>
    <x v="5"/>
    <s v="710337880401"/>
    <d v="2025-06-27T00:00:00"/>
    <d v="2025-06-12T00:00:00"/>
    <s v="NA02"/>
    <x v="27"/>
    <m/>
    <s v="B250613"/>
    <s v="7-1-50180C435N"/>
    <s v="AL CIR 5.0x180mm 1100-O"/>
    <s v="ALM-"/>
    <s v="O"/>
    <n v="1200"/>
    <s v="KG"/>
    <s v="CNY"/>
    <n v="3.1415999999999999"/>
    <n v="3769.92"/>
  </r>
  <r>
    <x v="5"/>
    <s v="710337880501"/>
    <d v="2025-06-27T00:00:00"/>
    <d v="2025-06-12T00:00:00"/>
    <s v="NA02"/>
    <x v="27"/>
    <m/>
    <s v="B250613"/>
    <s v="7-1-60200C435N"/>
    <s v="AL CIR 6.0x200mm 1100-O"/>
    <s v="ALM-"/>
    <s v="O"/>
    <n v="1350"/>
    <s v="KG"/>
    <s v="CNY"/>
    <n v="3.1415999999999999"/>
    <n v="4241.16"/>
  </r>
  <r>
    <x v="5"/>
    <s v="710337880601"/>
    <d v="2025-06-27T00:00:00"/>
    <d v="2025-06-12T00:00:00"/>
    <s v="NA02"/>
    <x v="27"/>
    <m/>
    <s v="B250613"/>
    <s v="7-1-65134NA35N"/>
    <s v="AL SHT 6.5x134x105.5mm 1100"/>
    <s v="ALM-"/>
    <s v="O"/>
    <n v="270"/>
    <s v="KG"/>
    <s v="CNY"/>
    <n v="3.1415999999999999"/>
    <n v="848.23"/>
  </r>
  <r>
    <x v="5"/>
    <s v="710338240101"/>
    <d v="2025-06-27T00:00:00"/>
    <d v="2025-06-17T00:00:00"/>
    <s v="NA02"/>
    <x v="27"/>
    <m/>
    <s v="B250613"/>
    <s v="7-1-40165C435N"/>
    <s v="AL CIR 4.0x165mm 1100-O"/>
    <s v="ALM-"/>
    <s v="O"/>
    <n v="200"/>
    <s v="KG"/>
    <s v="CNY"/>
    <n v="3.1415999999999999"/>
    <n v="628.32000000000005"/>
  </r>
  <r>
    <x v="5"/>
    <s v="710338240201"/>
    <d v="2025-06-27T00:00:00"/>
    <d v="2025-06-17T00:00:00"/>
    <s v="NA02"/>
    <x v="27"/>
    <m/>
    <s v="B250613"/>
    <s v="7-1-50120C435N"/>
    <s v="AL CIR 5.0x120mm 1100-O"/>
    <s v="ALM-"/>
    <s v="O"/>
    <n v="50"/>
    <s v="KG"/>
    <s v="CNY"/>
    <n v="3.1415999999999999"/>
    <n v="157.08000000000001"/>
  </r>
  <r>
    <x v="5"/>
    <s v="710336370301"/>
    <d v="2025-06-30T00:00:00"/>
    <d v="2025-05-21T00:00:00"/>
    <s v="TA27"/>
    <x v="7"/>
    <m/>
    <s v="C06108"/>
    <s v="1-5-HAJ203--X4"/>
    <s v="SH-- 203 POL YBM20AK C/C40 H8.5 SS304x0.7"/>
    <s v="HDL-"/>
    <s v="B"/>
    <n v="2050"/>
    <s v="PC"/>
    <s v="CNY"/>
    <n v="3.2145000000000001"/>
    <n v="6589.73"/>
  </r>
  <r>
    <x v="5"/>
    <s v="710337541501"/>
    <d v="2025-06-12T00:00:00"/>
    <d v="2025-06-10T00:00:00"/>
    <s v="MY02S"/>
    <x v="23"/>
    <m/>
    <s v="X250630"/>
    <s v="1-8-C15171A-C--E-F"/>
    <s v="COL SLV 15171-C--E (FSC)"/>
    <s v="BOX-"/>
    <s v="B"/>
    <n v="1010"/>
    <s v="PC"/>
    <s v="CNY"/>
    <n v="3.25"/>
    <n v="3282.5"/>
  </r>
  <r>
    <x v="5"/>
    <s v="710334370101"/>
    <d v="2025-06-11T00:00:00"/>
    <d v="2025-04-16T00:00:00"/>
    <s v="TA27"/>
    <x v="7"/>
    <m/>
    <s v="C06031"/>
    <s v="3-5-LDJ207--X"/>
    <s v="207 BK01A POL"/>
    <s v="LHDL"/>
    <s v="B"/>
    <n v="610"/>
    <s v="PC"/>
    <s v="CNY"/>
    <n v="3.2787000000000002"/>
    <n v="2000.01"/>
  </r>
  <r>
    <x v="5"/>
    <s v="710281160101"/>
    <d v="2025-06-30T00:00:00"/>
    <d v="2022-04-15T00:00:00"/>
    <s v="TA27"/>
    <x v="7"/>
    <m/>
    <s v="C06108"/>
    <s v="1-5-HAJ12--X4"/>
    <s v="SH-- POL VDT18MA C/C40 H8.5 SS304x0.7"/>
    <s v="HDL-"/>
    <s v="B"/>
    <n v="2369"/>
    <s v="PC"/>
    <s v="CNY"/>
    <n v="3.2801"/>
    <n v="7770.56"/>
  </r>
  <r>
    <x v="5"/>
    <s v="710281160101"/>
    <d v="2025-06-13T00:00:00"/>
    <d v="2022-04-15T00:00:00"/>
    <s v="TA27"/>
    <x v="7"/>
    <m/>
    <s v="RTV-1182"/>
    <s v="1-5-HAJ12--X4"/>
    <s v="SH-- POL VDT18MA C/C40 H8.5 SS304x0.7"/>
    <s v="HDL-"/>
    <s v="B"/>
    <n v="-2001"/>
    <s v="PC"/>
    <s v="CNY"/>
    <n v="3.2801"/>
    <n v="-6563.48"/>
  </r>
  <r>
    <x v="5"/>
    <s v="710335670101"/>
    <d v="2025-06-26T00:00:00"/>
    <d v="2025-05-09T00:00:00"/>
    <s v="TA27"/>
    <x v="7"/>
    <m/>
    <s v="C06093"/>
    <s v="1-5-HAJ12--X4"/>
    <s v="SH-- POL VDT18MA C/C40 H8.5 SS304x0.7"/>
    <s v="HDL-"/>
    <s v="B"/>
    <n v="720"/>
    <s v="PC"/>
    <s v="CNY"/>
    <n v="3.2801"/>
    <n v="2361.67"/>
  </r>
  <r>
    <x v="5"/>
    <s v="710335670101"/>
    <d v="2025-06-17T00:00:00"/>
    <d v="2025-05-09T00:00:00"/>
    <s v="TA27"/>
    <x v="7"/>
    <m/>
    <s v="C06053"/>
    <s v="1-5-HAJ12--X4"/>
    <s v="SH-- POL VDT18MA C/C40 H8.5 SS304x0.7"/>
    <s v="HDL-"/>
    <s v="B"/>
    <n v="5280"/>
    <s v="PC"/>
    <s v="CNY"/>
    <n v="3.2801"/>
    <n v="17318.93"/>
  </r>
  <r>
    <x v="5"/>
    <s v="710335670101"/>
    <d v="2025-06-13T00:00:00"/>
    <d v="2025-05-09T00:00:00"/>
    <s v="TA27"/>
    <x v="7"/>
    <m/>
    <s v="RTV-1182"/>
    <s v="1-5-HAJ12--X4"/>
    <s v="SH-- POL VDT18MA C/C40 H8.5 SS304x0.7"/>
    <s v="HDL-"/>
    <s v="B"/>
    <n v="-6000"/>
    <s v="PC"/>
    <s v="CNY"/>
    <n v="3.2801"/>
    <n v="-19680.599999999999"/>
  </r>
  <r>
    <x v="5"/>
    <s v="710333620301"/>
    <d v="2025-06-05T00:00:00"/>
    <d v="2025-04-02T00:00:00"/>
    <s v="MY02S"/>
    <x v="23"/>
    <m/>
    <s v="X250612"/>
    <s v="1-8-C14435A-C"/>
    <s v="CB COL SLV 14435-C"/>
    <s v="SHTS"/>
    <s v="B"/>
    <n v="505"/>
    <s v="PC"/>
    <s v="CNY"/>
    <n v="3.29"/>
    <n v="1661.45"/>
  </r>
  <r>
    <x v="5"/>
    <s v="710337530101"/>
    <d v="2025-06-11T00:00:00"/>
    <d v="2025-06-10T00:00:00"/>
    <s v="MY02S"/>
    <x v="23"/>
    <m/>
    <s v="X250619"/>
    <s v="6-8-F62055-C"/>
    <s v="FP BOX 62055-C"/>
    <s v="BOX-"/>
    <s v="B"/>
    <n v="19000"/>
    <s v="PC"/>
    <s v="CNY"/>
    <n v="3.4"/>
    <n v="64600"/>
  </r>
  <r>
    <x v="5"/>
    <s v="710337530201"/>
    <d v="2025-06-17T00:00:00"/>
    <d v="2025-06-10T00:00:00"/>
    <s v="MY02S"/>
    <x v="23"/>
    <m/>
    <s v="X250641"/>
    <s v="6-8-F62055-C"/>
    <s v="FP BOX 62055-C"/>
    <s v="BOX-"/>
    <s v="B"/>
    <n v="50"/>
    <s v="PC"/>
    <s v="CNY"/>
    <n v="3.4"/>
    <n v="170"/>
  </r>
  <r>
    <x v="5"/>
    <s v="710338020301"/>
    <d v="2025-06-17T00:00:00"/>
    <d v="2025-06-13T00:00:00"/>
    <s v="MY02S"/>
    <x v="23"/>
    <m/>
    <s v="X250642"/>
    <s v="1-8-C14436A-C"/>
    <s v="CB COL SLV 14436-C"/>
    <s v="SHTS"/>
    <s v="B"/>
    <n v="505"/>
    <s v="PC"/>
    <s v="CNY"/>
    <n v="3.4"/>
    <n v="1717"/>
  </r>
  <r>
    <x v="5"/>
    <s v="710337530301"/>
    <d v="2025-06-11T00:00:00"/>
    <d v="2025-06-10T00:00:00"/>
    <s v="MY02S"/>
    <x v="23"/>
    <m/>
    <s v="X250619"/>
    <s v="7-8-F76671"/>
    <s v="BROWN BOX 76671"/>
    <s v="BOX-"/>
    <s v="B"/>
    <n v="2100"/>
    <s v="PC"/>
    <s v="CNY"/>
    <n v="3.41"/>
    <n v="7161"/>
  </r>
  <r>
    <x v="5"/>
    <s v="710337530401"/>
    <d v="2025-06-11T00:00:00"/>
    <d v="2025-06-10T00:00:00"/>
    <s v="MY02S"/>
    <x v="23"/>
    <m/>
    <s v="X250619"/>
    <s v="7-8-F76671"/>
    <s v="BROWN BOX 76671"/>
    <s v="BOX-"/>
    <s v="B"/>
    <n v="50"/>
    <s v="PC"/>
    <s v="CNY"/>
    <n v="3.41"/>
    <n v="170.5"/>
  </r>
  <r>
    <x v="5"/>
    <s v="710336940901"/>
    <d v="2025-06-11T00:00:00"/>
    <d v="2025-05-28T00:00:00"/>
    <s v="MY02S"/>
    <x v="23"/>
    <m/>
    <s v="X250619"/>
    <s v="1-8-F18011-C"/>
    <s v="BROWN BOX 18011-C"/>
    <s v="BOX-"/>
    <s v="B"/>
    <n v="3020"/>
    <s v="PC"/>
    <s v="CNY"/>
    <n v="3.43"/>
    <n v="10358.6"/>
  </r>
  <r>
    <x v="5"/>
    <s v="710338020601"/>
    <d v="2025-06-17T00:00:00"/>
    <d v="2025-06-13T00:00:00"/>
    <s v="MY02S"/>
    <x v="23"/>
    <m/>
    <s v="X250640"/>
    <s v="7-8-C76128A-C"/>
    <s v="COL BOX 76128-C"/>
    <s v="BOX-"/>
    <s v="B"/>
    <n v="1000"/>
    <s v="PC"/>
    <s v="CNY"/>
    <n v="3.44"/>
    <n v="3440"/>
  </r>
  <r>
    <x v="5"/>
    <s v="710338020701"/>
    <d v="2025-06-27T00:00:00"/>
    <d v="2025-06-13T00:00:00"/>
    <s v="MY02S"/>
    <x v="23"/>
    <m/>
    <s v="X250664"/>
    <s v="7-8-C76128A-C"/>
    <s v="COL BOX 76128-C"/>
    <s v="BOX-"/>
    <s v="B"/>
    <n v="2020"/>
    <s v="PC"/>
    <s v="CNY"/>
    <n v="3.44"/>
    <n v="6948.8"/>
  </r>
  <r>
    <x v="5"/>
    <s v="710336941901"/>
    <d v="2025-06-05T00:00:00"/>
    <d v="2025-05-28T00:00:00"/>
    <s v="MY02S"/>
    <x v="23"/>
    <m/>
    <s v="X250611"/>
    <s v="7-8-C70394-C"/>
    <s v="COL BOX 70394-C"/>
    <s v="BOX-"/>
    <s v="B"/>
    <n v="1000"/>
    <s v="PC"/>
    <s v="CNY"/>
    <n v="3.46"/>
    <n v="3460"/>
  </r>
  <r>
    <x v="5"/>
    <s v="710336940601"/>
    <d v="2025-06-17T00:00:00"/>
    <d v="2025-05-28T00:00:00"/>
    <s v="MY02S"/>
    <x v="23"/>
    <m/>
    <s v="X250641"/>
    <s v="7-8-F76793-C"/>
    <s v="BROWN BOX 76793-C"/>
    <s v="BOX-"/>
    <s v="B"/>
    <n v="505"/>
    <s v="PC"/>
    <s v="CNY"/>
    <n v="3.49"/>
    <n v="1762.45"/>
  </r>
  <r>
    <x v="5"/>
    <s v="710334510401"/>
    <d v="2025-06-04T00:00:00"/>
    <d v="2025-04-18T00:00:00"/>
    <s v="E036"/>
    <x v="16"/>
    <m/>
    <s v="C06004"/>
    <s v="3-5-SC08"/>
    <s v="W38 M.BLK TUM"/>
    <s v="SHDL"/>
    <s v="B"/>
    <n v="2000"/>
    <s v="PC"/>
    <s v="CNY"/>
    <n v="3.5226999999999999"/>
    <n v="7045.4"/>
  </r>
  <r>
    <x v="5"/>
    <s v="710335720101"/>
    <d v="2025-06-04T00:00:00"/>
    <d v="2025-05-09T00:00:00"/>
    <s v="R017"/>
    <x v="18"/>
    <m/>
    <s v="C06010"/>
    <s v="1-5-HAJ01--X4"/>
    <s v="SH-- POL R73 C/C40 H8.5 SS304x0.7"/>
    <s v="HDL-"/>
    <s v="B"/>
    <n v="5000"/>
    <s v="PC"/>
    <s v="CNY"/>
    <n v="3.5398000000000001"/>
    <n v="17699"/>
  </r>
  <r>
    <x v="5"/>
    <s v="710336360101"/>
    <d v="2025-06-12T00:00:00"/>
    <d v="2025-05-21T00:00:00"/>
    <s v="R017"/>
    <x v="18"/>
    <m/>
    <s v="C06037"/>
    <s v="1-5-HAJ01--X4"/>
    <s v="SH-- POL R73 C/C40 H8.5 SS304x0.7"/>
    <s v="HDL-"/>
    <s v="B"/>
    <n v="3050"/>
    <s v="PC"/>
    <s v="CNY"/>
    <n v="3.5398000000000001"/>
    <n v="10796.39"/>
  </r>
  <r>
    <x v="5"/>
    <s v="710336680101"/>
    <d v="2025-06-04T00:00:00"/>
    <d v="2025-05-23T00:00:00"/>
    <s v="NA02"/>
    <x v="27"/>
    <m/>
    <s v="B250601"/>
    <s v="7-1-10220C435N"/>
    <s v="AL CIR 1.0x220mm 1100-O"/>
    <s v="ALM-"/>
    <s v="O"/>
    <n v="120"/>
    <s v="KG"/>
    <s v="CNY"/>
    <n v="3.6282999999999999"/>
    <n v="435.4"/>
  </r>
  <r>
    <x v="5"/>
    <s v="710337030301"/>
    <d v="2025-06-16T00:00:00"/>
    <d v="2025-05-30T00:00:00"/>
    <s v="NA02"/>
    <x v="27"/>
    <m/>
    <s v="B250608"/>
    <s v="7-1-10160C435N"/>
    <s v="AL CIR 1.0x160mm 1100-O"/>
    <s v="ALM-"/>
    <s v="O"/>
    <n v="100"/>
    <s v="KG"/>
    <s v="CNY"/>
    <n v="3.6282999999999999"/>
    <n v="362.83"/>
  </r>
  <r>
    <x v="5"/>
    <s v="710337030601"/>
    <d v="2025-06-16T00:00:00"/>
    <d v="2025-05-30T00:00:00"/>
    <s v="NA02"/>
    <x v="27"/>
    <m/>
    <s v="B250608"/>
    <s v="7-1-10175C435N"/>
    <s v="AL CIR 1.0x175mm 1100-O"/>
    <s v="ALM-"/>
    <s v="O"/>
    <n v="70"/>
    <s v="KG"/>
    <s v="CNY"/>
    <n v="3.6282999999999999"/>
    <n v="253.98"/>
  </r>
  <r>
    <x v="5"/>
    <s v="710337470201"/>
    <d v="2025-06-27T00:00:00"/>
    <d v="2025-06-06T00:00:00"/>
    <s v="NA02"/>
    <x v="27"/>
    <m/>
    <s v="B250613"/>
    <s v="7-1-10155C435N"/>
    <s v="AL CIR 1.0x155mm 1100-O"/>
    <s v="ALM-"/>
    <s v="O"/>
    <n v="60"/>
    <s v="KG"/>
    <s v="CNY"/>
    <n v="3.6282999999999999"/>
    <n v="217.7"/>
  </r>
  <r>
    <x v="5"/>
    <s v="710333970201"/>
    <d v="2025-06-23T00:00:00"/>
    <d v="2025-04-09T00:00:00"/>
    <s v="YP02"/>
    <x v="0"/>
    <m/>
    <s v="C06076"/>
    <s v="7-C-REC18CK-002"/>
    <s v="REC18CT----------Y-P-----"/>
    <s v="LID-"/>
    <s v="O"/>
    <n v="2020"/>
    <s v="PC"/>
    <s v="CNY"/>
    <n v="3.64"/>
    <n v="7352.8"/>
  </r>
  <r>
    <x v="5"/>
    <s v="710336941601"/>
    <d v="2025-06-04T00:00:00"/>
    <d v="2025-05-28T00:00:00"/>
    <s v="MY02S"/>
    <x v="23"/>
    <m/>
    <s v="X250602"/>
    <s v="7-8-F78381A-C"/>
    <s v="1C FP BOX 78381-C"/>
    <s v="BOX-"/>
    <s v="B"/>
    <n v="505"/>
    <s v="PC"/>
    <s v="CNY"/>
    <n v="3.69"/>
    <n v="1863.45"/>
  </r>
  <r>
    <x v="5"/>
    <s v="710332951101"/>
    <d v="2025-06-25T00:00:00"/>
    <d v="2025-03-18T00:00:00"/>
    <s v="YP02"/>
    <x v="0"/>
    <m/>
    <s v="C06091"/>
    <s v="7-C-PCC24CK-002"/>
    <s v="PCC24CT----------Y-P-----"/>
    <s v="LID-"/>
    <s v="O"/>
    <n v="1380"/>
    <s v="PC"/>
    <s v="CNY"/>
    <n v="3.7"/>
    <n v="5106"/>
  </r>
  <r>
    <x v="5"/>
    <s v="710332951101"/>
    <d v="2025-06-24T00:00:00"/>
    <d v="2025-03-18T00:00:00"/>
    <s v="YP02"/>
    <x v="0"/>
    <m/>
    <s v="C06083"/>
    <s v="7-C-PCC24CK-002"/>
    <s v="PCC24CT----------Y-P-----"/>
    <s v="LID-"/>
    <s v="O"/>
    <n v="1440"/>
    <s v="PC"/>
    <s v="CNY"/>
    <n v="3.7"/>
    <n v="5328"/>
  </r>
  <r>
    <x v="5"/>
    <s v="710337220101"/>
    <d v="2025-06-13T00:00:00"/>
    <d v="2025-06-04T00:00:00"/>
    <s v="YY04S"/>
    <x v="30"/>
    <m/>
    <s v="C06042"/>
    <s v="7-C-REC1610AS-002"/>
    <s v="REC1610ASCT----------P-P-----"/>
    <s v="LID-"/>
    <s v="A"/>
    <n v="1300"/>
    <s v="PC"/>
    <s v="CNY"/>
    <n v="3.8"/>
    <n v="4940"/>
  </r>
  <r>
    <x v="5"/>
    <s v="710336920701"/>
    <d v="2025-06-26T00:00:00"/>
    <d v="2025-05-28T00:00:00"/>
    <s v="Z010"/>
    <x v="25"/>
    <m/>
    <s v="C06094"/>
    <s v="1-6-GLE20-ZB"/>
    <s v="G-LD LE 20CM BSH"/>
    <s v="GLID"/>
    <s v="B"/>
    <n v="510"/>
    <s v="PC"/>
    <s v="CNY"/>
    <n v="3.8246000000000002"/>
    <n v="1950.55"/>
  </r>
  <r>
    <x v="5"/>
    <s v="710304520101"/>
    <d v="2025-06-12T00:00:00"/>
    <d v="2023-08-31T00:00:00"/>
    <s v="TA27"/>
    <x v="7"/>
    <m/>
    <s v="C06034"/>
    <s v="1-5-HAJ86--X4"/>
    <s v="LG-- POL WAI20IR C/C40 H8.5 SS304x0.8"/>
    <s v="HDL-"/>
    <s v="B"/>
    <n v="340"/>
    <s v="PC"/>
    <s v="CNY"/>
    <n v="3.8788999999999998"/>
    <n v="1318.83"/>
  </r>
  <r>
    <x v="5"/>
    <s v="710338220101"/>
    <d v="2025-06-18T00:00:00"/>
    <d v="2025-06-17T00:00:00"/>
    <s v="MY02S"/>
    <x v="23"/>
    <m/>
    <s v="X250647"/>
    <s v="6-8-F62062A-C"/>
    <s v="FP BOX 62062-C"/>
    <s v="BOX-"/>
    <s v="B"/>
    <n v="1010"/>
    <s v="PC"/>
    <s v="CNY"/>
    <n v="3.88"/>
    <n v="3918.8"/>
  </r>
  <r>
    <x v="5"/>
    <s v="710337130101"/>
    <d v="2025-06-20T00:00:00"/>
    <d v="2025-05-30T00:00:00"/>
    <s v="XF09"/>
    <x v="31"/>
    <m/>
    <s v="C06073"/>
    <s v="7-6-624--Y"/>
    <s v="18CM SS RING BRUSHED"/>
    <s v="ANYD"/>
    <s v="B"/>
    <n v="2050"/>
    <s v="PC"/>
    <s v="CNY"/>
    <n v="3.9188000000000001"/>
    <n v="8033.54"/>
  </r>
  <r>
    <x v="5"/>
    <s v="710337660101"/>
    <d v="2025-06-20T00:00:00"/>
    <d v="2025-06-10T00:00:00"/>
    <s v="XF09"/>
    <x v="31"/>
    <m/>
    <s v="C06073"/>
    <s v="7-6-624--Y"/>
    <s v="18CM SS RING BRUSHED"/>
    <s v="ANYD"/>
    <s v="B"/>
    <n v="1050"/>
    <s v="PC"/>
    <s v="CNY"/>
    <n v="3.9188000000000001"/>
    <n v="4114.74"/>
  </r>
  <r>
    <x v="5"/>
    <s v="710337970201"/>
    <d v="2025-06-30T00:00:00"/>
    <d v="2025-06-12T00:00:00"/>
    <s v="XF09"/>
    <x v="31"/>
    <m/>
    <s v="C06098"/>
    <s v="7-6-624--Y"/>
    <s v="18CM SS RING BRUSHED"/>
    <s v="ANYD"/>
    <s v="B"/>
    <n v="1050"/>
    <s v="PC"/>
    <s v="CNY"/>
    <n v="3.9188000000000001"/>
    <n v="4114.74"/>
  </r>
  <r>
    <x v="5"/>
    <s v="710338350101"/>
    <d v="2025-06-30T00:00:00"/>
    <d v="2025-06-18T00:00:00"/>
    <s v="XF09"/>
    <x v="31"/>
    <m/>
    <s v="C06098"/>
    <s v="7-6-624--Y"/>
    <s v="18CM SS RING BRUSHED"/>
    <s v="ANYD"/>
    <s v="B"/>
    <n v="1400"/>
    <s v="PC"/>
    <s v="CNY"/>
    <n v="3.9188000000000001"/>
    <n v="5486.32"/>
  </r>
  <r>
    <x v="5"/>
    <s v="710334740201"/>
    <d v="2025-06-04T00:00:00"/>
    <d v="2025-04-21T00:00:00"/>
    <s v="YP02"/>
    <x v="0"/>
    <m/>
    <s v="C06006"/>
    <s v="7-C-REC24PK-002"/>
    <s v="REC24CT----------Y-Y-----"/>
    <s v="LID-"/>
    <s v="S"/>
    <n v="1100"/>
    <s v="PC"/>
    <s v="CNY"/>
    <n v="3.95"/>
    <n v="4345"/>
  </r>
  <r>
    <x v="5"/>
    <s v="710336250101"/>
    <d v="2025-06-12T00:00:00"/>
    <d v="2025-05-20T00:00:00"/>
    <s v="R017"/>
    <x v="18"/>
    <m/>
    <s v="C06035"/>
    <s v="3-5-LPS110--Y"/>
    <s v="STD- 110 BSH R322.2 C/C113 H6.5"/>
    <s v="HDL-"/>
    <s v="B"/>
    <n v="1010"/>
    <s v="PC"/>
    <s v="CNY"/>
    <n v="3.9580000000000002"/>
    <n v="3997.58"/>
  </r>
  <r>
    <x v="5"/>
    <s v="710335740201"/>
    <d v="2025-06-04T00:00:00"/>
    <d v="2025-05-09T00:00:00"/>
    <s v="TA27"/>
    <x v="7"/>
    <m/>
    <s v="C06007"/>
    <s v="1-5-HAJ86--X4"/>
    <s v="LG-- POL WAI20IR C/C40 H8.5 SS304x0.8"/>
    <s v="HDL-"/>
    <s v="B"/>
    <n v="1790"/>
    <s v="PC"/>
    <s v="CNY"/>
    <n v="3.9581"/>
    <n v="7085"/>
  </r>
  <r>
    <x v="5"/>
    <s v="710335300801"/>
    <d v="2025-06-27T00:00:00"/>
    <d v="2025-04-30T00:00:00"/>
    <s v="MY02S"/>
    <x v="23"/>
    <m/>
    <s v="X250669"/>
    <s v="1-8-C12356-C"/>
    <s v="CORR COL SLV 12356-C"/>
    <s v="SHTS"/>
    <s v="B"/>
    <n v="505"/>
    <s v="PC"/>
    <s v="CNY"/>
    <n v="3.97"/>
    <n v="2004.85"/>
  </r>
  <r>
    <x v="5"/>
    <s v="710333600401"/>
    <d v="2025-06-09T00:00:00"/>
    <d v="2025-04-01T00:00:00"/>
    <s v="YP02"/>
    <x v="0"/>
    <m/>
    <s v="250604"/>
    <s v="REC18DS-003"/>
    <s v="18CM SS LID"/>
    <s v="SKU-"/>
    <s v="O"/>
    <n v="200"/>
    <s v="PC"/>
    <s v="CNY"/>
    <n v="4.05"/>
    <n v="810"/>
  </r>
  <r>
    <x v="5"/>
    <s v="710335160101"/>
    <d v="2025-06-18T00:00:00"/>
    <d v="2025-04-28T00:00:00"/>
    <s v="R017"/>
    <x v="18"/>
    <m/>
    <s v="C06060"/>
    <s v="3-5-HAJ65-W"/>
    <s v="LG-- 65 POL VDZ24MA C/C40 H8.5 SS430x1.2"/>
    <s v="HDL-"/>
    <s v="B"/>
    <n v="2030"/>
    <s v="PC"/>
    <s v="CNY"/>
    <n v="4.1566000000000001"/>
    <n v="8437.9"/>
  </r>
  <r>
    <x v="5"/>
    <s v="710336480101"/>
    <d v="2025-06-06T00:00:00"/>
    <d v="2025-05-22T00:00:00"/>
    <s v="XF09"/>
    <x v="31"/>
    <m/>
    <s v="C06016"/>
    <s v="7-6-625--Y"/>
    <s v="20CM SS RING BRUSHED"/>
    <s v="ANYD"/>
    <s v="B"/>
    <n v="1200"/>
    <s v="PC"/>
    <s v="CNY"/>
    <n v="4.1612999999999998"/>
    <n v="4993.5600000000004"/>
  </r>
  <r>
    <x v="5"/>
    <s v="710336920401"/>
    <d v="2025-06-26T00:00:00"/>
    <d v="2025-05-28T00:00:00"/>
    <s v="Z010"/>
    <x v="25"/>
    <m/>
    <s v="C06094"/>
    <s v="1-6-GE24-ZA"/>
    <s v="G-LD E 24CM POL"/>
    <s v="GLID"/>
    <s v="B"/>
    <n v="2010"/>
    <s v="PC"/>
    <s v="CNY"/>
    <n v="4.1654999999999998"/>
    <n v="8372.66"/>
  </r>
  <r>
    <x v="5"/>
    <s v="710336690601"/>
    <d v="2025-06-05T00:00:00"/>
    <d v="2025-05-26T00:00:00"/>
    <s v="MY02S"/>
    <x v="23"/>
    <m/>
    <s v="X250611"/>
    <s v="7-8-C74041-C"/>
    <s v="COL BOX 74041-C"/>
    <s v="BOX-"/>
    <s v="B"/>
    <n v="3020"/>
    <s v="PC"/>
    <s v="CNY"/>
    <n v="4.18"/>
    <n v="12623.6"/>
  </r>
  <r>
    <x v="5"/>
    <s v="710334370201"/>
    <d v="2025-06-11T00:00:00"/>
    <d v="2025-04-16T00:00:00"/>
    <s v="TA27"/>
    <x v="7"/>
    <m/>
    <s v="C06031"/>
    <s v="3-5-SDJ111--X"/>
    <s v="111 BK01A POL"/>
    <s v="SHDL"/>
    <s v="B"/>
    <n v="1350"/>
    <s v="PC"/>
    <s v="CNY"/>
    <n v="4.1879"/>
    <n v="5653.67"/>
  </r>
  <r>
    <x v="5"/>
    <s v="710334370201"/>
    <d v="2025-06-09T00:00:00"/>
    <d v="2025-04-16T00:00:00"/>
    <s v="TA27"/>
    <x v="7"/>
    <m/>
    <s v="C06021"/>
    <s v="3-5-SDJ111--X"/>
    <s v="111 BK01A POL"/>
    <s v="SHDL"/>
    <s v="B"/>
    <n v="2700"/>
    <s v="PC"/>
    <s v="CNY"/>
    <n v="4.1879"/>
    <n v="11307.33"/>
  </r>
  <r>
    <x v="5"/>
    <s v="710335280101"/>
    <d v="2025-06-05T00:00:00"/>
    <d v="2025-04-30T00:00:00"/>
    <s v="YY04S"/>
    <x v="30"/>
    <m/>
    <s v="C06012"/>
    <s v="7-C-REC2408AS-002"/>
    <s v="REC2408CT----------Y-Y-----"/>
    <s v="LID-"/>
    <s v="O"/>
    <n v="1000"/>
    <s v="PC"/>
    <s v="CNY"/>
    <n v="4.2"/>
    <n v="4200"/>
  </r>
  <r>
    <x v="5"/>
    <s v="710336830101"/>
    <d v="2025-06-30T00:00:00"/>
    <d v="2025-05-26T00:00:00"/>
    <s v="YY04S"/>
    <x v="30"/>
    <m/>
    <s v="C06105"/>
    <s v="7-C-REC2408AS-002"/>
    <s v="REC2408CT----------Y-Y-----"/>
    <s v="LID-"/>
    <s v="O"/>
    <n v="1000"/>
    <s v="PC"/>
    <s v="CNY"/>
    <n v="4.2"/>
    <n v="4200"/>
  </r>
  <r>
    <x v="5"/>
    <s v="710337530501"/>
    <d v="2025-06-11T00:00:00"/>
    <d v="2025-06-10T00:00:00"/>
    <s v="MY02S"/>
    <x v="23"/>
    <m/>
    <s v="X250619"/>
    <s v="1-8-F18039"/>
    <s v="BROWN BOX 18039"/>
    <s v="BOX-"/>
    <s v="B"/>
    <n v="2020"/>
    <s v="PC"/>
    <s v="CNY"/>
    <n v="4.21"/>
    <n v="8504.2000000000007"/>
  </r>
  <r>
    <x v="5"/>
    <s v="710337530601"/>
    <d v="2025-06-11T00:00:00"/>
    <d v="2025-06-10T00:00:00"/>
    <s v="MY02S"/>
    <x v="23"/>
    <m/>
    <s v="X250619"/>
    <s v="1-8-F18039"/>
    <s v="BROWN BOX 18039"/>
    <s v="BOX-"/>
    <s v="B"/>
    <n v="2020"/>
    <s v="PC"/>
    <s v="CNY"/>
    <n v="4.21"/>
    <n v="8504.2000000000007"/>
  </r>
  <r>
    <x v="5"/>
    <s v="710337530701"/>
    <d v="2025-06-27T00:00:00"/>
    <d v="2025-06-10T00:00:00"/>
    <s v="MY02S"/>
    <x v="23"/>
    <m/>
    <s v="X250667"/>
    <s v="1-8-F18039"/>
    <s v="BROWN BOX 18039"/>
    <s v="BOX-"/>
    <s v="B"/>
    <n v="1000"/>
    <s v="PC"/>
    <s v="CNY"/>
    <n v="4.21"/>
    <n v="4210"/>
  </r>
  <r>
    <x v="5"/>
    <s v="710337531001"/>
    <d v="2025-06-11T00:00:00"/>
    <d v="2025-06-10T00:00:00"/>
    <s v="MY02S"/>
    <x v="23"/>
    <m/>
    <s v="X250619"/>
    <s v="1-8-F18039"/>
    <s v="BROWN BOX 18039"/>
    <s v="BOX-"/>
    <s v="B"/>
    <n v="600"/>
    <s v="PC"/>
    <s v="CNY"/>
    <n v="4.21"/>
    <n v="2526"/>
  </r>
  <r>
    <x v="5"/>
    <s v="710334130101"/>
    <d v="2025-06-04T00:00:00"/>
    <d v="2025-04-11T00:00:00"/>
    <s v="YY04S"/>
    <x v="30"/>
    <m/>
    <s v="C06008"/>
    <s v="7-C-REC30CK-002"/>
    <s v="REC30CT----------Y-P-----"/>
    <s v="LID-"/>
    <s v="O"/>
    <n v="1300"/>
    <s v="PC"/>
    <s v="CNY"/>
    <n v="4.25"/>
    <n v="5525"/>
  </r>
  <r>
    <x v="5"/>
    <s v="710334130101"/>
    <d v="2025-06-04T00:00:00"/>
    <d v="2025-04-11T00:00:00"/>
    <s v="YY04S"/>
    <x v="30"/>
    <m/>
    <s v="C06003"/>
    <s v="7-C-REC30CK-002"/>
    <s v="REC30CT----------Y-P-----"/>
    <s v="LID-"/>
    <s v="O"/>
    <n v="720"/>
    <s v="PC"/>
    <s v="CNY"/>
    <n v="4.25"/>
    <n v="3060"/>
  </r>
  <r>
    <x v="5"/>
    <s v="710333950101"/>
    <d v="2025-06-12T00:00:00"/>
    <d v="2025-04-09T00:00:00"/>
    <s v="YP02"/>
    <x v="0"/>
    <m/>
    <s v="C06033"/>
    <s v="7-C-REC2608AS-002"/>
    <s v="REC2608CT----------Y-Y-----"/>
    <s v="LID-"/>
    <s v="O"/>
    <n v="503"/>
    <s v="PC"/>
    <s v="CNY"/>
    <n v="4.26"/>
    <n v="2142.7800000000002"/>
  </r>
  <r>
    <x v="5"/>
    <s v="710333950101"/>
    <d v="2025-06-09T00:00:00"/>
    <d v="2025-04-09T00:00:00"/>
    <s v="YP02"/>
    <x v="0"/>
    <m/>
    <s v="C06020"/>
    <s v="7-C-REC2608AS-002"/>
    <s v="REC2608CT----------Y-Y-----"/>
    <s v="LID-"/>
    <s v="O"/>
    <n v="2520"/>
    <s v="PC"/>
    <s v="CNY"/>
    <n v="4.26"/>
    <n v="10735.2"/>
  </r>
  <r>
    <x v="5"/>
    <s v="710333950101"/>
    <d v="2025-06-05T00:00:00"/>
    <d v="2025-04-09T00:00:00"/>
    <s v="YP02"/>
    <x v="0"/>
    <m/>
    <s v="C06013"/>
    <s v="7-C-REC2608AS-002"/>
    <s v="REC2608CT----------Y-Y-----"/>
    <s v="LID-"/>
    <s v="O"/>
    <n v="1320"/>
    <s v="PC"/>
    <s v="CNY"/>
    <n v="4.26"/>
    <n v="5623.2"/>
  </r>
  <r>
    <x v="5"/>
    <s v="710333950301"/>
    <d v="2025-06-23T00:00:00"/>
    <d v="2025-04-09T00:00:00"/>
    <s v="YP02"/>
    <x v="0"/>
    <m/>
    <s v="C06079"/>
    <s v="7-C-REC2608AS-002"/>
    <s v="REC2608CT----------Y-Y-----"/>
    <s v="LID-"/>
    <s v="O"/>
    <n v="1560"/>
    <s v="PC"/>
    <s v="CNY"/>
    <n v="4.26"/>
    <n v="6645.6"/>
  </r>
  <r>
    <x v="5"/>
    <s v="710333950301"/>
    <d v="2025-06-23T00:00:00"/>
    <d v="2025-04-09T00:00:00"/>
    <s v="YP02"/>
    <x v="0"/>
    <m/>
    <s v="C06077"/>
    <s v="7-C-REC2608AS-002"/>
    <s v="REC2608CT----------Y-Y-----"/>
    <s v="LID-"/>
    <s v="O"/>
    <n v="2227"/>
    <s v="PC"/>
    <s v="CNY"/>
    <n v="4.26"/>
    <n v="9487.02"/>
  </r>
  <r>
    <x v="5"/>
    <s v="710333950301"/>
    <d v="2025-06-20T00:00:00"/>
    <d v="2025-04-09T00:00:00"/>
    <s v="YP02"/>
    <x v="0"/>
    <m/>
    <s v="C06067"/>
    <s v="7-C-REC2608AS-002"/>
    <s v="REC2608CT----------Y-Y-----"/>
    <s v="LID-"/>
    <s v="O"/>
    <n v="227"/>
    <s v="PC"/>
    <s v="CNY"/>
    <n v="4.26"/>
    <n v="967.02"/>
  </r>
  <r>
    <x v="5"/>
    <s v="710335270101"/>
    <d v="2025-06-19T00:00:00"/>
    <d v="2025-04-30T00:00:00"/>
    <s v="YP02"/>
    <x v="0"/>
    <m/>
    <s v="C06063"/>
    <s v="7-C-REC2608AS-002"/>
    <s v="REC2608CT----------Y-Y-----"/>
    <s v="LID-"/>
    <s v="O"/>
    <n v="1083"/>
    <s v="PC"/>
    <s v="CNY"/>
    <n v="4.26"/>
    <n v="4613.58"/>
  </r>
  <r>
    <x v="5"/>
    <s v="710335270101"/>
    <d v="2025-06-18T00:00:00"/>
    <d v="2025-04-30T00:00:00"/>
    <s v="YP02"/>
    <x v="0"/>
    <m/>
    <s v="C06057"/>
    <s v="7-C-REC2608AS-002"/>
    <s v="REC2608CT----------Y-Y-----"/>
    <s v="LID-"/>
    <s v="O"/>
    <n v="840"/>
    <s v="PC"/>
    <s v="CNY"/>
    <n v="4.26"/>
    <n v="3578.4"/>
  </r>
  <r>
    <x v="5"/>
    <s v="710335270101"/>
    <d v="2025-06-17T00:00:00"/>
    <d v="2025-04-30T00:00:00"/>
    <s v="YP02"/>
    <x v="0"/>
    <m/>
    <s v="C06052"/>
    <s v="7-C-REC2608AS-002"/>
    <s v="REC2608CT----------Y-Y-----"/>
    <s v="LID-"/>
    <s v="O"/>
    <n v="2400"/>
    <s v="PC"/>
    <s v="CNY"/>
    <n v="4.26"/>
    <n v="10224"/>
  </r>
  <r>
    <x v="5"/>
    <s v="710335270101"/>
    <d v="2025-06-16T00:00:00"/>
    <d v="2025-04-30T00:00:00"/>
    <s v="YP02"/>
    <x v="0"/>
    <m/>
    <s v="C06049"/>
    <s v="7-C-REC2608AS-002"/>
    <s v="REC2608CT----------Y-Y-----"/>
    <s v="LID-"/>
    <s v="O"/>
    <n v="1470"/>
    <s v="PC"/>
    <s v="CNY"/>
    <n v="4.26"/>
    <n v="6262.2"/>
  </r>
  <r>
    <x v="5"/>
    <s v="710335270101"/>
    <d v="2025-06-13T00:00:00"/>
    <d v="2025-04-30T00:00:00"/>
    <s v="YP02"/>
    <x v="0"/>
    <m/>
    <s v="C06039"/>
    <s v="7-C-REC2608AS-002"/>
    <s v="REC2608CT----------Y-Y-----"/>
    <s v="LID-"/>
    <s v="O"/>
    <n v="2040"/>
    <s v="PC"/>
    <s v="CNY"/>
    <n v="4.26"/>
    <n v="8690.4"/>
  </r>
  <r>
    <x v="5"/>
    <s v="710335270101"/>
    <d v="2025-06-12T00:00:00"/>
    <d v="2025-04-30T00:00:00"/>
    <s v="YP02"/>
    <x v="0"/>
    <m/>
    <s v="C06033"/>
    <s v="7-C-REC2608AS-002"/>
    <s v="REC2608CT----------Y-Y-----"/>
    <s v="LID-"/>
    <s v="O"/>
    <n v="217"/>
    <s v="PC"/>
    <s v="CNY"/>
    <n v="4.26"/>
    <n v="924.42"/>
  </r>
  <r>
    <x v="5"/>
    <s v="710335270201"/>
    <d v="2025-06-20T00:00:00"/>
    <d v="2025-04-30T00:00:00"/>
    <s v="YP02"/>
    <x v="0"/>
    <m/>
    <s v="C06067"/>
    <s v="7-C-REC2608AS-002"/>
    <s v="REC2608CT----------Y-Y-----"/>
    <s v="LID-"/>
    <s v="O"/>
    <n v="613"/>
    <s v="PC"/>
    <s v="CNY"/>
    <n v="4.26"/>
    <n v="2611.38"/>
  </r>
  <r>
    <x v="5"/>
    <s v="710335270201"/>
    <d v="2025-06-19T00:00:00"/>
    <d v="2025-04-30T00:00:00"/>
    <s v="YP02"/>
    <x v="0"/>
    <m/>
    <s v="C06063"/>
    <s v="7-C-REC2608AS-002"/>
    <s v="REC2608CT----------Y-Y-----"/>
    <s v="LID-"/>
    <s v="O"/>
    <n v="597"/>
    <s v="PC"/>
    <s v="CNY"/>
    <n v="4.26"/>
    <n v="2543.2199999999998"/>
  </r>
  <r>
    <x v="5"/>
    <s v="710333600501"/>
    <d v="2025-06-09T00:00:00"/>
    <d v="2025-04-01T00:00:00"/>
    <s v="YP02"/>
    <x v="0"/>
    <m/>
    <s v="250604"/>
    <s v="REC22DS-003"/>
    <s v="22CM SS LID"/>
    <s v="SKU-"/>
    <s v="O"/>
    <n v="400"/>
    <s v="PC"/>
    <s v="CNY"/>
    <n v="4.3499999999999996"/>
    <n v="1740"/>
  </r>
  <r>
    <x v="5"/>
    <s v="710333950201"/>
    <d v="2025-06-06T00:00:00"/>
    <d v="2025-04-09T00:00:00"/>
    <s v="YP02"/>
    <x v="0"/>
    <m/>
    <s v="C06015"/>
    <s v="7-C-REC2808AS-002"/>
    <s v="REC2808CT----------Y-Y-----"/>
    <s v="LID-"/>
    <s v="O"/>
    <n v="290"/>
    <s v="PC"/>
    <s v="CNY"/>
    <n v="4.37"/>
    <n v="1267.3"/>
  </r>
  <r>
    <x v="5"/>
    <s v="710333950201"/>
    <d v="2025-06-04T00:00:00"/>
    <d v="2025-04-09T00:00:00"/>
    <s v="YP02"/>
    <x v="0"/>
    <m/>
    <s v="C06005"/>
    <s v="7-C-REC2808AS-002"/>
    <s v="REC2808CT----------Y-Y-----"/>
    <s v="LID-"/>
    <s v="O"/>
    <n v="2400"/>
    <s v="PC"/>
    <s v="CNY"/>
    <n v="4.37"/>
    <n v="10488"/>
  </r>
  <r>
    <x v="5"/>
    <s v="710333950401"/>
    <d v="2025-06-06T00:00:00"/>
    <d v="2025-04-09T00:00:00"/>
    <s v="YP02"/>
    <x v="0"/>
    <m/>
    <s v="C06015"/>
    <s v="7-C-REC2808AS-002"/>
    <s v="REC2808CT----------Y-Y-----"/>
    <s v="LID-"/>
    <s v="O"/>
    <n v="510"/>
    <s v="PC"/>
    <s v="CNY"/>
    <n v="4.37"/>
    <n v="2228.6999999999998"/>
  </r>
  <r>
    <x v="5"/>
    <s v="710333720101"/>
    <d v="2025-06-09T00:00:00"/>
    <d v="2025-04-03T00:00:00"/>
    <s v="Z010"/>
    <x v="25"/>
    <m/>
    <s v="RTV-1180"/>
    <s v="1-6-GLF24-ZB"/>
    <s v="G-LD LF 24CM BSH"/>
    <s v="GLID"/>
    <s v="B"/>
    <n v="-35"/>
    <s v="PC"/>
    <s v="CNY"/>
    <n v="4.3726000000000003"/>
    <n v="-153.04"/>
  </r>
  <r>
    <x v="5"/>
    <s v="710336480201"/>
    <d v="2025-06-06T00:00:00"/>
    <d v="2025-05-22T00:00:00"/>
    <s v="XF09"/>
    <x v="31"/>
    <m/>
    <s v="C06016"/>
    <s v="7-6-626--Y"/>
    <s v="22CM SS RING BRUSHED"/>
    <s v="ANYD"/>
    <s v="B"/>
    <n v="1100"/>
    <s v="PC"/>
    <s v="CNY"/>
    <n v="4.3940999999999999"/>
    <n v="4833.51"/>
  </r>
  <r>
    <x v="5"/>
    <s v="710338560401"/>
    <d v="2025-06-27T00:00:00"/>
    <d v="2025-06-23T00:00:00"/>
    <s v="MY02S"/>
    <x v="23"/>
    <m/>
    <s v="X250668"/>
    <s v="7-8-F70329"/>
    <s v="BROWN BOX 70329"/>
    <s v="BOX-"/>
    <s v="B"/>
    <n v="1000"/>
    <s v="PC"/>
    <s v="CNY"/>
    <n v="4.45"/>
    <n v="4450"/>
  </r>
  <r>
    <x v="5"/>
    <s v="710336941301"/>
    <d v="2025-06-11T00:00:00"/>
    <d v="2025-05-28T00:00:00"/>
    <s v="MY02S"/>
    <x v="23"/>
    <m/>
    <s v="X250619"/>
    <s v="1-8-F18012-C"/>
    <s v="BROWN BOX 18012-C"/>
    <s v="BOX-"/>
    <s v="B"/>
    <n v="5030"/>
    <s v="PC"/>
    <s v="CNY"/>
    <n v="4.4800000000000004"/>
    <n v="22534.400000000001"/>
  </r>
  <r>
    <x v="5"/>
    <s v="710333600601"/>
    <d v="2025-06-17T00:00:00"/>
    <d v="2025-04-01T00:00:00"/>
    <s v="YP02"/>
    <x v="0"/>
    <m/>
    <s v="250607"/>
    <s v="REC24DS-003"/>
    <s v="24CM SS LID"/>
    <s v="SKU-"/>
    <s v="O"/>
    <n v="300"/>
    <s v="PC"/>
    <s v="CNY"/>
    <n v="4.5"/>
    <n v="1350"/>
  </r>
  <r>
    <x v="5"/>
    <s v="710338020901"/>
    <d v="2025-06-17T00:00:00"/>
    <d v="2025-06-13T00:00:00"/>
    <s v="MY02S"/>
    <x v="23"/>
    <m/>
    <s v="X250640"/>
    <s v="7-8-C76129A-C"/>
    <s v="COL BOX 76129-C"/>
    <s v="BOX-"/>
    <s v="B"/>
    <n v="1000"/>
    <s v="PC"/>
    <s v="CNY"/>
    <n v="4.5"/>
    <n v="4500"/>
  </r>
  <r>
    <x v="5"/>
    <s v="710333960101"/>
    <d v="2025-06-25T00:00:00"/>
    <d v="2025-04-09T00:00:00"/>
    <s v="YY04S"/>
    <x v="30"/>
    <m/>
    <s v="C06089"/>
    <s v="7-C-REC3008AS-002"/>
    <s v="REC3008CT----------Y-Y-----"/>
    <s v="LID-"/>
    <s v="O"/>
    <n v="2010"/>
    <s v="PC"/>
    <s v="CNY"/>
    <n v="4.5999999999999996"/>
    <n v="9246"/>
  </r>
  <r>
    <x v="5"/>
    <s v="710337770301"/>
    <d v="2025-06-25T00:00:00"/>
    <d v="2025-06-10T00:00:00"/>
    <s v="YY04S"/>
    <x v="30"/>
    <m/>
    <s v="250614"/>
    <s v="REC16DS-003"/>
    <s v="16CM SS LID"/>
    <s v="SKU-"/>
    <s v="O"/>
    <n v="1000"/>
    <s v="PC"/>
    <s v="CNY"/>
    <n v="4.5999999999999996"/>
    <n v="4600"/>
  </r>
  <r>
    <x v="5"/>
    <s v="710337770301"/>
    <d v="2025-06-25T00:00:00"/>
    <d v="2025-06-10T00:00:00"/>
    <s v="YY04S"/>
    <x v="30"/>
    <m/>
    <s v="AQ-250614"/>
    <s v="REC16DS-003"/>
    <s v="16CM SS LID"/>
    <s v="SKU-"/>
    <s v="O"/>
    <n v="-1000"/>
    <s v="PC"/>
    <s v="CNY"/>
    <n v="4.5999999999999996"/>
    <n v="-4600"/>
  </r>
  <r>
    <x v="5"/>
    <s v="710337770301"/>
    <d v="2025-06-25T00:00:00"/>
    <d v="2025-06-10T00:00:00"/>
    <s v="YY04S"/>
    <x v="30"/>
    <m/>
    <s v="250614"/>
    <s v="REC16DS-003"/>
    <s v="16CM SS LID"/>
    <s v="SKU-"/>
    <s v="O"/>
    <n v="1000"/>
    <s v="PC"/>
    <s v="CNY"/>
    <n v="4.5999999999999996"/>
    <n v="4600"/>
  </r>
  <r>
    <x v="5"/>
    <s v="710337770301"/>
    <d v="2025-06-25T00:00:00"/>
    <d v="2025-06-10T00:00:00"/>
    <s v="YY04S"/>
    <x v="30"/>
    <m/>
    <s v="AN-C06062"/>
    <s v="REC16DS-003"/>
    <s v="16CM SS LID"/>
    <s v="SKU-"/>
    <s v="O"/>
    <n v="-1000"/>
    <s v="PC"/>
    <s v="CNY"/>
    <n v="4.5999999999999996"/>
    <n v="-4600"/>
  </r>
  <r>
    <x v="5"/>
    <s v="710337770301"/>
    <d v="2025-06-19T00:00:00"/>
    <d v="2025-06-10T00:00:00"/>
    <s v="YY04S"/>
    <x v="30"/>
    <m/>
    <s v="C06062"/>
    <s v="REC16DS-003"/>
    <s v="16CM SS LID"/>
    <s v="SKU-"/>
    <s v="O"/>
    <n v="1000"/>
    <s v="PC"/>
    <s v="CNY"/>
    <n v="4.5999999999999996"/>
    <n v="4600"/>
  </r>
  <r>
    <x v="5"/>
    <s v="710336180101"/>
    <d v="2025-06-18T00:00:00"/>
    <d v="2025-05-16T00:00:00"/>
    <s v="Z010"/>
    <x v="25"/>
    <m/>
    <s v="C06056"/>
    <s v="1-6-GE26-ZA"/>
    <s v="G-LD E 26CM POL"/>
    <s v="GLID"/>
    <s v="B"/>
    <n v="24"/>
    <s v="PC"/>
    <s v="CNY"/>
    <n v="4.6055000000000001"/>
    <n v="110.53"/>
  </r>
  <r>
    <x v="5"/>
    <s v="710336180101"/>
    <d v="2025-06-16T00:00:00"/>
    <d v="2025-05-16T00:00:00"/>
    <s v="Z010"/>
    <x v="25"/>
    <m/>
    <s v="C06046"/>
    <s v="1-6-GE26-ZA"/>
    <s v="G-LD E 26CM POL"/>
    <s v="GLID"/>
    <s v="B"/>
    <n v="1746"/>
    <s v="PC"/>
    <s v="CNY"/>
    <n v="4.6055000000000001"/>
    <n v="8041.2"/>
  </r>
  <r>
    <x v="5"/>
    <s v="710333600101"/>
    <d v="2025-06-25T00:00:00"/>
    <d v="2025-04-01T00:00:00"/>
    <s v="YP02"/>
    <x v="0"/>
    <m/>
    <s v="250613"/>
    <s v="REC24DS-004"/>
    <s v="24CM SS LID WITH 6.2mm HOLE IN CENTRE"/>
    <s v="SKU-"/>
    <s v="O"/>
    <n v="400"/>
    <s v="PC"/>
    <s v="CNY"/>
    <n v="4.6500000000000004"/>
    <n v="1860"/>
  </r>
  <r>
    <x v="5"/>
    <s v="710336941701"/>
    <d v="2025-06-04T00:00:00"/>
    <d v="2025-05-28T00:00:00"/>
    <s v="MY02S"/>
    <x v="23"/>
    <m/>
    <s v="X250602"/>
    <s v="7-8-F78382A-C"/>
    <s v="1C FP BOX 78382-C"/>
    <s v="BOX-"/>
    <s v="B"/>
    <n v="505"/>
    <s v="PC"/>
    <s v="CNY"/>
    <n v="4.74"/>
    <n v="2393.6999999999998"/>
  </r>
  <r>
    <x v="5"/>
    <s v="710336490101"/>
    <d v="2025-06-24T00:00:00"/>
    <d v="2025-05-22T00:00:00"/>
    <s v="XL10"/>
    <x v="11"/>
    <m/>
    <s v="C06085"/>
    <s v="7-6-678B"/>
    <s v="SILICONE GASKET 7-6-GMI19 BK01A"/>
    <s v="ANYD"/>
    <s v="B"/>
    <n v="800"/>
    <s v="PC"/>
    <s v="CNY"/>
    <n v="4.7530000000000001"/>
    <n v="3802.4"/>
  </r>
  <r>
    <x v="5"/>
    <s v="710336490101"/>
    <d v="2025-06-13T00:00:00"/>
    <d v="2025-05-22T00:00:00"/>
    <s v="XL10"/>
    <x v="11"/>
    <m/>
    <s v="C06041"/>
    <s v="7-6-678B"/>
    <s v="SILICONE GASKET 7-6-GMI19 BK01A"/>
    <s v="ANYD"/>
    <s v="B"/>
    <n v="6400"/>
    <s v="PC"/>
    <s v="CNY"/>
    <n v="4.7530000000000001"/>
    <n v="30419.200000000001"/>
  </r>
  <r>
    <x v="5"/>
    <s v="710336920301"/>
    <d v="2025-06-26T00:00:00"/>
    <d v="2025-05-28T00:00:00"/>
    <s v="Z010"/>
    <x v="25"/>
    <m/>
    <s v="C06094"/>
    <s v="1-6-GA28-ZA"/>
    <s v="G=LD A 28CM POL"/>
    <s v="GLID"/>
    <s v="B"/>
    <n v="1010"/>
    <s v="PC"/>
    <s v="CNY"/>
    <n v="4.7622"/>
    <n v="4809.82"/>
  </r>
  <r>
    <x v="5"/>
    <s v="710333600201"/>
    <d v="2025-06-25T00:00:00"/>
    <d v="2025-04-01T00:00:00"/>
    <s v="YP02"/>
    <x v="0"/>
    <m/>
    <s v="250613"/>
    <s v="REC26DS-004"/>
    <s v="26CM SS LID WITH 6.2mm HOLE IN CENTRE"/>
    <s v="SKU-"/>
    <s v="O"/>
    <n v="300"/>
    <s v="PC"/>
    <s v="CNY"/>
    <n v="4.8"/>
    <n v="1440"/>
  </r>
  <r>
    <x v="5"/>
    <s v="710333600201"/>
    <d v="2025-06-18T00:00:00"/>
    <d v="2025-04-01T00:00:00"/>
    <s v="YP02"/>
    <x v="0"/>
    <m/>
    <s v="250609"/>
    <s v="REC26DS-004"/>
    <s v="26CM SS LID WITH 6.2mm HOLE IN CENTRE"/>
    <s v="SKU-"/>
    <s v="O"/>
    <n v="1680"/>
    <s v="PC"/>
    <s v="CNY"/>
    <n v="4.8"/>
    <n v="8064"/>
  </r>
  <r>
    <x v="5"/>
    <s v="710337770101"/>
    <d v="2025-06-30T00:00:00"/>
    <d v="2025-06-10T00:00:00"/>
    <s v="YY04S"/>
    <x v="30"/>
    <m/>
    <s v="250617"/>
    <s v="REC16DS-004"/>
    <s v="16CM SS LID WITH 6.2mm HOLE IN CENTRE"/>
    <s v="SKU-"/>
    <s v="O"/>
    <n v="1500"/>
    <s v="PC"/>
    <s v="CNY"/>
    <n v="4.8"/>
    <n v="7200"/>
  </r>
  <r>
    <x v="5"/>
    <s v="710337770401"/>
    <d v="2025-06-25T00:00:00"/>
    <d v="2025-06-10T00:00:00"/>
    <s v="YY04S"/>
    <x v="30"/>
    <m/>
    <s v="250612"/>
    <s v="REC20DS-003"/>
    <s v="20CM SS LID"/>
    <s v="SKU-"/>
    <s v="O"/>
    <n v="1000"/>
    <s v="PC"/>
    <s v="CNY"/>
    <n v="4.8"/>
    <n v="4800"/>
  </r>
  <r>
    <x v="5"/>
    <s v="710336640201"/>
    <d v="2025-06-26T00:00:00"/>
    <d v="2025-05-23T00:00:00"/>
    <s v="Z010"/>
    <x v="25"/>
    <m/>
    <s v="C06094"/>
    <s v="1-6-GY28-ZA"/>
    <s v="G-LD SD DR 28CM 2H POL"/>
    <s v="GLID"/>
    <s v="B"/>
    <n v="1010"/>
    <s v="PC"/>
    <s v="CNY"/>
    <n v="4.8014000000000001"/>
    <n v="4849.41"/>
  </r>
  <r>
    <x v="5"/>
    <s v="710335740501"/>
    <d v="2025-06-09T00:00:00"/>
    <d v="2025-05-09T00:00:00"/>
    <s v="TA27"/>
    <x v="7"/>
    <m/>
    <s v="C06021"/>
    <s v="3-5-HAJ57--X4"/>
    <s v="LG-- POL R123 C/C40 H8.5 SS304x1.2"/>
    <s v="HDL-"/>
    <s v="B"/>
    <n v="630"/>
    <s v="PC"/>
    <s v="CNY"/>
    <n v="4.8219000000000003"/>
    <n v="3037.8"/>
  </r>
  <r>
    <x v="5"/>
    <s v="710335740501"/>
    <d v="2025-06-04T00:00:00"/>
    <d v="2025-05-09T00:00:00"/>
    <s v="TA27"/>
    <x v="7"/>
    <m/>
    <s v="C06007"/>
    <s v="3-5-HAJ57--X4"/>
    <s v="LG-- POL R123 C/C40 H8.5 SS304x1.2"/>
    <s v="HDL-"/>
    <s v="B"/>
    <n v="2400"/>
    <s v="PC"/>
    <s v="CNY"/>
    <n v="4.8219000000000003"/>
    <n v="11572.56"/>
  </r>
  <r>
    <x v="5"/>
    <s v="710336570101"/>
    <d v="2025-06-26T00:00:00"/>
    <d v="2025-05-23T00:00:00"/>
    <s v="TA27"/>
    <x v="7"/>
    <m/>
    <s v="C06093"/>
    <s v="3-5-HAJ57--X4"/>
    <s v="LG-- POL R123 C/C40 H8.5 SS304x1.2"/>
    <s v="HDL-"/>
    <s v="B"/>
    <n v="80"/>
    <s v="PC"/>
    <s v="CNY"/>
    <n v="4.8219000000000003"/>
    <n v="385.75"/>
  </r>
  <r>
    <x v="5"/>
    <s v="710336570101"/>
    <d v="2025-06-09T00:00:00"/>
    <d v="2025-05-23T00:00:00"/>
    <s v="TA27"/>
    <x v="7"/>
    <m/>
    <s v="C06021"/>
    <s v="3-5-HAJ57--X4"/>
    <s v="LG-- POL R123 C/C40 H8.5 SS304x1.2"/>
    <s v="HDL-"/>
    <s v="B"/>
    <n v="1950"/>
    <s v="PC"/>
    <s v="CNY"/>
    <n v="4.8219000000000003"/>
    <n v="9402.7099999999991"/>
  </r>
  <r>
    <x v="5"/>
    <s v="710337530801"/>
    <d v="2025-06-11T00:00:00"/>
    <d v="2025-06-10T00:00:00"/>
    <s v="MY02S"/>
    <x v="23"/>
    <m/>
    <s v="X250619"/>
    <s v="7-8-F78260-C"/>
    <s v="BROWN BOX 78260-C"/>
    <s v="BOX-"/>
    <s v="B"/>
    <n v="1770"/>
    <s v="PC"/>
    <s v="CNY"/>
    <n v="4.87"/>
    <n v="8619.9"/>
  </r>
  <r>
    <x v="5"/>
    <s v="710337530901"/>
    <d v="2025-06-17T00:00:00"/>
    <d v="2025-06-10T00:00:00"/>
    <s v="MY02S"/>
    <x v="23"/>
    <m/>
    <s v="X250641"/>
    <s v="7-8-F78260-C"/>
    <s v="BROWN BOX 78260-C"/>
    <s v="BOX-"/>
    <s v="B"/>
    <n v="20"/>
    <s v="PC"/>
    <s v="CNY"/>
    <n v="4.87"/>
    <n v="97.4"/>
  </r>
  <r>
    <x v="5"/>
    <s v="710333600701"/>
    <d v="2025-06-10T00:00:00"/>
    <d v="2025-04-01T00:00:00"/>
    <s v="YP02"/>
    <x v="0"/>
    <m/>
    <s v="250605"/>
    <s v="REC30DS-003"/>
    <s v="30CM SS LID"/>
    <s v="SKU-"/>
    <s v="O"/>
    <n v="500"/>
    <s v="PC"/>
    <s v="CNY"/>
    <n v="4.95"/>
    <n v="2475"/>
  </r>
  <r>
    <x v="5"/>
    <s v="710337770201"/>
    <d v="2025-06-27T00:00:00"/>
    <d v="2025-06-10T00:00:00"/>
    <s v="YY04S"/>
    <x v="30"/>
    <m/>
    <s v="250615"/>
    <s v="REC20DS-004"/>
    <s v="20CM SS LID WITH 6.2mm HOLE IN CENTRE"/>
    <s v="SKU-"/>
    <s v="O"/>
    <n v="1500"/>
    <s v="PC"/>
    <s v="CNY"/>
    <n v="5"/>
    <n v="7500"/>
  </r>
  <r>
    <x v="5"/>
    <s v="710338020201"/>
    <d v="2025-06-17T00:00:00"/>
    <d v="2025-06-13T00:00:00"/>
    <s v="MY02S"/>
    <x v="23"/>
    <m/>
    <s v="X250642"/>
    <s v="7-8-C70819"/>
    <s v="3-WAY CORR SLV 70819"/>
    <s v="SHTS"/>
    <s v="B"/>
    <n v="1010"/>
    <s v="PC"/>
    <s v="CNY"/>
    <n v="5.01"/>
    <n v="5060.1000000000004"/>
  </r>
  <r>
    <x v="5"/>
    <s v="710336941801"/>
    <d v="2025-06-04T00:00:00"/>
    <d v="2025-05-28T00:00:00"/>
    <s v="MY02S"/>
    <x v="23"/>
    <m/>
    <s v="X250602"/>
    <s v="7-8-F78384A-C"/>
    <s v="1C FP BOX 78384-C"/>
    <s v="BOX-"/>
    <s v="B"/>
    <n v="505"/>
    <s v="PC"/>
    <s v="CNY"/>
    <n v="5.0199999999999996"/>
    <n v="2535.1"/>
  </r>
  <r>
    <x v="5"/>
    <s v="710338020101"/>
    <d v="2025-06-17T00:00:00"/>
    <d v="2025-06-13T00:00:00"/>
    <s v="MY02S"/>
    <x v="23"/>
    <m/>
    <s v="X250642"/>
    <s v="7-8-C70818"/>
    <s v="3-WAY CORR SLV 70818"/>
    <s v="SHTS"/>
    <s v="B"/>
    <n v="1010"/>
    <s v="PC"/>
    <s v="CNY"/>
    <n v="5.03"/>
    <n v="5080.3"/>
  </r>
  <r>
    <x v="5"/>
    <s v="710333600301"/>
    <d v="2025-06-25T00:00:00"/>
    <d v="2025-04-01T00:00:00"/>
    <s v="YP02"/>
    <x v="0"/>
    <m/>
    <s v="250613"/>
    <s v="REC30DS-004"/>
    <s v="30CM SS LID WITH 6.2mm HOLE IN CENTRE"/>
    <s v="SKU-"/>
    <s v="O"/>
    <n v="1000"/>
    <s v="PC"/>
    <s v="CNY"/>
    <n v="5.0999999999999996"/>
    <n v="5100"/>
  </r>
  <r>
    <x v="5"/>
    <s v="710333600301"/>
    <d v="2025-06-20T00:00:00"/>
    <d v="2025-04-01T00:00:00"/>
    <s v="YP02"/>
    <x v="0"/>
    <m/>
    <s v="RTV-611"/>
    <s v="REC30DS-004"/>
    <s v="30CM SS LID WITH 6.2mm HOLE IN CENTRE"/>
    <s v="SKU-"/>
    <s v="O"/>
    <n v="-920"/>
    <s v="PC"/>
    <s v="CNY"/>
    <n v="5.0999999999999996"/>
    <n v="-4692"/>
  </r>
  <r>
    <x v="5"/>
    <s v="710333600301"/>
    <d v="2025-06-19T00:00:00"/>
    <d v="2025-04-01T00:00:00"/>
    <s v="YP02"/>
    <x v="0"/>
    <m/>
    <s v="250610"/>
    <s v="REC30DS-004"/>
    <s v="30CM SS LID WITH 6.2mm HOLE IN CENTRE"/>
    <s v="SKU-"/>
    <s v="O"/>
    <n v="360"/>
    <s v="PC"/>
    <s v="CNY"/>
    <n v="5.0999999999999996"/>
    <n v="1836"/>
  </r>
  <r>
    <x v="5"/>
    <s v="710333600301"/>
    <d v="2025-06-18T00:00:00"/>
    <d v="2025-04-01T00:00:00"/>
    <s v="YP02"/>
    <x v="0"/>
    <m/>
    <s v="250609"/>
    <s v="REC30DS-004"/>
    <s v="30CM SS LID WITH 6.2mm HOLE IN CENTRE"/>
    <s v="SKU-"/>
    <s v="O"/>
    <n v="560"/>
    <s v="PC"/>
    <s v="CNY"/>
    <n v="5.0999999999999996"/>
    <n v="2856"/>
  </r>
  <r>
    <x v="5"/>
    <s v="710335520101"/>
    <d v="2025-06-27T00:00:00"/>
    <d v="2025-05-07T00:00:00"/>
    <s v="WX03"/>
    <x v="9"/>
    <m/>
    <s v="C06096"/>
    <s v="7-5-KDG01D-X"/>
    <s v="KNOB DG RP BK01A POL"/>
    <s v="KNOB"/>
    <s v="B"/>
    <n v="10600"/>
    <s v="PC"/>
    <s v="CNY"/>
    <n v="5.0999999999999996"/>
    <n v="54060"/>
  </r>
  <r>
    <x v="5"/>
    <s v="710333760301"/>
    <d v="2025-06-16T00:00:00"/>
    <d v="2025-04-03T00:00:00"/>
    <s v="LH10"/>
    <x v="33"/>
    <m/>
    <s v="M250611"/>
    <s v="1-6-656-N-CH"/>
    <s v="14CM GLASS BOWL ANYDAY TRANSPARENT CHOOSE"/>
    <s v="ANYD"/>
    <s v="B"/>
    <n v="10008"/>
    <s v="PC"/>
    <s v="CNY"/>
    <n v="5.1326999999999998"/>
    <n v="51368.06"/>
  </r>
  <r>
    <x v="5"/>
    <s v="710335430101"/>
    <d v="2025-06-04T00:00:00"/>
    <d v="2025-05-06T00:00:00"/>
    <s v="R017"/>
    <x v="18"/>
    <m/>
    <s v="C06010"/>
    <s v="3-5-HAJ65--X4"/>
    <s v="LG-- POL VDT24MA C/C40 H8.5 SS304x1.2"/>
    <s v="HDL-"/>
    <s v="B"/>
    <n v="1900"/>
    <s v="PC"/>
    <s v="CNY"/>
    <n v="5.1675000000000004"/>
    <n v="9818.25"/>
  </r>
  <r>
    <x v="5"/>
    <s v="710335600101"/>
    <d v="2025-06-30T00:00:00"/>
    <d v="2025-05-08T00:00:00"/>
    <s v="R017"/>
    <x v="18"/>
    <m/>
    <s v="C06109"/>
    <s v="3-5-HAJ65--X4"/>
    <s v="LG-- POL VDT24MA C/C40 H8.5 SS304x1.2"/>
    <s v="HDL-"/>
    <s v="B"/>
    <n v="1249"/>
    <s v="PC"/>
    <s v="CNY"/>
    <n v="5.1675000000000004"/>
    <n v="6454.21"/>
  </r>
  <r>
    <x v="5"/>
    <s v="710335600101"/>
    <d v="2025-06-30T00:00:00"/>
    <d v="2025-05-08T00:00:00"/>
    <s v="R017"/>
    <x v="18"/>
    <m/>
    <s v="AQ-C06109"/>
    <s v="3-5-HAJ65--X4"/>
    <s v="LG-- POL VDT24MA C/C40 H8.5 SS304x1.2"/>
    <s v="HDL-"/>
    <s v="B"/>
    <n v="-1120"/>
    <s v="PC"/>
    <s v="CNY"/>
    <n v="5.1675000000000004"/>
    <n v="-5787.6"/>
  </r>
  <r>
    <x v="5"/>
    <s v="710335600101"/>
    <d v="2025-06-30T00:00:00"/>
    <d v="2025-05-08T00:00:00"/>
    <s v="R017"/>
    <x v="18"/>
    <m/>
    <s v="C06109"/>
    <s v="3-5-HAJ65--X4"/>
    <s v="LG-- POL VDT24MA C/C40 H8.5 SS304x1.2"/>
    <s v="HDL-"/>
    <s v="B"/>
    <n v="1120"/>
    <s v="PC"/>
    <s v="CNY"/>
    <n v="5.1675000000000004"/>
    <n v="5787.6"/>
  </r>
  <r>
    <x v="5"/>
    <s v="710335600101"/>
    <d v="2025-06-27T00:00:00"/>
    <d v="2025-05-08T00:00:00"/>
    <s v="R017"/>
    <x v="18"/>
    <m/>
    <s v="C06095"/>
    <s v="3-5-HAJ65--X4"/>
    <s v="LG-- POL VDT24MA C/C40 H8.5 SS304x1.2"/>
    <s v="HDL-"/>
    <s v="B"/>
    <n v="1260"/>
    <s v="PC"/>
    <s v="CNY"/>
    <n v="5.1675000000000004"/>
    <n v="6511.05"/>
  </r>
  <r>
    <x v="5"/>
    <s v="710335600101"/>
    <d v="2025-06-12T00:00:00"/>
    <d v="2025-05-08T00:00:00"/>
    <s v="R017"/>
    <x v="18"/>
    <m/>
    <s v="C06037"/>
    <s v="3-5-HAJ65--X4"/>
    <s v="LG-- POL VDT24MA C/C40 H8.5 SS304x1.2"/>
    <s v="HDL-"/>
    <s v="B"/>
    <n v="2260"/>
    <s v="PC"/>
    <s v="CNY"/>
    <n v="5.1675000000000004"/>
    <n v="11678.55"/>
  </r>
  <r>
    <x v="5"/>
    <s v="710336100101"/>
    <d v="2025-06-12T00:00:00"/>
    <d v="2025-05-16T00:00:00"/>
    <s v="R017"/>
    <x v="18"/>
    <m/>
    <s v="C06037"/>
    <s v="3-5-HAJ65--X4"/>
    <s v="LG-- POL VDT24MA C/C40 H8.5 SS304x1.2"/>
    <s v="HDL-"/>
    <s v="B"/>
    <n v="1750"/>
    <s v="PC"/>
    <s v="CNY"/>
    <n v="5.1675000000000004"/>
    <n v="9043.1299999999992"/>
  </r>
  <r>
    <x v="5"/>
    <s v="710336480301"/>
    <d v="2025-06-06T00:00:00"/>
    <d v="2025-05-22T00:00:00"/>
    <s v="XF09"/>
    <x v="31"/>
    <m/>
    <s v="C06017"/>
    <s v="7-6-682--X"/>
    <s v="SS RING 7-6-GMI19 POL"/>
    <s v="ANYD"/>
    <s v="B"/>
    <n v="4100"/>
    <s v="PC"/>
    <s v="CNY"/>
    <n v="5.3253000000000004"/>
    <n v="21833.73"/>
  </r>
  <r>
    <x v="5"/>
    <s v="710310430101"/>
    <d v="2025-06-16T00:00:00"/>
    <d v="2023-12-27T00:00:00"/>
    <s v="LH10"/>
    <x v="33"/>
    <m/>
    <s v="M250617"/>
    <s v="1-6-685-N"/>
    <s v="15CM SQUARE GLASS BOWL ANYDAY TRANSPARENT"/>
    <s v="ANYD"/>
    <s v="B"/>
    <n v="1008"/>
    <s v="PC"/>
    <s v="CNY"/>
    <n v="5.3804999999999996"/>
    <n v="5423.54"/>
  </r>
  <r>
    <x v="5"/>
    <s v="710331230201"/>
    <d v="2025-06-16T00:00:00"/>
    <d v="2025-02-18T00:00:00"/>
    <s v="Z010"/>
    <x v="25"/>
    <m/>
    <s v="250606"/>
    <s v="GLX20-001"/>
    <s v="20CM GLASS LID W/GLOSSY RED SILICONE RING W/'DG' KNOB"/>
    <s v="SKU-"/>
    <s v="O"/>
    <n v="1400"/>
    <s v="PC"/>
    <s v="CNY"/>
    <n v="5.4371"/>
    <n v="7611.94"/>
  </r>
  <r>
    <x v="5"/>
    <s v="710336950101"/>
    <d v="2025-06-20T00:00:00"/>
    <d v="2025-05-28T00:00:00"/>
    <s v="XF09"/>
    <x v="31"/>
    <m/>
    <s v="C06072"/>
    <s v="1-6-GLE26-ZB"/>
    <s v="G-LD LE 26CM BSH"/>
    <s v="GLID"/>
    <s v="B"/>
    <n v="1540"/>
    <s v="PC"/>
    <s v="CNY"/>
    <n v="5.4592000000000001"/>
    <n v="8407.17"/>
  </r>
  <r>
    <x v="5"/>
    <s v="710336942001"/>
    <d v="2025-06-05T00:00:00"/>
    <d v="2025-05-28T00:00:00"/>
    <s v="MY02S"/>
    <x v="23"/>
    <m/>
    <s v="X250611"/>
    <s v="7-8-C70600-C"/>
    <s v="COL BOX 70600-C"/>
    <s v="BOX-"/>
    <s v="B"/>
    <n v="2000"/>
    <s v="PC"/>
    <s v="CNY"/>
    <n v="5.5"/>
    <n v="11000"/>
  </r>
  <r>
    <x v="5"/>
    <s v="710335620101"/>
    <d v="2025-06-16T00:00:00"/>
    <d v="2025-05-08T00:00:00"/>
    <s v="TA27"/>
    <x v="7"/>
    <m/>
    <s v="M250609"/>
    <s v="2-5-HAJ227--X4"/>
    <s v="LG-- 227 POL BAG28IA C/C40 H8.5 SS304x1.5"/>
    <s v="HDL-"/>
    <s v="B"/>
    <n v="1750"/>
    <s v="PC"/>
    <s v="CNY"/>
    <n v="5.5223000000000004"/>
    <n v="9664.0300000000007"/>
  </r>
  <r>
    <x v="5"/>
    <s v="710335620101"/>
    <d v="2025-06-16T00:00:00"/>
    <d v="2025-05-08T00:00:00"/>
    <s v="TA27"/>
    <x v="7"/>
    <m/>
    <s v="M250609"/>
    <s v="2-5-HAJ227--X4"/>
    <s v="LG-- 227 POL BAG28IA C/C40 H8.5 SS304x1.5"/>
    <s v="HDL-"/>
    <s v="B"/>
    <n v="1179"/>
    <s v="PC"/>
    <s v="CNY"/>
    <n v="5.5223000000000004"/>
    <n v="6510.79"/>
  </r>
  <r>
    <x v="5"/>
    <s v="710335620101"/>
    <d v="2025-06-13T00:00:00"/>
    <d v="2025-05-08T00:00:00"/>
    <s v="TA27"/>
    <x v="7"/>
    <m/>
    <s v="RTV-1182"/>
    <s v="2-5-HAJ227--X4"/>
    <s v="LG-- 227 POL BAG28IA C/C40 H8.5 SS304x1.5"/>
    <s v="HDL-"/>
    <s v="B"/>
    <n v="-1179"/>
    <s v="PC"/>
    <s v="CNY"/>
    <n v="5.5223000000000004"/>
    <n v="-6510.79"/>
  </r>
  <r>
    <x v="5"/>
    <s v="710335620101"/>
    <d v="2025-06-13T00:00:00"/>
    <d v="2025-05-08T00:00:00"/>
    <s v="TA27"/>
    <x v="7"/>
    <m/>
    <s v="C06045"/>
    <s v="2-5-HAJ227--X4"/>
    <s v="LG-- 227 POL BAG28IA C/C40 H8.5 SS304x1.5"/>
    <s v="HDL-"/>
    <s v="B"/>
    <n v="1350"/>
    <s v="PC"/>
    <s v="CNY"/>
    <n v="5.5223000000000004"/>
    <n v="7455.11"/>
  </r>
  <r>
    <x v="5"/>
    <s v="710335620101"/>
    <d v="2025-06-12T00:00:00"/>
    <d v="2025-05-08T00:00:00"/>
    <s v="TA27"/>
    <x v="7"/>
    <m/>
    <s v="C06034"/>
    <s v="2-5-HAJ227--X4"/>
    <s v="LG-- 227 POL BAG28IA C/C40 H8.5 SS304x1.5"/>
    <s v="HDL-"/>
    <s v="B"/>
    <n v="1950"/>
    <s v="PC"/>
    <s v="CNY"/>
    <n v="5.5223000000000004"/>
    <n v="10768.49"/>
  </r>
  <r>
    <x v="5"/>
    <s v="710338200101"/>
    <d v="2025-06-30T00:00:00"/>
    <d v="2025-06-17T00:00:00"/>
    <s v="XF09"/>
    <x v="31"/>
    <m/>
    <s v="C06099"/>
    <s v="1-6-GAC28-ZA"/>
    <s v="G-LD AC 28CM POL"/>
    <s v="GLID"/>
    <s v="B"/>
    <n v="1010"/>
    <s v="PC"/>
    <s v="CNY"/>
    <n v="5.5347"/>
    <n v="5590.05"/>
  </r>
  <r>
    <x v="5"/>
    <s v="710336910101"/>
    <d v="2025-06-23T00:00:00"/>
    <d v="2025-05-28T00:00:00"/>
    <s v="YH03"/>
    <x v="29"/>
    <m/>
    <s v="C06082"/>
    <s v="1-6-GAC28-ZA"/>
    <s v="G-LD AC 28CM POL"/>
    <s v="GLID"/>
    <s v="B"/>
    <n v="1020"/>
    <s v="PC"/>
    <s v="CNY"/>
    <n v="5.5674999999999999"/>
    <n v="5678.85"/>
  </r>
  <r>
    <x v="5"/>
    <s v="710338220201"/>
    <d v="2025-06-18T00:00:00"/>
    <d v="2025-06-17T00:00:00"/>
    <s v="MY02S"/>
    <x v="23"/>
    <m/>
    <s v="X250647"/>
    <s v="6-8-F62077-C"/>
    <s v="FP BROWN BOX 62077-C"/>
    <s v="BOX-"/>
    <s v="B"/>
    <n v="2020"/>
    <s v="PC"/>
    <s v="CNY"/>
    <n v="5.64"/>
    <n v="11392.8"/>
  </r>
  <r>
    <x v="5"/>
    <s v="710338220301"/>
    <d v="2025-06-18T00:00:00"/>
    <d v="2025-06-17T00:00:00"/>
    <s v="MY02S"/>
    <x v="23"/>
    <m/>
    <s v="X250647"/>
    <s v="6-8-F62078-C"/>
    <s v="FP BROWN BOX 62078-C"/>
    <s v="BOX-"/>
    <s v="B"/>
    <n v="2020"/>
    <s v="PC"/>
    <s v="CNY"/>
    <n v="5.64"/>
    <n v="11392.8"/>
  </r>
  <r>
    <x v="5"/>
    <s v="710330500101"/>
    <d v="2025-06-03T00:00:00"/>
    <d v="2025-02-07T00:00:00"/>
    <s v="YP02"/>
    <x v="0"/>
    <m/>
    <s v="250602"/>
    <s v="BLC26DS-001"/>
    <s v="26CM SS LID W/KNOB &amp; WHISTLE"/>
    <s v="SKU-"/>
    <s v="O"/>
    <n v="2400"/>
    <s v="PC"/>
    <s v="CNY"/>
    <n v="5.8230000000000004"/>
    <n v="13975.2"/>
  </r>
  <r>
    <x v="5"/>
    <s v="710333910201"/>
    <d v="2025-06-09T00:00:00"/>
    <d v="2025-04-09T00:00:00"/>
    <s v="WX03"/>
    <x v="9"/>
    <m/>
    <s v="C06022"/>
    <s v="3-5-LHZ104--X"/>
    <s v="STD- 104 POL R203.14 C/C113 H6.5"/>
    <s v="LHDL"/>
    <s v="B"/>
    <n v="2020"/>
    <s v="PC"/>
    <s v="CNY"/>
    <n v="5.8468"/>
    <n v="11810.54"/>
  </r>
  <r>
    <x v="5"/>
    <s v="710333910301"/>
    <d v="2025-06-09T00:00:00"/>
    <d v="2025-04-09T00:00:00"/>
    <s v="WX03"/>
    <x v="9"/>
    <m/>
    <s v="C06022"/>
    <s v="3-5-LHZ105--X"/>
    <s v="STD- 105 POL R223.86 C/C113 H6.5"/>
    <s v="LHDL"/>
    <s v="B"/>
    <n v="2020"/>
    <s v="PC"/>
    <s v="CNY"/>
    <n v="5.8468"/>
    <n v="11810.54"/>
  </r>
  <r>
    <x v="5"/>
    <s v="710333910401"/>
    <d v="2025-06-09T00:00:00"/>
    <d v="2025-04-09T00:00:00"/>
    <s v="WX03"/>
    <x v="9"/>
    <m/>
    <s v="C06022"/>
    <s v="3-5-LHZ111--X"/>
    <s v="STD- 111 POL R348.08 C/C113 H6.5"/>
    <s v="LHDL"/>
    <s v="B"/>
    <n v="1930"/>
    <s v="PC"/>
    <s v="CNY"/>
    <n v="5.8468"/>
    <n v="11284.32"/>
  </r>
  <r>
    <x v="5"/>
    <s v="710336900501"/>
    <d v="2025-06-20T00:00:00"/>
    <d v="2025-05-28T00:00:00"/>
    <s v="XF09"/>
    <x v="31"/>
    <m/>
    <s v="C06072"/>
    <s v="1-6-GLC13-ZA"/>
    <s v="G-LD LC 13x18CM RECT POL"/>
    <s v="GLID"/>
    <s v="B"/>
    <n v="3020"/>
    <s v="PC"/>
    <s v="CNY"/>
    <n v="5.8975999999999997"/>
    <n v="17810.75"/>
  </r>
  <r>
    <x v="5"/>
    <s v="710337970101"/>
    <d v="2025-06-30T00:00:00"/>
    <d v="2025-06-12T00:00:00"/>
    <s v="XF09"/>
    <x v="31"/>
    <m/>
    <s v="C06099"/>
    <s v="1-6-GLC13-ZA"/>
    <s v="G-LD LC 13x18CM RECT POL"/>
    <s v="GLID"/>
    <s v="B"/>
    <n v="3050"/>
    <s v="PC"/>
    <s v="CNY"/>
    <n v="5.8975999999999997"/>
    <n v="17987.68"/>
  </r>
  <r>
    <x v="5"/>
    <s v="710333910101"/>
    <d v="2025-06-09T00:00:00"/>
    <d v="2025-04-09T00:00:00"/>
    <s v="WX03"/>
    <x v="9"/>
    <m/>
    <s v="C06022"/>
    <s v="3-5-LHZ103--X"/>
    <s v="STD- 103 POL R177.25 C/C113 H6.5"/>
    <s v="LHDL"/>
    <s v="B"/>
    <n v="2020"/>
    <s v="PC"/>
    <s v="CNY"/>
    <n v="5.95"/>
    <n v="12019"/>
  </r>
  <r>
    <x v="5"/>
    <s v="710338410101"/>
    <d v="2025-06-24T00:00:00"/>
    <d v="2025-06-19T00:00:00"/>
    <s v="KB04"/>
    <x v="44"/>
    <m/>
    <s v="M250632"/>
    <s v="1-9-A120B"/>
    <s v="AL.OXIDE #120 WA-N"/>
    <s v="MISC"/>
    <s v="B"/>
    <n v="2000"/>
    <s v="KG"/>
    <s v="CNY"/>
    <n v="6.0620000000000003"/>
    <n v="12124"/>
  </r>
  <r>
    <x v="5"/>
    <s v="710338690101"/>
    <d v="2025-06-27T00:00:00"/>
    <d v="2025-06-24T00:00:00"/>
    <s v="KB04"/>
    <x v="44"/>
    <m/>
    <s v="X250663"/>
    <s v="1-9-A46B"/>
    <s v="BROWN ALUM OXIDE #46"/>
    <s v="MISC"/>
    <s v="B"/>
    <n v="3000"/>
    <s v="KG"/>
    <s v="CNY"/>
    <n v="6.0620000000000003"/>
    <n v="18186"/>
  </r>
  <r>
    <x v="5"/>
    <s v="710337180101"/>
    <d v="2025-06-30T00:00:00"/>
    <d v="2025-05-30T00:00:00"/>
    <s v="YP02"/>
    <x v="0"/>
    <m/>
    <s v="250616"/>
    <s v="REC24DS-004"/>
    <s v="24CM SS LID WITH 6.2mm HOLE IN CENTRE"/>
    <s v="SKU-"/>
    <s v="O"/>
    <n v="400"/>
    <s v="PC"/>
    <s v="CNY"/>
    <n v="6.07"/>
    <n v="2428"/>
  </r>
  <r>
    <x v="5"/>
    <s v="710338600101"/>
    <d v="2025-06-24T00:00:00"/>
    <d v="2025-06-24T00:00:00"/>
    <s v="WX03"/>
    <x v="9"/>
    <m/>
    <s v="C06087"/>
    <s v="3-5-LHZ111--X"/>
    <s v="STD- 111 POL R348.08 C/C113 H6.5"/>
    <s v="LHDL"/>
    <s v="B"/>
    <n v="110"/>
    <s v="PC"/>
    <s v="CNY"/>
    <n v="6.1544999999999996"/>
    <n v="677"/>
  </r>
  <r>
    <x v="5"/>
    <s v="710337180501"/>
    <d v="2025-06-30T00:00:00"/>
    <d v="2025-05-30T00:00:00"/>
    <s v="YP02"/>
    <x v="0"/>
    <m/>
    <s v="250618"/>
    <s v="REC28DS-003"/>
    <s v="28CM SS LID"/>
    <s v="SKU-"/>
    <s v="O"/>
    <n v="12"/>
    <s v="PC"/>
    <s v="CNY"/>
    <n v="6.2"/>
    <n v="74.400000000000006"/>
  </r>
  <r>
    <x v="5"/>
    <s v="710337180501"/>
    <d v="2025-06-30T00:00:00"/>
    <d v="2025-05-30T00:00:00"/>
    <s v="YP02"/>
    <x v="0"/>
    <m/>
    <s v="250618"/>
    <s v="REC28DS-003"/>
    <s v="28CM SS LID"/>
    <s v="SKU-"/>
    <s v="O"/>
    <n v="488"/>
    <s v="PC"/>
    <s v="CNY"/>
    <n v="6.2"/>
    <n v="3025.6"/>
  </r>
  <r>
    <x v="5"/>
    <s v="710338560201"/>
    <d v="2025-06-27T00:00:00"/>
    <d v="2025-06-23T00:00:00"/>
    <s v="MY02S"/>
    <x v="23"/>
    <m/>
    <s v="X250666"/>
    <s v="7-8-C72078"/>
    <s v="COL BOX 72078"/>
    <s v="BOX-"/>
    <s v="B"/>
    <n v="1010"/>
    <s v="PC"/>
    <s v="CNY"/>
    <n v="6.34"/>
    <n v="6403.4"/>
  </r>
  <r>
    <x v="5"/>
    <s v="710336030201"/>
    <d v="2025-06-03T00:00:00"/>
    <d v="2025-05-15T00:00:00"/>
    <s v="HM04"/>
    <x v="34"/>
    <m/>
    <s v="C06001"/>
    <s v="1-6-GLH14-ZE"/>
    <s v="G-LD LH 14CM BK01A"/>
    <s v="GLID"/>
    <s v="B"/>
    <n v="3100"/>
    <s v="PC"/>
    <s v="CNY"/>
    <n v="6.3951000000000002"/>
    <n v="19824.810000000001"/>
  </r>
  <r>
    <x v="5"/>
    <s v="710336030301"/>
    <d v="2025-06-09T00:00:00"/>
    <d v="2025-05-15T00:00:00"/>
    <s v="HM04"/>
    <x v="34"/>
    <m/>
    <s v="C06019"/>
    <s v="1-6-GLH14-ZE"/>
    <s v="G-LD LH 14CM BK01A"/>
    <s v="GLID"/>
    <s v="B"/>
    <n v="2100"/>
    <s v="PC"/>
    <s v="CNY"/>
    <n v="6.3951000000000002"/>
    <n v="13429.71"/>
  </r>
  <r>
    <x v="5"/>
    <s v="710336030301"/>
    <d v="2025-06-09T00:00:00"/>
    <d v="2025-05-15T00:00:00"/>
    <s v="HM04"/>
    <x v="34"/>
    <m/>
    <s v="C06019"/>
    <s v="1-6-GLH14-ZE"/>
    <s v="G-LD LH 14CM BK01A"/>
    <s v="GLID"/>
    <s v="B"/>
    <n v="446"/>
    <s v="PC"/>
    <s v="CNY"/>
    <n v="6.3951000000000002"/>
    <n v="2852.21"/>
  </r>
  <r>
    <x v="5"/>
    <s v="710336030301"/>
    <d v="2025-06-09T00:00:00"/>
    <d v="2025-05-15T00:00:00"/>
    <s v="HM04"/>
    <x v="34"/>
    <m/>
    <s v="C06019"/>
    <s v="1-6-GLH14-ZE"/>
    <s v="G-LD LH 14CM BK01A"/>
    <s v="GLID"/>
    <s v="B"/>
    <n v="3354"/>
    <s v="PC"/>
    <s v="CNY"/>
    <n v="6.3951000000000002"/>
    <n v="21449.17"/>
  </r>
  <r>
    <x v="5"/>
    <s v="710336030301"/>
    <d v="2025-06-03T00:00:00"/>
    <d v="2025-05-15T00:00:00"/>
    <s v="HM04"/>
    <x v="34"/>
    <m/>
    <s v="C06001"/>
    <s v="1-6-GLH14-ZE"/>
    <s v="G-LD LH 14CM BK01A"/>
    <s v="GLID"/>
    <s v="B"/>
    <n v="1400"/>
    <s v="PC"/>
    <s v="CNY"/>
    <n v="6.3951000000000002"/>
    <n v="8953.14"/>
  </r>
  <r>
    <x v="5"/>
    <s v="710338700101"/>
    <d v="2025-06-27T00:00:00"/>
    <d v="2025-06-25T00:00:00"/>
    <s v="BF05"/>
    <x v="47"/>
    <m/>
    <s v="D250606"/>
    <s v="7-I-0501219L"/>
    <s v="430# SS COIL 0.5x1219xCmm"/>
    <s v="SSM-"/>
    <s v="B"/>
    <n v="22261"/>
    <s v="KG"/>
    <s v="CNY"/>
    <n v="6.4158999999999997"/>
    <n v="142824.35"/>
  </r>
  <r>
    <x v="5"/>
    <s v="710337010101"/>
    <d v="2025-06-16T00:00:00"/>
    <d v="2025-05-29T00:00:00"/>
    <s v="LH10"/>
    <x v="33"/>
    <m/>
    <s v="M250614"/>
    <s v="1-6-622-N-CH"/>
    <s v="18CM GLASS BOWL ANYDAY TRANSPARENT CHOOSE"/>
    <s v="ANYD"/>
    <s v="B"/>
    <n v="5000"/>
    <s v="PC"/>
    <s v="CNY"/>
    <n v="6.4602000000000004"/>
    <n v="32301"/>
  </r>
  <r>
    <x v="5"/>
    <s v="710337010201"/>
    <d v="2025-06-16T00:00:00"/>
    <d v="2025-05-29T00:00:00"/>
    <s v="LH10"/>
    <x v="33"/>
    <m/>
    <s v="M250619"/>
    <s v="7-6-676"/>
    <s v="GLASS FOR 7-6-GMI19"/>
    <s v="ANYD"/>
    <s v="B"/>
    <n v="8440"/>
    <s v="PC"/>
    <s v="CNY"/>
    <n v="6.4602000000000004"/>
    <n v="54524.09"/>
  </r>
  <r>
    <x v="5"/>
    <s v="710337500301"/>
    <d v="2025-06-16T00:00:00"/>
    <d v="2025-06-06T00:00:00"/>
    <s v="LH10"/>
    <x v="33"/>
    <m/>
    <s v="M250615"/>
    <s v="1-6-622-N-CH"/>
    <s v="18CM GLASS BOWL ANYDAY TRANSPARENT CHOOSE"/>
    <s v="ANYD"/>
    <s v="B"/>
    <n v="10000"/>
    <s v="PC"/>
    <s v="CNY"/>
    <n v="6.4602000000000004"/>
    <n v="64602"/>
  </r>
  <r>
    <x v="5"/>
    <s v="710336410101"/>
    <d v="2025-06-12T00:00:00"/>
    <d v="2025-05-22T00:00:00"/>
    <s v="HM04"/>
    <x v="34"/>
    <m/>
    <s v="C06032"/>
    <s v="1-6-GLH14-ZC"/>
    <s v="G-LD LH 14CM BU47A"/>
    <s v="ANYD"/>
    <s v="B"/>
    <n v="2050"/>
    <s v="PC"/>
    <s v="CNY"/>
    <n v="6.4610000000000003"/>
    <n v="13245.05"/>
  </r>
  <r>
    <x v="5"/>
    <s v="710336550201"/>
    <d v="2025-06-18T00:00:00"/>
    <d v="2025-05-23T00:00:00"/>
    <s v="HM04"/>
    <x v="34"/>
    <m/>
    <s v="C06055"/>
    <s v="1-6-GLH14-ZC"/>
    <s v="G-LD LH 14CM BU47A"/>
    <s v="ANYD"/>
    <s v="B"/>
    <n v="900"/>
    <s v="PC"/>
    <s v="CNY"/>
    <n v="6.4610000000000003"/>
    <n v="5814.9"/>
  </r>
  <r>
    <x v="5"/>
    <s v="710336550201"/>
    <d v="2025-06-12T00:00:00"/>
    <d v="2025-05-23T00:00:00"/>
    <s v="HM04"/>
    <x v="34"/>
    <m/>
    <s v="C06032"/>
    <s v="1-6-GLH14-ZC"/>
    <s v="G-LD LH 14CM BU47A"/>
    <s v="ANYD"/>
    <s v="B"/>
    <n v="1150"/>
    <s v="PC"/>
    <s v="CNY"/>
    <n v="6.4610000000000003"/>
    <n v="7430.15"/>
  </r>
  <r>
    <x v="5"/>
    <s v="710337820101"/>
    <d v="2025-06-25T00:00:00"/>
    <d v="2025-06-11T00:00:00"/>
    <s v="HM04"/>
    <x v="34"/>
    <m/>
    <s v="C06090"/>
    <s v="1-6-GLH14-ZE"/>
    <s v="G-LD LH 14CM BK01A"/>
    <s v="GLID"/>
    <s v="B"/>
    <n v="2060"/>
    <s v="PC"/>
    <s v="CNY"/>
    <n v="6.4610000000000003"/>
    <n v="13309.66"/>
  </r>
  <r>
    <x v="5"/>
    <s v="710338560301"/>
    <d v="2025-06-27T00:00:00"/>
    <d v="2025-06-23T00:00:00"/>
    <s v="MY02S"/>
    <x v="23"/>
    <m/>
    <s v="X250666"/>
    <s v="7-8-C77240"/>
    <s v="COL BOX 77240"/>
    <s v="BOX-"/>
    <s v="B"/>
    <n v="1010"/>
    <s v="PC"/>
    <s v="CNY"/>
    <n v="6.5"/>
    <n v="6565"/>
  </r>
  <r>
    <x v="5"/>
    <s v="710333050101"/>
    <d v="2025-06-16T00:00:00"/>
    <d v="2025-03-20T00:00:00"/>
    <s v="LH10"/>
    <x v="33"/>
    <m/>
    <s v="M250613"/>
    <s v="1-6-622-N-CH"/>
    <s v="18CM GLASS BOWL ANYDAY TRANSPARENT CHOOSE"/>
    <s v="ANYD"/>
    <s v="B"/>
    <n v="10000"/>
    <s v="PC"/>
    <s v="CNY"/>
    <n v="6.5929000000000002"/>
    <n v="65929"/>
  </r>
  <r>
    <x v="5"/>
    <s v="710336550101"/>
    <d v="2025-06-12T00:00:00"/>
    <d v="2025-05-23T00:00:00"/>
    <s v="HM04"/>
    <x v="34"/>
    <m/>
    <s v="C06032"/>
    <s v="1-6-GLH14-ZC"/>
    <s v="G-LD LH 14CM BU47A"/>
    <s v="ANYD"/>
    <s v="B"/>
    <n v="1000"/>
    <s v="PC"/>
    <s v="CNY"/>
    <n v="6.5929000000000002"/>
    <n v="6592.9"/>
  </r>
  <r>
    <x v="5"/>
    <s v="710337210101"/>
    <d v="2025-06-18T00:00:00"/>
    <d v="2025-06-03T00:00:00"/>
    <s v="HM04"/>
    <x v="34"/>
    <m/>
    <s v="C06055"/>
    <s v="1-6-GLH14-ZC"/>
    <s v="G-LD LH 14CM BU47A"/>
    <s v="ANYD"/>
    <s v="B"/>
    <n v="1063"/>
    <s v="PC"/>
    <s v="CNY"/>
    <n v="6.5929000000000002"/>
    <n v="7008.25"/>
  </r>
  <r>
    <x v="5"/>
    <s v="710337210101"/>
    <d v="2025-06-18T00:00:00"/>
    <d v="2025-06-03T00:00:00"/>
    <s v="HM04"/>
    <x v="34"/>
    <m/>
    <s v="C06055"/>
    <s v="1-6-GLH14-ZC"/>
    <s v="G-LD LH 14CM BU47A"/>
    <s v="ANYD"/>
    <s v="B"/>
    <n v="37"/>
    <s v="PC"/>
    <s v="CNY"/>
    <n v="6.5929000000000002"/>
    <n v="243.94"/>
  </r>
  <r>
    <x v="5"/>
    <s v="710337840101"/>
    <d v="2025-06-23T00:00:00"/>
    <d v="2025-06-11T00:00:00"/>
    <s v="BF05"/>
    <x v="47"/>
    <m/>
    <s v="D250603"/>
    <s v="7-I-0401219L"/>
    <s v="430# S/S COIL .4x1219xCmm"/>
    <s v="SSM-"/>
    <s v="B"/>
    <n v="22177"/>
    <s v="KG"/>
    <s v="CNY"/>
    <n v="6.6372"/>
    <n v="147193.18"/>
  </r>
  <r>
    <x v="5"/>
    <s v="710310430401"/>
    <d v="2025-06-16T00:00:00"/>
    <d v="2023-12-27T00:00:00"/>
    <s v="LH10"/>
    <x v="33"/>
    <m/>
    <s v="M250618"/>
    <s v="7-6-676"/>
    <s v="GLASS FOR 7-6-GMI19"/>
    <s v="ANYD"/>
    <s v="B"/>
    <n v="1316"/>
    <s v="PC"/>
    <s v="CNY"/>
    <n v="6.6637000000000004"/>
    <n v="8769.43"/>
  </r>
  <r>
    <x v="5"/>
    <s v="710310430801"/>
    <d v="2025-06-16T00:00:00"/>
    <d v="2023-12-27T00:00:00"/>
    <s v="LH10"/>
    <x v="33"/>
    <m/>
    <s v="M250618"/>
    <s v="7-6-676"/>
    <s v="GLASS FOR 7-6-GMI19"/>
    <s v="ANYD"/>
    <s v="B"/>
    <n v="4"/>
    <s v="PC"/>
    <s v="CNY"/>
    <n v="6.6637000000000004"/>
    <n v="26.65"/>
  </r>
  <r>
    <x v="5"/>
    <s v="710331230101"/>
    <d v="2025-06-18T00:00:00"/>
    <d v="2025-02-18T00:00:00"/>
    <s v="Z010"/>
    <x v="25"/>
    <m/>
    <s v="250608"/>
    <s v="GLX26-001"/>
    <s v="26CM GLASS LID W/GLOSSY RED SILICONE RING W/'DG' KNOB"/>
    <s v="SKU-"/>
    <s v="O"/>
    <n v="1640"/>
    <s v="PC"/>
    <s v="CNY"/>
    <n v="6.8368000000000002"/>
    <n v="11212.35"/>
  </r>
  <r>
    <x v="5"/>
    <s v="710331230101"/>
    <d v="2025-06-16T00:00:00"/>
    <d v="2025-02-18T00:00:00"/>
    <s v="Z010"/>
    <x v="25"/>
    <m/>
    <s v="250606"/>
    <s v="GLX26-001"/>
    <s v="26CM GLASS LID W/GLOSSY RED SILICONE RING W/'DG' KNOB"/>
    <s v="SKU-"/>
    <s v="O"/>
    <n v="3360"/>
    <s v="PC"/>
    <s v="CNY"/>
    <n v="6.8368000000000002"/>
    <n v="22971.65"/>
  </r>
  <r>
    <x v="5"/>
    <s v="710331230301"/>
    <d v="2025-06-20T00:00:00"/>
    <d v="2025-02-18T00:00:00"/>
    <s v="Z010"/>
    <x v="25"/>
    <m/>
    <s v="250611"/>
    <s v="GLX26-001"/>
    <s v="26CM GLASS LID W/GLOSSY RED SILICONE RING W/'DG' KNOB"/>
    <s v="SKU-"/>
    <s v="O"/>
    <n v="380"/>
    <s v="PC"/>
    <s v="CNY"/>
    <n v="6.8368000000000002"/>
    <n v="2597.98"/>
  </r>
  <r>
    <x v="5"/>
    <s v="710331230301"/>
    <d v="2025-06-20T00:00:00"/>
    <d v="2025-02-18T00:00:00"/>
    <s v="Z010"/>
    <x v="25"/>
    <m/>
    <s v="AQ-250611"/>
    <s v="GLX26-001"/>
    <s v="26CM GLASS LID W/GLOSSY RED SILICONE RING W/'DG' KNOB"/>
    <s v="SKU-"/>
    <s v="O"/>
    <n v="-380"/>
    <s v="PC"/>
    <s v="CNY"/>
    <n v="6.8368000000000002"/>
    <n v="-2597.98"/>
  </r>
  <r>
    <x v="5"/>
    <s v="710331230301"/>
    <d v="2025-06-20T00:00:00"/>
    <d v="2025-02-18T00:00:00"/>
    <s v="Z010"/>
    <x v="25"/>
    <m/>
    <s v="250611"/>
    <s v="GLX26-001"/>
    <s v="26CM GLASS LID W/GLOSSY RED SILICONE RING W/'DG' KNOB"/>
    <s v="SKU-"/>
    <s v="O"/>
    <n v="380"/>
    <s v="PC"/>
    <s v="CNY"/>
    <n v="6.8368000000000002"/>
    <n v="2597.98"/>
  </r>
  <r>
    <x v="5"/>
    <s v="710331230301"/>
    <d v="2025-06-18T00:00:00"/>
    <d v="2025-02-18T00:00:00"/>
    <s v="Z010"/>
    <x v="25"/>
    <m/>
    <s v="250608"/>
    <s v="GLX26-001"/>
    <s v="26CM GLASS LID W/GLOSSY RED SILICONE RING W/'DG' KNOB"/>
    <s v="SKU-"/>
    <s v="O"/>
    <n v="4120"/>
    <s v="PC"/>
    <s v="CNY"/>
    <n v="6.8368000000000002"/>
    <n v="28167.62"/>
  </r>
  <r>
    <x v="5"/>
    <s v="710333920101"/>
    <d v="2025-06-09T00:00:00"/>
    <d v="2025-04-09T00:00:00"/>
    <s v="WX03"/>
    <x v="9"/>
    <m/>
    <s v="C06023"/>
    <s v="3-5-LSI103A-Y"/>
    <s v="STD- 103 M BSH R177.3 C/C102 H6.5 (BFMY16)"/>
    <s v="LHDL"/>
    <s v="B"/>
    <n v="100"/>
    <s v="PC"/>
    <s v="CNY"/>
    <n v="6.8814000000000002"/>
    <n v="688.14"/>
  </r>
  <r>
    <x v="5"/>
    <s v="710333920101"/>
    <d v="2025-06-04T00:00:00"/>
    <d v="2025-04-09T00:00:00"/>
    <s v="WX03"/>
    <x v="9"/>
    <m/>
    <s v="C06011"/>
    <s v="3-5-LSI103A-Y"/>
    <s v="STD- 103 M BSH R177.3 C/C102 H6.5 (BFMY16)"/>
    <s v="LHDL"/>
    <s v="B"/>
    <n v="3600"/>
    <s v="PC"/>
    <s v="CNY"/>
    <n v="6.8814000000000002"/>
    <n v="24773.040000000001"/>
  </r>
  <r>
    <x v="5"/>
    <s v="710333920301"/>
    <d v="2025-06-12T00:00:00"/>
    <d v="2025-04-09T00:00:00"/>
    <s v="WX03"/>
    <x v="9"/>
    <m/>
    <s v="C06038"/>
    <s v="3-5-LSI105A-Y"/>
    <s v="STD- 105 M BSH R223.5 C/C102 H6.5 (BFMY20)"/>
    <s v="LHDL"/>
    <s v="B"/>
    <n v="750"/>
    <s v="PC"/>
    <s v="CNY"/>
    <n v="6.8814000000000002"/>
    <n v="5161.05"/>
  </r>
  <r>
    <x v="5"/>
    <s v="710333920501"/>
    <d v="2025-06-04T00:00:00"/>
    <d v="2025-04-09T00:00:00"/>
    <s v="WX03"/>
    <x v="9"/>
    <m/>
    <s v="C06011"/>
    <s v="3-5-LSI108A-Y"/>
    <s v="STD- 108 M BSH R295.5 C/C102 H6.5 (182426S)"/>
    <s v="LHDL"/>
    <s v="B"/>
    <n v="6150"/>
    <s v="PC"/>
    <s v="CNY"/>
    <n v="6.8814000000000002"/>
    <n v="42320.61"/>
  </r>
  <r>
    <x v="5"/>
    <s v="710333920701"/>
    <d v="2025-06-12T00:00:00"/>
    <d v="2025-04-09T00:00:00"/>
    <s v="WX03"/>
    <x v="9"/>
    <m/>
    <s v="C06038"/>
    <s v="3-5-LSI110A-Y"/>
    <s v="STD- 110 M BSH R311.4 C/C102 H6.5 (1824-28)"/>
    <s v="LHDL"/>
    <s v="B"/>
    <n v="430"/>
    <s v="PC"/>
    <s v="CNY"/>
    <n v="6.8814000000000002"/>
    <n v="2959"/>
  </r>
  <r>
    <x v="5"/>
    <s v="710333920701"/>
    <d v="2025-06-09T00:00:00"/>
    <d v="2025-04-09T00:00:00"/>
    <s v="WX03"/>
    <x v="9"/>
    <m/>
    <s v="C06023"/>
    <s v="3-5-LSI110A-Y"/>
    <s v="STD- 110 M BSH R311.4 C/C102 H6.5 (1824-28)"/>
    <s v="LHDL"/>
    <s v="B"/>
    <n v="2520"/>
    <s v="PC"/>
    <s v="CNY"/>
    <n v="6.8814000000000002"/>
    <n v="17341.13"/>
  </r>
  <r>
    <x v="5"/>
    <s v="710335240101"/>
    <d v="2025-06-12T00:00:00"/>
    <d v="2025-04-30T00:00:00"/>
    <s v="WX03"/>
    <x v="9"/>
    <m/>
    <s v="C06036"/>
    <s v="3-5-LSI103A-Y"/>
    <s v="STD- 103 M BSH R177.3 C/C102 H6.5 (BFMY16)"/>
    <s v="LHDL"/>
    <s v="B"/>
    <n v="3300"/>
    <s v="PC"/>
    <s v="CNY"/>
    <n v="6.8814000000000002"/>
    <n v="22708.62"/>
  </r>
  <r>
    <x v="5"/>
    <s v="710335240101"/>
    <d v="2025-06-09T00:00:00"/>
    <d v="2025-04-30T00:00:00"/>
    <s v="WX03"/>
    <x v="9"/>
    <m/>
    <s v="C06023"/>
    <s v="3-5-LSI103A-Y"/>
    <s v="STD- 103 M BSH R177.3 C/C102 H6.5 (BFMY16)"/>
    <s v="LHDL"/>
    <s v="B"/>
    <n v="1700"/>
    <s v="PC"/>
    <s v="CNY"/>
    <n v="6.8814000000000002"/>
    <n v="11698.38"/>
  </r>
  <r>
    <x v="5"/>
    <s v="710335240201"/>
    <d v="2025-06-18T00:00:00"/>
    <d v="2025-04-30T00:00:00"/>
    <s v="WX03"/>
    <x v="9"/>
    <m/>
    <s v="C06059"/>
    <s v="3-5-LSI105A-Y"/>
    <s v="STD- 105 M BSH R223.5 C/C102 H6.5 (BFMY20)"/>
    <s v="LHDL"/>
    <s v="B"/>
    <n v="4070"/>
    <s v="PC"/>
    <s v="CNY"/>
    <n v="6.8814000000000002"/>
    <n v="28007.3"/>
  </r>
  <r>
    <x v="5"/>
    <s v="710335240201"/>
    <d v="2025-06-12T00:00:00"/>
    <d v="2025-04-30T00:00:00"/>
    <s v="WX03"/>
    <x v="9"/>
    <m/>
    <s v="C06038"/>
    <s v="3-5-LSI105A-Y"/>
    <s v="STD- 105 M BSH R223.5 C/C102 H6.5 (BFMY20)"/>
    <s v="LHDL"/>
    <s v="B"/>
    <n v="930"/>
    <s v="PC"/>
    <s v="CNY"/>
    <n v="6.8814000000000002"/>
    <n v="6399.7"/>
  </r>
  <r>
    <x v="5"/>
    <s v="710335240301"/>
    <d v="2025-06-18T00:00:00"/>
    <d v="2025-04-30T00:00:00"/>
    <s v="WX03"/>
    <x v="9"/>
    <m/>
    <s v="C06059"/>
    <s v="3-5-LSI108A-Y"/>
    <s v="STD- 108 M BSH R295.5 C/C102 H6.5 (182426S)"/>
    <s v="LHDL"/>
    <s v="B"/>
    <n v="300"/>
    <s v="PC"/>
    <s v="CNY"/>
    <n v="6.8814000000000002"/>
    <n v="2064.42"/>
  </r>
  <r>
    <x v="5"/>
    <s v="710335240301"/>
    <d v="2025-06-12T00:00:00"/>
    <d v="2025-04-30T00:00:00"/>
    <s v="WX03"/>
    <x v="9"/>
    <m/>
    <s v="C06038"/>
    <s v="3-5-LSI108A-Y"/>
    <s v="STD- 108 M BSH R295.5 C/C102 H6.5 (182426S)"/>
    <s v="LHDL"/>
    <s v="B"/>
    <n v="480"/>
    <s v="PC"/>
    <s v="CNY"/>
    <n v="6.8814000000000002"/>
    <n v="3303.07"/>
  </r>
  <r>
    <x v="5"/>
    <s v="710335240301"/>
    <d v="2025-06-09T00:00:00"/>
    <d v="2025-04-30T00:00:00"/>
    <s v="WX03"/>
    <x v="9"/>
    <m/>
    <s v="C06023"/>
    <s v="3-5-LSI108A-Y"/>
    <s v="STD- 108 M BSH R295.5 C/C102 H6.5 (182426S)"/>
    <s v="LHDL"/>
    <s v="B"/>
    <n v="3120"/>
    <s v="PC"/>
    <s v="CNY"/>
    <n v="6.8814000000000002"/>
    <n v="21469.97"/>
  </r>
  <r>
    <x v="5"/>
    <s v="710335240301"/>
    <d v="2025-06-05T00:00:00"/>
    <d v="2025-04-30T00:00:00"/>
    <s v="WX03"/>
    <x v="9"/>
    <m/>
    <s v="C06011"/>
    <s v="3-5-LSI108A-Y"/>
    <s v="STD- 108 M BSH R295.5 C/C102 H6.5 (182426S)"/>
    <s v="LHDL"/>
    <s v="B"/>
    <n v="330"/>
    <s v="PC"/>
    <s v="CNY"/>
    <n v="6.8814000000000002"/>
    <n v="2270.86"/>
  </r>
  <r>
    <x v="5"/>
    <s v="710335240401"/>
    <d v="2025-06-18T00:00:00"/>
    <d v="2025-04-30T00:00:00"/>
    <s v="WX03"/>
    <x v="9"/>
    <m/>
    <s v="C06059"/>
    <s v="3-5-LSI103A-Y"/>
    <s v="STD- 103 M BSH R177.3 C/C102 H6.5 (BFMY16)"/>
    <s v="LHDL"/>
    <s v="B"/>
    <n v="100"/>
    <s v="PC"/>
    <s v="CNY"/>
    <n v="6.8814000000000002"/>
    <n v="688.14"/>
  </r>
  <r>
    <x v="5"/>
    <s v="710335240401"/>
    <d v="2025-06-12T00:00:00"/>
    <d v="2025-04-30T00:00:00"/>
    <s v="WX03"/>
    <x v="9"/>
    <m/>
    <s v="C06036"/>
    <s v="3-5-LSI103A-Y"/>
    <s v="STD- 103 M BSH R177.3 C/C102 H6.5 (BFMY16)"/>
    <s v="LHDL"/>
    <s v="B"/>
    <n v="3930"/>
    <s v="PC"/>
    <s v="CNY"/>
    <n v="6.8814000000000002"/>
    <n v="27043.9"/>
  </r>
  <r>
    <x v="5"/>
    <s v="710335240501"/>
    <d v="2025-06-18T00:00:00"/>
    <d v="2025-04-30T00:00:00"/>
    <s v="WX03"/>
    <x v="9"/>
    <m/>
    <s v="C06059"/>
    <s v="3-5-LSI105A-Y"/>
    <s v="STD- 105 M BSH R223.5 C/C102 H6.5 (BFMY20)"/>
    <s v="LHDL"/>
    <s v="B"/>
    <n v="1010"/>
    <s v="PC"/>
    <s v="CNY"/>
    <n v="6.8814000000000002"/>
    <n v="6950.21"/>
  </r>
  <r>
    <x v="5"/>
    <s v="710335240601"/>
    <d v="2025-06-18T00:00:00"/>
    <d v="2025-04-30T00:00:00"/>
    <s v="WX03"/>
    <x v="9"/>
    <m/>
    <s v="C06059"/>
    <s v="3-5-LSI107A-Y"/>
    <s v="STD- 107 M BSH R274.7 C/C102 H6.5 (182424S)"/>
    <s v="LHDL"/>
    <s v="B"/>
    <n v="505"/>
    <s v="PC"/>
    <s v="CNY"/>
    <n v="6.8814000000000002"/>
    <n v="3475.11"/>
  </r>
  <r>
    <x v="5"/>
    <s v="710336790201"/>
    <d v="2025-06-27T00:00:00"/>
    <d v="2025-05-26T00:00:00"/>
    <s v="WX03"/>
    <x v="9"/>
    <m/>
    <s v="C06096"/>
    <s v="3-5-LSI105A-Y"/>
    <s v="STD- 105 M BSH R223.5 C/C102 H6.5 (BFMY20)"/>
    <s v="LHDL"/>
    <s v="B"/>
    <n v="720"/>
    <s v="PC"/>
    <s v="CNY"/>
    <n v="6.8814000000000002"/>
    <n v="4954.6099999999997"/>
  </r>
  <r>
    <x v="5"/>
    <s v="710336790201"/>
    <d v="2025-06-20T00:00:00"/>
    <d v="2025-05-26T00:00:00"/>
    <s v="WX03"/>
    <x v="9"/>
    <m/>
    <s v="C06070"/>
    <s v="3-5-LSI105A-Y"/>
    <s v="STD- 105 M BSH R223.5 C/C102 H6.5 (BFMY20)"/>
    <s v="LHDL"/>
    <s v="B"/>
    <n v="1560"/>
    <s v="PC"/>
    <s v="CNY"/>
    <n v="6.8814000000000002"/>
    <n v="10734.98"/>
  </r>
  <r>
    <x v="5"/>
    <s v="710336790401"/>
    <d v="2025-06-26T00:00:00"/>
    <d v="2025-05-26T00:00:00"/>
    <s v="WX03"/>
    <x v="9"/>
    <m/>
    <s v="C06092"/>
    <s v="3-5-LSI108A-Y"/>
    <s v="STD- 108 M BSH R295.5 C/C102 H6.5 (182426S)"/>
    <s v="LHDL"/>
    <s v="B"/>
    <n v="2760"/>
    <s v="PC"/>
    <s v="CNY"/>
    <n v="6.8814000000000002"/>
    <n v="18992.66"/>
  </r>
  <r>
    <x v="5"/>
    <s v="710336790401"/>
    <d v="2025-06-23T00:00:00"/>
    <d v="2025-05-26T00:00:00"/>
    <s v="WX03"/>
    <x v="9"/>
    <m/>
    <s v="AQ-C06080"/>
    <s v="3-5-LSI108A-Y"/>
    <s v="STD- 108 M BSH R295.5 C/C102 H6.5 (182426S)"/>
    <s v="LHDL"/>
    <s v="B"/>
    <n v="-2040"/>
    <s v="PC"/>
    <s v="CNY"/>
    <n v="6.8814000000000002"/>
    <n v="-14038.06"/>
  </r>
  <r>
    <x v="5"/>
    <s v="710336790401"/>
    <d v="2025-06-23T00:00:00"/>
    <d v="2025-05-26T00:00:00"/>
    <s v="WX03"/>
    <x v="9"/>
    <m/>
    <s v="C06080"/>
    <s v="3-5-LSI108A-Y"/>
    <s v="STD- 108 M BSH R295.5 C/C102 H6.5 (182426S)"/>
    <s v="LHDL"/>
    <s v="B"/>
    <n v="2040"/>
    <s v="PC"/>
    <s v="CNY"/>
    <n v="6.8814000000000002"/>
    <n v="14038.06"/>
  </r>
  <r>
    <x v="5"/>
    <s v="710336790401"/>
    <d v="2025-06-23T00:00:00"/>
    <d v="2025-05-26T00:00:00"/>
    <s v="WX03"/>
    <x v="9"/>
    <m/>
    <s v="C06080"/>
    <s v="3-5-LSI108A-Y"/>
    <s v="STD- 108 M BSH R295.5 C/C102 H6.5 (182426S)"/>
    <s v="LHDL"/>
    <s v="B"/>
    <n v="2040"/>
    <s v="PC"/>
    <s v="CNY"/>
    <n v="6.8814000000000002"/>
    <n v="14038.06"/>
  </r>
  <r>
    <x v="5"/>
    <s v="710336900101"/>
    <d v="2025-06-20T00:00:00"/>
    <d v="2025-05-28T00:00:00"/>
    <s v="XF09"/>
    <x v="31"/>
    <m/>
    <s v="C06072"/>
    <s v="1-6-GGV16-ZA"/>
    <s v="G-LD GV 16CM POL"/>
    <s v="GLID"/>
    <s v="B"/>
    <n v="2040"/>
    <s v="PC"/>
    <s v="CNY"/>
    <n v="6.9063999999999997"/>
    <n v="14089.06"/>
  </r>
  <r>
    <x v="5"/>
    <s v="710335150601"/>
    <d v="2025-06-18T00:00:00"/>
    <d v="2025-04-28T00:00:00"/>
    <s v="WX03"/>
    <x v="9"/>
    <m/>
    <s v="C06058"/>
    <s v="3-5-SIF107-BX"/>
    <s v="107 GY04A POL"/>
    <s v="SHDL"/>
    <s v="B"/>
    <n v="2040"/>
    <s v="PC"/>
    <s v="CNY"/>
    <n v="7.2710999999999997"/>
    <n v="14833.04"/>
  </r>
  <r>
    <x v="5"/>
    <s v="710335220101"/>
    <d v="2025-06-18T00:00:00"/>
    <d v="2025-04-29T00:00:00"/>
    <s v="WX03"/>
    <x v="9"/>
    <m/>
    <s v="C06058"/>
    <s v="3-5-SIF110-BX"/>
    <s v="110 GY04A POL"/>
    <s v="SHDL"/>
    <s v="B"/>
    <n v="1030"/>
    <s v="PC"/>
    <s v="CNY"/>
    <n v="7.2710999999999997"/>
    <n v="7489.23"/>
  </r>
  <r>
    <x v="5"/>
    <s v="710332930801"/>
    <d v="2025-06-20T00:00:00"/>
    <d v="2025-03-18T00:00:00"/>
    <s v="R017"/>
    <x v="18"/>
    <m/>
    <s v="C06071"/>
    <s v="7-5-LMH102--X"/>
    <s v="102 POL"/>
    <s v="LHDL"/>
    <s v="B"/>
    <n v="1320"/>
    <s v="PC"/>
    <s v="CNY"/>
    <n v="7.3152999999999997"/>
    <n v="9656.2000000000007"/>
  </r>
  <r>
    <x v="5"/>
    <s v="710332930901"/>
    <d v="2025-06-12T00:00:00"/>
    <d v="2025-03-18T00:00:00"/>
    <s v="R017"/>
    <x v="18"/>
    <m/>
    <s v="C06035"/>
    <s v="7-5-LMH103--X"/>
    <s v="103 POL"/>
    <s v="LHDL"/>
    <s v="B"/>
    <n v="610"/>
    <s v="PC"/>
    <s v="CNY"/>
    <n v="7.3506999999999998"/>
    <n v="4483.93"/>
  </r>
  <r>
    <x v="5"/>
    <s v="710332931101"/>
    <d v="2025-06-20T00:00:00"/>
    <d v="2025-03-18T00:00:00"/>
    <s v="R017"/>
    <x v="18"/>
    <m/>
    <s v="C06071"/>
    <s v="7-5-LMH105--X"/>
    <s v="105 POL"/>
    <s v="LHDL"/>
    <s v="B"/>
    <n v="2220"/>
    <s v="PC"/>
    <s v="CNY"/>
    <n v="7.3506999999999998"/>
    <n v="16318.55"/>
  </r>
  <r>
    <x v="5"/>
    <s v="710333550101"/>
    <d v="2025-06-05T00:00:00"/>
    <d v="2025-04-01T00:00:00"/>
    <s v="R017"/>
    <x v="18"/>
    <m/>
    <s v="C06014"/>
    <s v="7-5-LMH105--X"/>
    <s v="105 POL"/>
    <s v="LHDL"/>
    <s v="B"/>
    <n v="1020"/>
    <s v="PC"/>
    <s v="CNY"/>
    <n v="7.3506999999999998"/>
    <n v="7497.71"/>
  </r>
  <r>
    <x v="5"/>
    <s v="710333550101"/>
    <d v="2025-06-05T00:00:00"/>
    <d v="2025-04-01T00:00:00"/>
    <s v="R017"/>
    <x v="18"/>
    <m/>
    <s v="AQ-250603"/>
    <s v="7-5-LMH105--X"/>
    <s v="105 POL"/>
    <s v="LHDL"/>
    <s v="B"/>
    <n v="-60"/>
    <s v="PC"/>
    <s v="CNY"/>
    <n v="7.3506999999999998"/>
    <n v="-441.04"/>
  </r>
  <r>
    <x v="5"/>
    <s v="710333550101"/>
    <d v="2025-06-05T00:00:00"/>
    <d v="2025-04-01T00:00:00"/>
    <s v="R017"/>
    <x v="18"/>
    <m/>
    <s v="AQ-250603"/>
    <s v="7-5-LMH105--X"/>
    <s v="105 POL"/>
    <s v="LHDL"/>
    <s v="B"/>
    <n v="-960"/>
    <s v="PC"/>
    <s v="CNY"/>
    <n v="7.3506999999999998"/>
    <n v="-7056.67"/>
  </r>
  <r>
    <x v="5"/>
    <s v="710333550101"/>
    <d v="2025-06-05T00:00:00"/>
    <d v="2025-04-01T00:00:00"/>
    <s v="R017"/>
    <x v="18"/>
    <m/>
    <s v="250603"/>
    <s v="7-5-LMH105--X"/>
    <s v="105 POL"/>
    <s v="LHDL"/>
    <s v="B"/>
    <n v="1020"/>
    <s v="PC"/>
    <s v="CNY"/>
    <n v="7.3506999999999998"/>
    <n v="7497.71"/>
  </r>
  <r>
    <x v="5"/>
    <s v="710337910101"/>
    <d v="2025-06-30T00:00:00"/>
    <d v="2025-06-12T00:00:00"/>
    <s v="HM04"/>
    <x v="34"/>
    <m/>
    <s v="C06101"/>
    <s v="1-6-GLH16-ZE"/>
    <s v="G-LD LH 16CM BK01A"/>
    <s v="GLID"/>
    <s v="B"/>
    <n v="1780"/>
    <s v="PC"/>
    <s v="CNY"/>
    <n v="7.42"/>
    <n v="13207.6"/>
  </r>
  <r>
    <x v="5"/>
    <s v="710337910101"/>
    <d v="2025-06-30T00:00:00"/>
    <d v="2025-06-12T00:00:00"/>
    <s v="HM04"/>
    <x v="34"/>
    <m/>
    <s v="C06101"/>
    <s v="1-6-GLH16-ZE"/>
    <s v="G-LD LH 16CM BK01A"/>
    <s v="GLID"/>
    <s v="B"/>
    <n v="20"/>
    <s v="PC"/>
    <s v="CNY"/>
    <n v="7.42"/>
    <n v="148.4"/>
  </r>
  <r>
    <x v="5"/>
    <s v="710332931201"/>
    <d v="2025-06-20T00:00:00"/>
    <d v="2025-03-18T00:00:00"/>
    <s v="R017"/>
    <x v="18"/>
    <m/>
    <s v="C06071"/>
    <s v="7-5-LMH107--X"/>
    <s v="107 POL"/>
    <s v="LHDL"/>
    <s v="B"/>
    <n v="2820"/>
    <s v="PC"/>
    <s v="CNY"/>
    <n v="7.4212999999999996"/>
    <n v="20928.07"/>
  </r>
  <r>
    <x v="5"/>
    <s v="710336130101"/>
    <d v="2025-06-23T00:00:00"/>
    <d v="2025-05-16T00:00:00"/>
    <s v="TA73"/>
    <x v="45"/>
    <m/>
    <s v="C06075"/>
    <s v="1-6-GEI32-ZA"/>
    <s v="G-LD EI 32CM POL"/>
    <s v="GLID"/>
    <s v="B"/>
    <n v="500"/>
    <s v="PC"/>
    <s v="CNY"/>
    <n v="7.4503000000000004"/>
    <n v="3725.15"/>
  </r>
  <r>
    <x v="5"/>
    <s v="710336900201"/>
    <d v="2025-06-20T00:00:00"/>
    <d v="2025-05-28T00:00:00"/>
    <s v="XF09"/>
    <x v="31"/>
    <m/>
    <s v="C06072"/>
    <s v="1-6-GGV18-ZA"/>
    <s v="G-LD GV 18CM POL"/>
    <s v="GLID"/>
    <s v="B"/>
    <n v="2030"/>
    <s v="PC"/>
    <s v="CNY"/>
    <n v="7.6048"/>
    <n v="15437.74"/>
  </r>
  <r>
    <x v="5"/>
    <s v="710336250201"/>
    <d v="2025-06-12T00:00:00"/>
    <d v="2025-05-20T00:00:00"/>
    <s v="R017"/>
    <x v="18"/>
    <m/>
    <s v="C06035"/>
    <s v="3-5-HSJ307-AZ"/>
    <s v="LG-- 307 BK01A TUM CAF28AK C/C50 H8.5"/>
    <s v="HDL-"/>
    <s v="B"/>
    <n v="1050"/>
    <s v="PC"/>
    <s v="CNY"/>
    <n v="7.6571999999999996"/>
    <n v="8040.06"/>
  </r>
  <r>
    <x v="5"/>
    <s v="710336080101"/>
    <d v="2025-06-16T00:00:00"/>
    <d v="2025-05-16T00:00:00"/>
    <s v="JN03"/>
    <x v="12"/>
    <m/>
    <s v="C06050"/>
    <s v="7-6-SR05"/>
    <s v="SS STEAM RACK 20CM"/>
    <s v="RACK"/>
    <s v="B"/>
    <n v="1800"/>
    <s v="PC"/>
    <s v="CNY"/>
    <n v="7.7855999999999996"/>
    <n v="14014.08"/>
  </r>
  <r>
    <x v="5"/>
    <s v="710333790201"/>
    <d v="2025-06-04T00:00:00"/>
    <d v="2025-04-07T00:00:00"/>
    <s v="YY04S"/>
    <x v="30"/>
    <m/>
    <s v="C06002"/>
    <s v="7-C-WKC34KK-008"/>
    <s v="WKC34CV----------U-Y-----"/>
    <s v="LID-"/>
    <s v="S"/>
    <n v="1030"/>
    <s v="PC"/>
    <s v="CNY"/>
    <n v="7.8"/>
    <n v="8034"/>
  </r>
  <r>
    <x v="5"/>
    <s v="710334750101"/>
    <d v="2025-06-13T00:00:00"/>
    <d v="2025-04-21T00:00:00"/>
    <s v="YY04S"/>
    <x v="30"/>
    <m/>
    <s v="C06043"/>
    <s v="7-C-WKC34KK-002"/>
    <s v="WKC34CV----------Y-P-----"/>
    <s v="LID-"/>
    <s v="S"/>
    <n v="550"/>
    <s v="PC"/>
    <s v="CNY"/>
    <n v="7.8"/>
    <n v="4290"/>
  </r>
  <r>
    <x v="5"/>
    <s v="710331230401"/>
    <d v="2025-06-16T00:00:00"/>
    <d v="2025-02-18T00:00:00"/>
    <s v="Z010"/>
    <x v="25"/>
    <m/>
    <s v="250606"/>
    <s v="GLX30-001"/>
    <s v="30CM GLASS LID W/GLOSSY RED SILICONE RING W/'DG' KNOB"/>
    <s v="SKU-"/>
    <s v="O"/>
    <n v="500"/>
    <s v="PC"/>
    <s v="CNY"/>
    <n v="7.8185000000000002"/>
    <n v="3909.25"/>
  </r>
  <r>
    <x v="5"/>
    <s v="710338020501"/>
    <d v="2025-06-17T00:00:00"/>
    <d v="2025-06-13T00:00:00"/>
    <s v="MY02S"/>
    <x v="23"/>
    <m/>
    <s v="X250640"/>
    <s v="7-8-C72179"/>
    <s v="COL BOX 72179"/>
    <s v="BOX-"/>
    <s v="B"/>
    <n v="1010"/>
    <s v="PC"/>
    <s v="CNY"/>
    <n v="8.08"/>
    <n v="8160.8"/>
  </r>
  <r>
    <x v="5"/>
    <s v="710337910301"/>
    <d v="2025-06-30T00:00:00"/>
    <d v="2025-06-12T00:00:00"/>
    <s v="HM04"/>
    <x v="34"/>
    <m/>
    <s v="C06101"/>
    <s v="1-6-GLH18-ZE"/>
    <s v="G-LD LH 18CM BK01A"/>
    <s v="GLID"/>
    <s v="B"/>
    <n v="1003"/>
    <s v="PC"/>
    <s v="CNY"/>
    <n v="8.15"/>
    <n v="8174.45"/>
  </r>
  <r>
    <x v="5"/>
    <s v="710310430201"/>
    <d v="2025-06-16T00:00:00"/>
    <d v="2023-12-27T00:00:00"/>
    <s v="LH10"/>
    <x v="33"/>
    <m/>
    <s v="M250612"/>
    <s v="1-6-671-N"/>
    <s v="19CM SQUARE GLASS BOWL ANYDAY TRANSPARENT"/>
    <s v="ANYD"/>
    <s v="B"/>
    <n v="5000"/>
    <s v="PC"/>
    <s v="CNY"/>
    <n v="8.1858000000000004"/>
    <n v="40929"/>
  </r>
  <r>
    <x v="5"/>
    <s v="710336900301"/>
    <d v="2025-06-20T00:00:00"/>
    <d v="2025-05-28T00:00:00"/>
    <s v="XF09"/>
    <x v="31"/>
    <m/>
    <s v="C06072"/>
    <s v="1-6-GGV20-ZA"/>
    <s v="G-LD GV 20CM POL"/>
    <s v="GLID"/>
    <s v="B"/>
    <n v="1020"/>
    <s v="PC"/>
    <s v="CNY"/>
    <n v="8.3711000000000002"/>
    <n v="8538.52"/>
  </r>
  <r>
    <x v="5"/>
    <s v="710336900401"/>
    <d v="2025-06-20T00:00:00"/>
    <d v="2025-05-28T00:00:00"/>
    <s v="XF09"/>
    <x v="31"/>
    <m/>
    <s v="C06072"/>
    <s v="1-6-GJM32-ZB"/>
    <s v="G-LD JM 32CM BSH"/>
    <s v="GLID"/>
    <s v="B"/>
    <n v="500"/>
    <s v="PC"/>
    <s v="CNY"/>
    <n v="8.7009000000000007"/>
    <n v="4350.45"/>
  </r>
  <r>
    <x v="5"/>
    <s v="710330270401"/>
    <d v="2025-06-16T00:00:00"/>
    <d v="2025-01-18T00:00:00"/>
    <s v="LH10"/>
    <x v="33"/>
    <m/>
    <s v="M250620"/>
    <s v="7-6-677"/>
    <s v="GLASS FOR 7-6-GMI23"/>
    <s v="ANYD"/>
    <s v="B"/>
    <n v="1000"/>
    <s v="PC"/>
    <s v="CNY"/>
    <n v="8.8053000000000008"/>
    <n v="8805.2999999999993"/>
  </r>
  <r>
    <x v="5"/>
    <s v="710333000101"/>
    <d v="2025-06-30T00:00:00"/>
    <d v="2025-03-19T00:00:00"/>
    <s v="HM04"/>
    <x v="34"/>
    <m/>
    <s v="C06100"/>
    <s v="1-6-GLH20-ZC"/>
    <s v="G-LD LH 20CM BU47A"/>
    <s v="GLID"/>
    <s v="B"/>
    <n v="1000"/>
    <s v="PC"/>
    <s v="CNY"/>
    <n v="8.84"/>
    <n v="8840"/>
  </r>
  <r>
    <x v="5"/>
    <s v="710337910501"/>
    <d v="2025-06-30T00:00:00"/>
    <d v="2025-06-12T00:00:00"/>
    <s v="HM04"/>
    <x v="34"/>
    <m/>
    <s v="C06100"/>
    <s v="1-6-GLH20-ZE"/>
    <s v="G-LD LH 20CM BK01A"/>
    <s v="GLID"/>
    <s v="B"/>
    <n v="1200"/>
    <s v="PC"/>
    <s v="CNY"/>
    <n v="8.84"/>
    <n v="10608"/>
  </r>
  <r>
    <x v="5"/>
    <s v="710334740101"/>
    <d v="2025-06-27T00:00:00"/>
    <d v="2025-04-21T00:00:00"/>
    <s v="YP02"/>
    <x v="0"/>
    <m/>
    <s v="C06097"/>
    <s v="7-C-WKC38KK-020"/>
    <s v="WKC38CV----------U-Y-----"/>
    <s v="LID-"/>
    <s v="O"/>
    <n v="1030"/>
    <s v="PC"/>
    <s v="CNY"/>
    <n v="8.9"/>
    <n v="9167"/>
  </r>
  <r>
    <x v="5"/>
    <s v="710321730201"/>
    <d v="2025-06-16T00:00:00"/>
    <d v="2024-08-22T00:00:00"/>
    <s v="LH10"/>
    <x v="33"/>
    <m/>
    <s v="M250616"/>
    <s v="1-6-623-N-CH"/>
    <s v="20CM GLASS BOWL ANYDAY TRANSPARENT CHOOSE"/>
    <s v="ANYD"/>
    <s v="B"/>
    <n v="2000"/>
    <s v="PC"/>
    <s v="CNY"/>
    <n v="9.2124000000000006"/>
    <n v="18424.8"/>
  </r>
  <r>
    <x v="5"/>
    <s v="710335350101"/>
    <d v="2025-06-23T00:00:00"/>
    <d v="2025-05-06T00:00:00"/>
    <s v="TA25"/>
    <x v="38"/>
    <m/>
    <s v="C06074"/>
    <s v="1-5-HSL203-AY"/>
    <s v="SH-- 203 BSH PVD GY27K YBM20AK C/C50 H8.5"/>
    <s v="LHDL"/>
    <s v="B"/>
    <n v="14300"/>
    <s v="PC"/>
    <s v="CNY"/>
    <n v="9.8023000000000007"/>
    <n v="140172.89000000001"/>
  </r>
  <r>
    <x v="5"/>
    <s v="710335350101"/>
    <d v="2025-06-23T00:00:00"/>
    <d v="2025-05-06T00:00:00"/>
    <s v="TA25"/>
    <x v="38"/>
    <m/>
    <s v="AN-C06074+"/>
    <s v="1-5-HSL203-AY"/>
    <s v="SH-- 203 BSH PVD GY27K YBM20AK C/C50 H8.5"/>
    <s v="LHDL"/>
    <s v="B"/>
    <n v="-14300"/>
    <s v="PC"/>
    <s v="CNY"/>
    <n v="9.8023000000000007"/>
    <n v="-140172.89000000001"/>
  </r>
  <r>
    <x v="5"/>
    <s v="710335350101"/>
    <d v="2025-06-23T00:00:00"/>
    <d v="2025-05-06T00:00:00"/>
    <s v="TA25"/>
    <x v="38"/>
    <m/>
    <s v="C06074+"/>
    <s v="1-5-HSL203-AY"/>
    <s v="SH-- 203 BSH PVD GY27K YBM20AK C/C50 H8.5"/>
    <s v="LHDL"/>
    <s v="B"/>
    <n v="14300"/>
    <s v="PC"/>
    <s v="CNY"/>
    <n v="9.8023000000000007"/>
    <n v="140172.89000000001"/>
  </r>
  <r>
    <x v="5"/>
    <s v="710338570601"/>
    <d v="2025-06-27T00:00:00"/>
    <d v="2025-06-23T00:00:00"/>
    <s v="MY02S"/>
    <x v="23"/>
    <m/>
    <s v="X250665"/>
    <s v="3-8-C84770-C--E-F"/>
    <s v="COL BOX 84770-C--E (FSC)"/>
    <s v="BOX-"/>
    <s v="B"/>
    <n v="605"/>
    <s v="PC"/>
    <s v="CNY"/>
    <n v="10.5"/>
    <n v="6352.5"/>
  </r>
  <r>
    <x v="5"/>
    <s v="710335150401"/>
    <d v="2025-06-18T00:00:00"/>
    <d v="2025-04-28T00:00:00"/>
    <s v="WX03"/>
    <x v="9"/>
    <m/>
    <s v="C06058"/>
    <s v="1-5-LIF111-BX"/>
    <s v="111 GY04A POL"/>
    <s v="LHDL"/>
    <s v="B"/>
    <n v="2050"/>
    <s v="PC"/>
    <s v="CNY"/>
    <n v="10.6714"/>
    <n v="21876.37"/>
  </r>
  <r>
    <x v="5"/>
    <s v="710337630501"/>
    <d v="2025-06-18T00:00:00"/>
    <d v="2025-06-10T00:00:00"/>
    <s v="WX03"/>
    <x v="9"/>
    <m/>
    <s v="C06058"/>
    <s v="1-5-LIF112-BX"/>
    <s v="112 GY04A POL"/>
    <s v="LHDL"/>
    <s v="B"/>
    <n v="660"/>
    <s v="PC"/>
    <s v="CNY"/>
    <n v="10.6714"/>
    <n v="7043.12"/>
  </r>
  <r>
    <x v="5"/>
    <s v="710335150101"/>
    <d v="2025-06-18T00:00:00"/>
    <d v="2025-04-28T00:00:00"/>
    <s v="WX03"/>
    <x v="9"/>
    <m/>
    <s v="C06058"/>
    <s v="1-5-LIF104-BX"/>
    <s v="104 GY04A POL"/>
    <s v="LHDL"/>
    <s v="B"/>
    <n v="1010"/>
    <s v="PC"/>
    <s v="CNY"/>
    <n v="10.730700000000001"/>
    <n v="10838.01"/>
  </r>
  <r>
    <x v="5"/>
    <s v="710335150201"/>
    <d v="2025-06-12T00:00:00"/>
    <d v="2025-04-28T00:00:00"/>
    <s v="WX03"/>
    <x v="9"/>
    <m/>
    <s v="C06036"/>
    <s v="1-5-LIF105-BX"/>
    <s v="105 GY04A POL"/>
    <s v="LHDL"/>
    <s v="B"/>
    <n v="1530"/>
    <s v="PC"/>
    <s v="CNY"/>
    <n v="10.730700000000001"/>
    <n v="16417.97"/>
  </r>
  <r>
    <x v="5"/>
    <s v="710335150301"/>
    <d v="2025-06-12T00:00:00"/>
    <d v="2025-04-28T00:00:00"/>
    <s v="WX03"/>
    <x v="9"/>
    <m/>
    <s v="C06036"/>
    <s v="1-5-LIF108-BX"/>
    <s v="108 GY04A POL"/>
    <s v="LHDL"/>
    <s v="B"/>
    <n v="1020"/>
    <s v="PC"/>
    <s v="CNY"/>
    <n v="10.730700000000001"/>
    <n v="10945.31"/>
  </r>
  <r>
    <x v="5"/>
    <s v="710331210101"/>
    <d v="2025-06-12T00:00:00"/>
    <d v="2025-02-18T00:00:00"/>
    <s v="YD11"/>
    <x v="19"/>
    <m/>
    <s v="M250607"/>
    <s v="1-6-669"/>
    <s v="SILICONE RING FOR 1-6-GLX26 SHORE A 68-73 (RD26A)"/>
    <s v="GLID"/>
    <s v="B"/>
    <n v="1630"/>
    <s v="PC"/>
    <s v="CNY"/>
    <n v="10.7476"/>
    <n v="17518.59"/>
  </r>
  <r>
    <x v="5"/>
    <s v="710331210101"/>
    <d v="2025-06-10T00:00:00"/>
    <d v="2025-02-18T00:00:00"/>
    <s v="YD11"/>
    <x v="19"/>
    <m/>
    <s v="M250604"/>
    <s v="1-6-669"/>
    <s v="SILICONE RING FOR 1-6-GLX26 SHORE A 68-73 (RD26A)"/>
    <s v="GLID"/>
    <s v="B"/>
    <n v="3390"/>
    <s v="PC"/>
    <s v="CNY"/>
    <n v="10.7476"/>
    <n v="36434.36"/>
  </r>
  <r>
    <x v="5"/>
    <s v="710335350201"/>
    <d v="2025-06-24T00:00:00"/>
    <d v="2025-05-06T00:00:00"/>
    <s v="TA25"/>
    <x v="38"/>
    <m/>
    <s v="C06084"/>
    <s v="1-5-HSL205-AY"/>
    <s v="LG-- 205 BHS PVD GY27K YBM24AK C/C50 H8.5"/>
    <s v="HDL-"/>
    <s v="B"/>
    <n v="7370"/>
    <s v="PC"/>
    <s v="CNY"/>
    <n v="10.841699999999999"/>
    <n v="79903.33"/>
  </r>
  <r>
    <x v="5"/>
    <s v="710335350201"/>
    <d v="2025-06-20T00:00:00"/>
    <d v="2025-05-06T00:00:00"/>
    <s v="TA25"/>
    <x v="38"/>
    <m/>
    <s v="C06068"/>
    <s v="1-5-HSL205-AY"/>
    <s v="LG-- 205 BHS PVD GY27K YBM24AK C/C50 H8.5"/>
    <s v="HDL-"/>
    <s v="B"/>
    <n v="6930"/>
    <s v="PC"/>
    <s v="CNY"/>
    <n v="10.841699999999999"/>
    <n v="75132.98"/>
  </r>
  <r>
    <x v="5"/>
    <s v="710331210201"/>
    <d v="2025-06-20T00:00:00"/>
    <d v="2025-02-18T00:00:00"/>
    <s v="YD11"/>
    <x v="19"/>
    <m/>
    <s v="M250631"/>
    <s v="1-6-669"/>
    <s v="SILICONE RING FOR 1-6-GLX26 SHORE A 68-73 (RD26A)"/>
    <s v="GLID"/>
    <s v="B"/>
    <n v="650"/>
    <s v="PC"/>
    <s v="CNY"/>
    <n v="10.8584"/>
    <n v="7057.96"/>
  </r>
  <r>
    <x v="5"/>
    <s v="710331210201"/>
    <d v="2025-06-18T00:00:00"/>
    <d v="2025-02-18T00:00:00"/>
    <s v="YD11"/>
    <x v="19"/>
    <m/>
    <s v="M250626"/>
    <s v="1-6-669"/>
    <s v="SILICONE RING FOR 1-6-GLX26 SHORE A 68-73 (RD26A)"/>
    <s v="GLID"/>
    <s v="B"/>
    <n v="2130"/>
    <s v="PC"/>
    <s v="CNY"/>
    <n v="10.8584"/>
    <n v="23128.39"/>
  </r>
  <r>
    <x v="5"/>
    <s v="710331210201"/>
    <d v="2025-06-12T00:00:00"/>
    <d v="2025-02-18T00:00:00"/>
    <s v="YD11"/>
    <x v="19"/>
    <m/>
    <s v="M250607"/>
    <s v="1-6-669"/>
    <s v="SILICONE RING FOR 1-6-GLX26 SHORE A 68-73 (RD26A)"/>
    <s v="GLID"/>
    <s v="B"/>
    <n v="1740"/>
    <s v="PC"/>
    <s v="CNY"/>
    <n v="10.8584"/>
    <n v="18893.62"/>
  </r>
  <r>
    <x v="5"/>
    <s v="710337780101"/>
    <d v="2025-06-23T00:00:00"/>
    <d v="2025-06-10T00:00:00"/>
    <s v="TG04"/>
    <x v="64"/>
    <m/>
    <s v="D250604"/>
    <s v="7-I-EA0601219L"/>
    <s v="TTSAR-MY1 2B 0.6x1219xCoil"/>
    <s v="SSM-"/>
    <s v="B"/>
    <n v="16028"/>
    <s v="KG"/>
    <s v="CNY"/>
    <n v="10.9292"/>
    <n v="175173.22"/>
  </r>
  <r>
    <x v="5"/>
    <s v="710334440301"/>
    <d v="2025-06-11T00:00:00"/>
    <d v="2025-04-16T00:00:00"/>
    <s v="TG04"/>
    <x v="64"/>
    <m/>
    <s v="B250606"/>
    <s v="7-I-EA0801219L"/>
    <s v="TTSAR-MY1 2B 0.8x1219xCoil"/>
    <s v="SSM-"/>
    <s v="B"/>
    <n v="7607"/>
    <s v="KG"/>
    <s v="CNY"/>
    <n v="11.106199999999999"/>
    <n v="84484.86"/>
  </r>
  <r>
    <x v="5"/>
    <s v="710334440301"/>
    <d v="2025-06-10T00:00:00"/>
    <d v="2025-04-16T00:00:00"/>
    <s v="TG04"/>
    <x v="64"/>
    <m/>
    <s v="B250601"/>
    <s v="7-I-EA0801219L"/>
    <s v="TTSAR-MY1 2B 0.8x1219xCoil"/>
    <s v="SSM-"/>
    <s v="B"/>
    <n v="25296"/>
    <s v="KG"/>
    <s v="CNY"/>
    <n v="11.106199999999999"/>
    <n v="280942.44"/>
  </r>
  <r>
    <x v="5"/>
    <s v="710334440201"/>
    <d v="2025-06-10T00:00:00"/>
    <d v="2025-04-16T00:00:00"/>
    <s v="TG04"/>
    <x v="64"/>
    <m/>
    <s v="B250601"/>
    <s v="7-I-EA0701219L"/>
    <s v="TTSAR-MY1 2B 0.7x1219xCoil"/>
    <s v="SSM-"/>
    <s v="B"/>
    <n v="32724"/>
    <s v="KG"/>
    <s v="CNY"/>
    <n v="11.194699999999999"/>
    <n v="366335.36"/>
  </r>
  <r>
    <x v="5"/>
    <s v="710334440101"/>
    <d v="2025-06-11T00:00:00"/>
    <d v="2025-04-16T00:00:00"/>
    <s v="TG04"/>
    <x v="64"/>
    <m/>
    <s v="B250606"/>
    <s v="7-I-EA0601219L"/>
    <s v="TTSAR-MY1 2B 0.6x1219xCoil"/>
    <s v="SSM-"/>
    <s v="B"/>
    <n v="8773"/>
    <s v="KG"/>
    <s v="CNY"/>
    <n v="11.283200000000001"/>
    <n v="98987.51"/>
  </r>
  <r>
    <x v="5"/>
    <s v="710334440101"/>
    <d v="2025-06-10T00:00:00"/>
    <d v="2025-04-16T00:00:00"/>
    <s v="TG04"/>
    <x v="64"/>
    <m/>
    <s v="D250602"/>
    <s v="7-I-EA0601219L"/>
    <s v="TTSAR-MY1 2B 0.6x1219xCoil"/>
    <s v="SSM-"/>
    <s v="B"/>
    <n v="27871"/>
    <s v="KG"/>
    <s v="CNY"/>
    <n v="11.283200000000001"/>
    <n v="314474.07"/>
  </r>
  <r>
    <x v="5"/>
    <s v="710334440101"/>
    <d v="2025-06-10T00:00:00"/>
    <d v="2025-04-16T00:00:00"/>
    <s v="TG04"/>
    <x v="64"/>
    <m/>
    <s v="B250601"/>
    <s v="7-I-EA0601219L"/>
    <s v="TTSAR-MY1 2B 0.6x1219xCoil"/>
    <s v="SSM-"/>
    <s v="B"/>
    <n v="4812"/>
    <s v="KG"/>
    <s v="CNY"/>
    <n v="11.283200000000001"/>
    <n v="54294.76"/>
  </r>
  <r>
    <x v="5"/>
    <s v="710333110501"/>
    <d v="2025-06-05T00:00:00"/>
    <d v="2025-03-21T00:00:00"/>
    <s v="R017"/>
    <x v="18"/>
    <m/>
    <s v="250603"/>
    <s v="3-5-LRL103B-X"/>
    <s v="STD- 102 RFN POL R177.45 C/C90 H5.5"/>
    <s v="LHDL"/>
    <s v="B"/>
    <n v="800"/>
    <s v="PC"/>
    <s v="CNY"/>
    <n v="12.0138"/>
    <n v="9611.0400000000009"/>
  </r>
  <r>
    <x v="5"/>
    <s v="710333110601"/>
    <d v="2025-06-05T00:00:00"/>
    <d v="2025-03-21T00:00:00"/>
    <s v="R017"/>
    <x v="18"/>
    <m/>
    <s v="250603"/>
    <s v="3-5-LRL105B-X"/>
    <s v="STD- 105 RFN POL R224.06 C/C90 H5.5"/>
    <s v="LHDL"/>
    <s v="B"/>
    <n v="800"/>
    <s v="PC"/>
    <s v="CNY"/>
    <n v="12.0138"/>
    <n v="9611.0400000000009"/>
  </r>
  <r>
    <x v="5"/>
    <s v="710333110701"/>
    <d v="2025-06-05T00:00:00"/>
    <d v="2025-03-21T00:00:00"/>
    <s v="R017"/>
    <x v="18"/>
    <m/>
    <s v="250603"/>
    <s v="3-5-LRL107B-X"/>
    <s v="STD- 107 RFN POL R275.81 C/C90 H5.5"/>
    <s v="LHDL"/>
    <s v="B"/>
    <n v="800"/>
    <s v="PC"/>
    <s v="CNY"/>
    <n v="12.0138"/>
    <n v="9611.0400000000009"/>
  </r>
  <r>
    <x v="5"/>
    <s v="710334940201"/>
    <d v="2025-06-04T00:00:00"/>
    <d v="2025-04-23T00:00:00"/>
    <s v="WX03"/>
    <x v="9"/>
    <m/>
    <s v="C06011"/>
    <s v="3-5-SOE928--X"/>
    <s v="928 POL"/>
    <s v="SHDL"/>
    <s v="B"/>
    <n v="1010"/>
    <s v="PC"/>
    <s v="CNY"/>
    <n v="12.817299999999999"/>
    <n v="12945.47"/>
  </r>
  <r>
    <x v="5"/>
    <s v="710335070101"/>
    <d v="2025-06-20T00:00:00"/>
    <d v="2025-04-28T00:00:00"/>
    <s v="J023"/>
    <x v="35"/>
    <m/>
    <s v="C06066"/>
    <s v="3-5-HJC303CBX"/>
    <s v="SH-- 303 NEW ANOLON GY04A POL YDD20IA C/C50 H8.5"/>
    <s v="HDL-"/>
    <s v="B"/>
    <n v="1010"/>
    <s v="PC"/>
    <s v="CNY"/>
    <n v="13.303100000000001"/>
    <n v="13436.13"/>
  </r>
  <r>
    <x v="5"/>
    <s v="710338570201"/>
    <d v="2025-06-27T00:00:00"/>
    <d v="2025-06-23T00:00:00"/>
    <s v="MY02S"/>
    <x v="23"/>
    <m/>
    <s v="X250665"/>
    <s v="1-8-C15166A-C--E-F"/>
    <s v="COL BOX 15166-C--E (FSC)"/>
    <s v="BOX-"/>
    <s v="B"/>
    <n v="1010"/>
    <s v="PC"/>
    <s v="CNY"/>
    <n v="13.7"/>
    <n v="13837"/>
  </r>
  <r>
    <x v="5"/>
    <s v="710338570401"/>
    <d v="2025-06-27T00:00:00"/>
    <d v="2025-06-23T00:00:00"/>
    <s v="MY02S"/>
    <x v="23"/>
    <m/>
    <s v="X250665"/>
    <s v="3-8-C84780-C--E-F"/>
    <s v="COL BOX 84780-C--E (FSC)"/>
    <s v="BOX-"/>
    <s v="B"/>
    <n v="505"/>
    <s v="PC"/>
    <s v="CNY"/>
    <n v="13.9"/>
    <n v="7019.5"/>
  </r>
  <r>
    <x v="5"/>
    <s v="710335070201"/>
    <d v="2025-06-20T00:00:00"/>
    <d v="2025-04-28T00:00:00"/>
    <s v="J023"/>
    <x v="35"/>
    <m/>
    <s v="C06066"/>
    <s v="3-5-HJC305CBX"/>
    <s v="LG-- 305 NEW ANOLON GY04A POL YDD24IA C/C59.25 H8.5"/>
    <s v="HDL-"/>
    <s v="B"/>
    <n v="1500"/>
    <s v="PC"/>
    <s v="CNY"/>
    <n v="14.150399999999999"/>
    <n v="21225.599999999999"/>
  </r>
  <r>
    <x v="5"/>
    <s v="710335070301"/>
    <d v="2025-06-20T00:00:00"/>
    <d v="2025-04-28T00:00:00"/>
    <s v="J023"/>
    <x v="35"/>
    <m/>
    <s v="C06066"/>
    <s v="3-5-HJC306CBX"/>
    <s v="LG-- 306 NEW ANOLON GY04A POL YDD26IA C/C59.25 H8.5"/>
    <s v="HDL-"/>
    <s v="B"/>
    <n v="500"/>
    <s v="PC"/>
    <s v="CNY"/>
    <n v="14.150399999999999"/>
    <n v="7075.2"/>
  </r>
  <r>
    <x v="5"/>
    <s v="710333110201"/>
    <d v="2025-06-05T00:00:00"/>
    <d v="2025-03-21T00:00:00"/>
    <s v="R017"/>
    <x v="18"/>
    <m/>
    <s v="250603"/>
    <s v="1-5-SRL103B-X"/>
    <s v="Side handle for 16cm SBM with revised logo"/>
    <s v="SHDL"/>
    <s v="B"/>
    <n v="700"/>
    <s v="PC"/>
    <s v="CNY"/>
    <n v="14.516400000000001"/>
    <n v="10161.48"/>
  </r>
  <r>
    <x v="5"/>
    <s v="710333110201"/>
    <d v="2025-06-05T00:00:00"/>
    <d v="2025-03-21T00:00:00"/>
    <s v="R017"/>
    <x v="18"/>
    <m/>
    <s v="AQ-250603"/>
    <s v="1-5-SRL103B-X"/>
    <s v="Side handle for 16cm SBM with revised logo"/>
    <s v="SHDL"/>
    <s v="B"/>
    <n v="-100"/>
    <s v="PC"/>
    <s v="CNY"/>
    <n v="14.516400000000001"/>
    <n v="-1451.64"/>
  </r>
  <r>
    <x v="5"/>
    <s v="710333110201"/>
    <d v="2025-06-05T00:00:00"/>
    <d v="2025-03-21T00:00:00"/>
    <s v="R017"/>
    <x v="18"/>
    <m/>
    <s v="AQ-250603"/>
    <s v="1-5-SRL103B-X"/>
    <s v="Side handle for 16cm SBM with revised logo"/>
    <s v="SHDL"/>
    <s v="B"/>
    <n v="-600"/>
    <s v="PC"/>
    <s v="CNY"/>
    <n v="14.516400000000001"/>
    <n v="-8709.84"/>
  </r>
  <r>
    <x v="5"/>
    <s v="710333110201"/>
    <d v="2025-06-05T00:00:00"/>
    <d v="2025-03-21T00:00:00"/>
    <s v="R017"/>
    <x v="18"/>
    <m/>
    <s v="250603"/>
    <s v="1-5-SRL103B-X"/>
    <s v="Side handle for 16cm SBM with revised logo"/>
    <s v="SHDL"/>
    <s v="B"/>
    <n v="700"/>
    <s v="PC"/>
    <s v="CNY"/>
    <n v="14.516400000000001"/>
    <n v="10161.48"/>
  </r>
  <r>
    <x v="5"/>
    <s v="710336940101"/>
    <d v="2025-06-05T00:00:00"/>
    <d v="2025-05-28T00:00:00"/>
    <s v="MY02S"/>
    <x v="23"/>
    <m/>
    <s v="X250611"/>
    <s v="1-8-C14197"/>
    <s v="COL BOX 14197"/>
    <s v="BOX-"/>
    <s v="B"/>
    <n v="500"/>
    <s v="PC"/>
    <s v="CNY"/>
    <n v="15.2"/>
    <n v="7600"/>
  </r>
  <r>
    <x v="5"/>
    <s v="710333110301"/>
    <d v="2025-06-05T00:00:00"/>
    <d v="2025-03-21T00:00:00"/>
    <s v="R017"/>
    <x v="18"/>
    <m/>
    <s v="250603"/>
    <s v="1-5-SRL105B-X"/>
    <s v="Side handle for 20cm SBO with revised logo"/>
    <s v="SHDL"/>
    <s v="B"/>
    <n v="500"/>
    <s v="PC"/>
    <s v="CNY"/>
    <n v="15.3644"/>
    <n v="7682.2"/>
  </r>
  <r>
    <x v="5"/>
    <s v="710337310401"/>
    <d v="2025-06-17T00:00:00"/>
    <d v="2025-06-05T00:00:00"/>
    <s v="JW05"/>
    <x v="10"/>
    <m/>
    <s v="M250625"/>
    <s v="3-7-PPB035-A"/>
    <s v="SW FILM PE CLEAR .05mmx33&quot; 30% RECYCLE &quot;ROLL&quot;"/>
    <s v="SWF-"/>
    <s v="B"/>
    <n v="100"/>
    <s v="KG"/>
    <s v="CNY"/>
    <n v="15.5"/>
    <n v="1550"/>
  </r>
  <r>
    <x v="5"/>
    <s v="710334390201"/>
    <d v="2025-06-04T00:00:00"/>
    <d v="2025-04-16T00:00:00"/>
    <s v="WX03"/>
    <x v="9"/>
    <m/>
    <s v="C06011"/>
    <s v="3-5-HPS103--Y"/>
    <s v="SH-- 103 BSH R82.3 C/C59.25 H6.5"/>
    <s v="HDL-"/>
    <s v="B"/>
    <n v="280"/>
    <s v="PC"/>
    <s v="CNY"/>
    <n v="15.564299999999999"/>
    <n v="4358"/>
  </r>
  <r>
    <x v="5"/>
    <s v="710333110401"/>
    <d v="2025-06-05T00:00:00"/>
    <d v="2025-03-21T00:00:00"/>
    <s v="R017"/>
    <x v="18"/>
    <m/>
    <s v="250603"/>
    <s v="1-5-SRL108B-X"/>
    <s v="Side handle for 26cm SBO with revised logo"/>
    <s v="SHDL"/>
    <s v="B"/>
    <n v="1000"/>
    <s v="PC"/>
    <s v="CNY"/>
    <n v="15.9297"/>
    <n v="15929.7"/>
  </r>
  <r>
    <x v="5"/>
    <s v="710336270101"/>
    <d v="2025-06-18T00:00:00"/>
    <d v="2025-05-20T00:00:00"/>
    <s v="WX03"/>
    <x v="9"/>
    <m/>
    <s v="C06058"/>
    <s v="3-5-HPS247--Y"/>
    <s v="LG-- 247 BSH YBM28PK C/C59.25 H6.5"/>
    <s v="HDL-"/>
    <s v="B"/>
    <n v="1010"/>
    <s v="PC"/>
    <s v="CNY"/>
    <n v="15.9543"/>
    <n v="16113.84"/>
  </r>
  <r>
    <x v="5"/>
    <s v="710337310501"/>
    <d v="2025-06-18T00:00:00"/>
    <d v="2025-06-05T00:00:00"/>
    <s v="JW05"/>
    <x v="10"/>
    <m/>
    <s v="M250625"/>
    <s v="3-7-PPB035AA"/>
    <s v="SW FILM PE BLK 0.05MMx33&quot; 30% RECYCLE &quot;ROLL&quot;"/>
    <s v="SWF-"/>
    <s v="B"/>
    <n v="12.8"/>
    <s v="KG"/>
    <s v="CNY"/>
    <n v="16"/>
    <n v="204.8"/>
  </r>
  <r>
    <x v="5"/>
    <s v="710337310501"/>
    <d v="2025-06-17T00:00:00"/>
    <d v="2025-06-05T00:00:00"/>
    <s v="JW05"/>
    <x v="10"/>
    <m/>
    <s v="M250625"/>
    <s v="3-7-PPB035AA"/>
    <s v="SW FILM PE BLK 0.05MMx33&quot; 30% RECYCLE &quot;ROLL&quot;"/>
    <s v="SWF-"/>
    <s v="B"/>
    <n v="100"/>
    <s v="KG"/>
    <s v="CNY"/>
    <n v="16"/>
    <n v="1600"/>
  </r>
  <r>
    <x v="5"/>
    <s v="710333111401"/>
    <d v="2025-06-03T00:00:00"/>
    <d v="2025-03-21T00:00:00"/>
    <s v="R017"/>
    <x v="18"/>
    <m/>
    <s v="250601"/>
    <s v="3-5-SJP110--X"/>
    <s v="LA-- 110 POL R141.5 C/C115 H5.5"/>
    <s v="SHDL"/>
    <s v="B"/>
    <n v="1200"/>
    <s v="PC"/>
    <s v="CNY"/>
    <n v="16.082699999999999"/>
    <n v="19299.240000000002"/>
  </r>
  <r>
    <x v="5"/>
    <s v="710334940101"/>
    <d v="2025-06-09T00:00:00"/>
    <d v="2025-04-23T00:00:00"/>
    <s v="WX03"/>
    <x v="9"/>
    <m/>
    <s v="C06023"/>
    <s v="3-5-SOE908A-X"/>
    <s v="908 WS POL"/>
    <s v="SHDL"/>
    <s v="B"/>
    <n v="1020"/>
    <s v="PC"/>
    <s v="CNY"/>
    <n v="16.168399999999998"/>
    <n v="16491.77"/>
  </r>
  <r>
    <x v="5"/>
    <s v="710335780101"/>
    <d v="2025-06-06T00:00:00"/>
    <d v="2025-05-09T00:00:00"/>
    <s v="YH03"/>
    <x v="29"/>
    <m/>
    <s v="C06018"/>
    <s v="7-6-384D"/>
    <s v="G.BACON PRESS 18CM MEYER"/>
    <s v="GLID"/>
    <s v="B"/>
    <n v="4090"/>
    <s v="PC"/>
    <s v="CNY"/>
    <n v="16.5"/>
    <n v="67485"/>
  </r>
  <r>
    <x v="5"/>
    <s v="710337542001"/>
    <d v="2025-06-11T00:00:00"/>
    <d v="2025-06-10T00:00:00"/>
    <s v="MY02S"/>
    <x v="23"/>
    <m/>
    <s v="X250628"/>
    <s v="3-8-C84782-C--E-F"/>
    <s v="COL BOX 84782-C--E (FSC)"/>
    <s v="BOX-"/>
    <s v="B"/>
    <n v="1010"/>
    <s v="PC"/>
    <s v="CNY"/>
    <n v="19.09"/>
    <n v="19280.900000000001"/>
  </r>
  <r>
    <x v="5"/>
    <s v="710338570501"/>
    <d v="2025-06-27T00:00:00"/>
    <d v="2025-06-23T00:00:00"/>
    <s v="MY02S"/>
    <x v="23"/>
    <m/>
    <s v="X250665"/>
    <s v="3-8-C84781-C--E-F"/>
    <s v="COL BOX 84781-C--E (FSC)"/>
    <s v="BOX-"/>
    <s v="B"/>
    <n v="505"/>
    <s v="PC"/>
    <s v="CNY"/>
    <n v="19.309999999999999"/>
    <n v="9751.5499999999993"/>
  </r>
  <r>
    <x v="5"/>
    <s v="710333111101"/>
    <d v="2025-06-03T00:00:00"/>
    <d v="2025-03-21T00:00:00"/>
    <s v="R017"/>
    <x v="18"/>
    <m/>
    <s v="250601"/>
    <s v="7-6-545"/>
    <s v="ASSEMBLED PART FOR RUFFONI POT WARMER"/>
    <s v="MISC"/>
    <s v="B"/>
    <n v="46"/>
    <s v="PC"/>
    <s v="CNY"/>
    <n v="22.486799999999999"/>
    <n v="1034.3900000000001"/>
  </r>
  <r>
    <x v="5"/>
    <s v="710337740101"/>
    <d v="2025-06-30T00:00:00"/>
    <d v="2025-06-10T00:00:00"/>
    <s v="LD08"/>
    <x v="65"/>
    <m/>
    <s v="C06102"/>
    <s v="7-B-OCA38QG-002"/>
    <s v="OCA38BF---------PP-P-----"/>
    <s v="PAN-"/>
    <s v="O"/>
    <n v="296"/>
    <s v="PC"/>
    <s v="CNY"/>
    <n v="46"/>
    <n v="13616"/>
  </r>
  <r>
    <x v="5"/>
    <s v="710337740101"/>
    <d v="2025-06-17T00:00:00"/>
    <d v="2025-06-10T00:00:00"/>
    <s v="LD08"/>
    <x v="65"/>
    <m/>
    <s v="C06054"/>
    <s v="7-B-OCA38QG-002"/>
    <s v="OCA38BF---------PP-P-----"/>
    <s v="PAN-"/>
    <s v="O"/>
    <n v="231"/>
    <s v="PC"/>
    <s v="CNY"/>
    <n v="46"/>
    <n v="10626"/>
  </r>
  <r>
    <x v="5"/>
    <s v="710333111201"/>
    <d v="2025-06-03T00:00:00"/>
    <d v="2025-03-21T00:00:00"/>
    <s v="R017"/>
    <x v="18"/>
    <m/>
    <s v="250601"/>
    <s v="7-6-544"/>
    <s v="BOTTOM PART RUFFONI POT WARMER"/>
    <s v="MISC"/>
    <s v="B"/>
    <n v="20"/>
    <s v="PC"/>
    <s v="CNY"/>
    <n v="58.265599999999999"/>
    <n v="1165.31"/>
  </r>
  <r>
    <x v="5"/>
    <s v="710333111201"/>
    <d v="2025-06-03T00:00:00"/>
    <d v="2025-03-21T00:00:00"/>
    <s v="R017"/>
    <x v="18"/>
    <m/>
    <s v="250601"/>
    <s v="7-6-544"/>
    <s v="BOTTOM PART RUFFONI POT WARMER"/>
    <s v="MISC"/>
    <s v="B"/>
    <n v="480"/>
    <s v="PC"/>
    <s v="CNY"/>
    <n v="58.265599999999999"/>
    <n v="27967.49"/>
  </r>
  <r>
    <x v="5"/>
    <s v="710336670101"/>
    <d v="2025-06-10T00:00:00"/>
    <d v="2025-05-23T00:00:00"/>
    <s v="HF06"/>
    <x v="39"/>
    <m/>
    <s v="M250606"/>
    <s v="1-4-T968218094"/>
    <s v="9682/K18094 TOPCOAT METALLIC BLACK"/>
    <s v="INM-"/>
    <s v="B"/>
    <n v="50"/>
    <s v="KG"/>
    <s v="CNY"/>
    <n v="63.008800000000001"/>
    <n v="3150.44"/>
  </r>
  <r>
    <x v="5"/>
    <s v="710337460201"/>
    <d v="2025-06-20T00:00:00"/>
    <d v="2025-06-05T00:00:00"/>
    <s v="HF06"/>
    <x v="39"/>
    <m/>
    <s v="M250629"/>
    <s v="1-4-T968218094"/>
    <s v="9682/K18094 TOPCOAT METALLIC BLACK"/>
    <s v="INM-"/>
    <s v="B"/>
    <n v="100"/>
    <s v="KG"/>
    <s v="CNY"/>
    <n v="63.008800000000001"/>
    <n v="6300.88"/>
  </r>
  <r>
    <x v="5"/>
    <s v="710336400201"/>
    <d v="2025-06-05T00:00:00"/>
    <d v="2025-05-22T00:00:00"/>
    <s v="HF06"/>
    <x v="39"/>
    <m/>
    <s v="M250602"/>
    <s v="1-4-P968218093"/>
    <s v="9682/K18093 PRIMER BLACK"/>
    <s v="INM-"/>
    <s v="B"/>
    <n v="50"/>
    <s v="KG"/>
    <s v="CNY"/>
    <n v="64.778800000000004"/>
    <n v="3238.94"/>
  </r>
  <r>
    <x v="5"/>
    <s v="710337460101"/>
    <d v="2025-06-20T00:00:00"/>
    <d v="2025-06-05T00:00:00"/>
    <s v="HF06"/>
    <x v="39"/>
    <m/>
    <s v="M250629"/>
    <s v="1-4-P968218093"/>
    <s v="9682/K18093 PRIMER BLACK"/>
    <s v="INM-"/>
    <s v="B"/>
    <n v="100"/>
    <s v="KG"/>
    <s v="CNY"/>
    <n v="64.778800000000004"/>
    <n v="6477.88"/>
  </r>
  <r>
    <x v="5"/>
    <s v="710337870301"/>
    <d v="2025-06-26T00:00:00"/>
    <d v="2025-06-12T00:00:00"/>
    <s v="HF06"/>
    <x v="39"/>
    <m/>
    <s v="M250636"/>
    <s v="1-4-T968221712"/>
    <s v="9682/K21712 MET BLACK WITH DIAMOND"/>
    <s v="EXM-"/>
    <s v="B"/>
    <n v="150"/>
    <s v="KG"/>
    <s v="CNY"/>
    <n v="70.353999999999999"/>
    <n v="10553.1"/>
  </r>
  <r>
    <x v="5"/>
    <s v="710337520101"/>
    <d v="2025-06-24T00:00:00"/>
    <d v="2025-06-10T00:00:00"/>
    <s v="HF06"/>
    <x v="39"/>
    <m/>
    <s v="M250633"/>
    <s v="1-4-P968221711"/>
    <s v="PRIMER BLACK 9682/K21711"/>
    <s v="EXM-"/>
    <s v="B"/>
    <n v="75"/>
    <s v="KG"/>
    <s v="CNY"/>
    <n v="71.769900000000007"/>
    <n v="5382.74"/>
  </r>
  <r>
    <x v="5"/>
    <s v="710337520101"/>
    <d v="2025-06-20T00:00:00"/>
    <d v="2025-06-10T00:00:00"/>
    <s v="HF06"/>
    <x v="39"/>
    <m/>
    <s v="M250630"/>
    <s v="1-4-P968221711"/>
    <s v="PRIMER BLACK 9682/K21711"/>
    <s v="EXM-"/>
    <s v="B"/>
    <n v="25"/>
    <s v="KG"/>
    <s v="CNY"/>
    <n v="71.769900000000007"/>
    <n v="1794.25"/>
  </r>
  <r>
    <x v="5"/>
    <s v="710336860201"/>
    <d v="2025-06-10T00:00:00"/>
    <d v="2025-05-27T00:00:00"/>
    <s v="HF06"/>
    <x v="39"/>
    <m/>
    <s v="M250605"/>
    <s v="1-4-T7353J2002Z"/>
    <s v="BLACK MET.TOP 7353/J2002Z"/>
    <s v="INM-"/>
    <s v="B"/>
    <n v="200"/>
    <s v="KG"/>
    <s v="CNY"/>
    <n v="92.743399999999994"/>
    <n v="18548.68"/>
  </r>
  <r>
    <x v="5"/>
    <s v="710337520201"/>
    <d v="2025-06-24T00:00:00"/>
    <d v="2025-06-10T00:00:00"/>
    <s v="HF06"/>
    <x v="39"/>
    <m/>
    <s v="M250633"/>
    <s v="1-4-T7353J2002Z"/>
    <s v="BLACK MET.TOP 7353/J2002Z"/>
    <s v="INM-"/>
    <s v="B"/>
    <n v="100"/>
    <s v="KG"/>
    <s v="CNY"/>
    <n v="92.743399999999994"/>
    <n v="9274.34"/>
  </r>
  <r>
    <x v="5"/>
    <s v="710337870201"/>
    <d v="2025-06-24T00:00:00"/>
    <d v="2025-06-12T00:00:00"/>
    <s v="HF06"/>
    <x v="39"/>
    <m/>
    <s v="M250634"/>
    <s v="1-4-T7353J2002Z"/>
    <s v="BLACK MET.TOP 7353/J2002Z"/>
    <s v="INM-"/>
    <s v="B"/>
    <n v="200"/>
    <s v="KG"/>
    <s v="CNY"/>
    <n v="92.743399999999994"/>
    <n v="18548.68"/>
  </r>
  <r>
    <x v="5"/>
    <s v="710337520401"/>
    <d v="2025-06-24T00:00:00"/>
    <d v="2025-06-10T00:00:00"/>
    <s v="HF06"/>
    <x v="39"/>
    <m/>
    <s v="M250633"/>
    <s v="1-4-P7050J1016Z"/>
    <s v="7050/J1016Z PRIMER"/>
    <s v="INM-"/>
    <s v="B"/>
    <n v="100"/>
    <s v="KG"/>
    <s v="CNY"/>
    <n v="105.0442"/>
    <n v="10504.42"/>
  </r>
  <r>
    <x v="5"/>
    <s v="710336860101"/>
    <d v="2025-06-10T00:00:00"/>
    <d v="2025-05-27T00:00:00"/>
    <s v="HF06"/>
    <x v="39"/>
    <m/>
    <s v="M250605"/>
    <s v="1-4-M7252J2031Z"/>
    <s v="7252/J2031Z MIDCOAT"/>
    <s v="INM-"/>
    <s v="B"/>
    <n v="100"/>
    <s v="KG"/>
    <s v="CNY"/>
    <n v="110.17700000000001"/>
    <n v="11017.7"/>
  </r>
  <r>
    <x v="5"/>
    <s v="710337520301"/>
    <d v="2025-06-24T00:00:00"/>
    <d v="2025-06-10T00:00:00"/>
    <s v="HF06"/>
    <x v="39"/>
    <m/>
    <s v="M250633"/>
    <s v="1-4-M7252J2031Z"/>
    <s v="7252/J2031Z MIDCOAT"/>
    <s v="INM-"/>
    <s v="B"/>
    <n v="50"/>
    <s v="KG"/>
    <s v="CNY"/>
    <n v="110.17700000000001"/>
    <n v="5508.85"/>
  </r>
  <r>
    <x v="5"/>
    <s v="710337870101"/>
    <d v="2025-06-24T00:00:00"/>
    <d v="2025-06-12T00:00:00"/>
    <s v="HF06"/>
    <x v="39"/>
    <m/>
    <s v="M250634"/>
    <s v="1-4-M7252J2031Z"/>
    <s v="7252/J2031Z MIDCOAT"/>
    <s v="INM-"/>
    <s v="B"/>
    <n v="150"/>
    <s v="KG"/>
    <s v="CNY"/>
    <n v="110.17700000000001"/>
    <n v="16526.55"/>
  </r>
  <r>
    <x v="5"/>
    <s v="710336400101"/>
    <d v="2025-06-19T00:00:00"/>
    <d v="2025-05-22T00:00:00"/>
    <s v="HF06"/>
    <x v="39"/>
    <m/>
    <s v="M250628"/>
    <s v="1-4-P4700N2112"/>
    <s v="4700/N2112 FANATIC RED II"/>
    <s v="EXM-"/>
    <s v="B"/>
    <n v="25"/>
    <s v="KG"/>
    <s v="CNY"/>
    <n v="116.8142"/>
    <n v="2920.36"/>
  </r>
  <r>
    <x v="5"/>
    <s v="710337230101"/>
    <d v="2025-06-19T00:00:00"/>
    <d v="2025-06-05T00:00:00"/>
    <s v="HF06"/>
    <x v="39"/>
    <m/>
    <s v="M250627"/>
    <s v="1-4-P4700N2112"/>
    <s v="4700/N2112 FANATIC RED II"/>
    <s v="EXM-"/>
    <s v="B"/>
    <n v="25"/>
    <s v="KG"/>
    <s v="CNY"/>
    <n v="116.8142"/>
    <n v="2920.36"/>
  </r>
  <r>
    <x v="5"/>
    <s v="710336700101"/>
    <d v="2025-06-04T00:00:00"/>
    <d v="2025-05-26T00:00:00"/>
    <s v="HZ08"/>
    <x v="57"/>
    <m/>
    <s v="M250601"/>
    <s v="6-4-TNR10017"/>
    <s v="INNOTEK XYNFLON NR-10017 CLEAR GREY"/>
    <s v="EXM-"/>
    <s v="B"/>
    <n v="20"/>
    <s v="KG"/>
    <s v="CNY"/>
    <n v="123.8938"/>
    <n v="2477.88"/>
  </r>
  <r>
    <x v="5"/>
    <s v="710337480101"/>
    <d v="2025-06-13T00:00:00"/>
    <d v="2025-06-06T00:00:00"/>
    <s v="HZ08"/>
    <x v="57"/>
    <m/>
    <s v="M250608"/>
    <s v="6-4-TNR10017"/>
    <s v="INNOTEK XYNFLON NR-10017 CLEAR GREY"/>
    <s v="EXM-"/>
    <s v="B"/>
    <n v="40"/>
    <s v="KG"/>
    <s v="CNY"/>
    <n v="123.8938"/>
    <n v="4955.75"/>
  </r>
  <r>
    <x v="5"/>
    <s v="710338540101"/>
    <d v="2025-06-26T00:00:00"/>
    <d v="2025-06-20T00:00:00"/>
    <s v="HZ08"/>
    <x v="57"/>
    <m/>
    <s v="M250635"/>
    <s v="6-4-TNR10017"/>
    <s v="INNOTEK XYNFLON NR-10017 CLEAR GREY"/>
    <s v="EXM-"/>
    <s v="B"/>
    <n v="80"/>
    <s v="KG"/>
    <s v="CNY"/>
    <n v="123.8938"/>
    <n v="9911.5"/>
  </r>
  <r>
    <x v="6"/>
    <s v="710338760401"/>
    <d v="2025-07-09T00:00:00"/>
    <d v="2025-06-26T00:00:00"/>
    <s v="HQ01"/>
    <x v="2"/>
    <m/>
    <s v="X250727"/>
    <s v="6-8-PL0220-C"/>
    <s v="BC+MJP ADD STKR 62109-C008"/>
    <s v="STKR"/>
    <s v="B"/>
    <n v="8100"/>
    <s v="PC"/>
    <s v="CNY"/>
    <n v="0.02"/>
    <n v="162"/>
  </r>
  <r>
    <x v="6"/>
    <s v="710338760501"/>
    <d v="2025-07-09T00:00:00"/>
    <d v="2025-06-26T00:00:00"/>
    <s v="HQ01"/>
    <x v="2"/>
    <m/>
    <s v="X250727"/>
    <s v="6-8-PL0220-C"/>
    <s v="BC+MJP ADD STKR 62109-C008"/>
    <s v="STKR"/>
    <s v="B"/>
    <n v="500"/>
    <s v="PC"/>
    <s v="CNY"/>
    <n v="0.02"/>
    <n v="10"/>
  </r>
  <r>
    <x v="6"/>
    <s v="710339490501"/>
    <d v="2025-07-23T00:00:00"/>
    <d v="2025-07-09T00:00:00"/>
    <s v="HQ01"/>
    <x v="2"/>
    <m/>
    <s v="X250752"/>
    <s v="1-8-PL15205-C"/>
    <s v="JAN+ADD STKR 4976667166198"/>
    <s v="STKR"/>
    <s v="B"/>
    <n v="5030"/>
    <s v="PC"/>
    <s v="CNY"/>
    <n v="0.02"/>
    <n v="100.6"/>
  </r>
  <r>
    <x v="6"/>
    <s v="710339490601"/>
    <d v="2025-07-23T00:00:00"/>
    <d v="2025-07-09T00:00:00"/>
    <s v="HQ01"/>
    <x v="2"/>
    <m/>
    <s v="X250752"/>
    <s v="1-8-PL15205-C"/>
    <s v="JAN+ADD STKR 4976667166198"/>
    <s v="STKR"/>
    <s v="B"/>
    <n v="500"/>
    <s v="PC"/>
    <s v="CNY"/>
    <n v="0.02"/>
    <n v="10"/>
  </r>
  <r>
    <x v="6"/>
    <s v="710339491101"/>
    <d v="2025-07-21T00:00:00"/>
    <d v="2025-07-09T00:00:00"/>
    <s v="HQ01"/>
    <x v="2"/>
    <m/>
    <s v="X250745"/>
    <s v="1-8-PL15559-C"/>
    <s v="JAN+ADD STKR 4976667180392"/>
    <s v="STKR"/>
    <s v="B"/>
    <n v="4030"/>
    <s v="PC"/>
    <s v="CNY"/>
    <n v="0.02"/>
    <n v="80.599999999999994"/>
  </r>
  <r>
    <x v="6"/>
    <s v="710339491201"/>
    <d v="2025-07-21T00:00:00"/>
    <d v="2025-07-09T00:00:00"/>
    <s v="HQ01"/>
    <x v="2"/>
    <m/>
    <s v="X250745"/>
    <s v="1-8-PL15559-C"/>
    <s v="JAN+ADD STKR 4976667180392"/>
    <s v="STKR"/>
    <s v="B"/>
    <n v="1000"/>
    <s v="PC"/>
    <s v="CNY"/>
    <n v="0.02"/>
    <n v="20"/>
  </r>
  <r>
    <x v="6"/>
    <s v="710339530101"/>
    <d v="2025-07-21T00:00:00"/>
    <d v="2025-07-09T00:00:00"/>
    <s v="HQ01"/>
    <x v="2"/>
    <m/>
    <s v="X250748"/>
    <s v="7-8-P2AM0450606"/>
    <s v="WHITE WRAP PAPER 45gsm 6x6&quot;"/>
    <s v="PAP-"/>
    <s v="B"/>
    <n v="3000"/>
    <s v="PC"/>
    <s v="CNY"/>
    <n v="0.02"/>
    <n v="60"/>
  </r>
  <r>
    <x v="6"/>
    <s v="710338760801"/>
    <d v="2025-07-09T00:00:00"/>
    <d v="2025-06-26T00:00:00"/>
    <s v="HQ01"/>
    <x v="2"/>
    <m/>
    <s v="X250727"/>
    <s v="7-8-PL6555"/>
    <s v="TETRON RD WARNING STKR MJP"/>
    <s v="STKR"/>
    <s v="B"/>
    <n v="15000"/>
    <s v="PC"/>
    <s v="CNY"/>
    <n v="2.5899999999999999E-2"/>
    <n v="388.5"/>
  </r>
  <r>
    <x v="6"/>
    <s v="710339490201"/>
    <d v="2025-07-21T00:00:00"/>
    <d v="2025-07-09T00:00:00"/>
    <s v="HQ01"/>
    <x v="2"/>
    <m/>
    <s v="X250745"/>
    <s v="1-8-PL12709"/>
    <s v="WARNING STKR (MJP)"/>
    <s v="STKR"/>
    <s v="B"/>
    <n v="11100"/>
    <s v="PC"/>
    <s v="CNY"/>
    <n v="2.9000000000000001E-2"/>
    <n v="321.89999999999998"/>
  </r>
  <r>
    <x v="6"/>
    <s v="710337260201"/>
    <d v="2025-07-07T00:00:00"/>
    <d v="2025-06-05T00:00:00"/>
    <s v="HQ01"/>
    <x v="2"/>
    <m/>
    <s v="X250721"/>
    <s v="1-8-PL14601A-C"/>
    <s v="UPC+ADD STKR 051153168185"/>
    <s v="STKR"/>
    <s v="B"/>
    <n v="4070"/>
    <s v="PC"/>
    <s v="CNY"/>
    <n v="0.03"/>
    <n v="122.1"/>
  </r>
  <r>
    <x v="6"/>
    <s v="710339492701"/>
    <d v="2025-07-21T00:00:00"/>
    <d v="2025-07-09T00:00:00"/>
    <s v="HQ01"/>
    <x v="2"/>
    <m/>
    <s v="X250745"/>
    <s v="7-8-PL6192B"/>
    <s v="GLASS LID STKR MJP"/>
    <s v="STKR"/>
    <s v="B"/>
    <n v="24000"/>
    <s v="PC"/>
    <s v="CNY"/>
    <n v="3.2000000000000001E-2"/>
    <n v="768"/>
  </r>
  <r>
    <x v="6"/>
    <s v="710338620701"/>
    <d v="2025-07-01T00:00:00"/>
    <d v="2025-06-24T00:00:00"/>
    <s v="HQ01"/>
    <x v="2"/>
    <m/>
    <s v="X250705"/>
    <s v="6-8-PL0056"/>
    <s v="MJP GLASS LID STKR FOR ANYDAY"/>
    <s v="STKR"/>
    <s v="B"/>
    <n v="7700"/>
    <s v="PC"/>
    <s v="CNY"/>
    <n v="3.5000000000000003E-2"/>
    <n v="269.5"/>
  </r>
  <r>
    <x v="6"/>
    <s v="710336730201"/>
    <d v="2025-07-14T00:00:00"/>
    <d v="2025-05-26T00:00:00"/>
    <s v="GY09"/>
    <x v="4"/>
    <m/>
    <s v="C07064"/>
    <s v="1-6-W22"/>
    <s v="WHR SS 25mm G-LD"/>
    <s v="WHR-"/>
    <s v="B"/>
    <n v="8550"/>
    <s v="PC"/>
    <s v="CNY"/>
    <n v="4.1000000000000002E-2"/>
    <n v="350.55"/>
  </r>
  <r>
    <x v="6"/>
    <s v="710336730401"/>
    <d v="2025-07-14T00:00:00"/>
    <d v="2025-05-26T00:00:00"/>
    <s v="GY09"/>
    <x v="4"/>
    <m/>
    <s v="C07064"/>
    <s v="1-6-W22"/>
    <s v="WHR SS 25mm G-LD"/>
    <s v="WHR-"/>
    <s v="B"/>
    <n v="11100"/>
    <s v="PC"/>
    <s v="CNY"/>
    <n v="4.1000000000000002E-2"/>
    <n v="455.1"/>
  </r>
  <r>
    <x v="6"/>
    <s v="710337250201"/>
    <d v="2025-07-14T00:00:00"/>
    <d v="2025-06-05T00:00:00"/>
    <s v="GY09"/>
    <x v="4"/>
    <m/>
    <s v="C07064"/>
    <s v="1-6-W22"/>
    <s v="WHR SS 25mm G-LD"/>
    <s v="WHR-"/>
    <s v="B"/>
    <n v="1100"/>
    <s v="PC"/>
    <s v="CNY"/>
    <n v="4.1000000000000002E-2"/>
    <n v="45.1"/>
  </r>
  <r>
    <x v="6"/>
    <s v="710338040101"/>
    <d v="2025-07-14T00:00:00"/>
    <d v="2025-06-13T00:00:00"/>
    <s v="GY09"/>
    <x v="4"/>
    <m/>
    <s v="C07064"/>
    <s v="1-6-W22"/>
    <s v="WHR SS 25mm G-LD"/>
    <s v="WHR-"/>
    <s v="B"/>
    <n v="12300"/>
    <s v="PC"/>
    <s v="CNY"/>
    <n v="4.1000000000000002E-2"/>
    <n v="504.3"/>
  </r>
  <r>
    <x v="6"/>
    <s v="710338331301"/>
    <d v="2025-07-01T00:00:00"/>
    <d v="2025-06-18T00:00:00"/>
    <s v="HQ01"/>
    <x v="2"/>
    <m/>
    <s v="X250705"/>
    <s v="7-8-PL12093-C"/>
    <s v="JAN+ADD STKR 4976667767906"/>
    <s v="STKR"/>
    <s v="B"/>
    <n v="1010"/>
    <s v="PC"/>
    <s v="CNY"/>
    <n v="4.2000000000000003E-2"/>
    <n v="42.42"/>
  </r>
  <r>
    <x v="6"/>
    <s v="710338331401"/>
    <d v="2025-07-01T00:00:00"/>
    <d v="2025-06-18T00:00:00"/>
    <s v="HQ01"/>
    <x v="2"/>
    <m/>
    <s v="X250705"/>
    <s v="7-8-PL12095-C"/>
    <s v="JAN+ADD STKR 4976667767913"/>
    <s v="STKR"/>
    <s v="B"/>
    <n v="1010"/>
    <s v="PC"/>
    <s v="CNY"/>
    <n v="4.2000000000000003E-2"/>
    <n v="42.42"/>
  </r>
  <r>
    <x v="6"/>
    <s v="710338620101"/>
    <d v="2025-07-01T00:00:00"/>
    <d v="2025-06-24T00:00:00"/>
    <s v="HQ01"/>
    <x v="2"/>
    <m/>
    <s v="X250705"/>
    <s v="6-8-PL0217-C"/>
    <s v="MJP BC+ADD STKR 62108-C008"/>
    <s v="STKR"/>
    <s v="B"/>
    <n v="500"/>
    <s v="PC"/>
    <s v="CNY"/>
    <n v="4.2000000000000003E-2"/>
    <n v="21"/>
  </r>
  <r>
    <x v="6"/>
    <s v="710338760101"/>
    <d v="2025-07-09T00:00:00"/>
    <d v="2025-06-26T00:00:00"/>
    <s v="HQ01"/>
    <x v="2"/>
    <m/>
    <s v="X250727"/>
    <s v="1-8-PL14921-C"/>
    <s v="JAN+ADD STKR 4976667180118"/>
    <s v="STKR"/>
    <s v="B"/>
    <n v="500"/>
    <s v="PC"/>
    <s v="CNY"/>
    <n v="4.2000000000000003E-2"/>
    <n v="21"/>
  </r>
  <r>
    <x v="6"/>
    <s v="710338760201"/>
    <d v="2025-07-09T00:00:00"/>
    <d v="2025-06-26T00:00:00"/>
    <s v="HQ01"/>
    <x v="2"/>
    <m/>
    <s v="X250727"/>
    <s v="1-8-PL14922-C"/>
    <s v="JAN+ADD STKR 4976667180125"/>
    <s v="STKR"/>
    <s v="B"/>
    <n v="500"/>
    <s v="PC"/>
    <s v="CNY"/>
    <n v="4.2000000000000003E-2"/>
    <n v="21"/>
  </r>
  <r>
    <x v="6"/>
    <s v="710339492201"/>
    <d v="2025-07-21T00:00:00"/>
    <d v="2025-07-09T00:00:00"/>
    <s v="HQ01"/>
    <x v="2"/>
    <m/>
    <s v="X250745"/>
    <s v="7-8-PL12089-C"/>
    <s v="JAN+ADD STKR 4976667767883"/>
    <s v="STKR"/>
    <s v="B"/>
    <n v="1010"/>
    <s v="PC"/>
    <s v="CNY"/>
    <n v="4.2000000000000003E-2"/>
    <n v="42.42"/>
  </r>
  <r>
    <x v="6"/>
    <s v="710339510801"/>
    <d v="2025-07-30T00:00:00"/>
    <d v="2025-07-09T00:00:00"/>
    <s v="HQ01"/>
    <x v="2"/>
    <m/>
    <s v="X250764"/>
    <s v="7-8-PL12897-C"/>
    <s v="JAN+ADD STKR 4976667783913"/>
    <s v="STKR"/>
    <s v="B"/>
    <n v="1010"/>
    <s v="PC"/>
    <s v="CNY"/>
    <n v="4.2000000000000003E-2"/>
    <n v="42.42"/>
  </r>
  <r>
    <x v="6"/>
    <s v="710339510901"/>
    <d v="2025-07-30T00:00:00"/>
    <d v="2025-07-09T00:00:00"/>
    <s v="HQ01"/>
    <x v="2"/>
    <m/>
    <s v="X250764"/>
    <s v="7-8-PL12897-C"/>
    <s v="JAN+ADD STKR 4976667783913"/>
    <s v="STKR"/>
    <s v="B"/>
    <n v="50"/>
    <s v="PC"/>
    <s v="CNY"/>
    <n v="4.2000000000000003E-2"/>
    <n v="2.1"/>
  </r>
  <r>
    <x v="6"/>
    <s v="710339980301"/>
    <d v="2025-07-30T00:00:00"/>
    <d v="2025-07-17T00:00:00"/>
    <s v="HQ01"/>
    <x v="2"/>
    <m/>
    <s v="X250764"/>
    <s v="7-8-PL12999-C"/>
    <s v="JAN+ADD STKR 4976667772030"/>
    <s v="STKR"/>
    <s v="B"/>
    <n v="2520"/>
    <s v="PC"/>
    <s v="CNY"/>
    <n v="4.2000000000000003E-2"/>
    <n v="105.84"/>
  </r>
  <r>
    <x v="6"/>
    <s v="710340190101"/>
    <d v="2025-07-30T00:00:00"/>
    <d v="2025-07-23T00:00:00"/>
    <s v="HQ01"/>
    <x v="2"/>
    <m/>
    <s v="X250764"/>
    <s v="7-8-PL12999-C"/>
    <s v="JAN+ADD STKR 4976667772030"/>
    <s v="STKR"/>
    <s v="B"/>
    <n v="100"/>
    <s v="PC"/>
    <s v="CNY"/>
    <n v="4.2000000000000003E-2"/>
    <n v="4.2"/>
  </r>
  <r>
    <x v="6"/>
    <s v="710337350101"/>
    <d v="2025-07-01T00:00:00"/>
    <d v="2025-06-05T00:00:00"/>
    <s v="GY09"/>
    <x v="4"/>
    <m/>
    <s v="C07006"/>
    <s v="3-6-141"/>
    <s v="Ru GASKET FOR G-LD BK01A"/>
    <s v="WHR-"/>
    <s v="B"/>
    <n v="1200"/>
    <s v="PC"/>
    <s v="CNY"/>
    <n v="4.2999999999999997E-2"/>
    <n v="51.6"/>
  </r>
  <r>
    <x v="6"/>
    <s v="710337550201"/>
    <d v="2025-07-01T00:00:00"/>
    <d v="2025-06-10T00:00:00"/>
    <s v="GY09"/>
    <x v="4"/>
    <m/>
    <s v="C07006"/>
    <s v="3-6-141"/>
    <s v="Ru GASKET FOR G-LD BK01A"/>
    <s v="WHR-"/>
    <s v="B"/>
    <n v="15000"/>
    <s v="PC"/>
    <s v="CNY"/>
    <n v="4.2999999999999997E-2"/>
    <n v="645"/>
  </r>
  <r>
    <x v="6"/>
    <s v="710337960101"/>
    <d v="2025-07-07T00:00:00"/>
    <d v="2025-06-12T00:00:00"/>
    <s v="TA27"/>
    <x v="7"/>
    <m/>
    <s v="C07030"/>
    <s v="1-6-D84Z"/>
    <s v="RT AL 6x21mm CSK HD TUM"/>
    <s v="RIV-"/>
    <s v="B"/>
    <n v="7000"/>
    <s v="PC"/>
    <s v="CNY"/>
    <n v="4.8000000000000001E-2"/>
    <n v="336"/>
  </r>
  <r>
    <x v="6"/>
    <s v="710338620201"/>
    <d v="2025-07-01T00:00:00"/>
    <d v="2025-06-24T00:00:00"/>
    <s v="HQ01"/>
    <x v="2"/>
    <m/>
    <s v="X250705"/>
    <s v="6-8-PL0219"/>
    <s v="DINOS BC STKR 62108-C008"/>
    <s v="STKR"/>
    <s v="B"/>
    <n v="500"/>
    <s v="PC"/>
    <s v="CNY"/>
    <n v="0.05"/>
    <n v="25"/>
  </r>
  <r>
    <x v="6"/>
    <s v="710338860101"/>
    <d v="2025-07-01T00:00:00"/>
    <d v="2025-06-26T00:00:00"/>
    <s v="WD01"/>
    <x v="1"/>
    <m/>
    <s v="M250701"/>
    <s v="7-8-PL10751-C"/>
    <s v="UPC+ADD+COO STKR 051153300196"/>
    <s v="STKR"/>
    <s v="B"/>
    <n v="1010"/>
    <s v="PC"/>
    <s v="CNY"/>
    <n v="0.05"/>
    <n v="50.5"/>
  </r>
  <r>
    <x v="6"/>
    <s v="710339660201"/>
    <d v="2025-07-17T00:00:00"/>
    <d v="2025-07-09T00:00:00"/>
    <s v="WD01"/>
    <x v="1"/>
    <m/>
    <s v="X250742"/>
    <s v="1-8-PL15319"/>
    <s v="OC BC+CAT# STKR 19145"/>
    <s v="STKR"/>
    <s v="B"/>
    <n v="1510"/>
    <s v="PC"/>
    <s v="CNY"/>
    <n v="0.05"/>
    <n v="75.5"/>
  </r>
  <r>
    <x v="6"/>
    <s v="710339660301"/>
    <d v="2025-07-17T00:00:00"/>
    <d v="2025-07-09T00:00:00"/>
    <s v="WD01"/>
    <x v="1"/>
    <m/>
    <s v="X250742"/>
    <s v="1-8-PL15320"/>
    <s v="OC BC+CAT# STKR 19146"/>
    <s v="STKR"/>
    <s v="B"/>
    <n v="1510"/>
    <s v="PC"/>
    <s v="CNY"/>
    <n v="0.05"/>
    <n v="75.5"/>
  </r>
  <r>
    <x v="6"/>
    <s v="710339660401"/>
    <d v="2025-07-17T00:00:00"/>
    <d v="2025-07-09T00:00:00"/>
    <s v="WD01"/>
    <x v="1"/>
    <m/>
    <s v="X250742"/>
    <s v="1-8-PL15560"/>
    <s v="OC BC+CAT# STKR 18039"/>
    <s v="STKR"/>
    <s v="B"/>
    <n v="3020"/>
    <s v="PC"/>
    <s v="CNY"/>
    <n v="0.05"/>
    <n v="151"/>
  </r>
  <r>
    <x v="6"/>
    <s v="710339660501"/>
    <d v="2025-07-17T00:00:00"/>
    <d v="2025-07-09T00:00:00"/>
    <s v="WD01"/>
    <x v="1"/>
    <m/>
    <s v="X250742"/>
    <s v="7-8-PL10188"/>
    <s v="CAT+JAN+ITF STKR 74041-C"/>
    <s v="STKR"/>
    <s v="B"/>
    <n v="2650"/>
    <s v="PC"/>
    <s v="CNY"/>
    <n v="0.05"/>
    <n v="132.5"/>
  </r>
  <r>
    <x v="6"/>
    <s v="710339660601"/>
    <d v="2025-07-17T00:00:00"/>
    <d v="2025-07-09T00:00:00"/>
    <s v="WD01"/>
    <x v="1"/>
    <m/>
    <s v="X250742"/>
    <s v="7-8-PL10498"/>
    <s v="OC BC+CAT# STKR 70042"/>
    <s v="STKR"/>
    <s v="B"/>
    <n v="1900"/>
    <s v="PC"/>
    <s v="CNY"/>
    <n v="0.05"/>
    <n v="95"/>
  </r>
  <r>
    <x v="6"/>
    <s v="710339660701"/>
    <d v="2025-07-17T00:00:00"/>
    <d v="2025-07-09T00:00:00"/>
    <s v="WD01"/>
    <x v="1"/>
    <m/>
    <s v="X250742"/>
    <s v="7-8-PL11173"/>
    <s v="OC BC+CAT# STKR 71130"/>
    <s v="STKR"/>
    <s v="B"/>
    <n v="1130"/>
    <s v="PC"/>
    <s v="CNY"/>
    <n v="0.05"/>
    <n v="56.5"/>
  </r>
  <r>
    <x v="6"/>
    <s v="710339660801"/>
    <d v="2025-07-17T00:00:00"/>
    <d v="2025-07-09T00:00:00"/>
    <s v="WD01"/>
    <x v="1"/>
    <m/>
    <s v="X250742"/>
    <s v="7-8-PL12887"/>
    <s v="OC BC+CAT# STKR 76737"/>
    <s v="STKR"/>
    <s v="B"/>
    <n v="1320"/>
    <s v="PC"/>
    <s v="CNY"/>
    <n v="0.05"/>
    <n v="66"/>
  </r>
  <r>
    <x v="6"/>
    <s v="710339660901"/>
    <d v="2025-07-17T00:00:00"/>
    <d v="2025-07-09T00:00:00"/>
    <s v="WD01"/>
    <x v="1"/>
    <m/>
    <s v="X250742"/>
    <s v="7-8-PL6522"/>
    <s v="OC BC+CAT# STKR 76128"/>
    <s v="STKR"/>
    <s v="B"/>
    <n v="1900"/>
    <s v="PC"/>
    <s v="CNY"/>
    <n v="0.05"/>
    <n v="95"/>
  </r>
  <r>
    <x v="6"/>
    <s v="710339661001"/>
    <d v="2025-07-17T00:00:00"/>
    <d v="2025-07-09T00:00:00"/>
    <s v="WD01"/>
    <x v="1"/>
    <m/>
    <s v="X250742"/>
    <s v="7-8-PL6523"/>
    <s v="OC BC+CAT# STKR 76129"/>
    <s v="STKR"/>
    <s v="B"/>
    <n v="1900"/>
    <s v="PC"/>
    <s v="CNY"/>
    <n v="0.05"/>
    <n v="95"/>
  </r>
  <r>
    <x v="6"/>
    <s v="710339720101"/>
    <d v="2025-07-17T00:00:00"/>
    <d v="2025-07-14T00:00:00"/>
    <s v="WD01"/>
    <x v="1"/>
    <m/>
    <s v="X250743"/>
    <s v="1-8-PL12773-C"/>
    <s v="TCP STKR 18889-C MTL"/>
    <s v="STKR"/>
    <s v="B"/>
    <n v="510"/>
    <s v="PC"/>
    <s v="CNY"/>
    <n v="0.05"/>
    <n v="25.5"/>
  </r>
  <r>
    <x v="6"/>
    <s v="710339720201"/>
    <d v="2025-07-17T00:00:00"/>
    <d v="2025-07-14T00:00:00"/>
    <s v="WD01"/>
    <x v="1"/>
    <m/>
    <s v="X250743"/>
    <s v="1-8-PL13907-C"/>
    <s v="TCP STKR 12357-C (MTL)"/>
    <s v="STKR"/>
    <s v="B"/>
    <n v="1010"/>
    <s v="PC"/>
    <s v="CNY"/>
    <n v="0.05"/>
    <n v="50.5"/>
  </r>
  <r>
    <x v="6"/>
    <s v="710339720301"/>
    <d v="2025-07-17T00:00:00"/>
    <d v="2025-07-14T00:00:00"/>
    <s v="WD01"/>
    <x v="1"/>
    <m/>
    <s v="X250743"/>
    <s v="1-8-PL13908-C"/>
    <s v="TCP STKR 12358-C (MTL)"/>
    <s v="STKR"/>
    <s v="B"/>
    <n v="1010"/>
    <s v="PC"/>
    <s v="CNY"/>
    <n v="0.05"/>
    <n v="50.5"/>
  </r>
  <r>
    <x v="6"/>
    <s v="710339510301"/>
    <d v="2025-07-21T00:00:00"/>
    <d v="2025-07-09T00:00:00"/>
    <s v="HQ01"/>
    <x v="2"/>
    <m/>
    <s v="X250745"/>
    <s v="3-8-PL9454-C"/>
    <s v="UPC+ADD+COO STKR 051153850622 (MCA)"/>
    <s v="STKR"/>
    <s v="B"/>
    <n v="510"/>
    <s v="PC"/>
    <s v="CNY"/>
    <n v="0.06"/>
    <n v="30.6"/>
  </r>
  <r>
    <x v="6"/>
    <s v="710339510401"/>
    <d v="2025-07-21T00:00:00"/>
    <d v="2025-07-09T00:00:00"/>
    <s v="HQ01"/>
    <x v="2"/>
    <m/>
    <s v="X250745"/>
    <s v="3-8-PL9455-C"/>
    <s v="UPC+ADD+COO STKR 051153850639 (MCA)"/>
    <s v="STKR"/>
    <s v="B"/>
    <n v="510"/>
    <s v="PC"/>
    <s v="CNY"/>
    <n v="0.06"/>
    <n v="30.6"/>
  </r>
  <r>
    <x v="6"/>
    <s v="710339510501"/>
    <d v="2025-07-21T00:00:00"/>
    <d v="2025-07-09T00:00:00"/>
    <s v="HQ01"/>
    <x v="2"/>
    <m/>
    <s v="X250745"/>
    <s v="3-8-PL9457-C"/>
    <s v="UPC+ADD+COO STKR 051153850653 (MCA)"/>
    <s v="STKR"/>
    <s v="B"/>
    <n v="510"/>
    <s v="PC"/>
    <s v="CNY"/>
    <n v="0.06"/>
    <n v="30.6"/>
  </r>
  <r>
    <x v="6"/>
    <s v="710337410101"/>
    <d v="2025-07-07T00:00:00"/>
    <d v="2025-06-05T00:00:00"/>
    <s v="WX03"/>
    <x v="9"/>
    <m/>
    <s v="C07035"/>
    <s v="1-6-145"/>
    <s v="Ru GASKET ID5.8mm G-LD"/>
    <s v="WHR-"/>
    <s v="B"/>
    <n v="7200"/>
    <s v="PC"/>
    <s v="CNY"/>
    <n v="6.2E-2"/>
    <n v="446.4"/>
  </r>
  <r>
    <x v="6"/>
    <s v="710338070201"/>
    <d v="2025-07-07T00:00:00"/>
    <d v="2025-06-13T00:00:00"/>
    <s v="WX03"/>
    <x v="9"/>
    <m/>
    <s v="C07035"/>
    <s v="1-6-145"/>
    <s v="Ru GASKET ID5.8mm G-LD"/>
    <s v="WHR-"/>
    <s v="B"/>
    <n v="12500"/>
    <s v="PC"/>
    <s v="CNY"/>
    <n v="6.2E-2"/>
    <n v="775"/>
  </r>
  <r>
    <x v="6"/>
    <s v="710339560101"/>
    <d v="2025-07-29T00:00:00"/>
    <d v="2025-07-09T00:00:00"/>
    <s v="MX03"/>
    <x v="6"/>
    <m/>
    <s v="M250723"/>
    <s v="1-6-SS05"/>
    <s v="SCR SS M5x15mm"/>
    <s v="SCR-"/>
    <s v="B"/>
    <n v="8000"/>
    <s v="PC"/>
    <s v="CNY"/>
    <n v="6.9000000000000006E-2"/>
    <n v="552"/>
  </r>
  <r>
    <x v="6"/>
    <s v="710336760101"/>
    <d v="2025-07-29T00:00:00"/>
    <d v="2025-05-26T00:00:00"/>
    <s v="MX03"/>
    <x v="6"/>
    <m/>
    <s v="M250723"/>
    <s v="7-6-S02"/>
    <s v="SS WELDING SCR M6x15mm"/>
    <s v="SCR-"/>
    <s v="B"/>
    <n v="5650"/>
    <s v="PC"/>
    <s v="CNY"/>
    <n v="7.0000000000000007E-2"/>
    <n v="395.5"/>
  </r>
  <r>
    <x v="6"/>
    <s v="710338790101"/>
    <d v="2025-07-09T00:00:00"/>
    <d v="2025-06-26T00:00:00"/>
    <s v="JW05"/>
    <x v="10"/>
    <m/>
    <s v="M250712"/>
    <s v="1-7-BN321"/>
    <s v="PP BAG .03mmx11.8x14.6&quot;"/>
    <s v="BAG-"/>
    <s v="B"/>
    <n v="15000"/>
    <s v="PC"/>
    <s v="CNY"/>
    <n v="0.08"/>
    <n v="1200"/>
  </r>
  <r>
    <x v="6"/>
    <s v="710339160101"/>
    <d v="2025-07-29T00:00:00"/>
    <d v="2025-07-01T00:00:00"/>
    <s v="MX03"/>
    <x v="6"/>
    <m/>
    <s v="M250723"/>
    <s v="1-6-SS05A"/>
    <s v="SCR SS M5x15mm W/SP.WHR"/>
    <s v="SCR-"/>
    <s v="B"/>
    <n v="1100"/>
    <s v="PC"/>
    <s v="CNY"/>
    <n v="8.3000000000000004E-2"/>
    <n v="91.3"/>
  </r>
  <r>
    <x v="6"/>
    <s v="710337900101"/>
    <d v="2025-07-01T00:00:00"/>
    <d v="2025-06-12T00:00:00"/>
    <s v="GY09"/>
    <x v="4"/>
    <m/>
    <s v="C07006"/>
    <s v="1-6-646"/>
    <s v="VOC-FREE HIGH TEAR STRENGTH CLEAR SI RU GROMMET 500F"/>
    <s v="WHR-"/>
    <s v="B"/>
    <n v="11000"/>
    <s v="PC"/>
    <s v="CNY"/>
    <n v="8.5000000000000006E-2"/>
    <n v="935"/>
  </r>
  <r>
    <x v="6"/>
    <s v="710339380301"/>
    <d v="2025-07-11T00:00:00"/>
    <d v="2025-07-07T00:00:00"/>
    <s v="JW05"/>
    <x v="10"/>
    <m/>
    <s v="M250714"/>
    <s v="3-7-BW307KB"/>
    <s v="WB .03mm(OPEN)x10.5x14&quot; 10-LAN LDPE MIN.70% RM"/>
    <s v="BAG-"/>
    <s v="B"/>
    <n v="10000"/>
    <s v="PC"/>
    <s v="CNY"/>
    <n v="8.7999999999999995E-2"/>
    <n v="880"/>
  </r>
  <r>
    <x v="6"/>
    <s v="710337730101"/>
    <d v="2025-07-07T00:00:00"/>
    <d v="2025-06-10T00:00:00"/>
    <s v="TA27"/>
    <x v="7"/>
    <m/>
    <s v="C07030"/>
    <s v="3-6-D51-0001"/>
    <s v="RT AL CAPPED 6x14mm"/>
    <s v="RIV-"/>
    <s v="B"/>
    <n v="1030"/>
    <s v="PC"/>
    <s v="CNY"/>
    <n v="9.1499999999999998E-2"/>
    <n v="94.25"/>
  </r>
  <r>
    <x v="6"/>
    <s v="710339160201"/>
    <d v="2025-07-16T00:00:00"/>
    <d v="2025-07-01T00:00:00"/>
    <s v="MX03"/>
    <x v="6"/>
    <m/>
    <s v="C07074"/>
    <s v="7-6-SS02"/>
    <s v="SCR SS M5x19"/>
    <s v="SCR-"/>
    <s v="B"/>
    <n v="7000"/>
    <s v="PC"/>
    <s v="CNY"/>
    <n v="9.2999999999999999E-2"/>
    <n v="651"/>
  </r>
  <r>
    <x v="6"/>
    <s v="710337370101"/>
    <d v="2025-07-07T00:00:00"/>
    <d v="2025-06-05T00:00:00"/>
    <s v="TA27"/>
    <x v="7"/>
    <m/>
    <s v="C07030"/>
    <s v="3-6-D52-0001"/>
    <s v="CAPPED RIVET 6x16mm"/>
    <s v="RIV-"/>
    <s v="B"/>
    <n v="2250"/>
    <s v="PC"/>
    <s v="CNY"/>
    <n v="9.6100000000000005E-2"/>
    <n v="216.23"/>
  </r>
  <r>
    <x v="6"/>
    <s v="710338090101"/>
    <d v="2025-07-07T00:00:00"/>
    <d v="2025-06-13T00:00:00"/>
    <s v="TA27"/>
    <x v="7"/>
    <m/>
    <s v="C07030"/>
    <s v="3-6-D52-0001"/>
    <s v="CAPPED RIVET 6x16mm"/>
    <s v="RIV-"/>
    <s v="B"/>
    <n v="2200"/>
    <s v="PC"/>
    <s v="CNY"/>
    <n v="9.6100000000000005E-2"/>
    <n v="211.42"/>
  </r>
  <r>
    <x v="6"/>
    <s v="710338450101"/>
    <d v="2025-07-07T00:00:00"/>
    <d v="2025-06-19T00:00:00"/>
    <s v="TA27"/>
    <x v="7"/>
    <m/>
    <s v="C07030"/>
    <s v="3-6-D52-0001"/>
    <s v="CAPPED RIVET 6x16mm"/>
    <s v="RIV-"/>
    <s v="B"/>
    <n v="4100"/>
    <s v="PC"/>
    <s v="CNY"/>
    <n v="9.6100000000000005E-2"/>
    <n v="394.01"/>
  </r>
  <r>
    <x v="6"/>
    <s v="710339170201"/>
    <d v="2025-07-15T00:00:00"/>
    <d v="2025-07-01T00:00:00"/>
    <s v="TA27"/>
    <x v="7"/>
    <m/>
    <s v="C07069"/>
    <s v="3-6-D52-0001"/>
    <s v="CAPPED RIVET 6x16mm"/>
    <s v="RIV-"/>
    <s v="B"/>
    <n v="1000"/>
    <s v="PC"/>
    <s v="CNY"/>
    <n v="9.6100000000000005E-2"/>
    <n v="96.1"/>
  </r>
  <r>
    <x v="6"/>
    <s v="710339160401"/>
    <d v="2025-07-29T00:00:00"/>
    <d v="2025-07-01T00:00:00"/>
    <s v="MX03"/>
    <x v="6"/>
    <m/>
    <s v="M250723"/>
    <s v="7-6-SS02B"/>
    <s v="SCR SS M5x19mm+WHR"/>
    <s v="SCR-"/>
    <s v="B"/>
    <n v="3100"/>
    <s v="PC"/>
    <s v="CNY"/>
    <n v="9.8000000000000004E-2"/>
    <n v="303.8"/>
  </r>
  <r>
    <x v="6"/>
    <s v="710339380401"/>
    <d v="2025-07-11T00:00:00"/>
    <d v="2025-07-07T00:00:00"/>
    <s v="JW05"/>
    <x v="10"/>
    <m/>
    <s v="M250714"/>
    <s v="3-7-BW308KB"/>
    <s v="WB .03mm(OPEN)x11.5x15&quot; 10-LAN LDPE MIN.70% RM"/>
    <s v="BAG-"/>
    <s v="B"/>
    <n v="10000"/>
    <s v="PC"/>
    <s v="CNY"/>
    <n v="0.1"/>
    <n v="1000"/>
  </r>
  <r>
    <x v="6"/>
    <s v="710338090201"/>
    <d v="2025-07-14T00:00:00"/>
    <d v="2025-06-13T00:00:00"/>
    <s v="TA27"/>
    <x v="7"/>
    <m/>
    <s v="C07063"/>
    <s v="3-6-D53-0001"/>
    <s v="CAPPED RIVET 6x18mm POL"/>
    <s v="RIV-"/>
    <s v="B"/>
    <n v="2800"/>
    <s v="PC"/>
    <s v="CNY"/>
    <n v="0.1016"/>
    <n v="284.48"/>
  </r>
  <r>
    <x v="6"/>
    <s v="710337250101"/>
    <d v="2025-07-01T00:00:00"/>
    <d v="2025-06-05T00:00:00"/>
    <s v="GY09"/>
    <x v="4"/>
    <m/>
    <s v="C07006"/>
    <s v="1-6-576A"/>
    <s v="POSTCURED SILICONE GROMMET CLEAR 500F"/>
    <s v="WHR-"/>
    <s v="B"/>
    <n v="2900"/>
    <s v="PC"/>
    <s v="CNY"/>
    <n v="0.108"/>
    <n v="313.2"/>
  </r>
  <r>
    <x v="6"/>
    <s v="710337550101"/>
    <d v="2025-07-01T00:00:00"/>
    <d v="2025-06-10T00:00:00"/>
    <s v="GY09"/>
    <x v="4"/>
    <m/>
    <s v="C07006"/>
    <s v="1-6-576A"/>
    <s v="POSTCURED SILICONE GROMMET CLEAR 500F"/>
    <s v="WHR-"/>
    <s v="B"/>
    <n v="9000"/>
    <s v="PC"/>
    <s v="CNY"/>
    <n v="0.108"/>
    <n v="972"/>
  </r>
  <r>
    <x v="6"/>
    <s v="710339660101"/>
    <d v="2025-07-17T00:00:00"/>
    <d v="2025-07-09T00:00:00"/>
    <s v="WD01"/>
    <x v="1"/>
    <m/>
    <s v="X250742"/>
    <s v="1-8-PL13834-C"/>
    <s v="ITF+SM STKR 15000263120417"/>
    <s v="STKR"/>
    <s v="B"/>
    <n v="1010"/>
    <s v="PC"/>
    <s v="CNY"/>
    <n v="0.11"/>
    <n v="111.1"/>
  </r>
  <r>
    <x v="6"/>
    <s v="710336730101"/>
    <d v="2025-07-14T00:00:00"/>
    <d v="2025-05-26T00:00:00"/>
    <s v="GY09"/>
    <x v="4"/>
    <m/>
    <s v="C07064"/>
    <s v="7-6-556"/>
    <s v="PASSED LFGB SILICONE BUSHING BK01A"/>
    <s v="MISC"/>
    <s v="B"/>
    <n v="8550"/>
    <s v="PC"/>
    <s v="CNY"/>
    <n v="0.115"/>
    <n v="983.25"/>
  </r>
  <r>
    <x v="6"/>
    <s v="710336730301"/>
    <d v="2025-07-14T00:00:00"/>
    <d v="2025-05-26T00:00:00"/>
    <s v="GY09"/>
    <x v="4"/>
    <m/>
    <s v="C07064"/>
    <s v="7-6-556"/>
    <s v="PASSED LFGB SILICONE BUSHING BK01A"/>
    <s v="MISC"/>
    <s v="B"/>
    <n v="11100"/>
    <s v="PC"/>
    <s v="CNY"/>
    <n v="0.115"/>
    <n v="1276.5"/>
  </r>
  <r>
    <x v="6"/>
    <s v="710339060101"/>
    <d v="2025-07-25T00:00:00"/>
    <d v="2025-07-01T00:00:00"/>
    <s v="XL10"/>
    <x v="11"/>
    <m/>
    <s v="C07109"/>
    <s v="1-6-585"/>
    <s v="SILICONE GASKET"/>
    <s v="WHR-"/>
    <s v="B"/>
    <n v="5000"/>
    <s v="PC"/>
    <s v="CNY"/>
    <n v="0.1164"/>
    <n v="582"/>
  </r>
  <r>
    <x v="6"/>
    <s v="710338170201"/>
    <d v="2025-07-16T00:00:00"/>
    <d v="2025-06-17T00:00:00"/>
    <s v="MX03"/>
    <x v="6"/>
    <m/>
    <s v="C07074"/>
    <s v="7-6-SS03A"/>
    <s v="SCR SS M5x25 W/WHR"/>
    <s v="SCR-"/>
    <s v="B"/>
    <n v="2900"/>
    <s v="PC"/>
    <s v="CNY"/>
    <n v="0.11700000000000001"/>
    <n v="339.3"/>
  </r>
  <r>
    <x v="6"/>
    <s v="710338110201"/>
    <d v="2025-07-03T00:00:00"/>
    <d v="2025-06-13T00:00:00"/>
    <s v="XL10"/>
    <x v="11"/>
    <m/>
    <s v="C07017"/>
    <s v="1-6-585"/>
    <s v="SILICONE GASKET"/>
    <s v="WHR-"/>
    <s v="B"/>
    <n v="2500"/>
    <s v="PC"/>
    <s v="CNY"/>
    <n v="0.1176"/>
    <n v="294"/>
  </r>
  <r>
    <x v="6"/>
    <s v="710338331001"/>
    <d v="2025-07-01T00:00:00"/>
    <d v="2025-06-18T00:00:00"/>
    <s v="HQ01"/>
    <x v="2"/>
    <m/>
    <s v="X250704"/>
    <s v="7-8-P2AM0451818"/>
    <s v="WHITE WRAP PAPER 45gsm 18x18&quot;"/>
    <s v="PAP-"/>
    <s v="B"/>
    <n v="8000"/>
    <s v="PC"/>
    <s v="CNY"/>
    <n v="0.12"/>
    <n v="960"/>
  </r>
  <r>
    <x v="6"/>
    <s v="710339630301"/>
    <d v="2025-07-25T00:00:00"/>
    <d v="2025-07-09T00:00:00"/>
    <s v="XL10"/>
    <x v="11"/>
    <m/>
    <s v="C07109"/>
    <s v="1-6-585"/>
    <s v="SILICONE GASKET"/>
    <s v="WHR-"/>
    <s v="B"/>
    <n v="1100"/>
    <s v="PC"/>
    <s v="CNY"/>
    <n v="0.12"/>
    <n v="132"/>
  </r>
  <r>
    <x v="6"/>
    <s v="710338180101"/>
    <d v="2025-07-16T00:00:00"/>
    <d v="2025-06-17T00:00:00"/>
    <s v="WS01"/>
    <x v="5"/>
    <m/>
    <s v="C07077"/>
    <s v="7-6-D61X"/>
    <s v="RT SS+Cu 6x10 D12 TUM"/>
    <s v="RIV-"/>
    <s v="B"/>
    <n v="40000"/>
    <s v="PC"/>
    <s v="CNY"/>
    <n v="0.1328"/>
    <n v="5312"/>
  </r>
  <r>
    <x v="6"/>
    <s v="710338470101"/>
    <d v="2025-07-16T00:00:00"/>
    <d v="2025-06-19T00:00:00"/>
    <s v="WS01"/>
    <x v="5"/>
    <m/>
    <s v="c07077"/>
    <s v="7-6-D61X"/>
    <s v="RT SS+Cu 6x10 D12 TUM"/>
    <s v="RIV-"/>
    <s v="B"/>
    <n v="41000"/>
    <s v="PC"/>
    <s v="CNY"/>
    <n v="0.1328"/>
    <n v="5444.8"/>
  </r>
  <r>
    <x v="6"/>
    <s v="710337100101"/>
    <d v="2025-07-16T00:00:00"/>
    <d v="2025-05-30T00:00:00"/>
    <s v="WS01"/>
    <x v="5"/>
    <m/>
    <s v="C07077"/>
    <s v="7-6-D61X"/>
    <s v="RT SS+Cu 6x10 D12 TUM"/>
    <s v="RIV-"/>
    <s v="B"/>
    <n v="5650"/>
    <s v="PC"/>
    <s v="CNY"/>
    <n v="0.13550000000000001"/>
    <n v="765.58"/>
  </r>
  <r>
    <x v="6"/>
    <s v="710337410201"/>
    <d v="2025-07-08T00:00:00"/>
    <d v="2025-06-05T00:00:00"/>
    <s v="WX03"/>
    <x v="9"/>
    <m/>
    <s v="C07044"/>
    <s v="1-6-460A"/>
    <s v="SiRu GASKET GY04A"/>
    <s v="WHR-"/>
    <s v="B"/>
    <n v="1110"/>
    <s v="PC"/>
    <s v="CNY"/>
    <n v="0.14000000000000001"/>
    <n v="155.4"/>
  </r>
  <r>
    <x v="6"/>
    <s v="710337410201"/>
    <d v="2025-07-07T00:00:00"/>
    <d v="2025-06-05T00:00:00"/>
    <s v="WX03"/>
    <x v="9"/>
    <m/>
    <s v="C07035"/>
    <s v="1-6-460A"/>
    <s v="SiRu GASKET GY04A"/>
    <s v="WHR-"/>
    <s v="B"/>
    <n v="120"/>
    <s v="PC"/>
    <s v="CNY"/>
    <n v="0.14000000000000001"/>
    <n v="16.8"/>
  </r>
  <r>
    <x v="6"/>
    <s v="710337410201"/>
    <d v="2025-07-07T00:00:00"/>
    <d v="2025-06-05T00:00:00"/>
    <s v="WX03"/>
    <x v="9"/>
    <m/>
    <s v="AQ-C07035"/>
    <s v="1-6-460A"/>
    <s v="SiRu GASKET GY04A"/>
    <s v="WHR-"/>
    <s v="B"/>
    <n v="-1230"/>
    <s v="PC"/>
    <s v="CNY"/>
    <n v="0.14000000000000001"/>
    <n v="-172.2"/>
  </r>
  <r>
    <x v="6"/>
    <s v="710337410201"/>
    <d v="2025-07-07T00:00:00"/>
    <d v="2025-06-05T00:00:00"/>
    <s v="WX03"/>
    <x v="9"/>
    <m/>
    <s v="C07035"/>
    <s v="1-6-460A"/>
    <s v="SiRu GASKET GY04A"/>
    <s v="WHR-"/>
    <s v="B"/>
    <n v="1230"/>
    <s v="PC"/>
    <s v="CNY"/>
    <n v="0.14000000000000001"/>
    <n v="172.2"/>
  </r>
  <r>
    <x v="6"/>
    <s v="710337630601"/>
    <d v="2025-07-07T00:00:00"/>
    <d v="2025-06-10T00:00:00"/>
    <s v="WX03"/>
    <x v="9"/>
    <m/>
    <s v="C07035"/>
    <s v="1-6-460A"/>
    <s v="SiRu GASKET GY04A"/>
    <s v="WHR-"/>
    <s v="B"/>
    <n v="18000"/>
    <s v="PC"/>
    <s v="CNY"/>
    <n v="0.14000000000000001"/>
    <n v="2520"/>
  </r>
  <r>
    <x v="6"/>
    <s v="710338950201"/>
    <d v="2025-07-16T00:00:00"/>
    <d v="2025-06-30T00:00:00"/>
    <s v="WS01"/>
    <x v="5"/>
    <m/>
    <s v="C07077"/>
    <s v="7-6-D62X"/>
    <s v="RT SS 6x12mm D12 TUM"/>
    <s v="RIV-"/>
    <s v="B"/>
    <n v="35000"/>
    <s v="PC"/>
    <s v="CNY"/>
    <n v="0.14480000000000001"/>
    <n v="5068"/>
  </r>
  <r>
    <x v="6"/>
    <s v="710336760201"/>
    <d v="2025-07-16T00:00:00"/>
    <d v="2025-05-26T00:00:00"/>
    <s v="MX03"/>
    <x v="6"/>
    <m/>
    <s v="C07074"/>
    <s v="7-6-S67"/>
    <s v="SCR SS M6x25mm"/>
    <s v="SCR-"/>
    <s v="B"/>
    <n v="8550"/>
    <s v="PC"/>
    <s v="CNY"/>
    <n v="0.153"/>
    <n v="1308.1500000000001"/>
  </r>
  <r>
    <x v="6"/>
    <s v="710336760301"/>
    <d v="2025-07-16T00:00:00"/>
    <d v="2025-05-26T00:00:00"/>
    <s v="MX03"/>
    <x v="6"/>
    <m/>
    <s v="C07074"/>
    <s v="7-6-S67"/>
    <s v="SCR SS M6x25mm"/>
    <s v="SCR-"/>
    <s v="B"/>
    <n v="11100"/>
    <s v="PC"/>
    <s v="CNY"/>
    <n v="0.153"/>
    <n v="1698.3"/>
  </r>
  <r>
    <x v="6"/>
    <s v="710339180201"/>
    <d v="2025-07-16T00:00:00"/>
    <d v="2025-07-01T00:00:00"/>
    <s v="WS01"/>
    <x v="5"/>
    <m/>
    <s v="C07078"/>
    <s v="7-6-D80X"/>
    <s v="RT SS 8x8 D15 An TUM"/>
    <s v="RIV-"/>
    <s v="B"/>
    <n v="30000"/>
    <s v="PC"/>
    <s v="CNY"/>
    <n v="0.15790000000000001"/>
    <n v="4737"/>
  </r>
  <r>
    <x v="6"/>
    <s v="710338180201"/>
    <d v="2025-07-07T00:00:00"/>
    <d v="2025-06-17T00:00:00"/>
    <s v="WS01"/>
    <x v="5"/>
    <m/>
    <s v="C07027"/>
    <s v="7-6-D81X"/>
    <s v="RT SS 8x10 D15 An TUM"/>
    <s v="RIV-"/>
    <s v="B"/>
    <n v="5000"/>
    <s v="PC"/>
    <s v="CNY"/>
    <n v="0.17649999999999999"/>
    <n v="882.5"/>
  </r>
  <r>
    <x v="6"/>
    <s v="710339430301"/>
    <d v="2025-07-16T00:00:00"/>
    <d v="2025-07-08T00:00:00"/>
    <s v="WS01"/>
    <x v="5"/>
    <m/>
    <s v="C07078"/>
    <s v="7-6-D90X"/>
    <s v="RT SS 8x11 D15 An TUM"/>
    <s v="RIV-"/>
    <s v="B"/>
    <n v="20000"/>
    <s v="PC"/>
    <s v="CNY"/>
    <n v="0.18279999999999999"/>
    <n v="3656"/>
  </r>
  <r>
    <x v="6"/>
    <s v="710338331601"/>
    <d v="2025-07-01T00:00:00"/>
    <d v="2025-06-18T00:00:00"/>
    <s v="HQ01"/>
    <x v="2"/>
    <m/>
    <s v="X250706"/>
    <s v="7-8-PU780C-C"/>
    <s v="U&amp;C 70042-C"/>
    <s v="U&amp;C-"/>
    <s v="B"/>
    <n v="8100"/>
    <s v="PC"/>
    <s v="CNY"/>
    <n v="0.185"/>
    <n v="1498.5"/>
  </r>
  <r>
    <x v="6"/>
    <s v="710340010101"/>
    <d v="2025-07-31T00:00:00"/>
    <d v="2025-07-17T00:00:00"/>
    <s v="XD09"/>
    <x v="62"/>
    <m/>
    <s v="M250724"/>
    <s v="1-7-PVC042"/>
    <s v="SW BAND PVC .075mmx4.75x13.5 W/H"/>
    <s v="SWF-"/>
    <s v="B"/>
    <n v="1000"/>
    <s v="PC"/>
    <s v="CNY"/>
    <n v="0.186"/>
    <n v="186"/>
  </r>
  <r>
    <x v="6"/>
    <s v="710338180301"/>
    <d v="2025-07-07T00:00:00"/>
    <d v="2025-06-17T00:00:00"/>
    <s v="WS01"/>
    <x v="5"/>
    <m/>
    <s v="C07027"/>
    <s v="7-6-D90X"/>
    <s v="RT SS 8x11 D15 An TUM"/>
    <s v="RIV-"/>
    <s v="B"/>
    <n v="10000"/>
    <s v="PC"/>
    <s v="CNY"/>
    <n v="0.1865"/>
    <n v="1865"/>
  </r>
  <r>
    <x v="6"/>
    <s v="710339310101"/>
    <d v="2025-07-07T00:00:00"/>
    <d v="2025-07-04T00:00:00"/>
    <s v="TA26"/>
    <x v="13"/>
    <m/>
    <s v="C07036"/>
    <s v="5-6-002"/>
    <s v="HANG RING SS TUM"/>
    <s v="MISC"/>
    <s v="B"/>
    <n v="1050"/>
    <s v="PC"/>
    <s v="CNY"/>
    <n v="0.18720000000000001"/>
    <n v="196.56"/>
  </r>
  <r>
    <x v="6"/>
    <s v="710338770201"/>
    <d v="2025-07-09T00:00:00"/>
    <d v="2025-06-26T00:00:00"/>
    <s v="HQ01"/>
    <x v="2"/>
    <m/>
    <s v="X250726"/>
    <s v="7-8-PU76"/>
    <s v="U&amp;C MYREX SS"/>
    <s v="U&amp;C-"/>
    <s v="B"/>
    <n v="1010"/>
    <s v="PC"/>
    <s v="CNY"/>
    <n v="0.1948"/>
    <n v="196.75"/>
  </r>
  <r>
    <x v="6"/>
    <s v="710339491501"/>
    <d v="2025-07-21T00:00:00"/>
    <d v="2025-07-09T00:00:00"/>
    <s v="HQ01"/>
    <x v="2"/>
    <m/>
    <s v="X250747"/>
    <s v="1-8-PU590"/>
    <s v="EU SAFETY MESSAGES; COOKWARE FOR MUK PRESTIGE"/>
    <s v="U&amp;C-"/>
    <s v="B"/>
    <n v="23900"/>
    <s v="PC"/>
    <s v="CNY"/>
    <n v="0.19500000000000001"/>
    <n v="4660.5"/>
  </r>
  <r>
    <x v="6"/>
    <s v="710338331101"/>
    <d v="2025-07-09T00:00:00"/>
    <d v="2025-06-18T00:00:00"/>
    <s v="HQ01"/>
    <x v="2"/>
    <m/>
    <s v="X250725"/>
    <s v="7-8-P2AM0452222"/>
    <s v="WHITE WRAP PAPER 45gsm 22x22&quot;"/>
    <s v="PAP-"/>
    <s v="B"/>
    <n v="10000"/>
    <s v="PC"/>
    <s v="CNY"/>
    <n v="0.2"/>
    <n v="2000"/>
  </r>
  <r>
    <x v="6"/>
    <s v="710339380501"/>
    <d v="2025-07-11T00:00:00"/>
    <d v="2025-07-07T00:00:00"/>
    <s v="JW05"/>
    <x v="10"/>
    <m/>
    <s v="M250714"/>
    <s v="3-7-BW312KB"/>
    <s v="WB .03mm(OPEN)x19x19&quot; 10-LAN LDPE MIN.70% RM"/>
    <s v="BAG-"/>
    <s v="B"/>
    <n v="5000"/>
    <s v="PC"/>
    <s v="CNY"/>
    <n v="0.2"/>
    <n v="1000"/>
  </r>
  <r>
    <x v="6"/>
    <s v="710339380101"/>
    <d v="2025-07-11T00:00:00"/>
    <d v="2025-07-07T00:00:00"/>
    <s v="JW05"/>
    <x v="10"/>
    <m/>
    <s v="M250715"/>
    <s v="1-7-BB10"/>
    <s v="BUBBLE BAG 14.5&quot;x17.5&quot;"/>
    <s v="BAG-"/>
    <s v="B"/>
    <n v="3000"/>
    <s v="PC"/>
    <s v="CNY"/>
    <n v="0.21"/>
    <n v="630"/>
  </r>
  <r>
    <x v="6"/>
    <s v="710339492101"/>
    <d v="2025-07-21T00:00:00"/>
    <d v="2025-07-09T00:00:00"/>
    <s v="HQ01"/>
    <x v="2"/>
    <m/>
    <s v="X250747"/>
    <s v="7-8-PG122"/>
    <s v="GUAR CARD PRESTIGE"/>
    <s v="WACD"/>
    <s v="B"/>
    <n v="16000"/>
    <s v="PC"/>
    <s v="CNY"/>
    <n v="0.215"/>
    <n v="3440"/>
  </r>
  <r>
    <x v="6"/>
    <s v="710338180401"/>
    <d v="2025-07-07T00:00:00"/>
    <d v="2025-06-17T00:00:00"/>
    <s v="WS01"/>
    <x v="5"/>
    <m/>
    <s v="C07027"/>
    <s v="7-6-D91X"/>
    <s v="RT SS 8x13 D15 An TUM"/>
    <s v="RIV-"/>
    <s v="B"/>
    <n v="40000"/>
    <s v="PC"/>
    <s v="CNY"/>
    <n v="0.22839999999999999"/>
    <n v="9136"/>
  </r>
  <r>
    <x v="6"/>
    <s v="710338330601"/>
    <d v="2025-07-01T00:00:00"/>
    <d v="2025-06-18T00:00:00"/>
    <s v="HQ01"/>
    <x v="2"/>
    <m/>
    <s v="X250706"/>
    <s v="1-8-PU571-C"/>
    <s v="U&amp;C MEYER"/>
    <s v="U&amp;C-"/>
    <s v="B"/>
    <n v="11000"/>
    <s v="PC"/>
    <s v="CNY"/>
    <n v="0.22839999999999999"/>
    <n v="2512.4"/>
  </r>
  <r>
    <x v="6"/>
    <s v="710339493001"/>
    <d v="2025-07-21T00:00:00"/>
    <d v="2025-07-09T00:00:00"/>
    <s v="HQ01"/>
    <x v="2"/>
    <m/>
    <s v="X250746"/>
    <s v="7-8-PU713B-C"/>
    <s v="U&amp;C 74041-C/70298-C"/>
    <s v="U&amp;C-"/>
    <s v="B"/>
    <n v="7050"/>
    <s v="PC"/>
    <s v="CNY"/>
    <n v="0.22839999999999999"/>
    <n v="1610.22"/>
  </r>
  <r>
    <x v="6"/>
    <s v="710339510101"/>
    <d v="2025-07-21T00:00:00"/>
    <d v="2025-07-09T00:00:00"/>
    <s v="HQ01"/>
    <x v="2"/>
    <m/>
    <s v="X250747"/>
    <s v="1-8-PU571-C"/>
    <s v="U&amp;C MEYER"/>
    <s v="U&amp;C-"/>
    <s v="B"/>
    <n v="10550"/>
    <s v="PC"/>
    <s v="CNY"/>
    <n v="0.22839999999999999"/>
    <n v="2409.62"/>
  </r>
  <r>
    <x v="6"/>
    <s v="710337580101"/>
    <d v="2025-07-01T00:00:00"/>
    <d v="2025-06-10T00:00:00"/>
    <s v="HQ01"/>
    <x v="2"/>
    <m/>
    <s v="X250703"/>
    <s v="7-8-P2AM0452626"/>
    <s v="WHITE WRAP PAPER 45gsm 26x26&quot;"/>
    <s v="PAP-"/>
    <s v="B"/>
    <n v="10000"/>
    <s v="PC"/>
    <s v="CNY"/>
    <n v="0.23"/>
    <n v="2300"/>
  </r>
  <r>
    <x v="6"/>
    <s v="710339492001"/>
    <d v="2025-07-24T00:00:00"/>
    <d v="2025-07-09T00:00:00"/>
    <s v="HQ01"/>
    <x v="2"/>
    <m/>
    <s v="X250757"/>
    <s v="6-8-W002"/>
    <s v="WHITE WRAP PAPER 18x18&quot;38GSM"/>
    <s v="PAP-"/>
    <s v="B"/>
    <n v="500"/>
    <s v="PC"/>
    <s v="CNY"/>
    <n v="0.23"/>
    <n v="115"/>
  </r>
  <r>
    <x v="6"/>
    <s v="710339492001"/>
    <d v="2025-07-21T00:00:00"/>
    <d v="2025-07-09T00:00:00"/>
    <s v="HQ01"/>
    <x v="2"/>
    <m/>
    <s v="X250748"/>
    <s v="6-8-W002"/>
    <s v="WHITE WRAP PAPER 18x18&quot;38GSM"/>
    <s v="PAP-"/>
    <s v="B"/>
    <n v="9500"/>
    <s v="PC"/>
    <s v="CNY"/>
    <n v="0.23"/>
    <n v="2185"/>
  </r>
  <r>
    <x v="6"/>
    <s v="710338790201"/>
    <d v="2025-07-11T00:00:00"/>
    <d v="2025-06-26T00:00:00"/>
    <s v="JW05"/>
    <x v="10"/>
    <m/>
    <s v="M250714"/>
    <s v="3-7-BW313KB"/>
    <s v="WB .03mm(OPEN)x20x22&quot; 10-LAN LDPE MIN.70% RM"/>
    <s v="BAG-"/>
    <s v="B"/>
    <n v="250"/>
    <s v="PC"/>
    <s v="CNY"/>
    <n v="0.23699999999999999"/>
    <n v="59.25"/>
  </r>
  <r>
    <x v="6"/>
    <s v="710338790201"/>
    <d v="2025-07-09T00:00:00"/>
    <d v="2025-06-26T00:00:00"/>
    <s v="JW05"/>
    <x v="10"/>
    <m/>
    <s v="M250712"/>
    <s v="3-7-BW313KB"/>
    <s v="WB .03mm(OPEN)x20x22&quot; 10-LAN LDPE MIN.70% RM"/>
    <s v="BAG-"/>
    <s v="B"/>
    <n v="4750"/>
    <s v="PC"/>
    <s v="CNY"/>
    <n v="0.23699999999999999"/>
    <n v="1125.75"/>
  </r>
  <r>
    <x v="6"/>
    <s v="710339491301"/>
    <d v="2025-07-21T00:00:00"/>
    <d v="2025-07-09T00:00:00"/>
    <s v="HQ01"/>
    <x v="2"/>
    <m/>
    <s v="X250747"/>
    <s v="1-8-PU534B-C"/>
    <s v="U&amp;C MEYER GLASS BACON PRESS"/>
    <s v="U&amp;C-"/>
    <s v="B"/>
    <n v="5030"/>
    <s v="PC"/>
    <s v="CNY"/>
    <n v="0.24199999999999999"/>
    <n v="1217.26"/>
  </r>
  <r>
    <x v="6"/>
    <s v="710338330701"/>
    <d v="2025-07-01T00:00:00"/>
    <d v="2025-06-18T00:00:00"/>
    <s v="HQ01"/>
    <x v="2"/>
    <m/>
    <s v="X250702"/>
    <s v="3-8-PU453D"/>
    <s v="U&amp;C ANOLON ENDURANCE + (MCA)"/>
    <s v="U&amp;C-"/>
    <s v="B"/>
    <n v="5500"/>
    <s v="PC"/>
    <s v="CNY"/>
    <n v="0.248"/>
    <n v="1364"/>
  </r>
  <r>
    <x v="6"/>
    <s v="710339060201"/>
    <d v="2025-07-25T00:00:00"/>
    <d v="2025-07-01T00:00:00"/>
    <s v="XL10"/>
    <x v="11"/>
    <m/>
    <s v="C07109"/>
    <s v="1-6-641"/>
    <s v="SILICONE GASKET BLACK (LFGB GRADE)"/>
    <s v="WHR-"/>
    <s v="B"/>
    <n v="1020"/>
    <s v="PC"/>
    <s v="CNY"/>
    <n v="0.25"/>
    <n v="255"/>
  </r>
  <r>
    <x v="6"/>
    <s v="710338550101"/>
    <d v="2025-07-17T00:00:00"/>
    <d v="2025-06-20T00:00:00"/>
    <s v="BG06"/>
    <x v="63"/>
    <m/>
    <s v="D250704"/>
    <s v="7-I-EA0701219L"/>
    <s v="TTSAR-MY1 2B 0.7x1219xCoil"/>
    <s v="SSM-"/>
    <s v="B"/>
    <n v="4522"/>
    <s v="KG"/>
    <s v="CNY"/>
    <n v="0.25130000000000002"/>
    <n v="1136.3800000000001"/>
  </r>
  <r>
    <x v="6"/>
    <s v="710338330301"/>
    <d v="2025-07-01T00:00:00"/>
    <d v="2025-06-18T00:00:00"/>
    <s v="HQ01"/>
    <x v="2"/>
    <m/>
    <s v="X250702"/>
    <s v="1-8-PU582A-C"/>
    <s v="U&amp;C MEYER X DISNEY EARTHEN (MJP)"/>
    <s v="U&amp;C-"/>
    <s v="B"/>
    <n v="5030"/>
    <s v="PC"/>
    <s v="CNY"/>
    <n v="0.252"/>
    <n v="1267.56"/>
  </r>
  <r>
    <x v="6"/>
    <s v="710338620301"/>
    <d v="2025-07-01T00:00:00"/>
    <d v="2025-06-24T00:00:00"/>
    <s v="HQ01"/>
    <x v="2"/>
    <m/>
    <s v="X250707"/>
    <s v="6-8-PU12"/>
    <s v="QUICK START GUIDE ANYDAY GLASS DISHES (JAPANESE) MJP"/>
    <s v="U&amp;C-"/>
    <s v="B"/>
    <n v="500"/>
    <s v="PC"/>
    <s v="CNY"/>
    <n v="0.26"/>
    <n v="130"/>
  </r>
  <r>
    <x v="6"/>
    <s v="710339510701"/>
    <d v="2025-07-21T00:00:00"/>
    <d v="2025-07-09T00:00:00"/>
    <s v="HQ01"/>
    <x v="2"/>
    <m/>
    <s v="X250746"/>
    <s v="7-8-PG96C"/>
    <s v="WARR CARD ANOLON (MCA)"/>
    <s v="WACD"/>
    <s v="B"/>
    <n v="1510"/>
    <s v="PC"/>
    <s v="CNY"/>
    <n v="0.26500000000000001"/>
    <n v="400.15"/>
  </r>
  <r>
    <x v="6"/>
    <s v="710338330801"/>
    <d v="2025-07-01T00:00:00"/>
    <d v="2025-06-18T00:00:00"/>
    <s v="HQ01"/>
    <x v="2"/>
    <m/>
    <s v="X250702"/>
    <s v="6-8-PG01"/>
    <s v="WARR CARD ANYDAY MCA"/>
    <s v="WACD"/>
    <s v="B"/>
    <n v="500"/>
    <s v="PC"/>
    <s v="CNY"/>
    <n v="0.26800000000000002"/>
    <n v="134"/>
  </r>
  <r>
    <x v="6"/>
    <s v="710338331501"/>
    <d v="2025-07-01T00:00:00"/>
    <d v="2025-06-18T00:00:00"/>
    <s v="HQ01"/>
    <x v="2"/>
    <m/>
    <s v="X250702"/>
    <s v="7-8-PU656"/>
    <s v="U&amp;C RACO"/>
    <s v="U&amp;C-"/>
    <s v="B"/>
    <n v="1310"/>
    <s v="PC"/>
    <s v="CNY"/>
    <n v="0.27500000000000002"/>
    <n v="360.25"/>
  </r>
  <r>
    <x v="6"/>
    <s v="710338760301"/>
    <d v="2025-07-09T00:00:00"/>
    <d v="2025-06-26T00:00:00"/>
    <s v="HQ01"/>
    <x v="2"/>
    <m/>
    <s v="X250726"/>
    <s v="1-8-PU457D"/>
    <s v="U&amp;C RACO"/>
    <s v="U&amp;C-"/>
    <s v="B"/>
    <n v="1010"/>
    <s v="PC"/>
    <s v="CNY"/>
    <n v="0.27500000000000002"/>
    <n v="277.75"/>
  </r>
  <r>
    <x v="6"/>
    <s v="710339511001"/>
    <d v="2025-07-24T00:00:00"/>
    <d v="2025-07-09T00:00:00"/>
    <s v="HQ01"/>
    <x v="2"/>
    <m/>
    <s v="X250757"/>
    <s v="7-8-PU886-C"/>
    <s v="U&amp;C 78391-C"/>
    <s v="U&amp;C-"/>
    <s v="B"/>
    <n v="1010"/>
    <s v="PC"/>
    <s v="CNY"/>
    <n v="0.28499999999999998"/>
    <n v="287.85000000000002"/>
  </r>
  <r>
    <x v="6"/>
    <s v="710339980401"/>
    <d v="2025-07-24T00:00:00"/>
    <d v="2025-07-17T00:00:00"/>
    <s v="HQ01"/>
    <x v="2"/>
    <m/>
    <s v="X250757"/>
    <s v="7-8-PU887-C"/>
    <s v="U&amp;C 77203-C"/>
    <s v="U&amp;C-"/>
    <s v="B"/>
    <n v="2520"/>
    <s v="PC"/>
    <s v="CNY"/>
    <n v="0.28499999999999998"/>
    <n v="718.2"/>
  </r>
  <r>
    <x v="6"/>
    <s v="710337650101"/>
    <d v="2025-07-07T00:00:00"/>
    <d v="2025-06-10T00:00:00"/>
    <s v="WS01"/>
    <x v="5"/>
    <m/>
    <s v="C07027"/>
    <s v="1-6-S97"/>
    <s v="SS SHOULDER SCR M5x14mm"/>
    <s v="SCR-"/>
    <s v="B"/>
    <n v="18000"/>
    <s v="PC"/>
    <s v="CNY"/>
    <n v="0.2898"/>
    <n v="5216.3999999999996"/>
  </r>
  <r>
    <x v="6"/>
    <s v="710338210101"/>
    <d v="2025-07-07T00:00:00"/>
    <d v="2025-06-17T00:00:00"/>
    <s v="YY04"/>
    <x v="15"/>
    <m/>
    <s v="C07024"/>
    <s v="7-6-023Z"/>
    <s v="SS RING FOR KNOB TUM"/>
    <s v="FG--"/>
    <s v="B"/>
    <n v="1020"/>
    <s v="PC"/>
    <s v="CNY"/>
    <n v="0.30170000000000002"/>
    <n v="307.73"/>
  </r>
  <r>
    <x v="6"/>
    <s v="710338770101"/>
    <d v="2025-07-09T00:00:00"/>
    <d v="2025-06-26T00:00:00"/>
    <s v="HQ01"/>
    <x v="2"/>
    <m/>
    <s v="X250726"/>
    <s v="7-8-PU535"/>
    <s v="U&amp;C MEYER CENTENNIAL (MXL)"/>
    <s v="U&amp;C-"/>
    <s v="B"/>
    <n v="2000"/>
    <s v="PC"/>
    <s v="CNY"/>
    <n v="0.30759999999999998"/>
    <n v="615.20000000000005"/>
  </r>
  <r>
    <x v="6"/>
    <s v="710338331201"/>
    <d v="2025-07-09T00:00:00"/>
    <d v="2025-06-18T00:00:00"/>
    <s v="HQ01"/>
    <x v="2"/>
    <m/>
    <s v="X250725"/>
    <s v="7-8-P2AM0453043"/>
    <s v="WHITE WRAP PAPER 45gsm 30&quot;x43&quot;"/>
    <s v="PAP-"/>
    <s v="B"/>
    <n v="5000"/>
    <s v="PC"/>
    <s v="CNY"/>
    <n v="0.32"/>
    <n v="1600"/>
  </r>
  <r>
    <x v="6"/>
    <s v="710337570701"/>
    <d v="2025-07-11T00:00:00"/>
    <d v="2025-06-10T00:00:00"/>
    <s v="HQ01"/>
    <x v="2"/>
    <m/>
    <s v="X250728"/>
    <s v="6-8-PW46"/>
    <s v="RECIPE BOOKLET ANYDAY GLASS DISHES MJP 62163-C008"/>
    <s v="BHRE"/>
    <s v="B"/>
    <n v="7100"/>
    <s v="PC"/>
    <s v="CNY"/>
    <n v="0.36"/>
    <n v="2556"/>
  </r>
  <r>
    <x v="6"/>
    <s v="710337570801"/>
    <d v="2025-07-11T00:00:00"/>
    <d v="2025-06-10T00:00:00"/>
    <s v="HQ01"/>
    <x v="2"/>
    <m/>
    <s v="X250728"/>
    <s v="6-8-PW46"/>
    <s v="RECIPE BOOKLET ANYDAY GLASS DISHES MJP 62163-C008"/>
    <s v="BHRE"/>
    <s v="B"/>
    <n v="50"/>
    <s v="PC"/>
    <s v="CNY"/>
    <n v="0.36"/>
    <n v="18"/>
  </r>
  <r>
    <x v="6"/>
    <s v="710338990401"/>
    <d v="2025-07-11T00:00:00"/>
    <d v="2025-07-01T00:00:00"/>
    <s v="E036"/>
    <x v="16"/>
    <m/>
    <s v="C07049"/>
    <s v="1-6-502X"/>
    <s v="SS RING LS HDL POL"/>
    <s v="MISC"/>
    <s v="B"/>
    <n v="1020"/>
    <s v="PC"/>
    <s v="CNY"/>
    <n v="0.39100000000000001"/>
    <n v="398.82"/>
  </r>
  <r>
    <x v="6"/>
    <s v="710338110101"/>
    <d v="2025-07-03T00:00:00"/>
    <d v="2025-06-13T00:00:00"/>
    <s v="XL10"/>
    <x v="11"/>
    <m/>
    <s v="C07017"/>
    <s v="1-6-175"/>
    <s v="SI RU GASKET BK01A"/>
    <s v="WHR-"/>
    <s v="B"/>
    <n v="10000"/>
    <s v="PC"/>
    <s v="CNY"/>
    <n v="0.4365"/>
    <n v="4365"/>
  </r>
  <r>
    <x v="6"/>
    <s v="710339630201"/>
    <d v="2025-07-25T00:00:00"/>
    <d v="2025-07-09T00:00:00"/>
    <s v="XL10"/>
    <x v="11"/>
    <m/>
    <s v="C07109"/>
    <s v="1-6-175"/>
    <s v="SI RU GASKET BK01A"/>
    <s v="WHR-"/>
    <s v="B"/>
    <n v="7650"/>
    <s v="PC"/>
    <s v="CNY"/>
    <n v="0.4365"/>
    <n v="3339.23"/>
  </r>
  <r>
    <x v="6"/>
    <s v="710339040201"/>
    <d v="2025-07-28T00:00:00"/>
    <d v="2025-07-01T00:00:00"/>
    <s v="TA26"/>
    <x v="13"/>
    <m/>
    <s v="C07125"/>
    <s v="1-6-141-Z"/>
    <s v="SS RING FOR KNOB N TUM"/>
    <s v="FG--"/>
    <s v="B"/>
    <n v="1520"/>
    <s v="PC"/>
    <s v="CNY"/>
    <n v="0.4859"/>
    <n v="738.57"/>
  </r>
  <r>
    <x v="6"/>
    <s v="710339380201"/>
    <d v="2025-07-23T00:00:00"/>
    <d v="2025-07-07T00:00:00"/>
    <s v="JW05"/>
    <x v="10"/>
    <m/>
    <s v="M250718"/>
    <s v="1-7-BN519"/>
    <s v="P.BAG .05mmx24x24&quot; PLAIN"/>
    <s v="BAG-"/>
    <s v="B"/>
    <n v="500"/>
    <s v="PC"/>
    <s v="CNY"/>
    <n v="0.5"/>
    <n v="250"/>
  </r>
  <r>
    <x v="6"/>
    <s v="710339540101"/>
    <d v="2025-07-28T00:00:00"/>
    <d v="2025-07-09T00:00:00"/>
    <s v="JN03"/>
    <x v="12"/>
    <m/>
    <s v="C07128"/>
    <s v="1-6-BK123"/>
    <s v="BRKT+NUT M5 PE R73 C/C21 H5.5"/>
    <s v="BRKT"/>
    <s v="B"/>
    <n v="2250"/>
    <s v="PC"/>
    <s v="CNY"/>
    <n v="0.56430000000000002"/>
    <n v="1269.68"/>
  </r>
  <r>
    <x v="6"/>
    <s v="710339540201"/>
    <d v="2025-07-28T00:00:00"/>
    <d v="2025-07-09T00:00:00"/>
    <s v="JN03"/>
    <x v="12"/>
    <m/>
    <s v="C07128"/>
    <s v="1-6-BK125"/>
    <s v="BRKT+NUT M5 PE R93 C/C21 H5.5"/>
    <s v="BRKT"/>
    <s v="B"/>
    <n v="2000"/>
    <s v="PC"/>
    <s v="CNY"/>
    <n v="0.56430000000000002"/>
    <n v="1128.5999999999999"/>
  </r>
  <r>
    <x v="6"/>
    <s v="710339540301"/>
    <d v="2025-07-28T00:00:00"/>
    <d v="2025-07-09T00:00:00"/>
    <s v="JN03"/>
    <x v="12"/>
    <m/>
    <s v="C07128"/>
    <s v="1-6-BK128"/>
    <s v="BRKT+NUT M5 PE R123 C/C21 H5.5"/>
    <s v="BRKT"/>
    <s v="B"/>
    <n v="4900"/>
    <s v="PC"/>
    <s v="CNY"/>
    <n v="0.56430000000000002"/>
    <n v="2765.07"/>
  </r>
  <r>
    <x v="6"/>
    <s v="710339300201"/>
    <d v="2025-07-11T00:00:00"/>
    <d v="2025-07-04T00:00:00"/>
    <s v="E036"/>
    <x v="16"/>
    <m/>
    <s v="C07049"/>
    <s v="5-5-KAN01"/>
    <s v="KNOB AN G.BLK"/>
    <s v="KNOB"/>
    <s v="B"/>
    <n v="1000"/>
    <s v="PC"/>
    <s v="CNY"/>
    <n v="0.56669999999999998"/>
    <n v="566.70000000000005"/>
  </r>
  <r>
    <x v="6"/>
    <s v="710339491401"/>
    <d v="2025-07-21T00:00:00"/>
    <d v="2025-07-09T00:00:00"/>
    <s v="HQ01"/>
    <x v="2"/>
    <m/>
    <s v="X250746"/>
    <s v="1-8-PU551D"/>
    <s v="GENERIC U&amp;C+WARR BOOKLET FOR MEYER"/>
    <s v="U&amp;C-"/>
    <s v="B"/>
    <n v="3020"/>
    <s v="PC"/>
    <s v="CNY"/>
    <n v="0.56999999999999995"/>
    <n v="1721.4"/>
  </r>
  <r>
    <x v="6"/>
    <s v="710339590101"/>
    <d v="2025-07-28T00:00:00"/>
    <d v="2025-07-09T00:00:00"/>
    <s v="TA26"/>
    <x v="13"/>
    <m/>
    <s v="C07125"/>
    <s v="1-6-BK173"/>
    <s v="BRKT+NUT M5 QH VEF20IR C/C21 H5.5"/>
    <s v="BRKT"/>
    <s v="B"/>
    <n v="9000"/>
    <s v="PC"/>
    <s v="CNY"/>
    <n v="0.5716"/>
    <n v="5144.3999999999996"/>
  </r>
  <r>
    <x v="6"/>
    <s v="710339020101"/>
    <d v="2025-07-28T00:00:00"/>
    <d v="2025-07-01T00:00:00"/>
    <s v="JN03"/>
    <x v="12"/>
    <m/>
    <s v="C07128"/>
    <s v="1-6-BK124"/>
    <s v="BRKT+NUT M5 PE R83 C/C21 H5.5"/>
    <s v="BRKT"/>
    <s v="B"/>
    <n v="1350"/>
    <s v="PC"/>
    <s v="CNY"/>
    <n v="0.57579999999999998"/>
    <n v="777.33"/>
  </r>
  <r>
    <x v="6"/>
    <s v="710339020201"/>
    <d v="2025-07-28T00:00:00"/>
    <d v="2025-07-01T00:00:00"/>
    <s v="JN03"/>
    <x v="12"/>
    <m/>
    <s v="C07128"/>
    <s v="1-6-BK125"/>
    <s v="BRKT+NUT M5 PE R93 C/C21 H5.5"/>
    <s v="BRKT"/>
    <s v="B"/>
    <n v="1000"/>
    <s v="PC"/>
    <s v="CNY"/>
    <n v="0.57579999999999998"/>
    <n v="575.79999999999995"/>
  </r>
  <r>
    <x v="6"/>
    <s v="710339040401"/>
    <d v="2025-07-28T00:00:00"/>
    <d v="2025-07-01T00:00:00"/>
    <s v="TA26"/>
    <x v="13"/>
    <m/>
    <s v="C07125"/>
    <s v="1-6-BK173"/>
    <s v="BRKT+NUT M5 QH VEF20IR C/C21 H5.5"/>
    <s v="BRKT"/>
    <s v="B"/>
    <n v="1000"/>
    <s v="PC"/>
    <s v="CNY"/>
    <n v="0.58930000000000005"/>
    <n v="589.29999999999995"/>
  </r>
  <r>
    <x v="6"/>
    <s v="710339040501"/>
    <d v="2025-07-28T00:00:00"/>
    <d v="2025-07-01T00:00:00"/>
    <s v="TA26"/>
    <x v="13"/>
    <m/>
    <s v="C07126"/>
    <s v="1-6-BK177"/>
    <s v="BRKT+NUT M5 QH VED20IA C/C21 H5.5"/>
    <s v="BRKT"/>
    <s v="B"/>
    <n v="1000"/>
    <s v="PC"/>
    <s v="CNY"/>
    <n v="0.58930000000000005"/>
    <n v="589.29999999999995"/>
  </r>
  <r>
    <x v="6"/>
    <s v="710339040601"/>
    <d v="2025-07-28T00:00:00"/>
    <d v="2025-07-01T00:00:00"/>
    <s v="TA26"/>
    <x v="13"/>
    <m/>
    <s v="C07126"/>
    <s v="1-6-BK181"/>
    <s v="BRKT+NUT M5 QH TCK18AK C/C21 H5.5"/>
    <s v="BRKT"/>
    <s v="B"/>
    <n v="1020"/>
    <s v="PC"/>
    <s v="CNY"/>
    <n v="0.58930000000000005"/>
    <n v="601.09"/>
  </r>
  <r>
    <x v="6"/>
    <s v="710339020301"/>
    <d v="2025-07-28T00:00:00"/>
    <d v="2025-07-01T00:00:00"/>
    <s v="JN03"/>
    <x v="12"/>
    <m/>
    <s v="C07128"/>
    <s v="1-6-BK33"/>
    <s v="BRKT FOR -WE30"/>
    <s v="BRKT"/>
    <s v="B"/>
    <n v="1000"/>
    <s v="PC"/>
    <s v="CNY"/>
    <n v="0.60340000000000005"/>
    <n v="603.4"/>
  </r>
  <r>
    <x v="6"/>
    <s v="710338740101"/>
    <d v="2025-07-11T00:00:00"/>
    <d v="2025-06-26T00:00:00"/>
    <s v="E036"/>
    <x v="16"/>
    <m/>
    <s v="C07048"/>
    <s v="7-5-KZI-4"/>
    <s v="KNOB INS M.BLK MEYER"/>
    <s v="KNOB"/>
    <s v="B"/>
    <n v="2050"/>
    <s v="PC"/>
    <s v="CNY"/>
    <n v="0.61839999999999995"/>
    <n v="1267.72"/>
  </r>
  <r>
    <x v="6"/>
    <s v="710339540701"/>
    <d v="2025-07-28T00:00:00"/>
    <d v="2025-07-09T00:00:00"/>
    <s v="JN03"/>
    <x v="12"/>
    <m/>
    <s v="C07127"/>
    <s v="1-6-F93-Y"/>
    <s v="FG SS BAF26FA SUNRAYED"/>
    <s v="FG--"/>
    <s v="B"/>
    <n v="1000"/>
    <s v="PC"/>
    <s v="CNY"/>
    <n v="0.64870000000000005"/>
    <n v="648.70000000000005"/>
  </r>
  <r>
    <x v="6"/>
    <s v="710339590201"/>
    <d v="2025-07-28T00:00:00"/>
    <d v="2025-07-09T00:00:00"/>
    <s v="TA26"/>
    <x v="13"/>
    <m/>
    <s v="C07126"/>
    <s v="1-6-BK76"/>
    <s v="BRKT SS FOR SQ GRIDDLE"/>
    <s v="BRKT"/>
    <s v="B"/>
    <n v="1000"/>
    <s v="PC"/>
    <s v="CNY"/>
    <n v="0.6522"/>
    <n v="652.20000000000005"/>
  </r>
  <r>
    <x v="6"/>
    <s v="710339540501"/>
    <d v="2025-07-28T00:00:00"/>
    <d v="2025-07-09T00:00:00"/>
    <s v="JN03"/>
    <x v="12"/>
    <m/>
    <s v="C07127"/>
    <s v="1-6-F118-Y"/>
    <s v="FG SS BAF28FA SUNRAYED"/>
    <s v="FG--"/>
    <s v="B"/>
    <n v="1000"/>
    <s v="PC"/>
    <s v="CNY"/>
    <n v="0.65839999999999999"/>
    <n v="658.4"/>
  </r>
  <r>
    <x v="6"/>
    <s v="710339540601"/>
    <d v="2025-07-28T00:00:00"/>
    <d v="2025-07-09T00:00:00"/>
    <s v="JN03"/>
    <x v="12"/>
    <m/>
    <s v="C07127"/>
    <s v="1-6-F120-Y"/>
    <s v="FG SS -WE30 SUNRAYED"/>
    <s v="FG--"/>
    <s v="B"/>
    <n v="1000"/>
    <s v="PC"/>
    <s v="CNY"/>
    <n v="0.65839999999999999"/>
    <n v="658.4"/>
  </r>
  <r>
    <x v="6"/>
    <s v="710337360301"/>
    <d v="2025-07-07T00:00:00"/>
    <d v="2025-06-05T00:00:00"/>
    <s v="TA26"/>
    <x v="13"/>
    <m/>
    <s v="C07036"/>
    <s v="1-6-BK50"/>
    <s v="BRKT SS 30CM FRYPAN"/>
    <s v="BRKT"/>
    <s v="B"/>
    <n v="2050"/>
    <s v="PC"/>
    <s v="CNY"/>
    <n v="0.67"/>
    <n v="1373.5"/>
  </r>
  <r>
    <x v="6"/>
    <s v="710337380101"/>
    <d v="2025-07-01T00:00:00"/>
    <d v="2025-06-05T00:00:00"/>
    <s v="TA41"/>
    <x v="41"/>
    <m/>
    <s v="C07001"/>
    <s v="1-5-KNE-2"/>
    <s v="KNOB N M.BLK"/>
    <s v="KNOB"/>
    <s v="B"/>
    <n v="2050"/>
    <s v="PC"/>
    <s v="CNY"/>
    <n v="0.68910000000000005"/>
    <n v="1412.66"/>
  </r>
  <r>
    <x v="6"/>
    <s v="710339540401"/>
    <d v="2025-07-31T00:00:00"/>
    <d v="2025-07-09T00:00:00"/>
    <s v="JN03"/>
    <x v="12"/>
    <m/>
    <s v="c07128"/>
    <s v="1-6-BK18"/>
    <s v="BRKT+NUT M5 DS BAF26FA C/C25 H8.3"/>
    <s v="BRKT"/>
    <s v="B"/>
    <n v="1000"/>
    <s v="PC"/>
    <s v="CNY"/>
    <n v="0.68969999999999998"/>
    <n v="689.7"/>
  </r>
  <r>
    <x v="6"/>
    <s v="710338050201"/>
    <d v="2025-07-01T00:00:00"/>
    <d v="2025-06-13T00:00:00"/>
    <s v="LJ11"/>
    <x v="24"/>
    <m/>
    <s v="C07005"/>
    <s v="1-5-KZE-2"/>
    <s v="KNOB Z M.BLK"/>
    <s v="KNOB"/>
    <s v="B"/>
    <n v="1000"/>
    <s v="PC"/>
    <s v="CNY"/>
    <n v="0.7"/>
    <n v="700"/>
  </r>
  <r>
    <x v="6"/>
    <s v="710338010301"/>
    <d v="2025-07-15T00:00:00"/>
    <d v="2025-06-12T00:00:00"/>
    <s v="HD10"/>
    <x v="17"/>
    <m/>
    <s v="C07072"/>
    <s v="3-5-LN07-ABZ"/>
    <s v="STD- 07 RD09C TUM R296 C/C112.5 H6.5"/>
    <s v="LHDL"/>
    <s v="O"/>
    <n v="3050"/>
    <s v="PC"/>
    <s v="CNY"/>
    <n v="0.76559999999999995"/>
    <n v="2335.08"/>
  </r>
  <r>
    <x v="6"/>
    <s v="710337920301"/>
    <d v="2025-07-01T00:00:00"/>
    <d v="2025-06-12T00:00:00"/>
    <s v="LJ11"/>
    <x v="24"/>
    <m/>
    <s v="C07004"/>
    <s v="1-6-FHSS107"/>
    <s v="FG AL SS 107 R122.50"/>
    <s v="FG--"/>
    <s v="B"/>
    <n v="5080"/>
    <s v="PC"/>
    <s v="CNY"/>
    <n v="0.7671"/>
    <n v="3896.87"/>
  </r>
  <r>
    <x v="6"/>
    <s v="710339030201"/>
    <d v="2025-07-28T00:00:00"/>
    <d v="2025-07-01T00:00:00"/>
    <s v="LJ11"/>
    <x v="24"/>
    <m/>
    <s v="C07120"/>
    <s v="1-6-FHSS104"/>
    <s v="FG AL SS 104 R92.50"/>
    <s v="FG--"/>
    <s v="B"/>
    <n v="1010"/>
    <s v="PC"/>
    <s v="CNY"/>
    <n v="0.79079999999999995"/>
    <n v="798.71"/>
  </r>
  <r>
    <x v="6"/>
    <s v="710338800101"/>
    <d v="2025-07-15T00:00:00"/>
    <d v="2025-06-26T00:00:00"/>
    <s v="R017"/>
    <x v="18"/>
    <m/>
    <s v="C07070"/>
    <s v="1-6-708-A"/>
    <s v="SILICONE RUBBER KNOB GN36A"/>
    <s v="ANYD"/>
    <s v="B"/>
    <n v="3500"/>
    <s v="PC"/>
    <s v="CNY"/>
    <n v="0.8"/>
    <n v="2800"/>
  </r>
  <r>
    <x v="6"/>
    <s v="710338800201"/>
    <d v="2025-07-15T00:00:00"/>
    <d v="2025-06-26T00:00:00"/>
    <s v="R017"/>
    <x v="18"/>
    <m/>
    <s v="C07070"/>
    <s v="1-6-708-B"/>
    <s v="SILICONE RUBBER KNOB BU47A"/>
    <s v="ANYD"/>
    <s v="B"/>
    <n v="4000"/>
    <s v="PC"/>
    <s v="CNY"/>
    <n v="0.8"/>
    <n v="3200"/>
  </r>
  <r>
    <x v="6"/>
    <s v="710338800301"/>
    <d v="2025-07-24T00:00:00"/>
    <d v="2025-06-26T00:00:00"/>
    <s v="R017"/>
    <x v="18"/>
    <m/>
    <s v="C07107"/>
    <s v="1-6-708-C"/>
    <s v="SILICONE RUBBER KNOB BK01A"/>
    <s v="ANYD"/>
    <s v="B"/>
    <n v="2600"/>
    <s v="PC"/>
    <s v="CNY"/>
    <n v="0.8"/>
    <n v="2080"/>
  </r>
  <r>
    <x v="6"/>
    <s v="710340000101"/>
    <d v="2025-07-29T00:00:00"/>
    <d v="2025-07-17T00:00:00"/>
    <s v="R017"/>
    <x v="18"/>
    <m/>
    <s v="C07133"/>
    <s v="1-6-708-C"/>
    <s v="SILICONE RUBBER KNOB BK01A"/>
    <s v="ANYD"/>
    <s v="B"/>
    <n v="2600"/>
    <s v="PC"/>
    <s v="CNY"/>
    <n v="0.8"/>
    <n v="2080"/>
  </r>
  <r>
    <x v="6"/>
    <s v="710340060101"/>
    <d v="2025-07-29T00:00:00"/>
    <d v="2025-07-18T00:00:00"/>
    <s v="R017"/>
    <x v="18"/>
    <m/>
    <s v="C07133"/>
    <s v="1-6-708-A"/>
    <s v="SILICONE RUBBER KNOB GN36A"/>
    <s v="ANYD"/>
    <s v="B"/>
    <n v="2050"/>
    <s v="PC"/>
    <s v="CNY"/>
    <n v="0.8"/>
    <n v="1640"/>
  </r>
  <r>
    <x v="6"/>
    <s v="710338590101"/>
    <d v="2025-07-18T00:00:00"/>
    <d v="2025-06-24T00:00:00"/>
    <s v="JY14"/>
    <x v="20"/>
    <m/>
    <s v="B250708"/>
    <s v="1-I-IH050117-R05"/>
    <s v="SS 430 0.5mm x DIA.117 with R05 pattern"/>
    <s v="SSM-"/>
    <s v="B"/>
    <n v="3200"/>
    <s v="PC"/>
    <s v="CNY"/>
    <n v="0.83189999999999997"/>
    <n v="2662.08"/>
  </r>
  <r>
    <x v="6"/>
    <s v="710339370101"/>
    <d v="2025-07-18T00:00:00"/>
    <d v="2025-07-07T00:00:00"/>
    <s v="JY14"/>
    <x v="20"/>
    <m/>
    <s v="B250708"/>
    <s v="1-I-IH050117-R05"/>
    <s v="SS 430 0.5mm x DIA.117 with R05 pattern"/>
    <s v="SSM-"/>
    <s v="B"/>
    <n v="2500"/>
    <s v="PC"/>
    <s v="CNY"/>
    <n v="0.83189999999999997"/>
    <n v="2079.75"/>
  </r>
  <r>
    <x v="6"/>
    <s v="710337920401"/>
    <d v="2025-07-01T00:00:00"/>
    <d v="2025-06-12T00:00:00"/>
    <s v="LJ11"/>
    <x v="24"/>
    <m/>
    <s v="C07005"/>
    <s v="1-6-FHSS203"/>
    <s v="FG AL SS 203 BAG20IA"/>
    <s v="FG--"/>
    <s v="B"/>
    <n v="1930"/>
    <s v="PC"/>
    <s v="CNY"/>
    <n v="0.84"/>
    <n v="1621.2"/>
  </r>
  <r>
    <x v="6"/>
    <s v="710339420101"/>
    <d v="2025-07-14T00:00:00"/>
    <d v="2025-07-08T00:00:00"/>
    <s v="LJ11"/>
    <x v="24"/>
    <m/>
    <s v="C07062"/>
    <s v="1-6-FHSS203"/>
    <s v="FG AL SS 203 BAG20IA"/>
    <s v="FG--"/>
    <s v="B"/>
    <n v="100"/>
    <s v="PC"/>
    <s v="CNY"/>
    <n v="0.84"/>
    <n v="84"/>
  </r>
  <r>
    <x v="6"/>
    <s v="710338990501"/>
    <d v="2025-07-11T00:00:00"/>
    <d v="2025-07-01T00:00:00"/>
    <s v="E036"/>
    <x v="16"/>
    <m/>
    <s v="C07049"/>
    <s v="1-6-586B"/>
    <s v="NYLON CAP FOR KNOB BK01E (BPA-FREE, LFGB &amp; JFSL GRADE)"/>
    <s v="KNOB"/>
    <s v="B"/>
    <n v="5700"/>
    <s v="PC"/>
    <s v="CNY"/>
    <n v="0.86729999999999996"/>
    <n v="4943.6099999999997"/>
  </r>
  <r>
    <x v="6"/>
    <s v="710339390101"/>
    <d v="2025-07-09T00:00:00"/>
    <d v="2025-07-08T00:00:00"/>
    <s v="HQ01"/>
    <x v="2"/>
    <m/>
    <s v="X250724"/>
    <s v="1-8-PM1196B-C"/>
    <s v="PAN LABL 12457-C W/COMPLIANT LOGO"/>
    <s v="LABL"/>
    <s v="B"/>
    <n v="2020"/>
    <s v="PC"/>
    <s v="CNY"/>
    <n v="0.89"/>
    <n v="1797.8"/>
  </r>
  <r>
    <x v="6"/>
    <s v="710339390201"/>
    <d v="2025-07-09T00:00:00"/>
    <d v="2025-07-08T00:00:00"/>
    <s v="HQ01"/>
    <x v="2"/>
    <m/>
    <s v="X250724"/>
    <s v="1-8-PM1196B-C"/>
    <s v="PAN LABL 12457-C W/COMPLIANT LOGO"/>
    <s v="LABL"/>
    <s v="B"/>
    <n v="15"/>
    <s v="PC"/>
    <s v="CNY"/>
    <n v="0.89"/>
    <n v="13.35"/>
  </r>
  <r>
    <x v="6"/>
    <s v="710338590201"/>
    <d v="2025-07-18T00:00:00"/>
    <d v="2025-06-24T00:00:00"/>
    <s v="JY14"/>
    <x v="20"/>
    <m/>
    <s v="B250708"/>
    <s v="1-I-IH050125-R05"/>
    <s v="SS 430 0.5mm x DIA.125 with R05 pattern"/>
    <s v="SSM-"/>
    <s v="B"/>
    <n v="1850"/>
    <s v="PC"/>
    <s v="CNY"/>
    <n v="0.89380000000000004"/>
    <n v="1653.53"/>
  </r>
  <r>
    <x v="6"/>
    <s v="710337150101"/>
    <d v="2025-07-01T00:00:00"/>
    <d v="2025-05-30T00:00:00"/>
    <s v="YD11"/>
    <x v="19"/>
    <m/>
    <s v="C07009"/>
    <s v="1-6-696-B"/>
    <s v="SILICONE RUBBER KNOB BU47A (FDA GRADE)"/>
    <s v="ANYD"/>
    <s v="B"/>
    <n v="1050"/>
    <s v="PC"/>
    <s v="CNY"/>
    <n v="0.9"/>
    <n v="945"/>
  </r>
  <r>
    <x v="6"/>
    <s v="710337570301"/>
    <d v="2025-07-11T00:00:00"/>
    <d v="2025-06-10T00:00:00"/>
    <s v="HQ01"/>
    <x v="2"/>
    <m/>
    <s v="X250730"/>
    <s v="6-8-PU18-C"/>
    <s v="U&amp;C ANYDAY GLASS DISHES JAPANESE"/>
    <s v="U&amp;C-"/>
    <s v="B"/>
    <n v="7100"/>
    <s v="PC"/>
    <s v="CNY"/>
    <n v="0.9"/>
    <n v="6390"/>
  </r>
  <r>
    <x v="6"/>
    <s v="710337570401"/>
    <d v="2025-07-11T00:00:00"/>
    <d v="2025-06-10T00:00:00"/>
    <s v="HQ01"/>
    <x v="2"/>
    <m/>
    <s v="X250730"/>
    <s v="6-8-PU18-C"/>
    <s v="U&amp;C ANYDAY GLASS DISHES JAPANESE"/>
    <s v="U&amp;C-"/>
    <s v="B"/>
    <n v="50"/>
    <s v="PC"/>
    <s v="CNY"/>
    <n v="0.9"/>
    <n v="45"/>
  </r>
  <r>
    <x v="6"/>
    <s v="710336280101"/>
    <d v="2025-07-01T00:00:00"/>
    <d v="2025-05-20T00:00:00"/>
    <s v="HD10"/>
    <x v="17"/>
    <m/>
    <s v="C07002"/>
    <s v="3-5-SPK105-AZ"/>
    <s v="STD- 105 BK01G TUM R103 C/C79 H8.5"/>
    <s v="SHDL"/>
    <s v="O"/>
    <n v="6100"/>
    <s v="PC"/>
    <s v="CNY"/>
    <n v="0.91300000000000003"/>
    <n v="5569.3"/>
  </r>
  <r>
    <x v="6"/>
    <s v="710336280201"/>
    <d v="2025-07-01T00:00:00"/>
    <d v="2025-05-20T00:00:00"/>
    <s v="HD10"/>
    <x v="17"/>
    <m/>
    <s v="C07002"/>
    <s v="3-5-SPK107-AZ"/>
    <s v="STD- 107 BK01G TUM R123 C/C79 H8.5"/>
    <s v="SHDL"/>
    <s v="O"/>
    <n v="2050"/>
    <s v="PC"/>
    <s v="CNY"/>
    <n v="0.92230000000000001"/>
    <n v="1890.72"/>
  </r>
  <r>
    <x v="6"/>
    <s v="710336280301"/>
    <d v="2025-07-01T00:00:00"/>
    <d v="2025-05-20T00:00:00"/>
    <s v="HD10"/>
    <x v="17"/>
    <m/>
    <s v="C07002"/>
    <s v="3-5-SPK108-AZ"/>
    <s v="STD- 108 BK01G TUM R133 C/C79 H8.5"/>
    <s v="SHDL"/>
    <s v="O"/>
    <n v="1010"/>
    <s v="PC"/>
    <s v="CNY"/>
    <n v="0.94120000000000004"/>
    <n v="950.61"/>
  </r>
  <r>
    <x v="6"/>
    <s v="710338590301"/>
    <d v="2025-07-18T00:00:00"/>
    <d v="2025-06-24T00:00:00"/>
    <s v="JY14"/>
    <x v="20"/>
    <m/>
    <s v="B250708"/>
    <s v="1-I-IH050130-R05"/>
    <s v="SS 430 0.5mm x DIA.130 with R05 pattern"/>
    <s v="SSM-"/>
    <s v="B"/>
    <n v="4550"/>
    <s v="PC"/>
    <s v="CNY"/>
    <n v="0.94689999999999996"/>
    <n v="4308.3999999999996"/>
  </r>
  <r>
    <x v="6"/>
    <s v="710339370201"/>
    <d v="2025-07-18T00:00:00"/>
    <d v="2025-07-07T00:00:00"/>
    <s v="JY14"/>
    <x v="20"/>
    <m/>
    <s v="B250708"/>
    <s v="1-I-IH050130-R05"/>
    <s v="SS 430 0.5mm x DIA.130 with R05 pattern"/>
    <s v="SSM-"/>
    <s v="B"/>
    <n v="3650"/>
    <s v="PC"/>
    <s v="CNY"/>
    <n v="0.94689999999999996"/>
    <n v="3456.19"/>
  </r>
  <r>
    <x v="6"/>
    <s v="710338080101"/>
    <d v="2025-07-07T00:00:00"/>
    <d v="2025-06-13T00:00:00"/>
    <s v="TA26"/>
    <x v="13"/>
    <m/>
    <s v="C07036"/>
    <s v="3-6-FHSS504-Y"/>
    <s v="FG SS SS 504 BSH WCO28IA"/>
    <s v="FG--"/>
    <s v="B"/>
    <n v="1010"/>
    <s v="PC"/>
    <s v="CNY"/>
    <n v="0.97099999999999997"/>
    <n v="980.71"/>
  </r>
  <r>
    <x v="6"/>
    <s v="710338080201"/>
    <d v="2025-07-07T00:00:00"/>
    <d v="2025-06-13T00:00:00"/>
    <s v="TA26"/>
    <x v="13"/>
    <m/>
    <s v="C07036"/>
    <s v="3-6-FSSS507-Y"/>
    <s v="FG SS SS 507 BSH WAO34PK"/>
    <s v="FG--"/>
    <s v="B"/>
    <n v="1010"/>
    <s v="PC"/>
    <s v="CNY"/>
    <n v="0.97170000000000001"/>
    <n v="981.42"/>
  </r>
  <r>
    <x v="6"/>
    <s v="710338010101"/>
    <d v="2025-07-08T00:00:00"/>
    <d v="2025-06-12T00:00:00"/>
    <s v="HD10"/>
    <x v="17"/>
    <m/>
    <s v="C07039"/>
    <s v="1-6-FHSS203-A"/>
    <s v="FG AL SS 203 GY15H BAG20IA"/>
    <s v="FG--"/>
    <s v="O"/>
    <n v="2410"/>
    <s v="PC"/>
    <s v="CNY"/>
    <n v="0.97450000000000003"/>
    <n v="2348.5500000000002"/>
  </r>
  <r>
    <x v="6"/>
    <s v="710338010201"/>
    <d v="2025-07-08T00:00:00"/>
    <d v="2025-06-12T00:00:00"/>
    <s v="HD10"/>
    <x v="17"/>
    <m/>
    <s v="C07039"/>
    <s v="1-6-FHSS107-A"/>
    <s v="FG AL SS 107 GY15H R122.50"/>
    <s v="FG--"/>
    <s v="O"/>
    <n v="2990"/>
    <s v="PC"/>
    <s v="CNY"/>
    <n v="0.97450000000000003"/>
    <n v="2913.76"/>
  </r>
  <r>
    <x v="6"/>
    <s v="710339110101"/>
    <d v="2025-07-28T00:00:00"/>
    <d v="2025-07-01T00:00:00"/>
    <s v="HD10"/>
    <x v="17"/>
    <m/>
    <s v="C07129"/>
    <s v="1-6-FSSS105-A"/>
    <s v="FG AL SS 105 GY15H R102.5"/>
    <s v="FG--"/>
    <s v="O"/>
    <n v="730"/>
    <s v="PC"/>
    <s v="CNY"/>
    <n v="0.99439999999999995"/>
    <n v="725.91"/>
  </r>
  <r>
    <x v="6"/>
    <s v="710338331701"/>
    <d v="2025-07-01T00:00:00"/>
    <d v="2025-06-18T00:00:00"/>
    <s v="HQ01"/>
    <x v="2"/>
    <m/>
    <s v="X250702"/>
    <s v="7-8-PU796A"/>
    <s v="U&amp;C+WARR KITCHENAID STAINLESS STEEL 5-PLY CLAD"/>
    <s v="U&amp;C-"/>
    <s v="B"/>
    <n v="1010"/>
    <s v="PC"/>
    <s v="CNY"/>
    <n v="1.02"/>
    <n v="1030.2"/>
  </r>
  <r>
    <x v="6"/>
    <s v="710337240201"/>
    <d v="2025-07-07T00:00:00"/>
    <d v="2025-06-05T00:00:00"/>
    <s v="E036"/>
    <x v="16"/>
    <m/>
    <s v="C07023"/>
    <s v="1-5-KTI-1"/>
    <s v="KNOB INS+S.CAP &quot;MEYER&quot;"/>
    <s v="KNOB"/>
    <s v="B"/>
    <n v="3050"/>
    <s v="PC"/>
    <s v="CNY"/>
    <n v="1.0254000000000001"/>
    <n v="3127.47"/>
  </r>
  <r>
    <x v="6"/>
    <s v="710337620101"/>
    <d v="2025-07-14T00:00:00"/>
    <d v="2025-06-10T00:00:00"/>
    <s v="NX01"/>
    <x v="21"/>
    <m/>
    <s v="C07060"/>
    <s v="3-5-LM04--Z"/>
    <s v="04 TUM"/>
    <s v="LHDL"/>
    <s v="B"/>
    <n v="1000"/>
    <s v="PC"/>
    <s v="CNY"/>
    <n v="1.0419"/>
    <n v="1041.9000000000001"/>
  </r>
  <r>
    <x v="6"/>
    <s v="710338590401"/>
    <d v="2025-07-18T00:00:00"/>
    <d v="2025-06-24T00:00:00"/>
    <s v="JY14"/>
    <x v="20"/>
    <m/>
    <s v="B250708"/>
    <s v="1-I-IH050145-R05"/>
    <s v="SS 430 0.5mm x DIA.145 with R05 pattern"/>
    <s v="SSM-"/>
    <s v="B"/>
    <n v="3350"/>
    <s v="PC"/>
    <s v="CNY"/>
    <n v="1.0530999999999999"/>
    <n v="3527.89"/>
  </r>
  <r>
    <x v="6"/>
    <s v="710339370301"/>
    <d v="2025-07-18T00:00:00"/>
    <d v="2025-07-07T00:00:00"/>
    <s v="JY14"/>
    <x v="20"/>
    <m/>
    <s v="B250708"/>
    <s v="1-I-IH050145-R05"/>
    <s v="SS 430 0.5mm x DIA.145 with R05 pattern"/>
    <s v="SSM-"/>
    <s v="B"/>
    <n v="3700"/>
    <s v="PC"/>
    <s v="CNY"/>
    <n v="1.0530999999999999"/>
    <n v="3896.47"/>
  </r>
  <r>
    <x v="6"/>
    <s v="710338160101"/>
    <d v="2025-07-07T00:00:00"/>
    <d v="2025-06-17T00:00:00"/>
    <s v="NX01"/>
    <x v="21"/>
    <m/>
    <s v="C07029"/>
    <s v="3-5-LA03--Z"/>
    <s v="03 TUM"/>
    <s v="LHDL"/>
    <s v="B"/>
    <n v="1000"/>
    <s v="PC"/>
    <s v="CNY"/>
    <n v="1.073"/>
    <n v="1073"/>
  </r>
  <r>
    <x v="6"/>
    <s v="710338160201"/>
    <d v="2025-07-07T00:00:00"/>
    <d v="2025-06-17T00:00:00"/>
    <s v="NX01"/>
    <x v="21"/>
    <m/>
    <s v="C07029"/>
    <s v="3-5-LA04--Z"/>
    <s v="04 TUM"/>
    <s v="LHDL"/>
    <s v="B"/>
    <n v="1020"/>
    <s v="PC"/>
    <s v="CNY"/>
    <n v="1.073"/>
    <n v="1094.46"/>
  </r>
  <r>
    <x v="6"/>
    <s v="710338160301"/>
    <d v="2025-07-07T00:00:00"/>
    <d v="2025-06-17T00:00:00"/>
    <s v="NX01"/>
    <x v="21"/>
    <m/>
    <s v="C07029"/>
    <s v="3-5-LA06--Z"/>
    <s v="06 TUM"/>
    <s v="LHDL"/>
    <s v="B"/>
    <n v="1000"/>
    <s v="PC"/>
    <s v="CNY"/>
    <n v="1.073"/>
    <n v="1073"/>
  </r>
  <r>
    <x v="6"/>
    <s v="710339750101"/>
    <d v="2025-07-24T00:00:00"/>
    <d v="2025-07-14T00:00:00"/>
    <s v="NX01"/>
    <x v="21"/>
    <m/>
    <s v="C07106"/>
    <s v="3-5-LA03--Z"/>
    <s v="03 TUM"/>
    <s v="LHDL"/>
    <s v="B"/>
    <n v="32"/>
    <s v="PC"/>
    <s v="CNY"/>
    <n v="1.073"/>
    <n v="34.340000000000003"/>
  </r>
  <r>
    <x v="6"/>
    <s v="710339750201"/>
    <d v="2025-07-24T00:00:00"/>
    <d v="2025-07-14T00:00:00"/>
    <s v="NX01"/>
    <x v="21"/>
    <m/>
    <s v="C07106"/>
    <s v="3-5-LA04--Z"/>
    <s v="04 TUM"/>
    <s v="LHDL"/>
    <s v="B"/>
    <n v="53"/>
    <s v="PC"/>
    <s v="CNY"/>
    <n v="1.073"/>
    <n v="56.87"/>
  </r>
  <r>
    <x v="6"/>
    <s v="710338990201"/>
    <d v="2025-07-11T00:00:00"/>
    <d v="2025-07-01T00:00:00"/>
    <s v="E036"/>
    <x v="16"/>
    <m/>
    <s v="C07048"/>
    <s v="1-5-KRZ01"/>
    <s v="KNOB RZ M.BLK"/>
    <s v="KNOB"/>
    <s v="B"/>
    <n v="1300"/>
    <s v="PC"/>
    <s v="CNY"/>
    <n v="1.0902000000000001"/>
    <n v="1417.26"/>
  </r>
  <r>
    <x v="6"/>
    <s v="710338990201"/>
    <d v="2025-07-11T00:00:00"/>
    <d v="2025-07-01T00:00:00"/>
    <s v="E036"/>
    <x v="16"/>
    <m/>
    <s v="C07048"/>
    <s v="1-5-KRZ01"/>
    <s v="KNOB RZ M.BLK"/>
    <s v="KNOB"/>
    <s v="B"/>
    <n v="300"/>
    <s v="PC"/>
    <s v="CNY"/>
    <n v="1.0902000000000001"/>
    <n v="327.06"/>
  </r>
  <r>
    <x v="6"/>
    <s v="710338760601"/>
    <d v="2025-07-14T00:00:00"/>
    <d v="2025-06-26T00:00:00"/>
    <s v="HQ01"/>
    <x v="2"/>
    <m/>
    <s v="X250732"/>
    <s v="6-8-PU14-C"/>
    <s v="U&amp;C ANYDAY GLASS DISHES MJP"/>
    <s v="U&amp;C-"/>
    <s v="B"/>
    <n v="500"/>
    <s v="PC"/>
    <s v="CNY"/>
    <n v="1.1200000000000001"/>
    <n v="560"/>
  </r>
  <r>
    <x v="6"/>
    <s v="710338760601"/>
    <d v="2025-07-11T00:00:00"/>
    <d v="2025-06-26T00:00:00"/>
    <s v="HQ01"/>
    <x v="2"/>
    <m/>
    <s v="X250731"/>
    <s v="6-8-PU14-C"/>
    <s v="U&amp;C ANYDAY GLASS DISHES MJP"/>
    <s v="U&amp;C-"/>
    <s v="B"/>
    <n v="7550"/>
    <s v="PC"/>
    <s v="CNY"/>
    <n v="1.1200000000000001"/>
    <n v="8456"/>
  </r>
  <r>
    <x v="6"/>
    <s v="710338780101"/>
    <d v="2025-07-11T00:00:00"/>
    <d v="2025-06-26T00:00:00"/>
    <s v="HQ01"/>
    <x v="2"/>
    <m/>
    <s v="X250729"/>
    <s v="6-8-X027A"/>
    <s v="PRINT MAT'L ANYDAY CLEAR GLASS DISHES"/>
    <s v="PRIM"/>
    <s v="B"/>
    <n v="6050"/>
    <s v="PC"/>
    <s v="CNY"/>
    <n v="1.1200000000000001"/>
    <n v="6776"/>
  </r>
  <r>
    <x v="6"/>
    <s v="710338030701"/>
    <d v="2025-07-11T00:00:00"/>
    <d v="2025-06-13T00:00:00"/>
    <s v="E036"/>
    <x v="16"/>
    <m/>
    <s v="C07048"/>
    <s v="7-6-104"/>
    <s v="PHEN PT SH HDL BQ N.BLK"/>
    <s v="HDL-"/>
    <s v="B"/>
    <n v="1500"/>
    <s v="PC"/>
    <s v="CNY"/>
    <n v="1.1486000000000001"/>
    <n v="1722.9"/>
  </r>
  <r>
    <x v="6"/>
    <s v="710338760701"/>
    <d v="2025-07-14T00:00:00"/>
    <d v="2025-06-26T00:00:00"/>
    <s v="HQ01"/>
    <x v="2"/>
    <m/>
    <s v="X250733"/>
    <s v="6-8-PW44A"/>
    <s v="RECIPE BOKLET ANYDAY GLASS DISHES MJP 62109-C008"/>
    <s v="BHRE"/>
    <s v="B"/>
    <n v="8050"/>
    <s v="PC"/>
    <s v="CNY"/>
    <n v="1.1499999999999999"/>
    <n v="9257.5"/>
  </r>
  <r>
    <x v="6"/>
    <s v="710339090101"/>
    <d v="2025-07-03T00:00:00"/>
    <d v="2025-07-01T00:00:00"/>
    <s v="E036"/>
    <x v="16"/>
    <m/>
    <s v="C07016"/>
    <s v="3-5-KHG01"/>
    <s v="KNOB HG M.BLK"/>
    <s v="KNOB"/>
    <s v="B"/>
    <n v="200"/>
    <s v="PC"/>
    <s v="CNY"/>
    <n v="1.2426999999999999"/>
    <n v="248.54"/>
  </r>
  <r>
    <x v="6"/>
    <s v="710338030801"/>
    <d v="2025-07-11T00:00:00"/>
    <d v="2025-06-13T00:00:00"/>
    <s v="E036"/>
    <x v="16"/>
    <m/>
    <s v="C07048"/>
    <s v="7-6-105"/>
    <s v="PHEN PT LG HDL BQ M.BLK"/>
    <s v="HDL-"/>
    <s v="B"/>
    <n v="1500"/>
    <s v="PC"/>
    <s v="CNY"/>
    <n v="1.3041"/>
    <n v="1956.15"/>
  </r>
  <r>
    <x v="6"/>
    <s v="710337980101"/>
    <d v="2025-07-01T00:00:00"/>
    <d v="2025-06-12T00:00:00"/>
    <s v="YD11"/>
    <x v="19"/>
    <m/>
    <s v="C07009"/>
    <s v="1-6-689AB"/>
    <s v="SILICONE RUBBER KNOB ANYDAY BK01A (FDA GRADE)"/>
    <s v="ANYD"/>
    <s v="B"/>
    <n v="5000"/>
    <s v="PC"/>
    <s v="CNY"/>
    <n v="1.3386"/>
    <n v="6693"/>
  </r>
  <r>
    <x v="6"/>
    <s v="710337570501"/>
    <d v="2025-07-11T00:00:00"/>
    <d v="2025-06-10T00:00:00"/>
    <s v="HQ01"/>
    <x v="2"/>
    <m/>
    <s v="X250728"/>
    <s v="6-8-PW45"/>
    <s v="ANYDAY JAPANESE RECIPE BOOKLET"/>
    <s v="BHRE"/>
    <s v="B"/>
    <n v="7100"/>
    <s v="PC"/>
    <s v="CNY"/>
    <n v="1.35"/>
    <n v="9585"/>
  </r>
  <r>
    <x v="6"/>
    <s v="710337570601"/>
    <d v="2025-07-11T00:00:00"/>
    <d v="2025-06-10T00:00:00"/>
    <s v="HQ01"/>
    <x v="2"/>
    <m/>
    <s v="X250728"/>
    <s v="6-8-PW45"/>
    <s v="ANYDAY JAPANESE RECIPE BOOKLET"/>
    <s v="BHRE"/>
    <s v="B"/>
    <n v="50"/>
    <s v="PC"/>
    <s v="CNY"/>
    <n v="1.35"/>
    <n v="67.5"/>
  </r>
  <r>
    <x v="6"/>
    <s v="710337680101"/>
    <d v="2025-07-01T00:00:00"/>
    <d v="2025-06-10T00:00:00"/>
    <s v="YD11"/>
    <x v="19"/>
    <m/>
    <s v="C07009"/>
    <s v="1-6-689AB"/>
    <s v="SILICONE RUBBER KNOB ANYDAY BK01A (FDA GRADE)"/>
    <s v="ANYD"/>
    <s v="B"/>
    <n v="3600"/>
    <s v="PC"/>
    <s v="CNY"/>
    <n v="1.3524"/>
    <n v="4868.6400000000003"/>
  </r>
  <r>
    <x v="6"/>
    <s v="710338590501"/>
    <d v="2025-07-18T00:00:00"/>
    <d v="2025-06-24T00:00:00"/>
    <s v="JY14"/>
    <x v="20"/>
    <m/>
    <s v="B250708"/>
    <s v="1-I-IH050180-R05"/>
    <s v="SS 430 0.5mm x DIA.180 with R05 pattern"/>
    <s v="SSM-"/>
    <s v="B"/>
    <n v="3100"/>
    <s v="PC"/>
    <s v="CNY"/>
    <n v="1.3628"/>
    <n v="4224.68"/>
  </r>
  <r>
    <x v="6"/>
    <s v="710337261201"/>
    <d v="2025-07-01T00:00:00"/>
    <d v="2025-06-05T00:00:00"/>
    <s v="HQ01"/>
    <x v="2"/>
    <m/>
    <s v="X250703"/>
    <s v="6-8-PU13-C"/>
    <s v="U&amp;C ANYDAY GLASS DISHES MJP"/>
    <s v="U&amp;C-"/>
    <s v="B"/>
    <n v="510"/>
    <s v="PC"/>
    <s v="CNY"/>
    <n v="1.45"/>
    <n v="739.5"/>
  </r>
  <r>
    <x v="6"/>
    <s v="710338620401"/>
    <d v="2025-07-01T00:00:00"/>
    <d v="2025-06-24T00:00:00"/>
    <s v="HQ01"/>
    <x v="2"/>
    <m/>
    <s v="X250703"/>
    <s v="6-8-PU13-C"/>
    <s v="U&amp;C ANYDAY GLASS DISHES MJP"/>
    <s v="U&amp;C-"/>
    <s v="B"/>
    <n v="500"/>
    <s v="PC"/>
    <s v="CNY"/>
    <n v="1.45"/>
    <n v="725"/>
  </r>
  <r>
    <x v="6"/>
    <s v="710338590601"/>
    <d v="2025-07-18T00:00:00"/>
    <d v="2025-06-24T00:00:00"/>
    <s v="JY14"/>
    <x v="20"/>
    <m/>
    <s v="B250708"/>
    <s v="1-I-IH050197-R05"/>
    <s v="SS 430 0.5mm x DIA.197 with R05 pattern"/>
    <s v="SSM-"/>
    <s v="B"/>
    <n v="2550"/>
    <s v="PC"/>
    <s v="CNY"/>
    <n v="1.4513"/>
    <n v="3700.82"/>
  </r>
  <r>
    <x v="6"/>
    <s v="710337320201"/>
    <d v="2025-07-01T00:00:00"/>
    <d v="2025-06-05T00:00:00"/>
    <s v="LJ11"/>
    <x v="24"/>
    <m/>
    <s v="C07003"/>
    <s v="1-5-HDS02"/>
    <s v="SH MATT+G.BLK"/>
    <s v="HDL-"/>
    <s v="B"/>
    <n v="1010"/>
    <s v="PC"/>
    <s v="CNY"/>
    <n v="1.5"/>
    <n v="1515"/>
  </r>
  <r>
    <x v="6"/>
    <s v="710339550201"/>
    <d v="2025-07-22T00:00:00"/>
    <d v="2025-07-09T00:00:00"/>
    <s v="LJ11"/>
    <x v="24"/>
    <m/>
    <s v="C07101"/>
    <s v="1-5-HDS02"/>
    <s v="SH MATT+G.BLK"/>
    <s v="HDL-"/>
    <s v="B"/>
    <n v="1010"/>
    <s v="PC"/>
    <s v="CNY"/>
    <n v="1.5"/>
    <n v="1515"/>
  </r>
  <r>
    <x v="6"/>
    <s v="710338330901"/>
    <d v="2025-07-01T00:00:00"/>
    <d v="2025-06-18T00:00:00"/>
    <s v="HQ01"/>
    <x v="2"/>
    <m/>
    <s v="X250702"/>
    <s v="6-8-X020"/>
    <s v="6-8-PW33,36,38,PU09,PL0198,99"/>
    <s v="PRIM"/>
    <s v="B"/>
    <n v="500"/>
    <s v="PC"/>
    <s v="CNY"/>
    <n v="1.51"/>
    <n v="755"/>
  </r>
  <r>
    <x v="6"/>
    <s v="710339280301"/>
    <d v="2025-07-09T00:00:00"/>
    <d v="2025-07-04T00:00:00"/>
    <s v="MY02S"/>
    <x v="23"/>
    <m/>
    <s v="X250722"/>
    <s v="6-8-F62109-C"/>
    <s v="1C FP BOX 62109-C"/>
    <s v="BOX-"/>
    <s v="B"/>
    <n v="2020"/>
    <s v="PC"/>
    <s v="CNY"/>
    <n v="1.53"/>
    <n v="3090.6"/>
  </r>
  <r>
    <x v="6"/>
    <s v="710339280601"/>
    <d v="2025-07-30T00:00:00"/>
    <d v="2025-07-04T00:00:00"/>
    <s v="MY02S"/>
    <x v="23"/>
    <m/>
    <s v="X250766"/>
    <s v="6-8-F62109-C"/>
    <s v="1C FP BOX 62109-C"/>
    <s v="BOX-"/>
    <s v="B"/>
    <n v="3020"/>
    <s v="PC"/>
    <s v="CNY"/>
    <n v="1.53"/>
    <n v="4620.6000000000004"/>
  </r>
  <r>
    <x v="6"/>
    <s v="710339300101"/>
    <d v="2025-07-11T00:00:00"/>
    <d v="2025-07-04T00:00:00"/>
    <s v="E036"/>
    <x v="16"/>
    <m/>
    <s v="C07049"/>
    <s v="5-5-HAN12"/>
    <s v="SH G.BLK"/>
    <s v="HDL-"/>
    <s v="B"/>
    <n v="2000"/>
    <s v="PC"/>
    <s v="CNY"/>
    <n v="1.5313000000000001"/>
    <n v="3062.6"/>
  </r>
  <r>
    <x v="6"/>
    <s v="710338990301"/>
    <d v="2025-07-11T00:00:00"/>
    <d v="2025-07-01T00:00:00"/>
    <s v="E036"/>
    <x v="16"/>
    <m/>
    <s v="C07049"/>
    <s v="1-5-KTJ02A"/>
    <s v="KNOB TJ 02 M.BLK W/DISNEY LOGO"/>
    <s v="KNOB"/>
    <s v="B"/>
    <n v="2000"/>
    <s v="PC"/>
    <s v="CNY"/>
    <n v="1.6423000000000001"/>
    <n v="3284.6"/>
  </r>
  <r>
    <x v="6"/>
    <s v="710338981201"/>
    <d v="2025-07-04T00:00:00"/>
    <d v="2025-07-01T00:00:00"/>
    <s v="MY02S"/>
    <x v="23"/>
    <m/>
    <s v="X250715"/>
    <s v="6-8-F62109-C"/>
    <s v="1C FP BOX 62109-C"/>
    <s v="BOX-"/>
    <s v="B"/>
    <n v="2020"/>
    <s v="PC"/>
    <s v="CNY"/>
    <n v="1.65"/>
    <n v="3333"/>
  </r>
  <r>
    <x v="6"/>
    <s v="710338030201"/>
    <d v="2025-07-11T00:00:00"/>
    <d v="2025-06-13T00:00:00"/>
    <s v="E036"/>
    <x v="16"/>
    <m/>
    <s v="C07048"/>
    <s v="3-5-LIR106--X"/>
    <s v="106 M.BLK TUM"/>
    <s v="LHDL"/>
    <s v="B"/>
    <n v="3030"/>
    <s v="PC"/>
    <s v="CNY"/>
    <n v="1.7138"/>
    <n v="5192.8100000000004"/>
  </r>
  <r>
    <x v="6"/>
    <s v="710338310101"/>
    <d v="2025-07-11T00:00:00"/>
    <d v="2025-06-18T00:00:00"/>
    <s v="E036"/>
    <x v="16"/>
    <m/>
    <s v="C07048"/>
    <s v="3-5-LIR104--X"/>
    <s v="104 M.BLK TUM"/>
    <s v="LHDL"/>
    <s v="B"/>
    <n v="1000"/>
    <s v="PC"/>
    <s v="CNY"/>
    <n v="1.7138"/>
    <n v="1713.8"/>
  </r>
  <r>
    <x v="6"/>
    <s v="710337320101"/>
    <d v="2025-07-01T00:00:00"/>
    <d v="2025-06-05T00:00:00"/>
    <s v="LJ11"/>
    <x v="24"/>
    <m/>
    <s v="C07003"/>
    <s v="1-5-HDS01"/>
    <s v="LG MATT+G.BLK"/>
    <s v="HDL-"/>
    <s v="B"/>
    <n v="3050"/>
    <s v="PC"/>
    <s v="CNY"/>
    <n v="1.7248000000000001"/>
    <n v="5260.64"/>
  </r>
  <r>
    <x v="6"/>
    <s v="710339550101"/>
    <d v="2025-07-22T00:00:00"/>
    <d v="2025-07-09T00:00:00"/>
    <s v="LJ11"/>
    <x v="24"/>
    <m/>
    <s v="C07101"/>
    <s v="1-5-HDS01"/>
    <s v="LG MATT+G.BLK"/>
    <s v="HDL-"/>
    <s v="B"/>
    <n v="3050"/>
    <s v="PC"/>
    <s v="CNY"/>
    <n v="1.7248000000000001"/>
    <n v="5260.64"/>
  </r>
  <r>
    <x v="6"/>
    <s v="710337541401"/>
    <d v="2025-07-28T00:00:00"/>
    <d v="2025-06-10T00:00:00"/>
    <s v="MY02S"/>
    <x v="23"/>
    <m/>
    <s v="X250659"/>
    <s v="1-8-C15168A-C--E-F"/>
    <s v="COL SLV 15168-C--E (FSC)"/>
    <s v="BOX-"/>
    <s v="B"/>
    <n v="1010"/>
    <s v="PC"/>
    <s v="CNY"/>
    <n v="2"/>
    <n v="2020"/>
  </r>
  <r>
    <x v="6"/>
    <s v="710339280401"/>
    <d v="2025-07-09T00:00:00"/>
    <d v="2025-07-04T00:00:00"/>
    <s v="MY02S"/>
    <x v="23"/>
    <m/>
    <s v="X250722"/>
    <s v="6-8-F62163-C"/>
    <s v="FP BOX 62163-C"/>
    <s v="BOX-"/>
    <s v="B"/>
    <n v="7100"/>
    <s v="PC"/>
    <s v="CNY"/>
    <n v="2.08"/>
    <n v="14768"/>
  </r>
  <r>
    <x v="6"/>
    <s v="710339280501"/>
    <d v="2025-07-09T00:00:00"/>
    <d v="2025-07-04T00:00:00"/>
    <s v="MY02S"/>
    <x v="23"/>
    <m/>
    <s v="X250722"/>
    <s v="6-8-F62163-C"/>
    <s v="FP BOX 62163-C"/>
    <s v="BOX-"/>
    <s v="B"/>
    <n v="50"/>
    <s v="PC"/>
    <s v="CNY"/>
    <n v="2.08"/>
    <n v="104"/>
  </r>
  <r>
    <x v="6"/>
    <s v="710338160601"/>
    <d v="2025-07-21T00:00:00"/>
    <d v="2025-06-17T00:00:00"/>
    <s v="NX01"/>
    <x v="21"/>
    <m/>
    <s v="C07095"/>
    <s v="7-5-SAPA2C--Z"/>
    <s v="114RW3 CHI TUM"/>
    <s v="SHDL"/>
    <s v="B"/>
    <n v="6100"/>
    <s v="PC"/>
    <s v="CNY"/>
    <n v="2.0903999999999998"/>
    <n v="12751.44"/>
  </r>
  <r>
    <x v="6"/>
    <s v="710337920201"/>
    <d v="2025-07-01T00:00:00"/>
    <d v="2025-06-12T00:00:00"/>
    <s v="LJ11"/>
    <x v="24"/>
    <m/>
    <s v="C07004"/>
    <s v="1-5-HSS02"/>
    <s v="SH-- 02 M.BLK"/>
    <s v="HDL-"/>
    <s v="B"/>
    <n v="1500"/>
    <s v="PC"/>
    <s v="CNY"/>
    <n v="2.1269999999999998"/>
    <n v="3190.5"/>
  </r>
  <r>
    <x v="6"/>
    <s v="710339030101"/>
    <d v="2025-07-28T00:00:00"/>
    <d v="2025-07-01T00:00:00"/>
    <s v="LJ11"/>
    <x v="24"/>
    <m/>
    <s v="C07120"/>
    <s v="1-5-HSS02"/>
    <s v="SH-- 02 M.BLK"/>
    <s v="HDL-"/>
    <s v="B"/>
    <n v="1550"/>
    <s v="PC"/>
    <s v="CNY"/>
    <n v="2.1269999999999998"/>
    <n v="3296.85"/>
  </r>
  <r>
    <x v="6"/>
    <s v="710339550301"/>
    <d v="2025-07-28T00:00:00"/>
    <d v="2025-07-09T00:00:00"/>
    <s v="LJ11"/>
    <x v="24"/>
    <m/>
    <s v="C07120"/>
    <s v="1-5-HSS02"/>
    <s v="SH-- 02 M.BLK"/>
    <s v="HDL-"/>
    <s v="B"/>
    <n v="500"/>
    <s v="PC"/>
    <s v="CNY"/>
    <n v="2.1269999999999998"/>
    <n v="1063.5"/>
  </r>
  <r>
    <x v="6"/>
    <s v="710339040301"/>
    <d v="2025-07-28T00:00:00"/>
    <d v="2025-07-01T00:00:00"/>
    <s v="TA26"/>
    <x v="13"/>
    <m/>
    <s v="C07125"/>
    <s v="1-6-642-Y"/>
    <s v="SS CAP WITH WELDING NUT BSH"/>
    <s v="KNOB"/>
    <s v="B"/>
    <n v="1020"/>
    <s v="PC"/>
    <s v="CNY"/>
    <n v="2.1463000000000001"/>
    <n v="2189.23"/>
  </r>
  <r>
    <x v="6"/>
    <s v="710338440101"/>
    <d v="2025-07-21T00:00:00"/>
    <d v="2025-06-19T00:00:00"/>
    <s v="TA26"/>
    <x v="13"/>
    <m/>
    <s v="C07098"/>
    <s v="3-5-LEW104-DX"/>
    <s v="104 GY04A POL"/>
    <s v="LHDL"/>
    <s v="B"/>
    <n v="500"/>
    <s v="PC"/>
    <s v="CNY"/>
    <n v="2.1898"/>
    <n v="1094.9000000000001"/>
  </r>
  <r>
    <x v="6"/>
    <s v="710338440201"/>
    <d v="2025-07-21T00:00:00"/>
    <d v="2025-06-19T00:00:00"/>
    <s v="TA26"/>
    <x v="13"/>
    <m/>
    <s v="C07098"/>
    <s v="3-5-LEW105-DX"/>
    <s v="STD- 105 GY04A POL R260 C/C113 H6.5"/>
    <s v="LHDL"/>
    <s v="B"/>
    <n v="460"/>
    <s v="PC"/>
    <s v="CNY"/>
    <n v="2.1898"/>
    <n v="1007.31"/>
  </r>
  <r>
    <x v="6"/>
    <s v="710339760101"/>
    <d v="2025-07-21T00:00:00"/>
    <d v="2025-07-14T00:00:00"/>
    <s v="TA26"/>
    <x v="13"/>
    <m/>
    <s v="C07098"/>
    <s v="3-5-LEW111--X"/>
    <s v="111 BK01A POL"/>
    <s v="LHDL"/>
    <s v="B"/>
    <n v="22"/>
    <s v="PC"/>
    <s v="CNY"/>
    <n v="2.1898"/>
    <n v="48.18"/>
  </r>
  <r>
    <x v="6"/>
    <s v="710337940201"/>
    <d v="2025-07-28T00:00:00"/>
    <d v="2025-06-12T00:00:00"/>
    <s v="TA26"/>
    <x v="13"/>
    <m/>
    <s v="C07125"/>
    <s v="3-5-KAP-2"/>
    <s v="STD- 2 MEYER POL M5"/>
    <s v="KNOB"/>
    <s v="B"/>
    <n v="10000"/>
    <s v="PC"/>
    <s v="CNY"/>
    <n v="2.2488000000000001"/>
    <n v="22488"/>
  </r>
  <r>
    <x v="6"/>
    <s v="710337360401"/>
    <d v="2025-07-07T00:00:00"/>
    <d v="2025-06-05T00:00:00"/>
    <s v="TA26"/>
    <x v="13"/>
    <m/>
    <s v="C07036"/>
    <s v="3-5-KAP-2"/>
    <s v="STD- 2 MEYER POL M5"/>
    <s v="KNOB"/>
    <s v="B"/>
    <n v="3100"/>
    <s v="PC"/>
    <s v="CNY"/>
    <n v="2.2719"/>
    <n v="7042.89"/>
  </r>
  <r>
    <x v="6"/>
    <s v="710338160501"/>
    <d v="2025-07-14T00:00:00"/>
    <d v="2025-06-17T00:00:00"/>
    <s v="NX01"/>
    <x v="21"/>
    <m/>
    <s v="c07060"/>
    <s v="7-5-SAPA1C--Z"/>
    <s v="114RW4 CHI TUM"/>
    <s v="SHDL"/>
    <s v="B"/>
    <n v="6000"/>
    <s v="PC"/>
    <s v="CNY"/>
    <n v="2.2770000000000001"/>
    <n v="13662"/>
  </r>
  <r>
    <x v="6"/>
    <s v="710338160401"/>
    <d v="2025-07-21T00:00:00"/>
    <d v="2025-06-17T00:00:00"/>
    <s v="NX01"/>
    <x v="21"/>
    <m/>
    <s v="C07095"/>
    <s v="7-5-SAPA10C--Z"/>
    <s v="R100 CHI TUM"/>
    <s v="SHDL"/>
    <s v="B"/>
    <n v="6100"/>
    <s v="PC"/>
    <s v="CNY"/>
    <n v="2.2917999999999998"/>
    <n v="13979.98"/>
  </r>
  <r>
    <x v="6"/>
    <s v="710340110101"/>
    <d v="2025-07-22T00:00:00"/>
    <d v="2025-07-21T00:00:00"/>
    <s v="MY02S"/>
    <x v="23"/>
    <m/>
    <s v="X250749"/>
    <s v="6-8-F62061A-C"/>
    <s v="FP BOX 62061-C"/>
    <s v="BOX-"/>
    <s v="B"/>
    <n v="3020"/>
    <s v="PC"/>
    <s v="CNY"/>
    <n v="2.33"/>
    <n v="7036.6"/>
  </r>
  <r>
    <x v="6"/>
    <s v="710337920101"/>
    <d v="2025-07-01T00:00:00"/>
    <d v="2025-06-12T00:00:00"/>
    <s v="LJ11"/>
    <x v="24"/>
    <m/>
    <s v="C07004"/>
    <s v="1-5-HSS01"/>
    <s v="LG-- 01 M.BLK"/>
    <s v="HDL-"/>
    <s v="B"/>
    <n v="3050"/>
    <s v="PC"/>
    <s v="CNY"/>
    <n v="2.3401999999999998"/>
    <n v="7137.61"/>
  </r>
  <r>
    <x v="6"/>
    <s v="710338990101"/>
    <d v="2025-07-11T00:00:00"/>
    <d v="2025-07-01T00:00:00"/>
    <s v="E036"/>
    <x v="16"/>
    <m/>
    <s v="C07048"/>
    <s v="1-5-HLS02"/>
    <s v="SH M.BLK WITHOUT SS CAP"/>
    <s v="HDL-"/>
    <s v="B"/>
    <n v="1010"/>
    <s v="PC"/>
    <s v="CNY"/>
    <n v="2.3549000000000002"/>
    <n v="2378.4499999999998"/>
  </r>
  <r>
    <x v="6"/>
    <s v="710337320301"/>
    <d v="2025-07-01T00:00:00"/>
    <d v="2025-06-05T00:00:00"/>
    <s v="LJ11"/>
    <x v="24"/>
    <m/>
    <s v="C07004"/>
    <s v="1-5-HSS01"/>
    <s v="LG-- 01 M.BLK"/>
    <s v="HDL-"/>
    <s v="B"/>
    <n v="970"/>
    <s v="PC"/>
    <s v="CNY"/>
    <n v="2.3879999999999999"/>
    <n v="2316.36"/>
  </r>
  <r>
    <x v="6"/>
    <s v="710336990101"/>
    <d v="2025-07-04T00:00:00"/>
    <d v="2025-05-29T00:00:00"/>
    <s v="QW02"/>
    <x v="28"/>
    <m/>
    <s v="X250714"/>
    <s v="1-8-C19130B-C--E-F"/>
    <s v="COL SLV 19130-C--E-F (FSC)"/>
    <s v="SHTS"/>
    <s v="B"/>
    <n v="1000"/>
    <s v="PC"/>
    <s v="CNY"/>
    <n v="2.5"/>
    <n v="2500"/>
  </r>
  <r>
    <x v="6"/>
    <s v="710340200101"/>
    <d v="2025-07-25T00:00:00"/>
    <d v="2025-07-23T00:00:00"/>
    <s v="HY25"/>
    <x v="32"/>
    <m/>
    <s v="X250759"/>
    <s v="7-9-Z34343"/>
    <s v="CHIPBOARD FOR 43&quot;X43&quot;"/>
    <s v="MISC"/>
    <s v="B"/>
    <n v="3000"/>
    <s v="PC"/>
    <s v="CNY"/>
    <n v="2.5"/>
    <n v="7500"/>
  </r>
  <r>
    <x v="6"/>
    <s v="710340280501"/>
    <d v="2025-07-29T00:00:00"/>
    <d v="2025-07-23T00:00:00"/>
    <s v="MY02S"/>
    <x v="23"/>
    <m/>
    <s v="X250763"/>
    <s v="1-8-C11231"/>
    <s v="COL SLV 11231"/>
    <s v="SHTS"/>
    <s v="B"/>
    <n v="1010"/>
    <s v="PC"/>
    <s v="CNY"/>
    <n v="2.5"/>
    <n v="2525"/>
  </r>
  <r>
    <x v="6"/>
    <s v="710339230101"/>
    <d v="2025-07-29T00:00:00"/>
    <d v="2025-07-01T00:00:00"/>
    <s v="Z010"/>
    <x v="25"/>
    <m/>
    <s v="C07132"/>
    <s v="1-6-GA16-ZA"/>
    <s v="G-LD A 16CM POL"/>
    <s v="GLID"/>
    <s v="B"/>
    <n v="1030"/>
    <s v="PC"/>
    <s v="CNY"/>
    <n v="2.5051000000000001"/>
    <n v="2580.25"/>
  </r>
  <r>
    <x v="6"/>
    <s v="710339650101"/>
    <d v="2025-07-29T00:00:00"/>
    <d v="2025-07-09T00:00:00"/>
    <s v="Z010"/>
    <x v="25"/>
    <m/>
    <s v="C07132"/>
    <s v="1-6-GA16-ZA"/>
    <s v="G-LD A 16CM POL"/>
    <s v="GLID"/>
    <s v="B"/>
    <n v="1000"/>
    <s v="PC"/>
    <s v="CNY"/>
    <n v="2.5051000000000001"/>
    <n v="2505.1"/>
  </r>
  <r>
    <x v="6"/>
    <s v="710337710201"/>
    <d v="2025-07-17T00:00:00"/>
    <d v="2025-06-10T00:00:00"/>
    <s v="Z010"/>
    <x v="25"/>
    <m/>
    <s v="C07085"/>
    <s v="1-6-GY16-ZA"/>
    <s v="G-LD SD DR 16CM 2H POL"/>
    <s v="GLID"/>
    <s v="B"/>
    <n v="1510"/>
    <s v="PC"/>
    <s v="CNY"/>
    <n v="2.5366"/>
    <n v="3830.27"/>
  </r>
  <r>
    <x v="6"/>
    <s v="710339650701"/>
    <d v="2025-07-29T00:00:00"/>
    <d v="2025-07-09T00:00:00"/>
    <s v="Z010"/>
    <x v="25"/>
    <m/>
    <s v="C07132"/>
    <s v="1-6-GD16-ZA"/>
    <s v="G-LD SD DR 16CM 2H POL"/>
    <s v="GLID"/>
    <s v="B"/>
    <n v="500"/>
    <s v="PC"/>
    <s v="CNY"/>
    <n v="2.5366"/>
    <n v="1268.3"/>
  </r>
  <r>
    <x v="6"/>
    <s v="710337700101"/>
    <d v="2025-07-24T00:00:00"/>
    <d v="2025-06-10T00:00:00"/>
    <s v="YY04"/>
    <x v="15"/>
    <m/>
    <s v="C07109"/>
    <s v="3-5-SEW508-DX"/>
    <s v="508 GY04A POL"/>
    <s v="SHDL"/>
    <s v="B"/>
    <n v="1010"/>
    <s v="PC"/>
    <s v="CNY"/>
    <n v="2.5990000000000002"/>
    <n v="2624.99"/>
  </r>
  <r>
    <x v="6"/>
    <s v="710338030401"/>
    <d v="2025-07-11T00:00:00"/>
    <d v="2025-06-13T00:00:00"/>
    <s v="E036"/>
    <x v="16"/>
    <m/>
    <s v="C07048"/>
    <s v="3-5-SIR105--X"/>
    <s v="105 M.BLK TUM"/>
    <s v="SHDL"/>
    <s v="B"/>
    <n v="2000"/>
    <s v="PC"/>
    <s v="CNY"/>
    <n v="2.6126999999999998"/>
    <n v="5225.3999999999996"/>
  </r>
  <r>
    <x v="6"/>
    <s v="710338030501"/>
    <d v="2025-07-11T00:00:00"/>
    <d v="2025-06-13T00:00:00"/>
    <s v="E036"/>
    <x v="16"/>
    <m/>
    <s v="C07048"/>
    <s v="3-5-SIR107--X"/>
    <s v="107 M.BLK TUM"/>
    <s v="SHDL"/>
    <s v="B"/>
    <n v="2000"/>
    <s v="PC"/>
    <s v="CNY"/>
    <n v="2.6126999999999998"/>
    <n v="5225.3999999999996"/>
  </r>
  <r>
    <x v="6"/>
    <s v="710340281101"/>
    <d v="2025-07-30T00:00:00"/>
    <d v="2025-07-23T00:00:00"/>
    <s v="MY02S"/>
    <x v="23"/>
    <m/>
    <s v="X250765"/>
    <s v="7-8-C70042-C"/>
    <s v="COL BOX 70042-C"/>
    <s v="BOX-"/>
    <s v="B"/>
    <n v="2020"/>
    <s v="PC"/>
    <s v="CNY"/>
    <n v="2.69"/>
    <n v="5433.8"/>
  </r>
  <r>
    <x v="6"/>
    <s v="710338000101"/>
    <d v="2025-07-11T00:00:00"/>
    <d v="2025-06-12T00:00:00"/>
    <s v="Z010"/>
    <x v="25"/>
    <m/>
    <s v="C07053"/>
    <s v="1-6-GE16-ZA"/>
    <s v="G-LD E 16CM POL"/>
    <s v="GLID"/>
    <s v="B"/>
    <n v="2950"/>
    <s v="PC"/>
    <s v="CNY"/>
    <n v="2.706"/>
    <n v="7982.7"/>
  </r>
  <r>
    <x v="6"/>
    <s v="710338970101"/>
    <d v="2025-07-03T00:00:00"/>
    <d v="2025-07-01T00:00:00"/>
    <s v="MY02S"/>
    <x v="23"/>
    <m/>
    <s v="X250711"/>
    <s v="1-8-C12355A-C--E-F"/>
    <s v="CORR COL SLV 12355-C--E (FSC)"/>
    <s v="SHTS"/>
    <s v="B"/>
    <n v="1010"/>
    <s v="PC"/>
    <s v="CNY"/>
    <n v="2.73"/>
    <n v="2757.3"/>
  </r>
  <r>
    <x v="6"/>
    <s v="710338970201"/>
    <d v="2025-07-03T00:00:00"/>
    <d v="2025-07-01T00:00:00"/>
    <s v="MY02S"/>
    <x v="23"/>
    <m/>
    <s v="X250711"/>
    <s v="1-8-C12355A-C--E-F"/>
    <s v="CORR COL SLV 12355-C--E (FSC)"/>
    <s v="SHTS"/>
    <s v="B"/>
    <n v="505"/>
    <s v="PC"/>
    <s v="CNY"/>
    <n v="2.73"/>
    <n v="1378.65"/>
  </r>
  <r>
    <x v="6"/>
    <s v="710339230501"/>
    <d v="2025-07-25T00:00:00"/>
    <d v="2025-07-01T00:00:00"/>
    <s v="Z010"/>
    <x v="25"/>
    <m/>
    <s v="C07113"/>
    <s v="1-6-GD18-ZA"/>
    <s v="G-LD SD DR 18CM 2H POL"/>
    <s v="GLID"/>
    <s v="B"/>
    <n v="1000"/>
    <s v="PC"/>
    <s v="CNY"/>
    <n v="2.7372999999999998"/>
    <n v="2737.3"/>
  </r>
  <r>
    <x v="6"/>
    <s v="710339650801"/>
    <d v="2025-07-29T00:00:00"/>
    <d v="2025-07-09T00:00:00"/>
    <s v="Z010"/>
    <x v="25"/>
    <m/>
    <s v="C07132"/>
    <s v="1-6-GD18-ZA"/>
    <s v="G-LD SD DR 18CM 2H POL"/>
    <s v="GLID"/>
    <s v="B"/>
    <n v="500"/>
    <s v="PC"/>
    <s v="CNY"/>
    <n v="2.7372999999999998"/>
    <n v="1368.65"/>
  </r>
  <r>
    <x v="6"/>
    <s v="710337710301"/>
    <d v="2025-07-17T00:00:00"/>
    <d v="2025-06-10T00:00:00"/>
    <s v="Z010"/>
    <x v="25"/>
    <m/>
    <s v="C07085"/>
    <s v="1-6-GY18-ZA"/>
    <s v="G-LD SD DR 18CM 2H POL"/>
    <s v="GLID"/>
    <s v="B"/>
    <n v="1510"/>
    <s v="PC"/>
    <s v="CNY"/>
    <n v="2.7494000000000001"/>
    <n v="4151.59"/>
  </r>
  <r>
    <x v="6"/>
    <s v="710338980501"/>
    <d v="2025-07-04T00:00:00"/>
    <d v="2025-07-01T00:00:00"/>
    <s v="MY02S"/>
    <x v="23"/>
    <m/>
    <s v="X250716"/>
    <s v="7-8-C70042-C"/>
    <s v="COL BOX 70042-C"/>
    <s v="BOX-"/>
    <s v="B"/>
    <n v="3020"/>
    <s v="PC"/>
    <s v="CNY"/>
    <n v="2.78"/>
    <n v="8395.6"/>
  </r>
  <r>
    <x v="6"/>
    <s v="710340280601"/>
    <d v="2025-07-29T00:00:00"/>
    <d v="2025-07-23T00:00:00"/>
    <s v="MY02S"/>
    <x v="23"/>
    <m/>
    <s v="X250763"/>
    <s v="1-8-C18890"/>
    <s v="COL SLV 18890"/>
    <s v="SHTS"/>
    <s v="B"/>
    <n v="1010"/>
    <s v="PC"/>
    <s v="CNY"/>
    <n v="2.78"/>
    <n v="2807.8"/>
  </r>
  <r>
    <x v="6"/>
    <s v="710339230201"/>
    <d v="2025-07-25T00:00:00"/>
    <d v="2025-07-01T00:00:00"/>
    <s v="Z010"/>
    <x v="25"/>
    <m/>
    <s v="C07113"/>
    <s v="1-6-GA18-ZA"/>
    <s v="G-LD A 18CM POL"/>
    <s v="GLID"/>
    <s v="B"/>
    <n v="1030"/>
    <s v="PC"/>
    <s v="CNY"/>
    <n v="2.8224"/>
    <n v="2907.07"/>
  </r>
  <r>
    <x v="6"/>
    <s v="710339650201"/>
    <d v="2025-07-29T00:00:00"/>
    <d v="2025-07-09T00:00:00"/>
    <s v="Z010"/>
    <x v="25"/>
    <m/>
    <s v="C07132"/>
    <s v="1-6-GA18-ZA"/>
    <s v="G-LD A 18CM POL"/>
    <s v="GLID"/>
    <s v="B"/>
    <n v="1000"/>
    <s v="PC"/>
    <s v="CNY"/>
    <n v="2.8224"/>
    <n v="2822.4"/>
  </r>
  <r>
    <x v="6"/>
    <s v="710337261301"/>
    <d v="2025-07-01T00:00:00"/>
    <d v="2025-06-05T00:00:00"/>
    <s v="HQ01"/>
    <x v="2"/>
    <m/>
    <s v="X250702"/>
    <s v="6-8-PW43"/>
    <s v="RRECIPE BOOKLET ANYDAY GLASS DISHES MJP 62108-C008"/>
    <s v="BHRE"/>
    <s v="B"/>
    <n v="510"/>
    <s v="PC"/>
    <s v="CNY"/>
    <n v="2.88"/>
    <n v="1468.8"/>
  </r>
  <r>
    <x v="6"/>
    <s v="710338620501"/>
    <d v="2025-07-01T00:00:00"/>
    <d v="2025-06-24T00:00:00"/>
    <s v="HQ01"/>
    <x v="2"/>
    <m/>
    <s v="X250702"/>
    <s v="6-8-PW43"/>
    <s v="RRECIPE BOOKLET ANYDAY GLASS DISHES MJP 62108-C008"/>
    <s v="BHRE"/>
    <s v="B"/>
    <n v="500"/>
    <s v="PC"/>
    <s v="CNY"/>
    <n v="2.88"/>
    <n v="1440"/>
  </r>
  <r>
    <x v="6"/>
    <s v="710338570101"/>
    <d v="2025-07-03T00:00:00"/>
    <d v="2025-06-23T00:00:00"/>
    <s v="MY02S"/>
    <x v="23"/>
    <m/>
    <s v="X250711"/>
    <s v="1-8-C15161A-C--E-F"/>
    <s v="COL SLV 15161-C--E (FSC)"/>
    <s v="BOX-"/>
    <s v="B"/>
    <n v="1010"/>
    <s v="PC"/>
    <s v="CNY"/>
    <n v="2.9"/>
    <n v="2929"/>
  </r>
  <r>
    <x v="6"/>
    <s v="710338970301"/>
    <d v="2025-07-03T00:00:00"/>
    <d v="2025-07-01T00:00:00"/>
    <s v="MY02S"/>
    <x v="23"/>
    <m/>
    <s v="X250711"/>
    <s v="1-8-C12357A-C--E-F"/>
    <s v="CORR COL SLV 12357-C--E (FSC)"/>
    <s v="SHTS"/>
    <s v="B"/>
    <n v="1520"/>
    <s v="PC"/>
    <s v="CNY"/>
    <n v="2.92"/>
    <n v="4438.3999999999996"/>
  </r>
  <r>
    <x v="6"/>
    <s v="710337860101"/>
    <d v="2025-07-03T00:00:00"/>
    <d v="2025-06-12T00:00:00"/>
    <s v="KS09"/>
    <x v="26"/>
    <m/>
    <s v="B250701"/>
    <s v="1-1-25290CJ333"/>
    <s v="AL 3003-O 2.5x290 SG3 MG3"/>
    <s v="ALM-"/>
    <s v="O"/>
    <n v="563"/>
    <s v="KG"/>
    <s v="CNY"/>
    <n v="2.9203999999999999"/>
    <n v="1644.19"/>
  </r>
  <r>
    <x v="6"/>
    <s v="710337860201"/>
    <d v="2025-07-03T00:00:00"/>
    <d v="2025-06-12T00:00:00"/>
    <s v="KS09"/>
    <x v="26"/>
    <m/>
    <s v="B250701"/>
    <s v="1-1-25425CJ333"/>
    <s v="AL 3003-O 2.5x425 SG3 MG3"/>
    <s v="ALM-"/>
    <s v="O"/>
    <n v="601"/>
    <s v="KG"/>
    <s v="CNY"/>
    <n v="2.9203999999999999"/>
    <n v="1755.16"/>
  </r>
  <r>
    <x v="6"/>
    <s v="710337860301"/>
    <d v="2025-07-03T00:00:00"/>
    <d v="2025-06-12T00:00:00"/>
    <s v="KS09"/>
    <x v="26"/>
    <m/>
    <s v="B250701"/>
    <s v="1-1-30280CJ333"/>
    <s v="AL 3003-O 3.0x280 SG3 MG3"/>
    <s v="ALM-"/>
    <s v="O"/>
    <n v="725"/>
    <s v="KG"/>
    <s v="CNY"/>
    <n v="2.9203999999999999"/>
    <n v="2117.29"/>
  </r>
  <r>
    <x v="6"/>
    <s v="710337860401"/>
    <d v="2025-07-03T00:00:00"/>
    <d v="2025-06-12T00:00:00"/>
    <s v="KS09"/>
    <x v="26"/>
    <m/>
    <s v="B250701"/>
    <s v="1-1-30315CJ333"/>
    <s v="AL 3003-O 3.0x315 SG3 MG3"/>
    <s v="ALM-"/>
    <s v="O"/>
    <n v="1013"/>
    <s v="KG"/>
    <s v="CNY"/>
    <n v="2.9203999999999999"/>
    <n v="2958.37"/>
  </r>
  <r>
    <x v="6"/>
    <s v="710337860501"/>
    <d v="2025-07-03T00:00:00"/>
    <d v="2025-06-12T00:00:00"/>
    <s v="KS09"/>
    <x v="26"/>
    <m/>
    <s v="B250701"/>
    <s v="1-1-30370CJ333"/>
    <s v="AL 3003-O 3.0x370 SG3 MG3"/>
    <s v="ALM-"/>
    <s v="O"/>
    <n v="993"/>
    <s v="KG"/>
    <s v="CNY"/>
    <n v="2.9203999999999999"/>
    <n v="2899.96"/>
  </r>
  <r>
    <x v="6"/>
    <s v="710337860601"/>
    <d v="2025-07-03T00:00:00"/>
    <d v="2025-06-12T00:00:00"/>
    <s v="KS09"/>
    <x v="26"/>
    <m/>
    <s v="B250701"/>
    <s v="1-1-30390CJ333"/>
    <s v="AL 3003-O 3.0x390 SG3 MG3"/>
    <s v="ALM-"/>
    <s v="O"/>
    <n v="2107"/>
    <s v="KG"/>
    <s v="CNY"/>
    <n v="2.9203999999999999"/>
    <n v="6153.28"/>
  </r>
  <r>
    <x v="6"/>
    <s v="710337860701"/>
    <d v="2025-07-03T00:00:00"/>
    <d v="2025-06-12T00:00:00"/>
    <s v="KS09"/>
    <x v="26"/>
    <m/>
    <s v="B250701"/>
    <s v="1-1-30400CJ333"/>
    <s v="AL 3003-O 3.0x400 SG3 MG3"/>
    <s v="ALM-"/>
    <s v="O"/>
    <n v="3342"/>
    <s v="KG"/>
    <s v="CNY"/>
    <n v="2.9203999999999999"/>
    <n v="9759.98"/>
  </r>
  <r>
    <x v="6"/>
    <s v="710337860801"/>
    <d v="2025-07-03T00:00:00"/>
    <d v="2025-06-12T00:00:00"/>
    <s v="KS09"/>
    <x v="26"/>
    <m/>
    <s v="B250701"/>
    <s v="1-1-30410CJ333"/>
    <s v="AL 3003-O 3.0x410 SG3 MG3"/>
    <s v="ALM-"/>
    <s v="O"/>
    <n v="574"/>
    <s v="KG"/>
    <s v="CNY"/>
    <n v="2.9203999999999999"/>
    <n v="1676.31"/>
  </r>
  <r>
    <x v="6"/>
    <s v="710337860901"/>
    <d v="2025-07-03T00:00:00"/>
    <d v="2025-06-12T00:00:00"/>
    <s v="KS09"/>
    <x v="26"/>
    <m/>
    <s v="B250701"/>
    <s v="1-1-30435CJ333"/>
    <s v="AL 3003-O 3.0x435 SG3 MG3"/>
    <s v="ALM-"/>
    <s v="O"/>
    <n v="537"/>
    <s v="KG"/>
    <s v="CNY"/>
    <n v="2.9203999999999999"/>
    <n v="1568.25"/>
  </r>
  <r>
    <x v="6"/>
    <s v="710337861101"/>
    <d v="2025-07-03T00:00:00"/>
    <d v="2025-06-12T00:00:00"/>
    <s v="KS09"/>
    <x v="26"/>
    <m/>
    <s v="B250701"/>
    <s v="1-1-35295CJ333"/>
    <s v="AL 3003-O 3.5x295 SG3 MG3"/>
    <s v="ALM-"/>
    <s v="O"/>
    <n v="1305"/>
    <s v="KG"/>
    <s v="CNY"/>
    <n v="2.9203999999999999"/>
    <n v="3811.12"/>
  </r>
  <r>
    <x v="6"/>
    <s v="710337861201"/>
    <d v="2025-07-03T00:00:00"/>
    <d v="2025-06-12T00:00:00"/>
    <s v="KS09"/>
    <x v="26"/>
    <m/>
    <s v="B250701"/>
    <s v="1-1-35310CJ333"/>
    <s v="AL 3003-O 3.5x310 SG3 MG3"/>
    <s v="ALM-"/>
    <s v="O"/>
    <n v="821"/>
    <s v="KG"/>
    <s v="CNY"/>
    <n v="2.9203999999999999"/>
    <n v="2397.65"/>
  </r>
  <r>
    <x v="6"/>
    <s v="710337861301"/>
    <d v="2025-07-03T00:00:00"/>
    <d v="2025-06-12T00:00:00"/>
    <s v="KS09"/>
    <x v="26"/>
    <m/>
    <s v="B250701"/>
    <s v="1-1-35335CJ333"/>
    <s v="AL 3003-O 3.5x335 SG3 MG3"/>
    <s v="ALM-"/>
    <s v="O"/>
    <n v="1000"/>
    <s v="KG"/>
    <s v="CNY"/>
    <n v="2.9203999999999999"/>
    <n v="2920.4"/>
  </r>
  <r>
    <x v="6"/>
    <s v="710337861401"/>
    <d v="2025-07-03T00:00:00"/>
    <d v="2025-06-12T00:00:00"/>
    <s v="KS09"/>
    <x v="26"/>
    <m/>
    <s v="B250701"/>
    <s v="1-1-35360CJ333"/>
    <s v="AL 3003-O 3.5x360 SG3 MG3"/>
    <s v="ALM-"/>
    <s v="O"/>
    <n v="623"/>
    <s v="KG"/>
    <s v="CNY"/>
    <n v="2.9203999999999999"/>
    <n v="1819.41"/>
  </r>
  <r>
    <x v="6"/>
    <s v="710337861501"/>
    <d v="2025-07-03T00:00:00"/>
    <d v="2025-06-12T00:00:00"/>
    <s v="KS09"/>
    <x v="26"/>
    <m/>
    <s v="B250701"/>
    <s v="1-1-25345CJ333"/>
    <s v="AL 3003-O 2.5x345 SG3 MG3"/>
    <s v="ALM-"/>
    <s v="O"/>
    <n v="2289"/>
    <s v="KG"/>
    <s v="CNY"/>
    <n v="2.9203999999999999"/>
    <n v="6684.8"/>
  </r>
  <r>
    <x v="6"/>
    <s v="710337861701"/>
    <d v="2025-07-03T00:00:00"/>
    <d v="2025-06-12T00:00:00"/>
    <s v="KS09"/>
    <x v="26"/>
    <m/>
    <s v="B250701"/>
    <s v="1-1-25365CJ333"/>
    <s v="AL 3003-O 2.5x365 SG3 MG3"/>
    <s v="ALM-"/>
    <s v="O"/>
    <n v="3166"/>
    <s v="KG"/>
    <s v="CNY"/>
    <n v="2.9203999999999999"/>
    <n v="9245.99"/>
  </r>
  <r>
    <x v="6"/>
    <s v="710338510101"/>
    <d v="2025-07-03T00:00:00"/>
    <d v="2025-06-20T00:00:00"/>
    <s v="KS09"/>
    <x v="26"/>
    <m/>
    <s v="B250701"/>
    <s v="1-1-40290CJ333"/>
    <s v="AL 3003-O 4.0x290 SG3 MG3"/>
    <s v="ALM-"/>
    <s v="O"/>
    <n v="569"/>
    <s v="KG"/>
    <s v="CNY"/>
    <n v="2.9203999999999999"/>
    <n v="1661.71"/>
  </r>
  <r>
    <x v="6"/>
    <s v="710338510201"/>
    <d v="2025-07-03T00:00:00"/>
    <d v="2025-06-20T00:00:00"/>
    <s v="KS09"/>
    <x v="26"/>
    <m/>
    <s v="B250701"/>
    <s v="1-1-40335CJ333"/>
    <s v="AL 3003-O 4.0x335 SG3 MG3"/>
    <s v="ALM-"/>
    <s v="O"/>
    <n v="588"/>
    <s v="KG"/>
    <s v="CNY"/>
    <n v="2.9203999999999999"/>
    <n v="1717.2"/>
  </r>
  <r>
    <x v="6"/>
    <s v="710338720201"/>
    <d v="2025-07-14T00:00:00"/>
    <d v="2025-06-25T00:00:00"/>
    <s v="KS09"/>
    <x v="26"/>
    <m/>
    <s v="B250704"/>
    <s v="1-1-25305CJ333"/>
    <s v="AL 3003-O 2.5x305 SG3 MG3"/>
    <s v="ALM-"/>
    <s v="O"/>
    <n v="738"/>
    <s v="KG"/>
    <s v="CNY"/>
    <n v="2.9203999999999999"/>
    <n v="2155.2600000000002"/>
  </r>
  <r>
    <x v="6"/>
    <s v="710338720501"/>
    <d v="2025-07-14T00:00:00"/>
    <d v="2025-06-25T00:00:00"/>
    <s v="KS09"/>
    <x v="26"/>
    <m/>
    <s v="B250704"/>
    <s v="1-1-25290CJ333"/>
    <s v="AL 3003-O 2.5x290 SG3 MG3"/>
    <s v="ALM-"/>
    <s v="O"/>
    <n v="629"/>
    <s v="KG"/>
    <s v="CNY"/>
    <n v="2.9203999999999999"/>
    <n v="1836.93"/>
  </r>
  <r>
    <x v="6"/>
    <s v="710338720601"/>
    <d v="2025-07-14T00:00:00"/>
    <d v="2025-06-25T00:00:00"/>
    <s v="KS09"/>
    <x v="26"/>
    <m/>
    <s v="B250704"/>
    <s v="1-1-25295CJ333"/>
    <s v="AL 3003-O 2.5x295 SG3 MG3"/>
    <s v="ALM-"/>
    <s v="O"/>
    <n v="1158"/>
    <s v="KG"/>
    <s v="CNY"/>
    <n v="2.9203999999999999"/>
    <n v="3381.82"/>
  </r>
  <r>
    <x v="6"/>
    <s v="710338720701"/>
    <d v="2025-07-14T00:00:00"/>
    <d v="2025-06-25T00:00:00"/>
    <s v="KS09"/>
    <x v="26"/>
    <m/>
    <s v="B250704"/>
    <s v="1-1-25330CJ333"/>
    <s v="AL 3003-O 2.5x330 SG3 MG3"/>
    <s v="ALM-"/>
    <s v="O"/>
    <n v="560"/>
    <s v="KG"/>
    <s v="CNY"/>
    <n v="2.9203999999999999"/>
    <n v="1635.42"/>
  </r>
  <r>
    <x v="6"/>
    <s v="710338720801"/>
    <d v="2025-07-14T00:00:00"/>
    <d v="2025-06-25T00:00:00"/>
    <s v="KS09"/>
    <x v="26"/>
    <m/>
    <s v="B250704"/>
    <s v="1-1-25335CJ333"/>
    <s v="AL 3003-O 2.5x335 SG3 MG3"/>
    <s v="ALM-"/>
    <s v="O"/>
    <n v="1951"/>
    <s v="KG"/>
    <s v="CNY"/>
    <n v="2.9203999999999999"/>
    <n v="5697.7"/>
  </r>
  <r>
    <x v="6"/>
    <s v="710338720901"/>
    <d v="2025-07-14T00:00:00"/>
    <d v="2025-06-25T00:00:00"/>
    <s v="KS09"/>
    <x v="26"/>
    <m/>
    <s v="B250704"/>
    <s v="1-1-25365CJ333"/>
    <s v="AL 3003-O 2.5x365 SG3 MG3"/>
    <s v="ALM-"/>
    <s v="O"/>
    <n v="631"/>
    <s v="KG"/>
    <s v="CNY"/>
    <n v="2.9203999999999999"/>
    <n v="1842.77"/>
  </r>
  <r>
    <x v="6"/>
    <s v="710338721001"/>
    <d v="2025-07-14T00:00:00"/>
    <d v="2025-06-25T00:00:00"/>
    <s v="KS09"/>
    <x v="26"/>
    <m/>
    <s v="B250704"/>
    <s v="1-1-25350CJ333"/>
    <s v="AL 3003-O 2.5x350 SG3 MG3"/>
    <s v="ALM-"/>
    <s v="O"/>
    <n v="533"/>
    <s v="KG"/>
    <s v="CNY"/>
    <n v="2.9203999999999999"/>
    <n v="1556.57"/>
  </r>
  <r>
    <x v="6"/>
    <s v="710339350101"/>
    <d v="2025-07-14T00:00:00"/>
    <d v="2025-07-04T00:00:00"/>
    <s v="KS09"/>
    <x v="26"/>
    <m/>
    <s v="B250704"/>
    <s v="1-1-25335CJ333"/>
    <s v="AL 3003-O 2.5x335 SG3 MG3"/>
    <s v="ALM-"/>
    <s v="O"/>
    <n v="628"/>
    <s v="KG"/>
    <s v="CNY"/>
    <n v="2.9203999999999999"/>
    <n v="1834.01"/>
  </r>
  <r>
    <x v="6"/>
    <s v="710339350201"/>
    <d v="2025-07-14T00:00:00"/>
    <d v="2025-07-04T00:00:00"/>
    <s v="KS09"/>
    <x v="26"/>
    <m/>
    <s v="B250704"/>
    <s v="1-1-25365CJ333"/>
    <s v="AL 3003-O 2.5x365 SG3 MG3"/>
    <s v="ALM-"/>
    <s v="O"/>
    <n v="534"/>
    <s v="KG"/>
    <s v="CNY"/>
    <n v="2.9203999999999999"/>
    <n v="1559.49"/>
  </r>
  <r>
    <x v="6"/>
    <s v="710339740201"/>
    <d v="2025-07-25T00:00:00"/>
    <d v="2025-07-14T00:00:00"/>
    <s v="KS09"/>
    <x v="26"/>
    <m/>
    <s v="B250712"/>
    <s v="1-1-25300CJ333"/>
    <s v="AL 3003-O 2.5x300 SG3 MG3"/>
    <s v="ALM-"/>
    <s v="O"/>
    <n v="629"/>
    <s v="KG"/>
    <s v="CNY"/>
    <n v="2.9203999999999999"/>
    <n v="1836.93"/>
  </r>
  <r>
    <x v="6"/>
    <s v="710339740301"/>
    <d v="2025-07-25T00:00:00"/>
    <d v="2025-07-14T00:00:00"/>
    <s v="KS09"/>
    <x v="26"/>
    <m/>
    <s v="B250712"/>
    <s v="1-1-25345CJ333"/>
    <s v="AL 3003-O 2.5x345 SG3 MG3"/>
    <s v="ALM-"/>
    <s v="O"/>
    <n v="595"/>
    <s v="KG"/>
    <s v="CNY"/>
    <n v="2.9203999999999999"/>
    <n v="1737.64"/>
  </r>
  <r>
    <x v="6"/>
    <s v="710339740401"/>
    <d v="2025-07-25T00:00:00"/>
    <d v="2025-07-14T00:00:00"/>
    <s v="KS09"/>
    <x v="26"/>
    <m/>
    <s v="B250712"/>
    <s v="1-1-25355CJ333"/>
    <s v="AL 3003-O 2.5x355 SG3 MG3"/>
    <s v="ALM-"/>
    <s v="O"/>
    <n v="565"/>
    <s v="KG"/>
    <s v="CNY"/>
    <n v="2.9203999999999999"/>
    <n v="1650.03"/>
  </r>
  <r>
    <x v="6"/>
    <s v="710339740501"/>
    <d v="2025-07-25T00:00:00"/>
    <d v="2025-07-14T00:00:00"/>
    <s v="KS09"/>
    <x v="26"/>
    <m/>
    <s v="B250712"/>
    <s v="1-1-25410CJ333"/>
    <s v="AL 3003-O 2.5x410 SG3 MG3"/>
    <s v="ALM-"/>
    <s v="O"/>
    <n v="1194"/>
    <s v="KG"/>
    <s v="CNY"/>
    <n v="2.9203999999999999"/>
    <n v="3486.96"/>
  </r>
  <r>
    <x v="6"/>
    <s v="710339810201"/>
    <d v="2025-07-25T00:00:00"/>
    <d v="2025-07-15T00:00:00"/>
    <s v="KS09"/>
    <x v="26"/>
    <m/>
    <s v="B250712"/>
    <s v="1-1-25330CJ333"/>
    <s v="AL 3003-O 2.5x330 SG3 MG3"/>
    <s v="ALM-"/>
    <s v="O"/>
    <n v="583"/>
    <s v="KG"/>
    <s v="CNY"/>
    <n v="2.9203999999999999"/>
    <n v="1702.59"/>
  </r>
  <r>
    <x v="6"/>
    <s v="710339810301"/>
    <d v="2025-07-25T00:00:00"/>
    <d v="2025-07-15T00:00:00"/>
    <s v="KS09"/>
    <x v="26"/>
    <m/>
    <s v="B250712"/>
    <s v="1-1-25410CJ333"/>
    <s v="AL 3003-O 2.5x410 SG3 MG3"/>
    <s v="ALM-"/>
    <s v="O"/>
    <n v="534"/>
    <s v="KG"/>
    <s v="CNY"/>
    <n v="2.9203999999999999"/>
    <n v="1559.49"/>
  </r>
  <r>
    <x v="6"/>
    <s v="710339280101"/>
    <d v="2025-07-09T00:00:00"/>
    <d v="2025-07-04T00:00:00"/>
    <s v="MY02S"/>
    <x v="23"/>
    <m/>
    <s v="X250722"/>
    <s v="6-8-F62013A-C"/>
    <s v="FP BOX 62013-C"/>
    <s v="BOX-"/>
    <s v="B"/>
    <n v="1010"/>
    <s v="PC"/>
    <s v="CNY"/>
    <n v="2.97"/>
    <n v="2999.7"/>
  </r>
  <r>
    <x v="6"/>
    <s v="710340350201"/>
    <d v="2025-07-29T00:00:00"/>
    <d v="2025-07-28T00:00:00"/>
    <s v="MY02S"/>
    <x v="23"/>
    <m/>
    <s v="X250761"/>
    <s v="7-8-C70737B-C--E-F"/>
    <s v="COL SLV 70737-C--E (FSC)"/>
    <s v="BOX-"/>
    <s v="B"/>
    <n v="1010"/>
    <s v="PC"/>
    <s v="CNY"/>
    <n v="2.98"/>
    <n v="3009.8"/>
  </r>
  <r>
    <x v="6"/>
    <s v="710338480101"/>
    <d v="2025-07-11T00:00:00"/>
    <d v="2025-06-19T00:00:00"/>
    <s v="Z010"/>
    <x v="25"/>
    <m/>
    <s v="C07053"/>
    <s v="1-6-GAL18-ZA"/>
    <s v="G-LD AL 18CM POL"/>
    <s v="GLID"/>
    <s v="B"/>
    <n v="500"/>
    <s v="PC"/>
    <s v="CNY"/>
    <n v="3.0331000000000001"/>
    <n v="1516.55"/>
  </r>
  <r>
    <x v="6"/>
    <s v="710338360101"/>
    <d v="2025-07-14T00:00:00"/>
    <d v="2025-06-18T00:00:00"/>
    <s v="XL10"/>
    <x v="11"/>
    <m/>
    <s v="C07061"/>
    <s v="7-6-628B"/>
    <s v="18cm Si-RU GASKET BK01A"/>
    <s v="ANYD"/>
    <s v="B"/>
    <n v="2000"/>
    <s v="PC"/>
    <s v="CNY"/>
    <n v="3.0379999999999998"/>
    <n v="6076"/>
  </r>
  <r>
    <x v="6"/>
    <s v="710338650101"/>
    <d v="2025-07-25T00:00:00"/>
    <d v="2025-06-24T00:00:00"/>
    <s v="XL10"/>
    <x v="11"/>
    <m/>
    <s v="C07109"/>
    <s v="7-6-628B"/>
    <s v="18cm Si-RU GASKET BK01A"/>
    <s v="ANYD"/>
    <s v="B"/>
    <n v="3050"/>
    <s v="PC"/>
    <s v="CNY"/>
    <n v="3.0379999999999998"/>
    <n v="9265.9"/>
  </r>
  <r>
    <x v="6"/>
    <s v="710339630101"/>
    <d v="2025-07-25T00:00:00"/>
    <d v="2025-07-09T00:00:00"/>
    <s v="XL10"/>
    <x v="11"/>
    <m/>
    <s v="C07110"/>
    <s v="7-6-628B"/>
    <s v="18cm Si-RU GASKET BK01A"/>
    <s v="ANYD"/>
    <s v="B"/>
    <n v="1800"/>
    <s v="PC"/>
    <s v="CNY"/>
    <n v="3.0379999999999998"/>
    <n v="5468.4"/>
  </r>
  <r>
    <x v="6"/>
    <s v="710336920101"/>
    <d v="2025-07-01T00:00:00"/>
    <d v="2025-05-28T00:00:00"/>
    <s v="Z010"/>
    <x v="25"/>
    <m/>
    <s v="C07007"/>
    <s v="1-6-GA19-ZA"/>
    <s v="G-LD A 19CM POL"/>
    <s v="GLID"/>
    <s v="B"/>
    <n v="1000"/>
    <s v="PC"/>
    <s v="CNY"/>
    <n v="3.0440999999999998"/>
    <n v="3044.1"/>
  </r>
  <r>
    <x v="6"/>
    <s v="710339650301"/>
    <d v="2025-07-31T00:00:00"/>
    <d v="2025-07-09T00:00:00"/>
    <s v="Z010"/>
    <x v="25"/>
    <m/>
    <s v="C07141"/>
    <s v="1-6-GA19-ZA"/>
    <s v="G-LD A 19CM POL"/>
    <s v="GLID"/>
    <s v="B"/>
    <n v="1060"/>
    <s v="PC"/>
    <s v="CNY"/>
    <n v="3.0440999999999998"/>
    <n v="3226.75"/>
  </r>
  <r>
    <x v="6"/>
    <s v="710337270101"/>
    <d v="2025-07-11T00:00:00"/>
    <d v="2025-06-05T00:00:00"/>
    <s v="HQ01"/>
    <x v="2"/>
    <m/>
    <s v="X250730"/>
    <s v="6-8-PW47"/>
    <s v="ADDITIONAL RECIPE BOOKLET 62108-C008"/>
    <s v="BHRE"/>
    <s v="B"/>
    <n v="510"/>
    <s v="PC"/>
    <s v="CNY"/>
    <n v="3.05"/>
    <n v="1555.5"/>
  </r>
  <r>
    <x v="6"/>
    <s v="710338330401"/>
    <d v="2025-07-14T00:00:00"/>
    <d v="2025-06-18T00:00:00"/>
    <s v="HQ01"/>
    <x v="2"/>
    <m/>
    <s v="X250730"/>
    <s v="6-8-PW47"/>
    <s v="ADDITIONAL RECIPE BOOKLET 62108-C008"/>
    <s v="BHRE"/>
    <s v="B"/>
    <n v="50"/>
    <s v="PC"/>
    <s v="CNY"/>
    <n v="3.05"/>
    <n v="152.5"/>
  </r>
  <r>
    <x v="6"/>
    <s v="710338620601"/>
    <d v="2025-07-11T00:00:00"/>
    <d v="2025-06-24T00:00:00"/>
    <s v="HQ01"/>
    <x v="2"/>
    <m/>
    <s v="X250730"/>
    <s v="6-8-PW47"/>
    <s v="ADDITIONAL RECIPE BOOKLET 62108-C008"/>
    <s v="BHRE"/>
    <s v="B"/>
    <n v="500"/>
    <s v="PC"/>
    <s v="CNY"/>
    <n v="3.05"/>
    <n v="1525"/>
  </r>
  <r>
    <x v="6"/>
    <s v="710339730401"/>
    <d v="2025-07-16T00:00:00"/>
    <d v="2025-07-14T00:00:00"/>
    <s v="MY02S"/>
    <x v="23"/>
    <m/>
    <s v="X250738"/>
    <s v="7-8-C70042-C"/>
    <s v="COL BOX 70042-C"/>
    <s v="BOX-"/>
    <s v="B"/>
    <n v="2020"/>
    <s v="PC"/>
    <s v="CNY"/>
    <n v="3.05"/>
    <n v="6161"/>
  </r>
  <r>
    <x v="6"/>
    <s v="710338570301"/>
    <d v="2025-07-03T00:00:00"/>
    <d v="2025-06-23T00:00:00"/>
    <s v="MY02S"/>
    <x v="23"/>
    <m/>
    <s v="X250711"/>
    <s v="1-8-C15170A-C--E-F"/>
    <s v="COL SLV 15170-C--E (FSC)"/>
    <s v="BOX-"/>
    <s v="B"/>
    <n v="1010"/>
    <s v="PC"/>
    <s v="CNY"/>
    <n v="3.07"/>
    <n v="3100.7"/>
  </r>
  <r>
    <x v="6"/>
    <s v="710338980201"/>
    <d v="2025-07-04T00:00:00"/>
    <d v="2025-07-01T00:00:00"/>
    <s v="MY02S"/>
    <x v="23"/>
    <m/>
    <s v="X250717"/>
    <s v="1-8-C14433A-C"/>
    <s v="CB COL SLV 14433-C"/>
    <s v="SHTS"/>
    <s v="B"/>
    <n v="1010"/>
    <s v="PC"/>
    <s v="CNY"/>
    <n v="3.07"/>
    <n v="3100.7"/>
  </r>
  <r>
    <x v="6"/>
    <s v="710338030301"/>
    <d v="2025-07-11T00:00:00"/>
    <d v="2025-06-13T00:00:00"/>
    <s v="E036"/>
    <x v="16"/>
    <m/>
    <s v="C07048"/>
    <s v="3-5-SC11"/>
    <s v="R140 M.BLK TUM"/>
    <s v="SHDL"/>
    <s v="B"/>
    <n v="1980"/>
    <s v="PC"/>
    <s v="CNY"/>
    <n v="3.0712999999999999"/>
    <n v="6081.17"/>
  </r>
  <r>
    <x v="6"/>
    <s v="710337861001"/>
    <d v="2025-07-03T00:00:00"/>
    <d v="2025-06-12T00:00:00"/>
    <s v="KS09"/>
    <x v="26"/>
    <m/>
    <s v="B250701"/>
    <s v="1-1-35250CJ333"/>
    <s v="AL 3003-O 3.5x250 SG3 MG3"/>
    <s v="ALM-"/>
    <s v="O"/>
    <n v="998"/>
    <s v="KG"/>
    <s v="CNY"/>
    <n v="3.0973000000000002"/>
    <n v="3091.11"/>
  </r>
  <r>
    <x v="6"/>
    <s v="710337861601"/>
    <d v="2025-07-03T00:00:00"/>
    <d v="2025-06-12T00:00:00"/>
    <s v="KS09"/>
    <x v="26"/>
    <m/>
    <s v="B250701"/>
    <s v="1-1-25250CJ333"/>
    <s v="AL 3003-O 2.5x250 SG3 MG3"/>
    <s v="ALM-"/>
    <s v="O"/>
    <n v="790"/>
    <s v="KG"/>
    <s v="CNY"/>
    <n v="3.0973000000000002"/>
    <n v="2446.87"/>
  </r>
  <r>
    <x v="6"/>
    <s v="710337861801"/>
    <d v="2025-07-03T00:00:00"/>
    <d v="2025-06-12T00:00:00"/>
    <s v="KS09"/>
    <x v="26"/>
    <m/>
    <s v="B250701"/>
    <s v="1-1-25260CJ333"/>
    <s v="AL 3003-O 2.5x260 SG3 MG3"/>
    <s v="ALM-"/>
    <s v="O"/>
    <n v="1108"/>
    <s v="KG"/>
    <s v="CNY"/>
    <n v="3.0973000000000002"/>
    <n v="3431.81"/>
  </r>
  <r>
    <x v="6"/>
    <s v="710338720301"/>
    <d v="2025-07-14T00:00:00"/>
    <d v="2025-06-25T00:00:00"/>
    <s v="KS09"/>
    <x v="26"/>
    <m/>
    <s v="B250704"/>
    <s v="1-1-25235CJ333"/>
    <s v="AL 3003-O 2.5x235 SG3 MG3"/>
    <s v="ALM-"/>
    <s v="O"/>
    <n v="542"/>
    <s v="KG"/>
    <s v="CNY"/>
    <n v="3.0973000000000002"/>
    <n v="1678.74"/>
  </r>
  <r>
    <x v="6"/>
    <s v="710338720401"/>
    <d v="2025-07-14T00:00:00"/>
    <d v="2025-06-25T00:00:00"/>
    <s v="KS09"/>
    <x v="26"/>
    <m/>
    <s v="B250704"/>
    <s v="1-1-25260CJ333"/>
    <s v="AL 3003-O 2.5x260 SG3 MG3"/>
    <s v="ALM-"/>
    <s v="O"/>
    <n v="885"/>
    <s v="KG"/>
    <s v="CNY"/>
    <n v="3.0973000000000002"/>
    <n v="2741.11"/>
  </r>
  <r>
    <x v="6"/>
    <s v="710339740101"/>
    <d v="2025-07-25T00:00:00"/>
    <d v="2025-07-14T00:00:00"/>
    <s v="KS09"/>
    <x v="26"/>
    <m/>
    <s v="B250712"/>
    <s v="1-1-25260CJ333"/>
    <s v="AL 3003-O 2.5x260 SG3 MG3"/>
    <s v="ALM-"/>
    <s v="O"/>
    <n v="934"/>
    <s v="KG"/>
    <s v="CNY"/>
    <n v="3.0973000000000002"/>
    <n v="2892.88"/>
  </r>
  <r>
    <x v="6"/>
    <s v="710339810101"/>
    <d v="2025-07-25T00:00:00"/>
    <d v="2025-07-15T00:00:00"/>
    <s v="KS09"/>
    <x v="26"/>
    <m/>
    <s v="B250712"/>
    <s v="1-1-25195NJ333"/>
    <s v="3003-O 2.5x195x238 SG3MG3"/>
    <s v="ALM-"/>
    <s v="O"/>
    <n v="548"/>
    <s v="KG"/>
    <s v="CNY"/>
    <n v="3.0973000000000002"/>
    <n v="1697.32"/>
  </r>
  <r>
    <x v="6"/>
    <s v="710339230401"/>
    <d v="2025-07-25T00:00:00"/>
    <d v="2025-07-01T00:00:00"/>
    <s v="Z010"/>
    <x v="25"/>
    <m/>
    <s v="C07113"/>
    <s v="1-6-GAC18-ZA"/>
    <s v="G-LD AC 18CM POL"/>
    <s v="GLID"/>
    <s v="B"/>
    <n v="1020"/>
    <s v="PC"/>
    <s v="CNY"/>
    <n v="3.1166"/>
    <n v="3178.93"/>
  </r>
  <r>
    <x v="6"/>
    <s v="710337851601"/>
    <d v="2025-07-01T00:00:00"/>
    <d v="2025-06-11T00:00:00"/>
    <s v="NA02"/>
    <x v="27"/>
    <m/>
    <s v="B250617"/>
    <s v="7-1-50200C435N"/>
    <s v="AL CIR 5.0x200mm 1100-O"/>
    <s v="ALM-"/>
    <s v="O"/>
    <n v="220"/>
    <s v="KG"/>
    <s v="CNY"/>
    <n v="3.1415999999999999"/>
    <n v="691.15"/>
  </r>
  <r>
    <x v="6"/>
    <s v="710337851701"/>
    <d v="2025-07-01T00:00:00"/>
    <d v="2025-06-11T00:00:00"/>
    <s v="NA02"/>
    <x v="27"/>
    <m/>
    <s v="B250617"/>
    <s v="7-1-25130C435N"/>
    <s v="AL CIR 2.5x130mm 1100-O"/>
    <s v="ALM-"/>
    <s v="O"/>
    <n v="310"/>
    <s v="KG"/>
    <s v="CNY"/>
    <n v="3.1415999999999999"/>
    <n v="973.9"/>
  </r>
  <r>
    <x v="6"/>
    <s v="710337880201"/>
    <d v="2025-07-01T00:00:00"/>
    <d v="2025-06-12T00:00:00"/>
    <s v="NA02"/>
    <x v="27"/>
    <m/>
    <s v="B250617"/>
    <s v="7-1-50092C435N"/>
    <s v="AL CIR 5.0x92mm 1100-O"/>
    <s v="ALM-"/>
    <s v="O"/>
    <n v="290"/>
    <s v="KG"/>
    <s v="CNY"/>
    <n v="3.1415999999999999"/>
    <n v="911.06"/>
  </r>
  <r>
    <x v="6"/>
    <s v="710338520101"/>
    <d v="2025-07-01T00:00:00"/>
    <d v="2025-06-20T00:00:00"/>
    <s v="NA02"/>
    <x v="27"/>
    <m/>
    <s v="B250617"/>
    <s v="7-1-40165C435N"/>
    <s v="AL CIR 4.0x165mm 1100-O"/>
    <s v="ALM-"/>
    <s v="O"/>
    <n v="400"/>
    <s v="KG"/>
    <s v="CNY"/>
    <n v="3.1415999999999999"/>
    <n v="1256.6400000000001"/>
  </r>
  <r>
    <x v="6"/>
    <s v="710338520201"/>
    <d v="2025-07-01T00:00:00"/>
    <d v="2025-06-20T00:00:00"/>
    <s v="NA02"/>
    <x v="27"/>
    <m/>
    <s v="B250617"/>
    <s v="7-1-50130C435N"/>
    <s v="AL CIR 5.0X130MM 1100-O"/>
    <s v="ALM-"/>
    <s v="O"/>
    <n v="100"/>
    <s v="KG"/>
    <s v="CNY"/>
    <n v="3.1415999999999999"/>
    <n v="314.16000000000003"/>
  </r>
  <r>
    <x v="6"/>
    <s v="710338910101"/>
    <d v="2025-07-15T00:00:00"/>
    <d v="2025-06-27T00:00:00"/>
    <s v="NA02"/>
    <x v="27"/>
    <m/>
    <s v="B250706"/>
    <s v="7-1-65134NA35N"/>
    <s v="AL SHT 6.5x134x105.5mm 1100"/>
    <s v="ALM-"/>
    <s v="O"/>
    <n v="500"/>
    <s v="KG"/>
    <s v="CNY"/>
    <n v="3.1415999999999999"/>
    <n v="1570.8"/>
  </r>
  <r>
    <x v="6"/>
    <s v="710338910201"/>
    <d v="2025-07-15T00:00:00"/>
    <d v="2025-06-27T00:00:00"/>
    <s v="NA02"/>
    <x v="27"/>
    <m/>
    <s v="B250706"/>
    <s v="7-1-60200C435N"/>
    <s v="AL CIR 6.0x200mm 1100-O"/>
    <s v="ALM-"/>
    <s v="O"/>
    <n v="400"/>
    <s v="KG"/>
    <s v="CNY"/>
    <n v="3.1415999999999999"/>
    <n v="1256.6400000000001"/>
  </r>
  <r>
    <x v="6"/>
    <s v="710339271301"/>
    <d v="2025-07-15T00:00:00"/>
    <d v="2025-07-03T00:00:00"/>
    <s v="NA02"/>
    <x v="27"/>
    <m/>
    <s v="B250706"/>
    <s v="7-1-65134NA35N"/>
    <s v="AL SHT 6.5x134x105.5mm 1100"/>
    <s v="ALM-"/>
    <s v="O"/>
    <n v="880"/>
    <s v="KG"/>
    <s v="CNY"/>
    <n v="3.1415999999999999"/>
    <n v="2764.61"/>
  </r>
  <r>
    <x v="6"/>
    <s v="710339790101"/>
    <d v="2025-07-15T00:00:00"/>
    <d v="2025-07-15T00:00:00"/>
    <s v="NA02"/>
    <x v="27"/>
    <m/>
    <s v="B250706"/>
    <s v="7-1-65134NA35N"/>
    <s v="AL SHT 6.5x134x105.5mm 1100"/>
    <s v="ALM-"/>
    <s v="O"/>
    <n v="120"/>
    <s v="KG"/>
    <s v="CNY"/>
    <n v="3.1415999999999999"/>
    <n v="376.99"/>
  </r>
  <r>
    <x v="6"/>
    <s v="710337710101"/>
    <d v="2025-07-11T00:00:00"/>
    <d v="2025-06-10T00:00:00"/>
    <s v="Z010"/>
    <x v="25"/>
    <m/>
    <s v="C07053"/>
    <s v="1-6-GD20-ZA"/>
    <s v="G-LD SD DR 20CM 2H"/>
    <s v="GLID"/>
    <s v="B"/>
    <n v="1500"/>
    <s v="PC"/>
    <s v="CNY"/>
    <n v="3.1461000000000001"/>
    <n v="4719.1499999999996"/>
  </r>
  <r>
    <x v="6"/>
    <s v="710338120101"/>
    <d v="2025-07-11T00:00:00"/>
    <d v="2025-06-13T00:00:00"/>
    <s v="Z010"/>
    <x v="25"/>
    <m/>
    <s v="C07053"/>
    <s v="1-6-GY20-ZA"/>
    <s v="G-LD SD DR 20CM 2H POL"/>
    <s v="GLID"/>
    <s v="B"/>
    <n v="1030"/>
    <s v="PC"/>
    <s v="CNY"/>
    <n v="3.1461000000000001"/>
    <n v="3240.48"/>
  </r>
  <r>
    <x v="6"/>
    <s v="710340281001"/>
    <d v="2025-07-24T00:00:00"/>
    <d v="2025-07-23T00:00:00"/>
    <s v="MY02S"/>
    <x v="23"/>
    <m/>
    <s v="X250755"/>
    <s v="5-8-C50057C-C--E"/>
    <s v="CORR SLV 50057-C--E"/>
    <s v="SHTS"/>
    <s v="B"/>
    <n v="1010"/>
    <s v="PC"/>
    <s v="CNY"/>
    <n v="3.15"/>
    <n v="3181.5"/>
  </r>
  <r>
    <x v="6"/>
    <s v="710338250101"/>
    <d v="2025-07-04T00:00:00"/>
    <d v="2025-06-17T00:00:00"/>
    <s v="QW02"/>
    <x v="28"/>
    <m/>
    <s v="X250714"/>
    <s v="1-8-F19145----J-F"/>
    <s v="FP BOX 19145----J (FSC)"/>
    <s v="BOX-"/>
    <s v="B"/>
    <n v="2500"/>
    <s v="PC"/>
    <s v="CNY"/>
    <n v="3.18"/>
    <n v="7950"/>
  </r>
  <r>
    <x v="6"/>
    <s v="710338250301"/>
    <d v="2025-07-04T00:00:00"/>
    <d v="2025-06-17T00:00:00"/>
    <s v="QW02"/>
    <x v="28"/>
    <m/>
    <s v="X250714"/>
    <s v="1-8-F19145----J-F"/>
    <s v="FP BOX 19145----J (FSC)"/>
    <s v="BOX-"/>
    <s v="B"/>
    <n v="500"/>
    <s v="PC"/>
    <s v="CNY"/>
    <n v="3.18"/>
    <n v="1590"/>
  </r>
  <r>
    <x v="6"/>
    <s v="710332950701"/>
    <d v="2025-07-18T00:00:00"/>
    <d v="2025-03-18T00:00:00"/>
    <s v="YP02"/>
    <x v="0"/>
    <m/>
    <s v="C07088"/>
    <s v="7-C-PCC14CK-002"/>
    <s v="PCC14CT----------Y-P-----"/>
    <s v="LID-"/>
    <s v="O"/>
    <n v="1310"/>
    <s v="PC"/>
    <s v="CNY"/>
    <n v="3.2"/>
    <n v="4192"/>
  </r>
  <r>
    <x v="6"/>
    <s v="710336960101"/>
    <d v="2025-07-30T00:00:00"/>
    <d v="2025-05-28T00:00:00"/>
    <s v="YP02"/>
    <x v="0"/>
    <m/>
    <s v="C07137"/>
    <s v="7-C-PCC14CK-002"/>
    <s v="PCC14CT----------Y-P-----"/>
    <s v="LID-"/>
    <s v="O"/>
    <n v="510"/>
    <s v="PC"/>
    <s v="CNY"/>
    <n v="3.2"/>
    <n v="1632"/>
  </r>
  <r>
    <x v="6"/>
    <s v="710336960101"/>
    <d v="2025-07-29T00:00:00"/>
    <d v="2025-05-28T00:00:00"/>
    <s v="YP02"/>
    <x v="0"/>
    <m/>
    <s v="C07131"/>
    <s v="7-C-PCC14CK-002"/>
    <s v="PCC14CT----------Y-P-----"/>
    <s v="LID-"/>
    <s v="O"/>
    <n v="2520"/>
    <s v="PC"/>
    <s v="CNY"/>
    <n v="3.2"/>
    <n v="8064"/>
  </r>
  <r>
    <x v="6"/>
    <s v="710335740101"/>
    <d v="2025-07-25T00:00:00"/>
    <d v="2025-05-09T00:00:00"/>
    <s v="TA27"/>
    <x v="7"/>
    <m/>
    <s v="C07112"/>
    <s v="1-5-HAJ12--X4"/>
    <s v="SH-- POL VDT18MA C/C40 H8.5 SS304x0.7"/>
    <s v="HDL-"/>
    <s v="B"/>
    <n v="430"/>
    <s v="PC"/>
    <s v="CNY"/>
    <n v="3.2145000000000001"/>
    <n v="1382.24"/>
  </r>
  <r>
    <x v="6"/>
    <s v="710335740101"/>
    <d v="2025-07-15T00:00:00"/>
    <d v="2025-05-09T00:00:00"/>
    <s v="TA27"/>
    <x v="7"/>
    <m/>
    <s v="C07069"/>
    <s v="1-5-HAJ12--X4"/>
    <s v="SH-- POL VDT18MA C/C40 H8.5 SS304x0.7"/>
    <s v="HDL-"/>
    <s v="B"/>
    <n v="2400"/>
    <s v="PC"/>
    <s v="CNY"/>
    <n v="3.2145000000000001"/>
    <n v="7714.8"/>
  </r>
  <r>
    <x v="6"/>
    <s v="710332950801"/>
    <d v="2025-07-18T00:00:00"/>
    <d v="2025-03-18T00:00:00"/>
    <s v="YP02"/>
    <x v="0"/>
    <m/>
    <s v="C07088"/>
    <s v="7-C-PCC16CK-002"/>
    <s v="PCC16CT----------Y-P-----"/>
    <s v="LID-"/>
    <s v="O"/>
    <n v="606"/>
    <s v="PC"/>
    <s v="CNY"/>
    <n v="3.3"/>
    <n v="1999.8"/>
  </r>
  <r>
    <x v="6"/>
    <s v="710336960201"/>
    <d v="2025-07-29T00:00:00"/>
    <d v="2025-05-28T00:00:00"/>
    <s v="YP02"/>
    <x v="0"/>
    <m/>
    <s v="C07131"/>
    <s v="7-C-PCC16CK-002"/>
    <s v="PCC16CT----------Y-P-----"/>
    <s v="LID-"/>
    <s v="O"/>
    <n v="1480"/>
    <s v="PC"/>
    <s v="CNY"/>
    <n v="3.3"/>
    <n v="4884"/>
  </r>
  <r>
    <x v="6"/>
    <s v="710336960201"/>
    <d v="2025-07-25T00:00:00"/>
    <d v="2025-05-28T00:00:00"/>
    <s v="YP02"/>
    <x v="0"/>
    <m/>
    <s v="C07111"/>
    <s v="7-C-PCC16CK-002"/>
    <s v="PCC16CT----------Y-P-----"/>
    <s v="LID-"/>
    <s v="O"/>
    <n v="1750"/>
    <s v="PC"/>
    <s v="CNY"/>
    <n v="3.3"/>
    <n v="5775"/>
  </r>
  <r>
    <x v="6"/>
    <s v="710339230801"/>
    <d v="2025-07-29T00:00:00"/>
    <d v="2025-07-01T00:00:00"/>
    <s v="Z010"/>
    <x v="25"/>
    <m/>
    <s v="C07132"/>
    <s v="1-6-GLF18-ZB"/>
    <s v="G-LD LF 18CM BSH"/>
    <s v="GLID"/>
    <s v="B"/>
    <n v="1000"/>
    <s v="PC"/>
    <s v="CNY"/>
    <n v="3.3189000000000002"/>
    <n v="3318.9"/>
  </r>
  <r>
    <x v="6"/>
    <s v="710338480201"/>
    <d v="2025-07-11T00:00:00"/>
    <d v="2025-06-19T00:00:00"/>
    <s v="Z010"/>
    <x v="25"/>
    <m/>
    <s v="C07053"/>
    <s v="1-6-GAL20-ZA"/>
    <s v="G-LD AL 20CM POL"/>
    <s v="GLID"/>
    <s v="B"/>
    <n v="500"/>
    <s v="PC"/>
    <s v="CNY"/>
    <n v="3.3490000000000002"/>
    <n v="1674.5"/>
  </r>
  <r>
    <x v="6"/>
    <s v="710340281401"/>
    <d v="2025-07-30T00:00:00"/>
    <d v="2025-07-23T00:00:00"/>
    <s v="MY02S"/>
    <x v="23"/>
    <m/>
    <s v="X250766"/>
    <s v="7-8-F76788-C"/>
    <s v="BROWN BOX 76788-C"/>
    <s v="BOX-"/>
    <s v="B"/>
    <n v="1010"/>
    <s v="PC"/>
    <s v="CNY"/>
    <n v="3.39"/>
    <n v="3423.9"/>
  </r>
  <r>
    <x v="6"/>
    <s v="710336960301"/>
    <d v="2025-07-25T00:00:00"/>
    <d v="2025-05-28T00:00:00"/>
    <s v="YP02"/>
    <x v="0"/>
    <m/>
    <s v="C07115"/>
    <s v="7-C-PCC18CK-002"/>
    <s v="PCC18CT----------Y-P-----"/>
    <s v="LID-"/>
    <s v="O"/>
    <n v="2080"/>
    <s v="PC"/>
    <s v="CNY"/>
    <n v="3.4"/>
    <n v="7072"/>
  </r>
  <r>
    <x v="6"/>
    <s v="710336960301"/>
    <d v="2025-07-25T00:00:00"/>
    <d v="2025-05-28T00:00:00"/>
    <s v="YP02"/>
    <x v="0"/>
    <m/>
    <s v="C07111"/>
    <s v="7-C-PCC18CK-002"/>
    <s v="PCC18CT----------Y-P-----"/>
    <s v="LID-"/>
    <s v="O"/>
    <n v="1750"/>
    <s v="PC"/>
    <s v="CNY"/>
    <n v="3.4"/>
    <n v="5950"/>
  </r>
  <r>
    <x v="6"/>
    <s v="710338020401"/>
    <d v="2025-07-29T00:00:00"/>
    <d v="2025-06-13T00:00:00"/>
    <s v="MY02S"/>
    <x v="23"/>
    <m/>
    <s v="X250763"/>
    <s v="1-8-C14436A-C"/>
    <s v="CB COL SLV 14436-C"/>
    <s v="SHTS"/>
    <s v="B"/>
    <n v="1010"/>
    <s v="PC"/>
    <s v="CNY"/>
    <n v="3.4"/>
    <n v="3434"/>
  </r>
  <r>
    <x v="6"/>
    <s v="710336941001"/>
    <d v="2025-07-04T00:00:00"/>
    <d v="2025-05-28T00:00:00"/>
    <s v="MY02S"/>
    <x v="23"/>
    <m/>
    <s v="X250715"/>
    <s v="1-8-F18011-C"/>
    <s v="BROWN BOX 18011-C"/>
    <s v="BOX-"/>
    <s v="B"/>
    <n v="3020"/>
    <s v="PC"/>
    <s v="CNY"/>
    <n v="3.43"/>
    <n v="10358.6"/>
  </r>
  <r>
    <x v="6"/>
    <s v="710339250101"/>
    <d v="2025-07-04T00:00:00"/>
    <d v="2025-07-03T00:00:00"/>
    <s v="MY02S"/>
    <x v="23"/>
    <m/>
    <s v="X250715"/>
    <s v="6-8-F62108-C"/>
    <s v="FP BOX 62108-C"/>
    <s v="BOX-"/>
    <s v="B"/>
    <n v="480"/>
    <s v="PC"/>
    <s v="CNY"/>
    <n v="3.46"/>
    <n v="1660.8"/>
  </r>
  <r>
    <x v="6"/>
    <s v="710339250201"/>
    <d v="2025-07-04T00:00:00"/>
    <d v="2025-07-03T00:00:00"/>
    <s v="MY02S"/>
    <x v="23"/>
    <m/>
    <s v="X250715"/>
    <s v="6-8-F62108-C"/>
    <s v="FP BOX 62108-C"/>
    <s v="BOX-"/>
    <s v="B"/>
    <n v="20"/>
    <s v="PC"/>
    <s v="CNY"/>
    <n v="3.46"/>
    <n v="69.2"/>
  </r>
  <r>
    <x v="6"/>
    <s v="710338980301"/>
    <d v="2025-07-04T00:00:00"/>
    <d v="2025-07-01T00:00:00"/>
    <s v="MY02S"/>
    <x v="23"/>
    <m/>
    <s v="X250717"/>
    <s v="1-8-C14437A-C"/>
    <s v="CB COL SLV 14437-C"/>
    <s v="SHTS"/>
    <s v="B"/>
    <n v="1010"/>
    <s v="PC"/>
    <s v="CNY"/>
    <n v="3.49"/>
    <n v="3524.9"/>
  </r>
  <r>
    <x v="6"/>
    <s v="710336290101"/>
    <d v="2025-07-14T00:00:00"/>
    <d v="2025-05-20T00:00:00"/>
    <s v="YP02"/>
    <x v="0"/>
    <m/>
    <s v="250708"/>
    <s v="7-C-IEC20KKY-P"/>
    <s v="20CM SS LID"/>
    <s v="LID-"/>
    <s v="O"/>
    <n v="1020"/>
    <s v="PC"/>
    <s v="CNY"/>
    <n v="3.5"/>
    <n v="3570"/>
  </r>
  <r>
    <x v="6"/>
    <s v="710336960401"/>
    <d v="2025-07-24T00:00:00"/>
    <d v="2025-05-28T00:00:00"/>
    <s v="YP02"/>
    <x v="0"/>
    <m/>
    <s v="C07105"/>
    <s v="7-C-PCC20CK-002"/>
    <s v="PCC20CT----------Y-P-----"/>
    <s v="LID-"/>
    <s v="O"/>
    <n v="1830"/>
    <s v="PC"/>
    <s v="CNY"/>
    <n v="3.5"/>
    <n v="6405"/>
  </r>
  <r>
    <x v="6"/>
    <s v="710336960401"/>
    <d v="2025-07-22T00:00:00"/>
    <d v="2025-05-28T00:00:00"/>
    <s v="YP02"/>
    <x v="0"/>
    <m/>
    <s v="c07100"/>
    <s v="7-C-PCC20CK-002"/>
    <s v="PCC20CT----------Y-P-----"/>
    <s v="LID-"/>
    <s v="O"/>
    <n v="1800"/>
    <s v="PC"/>
    <s v="CNY"/>
    <n v="3.5"/>
    <n v="6300"/>
  </r>
  <r>
    <x v="6"/>
    <s v="710338360201"/>
    <d v="2025-07-03T00:00:00"/>
    <d v="2025-06-18T00:00:00"/>
    <s v="XL10"/>
    <x v="11"/>
    <m/>
    <s v="C07017"/>
    <s v="7-6-629A"/>
    <s v="20cm Si-RU GASKET GN36A"/>
    <s v="ANYD"/>
    <s v="B"/>
    <n v="300"/>
    <s v="PC"/>
    <s v="CNY"/>
    <n v="3.5"/>
    <n v="1050"/>
  </r>
  <r>
    <x v="6"/>
    <s v="710337930101"/>
    <d v="2025-07-18T00:00:00"/>
    <d v="2025-06-12T00:00:00"/>
    <s v="R017"/>
    <x v="18"/>
    <m/>
    <s v="C07090"/>
    <s v="1-5-HAJ01--X4"/>
    <s v="SH-- POL R73 C/C40 H8.5 SS304x0.7"/>
    <s v="HDL-"/>
    <s v="B"/>
    <n v="6600"/>
    <s v="PC"/>
    <s v="CNY"/>
    <n v="3.5398000000000001"/>
    <n v="23362.68"/>
  </r>
  <r>
    <x v="6"/>
    <s v="710338810101"/>
    <d v="2025-07-24T00:00:00"/>
    <d v="2025-06-26T00:00:00"/>
    <s v="R017"/>
    <x v="18"/>
    <m/>
    <s v="C07107"/>
    <s v="1-5-HAJ01--X4"/>
    <s v="SH-- POL R73 C/C40 H8.5 SS304x0.7"/>
    <s v="HDL-"/>
    <s v="B"/>
    <n v="1540"/>
    <s v="PC"/>
    <s v="CNY"/>
    <n v="3.5398000000000001"/>
    <n v="5451.29"/>
  </r>
  <r>
    <x v="6"/>
    <s v="710340280101"/>
    <d v="2025-07-24T00:00:00"/>
    <d v="2025-07-23T00:00:00"/>
    <s v="MY02S"/>
    <x v="23"/>
    <m/>
    <s v="X250754"/>
    <s v="1-8-F18011-C"/>
    <s v="BROWN BOX 18011-C"/>
    <s v="BOX-"/>
    <s v="B"/>
    <n v="500"/>
    <s v="PC"/>
    <s v="CNY"/>
    <n v="3.57"/>
    <n v="1785"/>
  </r>
  <r>
    <x v="6"/>
    <s v="710338660101"/>
    <d v="2025-07-29T00:00:00"/>
    <d v="2025-06-24T00:00:00"/>
    <s v="YP02"/>
    <x v="0"/>
    <m/>
    <s v="250716"/>
    <s v="7-C-IEC22KKY-P"/>
    <s v="22CM SS LID"/>
    <s v="LID-"/>
    <s v="O"/>
    <n v="1000"/>
    <s v="PC"/>
    <s v="CNY"/>
    <n v="3.6"/>
    <n v="3600"/>
  </r>
  <r>
    <x v="6"/>
    <s v="710337470101"/>
    <d v="2025-07-15T00:00:00"/>
    <d v="2025-06-06T00:00:00"/>
    <s v="NA02"/>
    <x v="27"/>
    <m/>
    <s v="B250706"/>
    <s v="7-1-10152C435N"/>
    <s v="AL CIR 1.0x152mm 1100-O"/>
    <s v="ALM-"/>
    <s v="O"/>
    <n v="50"/>
    <s v="KG"/>
    <s v="CNY"/>
    <n v="3.6282999999999999"/>
    <n v="181.42"/>
  </r>
  <r>
    <x v="6"/>
    <s v="710337470301"/>
    <d v="2025-07-15T00:00:00"/>
    <d v="2025-06-06T00:00:00"/>
    <s v="NA02"/>
    <x v="27"/>
    <m/>
    <s v="B250706"/>
    <s v="7-1-10193C435N"/>
    <s v="AL CIR 1.0x193mm 1100-O"/>
    <s v="ALM-"/>
    <s v="O"/>
    <n v="90"/>
    <s v="KG"/>
    <s v="CNY"/>
    <n v="3.6282999999999999"/>
    <n v="326.55"/>
  </r>
  <r>
    <x v="6"/>
    <s v="710337470401"/>
    <d v="2025-07-15T00:00:00"/>
    <d v="2025-06-06T00:00:00"/>
    <s v="NA02"/>
    <x v="27"/>
    <m/>
    <s v="B250706"/>
    <s v="7-1-10210C435N"/>
    <s v="AL CIR 1.0x210mm 1100-O"/>
    <s v="ALM-"/>
    <s v="O"/>
    <n v="50"/>
    <s v="KG"/>
    <s v="CNY"/>
    <n v="3.6282999999999999"/>
    <n v="181.42"/>
  </r>
  <r>
    <x v="6"/>
    <s v="710337850101"/>
    <d v="2025-07-01T00:00:00"/>
    <d v="2025-06-11T00:00:00"/>
    <s v="NA02"/>
    <x v="27"/>
    <m/>
    <s v="B250617"/>
    <s v="7-1-10145C435N"/>
    <s v="AL CIR 1.0x145mm 1100-O"/>
    <s v="ALM-"/>
    <s v="O"/>
    <n v="70"/>
    <s v="KG"/>
    <s v="CNY"/>
    <n v="3.6282999999999999"/>
    <n v="253.98"/>
  </r>
  <r>
    <x v="6"/>
    <s v="710337850201"/>
    <d v="2025-07-01T00:00:00"/>
    <d v="2025-06-11T00:00:00"/>
    <s v="NA02"/>
    <x v="27"/>
    <m/>
    <s v="B250617"/>
    <s v="7-1-10152C435N"/>
    <s v="AL CIR 1.0x152mm 1100-O"/>
    <s v="ALM-"/>
    <s v="O"/>
    <n v="100"/>
    <s v="KG"/>
    <s v="CNY"/>
    <n v="3.6282999999999999"/>
    <n v="362.83"/>
  </r>
  <r>
    <x v="6"/>
    <s v="710337850301"/>
    <d v="2025-07-01T00:00:00"/>
    <d v="2025-06-11T00:00:00"/>
    <s v="NA02"/>
    <x v="27"/>
    <m/>
    <s v="B250617"/>
    <s v="7-1-10155C435N"/>
    <s v="AL CIR 1.0x155mm 1100-O"/>
    <s v="ALM-"/>
    <s v="O"/>
    <n v="50"/>
    <s v="KG"/>
    <s v="CNY"/>
    <n v="3.6282999999999999"/>
    <n v="181.42"/>
  </r>
  <r>
    <x v="6"/>
    <s v="710337850401"/>
    <d v="2025-07-01T00:00:00"/>
    <d v="2025-06-11T00:00:00"/>
    <s v="NA02"/>
    <x v="27"/>
    <m/>
    <s v="B250617"/>
    <s v="7-1-10160C435N"/>
    <s v="AL CIR 1.0x160mm 1100-O"/>
    <s v="ALM-"/>
    <s v="O"/>
    <n v="50"/>
    <s v="KG"/>
    <s v="CNY"/>
    <n v="3.6282999999999999"/>
    <n v="181.42"/>
  </r>
  <r>
    <x v="6"/>
    <s v="710337850501"/>
    <d v="2025-07-01T00:00:00"/>
    <d v="2025-06-11T00:00:00"/>
    <s v="NA02"/>
    <x v="27"/>
    <m/>
    <s v="B250617"/>
    <s v="7-1-10175C435N"/>
    <s v="AL CIR 1.0x175mm 1100-O"/>
    <s v="ALM-"/>
    <s v="O"/>
    <n v="70"/>
    <s v="KG"/>
    <s v="CNY"/>
    <n v="3.6282999999999999"/>
    <n v="253.98"/>
  </r>
  <r>
    <x v="6"/>
    <s v="710337850601"/>
    <d v="2025-07-01T00:00:00"/>
    <d v="2025-06-11T00:00:00"/>
    <s v="NA02"/>
    <x v="27"/>
    <m/>
    <s v="B250617"/>
    <s v="7-1-10184C435N"/>
    <s v="AL CIR 1.0x184mm 1100-O"/>
    <s v="ALM-"/>
    <s v="O"/>
    <n v="200"/>
    <s v="KG"/>
    <s v="CNY"/>
    <n v="3.6282999999999999"/>
    <n v="725.66"/>
  </r>
  <r>
    <x v="6"/>
    <s v="710337850701"/>
    <d v="2025-07-01T00:00:00"/>
    <d v="2025-06-11T00:00:00"/>
    <s v="NA02"/>
    <x v="27"/>
    <m/>
    <s v="B250617"/>
    <s v="7-1-10200C435N"/>
    <s v="AL CIR 1.0x200mm 1100-O"/>
    <s v="ALM-"/>
    <s v="O"/>
    <n v="50"/>
    <s v="KG"/>
    <s v="CNY"/>
    <n v="3.6282999999999999"/>
    <n v="181.42"/>
  </r>
  <r>
    <x v="6"/>
    <s v="710337850801"/>
    <d v="2025-07-01T00:00:00"/>
    <d v="2025-06-11T00:00:00"/>
    <s v="NA02"/>
    <x v="27"/>
    <m/>
    <s v="CB250617"/>
    <s v="7-1-10205C435N"/>
    <s v="AL CIR 1.0x205mm 1100-O"/>
    <s v="ALM-"/>
    <s v="O"/>
    <n v="80"/>
    <s v="KG"/>
    <s v="CNY"/>
    <n v="3.6282999999999999"/>
    <n v="290.26"/>
  </r>
  <r>
    <x v="6"/>
    <s v="710337850901"/>
    <d v="2025-07-01T00:00:00"/>
    <d v="2025-06-11T00:00:00"/>
    <s v="NA02"/>
    <x v="27"/>
    <m/>
    <s v="B250617"/>
    <s v="7-1-10205C435N"/>
    <s v="AL CIR 1.0x205mm 1100-O"/>
    <s v="ALM-"/>
    <s v="O"/>
    <n v="50"/>
    <s v="KG"/>
    <s v="CNY"/>
    <n v="3.6282999999999999"/>
    <n v="181.42"/>
  </r>
  <r>
    <x v="6"/>
    <s v="710337851001"/>
    <d v="2025-07-01T00:00:00"/>
    <d v="2025-06-11T00:00:00"/>
    <s v="NA02"/>
    <x v="27"/>
    <m/>
    <s v="B250617"/>
    <s v="7-1-10215C435N"/>
    <s v="AL CIR 1.0x215mm 1100-O"/>
    <s v="ALM-"/>
    <s v="O"/>
    <n v="155"/>
    <s v="KG"/>
    <s v="CNY"/>
    <n v="3.6282999999999999"/>
    <n v="562.39"/>
  </r>
  <r>
    <x v="6"/>
    <s v="710337851201"/>
    <d v="2025-07-01T00:00:00"/>
    <d v="2025-06-11T00:00:00"/>
    <s v="NA02"/>
    <x v="27"/>
    <m/>
    <s v="B250617"/>
    <s v="7-1-10245C435N"/>
    <s v="AL CIR 1.0x245mm 1100-O"/>
    <s v="ALM-"/>
    <s v="O"/>
    <n v="400"/>
    <s v="KG"/>
    <s v="CNY"/>
    <n v="3.6282999999999999"/>
    <n v="1451.32"/>
  </r>
  <r>
    <x v="6"/>
    <s v="710337851301"/>
    <d v="2025-07-01T00:00:00"/>
    <d v="2025-06-11T00:00:00"/>
    <s v="NA02"/>
    <x v="27"/>
    <m/>
    <s v="B250617"/>
    <s v="7-1-10270C435N"/>
    <s v="AL CIR 1.0x270mm 1100-O"/>
    <s v="ALM-"/>
    <s v="O"/>
    <n v="150"/>
    <s v="KG"/>
    <s v="CNY"/>
    <n v="3.6282999999999999"/>
    <n v="544.25"/>
  </r>
  <r>
    <x v="6"/>
    <s v="710337851401"/>
    <d v="2025-07-01T00:00:00"/>
    <d v="2025-06-11T00:00:00"/>
    <s v="NA02"/>
    <x v="27"/>
    <m/>
    <s v="B250617"/>
    <s v="7-1-10280C435N"/>
    <s v="AL CIR 1.0x280mm 1100-O"/>
    <s v="ALM-"/>
    <s v="O"/>
    <n v="160"/>
    <s v="KG"/>
    <s v="CNY"/>
    <n v="3.6282999999999999"/>
    <n v="580.53"/>
  </r>
  <r>
    <x v="6"/>
    <s v="710339270101"/>
    <d v="2025-07-15T00:00:00"/>
    <d v="2025-07-03T00:00:00"/>
    <s v="NA02"/>
    <x v="27"/>
    <m/>
    <s v="B250706"/>
    <s v="7-1-10152C435N"/>
    <s v="AL CIR 1.0x152mm 1100-O"/>
    <s v="ALM-"/>
    <s v="O"/>
    <n v="50"/>
    <s v="KG"/>
    <s v="CNY"/>
    <n v="3.6282999999999999"/>
    <n v="181.42"/>
  </r>
  <r>
    <x v="6"/>
    <s v="710339270201"/>
    <d v="2025-07-15T00:00:00"/>
    <d v="2025-07-03T00:00:00"/>
    <s v="NA02"/>
    <x v="27"/>
    <m/>
    <s v="B250706"/>
    <s v="7-1-10155C435N"/>
    <s v="AL CIR 1.0x155mm 1100-O"/>
    <s v="ALM-"/>
    <s v="O"/>
    <n v="50"/>
    <s v="KG"/>
    <s v="CNY"/>
    <n v="3.6282999999999999"/>
    <n v="181.42"/>
  </r>
  <r>
    <x v="6"/>
    <s v="710339270301"/>
    <d v="2025-07-15T00:00:00"/>
    <d v="2025-07-03T00:00:00"/>
    <s v="NA02"/>
    <x v="27"/>
    <m/>
    <s v="B250706"/>
    <s v="7-1-10160C435N"/>
    <s v="AL CIR 1.0x160mm 1100-O"/>
    <s v="ALM-"/>
    <s v="O"/>
    <n v="50"/>
    <s v="KG"/>
    <s v="CNY"/>
    <n v="3.6282999999999999"/>
    <n v="181.42"/>
  </r>
  <r>
    <x v="6"/>
    <s v="710339270401"/>
    <d v="2025-07-15T00:00:00"/>
    <d v="2025-07-03T00:00:00"/>
    <s v="NA02"/>
    <x v="27"/>
    <m/>
    <s v="B250706"/>
    <s v="7-1-10210C435N"/>
    <s v="AL CIR 1.0x210mm 1100-O"/>
    <s v="ALM-"/>
    <s v="O"/>
    <n v="50"/>
    <s v="KG"/>
    <s v="CNY"/>
    <n v="3.6282999999999999"/>
    <n v="181.42"/>
  </r>
  <r>
    <x v="6"/>
    <s v="710339270501"/>
    <d v="2025-07-15T00:00:00"/>
    <d v="2025-07-03T00:00:00"/>
    <s v="NA02"/>
    <x v="27"/>
    <m/>
    <s v="B250706"/>
    <s v="7-1-10225C435N"/>
    <s v="AL CIR 1.0x225mm 1100-O"/>
    <s v="ALM-"/>
    <s v="O"/>
    <n v="110"/>
    <s v="KG"/>
    <s v="CNY"/>
    <n v="3.6282999999999999"/>
    <n v="399.11"/>
  </r>
  <r>
    <x v="6"/>
    <s v="710339270601"/>
    <d v="2025-07-15T00:00:00"/>
    <d v="2025-07-03T00:00:00"/>
    <s v="NA02"/>
    <x v="27"/>
    <m/>
    <s v="B250706"/>
    <s v="7-1-15103N435N"/>
    <s v="AL1.5x103.4X127.4MM1100-O"/>
    <s v="ALM-"/>
    <s v="O"/>
    <n v="50"/>
    <s v="KG"/>
    <s v="CNY"/>
    <n v="3.6282999999999999"/>
    <n v="181.42"/>
  </r>
  <r>
    <x v="6"/>
    <s v="710335470301"/>
    <d v="2025-07-15T00:00:00"/>
    <d v="2025-05-06T00:00:00"/>
    <s v="YP02"/>
    <x v="0"/>
    <m/>
    <s v="250709"/>
    <s v="7-C-REC18CKY-P"/>
    <s v="18CM CCSS LID IN:Y EX:P"/>
    <s v="LID-"/>
    <s v="S"/>
    <n v="200"/>
    <s v="PC"/>
    <s v="CNY"/>
    <n v="3.64"/>
    <n v="728"/>
  </r>
  <r>
    <x v="6"/>
    <s v="710337710401"/>
    <d v="2025-07-25T00:00:00"/>
    <d v="2025-06-10T00:00:00"/>
    <s v="Z010"/>
    <x v="25"/>
    <m/>
    <s v="C07113"/>
    <s v="1-6-GY24-ZA"/>
    <s v="G-LD SD DR 24CM 2H POL"/>
    <s v="GLID"/>
    <s v="B"/>
    <n v="1000"/>
    <s v="PC"/>
    <s v="CNY"/>
    <n v="3.6753999999999998"/>
    <n v="3675.4"/>
  </r>
  <r>
    <x v="6"/>
    <s v="710339230901"/>
    <d v="2025-07-25T00:00:00"/>
    <d v="2025-07-01T00:00:00"/>
    <s v="Z010"/>
    <x v="25"/>
    <m/>
    <s v="C07113"/>
    <s v="1-6-GY24-ZA"/>
    <s v="G-LD SD DR 24CM 2H POL"/>
    <s v="GLID"/>
    <s v="B"/>
    <n v="1000"/>
    <s v="PC"/>
    <s v="CNY"/>
    <n v="3.6753999999999998"/>
    <n v="3675.4"/>
  </r>
  <r>
    <x v="6"/>
    <s v="710339651301"/>
    <d v="2025-07-31T00:00:00"/>
    <d v="2025-07-09T00:00:00"/>
    <s v="Z010"/>
    <x v="25"/>
    <m/>
    <s v="c07141"/>
    <s v="1-6-GY24-ZA"/>
    <s v="G-LD SD DR 24CM 2H POL"/>
    <s v="GLID"/>
    <s v="B"/>
    <n v="510"/>
    <s v="PC"/>
    <s v="CNY"/>
    <n v="3.6753999999999998"/>
    <n v="1874.45"/>
  </r>
  <r>
    <x v="6"/>
    <s v="710333590201"/>
    <d v="2025-07-21T00:00:00"/>
    <d v="2025-04-01T00:00:00"/>
    <s v="YP02"/>
    <x v="0"/>
    <m/>
    <s v="C07097"/>
    <s v="7-C-PCC24CK-002"/>
    <s v="PCC24CT----------Y-P-----"/>
    <s v="LID-"/>
    <s v="O"/>
    <n v="1310"/>
    <s v="PC"/>
    <s v="CNY"/>
    <n v="3.7"/>
    <n v="4847"/>
  </r>
  <r>
    <x v="6"/>
    <s v="710336960501"/>
    <d v="2025-07-30T00:00:00"/>
    <d v="2025-05-28T00:00:00"/>
    <s v="YP02"/>
    <x v="0"/>
    <m/>
    <s v="C07137"/>
    <s v="7-C-PCC24CK-002"/>
    <s v="PCC24CT----------Y-P-----"/>
    <s v="LID-"/>
    <s v="O"/>
    <n v="970"/>
    <s v="PC"/>
    <s v="CNY"/>
    <n v="3.7"/>
    <n v="3589"/>
  </r>
  <r>
    <x v="6"/>
    <s v="710336960501"/>
    <d v="2025-07-29T00:00:00"/>
    <d v="2025-05-28T00:00:00"/>
    <s v="YP02"/>
    <x v="0"/>
    <m/>
    <s v="C07131"/>
    <s v="7-C-PCC24CK-002"/>
    <s v="PCC24CT----------Y-P-----"/>
    <s v="LID-"/>
    <s v="O"/>
    <n v="1280"/>
    <s v="PC"/>
    <s v="CNY"/>
    <n v="3.7"/>
    <n v="4736"/>
  </r>
  <r>
    <x v="6"/>
    <s v="710336960501"/>
    <d v="2025-07-28T00:00:00"/>
    <d v="2025-05-28T00:00:00"/>
    <s v="YP02"/>
    <x v="0"/>
    <m/>
    <s v="C07121"/>
    <s v="7-C-PCC24CK-002"/>
    <s v="PCC24CT----------Y-P-----"/>
    <s v="LID-"/>
    <s v="O"/>
    <n v="1280"/>
    <s v="PC"/>
    <s v="CNY"/>
    <n v="3.7"/>
    <n v="4736"/>
  </r>
  <r>
    <x v="6"/>
    <s v="710339230601"/>
    <d v="2025-07-25T00:00:00"/>
    <d v="2025-07-01T00:00:00"/>
    <s v="Z010"/>
    <x v="25"/>
    <m/>
    <s v="C07113"/>
    <s v="1-6-GD24-ZA"/>
    <s v="G-LD SD DR 24CM 2H POL"/>
    <s v="GLID"/>
    <s v="B"/>
    <n v="1000"/>
    <s v="PC"/>
    <s v="CNY"/>
    <n v="3.7364999999999999"/>
    <n v="3736.5"/>
  </r>
  <r>
    <x v="6"/>
    <s v="710336510201"/>
    <d v="2025-07-10T00:00:00"/>
    <d v="2025-05-22T00:00:00"/>
    <s v="YP02"/>
    <x v="0"/>
    <m/>
    <s v="C07047"/>
    <s v="7-C-NDC20KI-002"/>
    <s v="NDC20CT----------Y-P-----"/>
    <s v="LID-"/>
    <s v="S"/>
    <n v="1843"/>
    <s v="PC"/>
    <s v="CNY"/>
    <n v="3.75"/>
    <n v="6911.25"/>
  </r>
  <r>
    <x v="6"/>
    <s v="710336510201"/>
    <d v="2025-07-08T00:00:00"/>
    <d v="2025-05-22T00:00:00"/>
    <s v="YP02"/>
    <x v="0"/>
    <m/>
    <s v="C07043"/>
    <s v="7-C-NDC20KI-002"/>
    <s v="NDC20CT----------Y-P-----"/>
    <s v="LID-"/>
    <s v="S"/>
    <n v="1330"/>
    <s v="PC"/>
    <s v="CNY"/>
    <n v="3.75"/>
    <n v="4987.5"/>
  </r>
  <r>
    <x v="6"/>
    <s v="710340350501"/>
    <d v="2025-07-29T00:00:00"/>
    <d v="2025-07-28T00:00:00"/>
    <s v="MY02S"/>
    <x v="23"/>
    <m/>
    <s v="X250761"/>
    <s v="7-8-C71109-C--E-F"/>
    <s v="3-WAY COL SLV 71109-C--E (FSC)"/>
    <s v="BOX-"/>
    <s v="B"/>
    <n v="1160"/>
    <s v="PC"/>
    <s v="CNY"/>
    <n v="3.82"/>
    <n v="4431.2"/>
  </r>
  <r>
    <x v="6"/>
    <s v="710340350401"/>
    <d v="2025-07-29T00:00:00"/>
    <d v="2025-07-28T00:00:00"/>
    <s v="MY02S"/>
    <x v="23"/>
    <m/>
    <s v="X250761"/>
    <s v="7-8-C71108-C--E-F"/>
    <s v="BOX / CARTONY COL SLV"/>
    <s v="BOX-"/>
    <s v="B"/>
    <n v="1010"/>
    <s v="PC"/>
    <s v="CNY"/>
    <n v="3.83"/>
    <n v="3868.3"/>
  </r>
  <r>
    <x v="6"/>
    <s v="710338360301"/>
    <d v="2025-07-03T00:00:00"/>
    <d v="2025-06-18T00:00:00"/>
    <s v="XL10"/>
    <x v="11"/>
    <m/>
    <s v="C07017"/>
    <s v="7-6-630A"/>
    <s v="22cm Si-RU GASKET GN36A"/>
    <s v="ANYD"/>
    <s v="B"/>
    <n v="300"/>
    <s v="PC"/>
    <s v="CNY"/>
    <n v="3.85"/>
    <n v="1155"/>
  </r>
  <r>
    <x v="6"/>
    <s v="710339280701"/>
    <d v="2025-07-09T00:00:00"/>
    <d v="2025-07-04T00:00:00"/>
    <s v="MY02S"/>
    <x v="23"/>
    <m/>
    <s v="X250722"/>
    <s v="6-8-F62003B-C"/>
    <s v="FP BROWN BOX 62003-C"/>
    <s v="BOX-"/>
    <s v="B"/>
    <n v="100"/>
    <s v="PC"/>
    <s v="CNY"/>
    <n v="3.85"/>
    <n v="385"/>
  </r>
  <r>
    <x v="6"/>
    <s v="710338640101"/>
    <d v="2025-07-14T00:00:00"/>
    <d v="2025-06-24T00:00:00"/>
    <s v="XF09"/>
    <x v="31"/>
    <m/>
    <s v="C07056"/>
    <s v="7-6-624--Y"/>
    <s v="18CM SS RING BRUSHED"/>
    <s v="ANYD"/>
    <s v="B"/>
    <n v="3000"/>
    <s v="PC"/>
    <s v="CNY"/>
    <n v="3.9188000000000001"/>
    <n v="11756.4"/>
  </r>
  <r>
    <x v="6"/>
    <s v="710339620101"/>
    <d v="2025-07-28T00:00:00"/>
    <d v="2025-07-09T00:00:00"/>
    <s v="XF09"/>
    <x v="31"/>
    <m/>
    <s v="C07117"/>
    <s v="7-6-624--Y"/>
    <s v="18CM SS RING BRUSHED"/>
    <s v="ANYD"/>
    <s v="B"/>
    <n v="3050"/>
    <s v="PC"/>
    <s v="CNY"/>
    <n v="3.9188000000000001"/>
    <n v="11952.34"/>
  </r>
  <r>
    <x v="6"/>
    <s v="710335470201"/>
    <d v="2025-07-17T00:00:00"/>
    <d v="2025-05-06T00:00:00"/>
    <s v="YP02"/>
    <x v="0"/>
    <m/>
    <s v="250110"/>
    <s v="7-C-REC24CKY-P"/>
    <s v="24CM CCSS LID IN:Y EX:P"/>
    <s v="LID-"/>
    <s v="O"/>
    <n v="1020"/>
    <s v="PC"/>
    <s v="CNY"/>
    <n v="3.95"/>
    <n v="4029"/>
  </r>
  <r>
    <x v="6"/>
    <s v="710339280201"/>
    <d v="2025-07-09T00:00:00"/>
    <d v="2025-07-04T00:00:00"/>
    <s v="MY02S"/>
    <x v="23"/>
    <m/>
    <s v="X250722"/>
    <s v="6-8-F62017A-C"/>
    <s v="FP BOX 62017-C"/>
    <s v="BOX-"/>
    <s v="B"/>
    <n v="1010"/>
    <s v="PC"/>
    <s v="CNY"/>
    <n v="3.95"/>
    <n v="3989.5"/>
  </r>
  <r>
    <x v="6"/>
    <s v="710340350601"/>
    <d v="2025-07-29T00:00:00"/>
    <d v="2025-07-28T00:00:00"/>
    <s v="MY02S"/>
    <x v="23"/>
    <m/>
    <s v="X250761"/>
    <s v="7-8-C71110-C--E-F"/>
    <s v="3-WAY COL SLV 71110-C--E (FSC)"/>
    <s v="BOX-"/>
    <s v="B"/>
    <n v="1260"/>
    <s v="PC"/>
    <s v="CNY"/>
    <n v="3.96"/>
    <n v="4989.6000000000004"/>
  </r>
  <r>
    <x v="6"/>
    <s v="710339280801"/>
    <d v="2025-07-09T00:00:00"/>
    <d v="2025-07-04T00:00:00"/>
    <s v="MY02S"/>
    <x v="23"/>
    <m/>
    <s v="X250722"/>
    <s v="6-8-F62108-C"/>
    <s v="FP BOX 62108-C"/>
    <s v="BOX-"/>
    <s v="B"/>
    <n v="300"/>
    <s v="PC"/>
    <s v="CNY"/>
    <n v="4.1500000000000004"/>
    <n v="1245"/>
  </r>
  <r>
    <x v="6"/>
    <s v="710338000201"/>
    <d v="2025-07-11T00:00:00"/>
    <d v="2025-06-12T00:00:00"/>
    <s v="Z010"/>
    <x v="25"/>
    <m/>
    <s v="C07053"/>
    <s v="1-6-GE24-ZA"/>
    <s v="G-LD E 24CM POL"/>
    <s v="GLID"/>
    <s v="B"/>
    <n v="4050"/>
    <s v="PC"/>
    <s v="CNY"/>
    <n v="4.1654999999999998"/>
    <n v="16870.28"/>
  </r>
  <r>
    <x v="6"/>
    <s v="710336830101"/>
    <d v="2025-07-02T00:00:00"/>
    <d v="2025-05-26T00:00:00"/>
    <s v="YY04S"/>
    <x v="30"/>
    <m/>
    <s v="C07010"/>
    <s v="7-C-REC2408AS-002"/>
    <s v="REC2408CT----------Y-Y-----"/>
    <s v="LID-"/>
    <s v="O"/>
    <n v="1220"/>
    <s v="PC"/>
    <s v="CNY"/>
    <n v="4.2"/>
    <n v="5124"/>
  </r>
  <r>
    <x v="6"/>
    <s v="710336830201"/>
    <d v="2025-07-09T00:00:00"/>
    <d v="2025-05-26T00:00:00"/>
    <s v="YY04S"/>
    <x v="30"/>
    <m/>
    <s v="C07045"/>
    <s v="7-C-REC2408AS-002"/>
    <s v="REC2408CT----------Y-Y-----"/>
    <s v="LID-"/>
    <s v="O"/>
    <n v="1630"/>
    <s v="PC"/>
    <s v="CNY"/>
    <n v="4.2"/>
    <n v="6846"/>
  </r>
  <r>
    <x v="6"/>
    <s v="710336830201"/>
    <d v="2025-07-08T00:00:00"/>
    <d v="2025-05-26T00:00:00"/>
    <s v="YY04S"/>
    <x v="30"/>
    <m/>
    <s v="C07039"/>
    <s v="7-C-REC2408AS-002"/>
    <s v="REC2408CT----------Y-Y-----"/>
    <s v="LID-"/>
    <s v="O"/>
    <n v="1000"/>
    <s v="PC"/>
    <s v="CNY"/>
    <n v="4.2"/>
    <n v="4200"/>
  </r>
  <r>
    <x v="6"/>
    <s v="710336830201"/>
    <d v="2025-07-07T00:00:00"/>
    <d v="2025-05-26T00:00:00"/>
    <s v="YY04S"/>
    <x v="30"/>
    <m/>
    <s v="C07026"/>
    <s v="7-C-REC2408AS-002"/>
    <s v="REC2408CT----------Y-Y-----"/>
    <s v="LID-"/>
    <s v="O"/>
    <n v="1000"/>
    <s v="PC"/>
    <s v="CNY"/>
    <n v="4.2"/>
    <n v="4200"/>
  </r>
  <r>
    <x v="6"/>
    <s v="710336830201"/>
    <d v="2025-07-04T00:00:00"/>
    <d v="2025-05-26T00:00:00"/>
    <s v="YY04S"/>
    <x v="30"/>
    <m/>
    <s v="C07020"/>
    <s v="7-C-REC2408AS-002"/>
    <s v="REC2408CT----------Y-Y-----"/>
    <s v="LID-"/>
    <s v="O"/>
    <n v="2000"/>
    <s v="PC"/>
    <s v="CNY"/>
    <n v="4.2"/>
    <n v="8400"/>
  </r>
  <r>
    <x v="6"/>
    <s v="710336830201"/>
    <d v="2025-07-02T00:00:00"/>
    <d v="2025-05-26T00:00:00"/>
    <s v="YY04S"/>
    <x v="30"/>
    <m/>
    <s v="C07010"/>
    <s v="7-C-REC2408AS-002"/>
    <s v="REC2408CT----------Y-Y-----"/>
    <s v="LID-"/>
    <s v="O"/>
    <n v="1000"/>
    <s v="PC"/>
    <s v="CNY"/>
    <n v="4.2"/>
    <n v="4200"/>
  </r>
  <r>
    <x v="6"/>
    <s v="710337760101"/>
    <d v="2025-07-14T00:00:00"/>
    <d v="2025-06-10T00:00:00"/>
    <s v="YY04S"/>
    <x v="30"/>
    <m/>
    <s v="C07057"/>
    <s v="7-C-REC2408AS-002"/>
    <s v="REC2408CT----------Y-Y-----"/>
    <s v="LID-"/>
    <s v="O"/>
    <n v="530"/>
    <s v="PC"/>
    <s v="CNY"/>
    <n v="4.2"/>
    <n v="2226"/>
  </r>
  <r>
    <x v="6"/>
    <s v="710337760101"/>
    <d v="2025-07-14T00:00:00"/>
    <d v="2025-06-10T00:00:00"/>
    <s v="YY04S"/>
    <x v="30"/>
    <m/>
    <s v="c07057"/>
    <s v="7-C-REC2408AS-002"/>
    <s v="REC2408CT----------Y-Y-----"/>
    <s v="LID-"/>
    <s v="O"/>
    <n v="1000"/>
    <s v="PC"/>
    <s v="CNY"/>
    <n v="4.2"/>
    <n v="4200"/>
  </r>
  <r>
    <x v="6"/>
    <s v="710337760201"/>
    <d v="2025-07-17T00:00:00"/>
    <d v="2025-06-10T00:00:00"/>
    <s v="YY04S"/>
    <x v="30"/>
    <m/>
    <s v="C07083"/>
    <s v="7-C-REC2408AS-002"/>
    <s v="REC2408CT----------Y-Y-----"/>
    <s v="LID-"/>
    <s v="O"/>
    <n v="510"/>
    <s v="PC"/>
    <s v="CNY"/>
    <n v="4.2"/>
    <n v="2142"/>
  </r>
  <r>
    <x v="6"/>
    <s v="710337760201"/>
    <d v="2025-07-16T00:00:00"/>
    <d v="2025-06-10T00:00:00"/>
    <s v="YY04S"/>
    <x v="30"/>
    <m/>
    <s v="C07076"/>
    <s v="7-C-REC2408AS-002"/>
    <s v="REC2408CT----------Y-Y-----"/>
    <s v="LID-"/>
    <s v="O"/>
    <n v="1000"/>
    <s v="PC"/>
    <s v="CNY"/>
    <n v="4.2"/>
    <n v="4200"/>
  </r>
  <r>
    <x v="6"/>
    <s v="710337760301"/>
    <d v="2025-07-21T00:00:00"/>
    <d v="2025-06-10T00:00:00"/>
    <s v="YY04S"/>
    <x v="30"/>
    <m/>
    <s v="C07093"/>
    <s v="7-C-REC2408AS-002"/>
    <s v="REC2408CT----------Y-Y-----"/>
    <s v="LID-"/>
    <s v="O"/>
    <n v="310"/>
    <s v="PC"/>
    <s v="CNY"/>
    <n v="4.2"/>
    <n v="1302"/>
  </r>
  <r>
    <x v="6"/>
    <s v="710337760301"/>
    <d v="2025-07-18T00:00:00"/>
    <d v="2025-06-10T00:00:00"/>
    <s v="YY04S"/>
    <x v="30"/>
    <m/>
    <s v="C07089"/>
    <s v="7-C-REC2408AS-002"/>
    <s v="REC2408CT----------Y-Y-----"/>
    <s v="LID-"/>
    <s v="O"/>
    <n v="1000"/>
    <s v="PC"/>
    <s v="CNY"/>
    <n v="4.2"/>
    <n v="4200"/>
  </r>
  <r>
    <x v="6"/>
    <s v="710338380101"/>
    <d v="2025-07-17T00:00:00"/>
    <d v="2025-06-19T00:00:00"/>
    <s v="YY04S"/>
    <x v="30"/>
    <m/>
    <s v="C07083"/>
    <s v="7-C-REC2408AS-002"/>
    <s v="REC2408CT----------Y-Y-----"/>
    <s v="LID-"/>
    <s v="O"/>
    <n v="760"/>
    <s v="PC"/>
    <s v="CNY"/>
    <n v="4.2"/>
    <n v="3192"/>
  </r>
  <r>
    <x v="6"/>
    <s v="710340350701"/>
    <d v="2025-07-29T00:00:00"/>
    <d v="2025-07-28T00:00:00"/>
    <s v="MY02S"/>
    <x v="23"/>
    <m/>
    <s v="X250761"/>
    <s v="7-8-C71111-C--E-F"/>
    <s v="3-WAY COL SLV 71111-C--E (FSC)"/>
    <s v="BOX-"/>
    <s v="B"/>
    <n v="1010"/>
    <s v="PC"/>
    <s v="CNY"/>
    <n v="4.21"/>
    <n v="4252.1000000000004"/>
  </r>
  <r>
    <x v="6"/>
    <s v="710336930101"/>
    <d v="2025-07-16T00:00:00"/>
    <d v="2025-05-28T00:00:00"/>
    <s v="YY04S"/>
    <x v="30"/>
    <m/>
    <s v="c07075"/>
    <s v="7-C-REC30CK-002"/>
    <s v="REC30CT----------Y-P-----"/>
    <s v="LID-"/>
    <s v="O"/>
    <n v="1010"/>
    <s v="PC"/>
    <s v="CNY"/>
    <n v="4.25"/>
    <n v="4292.5"/>
  </r>
  <r>
    <x v="6"/>
    <s v="710333950301"/>
    <d v="2025-07-02T00:00:00"/>
    <d v="2025-04-09T00:00:00"/>
    <s v="YP02"/>
    <x v="0"/>
    <m/>
    <s v="C07012"/>
    <s v="7-C-REC2608AS-002"/>
    <s v="REC2608CT----------Y-Y-----"/>
    <s v="LID-"/>
    <s v="O"/>
    <n v="506"/>
    <s v="PC"/>
    <s v="CNY"/>
    <n v="4.26"/>
    <n v="2155.56"/>
  </r>
  <r>
    <x v="6"/>
    <s v="710336810101"/>
    <d v="2025-07-02T00:00:00"/>
    <d v="2025-05-26T00:00:00"/>
    <s v="YP02"/>
    <x v="0"/>
    <m/>
    <s v="C07012"/>
    <s v="7-C-REC2608AS-002"/>
    <s v="REC2608CT----------Y-Y-----"/>
    <s v="LID-"/>
    <s v="O"/>
    <n v="1010"/>
    <s v="PC"/>
    <s v="CNY"/>
    <n v="4.26"/>
    <n v="4302.6000000000004"/>
  </r>
  <r>
    <x v="6"/>
    <s v="710336810201"/>
    <d v="2025-07-10T00:00:00"/>
    <d v="2025-05-26T00:00:00"/>
    <s v="YP02"/>
    <x v="0"/>
    <m/>
    <s v="C07046"/>
    <s v="7-C-REC2608AS-002"/>
    <s v="REC2608CT----------Y-Y-----"/>
    <s v="LID-"/>
    <s v="O"/>
    <n v="473"/>
    <s v="PC"/>
    <s v="CNY"/>
    <n v="4.26"/>
    <n v="2014.98"/>
  </r>
  <r>
    <x v="6"/>
    <s v="710336810201"/>
    <d v="2025-07-07T00:00:00"/>
    <d v="2025-05-26T00:00:00"/>
    <s v="YP02"/>
    <x v="0"/>
    <m/>
    <s v="C07032"/>
    <s v="7-C-REC2608AS-002"/>
    <s v="REC2608CT----------Y-Y-----"/>
    <s v="LID-"/>
    <s v="O"/>
    <n v="896"/>
    <s v="PC"/>
    <s v="CNY"/>
    <n v="4.26"/>
    <n v="3816.96"/>
  </r>
  <r>
    <x v="6"/>
    <s v="710336810201"/>
    <d v="2025-07-04T00:00:00"/>
    <d v="2025-05-26T00:00:00"/>
    <s v="YP02"/>
    <x v="0"/>
    <m/>
    <s v="C07021"/>
    <s v="7-C-REC2608AS-002"/>
    <s v="REC2608CT----------Y-Y-----"/>
    <s v="LID-"/>
    <s v="O"/>
    <n v="1440"/>
    <s v="PC"/>
    <s v="CNY"/>
    <n v="4.26"/>
    <n v="6134.4"/>
  </r>
  <r>
    <x v="6"/>
    <s v="710336810201"/>
    <d v="2025-07-03T00:00:00"/>
    <d v="2025-05-26T00:00:00"/>
    <s v="YP02"/>
    <x v="0"/>
    <m/>
    <s v="C07015"/>
    <s v="7-C-REC2608AS-002"/>
    <s v="REC2608CT----------Y-Y-----"/>
    <s v="LID-"/>
    <s v="O"/>
    <n v="411"/>
    <s v="PC"/>
    <s v="CNY"/>
    <n v="4.26"/>
    <n v="1750.86"/>
  </r>
  <r>
    <x v="6"/>
    <s v="710336810201"/>
    <d v="2025-07-02T00:00:00"/>
    <d v="2025-05-26T00:00:00"/>
    <s v="YP02"/>
    <x v="0"/>
    <m/>
    <s v="C07014"/>
    <s v="7-C-REC2608AS-002"/>
    <s v="REC2608CT----------Y-Y-----"/>
    <s v="LID-"/>
    <s v="O"/>
    <n v="600"/>
    <s v="PC"/>
    <s v="CNY"/>
    <n v="4.26"/>
    <n v="2556"/>
  </r>
  <r>
    <x v="6"/>
    <s v="710337750101"/>
    <d v="2025-07-14T00:00:00"/>
    <d v="2025-06-10T00:00:00"/>
    <s v="YP02"/>
    <x v="0"/>
    <m/>
    <s v="C07058"/>
    <s v="7-C-REC2608AS-002"/>
    <s v="REC2608CT----------Y-Y-----"/>
    <s v="LID-"/>
    <s v="O"/>
    <n v="243"/>
    <s v="PC"/>
    <s v="CNY"/>
    <n v="4.26"/>
    <n v="1035.18"/>
  </r>
  <r>
    <x v="6"/>
    <s v="710337750101"/>
    <d v="2025-07-11T00:00:00"/>
    <d v="2025-06-10T00:00:00"/>
    <s v="YP02"/>
    <x v="0"/>
    <m/>
    <s v="C07056"/>
    <s v="7-C-REC2608AS-002"/>
    <s v="REC2608CT----------Y-Y-----"/>
    <s v="LID-"/>
    <s v="O"/>
    <n v="1320"/>
    <s v="PC"/>
    <s v="CNY"/>
    <n v="4.26"/>
    <n v="5623.2"/>
  </r>
  <r>
    <x v="6"/>
    <s v="710337750101"/>
    <d v="2025-07-10T00:00:00"/>
    <d v="2025-06-10T00:00:00"/>
    <s v="YP02"/>
    <x v="0"/>
    <m/>
    <s v="C07046"/>
    <s v="7-C-REC2608AS-002"/>
    <s v="REC2608CT----------Y-Y-----"/>
    <s v="LID-"/>
    <s v="O"/>
    <n v="367"/>
    <s v="PC"/>
    <s v="CNY"/>
    <n v="4.26"/>
    <n v="1563.42"/>
  </r>
  <r>
    <x v="6"/>
    <s v="710337750201"/>
    <d v="2025-07-16T00:00:00"/>
    <d v="2025-06-10T00:00:00"/>
    <s v="YP02"/>
    <x v="0"/>
    <m/>
    <s v="C07079"/>
    <s v="7-C-REC2608AS-002"/>
    <s v="REC2608CT----------Y-Y-----"/>
    <s v="LID-"/>
    <s v="O"/>
    <n v="10"/>
    <s v="PC"/>
    <s v="CNY"/>
    <n v="4.26"/>
    <n v="42.6"/>
  </r>
  <r>
    <x v="6"/>
    <s v="710337750201"/>
    <d v="2025-07-16T00:00:00"/>
    <d v="2025-06-10T00:00:00"/>
    <s v="YP02"/>
    <x v="0"/>
    <m/>
    <s v="C07079"/>
    <s v="7-C-REC2608AS-002"/>
    <s v="REC2608CT----------Y-Y-----"/>
    <s v="LID-"/>
    <s v="O"/>
    <n v="556"/>
    <s v="PC"/>
    <s v="CNY"/>
    <n v="4.26"/>
    <n v="2368.56"/>
  </r>
  <r>
    <x v="6"/>
    <s v="710337750201"/>
    <d v="2025-07-14T00:00:00"/>
    <d v="2025-06-10T00:00:00"/>
    <s v="YP02"/>
    <x v="0"/>
    <m/>
    <s v="C07058"/>
    <s v="7-C-REC2608AS-002"/>
    <s v="REC2608CT----------Y-Y-----"/>
    <s v="LID-"/>
    <s v="O"/>
    <n v="1454"/>
    <s v="PC"/>
    <s v="CNY"/>
    <n v="4.26"/>
    <n v="6194.04"/>
  </r>
  <r>
    <x v="6"/>
    <s v="710337750301"/>
    <d v="2025-07-24T00:00:00"/>
    <d v="2025-06-10T00:00:00"/>
    <s v="YP02"/>
    <x v="0"/>
    <m/>
    <s v="C07108"/>
    <s v="7-C-REC2608AS-002"/>
    <s v="REC2608CT----------Y-Y-----"/>
    <s v="LID-"/>
    <s v="O"/>
    <n v="440"/>
    <s v="PC"/>
    <s v="CNY"/>
    <n v="4.26"/>
    <n v="1874.4"/>
  </r>
  <r>
    <x v="6"/>
    <s v="710337750301"/>
    <d v="2025-07-24T00:00:00"/>
    <d v="2025-06-10T00:00:00"/>
    <s v="YP02"/>
    <x v="0"/>
    <m/>
    <s v="C07105"/>
    <s v="7-C-REC2608AS-002"/>
    <s v="REC2608CT----------Y-Y-----"/>
    <s v="LID-"/>
    <s v="O"/>
    <n v="720"/>
    <s v="PC"/>
    <s v="CNY"/>
    <n v="4.26"/>
    <n v="3067.2"/>
  </r>
  <r>
    <x v="6"/>
    <s v="710337750301"/>
    <d v="2025-07-23T00:00:00"/>
    <d v="2025-06-10T00:00:00"/>
    <s v="YP02"/>
    <x v="0"/>
    <m/>
    <s v="C07102"/>
    <s v="7-C-REC2608AS-002"/>
    <s v="REC2608CT----------Y-Y-----"/>
    <s v="LID-"/>
    <s v="O"/>
    <n v="560"/>
    <s v="PC"/>
    <s v="CNY"/>
    <n v="4.26"/>
    <n v="2385.6"/>
  </r>
  <r>
    <x v="6"/>
    <s v="710337750401"/>
    <d v="2025-07-30T00:00:00"/>
    <d v="2025-06-10T00:00:00"/>
    <s v="YP02"/>
    <x v="0"/>
    <m/>
    <s v="C07136"/>
    <s v="7-C-REC2608AS-002"/>
    <s v="REC2608CT----------Y-Y-----"/>
    <s v="LID-"/>
    <s v="O"/>
    <n v="840"/>
    <s v="PC"/>
    <s v="CNY"/>
    <n v="4.26"/>
    <n v="3578.4"/>
  </r>
  <r>
    <x v="6"/>
    <s v="710337750401"/>
    <d v="2025-07-28T00:00:00"/>
    <d v="2025-06-10T00:00:00"/>
    <s v="YP02"/>
    <x v="0"/>
    <m/>
    <s v="C07122"/>
    <s v="7-C-REC2608AS-002"/>
    <s v="REC2608CT----------Y-Y-----"/>
    <s v="LID-"/>
    <s v="O"/>
    <n v="720"/>
    <s v="PC"/>
    <s v="CNY"/>
    <n v="4.26"/>
    <n v="3067.2"/>
  </r>
  <r>
    <x v="6"/>
    <s v="710337750401"/>
    <d v="2025-07-24T00:00:00"/>
    <d v="2025-06-10T00:00:00"/>
    <s v="YP02"/>
    <x v="0"/>
    <m/>
    <s v="C07108"/>
    <s v="7-C-REC2608AS-002"/>
    <s v="REC2608CT----------Y-Y-----"/>
    <s v="LID-"/>
    <s v="O"/>
    <n v="160"/>
    <s v="PC"/>
    <s v="CNY"/>
    <n v="4.26"/>
    <n v="681.6"/>
  </r>
  <r>
    <x v="6"/>
    <s v="710337750401"/>
    <d v="2025-07-24T00:00:00"/>
    <d v="2025-06-10T00:00:00"/>
    <s v="YP02"/>
    <x v="0"/>
    <m/>
    <s v="APO-C07108"/>
    <s v="7-C-REC2608AS-002"/>
    <s v="REC2608CT----------Y-Y-----"/>
    <s v="LID-"/>
    <s v="O"/>
    <n v="-440"/>
    <s v="PC"/>
    <s v="CNY"/>
    <n v="4.26"/>
    <n v="-1874.4"/>
  </r>
  <r>
    <x v="6"/>
    <s v="710337750401"/>
    <d v="2025-07-24T00:00:00"/>
    <d v="2025-06-10T00:00:00"/>
    <s v="YP02"/>
    <x v="0"/>
    <m/>
    <s v="C07108"/>
    <s v="7-C-REC2608AS-002"/>
    <s v="REC2608CT----------Y-Y-----"/>
    <s v="LID-"/>
    <s v="O"/>
    <n v="440"/>
    <s v="PC"/>
    <s v="CNY"/>
    <n v="4.26"/>
    <n v="1874.4"/>
  </r>
  <r>
    <x v="6"/>
    <s v="710338390101"/>
    <d v="2025-07-23T00:00:00"/>
    <d v="2025-06-19T00:00:00"/>
    <s v="YP02"/>
    <x v="0"/>
    <m/>
    <s v="C07102"/>
    <s v="7-C-REC2608AS-002"/>
    <s v="REC2608CT----------Y-Y-----"/>
    <s v="LID-"/>
    <s v="O"/>
    <n v="1840"/>
    <s v="PC"/>
    <s v="CNY"/>
    <n v="4.26"/>
    <n v="7838.4"/>
  </r>
  <r>
    <x v="6"/>
    <s v="710338390101"/>
    <d v="2025-07-17T00:00:00"/>
    <d v="2025-06-19T00:00:00"/>
    <s v="YP02"/>
    <x v="0"/>
    <m/>
    <s v="C07084"/>
    <s v="7-C-REC2608AS-002"/>
    <s v="REC2608CT----------Y-Y-----"/>
    <s v="LID-"/>
    <s v="O"/>
    <n v="876"/>
    <s v="PC"/>
    <s v="CNY"/>
    <n v="4.26"/>
    <n v="3731.76"/>
  </r>
  <r>
    <x v="6"/>
    <s v="710338390101"/>
    <d v="2025-07-17T00:00:00"/>
    <d v="2025-06-19T00:00:00"/>
    <s v="YP02"/>
    <x v="0"/>
    <m/>
    <s v="C07084"/>
    <s v="7-C-REC2608AS-002"/>
    <s v="REC2608CT----------Y-Y-----"/>
    <s v="LID-"/>
    <s v="O"/>
    <n v="840"/>
    <s v="PC"/>
    <s v="CNY"/>
    <n v="4.26"/>
    <n v="3578.4"/>
  </r>
  <r>
    <x v="6"/>
    <s v="710338390101"/>
    <d v="2025-07-16T00:00:00"/>
    <d v="2025-06-19T00:00:00"/>
    <s v="YP02"/>
    <x v="0"/>
    <m/>
    <s v="C07079"/>
    <s v="7-C-REC2608AS-002"/>
    <s v="REC2608CT----------Y-Y-----"/>
    <s v="LID-"/>
    <s v="O"/>
    <n v="274"/>
    <s v="PC"/>
    <s v="CNY"/>
    <n v="4.26"/>
    <n v="1167.24"/>
  </r>
  <r>
    <x v="6"/>
    <s v="710339230301"/>
    <d v="2025-07-29T00:00:00"/>
    <d v="2025-07-01T00:00:00"/>
    <s v="Z010"/>
    <x v="25"/>
    <m/>
    <s v="C07132"/>
    <s v="1-6-GA26-ZA"/>
    <s v="G-LD A 26CM POL"/>
    <s v="GLID"/>
    <s v="B"/>
    <n v="1010"/>
    <s v="PC"/>
    <s v="CNY"/>
    <n v="4.2759999999999998"/>
    <n v="4318.76"/>
  </r>
  <r>
    <x v="6"/>
    <s v="710338870301"/>
    <d v="2025-07-17T00:00:00"/>
    <d v="2025-06-26T00:00:00"/>
    <s v="YY04S"/>
    <x v="30"/>
    <m/>
    <s v="C07083"/>
    <s v="7-C-REC2808AS-002"/>
    <s v="REC2808CT----------Y-Y-----"/>
    <s v="LID-"/>
    <s v="O"/>
    <n v="600"/>
    <s v="PC"/>
    <s v="CNY"/>
    <n v="4.3"/>
    <n v="2580"/>
  </r>
  <r>
    <x v="6"/>
    <s v="710338870301"/>
    <d v="2025-07-07T00:00:00"/>
    <d v="2025-06-26T00:00:00"/>
    <s v="YY04S"/>
    <x v="30"/>
    <m/>
    <s v="C07031"/>
    <s v="7-C-REC2808AS-002"/>
    <s v="REC2808CT----------Y-Y-----"/>
    <s v="LID-"/>
    <s v="O"/>
    <n v="480"/>
    <s v="PC"/>
    <s v="CNY"/>
    <n v="4.3"/>
    <n v="2064"/>
  </r>
  <r>
    <x v="6"/>
    <s v="710338870301"/>
    <d v="2025-07-07T00:00:00"/>
    <d v="2025-06-26T00:00:00"/>
    <s v="YY04S"/>
    <x v="30"/>
    <m/>
    <s v="C07026"/>
    <s v="7-C-REC2808AS-002"/>
    <s v="REC2808CT----------Y-Y-----"/>
    <s v="LID-"/>
    <s v="O"/>
    <n v="720"/>
    <s v="PC"/>
    <s v="CNY"/>
    <n v="4.3"/>
    <n v="3096"/>
  </r>
  <r>
    <x v="6"/>
    <s v="710337710501"/>
    <d v="2025-07-17T00:00:00"/>
    <d v="2025-06-10T00:00:00"/>
    <s v="Z010"/>
    <x v="25"/>
    <m/>
    <s v="C07085"/>
    <s v="1-6-GY26-ZA"/>
    <s v="G-LD SD DR 26CM 2H POL"/>
    <s v="GLID"/>
    <s v="B"/>
    <n v="500"/>
    <s v="PC"/>
    <s v="CNY"/>
    <n v="4.3053999999999997"/>
    <n v="2152.6999999999998"/>
  </r>
  <r>
    <x v="6"/>
    <s v="710340350801"/>
    <d v="2025-07-29T00:00:00"/>
    <d v="2025-07-28T00:00:00"/>
    <s v="MY02S"/>
    <x v="23"/>
    <m/>
    <s v="X250761"/>
    <s v="7-8-C71112-C--E-F"/>
    <s v="3-WAY COL SLV 71112-C--E (FSC)"/>
    <s v="BOX-"/>
    <s v="B"/>
    <n v="1010"/>
    <s v="PC"/>
    <s v="CNY"/>
    <n v="4.3499999999999996"/>
    <n v="4393.5"/>
  </r>
  <r>
    <x v="6"/>
    <s v="710333720101"/>
    <d v="2025-07-11T00:00:00"/>
    <d v="2025-04-03T00:00:00"/>
    <s v="Z010"/>
    <x v="25"/>
    <m/>
    <s v="C07053"/>
    <s v="1-6-GLF24-ZB"/>
    <s v="G-LD LF 24CM BSH"/>
    <s v="GLID"/>
    <s v="B"/>
    <n v="35"/>
    <s v="PC"/>
    <s v="CNY"/>
    <n v="4.3726000000000003"/>
    <n v="153.04"/>
  </r>
  <r>
    <x v="6"/>
    <s v="710338000301"/>
    <d v="2025-07-11T00:00:00"/>
    <d v="2025-06-12T00:00:00"/>
    <s v="Z010"/>
    <x v="25"/>
    <m/>
    <s v="C07053"/>
    <s v="1-6-GLF24-ZB"/>
    <s v="G-LD LF 24CM BSH"/>
    <s v="GLID"/>
    <s v="B"/>
    <n v="3020"/>
    <s v="PC"/>
    <s v="CNY"/>
    <n v="4.3726000000000003"/>
    <n v="13205.25"/>
  </r>
  <r>
    <x v="6"/>
    <s v="710340281301"/>
    <d v="2025-07-30T00:00:00"/>
    <d v="2025-07-23T00:00:00"/>
    <s v="MY02S"/>
    <x v="23"/>
    <m/>
    <s v="X250765"/>
    <s v="7-8-C74041-C"/>
    <s v="COL BOX 74041-C"/>
    <s v="BOX-"/>
    <s v="B"/>
    <n v="3020"/>
    <s v="PC"/>
    <s v="CNY"/>
    <n v="4.3899999999999997"/>
    <n v="13257.8"/>
  </r>
  <r>
    <x v="6"/>
    <s v="710335500101"/>
    <d v="2025-07-01T00:00:00"/>
    <d v="2025-05-07T00:00:00"/>
    <s v="LJ11"/>
    <x v="24"/>
    <m/>
    <s v="C07003"/>
    <s v="7-6-X021"/>
    <s v="WHISTLE BLK"/>
    <s v="KNOB"/>
    <s v="B"/>
    <n v="10600"/>
    <s v="PC"/>
    <s v="CNY"/>
    <n v="4.4320000000000004"/>
    <n v="46979.199999999997"/>
  </r>
  <r>
    <x v="6"/>
    <s v="710336750101"/>
    <d v="2025-07-28T00:00:00"/>
    <d v="2025-05-26T00:00:00"/>
    <s v="LJ11"/>
    <x v="24"/>
    <m/>
    <s v="C07120"/>
    <s v="7-6-X021"/>
    <s v="WHISTLE BLK"/>
    <s v="KNOB"/>
    <s v="B"/>
    <n v="5600"/>
    <s v="PC"/>
    <s v="CNY"/>
    <n v="4.4320000000000004"/>
    <n v="24819.200000000001"/>
  </r>
  <r>
    <x v="6"/>
    <s v="710339040101"/>
    <d v="2025-07-28T00:00:00"/>
    <d v="2025-07-01T00:00:00"/>
    <s v="TA26"/>
    <x v="13"/>
    <m/>
    <s v="C07125"/>
    <s v="1-5-KSL01--Y"/>
    <s v="STD- 01 BSH"/>
    <s v="KNOB"/>
    <s v="B"/>
    <n v="1020"/>
    <s v="PC"/>
    <s v="CNY"/>
    <n v="4.4642999999999997"/>
    <n v="4553.59"/>
  </r>
  <r>
    <x v="6"/>
    <s v="710336941401"/>
    <d v="2025-07-04T00:00:00"/>
    <d v="2025-05-28T00:00:00"/>
    <s v="MY02S"/>
    <x v="23"/>
    <m/>
    <s v="X250715"/>
    <s v="1-8-F18012-C"/>
    <s v="BROWN BOX 18012-C"/>
    <s v="BOX-"/>
    <s v="B"/>
    <n v="4020"/>
    <s v="PC"/>
    <s v="CNY"/>
    <n v="4.4800000000000004"/>
    <n v="18009.599999999999"/>
  </r>
  <r>
    <x v="6"/>
    <s v="710338660201"/>
    <d v="2025-07-29T00:00:00"/>
    <d v="2025-06-24T00:00:00"/>
    <s v="YP02"/>
    <x v="0"/>
    <m/>
    <s v="250716"/>
    <s v="7-C-IEC30KKY-P"/>
    <s v="30CM SS LID"/>
    <s v="LID-"/>
    <s v="O"/>
    <n v="1000"/>
    <s v="PC"/>
    <s v="CNY"/>
    <n v="4.5"/>
    <n v="4500"/>
  </r>
  <r>
    <x v="6"/>
    <s v="710340450101"/>
    <d v="2025-07-30T00:00:00"/>
    <d v="2025-07-30T00:00:00"/>
    <s v="MY02S"/>
    <x v="23"/>
    <m/>
    <s v="X250766"/>
    <s v="6-8-F62108-C"/>
    <s v="FP BOX 62108-C"/>
    <s v="BOX-"/>
    <s v="B"/>
    <n v="280"/>
    <s v="PC"/>
    <s v="CNY"/>
    <n v="4.53"/>
    <n v="1268.4000000000001"/>
  </r>
  <r>
    <x v="6"/>
    <s v="710340280301"/>
    <d v="2025-07-24T00:00:00"/>
    <d v="2025-07-23T00:00:00"/>
    <s v="MY02S"/>
    <x v="23"/>
    <m/>
    <s v="X250754"/>
    <s v="1-8-F18012-C"/>
    <s v="BROWN BOX 18012-C"/>
    <s v="BOX-"/>
    <s v="B"/>
    <n v="500"/>
    <s v="PC"/>
    <s v="CNY"/>
    <n v="4.54"/>
    <n v="2270"/>
  </r>
  <r>
    <x v="6"/>
    <s v="710335470101"/>
    <d v="2025-07-14T00:00:00"/>
    <d v="2025-05-06T00:00:00"/>
    <s v="YP02"/>
    <x v="0"/>
    <m/>
    <s v="250708"/>
    <s v="7-C-REC22DSY5P"/>
    <s v="1.0MM SS304 IN:Y5 EX:P"/>
    <s v="SKU-"/>
    <s v="O"/>
    <n v="500"/>
    <s v="PC"/>
    <s v="CNY"/>
    <n v="4.6500000000000004"/>
    <n v="2325"/>
  </r>
  <r>
    <x v="6"/>
    <s v="710336650101"/>
    <d v="2025-07-15T00:00:00"/>
    <d v="2025-05-23T00:00:00"/>
    <s v="YP02"/>
    <x v="0"/>
    <m/>
    <s v="250709"/>
    <s v="7-C-REC22DSY5P"/>
    <s v="1.0MM SS304 IN:Y5 EX:P"/>
    <s v="SKU-"/>
    <s v="O"/>
    <n v="500"/>
    <s v="PC"/>
    <s v="CNY"/>
    <n v="4.6500000000000004"/>
    <n v="2325"/>
  </r>
  <r>
    <x v="6"/>
    <s v="710338981001"/>
    <d v="2025-07-04T00:00:00"/>
    <d v="2025-07-01T00:00:00"/>
    <s v="MY02S"/>
    <x v="23"/>
    <m/>
    <s v="X250715"/>
    <s v="7-8-F76790-C"/>
    <s v="BROWN BOX 76790-C"/>
    <s v="BOX-"/>
    <s v="B"/>
    <n v="1010"/>
    <s v="PC"/>
    <s v="CNY"/>
    <n v="4.66"/>
    <n v="4706.6000000000004"/>
  </r>
  <r>
    <x v="6"/>
    <s v="710335530101"/>
    <d v="2025-07-03T00:00:00"/>
    <d v="2025-05-07T00:00:00"/>
    <s v="XL10"/>
    <x v="11"/>
    <m/>
    <s v="C07017"/>
    <s v="7-6-448A"/>
    <s v="SI RING BLC16DS PMS207C"/>
    <s v="MISC"/>
    <s v="B"/>
    <n v="500"/>
    <s v="PC"/>
    <s v="CNY"/>
    <n v="4.6900000000000004"/>
    <n v="2345"/>
  </r>
  <r>
    <x v="6"/>
    <s v="710336710101"/>
    <d v="2025-07-25T00:00:00"/>
    <d v="2025-05-26T00:00:00"/>
    <s v="XL10"/>
    <x v="11"/>
    <m/>
    <s v="C07109"/>
    <s v="7-6-448A"/>
    <s v="SI RING BLC16DS PMS207C"/>
    <s v="MISC"/>
    <s v="B"/>
    <n v="1400"/>
    <s v="PC"/>
    <s v="CNY"/>
    <n v="4.6900000000000004"/>
    <n v="6566"/>
  </r>
  <r>
    <x v="6"/>
    <s v="710339730101"/>
    <d v="2025-07-17T00:00:00"/>
    <d v="2025-07-14T00:00:00"/>
    <s v="MY02S"/>
    <x v="23"/>
    <m/>
    <s v="X250741"/>
    <s v="3-8-C84757A-C"/>
    <s v="COL SLV 84757-C"/>
    <s v="SHTS"/>
    <s v="B"/>
    <n v="505"/>
    <s v="PC"/>
    <s v="CNY"/>
    <n v="4.8"/>
    <n v="2424"/>
  </r>
  <r>
    <x v="6"/>
    <s v="710337710601"/>
    <d v="2025-07-25T00:00:00"/>
    <d v="2025-06-10T00:00:00"/>
    <s v="Z010"/>
    <x v="25"/>
    <m/>
    <s v="C07113"/>
    <s v="1-6-GY28-ZA"/>
    <s v="G-LD SD DR 28CM 2H POL"/>
    <s v="GLID"/>
    <s v="B"/>
    <n v="2020"/>
    <s v="PC"/>
    <s v="CNY"/>
    <n v="4.8014000000000001"/>
    <n v="9698.83"/>
  </r>
  <r>
    <x v="6"/>
    <s v="710336570101"/>
    <d v="2025-07-29T00:00:00"/>
    <d v="2025-05-23T00:00:00"/>
    <s v="TA27"/>
    <x v="7"/>
    <m/>
    <s v="C07134"/>
    <s v="3-5-HAJ57--X4"/>
    <s v="LG-- POL R123 C/C40 H8.5 SS304x1.2"/>
    <s v="HDL-"/>
    <s v="B"/>
    <n v="80"/>
    <s v="PC"/>
    <s v="CNY"/>
    <n v="4.8219000000000003"/>
    <n v="385.75"/>
  </r>
  <r>
    <x v="6"/>
    <s v="710336570101"/>
    <d v="2025-07-29T00:00:00"/>
    <d v="2025-05-23T00:00:00"/>
    <s v="TA27"/>
    <x v="7"/>
    <m/>
    <s v="RTV-0636"/>
    <s v="3-5-HAJ57--X4"/>
    <s v="LG-- POL R123 C/C40 H8.5 SS304x1.2"/>
    <s v="HDL-"/>
    <s v="B"/>
    <n v="-80"/>
    <s v="PC"/>
    <s v="CNY"/>
    <n v="4.8219000000000003"/>
    <n v="-385.75"/>
  </r>
  <r>
    <x v="6"/>
    <s v="710337950301"/>
    <d v="2025-07-29T00:00:00"/>
    <d v="2025-06-12T00:00:00"/>
    <s v="TA27"/>
    <x v="7"/>
    <m/>
    <s v="C07134"/>
    <s v="3-5-HAJ57--X4"/>
    <s v="LG-- POL R123 C/C40 H8.5 SS304x1.2"/>
    <s v="HDL-"/>
    <s v="B"/>
    <n v="1350"/>
    <s v="PC"/>
    <s v="CNY"/>
    <n v="4.8219000000000003"/>
    <n v="6509.57"/>
  </r>
  <r>
    <x v="6"/>
    <s v="710337950301"/>
    <d v="2025-07-25T00:00:00"/>
    <d v="2025-06-12T00:00:00"/>
    <s v="TA27"/>
    <x v="7"/>
    <m/>
    <s v="C07112"/>
    <s v="3-5-HAJ57--X4"/>
    <s v="LG-- POL R123 C/C40 H8.5 SS304x1.2"/>
    <s v="HDL-"/>
    <s v="B"/>
    <n v="500"/>
    <s v="PC"/>
    <s v="CNY"/>
    <n v="4.8219000000000003"/>
    <n v="2410.9499999999998"/>
  </r>
  <r>
    <x v="6"/>
    <s v="710338980901"/>
    <d v="2025-07-04T00:00:00"/>
    <d v="2025-07-01T00:00:00"/>
    <s v="MY02S"/>
    <x v="23"/>
    <m/>
    <s v="X250716"/>
    <s v="7-8-C74041-C"/>
    <s v="COL BOX 74041-C"/>
    <s v="BOX-"/>
    <s v="B"/>
    <n v="2020"/>
    <s v="PC"/>
    <s v="CNY"/>
    <n v="4.84"/>
    <n v="9776.7999999999993"/>
  </r>
  <r>
    <x v="6"/>
    <s v="710340280701"/>
    <d v="2025-07-29T00:00:00"/>
    <d v="2025-07-23T00:00:00"/>
    <s v="MY02S"/>
    <x v="23"/>
    <m/>
    <s v="X250763"/>
    <s v="3-8-C85062A"/>
    <s v="COL SLV 85062"/>
    <s v="SHTS"/>
    <s v="B"/>
    <n v="505"/>
    <s v="PC"/>
    <s v="CNY"/>
    <n v="4.8600000000000003"/>
    <n v="2454.3000000000002"/>
  </r>
  <r>
    <x v="6"/>
    <s v="710339730201"/>
    <d v="2025-07-17T00:00:00"/>
    <d v="2025-07-14T00:00:00"/>
    <s v="MY02S"/>
    <x v="23"/>
    <m/>
    <s v="X250741"/>
    <s v="3-8-C84758A-C"/>
    <s v="COL SLV 84758-C"/>
    <s v="SHTS"/>
    <s v="B"/>
    <n v="505"/>
    <s v="PC"/>
    <s v="CNY"/>
    <n v="4.9000000000000004"/>
    <n v="2474.5"/>
  </r>
  <r>
    <x v="6"/>
    <s v="710338980601"/>
    <d v="2025-07-14T00:00:00"/>
    <d v="2025-07-01T00:00:00"/>
    <s v="MY02S"/>
    <x v="23"/>
    <m/>
    <s v="X250712"/>
    <s v="7-8-C70290-C"/>
    <s v="COL SLV 70290-C"/>
    <s v="SHTS"/>
    <s v="B"/>
    <n v="505"/>
    <s v="PC"/>
    <s v="CNY"/>
    <n v="4.91"/>
    <n v="2479.5500000000002"/>
  </r>
  <r>
    <x v="6"/>
    <s v="710335560101"/>
    <d v="2025-07-21T00:00:00"/>
    <d v="2025-05-07T00:00:00"/>
    <s v="YY04S"/>
    <x v="30"/>
    <m/>
    <s v="250111"/>
    <s v="BLC16DS-001"/>
    <s v="16CM SS LID W/KNOB &amp; WHISTLE"/>
    <s v="SKU-"/>
    <s v="O"/>
    <n v="500"/>
    <s v="PC"/>
    <s v="CNY"/>
    <n v="4.9154"/>
    <n v="2457.6999999999998"/>
  </r>
  <r>
    <x v="6"/>
    <s v="710338250201"/>
    <d v="2025-07-04T00:00:00"/>
    <d v="2025-06-17T00:00:00"/>
    <s v="QW02"/>
    <x v="28"/>
    <m/>
    <s v="X250714"/>
    <s v="1-8-F19146----J-F"/>
    <s v="FP BOX 19146----J (FSC)"/>
    <s v="BOX-"/>
    <s v="B"/>
    <n v="3020"/>
    <s v="PC"/>
    <s v="CNY"/>
    <n v="5"/>
    <n v="15100"/>
  </r>
  <r>
    <x v="6"/>
    <s v="710338250401"/>
    <d v="2025-07-04T00:00:00"/>
    <d v="2025-06-17T00:00:00"/>
    <s v="QW02"/>
    <x v="28"/>
    <m/>
    <s v="X250714"/>
    <s v="1-8-F19146----J-F"/>
    <s v="FP BOX 19146----J (FSC)"/>
    <s v="BOX-"/>
    <s v="B"/>
    <n v="600"/>
    <s v="PC"/>
    <s v="CNY"/>
    <n v="5"/>
    <n v="3000"/>
  </r>
  <r>
    <x v="6"/>
    <s v="710339730301"/>
    <d v="2025-07-17T00:00:00"/>
    <d v="2025-07-14T00:00:00"/>
    <s v="MY02S"/>
    <x v="23"/>
    <m/>
    <s v="X250741"/>
    <s v="3-8-C84759A-C"/>
    <s v="COL SLV 84759-C"/>
    <s v="SHTS"/>
    <s v="B"/>
    <n v="505"/>
    <s v="PC"/>
    <s v="CNY"/>
    <n v="5"/>
    <n v="2525"/>
  </r>
  <r>
    <x v="6"/>
    <s v="710335560201"/>
    <d v="2025-07-21T00:00:00"/>
    <d v="2025-05-07T00:00:00"/>
    <s v="YY04S"/>
    <x v="30"/>
    <m/>
    <s v="250111"/>
    <s v="BLC20DS-001"/>
    <s v="20CM SS LID W/KNOB &amp; WHISTLE"/>
    <s v="SKU-"/>
    <s v="O"/>
    <n v="2300"/>
    <s v="PC"/>
    <s v="CNY"/>
    <n v="5.0862999999999996"/>
    <n v="11698.49"/>
  </r>
  <r>
    <x v="6"/>
    <s v="710336780201"/>
    <d v="2025-07-15T00:00:00"/>
    <d v="2025-05-26T00:00:00"/>
    <s v="WX03"/>
    <x v="9"/>
    <m/>
    <s v="C07073"/>
    <s v="7-5-KDG01D-X"/>
    <s v="KNOB DG RP BK01A POL"/>
    <s v="KNOB"/>
    <s v="B"/>
    <n v="8550"/>
    <s v="PC"/>
    <s v="CNY"/>
    <n v="5.0999999999999996"/>
    <n v="43605"/>
  </r>
  <r>
    <x v="6"/>
    <s v="710336780301"/>
    <d v="2025-07-30T00:00:00"/>
    <d v="2025-05-26T00:00:00"/>
    <s v="WX03"/>
    <x v="9"/>
    <m/>
    <s v="C07139"/>
    <s v="7-5-KDG01D-X"/>
    <s v="KNOB DG RP BK01A POL"/>
    <s v="KNOB"/>
    <s v="B"/>
    <n v="420"/>
    <s v="PC"/>
    <s v="CNY"/>
    <n v="5.0999999999999996"/>
    <n v="2142"/>
  </r>
  <r>
    <x v="6"/>
    <s v="710336780301"/>
    <d v="2025-07-16T00:00:00"/>
    <d v="2025-05-26T00:00:00"/>
    <s v="WX03"/>
    <x v="9"/>
    <m/>
    <s v="C07082"/>
    <s v="7-5-KDG01D-X"/>
    <s v="KNOB DG RP BK01A POL"/>
    <s v="KNOB"/>
    <s v="B"/>
    <n v="5880"/>
    <s v="PC"/>
    <s v="CNY"/>
    <n v="5.0999999999999996"/>
    <n v="29988"/>
  </r>
  <r>
    <x v="6"/>
    <s v="710336780301"/>
    <d v="2025-07-15T00:00:00"/>
    <d v="2025-05-26T00:00:00"/>
    <s v="WX03"/>
    <x v="9"/>
    <m/>
    <s v="C07073"/>
    <s v="7-5-KDG01D-X"/>
    <s v="KNOB DG RP BK01A POL"/>
    <s v="KNOB"/>
    <s v="B"/>
    <n v="3630"/>
    <s v="PC"/>
    <s v="CNY"/>
    <n v="5.0999999999999996"/>
    <n v="18513"/>
  </r>
  <r>
    <x v="6"/>
    <s v="710338980101"/>
    <d v="2025-07-01T00:00:00"/>
    <d v="2025-07-01T00:00:00"/>
    <s v="MY02S"/>
    <x v="23"/>
    <m/>
    <s v="X250708"/>
    <s v="7-8-C76130A-C"/>
    <s v="COL BOX 76130-C"/>
    <s v="BOX-"/>
    <s v="B"/>
    <n v="1260"/>
    <s v="PC"/>
    <s v="CNY"/>
    <n v="5.12"/>
    <n v="6451.2"/>
  </r>
  <r>
    <x v="6"/>
    <s v="710338981301"/>
    <d v="2025-07-04T00:00:00"/>
    <d v="2025-07-01T00:00:00"/>
    <s v="MY02S"/>
    <x v="23"/>
    <m/>
    <s v="X250716"/>
    <s v="7-8-C76130A-C"/>
    <s v="COL BOX 76130-C"/>
    <s v="BOX-"/>
    <s v="B"/>
    <n v="1000"/>
    <s v="PC"/>
    <s v="CNY"/>
    <n v="5.12"/>
    <n v="5120"/>
  </r>
  <r>
    <x v="6"/>
    <s v="710333760101"/>
    <d v="2025-07-03T00:00:00"/>
    <d v="2025-04-03T00:00:00"/>
    <s v="LH10"/>
    <x v="33"/>
    <m/>
    <s v="M250707"/>
    <s v="1-6-656-N-CH"/>
    <s v="14CM GLASS BOWL ANYDAY TRANSPARENT CHOOSE"/>
    <s v="ANYD"/>
    <s v="B"/>
    <n v="15000"/>
    <s v="PC"/>
    <s v="CNY"/>
    <n v="5.1326999999999998"/>
    <n v="76990.5"/>
  </r>
  <r>
    <x v="6"/>
    <s v="710335600101"/>
    <d v="2025-07-08T00:00:00"/>
    <d v="2025-05-08T00:00:00"/>
    <s v="R017"/>
    <x v="18"/>
    <m/>
    <s v="c07042"/>
    <s v="3-5-HAJ65--X4"/>
    <s v="LG-- POL VDT24MA C/C40 H8.5 SS304x1.2"/>
    <s v="HDL-"/>
    <s v="B"/>
    <n v="1214"/>
    <s v="PC"/>
    <s v="CNY"/>
    <n v="5.1675000000000004"/>
    <n v="6273.35"/>
  </r>
  <r>
    <x v="6"/>
    <s v="710335600101"/>
    <d v="2025-07-07T00:00:00"/>
    <d v="2025-05-08T00:00:00"/>
    <s v="R017"/>
    <x v="18"/>
    <m/>
    <s v="C07034"/>
    <s v="3-5-HAJ65--X4"/>
    <s v="LG-- POL VDT24MA C/C40 H8.5 SS304x1.2"/>
    <s v="HDL-"/>
    <s v="B"/>
    <n v="1260"/>
    <s v="PC"/>
    <s v="CNY"/>
    <n v="5.1675000000000004"/>
    <n v="6511.05"/>
  </r>
  <r>
    <x v="6"/>
    <s v="710335600101"/>
    <d v="2025-07-03T00:00:00"/>
    <d v="2025-05-08T00:00:00"/>
    <s v="R017"/>
    <x v="18"/>
    <m/>
    <s v="C07019"/>
    <s v="3-5-HAJ65--X4"/>
    <s v="LG-- POL VDT24MA C/C40 H8.5 SS304x1.2"/>
    <s v="HDL-"/>
    <s v="B"/>
    <n v="140"/>
    <s v="PC"/>
    <s v="CNY"/>
    <n v="5.1675000000000004"/>
    <n v="723.45"/>
  </r>
  <r>
    <x v="6"/>
    <s v="710335600101"/>
    <d v="2025-07-02T00:00:00"/>
    <d v="2025-05-08T00:00:00"/>
    <s v="R017"/>
    <x v="18"/>
    <m/>
    <s v="C07013"/>
    <s v="3-5-HAJ65--X4"/>
    <s v="LG-- POL VDT24MA C/C40 H8.5 SS304x1.2"/>
    <s v="HDL-"/>
    <s v="B"/>
    <n v="1817"/>
    <s v="PC"/>
    <s v="CNY"/>
    <n v="5.1675000000000004"/>
    <n v="9389.35"/>
  </r>
  <r>
    <x v="6"/>
    <s v="710335730101"/>
    <d v="2025-07-30T00:00:00"/>
    <d v="2025-05-09T00:00:00"/>
    <s v="R017"/>
    <x v="18"/>
    <m/>
    <s v="C07140"/>
    <s v="3-5-HAJ65--X4"/>
    <s v="LG-- POL VDT24MA C/C40 H8.5 SS304x1.2"/>
    <s v="HDL-"/>
    <s v="B"/>
    <n v="1263"/>
    <s v="PC"/>
    <s v="CNY"/>
    <n v="5.1675000000000004"/>
    <n v="6526.55"/>
  </r>
  <r>
    <x v="6"/>
    <s v="710335730101"/>
    <d v="2025-07-25T00:00:00"/>
    <d v="2025-05-09T00:00:00"/>
    <s v="R017"/>
    <x v="18"/>
    <m/>
    <s v="C07114"/>
    <s v="3-5-HAJ65--X4"/>
    <s v="LG-- POL VDT24MA C/C40 H8.5 SS304x1.2"/>
    <s v="HDL-"/>
    <s v="B"/>
    <n v="280"/>
    <s v="PC"/>
    <s v="CNY"/>
    <n v="5.1675000000000004"/>
    <n v="1446.9"/>
  </r>
  <r>
    <x v="6"/>
    <s v="710335730101"/>
    <d v="2025-07-24T00:00:00"/>
    <d v="2025-05-09T00:00:00"/>
    <s v="R017"/>
    <x v="18"/>
    <m/>
    <s v="C07104"/>
    <s v="3-5-HAJ65--X4"/>
    <s v="LG-- POL VDT24MA C/C40 H8.5 SS304x1.2"/>
    <s v="HDL-"/>
    <s v="B"/>
    <n v="1180"/>
    <s v="PC"/>
    <s v="CNY"/>
    <n v="5.1675000000000004"/>
    <n v="6097.65"/>
  </r>
  <r>
    <x v="6"/>
    <s v="710335730101"/>
    <d v="2025-07-15T00:00:00"/>
    <d v="2025-05-09T00:00:00"/>
    <s v="R017"/>
    <x v="18"/>
    <m/>
    <s v="C07071"/>
    <s v="3-5-HAJ65--X4"/>
    <s v="LG-- POL VDT24MA C/C40 H8.5 SS304x1.2"/>
    <s v="HDL-"/>
    <s v="B"/>
    <n v="840"/>
    <s v="PC"/>
    <s v="CNY"/>
    <n v="5.1675000000000004"/>
    <n v="4340.7"/>
  </r>
  <r>
    <x v="6"/>
    <s v="710335730101"/>
    <d v="2025-07-11T00:00:00"/>
    <d v="2025-05-09T00:00:00"/>
    <s v="R017"/>
    <x v="18"/>
    <m/>
    <s v="C07054"/>
    <s v="3-5-HAJ65--X4"/>
    <s v="LG-- POL VDT24MA C/C40 H8.5 SS304x1.2"/>
    <s v="HDL-"/>
    <s v="B"/>
    <n v="1260"/>
    <s v="PC"/>
    <s v="CNY"/>
    <n v="5.1675000000000004"/>
    <n v="6511.05"/>
  </r>
  <r>
    <x v="6"/>
    <s v="710335730101"/>
    <d v="2025-07-08T00:00:00"/>
    <d v="2025-05-09T00:00:00"/>
    <s v="R017"/>
    <x v="18"/>
    <m/>
    <s v="C07042"/>
    <s v="3-5-HAJ65--X4"/>
    <s v="LG-- POL VDT24MA C/C40 H8.5 SS304x1.2"/>
    <s v="HDL-"/>
    <s v="B"/>
    <n v="477"/>
    <s v="PC"/>
    <s v="CNY"/>
    <n v="5.1675000000000004"/>
    <n v="2464.9"/>
  </r>
  <r>
    <x v="6"/>
    <s v="710337930201"/>
    <d v="2025-07-30T00:00:00"/>
    <d v="2025-06-12T00:00:00"/>
    <s v="R017"/>
    <x v="18"/>
    <m/>
    <s v="C07140"/>
    <s v="3-5-HAJ65--X4"/>
    <s v="LG-- POL VDT24MA C/C40 H8.5 SS304x1.2"/>
    <s v="HDL-"/>
    <s v="B"/>
    <n v="2372"/>
    <s v="PC"/>
    <s v="CNY"/>
    <n v="5.1675000000000004"/>
    <n v="12257.31"/>
  </r>
  <r>
    <x v="6"/>
    <s v="710337430101"/>
    <d v="2025-07-08T00:00:00"/>
    <d v="2025-06-05T00:00:00"/>
    <s v="Z010"/>
    <x v="25"/>
    <m/>
    <s v="C07041"/>
    <s v="1-6-GY30-ZA"/>
    <s v="G-LD SD DR 30CM 2H POL"/>
    <s v="GLID"/>
    <s v="B"/>
    <n v="100"/>
    <s v="PC"/>
    <s v="CNY"/>
    <n v="5.1798000000000002"/>
    <n v="517.98"/>
  </r>
  <r>
    <x v="6"/>
    <s v="710337430101"/>
    <d v="2025-07-08T00:00:00"/>
    <d v="2025-06-05T00:00:00"/>
    <s v="Z010"/>
    <x v="25"/>
    <m/>
    <s v="C07401"/>
    <s v="1-6-GY30-ZA"/>
    <s v="G-LD SD DR 30CM 2H POL"/>
    <s v="GLID"/>
    <s v="B"/>
    <n v="510"/>
    <s v="PC"/>
    <s v="CNY"/>
    <n v="5.1798000000000002"/>
    <n v="2641.7"/>
  </r>
  <r>
    <x v="6"/>
    <s v="710337710701"/>
    <d v="2025-07-29T00:00:00"/>
    <d v="2025-06-10T00:00:00"/>
    <s v="Z010"/>
    <x v="25"/>
    <m/>
    <s v="C07132"/>
    <s v="1-6-GY30-ZA"/>
    <s v="G-LD SD DR 30CM 2H POL"/>
    <s v="GLID"/>
    <s v="B"/>
    <n v="1010"/>
    <s v="PC"/>
    <s v="CNY"/>
    <n v="5.1798000000000002"/>
    <n v="5231.6000000000004"/>
  </r>
  <r>
    <x v="6"/>
    <s v="710338981101"/>
    <d v="2025-07-04T00:00:00"/>
    <d v="2025-07-01T00:00:00"/>
    <s v="MY02S"/>
    <x v="23"/>
    <m/>
    <s v="X250715"/>
    <s v="7-8-F76791-C"/>
    <s v="BROWN BOX 76791-C"/>
    <s v="BOX-"/>
    <s v="B"/>
    <n v="1010"/>
    <s v="PC"/>
    <s v="CNY"/>
    <n v="5.19"/>
    <n v="5241.8999999999996"/>
  </r>
  <r>
    <x v="6"/>
    <s v="710339260101"/>
    <d v="2025-07-04T00:00:00"/>
    <d v="2025-07-03T00:00:00"/>
    <s v="MY02S"/>
    <x v="23"/>
    <m/>
    <s v="X250715"/>
    <s v="7-8-F78385-C"/>
    <s v="FLEXO BOX 78385-C"/>
    <s v="BOX-"/>
    <s v="B"/>
    <n v="14100"/>
    <s v="PC"/>
    <s v="CNY"/>
    <n v="5.2"/>
    <n v="73320"/>
  </r>
  <r>
    <x v="6"/>
    <s v="710339260201"/>
    <d v="2025-07-04T00:00:00"/>
    <d v="2025-07-03T00:00:00"/>
    <s v="MY02S"/>
    <x v="23"/>
    <m/>
    <s v="X250715"/>
    <s v="7-8-F78385-C"/>
    <s v="FLEXO BOX 78385-C"/>
    <s v="BOX-"/>
    <s v="B"/>
    <n v="50"/>
    <s v="PC"/>
    <s v="CNY"/>
    <n v="5.2"/>
    <n v="260"/>
  </r>
  <r>
    <x v="6"/>
    <s v="710338230101"/>
    <d v="2025-07-04T00:00:00"/>
    <d v="2025-06-17T00:00:00"/>
    <s v="LH10"/>
    <x v="33"/>
    <m/>
    <s v="M250708"/>
    <s v="1-6-685-N"/>
    <s v="15CM SQUARE GLASS BOWL ANYDAY TRANSPARENT"/>
    <s v="ANYD"/>
    <s v="B"/>
    <n v="5112"/>
    <s v="PC"/>
    <s v="CNY"/>
    <n v="5.2743000000000002"/>
    <n v="26962.22"/>
  </r>
  <r>
    <x v="6"/>
    <s v="710310430101"/>
    <d v="2025-07-03T00:00:00"/>
    <d v="2023-12-27T00:00:00"/>
    <s v="LH10"/>
    <x v="33"/>
    <m/>
    <s v="M250706"/>
    <s v="1-6-685-N"/>
    <s v="15CM SQUARE GLASS BOWL ANYDAY TRANSPARENT"/>
    <s v="ANYD"/>
    <s v="B"/>
    <n v="2904"/>
    <s v="PC"/>
    <s v="CNY"/>
    <n v="5.3804999999999996"/>
    <n v="15624.97"/>
  </r>
  <r>
    <x v="6"/>
    <s v="710339730701"/>
    <d v="2025-07-17T00:00:00"/>
    <d v="2025-07-14T00:00:00"/>
    <s v="MY02S"/>
    <x v="23"/>
    <m/>
    <s v="X250740"/>
    <s v="7-8-C72043"/>
    <s v="COL BOX 72043"/>
    <s v="BOX-"/>
    <s v="B"/>
    <n v="1010"/>
    <s v="PC"/>
    <s v="CNY"/>
    <n v="5.4"/>
    <n v="5454"/>
  </r>
  <r>
    <x v="6"/>
    <s v="710339230701"/>
    <d v="2025-07-29T00:00:00"/>
    <d v="2025-07-01T00:00:00"/>
    <s v="Z010"/>
    <x v="25"/>
    <m/>
    <s v="C07132"/>
    <s v="1-6-GJG29-ZB"/>
    <s v="G-LD JG 29CM BSH"/>
    <s v="GLID"/>
    <s v="B"/>
    <n v="1000"/>
    <s v="PC"/>
    <s v="CNY"/>
    <n v="5.4089"/>
    <n v="5408.9"/>
  </r>
  <r>
    <x v="6"/>
    <s v="710340280901"/>
    <d v="2025-07-29T00:00:00"/>
    <d v="2025-07-23T00:00:00"/>
    <s v="MY02S"/>
    <x v="23"/>
    <m/>
    <s v="X250763"/>
    <s v="3-8-C85065"/>
    <s v="COL SLV 85065"/>
    <s v="SHTS"/>
    <s v="B"/>
    <n v="505"/>
    <s v="PC"/>
    <s v="CNY"/>
    <n v="5.43"/>
    <n v="2742.15"/>
  </r>
  <r>
    <x v="6"/>
    <s v="710340280801"/>
    <d v="2025-07-29T00:00:00"/>
    <d v="2025-07-23T00:00:00"/>
    <s v="MY02S"/>
    <x v="23"/>
    <m/>
    <s v="X250763"/>
    <s v="3-8-C85063"/>
    <s v="COL SLV 85063"/>
    <s v="SHTS"/>
    <s v="B"/>
    <n v="505"/>
    <s v="PC"/>
    <s v="CNY"/>
    <n v="5.45"/>
    <n v="2752.25"/>
  </r>
  <r>
    <x v="6"/>
    <s v="710330630101"/>
    <d v="2025-07-28T00:00:00"/>
    <d v="2025-02-07T00:00:00"/>
    <s v="XF09"/>
    <x v="31"/>
    <m/>
    <s v="M250722"/>
    <s v="7-6-682--X"/>
    <s v="SS RING 7-6-GMI19 POL"/>
    <s v="ANYD"/>
    <s v="B"/>
    <n v="200"/>
    <s v="PC"/>
    <s v="CNY"/>
    <n v="5.49"/>
    <n v="1098"/>
  </r>
  <r>
    <x v="6"/>
    <s v="710330630101"/>
    <d v="2025-07-28T00:00:00"/>
    <d v="2025-02-07T00:00:00"/>
    <s v="XF09"/>
    <x v="31"/>
    <m/>
    <s v="RTV-0093"/>
    <s v="7-6-682--X"/>
    <s v="SS RING 7-6-GMI19 POL"/>
    <s v="ANYD"/>
    <s v="B"/>
    <n v="-200"/>
    <s v="PC"/>
    <s v="CNY"/>
    <n v="5.49"/>
    <n v="-1098"/>
  </r>
  <r>
    <x v="6"/>
    <s v="710337950101"/>
    <d v="2025-07-21T00:00:00"/>
    <d v="2025-06-12T00:00:00"/>
    <s v="TA27"/>
    <x v="7"/>
    <m/>
    <s v="C07096"/>
    <s v="2-5-HAJ227--X4"/>
    <s v="LG-- 227 POL BAG28IA C/C40 H8.5 SS304x1.5"/>
    <s v="HDL-"/>
    <s v="B"/>
    <n v="1700"/>
    <s v="PC"/>
    <s v="CNY"/>
    <n v="5.5223000000000004"/>
    <n v="9387.91"/>
  </r>
  <r>
    <x v="6"/>
    <s v="710337950101"/>
    <d v="2025-07-14T00:00:00"/>
    <d v="2025-06-12T00:00:00"/>
    <s v="TA27"/>
    <x v="7"/>
    <m/>
    <s v="C07063"/>
    <s v="2-5-HAJ227--X4"/>
    <s v="LG-- 227 POL BAG28IA C/C40 H8.5 SS304x1.5"/>
    <s v="HDL-"/>
    <s v="B"/>
    <n v="2400"/>
    <s v="PC"/>
    <s v="CNY"/>
    <n v="5.5223000000000004"/>
    <n v="13253.52"/>
  </r>
  <r>
    <x v="6"/>
    <s v="710338980801"/>
    <d v="2025-07-03T00:00:00"/>
    <d v="2025-07-01T00:00:00"/>
    <s v="MY02S"/>
    <x v="23"/>
    <m/>
    <s v="X250712"/>
    <s v="7-8-C70817"/>
    <s v="3-WAY CORR SLV 70817"/>
    <s v="SHTS"/>
    <s v="B"/>
    <n v="1010"/>
    <s v="PC"/>
    <s v="CNY"/>
    <n v="5.66"/>
    <n v="5716.6"/>
  </r>
  <r>
    <x v="6"/>
    <s v="710337950201"/>
    <d v="2025-07-14T00:00:00"/>
    <d v="2025-06-12T00:00:00"/>
    <s v="TA27"/>
    <x v="7"/>
    <m/>
    <s v="C07063"/>
    <s v="2-5-HAJ58--X4"/>
    <s v="LG-- 58 POL R133 C/C40 H8.5 SS304x1.5"/>
    <s v="HDL-"/>
    <s v="B"/>
    <n v="1020"/>
    <s v="PC"/>
    <s v="CNY"/>
    <n v="5.6931000000000003"/>
    <n v="5806.96"/>
  </r>
  <r>
    <x v="6"/>
    <s v="710336920901"/>
    <d v="2025-07-01T00:00:00"/>
    <d v="2025-05-28T00:00:00"/>
    <s v="Z010"/>
    <x v="25"/>
    <m/>
    <s v="C07007"/>
    <s v="1-6-GLE28-ZB"/>
    <s v="G-LD LE 28CM BSH"/>
    <s v="GLID"/>
    <s v="B"/>
    <n v="1510"/>
    <s v="PC"/>
    <s v="CNY"/>
    <n v="5.7447999999999997"/>
    <n v="8674.65"/>
  </r>
  <r>
    <x v="6"/>
    <s v="710335550101"/>
    <d v="2025-07-25T00:00:00"/>
    <d v="2025-05-07T00:00:00"/>
    <s v="YP02"/>
    <x v="0"/>
    <m/>
    <s v="250715"/>
    <s v="BLC26DS-001"/>
    <s v="26CM SS LID W/KNOB &amp; WHISTLE"/>
    <s v="SKU-"/>
    <s v="O"/>
    <n v="2420"/>
    <s v="PC"/>
    <s v="CNY"/>
    <n v="5.8230000000000004"/>
    <n v="14091.66"/>
  </r>
  <r>
    <x v="6"/>
    <s v="710335550101"/>
    <d v="2025-07-24T00:00:00"/>
    <d v="2025-05-07T00:00:00"/>
    <s v="YP02"/>
    <x v="0"/>
    <m/>
    <s v="250714"/>
    <s v="BLC26DS-001"/>
    <s v="26CM SS LID W/KNOB &amp; WHISTLE"/>
    <s v="SKU-"/>
    <s v="O"/>
    <n v="2640"/>
    <s v="PC"/>
    <s v="CNY"/>
    <n v="5.8230000000000004"/>
    <n v="15372.72"/>
  </r>
  <r>
    <x v="6"/>
    <s v="710335550101"/>
    <d v="2025-07-23T00:00:00"/>
    <d v="2025-05-07T00:00:00"/>
    <s v="YP02"/>
    <x v="0"/>
    <m/>
    <s v="250112"/>
    <s v="BLC26DS-001"/>
    <s v="26CM SS LID W/KNOB &amp; WHISTLE"/>
    <s v="SKU-"/>
    <s v="O"/>
    <n v="2640"/>
    <s v="PC"/>
    <s v="CNY"/>
    <n v="5.8230000000000004"/>
    <n v="15372.72"/>
  </r>
  <r>
    <x v="6"/>
    <s v="710336850101"/>
    <d v="2025-07-18T00:00:00"/>
    <d v="2025-05-26T00:00:00"/>
    <s v="WX03"/>
    <x v="9"/>
    <m/>
    <s v="C07091"/>
    <s v="3-5-LHZ111--X"/>
    <s v="STD- 111 POL R348.08 C/C113 H6.5"/>
    <s v="LHDL"/>
    <s v="B"/>
    <n v="520"/>
    <s v="PC"/>
    <s v="CNY"/>
    <n v="5.8468"/>
    <n v="3040.34"/>
  </r>
  <r>
    <x v="6"/>
    <s v="710336850101"/>
    <d v="2025-07-15T00:00:00"/>
    <d v="2025-05-26T00:00:00"/>
    <s v="WX03"/>
    <x v="9"/>
    <m/>
    <s v="C07073"/>
    <s v="3-5-LHZ111--X"/>
    <s v="STD- 111 POL R348.08 C/C113 H6.5"/>
    <s v="LHDL"/>
    <s v="B"/>
    <n v="480"/>
    <s v="PC"/>
    <s v="CNY"/>
    <n v="5.8468"/>
    <n v="2806.46"/>
  </r>
  <r>
    <x v="6"/>
    <s v="710338970401"/>
    <d v="2025-07-03T00:00:00"/>
    <d v="2025-07-01T00:00:00"/>
    <s v="MY02S"/>
    <x v="23"/>
    <m/>
    <s v="X250711"/>
    <s v="1-8-C12358A-C--E-F"/>
    <s v="CORR COL SLV 12358-C--E (FSC)"/>
    <s v="SHTS"/>
    <s v="B"/>
    <n v="505"/>
    <s v="PC"/>
    <s v="CNY"/>
    <n v="5.87"/>
    <n v="2964.35"/>
  </r>
  <r>
    <x v="6"/>
    <s v="710335820101"/>
    <d v="2025-07-28T00:00:00"/>
    <d v="2025-05-09T00:00:00"/>
    <s v="XF09"/>
    <x v="31"/>
    <m/>
    <s v="M250722"/>
    <s v="1-6-GLC13-ZA"/>
    <s v="G-LD LC 13x18CM RECT POL"/>
    <s v="GLID"/>
    <s v="B"/>
    <n v="100"/>
    <s v="PC"/>
    <s v="CNY"/>
    <n v="5.8975999999999997"/>
    <n v="589.76"/>
  </r>
  <r>
    <x v="6"/>
    <s v="710335820101"/>
    <d v="2025-07-28T00:00:00"/>
    <d v="2025-05-09T00:00:00"/>
    <s v="XF09"/>
    <x v="31"/>
    <m/>
    <s v="RTV-0093"/>
    <s v="1-6-GLC13-ZA"/>
    <s v="G-LD LC 13x18CM RECT POL"/>
    <s v="GLID"/>
    <s v="B"/>
    <n v="-100"/>
    <s v="PC"/>
    <s v="CNY"/>
    <n v="5.8975999999999997"/>
    <n v="-589.76"/>
  </r>
  <r>
    <x v="6"/>
    <s v="710339200101"/>
    <d v="2025-07-28T00:00:00"/>
    <d v="2025-07-01T00:00:00"/>
    <s v="XF09"/>
    <x v="31"/>
    <m/>
    <s v="C07116"/>
    <s v="1-6-GLC13-ZA"/>
    <s v="G-LD LC 13x18CM RECT POL"/>
    <s v="GLID"/>
    <s v="B"/>
    <n v="1000"/>
    <s v="PC"/>
    <s v="CNY"/>
    <n v="5.8975999999999997"/>
    <n v="5897.6"/>
  </r>
  <r>
    <x v="6"/>
    <s v="710339200201"/>
    <d v="2025-07-28T00:00:00"/>
    <d v="2025-07-01T00:00:00"/>
    <s v="XF09"/>
    <x v="31"/>
    <m/>
    <s v="C07116"/>
    <s v="1-6-GLC13-ZB"/>
    <s v="G-LD LC 13x18CM RECT BSH"/>
    <s v="GLID"/>
    <s v="B"/>
    <n v="1030"/>
    <s v="PC"/>
    <s v="CNY"/>
    <n v="5.8975999999999997"/>
    <n v="6074.53"/>
  </r>
  <r>
    <x v="6"/>
    <s v="710339620501"/>
    <d v="2025-07-28T00:00:00"/>
    <d v="2025-07-09T00:00:00"/>
    <s v="XF09"/>
    <x v="31"/>
    <m/>
    <s v="C07116"/>
    <s v="1-6-GLC13-ZA"/>
    <s v="G-LD LC 13x18CM RECT POL"/>
    <s v="GLID"/>
    <s v="B"/>
    <n v="3050"/>
    <s v="PC"/>
    <s v="CNY"/>
    <n v="5.8975999999999997"/>
    <n v="17987.68"/>
  </r>
  <r>
    <x v="6"/>
    <s v="710335530201"/>
    <d v="2025-07-03T00:00:00"/>
    <d v="2025-05-07T00:00:00"/>
    <s v="XL10"/>
    <x v="11"/>
    <m/>
    <s v="C07017"/>
    <s v="7-6-449A"/>
    <s v="SI RING BLC20DS PMS207C"/>
    <s v="MISC"/>
    <s v="B"/>
    <n v="2320"/>
    <s v="PC"/>
    <s v="CNY"/>
    <n v="5.8996000000000004"/>
    <n v="13687.07"/>
  </r>
  <r>
    <x v="6"/>
    <s v="710336710201"/>
    <d v="2025-07-25T00:00:00"/>
    <d v="2025-05-26T00:00:00"/>
    <s v="XL10"/>
    <x v="11"/>
    <m/>
    <s v="C07109"/>
    <s v="7-6-449A"/>
    <s v="SI RING BLC20DS PMS207C"/>
    <s v="MISC"/>
    <s v="B"/>
    <n v="2120"/>
    <s v="PC"/>
    <s v="CNY"/>
    <n v="5.8996000000000004"/>
    <n v="12507.15"/>
  </r>
  <r>
    <x v="6"/>
    <s v="710330630301"/>
    <d v="2025-07-28T00:00:00"/>
    <d v="2025-02-07T00:00:00"/>
    <s v="XF09"/>
    <x v="31"/>
    <m/>
    <s v="M250722"/>
    <s v="7-6-683--X"/>
    <s v="SS RING 7-6-GMI23 POL"/>
    <s v="ANYD"/>
    <s v="B"/>
    <n v="300"/>
    <s v="PC"/>
    <s v="CNY"/>
    <n v="6.01"/>
    <n v="1803"/>
  </r>
  <r>
    <x v="6"/>
    <s v="710330630301"/>
    <d v="2025-07-28T00:00:00"/>
    <d v="2025-02-07T00:00:00"/>
    <s v="XF09"/>
    <x v="31"/>
    <m/>
    <s v="RTV-0093"/>
    <s v="7-6-683--X"/>
    <s v="SS RING 7-6-GMI23 POL"/>
    <s v="ANYD"/>
    <s v="B"/>
    <n v="-300"/>
    <s v="PC"/>
    <s v="CNY"/>
    <n v="6.01"/>
    <n v="-1803"/>
  </r>
  <r>
    <x v="6"/>
    <s v="710337180401"/>
    <d v="2025-07-04T00:00:00"/>
    <d v="2025-05-30T00:00:00"/>
    <s v="YP02"/>
    <x v="0"/>
    <m/>
    <s v="250705"/>
    <s v="REC26DS-003"/>
    <s v="26CM SS LID"/>
    <s v="SKU-"/>
    <s v="O"/>
    <n v="240"/>
    <s v="PC"/>
    <s v="CNY"/>
    <n v="6.09"/>
    <n v="1461.6"/>
  </r>
  <r>
    <x v="6"/>
    <s v="710337180401"/>
    <d v="2025-07-03T00:00:00"/>
    <d v="2025-05-30T00:00:00"/>
    <s v="YP02"/>
    <x v="0"/>
    <m/>
    <s v="250704"/>
    <s v="REC26DS-003"/>
    <s v="26CM SS LID"/>
    <s v="SKU-"/>
    <s v="O"/>
    <n v="260"/>
    <s v="PC"/>
    <s v="CNY"/>
    <n v="6.09"/>
    <n v="1583.4"/>
  </r>
  <r>
    <x v="6"/>
    <s v="710337180401"/>
    <d v="2025-07-03T00:00:00"/>
    <d v="2025-05-30T00:00:00"/>
    <s v="YP02"/>
    <x v="0"/>
    <m/>
    <s v="250703"/>
    <s v="REC26DS-003"/>
    <s v="26CM SS LID"/>
    <s v="SKU-"/>
    <s v="O"/>
    <n v="500"/>
    <s v="PC"/>
    <s v="CNY"/>
    <n v="6.09"/>
    <n v="3045"/>
  </r>
  <r>
    <x v="6"/>
    <s v="710337180401"/>
    <d v="2025-07-02T00:00:00"/>
    <d v="2025-05-30T00:00:00"/>
    <s v="YP02"/>
    <x v="0"/>
    <m/>
    <s v="250702"/>
    <s v="REC26DS-003"/>
    <s v="26CM SS LID"/>
    <s v="SKU-"/>
    <s v="O"/>
    <n v="500"/>
    <s v="PC"/>
    <s v="CNY"/>
    <n v="6.09"/>
    <n v="3045"/>
  </r>
  <r>
    <x v="6"/>
    <s v="710338970501"/>
    <d v="2025-07-03T00:00:00"/>
    <d v="2025-07-01T00:00:00"/>
    <s v="MY02S"/>
    <x v="23"/>
    <m/>
    <s v="X250711"/>
    <s v="1-8-C12361-C--E-F"/>
    <s v="COL SLV 12361-C--E (FSC)"/>
    <s v="SHTS"/>
    <s v="B"/>
    <n v="505"/>
    <s v="PC"/>
    <s v="CNY"/>
    <n v="6.11"/>
    <n v="3085.55"/>
  </r>
  <r>
    <x v="6"/>
    <s v="710336920501"/>
    <d v="2025-07-01T00:00:00"/>
    <d v="2025-05-28T00:00:00"/>
    <s v="Z010"/>
    <x v="25"/>
    <m/>
    <s v="C07007"/>
    <s v="1-6-GEW24-ZA"/>
    <s v="G-LD EW 24CM POL"/>
    <s v="GLID"/>
    <s v="B"/>
    <n v="1010"/>
    <s v="PC"/>
    <s v="CNY"/>
    <n v="6.1177000000000001"/>
    <n v="6178.88"/>
  </r>
  <r>
    <x v="6"/>
    <s v="710338920101"/>
    <d v="2025-07-07T00:00:00"/>
    <d v="2025-06-27T00:00:00"/>
    <s v="KB04"/>
    <x v="44"/>
    <m/>
    <s v="X250720"/>
    <s v="1-9-T2138"/>
    <s v="BROWN ALUM OXIDE #36"/>
    <s v="MISC"/>
    <s v="B"/>
    <n v="3000"/>
    <s v="KG"/>
    <s v="CNY"/>
    <n v="6.1504000000000003"/>
    <n v="18451.2"/>
  </r>
  <r>
    <x v="6"/>
    <s v="710339780201"/>
    <d v="2025-07-18T00:00:00"/>
    <d v="2025-07-14T00:00:00"/>
    <s v="WX03"/>
    <x v="9"/>
    <m/>
    <s v="C07091"/>
    <s v="3-5-LHZ104--X"/>
    <s v="STD- 104 POL R203.14 C/C113 H6.5"/>
    <s v="LHDL"/>
    <s v="B"/>
    <n v="32"/>
    <s v="PC"/>
    <s v="CNY"/>
    <n v="6.1544999999999996"/>
    <n v="196.94"/>
  </r>
  <r>
    <x v="6"/>
    <s v="710339780301"/>
    <d v="2025-07-18T00:00:00"/>
    <d v="2025-07-14T00:00:00"/>
    <s v="WX03"/>
    <x v="9"/>
    <m/>
    <s v="C07091"/>
    <s v="3-5-LHZ105--X"/>
    <s v="STD- 105 POL R223.86 C/C113 H6.5"/>
    <s v="LHDL"/>
    <s v="B"/>
    <n v="32"/>
    <s v="PC"/>
    <s v="CNY"/>
    <n v="6.1544999999999996"/>
    <n v="196.94"/>
  </r>
  <r>
    <x v="6"/>
    <s v="710339731001"/>
    <d v="2025-07-17T00:00:00"/>
    <d v="2025-07-14T00:00:00"/>
    <s v="MY02S"/>
    <x v="23"/>
    <m/>
    <s v="X250740"/>
    <s v="7-8-C75150C-C"/>
    <s v="4C BOX 75150-C"/>
    <s v="BOX-"/>
    <s v="B"/>
    <n v="505"/>
    <s v="PC"/>
    <s v="CNY"/>
    <n v="6.2"/>
    <n v="3131"/>
  </r>
  <r>
    <x v="6"/>
    <s v="710339780101"/>
    <d v="2025-07-18T00:00:00"/>
    <d v="2025-07-14T00:00:00"/>
    <s v="WX03"/>
    <x v="9"/>
    <m/>
    <s v="C07091"/>
    <s v="3-5-LHZ103--X"/>
    <s v="STD- 103 POL R177.25 C/C113 H6.5"/>
    <s v="LHDL"/>
    <s v="B"/>
    <n v="32"/>
    <s v="PC"/>
    <s v="CNY"/>
    <n v="6.2632000000000003"/>
    <n v="200.42"/>
  </r>
  <r>
    <x v="6"/>
    <s v="710333600201"/>
    <d v="2025-07-07T00:00:00"/>
    <d v="2025-04-01T00:00:00"/>
    <s v="YP02"/>
    <x v="0"/>
    <m/>
    <s v="250706"/>
    <s v="REC26DS-004"/>
    <s v="26CM SS LID WITH 6.2mm HOLE IN CENTRE"/>
    <s v="SKU-"/>
    <s v="O"/>
    <n v="20"/>
    <s v="PC"/>
    <s v="CNY"/>
    <n v="6.39"/>
    <n v="127.8"/>
  </r>
  <r>
    <x v="6"/>
    <s v="710337180201"/>
    <d v="2025-07-07T00:00:00"/>
    <d v="2025-05-30T00:00:00"/>
    <s v="YP02"/>
    <x v="0"/>
    <m/>
    <s v="250706"/>
    <s v="REC26DS-004"/>
    <s v="26CM SS LID WITH 6.2mm HOLE IN CENTRE"/>
    <s v="SKU-"/>
    <s v="O"/>
    <n v="1500"/>
    <s v="PC"/>
    <s v="CNY"/>
    <n v="6.39"/>
    <n v="9585"/>
  </r>
  <r>
    <x v="6"/>
    <s v="710339400101"/>
    <d v="2025-07-09T00:00:00"/>
    <d v="2025-07-08T00:00:00"/>
    <s v="SY19"/>
    <x v="66"/>
    <m/>
    <s v="D250701"/>
    <s v="7-I-0501219L"/>
    <s v="430# SS COIL 0.5x1219xCmm"/>
    <s v="SSM-"/>
    <s v="B"/>
    <n v="43912"/>
    <s v="KG"/>
    <s v="CNY"/>
    <n v="6.3982000000000001"/>
    <n v="280957.76"/>
  </r>
  <r>
    <x v="6"/>
    <s v="710337500301"/>
    <d v="2025-07-03T00:00:00"/>
    <d v="2025-06-06T00:00:00"/>
    <s v="LH10"/>
    <x v="33"/>
    <m/>
    <s v="M250705"/>
    <s v="1-6-622-N-CH"/>
    <s v="18CM GLASS BOWL ANYDAY TRANSPARENT CHOOSE"/>
    <s v="ANYD"/>
    <s v="B"/>
    <n v="10000"/>
    <s v="PC"/>
    <s v="CNY"/>
    <n v="6.4602000000000004"/>
    <n v="64602"/>
  </r>
  <r>
    <x v="6"/>
    <s v="710337830101"/>
    <d v="2025-07-29T00:00:00"/>
    <d v="2025-06-11T00:00:00"/>
    <s v="HM04"/>
    <x v="34"/>
    <m/>
    <s v="C07130"/>
    <s v="1-6-GLH14-ZE"/>
    <s v="G-LD LH 14CM BK01A"/>
    <s v="GLID"/>
    <s v="B"/>
    <n v="173"/>
    <s v="PC"/>
    <s v="CNY"/>
    <n v="6.4610000000000003"/>
    <n v="1117.75"/>
  </r>
  <r>
    <x v="6"/>
    <s v="710337830101"/>
    <d v="2025-07-29T00:00:00"/>
    <d v="2025-06-11T00:00:00"/>
    <s v="HM04"/>
    <x v="34"/>
    <m/>
    <s v="C07130"/>
    <s v="1-6-GLH14-ZE"/>
    <s v="G-LD LH 14CM BK01A"/>
    <s v="GLID"/>
    <s v="B"/>
    <n v="140"/>
    <s v="PC"/>
    <s v="CNY"/>
    <n v="6.4610000000000003"/>
    <n v="904.54"/>
  </r>
  <r>
    <x v="6"/>
    <s v="710337830101"/>
    <d v="2025-07-15T00:00:00"/>
    <d v="2025-06-11T00:00:00"/>
    <s v="HM04"/>
    <x v="34"/>
    <m/>
    <s v="AQ-C07052"/>
    <s v="1-6-GLH14-ZE"/>
    <s v="G-LD LH 14CM BK01A"/>
    <s v="GLID"/>
    <s v="B"/>
    <n v="-313"/>
    <s v="PC"/>
    <s v="CNY"/>
    <n v="6.4610000000000003"/>
    <n v="-2022.29"/>
  </r>
  <r>
    <x v="6"/>
    <s v="710337830101"/>
    <d v="2025-07-11T00:00:00"/>
    <d v="2025-06-11T00:00:00"/>
    <s v="HM04"/>
    <x v="34"/>
    <m/>
    <s v="C07052"/>
    <s v="1-6-GLH14-ZE"/>
    <s v="G-LD LH 14CM BK01A"/>
    <s v="GLID"/>
    <s v="B"/>
    <n v="127"/>
    <s v="PC"/>
    <s v="CNY"/>
    <n v="6.4610000000000003"/>
    <n v="820.55"/>
  </r>
  <r>
    <x v="6"/>
    <s v="710337830101"/>
    <d v="2025-07-11T00:00:00"/>
    <d v="2025-06-11T00:00:00"/>
    <s v="HM04"/>
    <x v="34"/>
    <m/>
    <s v="C07052"/>
    <s v="1-6-GLH14-ZE"/>
    <s v="G-LD LH 14CM BK01A"/>
    <s v="GLID"/>
    <s v="B"/>
    <n v="313"/>
    <s v="PC"/>
    <s v="CNY"/>
    <n v="6.4610000000000003"/>
    <n v="2022.29"/>
  </r>
  <r>
    <x v="6"/>
    <s v="710337830101"/>
    <d v="2025-07-02T00:00:00"/>
    <d v="2025-06-11T00:00:00"/>
    <s v="HM04"/>
    <x v="34"/>
    <m/>
    <s v="C07011"/>
    <s v="1-6-GLH14-ZE"/>
    <s v="G-LD LH 14CM BK01A"/>
    <s v="GLID"/>
    <s v="B"/>
    <n v="1500"/>
    <s v="PC"/>
    <s v="CNY"/>
    <n v="6.4610000000000003"/>
    <n v="9691.5"/>
  </r>
  <r>
    <x v="6"/>
    <s v="710337830101"/>
    <d v="2025-07-02T00:00:00"/>
    <d v="2025-06-11T00:00:00"/>
    <s v="HM04"/>
    <x v="34"/>
    <m/>
    <s v="C07011"/>
    <s v="1-6-GLH14-ZE"/>
    <s v="G-LD LH 14CM BK01A"/>
    <s v="GLID"/>
    <s v="B"/>
    <n v="360"/>
    <s v="PC"/>
    <s v="CNY"/>
    <n v="6.4610000000000003"/>
    <n v="2325.96"/>
  </r>
  <r>
    <x v="6"/>
    <s v="710338750101"/>
    <d v="2025-07-22T00:00:00"/>
    <d v="2025-06-26T00:00:00"/>
    <s v="HM04"/>
    <x v="34"/>
    <m/>
    <s v="C07099"/>
    <s v="1-6-GLH14-ZQ"/>
    <s v="G-LD LH 14CM GN36A"/>
    <s v="ANYD"/>
    <s v="B"/>
    <n v="2000"/>
    <s v="PC"/>
    <s v="CNY"/>
    <n v="6.4610000000000003"/>
    <n v="12922"/>
  </r>
  <r>
    <x v="6"/>
    <s v="710337330201"/>
    <d v="2025-07-17T00:00:00"/>
    <d v="2025-06-05T00:00:00"/>
    <s v="R017"/>
    <x v="18"/>
    <m/>
    <s v="C07086"/>
    <s v="3-5-HSJ303-AZ"/>
    <s v="SH-- 303 BK01A TUM CAF20AK C/C50 H8.5"/>
    <s v="HDL-"/>
    <s v="B"/>
    <n v="3060"/>
    <s v="PC"/>
    <s v="CNY"/>
    <n v="6.5797999999999996"/>
    <n v="20134.189999999999"/>
  </r>
  <r>
    <x v="6"/>
    <s v="710332810101"/>
    <d v="2025-07-15T00:00:00"/>
    <d v="2025-03-14T00:00:00"/>
    <s v="HM04"/>
    <x v="34"/>
    <m/>
    <s v="C07066"/>
    <s v="1-6-GLH14-ZC"/>
    <s v="G-LD LH 14CM BU47A"/>
    <s v="ANYD"/>
    <s v="B"/>
    <n v="26"/>
    <s v="PC"/>
    <s v="CNY"/>
    <n v="6.5929000000000002"/>
    <n v="171.42"/>
  </r>
  <r>
    <x v="6"/>
    <s v="710332810101"/>
    <d v="2025-07-11T00:00:00"/>
    <d v="2025-03-14T00:00:00"/>
    <s v="HM04"/>
    <x v="34"/>
    <m/>
    <s v="ADO-C07051"/>
    <s v="1-6-GLH14-ZC"/>
    <s v="G-LD LH 14CM BU47A"/>
    <s v="ANYD"/>
    <s v="B"/>
    <n v="-26"/>
    <s v="PC"/>
    <s v="CNY"/>
    <n v="6.5929000000000002"/>
    <n v="-171.42"/>
  </r>
  <r>
    <x v="6"/>
    <s v="710332810101"/>
    <d v="2025-07-11T00:00:00"/>
    <d v="2025-03-14T00:00:00"/>
    <s v="HM04"/>
    <x v="34"/>
    <m/>
    <s v="C07051"/>
    <s v="1-6-GLH14-ZC"/>
    <s v="G-LD LH 14CM BU47A"/>
    <s v="ANYD"/>
    <s v="B"/>
    <n v="26"/>
    <s v="PC"/>
    <s v="CNY"/>
    <n v="6.5929000000000002"/>
    <n v="171.42"/>
  </r>
  <r>
    <x v="6"/>
    <s v="710333370101"/>
    <d v="2025-07-11T00:00:00"/>
    <d v="2025-03-28T00:00:00"/>
    <s v="HM04"/>
    <x v="34"/>
    <m/>
    <s v="C07051"/>
    <s v="1-6-GLH14-ZQ"/>
    <s v="G-LD LH 14CM GN36A"/>
    <s v="ANYD"/>
    <s v="B"/>
    <n v="46"/>
    <s v="PC"/>
    <s v="CNY"/>
    <n v="6.5929000000000002"/>
    <n v="303.27"/>
  </r>
  <r>
    <x v="6"/>
    <s v="710339480101"/>
    <d v="2025-07-25T00:00:00"/>
    <d v="2025-07-09T00:00:00"/>
    <s v="HM04"/>
    <x v="34"/>
    <m/>
    <s v="C07108"/>
    <s v="1-6-GLH14-ZE"/>
    <s v="G-LD LH 14CM BK01A"/>
    <s v="GLID"/>
    <s v="B"/>
    <n v="1000"/>
    <s v="PC"/>
    <s v="CNY"/>
    <n v="6.5929000000000002"/>
    <n v="6592.9"/>
  </r>
  <r>
    <x v="6"/>
    <s v="710339730801"/>
    <d v="2025-07-17T00:00:00"/>
    <d v="2025-07-14T00:00:00"/>
    <s v="MY02S"/>
    <x v="23"/>
    <m/>
    <s v="X250740"/>
    <s v="7-8-C72044"/>
    <s v="COL BOX 72044"/>
    <s v="BOX-"/>
    <s v="B"/>
    <n v="510"/>
    <s v="PC"/>
    <s v="CNY"/>
    <n v="6.6"/>
    <n v="3366"/>
  </r>
  <r>
    <x v="6"/>
    <s v="710339730901"/>
    <d v="2025-07-17T00:00:00"/>
    <d v="2025-07-14T00:00:00"/>
    <s v="MY02S"/>
    <x v="23"/>
    <m/>
    <s v="X250740"/>
    <s v="7-8-C72044"/>
    <s v="COL BOX 72044"/>
    <s v="BOX-"/>
    <s v="B"/>
    <n v="500"/>
    <s v="PC"/>
    <s v="CNY"/>
    <n v="6.6"/>
    <n v="3300"/>
  </r>
  <r>
    <x v="6"/>
    <s v="710336920601"/>
    <d v="2025-07-01T00:00:00"/>
    <d v="2025-05-28T00:00:00"/>
    <s v="Z010"/>
    <x v="25"/>
    <m/>
    <s v="C07007"/>
    <s v="1-6-GEW26-ZA"/>
    <s v="G-LD EW 26CM POL"/>
    <s v="GLID"/>
    <s v="B"/>
    <n v="1020"/>
    <s v="PC"/>
    <s v="CNY"/>
    <n v="6.6902999999999997"/>
    <n v="6824.11"/>
  </r>
  <r>
    <x v="6"/>
    <s v="710337180301"/>
    <d v="2025-07-07T00:00:00"/>
    <d v="2025-05-30T00:00:00"/>
    <s v="YP02"/>
    <x v="0"/>
    <m/>
    <s v="250707"/>
    <s v="REC30DS-004"/>
    <s v="30CM SS LID WITH 6.2mm HOLE IN CENTRE"/>
    <s v="SKU-"/>
    <s v="O"/>
    <n v="500"/>
    <s v="PC"/>
    <s v="CNY"/>
    <n v="6.85"/>
    <n v="3425"/>
  </r>
  <r>
    <x v="6"/>
    <s v="710333920201"/>
    <d v="2025-07-16T00:00:00"/>
    <d v="2025-04-09T00:00:00"/>
    <s v="WX03"/>
    <x v="9"/>
    <m/>
    <s v="C07082"/>
    <s v="3-5-LSI103A-Y"/>
    <s v="STD- 103 M BSH R177.3 C/C102 H6.5 (BFMY16)"/>
    <s v="LHDL"/>
    <s v="B"/>
    <n v="1480"/>
    <s v="PC"/>
    <s v="CNY"/>
    <n v="6.8814000000000002"/>
    <n v="10184.469999999999"/>
  </r>
  <r>
    <x v="6"/>
    <s v="710333920201"/>
    <d v="2025-07-15T00:00:00"/>
    <d v="2025-04-09T00:00:00"/>
    <s v="WX03"/>
    <x v="9"/>
    <m/>
    <s v="C07073"/>
    <s v="3-5-LSI103A-Y"/>
    <s v="STD- 103 M BSH R177.3 C/C102 H6.5 (BFMY16)"/>
    <s v="LHDL"/>
    <s v="B"/>
    <n v="1680"/>
    <s v="PC"/>
    <s v="CNY"/>
    <n v="6.8814000000000002"/>
    <n v="11560.75"/>
  </r>
  <r>
    <x v="6"/>
    <s v="710333920201"/>
    <d v="2025-07-03T00:00:00"/>
    <d v="2025-04-09T00:00:00"/>
    <s v="WX03"/>
    <x v="9"/>
    <m/>
    <s v="C07018"/>
    <s v="3-5-LSI103A-Y"/>
    <s v="STD- 103 M BSH R177.3 C/C102 H6.5 (BFMY16)"/>
    <s v="LHDL"/>
    <s v="B"/>
    <n v="940"/>
    <s v="PC"/>
    <s v="CNY"/>
    <n v="6.8814000000000002"/>
    <n v="6468.52"/>
  </r>
  <r>
    <x v="6"/>
    <s v="710333920401"/>
    <d v="2025-07-18T00:00:00"/>
    <d v="2025-04-09T00:00:00"/>
    <s v="WX03"/>
    <x v="9"/>
    <m/>
    <s v="C07091"/>
    <s v="3-5-LSI105A-Y"/>
    <s v="STD- 105 M BSH R223.5 C/C102 H6.5 (BFMY20)"/>
    <s v="LHDL"/>
    <s v="B"/>
    <n v="940"/>
    <s v="PC"/>
    <s v="CNY"/>
    <n v="6.8814000000000002"/>
    <n v="6468.52"/>
  </r>
  <r>
    <x v="6"/>
    <s v="710333920401"/>
    <d v="2025-07-16T00:00:00"/>
    <d v="2025-04-09T00:00:00"/>
    <s v="WX03"/>
    <x v="9"/>
    <m/>
    <s v="C07082"/>
    <s v="3-5-LSI105A-Y"/>
    <s v="STD- 105 M BSH R223.5 C/C102 H6.5 (BFMY20)"/>
    <s v="LHDL"/>
    <s v="B"/>
    <n v="840"/>
    <s v="PC"/>
    <s v="CNY"/>
    <n v="6.8814000000000002"/>
    <n v="5780.38"/>
  </r>
  <r>
    <x v="6"/>
    <s v="710333920401"/>
    <d v="2025-07-07T00:00:00"/>
    <d v="2025-04-09T00:00:00"/>
    <s v="WX03"/>
    <x v="9"/>
    <m/>
    <s v="C07033"/>
    <s v="3-5-LSI105A-Y"/>
    <s v="STD- 105 M BSH R223.5 C/C102 H6.5 (BFMY20)"/>
    <s v="LHDL"/>
    <s v="B"/>
    <n v="2160"/>
    <s v="PC"/>
    <s v="CNY"/>
    <n v="6.8814000000000002"/>
    <n v="14863.82"/>
  </r>
  <r>
    <x v="6"/>
    <s v="710333920401"/>
    <d v="2025-07-03T00:00:00"/>
    <d v="2025-04-09T00:00:00"/>
    <s v="WX03"/>
    <x v="9"/>
    <m/>
    <s v="C07018"/>
    <s v="3-5-LSI105A-Y"/>
    <s v="STD- 105 M BSH R223.5 C/C102 H6.5 (BFMY20)"/>
    <s v="LHDL"/>
    <s v="B"/>
    <n v="160"/>
    <s v="PC"/>
    <s v="CNY"/>
    <n v="6.8814000000000002"/>
    <n v="1101.02"/>
  </r>
  <r>
    <x v="6"/>
    <s v="710333920601"/>
    <d v="2025-07-16T00:00:00"/>
    <d v="2025-04-09T00:00:00"/>
    <s v="WX03"/>
    <x v="9"/>
    <m/>
    <s v="C07082"/>
    <s v="3-5-LSI108A-Y"/>
    <s v="STD- 108 M BSH R295.5 C/C102 H6.5 (182426S)"/>
    <s v="LHDL"/>
    <s v="B"/>
    <n v="370"/>
    <s v="PC"/>
    <s v="CNY"/>
    <n v="6.8814000000000002"/>
    <n v="2546.12"/>
  </r>
  <r>
    <x v="6"/>
    <s v="710333920601"/>
    <d v="2025-07-11T00:00:00"/>
    <d v="2025-04-09T00:00:00"/>
    <s v="WX03"/>
    <x v="9"/>
    <m/>
    <s v="C07055"/>
    <s v="3-5-LSI108A-Y"/>
    <s v="STD- 108 M BSH R295.5 C/C102 H6.5 (182426S)"/>
    <s v="LHDL"/>
    <s v="B"/>
    <n v="2400"/>
    <s v="PC"/>
    <s v="CNY"/>
    <n v="6.8814000000000002"/>
    <n v="16515.36"/>
  </r>
  <r>
    <x v="6"/>
    <s v="710333920601"/>
    <d v="2025-07-08T00:00:00"/>
    <d v="2025-04-09T00:00:00"/>
    <s v="WX03"/>
    <x v="9"/>
    <m/>
    <s v="C07044"/>
    <s v="3-5-LSI108A-Y"/>
    <s v="STD- 108 M BSH R295.5 C/C102 H6.5 (182426S)"/>
    <s v="LHDL"/>
    <s v="B"/>
    <n v="960"/>
    <s v="PC"/>
    <s v="CNY"/>
    <n v="6.8814000000000002"/>
    <n v="6606.14"/>
  </r>
  <r>
    <x v="6"/>
    <s v="710333920601"/>
    <d v="2025-07-07T00:00:00"/>
    <d v="2025-04-09T00:00:00"/>
    <s v="WX03"/>
    <x v="9"/>
    <m/>
    <s v="C07033"/>
    <s v="3-5-LSI108A-Y"/>
    <s v="STD- 108 M BSH R295.5 C/C102 H6.5 (182426S)"/>
    <s v="LHDL"/>
    <s v="B"/>
    <n v="870"/>
    <s v="PC"/>
    <s v="CNY"/>
    <n v="6.8814000000000002"/>
    <n v="5986.82"/>
  </r>
  <r>
    <x v="6"/>
    <s v="710333920801"/>
    <d v="2025-07-11T00:00:00"/>
    <d v="2025-04-09T00:00:00"/>
    <s v="WX03"/>
    <x v="9"/>
    <m/>
    <s v="C07055"/>
    <s v="3-5-LSI110A-Y"/>
    <s v="STD- 110 M BSH R311.4 C/C102 H6.5 (1824-28)"/>
    <s v="LHDL"/>
    <s v="B"/>
    <n v="160"/>
    <s v="PC"/>
    <s v="CNY"/>
    <n v="6.8814000000000002"/>
    <n v="1101.02"/>
  </r>
  <r>
    <x v="6"/>
    <s v="710333920801"/>
    <d v="2025-07-08T00:00:00"/>
    <d v="2025-04-09T00:00:00"/>
    <s v="WX03"/>
    <x v="9"/>
    <m/>
    <s v="C07044S-001/"/>
    <s v="3-5-LSI110A-Y"/>
    <s v="STD- 110 M BSH R311.4 C/C102 H6.5 (1824-28)"/>
    <s v="LHDL"/>
    <s v="B"/>
    <n v="840"/>
    <s v="PC"/>
    <s v="CNY"/>
    <n v="6.8814000000000002"/>
    <n v="5780.38"/>
  </r>
  <r>
    <x v="6"/>
    <s v="710334460101"/>
    <d v="2025-07-16T00:00:00"/>
    <d v="2025-04-16T00:00:00"/>
    <s v="WX03"/>
    <x v="9"/>
    <m/>
    <s v="C07082"/>
    <s v="3-5-LSI111A-Y"/>
    <s v="STD- 110 M BSH R359.3 C/C102 H6.5 (1824-30)"/>
    <s v="LHDL"/>
    <s v="B"/>
    <n v="400"/>
    <s v="PC"/>
    <s v="CNY"/>
    <n v="6.8814000000000002"/>
    <n v="2752.56"/>
  </r>
  <r>
    <x v="6"/>
    <s v="710334460101"/>
    <d v="2025-07-07T00:00:00"/>
    <d v="2025-04-16T00:00:00"/>
    <s v="WX03"/>
    <x v="9"/>
    <m/>
    <s v="C07033"/>
    <s v="3-5-LSI111A-Y"/>
    <s v="STD- 110 M BSH R359.3 C/C102 H6.5 (1824-30)"/>
    <s v="LHDL"/>
    <s v="B"/>
    <n v="1200"/>
    <s v="PC"/>
    <s v="CNY"/>
    <n v="6.8814000000000002"/>
    <n v="8257.68"/>
  </r>
  <r>
    <x v="6"/>
    <s v="710335520201"/>
    <d v="2025-07-07T00:00:00"/>
    <d v="2025-05-07T00:00:00"/>
    <s v="WX03"/>
    <x v="9"/>
    <m/>
    <s v="C07033"/>
    <s v="3-5-LSI108A-Y"/>
    <s v="STD- 108 M BSH R295.5 C/C102 H6.5 (182426S)"/>
    <s v="LHDL"/>
    <s v="B"/>
    <n v="330"/>
    <s v="PC"/>
    <s v="CNY"/>
    <n v="6.8814000000000002"/>
    <n v="2270.86"/>
  </r>
  <r>
    <x v="6"/>
    <s v="710336790101"/>
    <d v="2025-07-03T00:00:00"/>
    <d v="2025-05-26T00:00:00"/>
    <s v="WX03"/>
    <x v="9"/>
    <m/>
    <s v="C07018"/>
    <s v="3-5-LSI103A-Y"/>
    <s v="STD- 103 M BSH R177.3 C/C102 H6.5 (BFMY16)"/>
    <s v="LHDL"/>
    <s v="B"/>
    <n v="4700"/>
    <s v="PC"/>
    <s v="CNY"/>
    <n v="6.8814000000000002"/>
    <n v="32342.58"/>
  </r>
  <r>
    <x v="6"/>
    <s v="710336790201"/>
    <d v="2025-07-03T00:00:00"/>
    <d v="2025-05-26T00:00:00"/>
    <s v="WX03"/>
    <x v="9"/>
    <m/>
    <s v="C07018"/>
    <s v="3-5-LSI105A-Y"/>
    <s v="STD- 105 M BSH R223.5 C/C102 H6.5 (BFMY20)"/>
    <s v="LHDL"/>
    <s v="B"/>
    <n v="2720"/>
    <s v="PC"/>
    <s v="CNY"/>
    <n v="6.8814000000000002"/>
    <n v="18717.41"/>
  </r>
  <r>
    <x v="6"/>
    <s v="710336790301"/>
    <d v="2025-07-16T00:00:00"/>
    <d v="2025-05-26T00:00:00"/>
    <s v="WX03"/>
    <x v="9"/>
    <m/>
    <s v="C07082"/>
    <s v="3-5-LSI107A-Y"/>
    <s v="STD- 107 M BSH R274.7 C/C102 H6.5 (182424S)"/>
    <s v="LHDL"/>
    <s v="B"/>
    <n v="1960"/>
    <s v="PC"/>
    <s v="CNY"/>
    <n v="6.8814000000000002"/>
    <n v="13487.54"/>
  </r>
  <r>
    <x v="6"/>
    <s v="710336790301"/>
    <d v="2025-07-08T00:00:00"/>
    <d v="2025-05-26T00:00:00"/>
    <s v="WX03"/>
    <x v="9"/>
    <m/>
    <s v="C07044"/>
    <s v="3-5-LSI107A-Y"/>
    <s v="STD- 107 M BSH R274.7 C/C102 H6.5 (182424S)"/>
    <s v="LHDL"/>
    <s v="B"/>
    <n v="600"/>
    <s v="PC"/>
    <s v="CNY"/>
    <n v="6.8814000000000002"/>
    <n v="4128.84"/>
  </r>
  <r>
    <x v="6"/>
    <s v="710336790301"/>
    <d v="2025-07-07T00:00:00"/>
    <d v="2025-05-26T00:00:00"/>
    <s v="WX03"/>
    <x v="9"/>
    <m/>
    <s v="C07033"/>
    <s v="3-5-LSI107A-Y"/>
    <s v="STD- 107 M BSH R274.7 C/C102 H6.5 (182424S)"/>
    <s v="LHDL"/>
    <s v="B"/>
    <n v="1800"/>
    <s v="PC"/>
    <s v="CNY"/>
    <n v="6.8814000000000002"/>
    <n v="12386.52"/>
  </r>
  <r>
    <x v="6"/>
    <s v="710336790301"/>
    <d v="2025-07-03T00:00:00"/>
    <d v="2025-05-26T00:00:00"/>
    <s v="WX03"/>
    <x v="9"/>
    <m/>
    <s v="C07018"/>
    <s v="3-5-LSI107A-Y"/>
    <s v="STD- 107 M BSH R274.7 C/C102 H6.5 (182424S)"/>
    <s v="LHDL"/>
    <s v="B"/>
    <n v="3840"/>
    <s v="PC"/>
    <s v="CNY"/>
    <n v="6.8814000000000002"/>
    <n v="26424.58"/>
  </r>
  <r>
    <x v="6"/>
    <s v="710336790401"/>
    <d v="2025-07-07T00:00:00"/>
    <d v="2025-05-26T00:00:00"/>
    <s v="WX03"/>
    <x v="9"/>
    <m/>
    <s v="C07033"/>
    <s v="3-5-LSI108A-Y"/>
    <s v="STD- 108 M BSH R295.5 C/C102 H6.5 (182426S)"/>
    <s v="LHDL"/>
    <s v="B"/>
    <n v="120"/>
    <s v="PC"/>
    <s v="CNY"/>
    <n v="6.8814000000000002"/>
    <n v="825.77"/>
  </r>
  <r>
    <x v="6"/>
    <s v="710339731101"/>
    <d v="2025-07-17T00:00:00"/>
    <d v="2025-07-14T00:00:00"/>
    <s v="MY02S"/>
    <x v="23"/>
    <m/>
    <s v="X250740"/>
    <s v="7-8-C77240"/>
    <s v="COL BOX 77240"/>
    <s v="BOX-"/>
    <s v="B"/>
    <n v="1010"/>
    <s v="PC"/>
    <s v="CNY"/>
    <n v="6.9"/>
    <n v="6969"/>
  </r>
  <r>
    <x v="6"/>
    <s v="710339620201"/>
    <d v="2025-07-28T00:00:00"/>
    <d v="2025-07-09T00:00:00"/>
    <s v="XF09"/>
    <x v="31"/>
    <m/>
    <s v="C07116"/>
    <s v="1-6-GGV16-ZA"/>
    <s v="G-LD GV 16CM POL"/>
    <s v="GLID"/>
    <s v="B"/>
    <n v="1020"/>
    <s v="PC"/>
    <s v="CNY"/>
    <n v="6.9063999999999997"/>
    <n v="7044.53"/>
  </r>
  <r>
    <x v="6"/>
    <s v="710335540101"/>
    <d v="2025-07-01T00:00:00"/>
    <d v="2025-05-07T00:00:00"/>
    <s v="YD11"/>
    <x v="19"/>
    <m/>
    <s v="C07009"/>
    <s v="7-6-450A"/>
    <s v="SI RING BLC26DS PMS207C"/>
    <s v="MISC"/>
    <s v="B"/>
    <n v="7750"/>
    <s v="PC"/>
    <s v="CNY"/>
    <n v="7.2556000000000003"/>
    <n v="56230.9"/>
  </r>
  <r>
    <x v="6"/>
    <s v="710333260101"/>
    <d v="2025-07-25T00:00:00"/>
    <d v="2025-03-25T00:00:00"/>
    <s v="HM04"/>
    <x v="34"/>
    <m/>
    <s v="C07108"/>
    <s v="1-6-GLH16-ZQ"/>
    <s v="G-LD LH 16CM ANYDAY GN36A"/>
    <s v="ANYD"/>
    <s v="B"/>
    <n v="125"/>
    <s v="PC"/>
    <s v="CNY"/>
    <n v="7.42"/>
    <n v="927.5"/>
  </r>
  <r>
    <x v="6"/>
    <s v="710337830201"/>
    <d v="2025-07-25T00:00:00"/>
    <d v="2025-06-11T00:00:00"/>
    <s v="HM04"/>
    <x v="34"/>
    <m/>
    <s v="C07108"/>
    <s v="1-6-GLH16-ZC"/>
    <s v="G-LD LH 16CM BU47A"/>
    <s v="GLID"/>
    <s v="B"/>
    <n v="52"/>
    <s v="PC"/>
    <s v="CNY"/>
    <n v="7.42"/>
    <n v="385.84"/>
  </r>
  <r>
    <x v="6"/>
    <s v="710337830201"/>
    <d v="2025-07-22T00:00:00"/>
    <d v="2025-06-11T00:00:00"/>
    <s v="HM04"/>
    <x v="34"/>
    <m/>
    <s v="C07099"/>
    <s v="1-6-GLH16-ZC"/>
    <s v="G-LD LH 16CM BU47A"/>
    <s v="GLID"/>
    <s v="B"/>
    <n v="208"/>
    <s v="PC"/>
    <s v="CNY"/>
    <n v="7.42"/>
    <n v="1543.36"/>
  </r>
  <r>
    <x v="6"/>
    <s v="710337830201"/>
    <d v="2025-07-02T00:00:00"/>
    <d v="2025-06-11T00:00:00"/>
    <s v="HM04"/>
    <x v="34"/>
    <m/>
    <s v="C07011"/>
    <s v="1-6-GLH16-ZC"/>
    <s v="G-LD LH 16CM BU47A"/>
    <s v="GLID"/>
    <s v="B"/>
    <n v="790"/>
    <s v="PC"/>
    <s v="CNY"/>
    <n v="7.42"/>
    <n v="5861.8"/>
  </r>
  <r>
    <x v="6"/>
    <s v="710338320101"/>
    <d v="2025-07-02T00:00:00"/>
    <d v="2025-06-18T00:00:00"/>
    <s v="HM04"/>
    <x v="34"/>
    <m/>
    <s v="C07011"/>
    <s v="1-6-GLH16-ZQ"/>
    <s v="G-LD LH 16CM ANYDAY GN36A"/>
    <s v="ANYD"/>
    <s v="B"/>
    <n v="800"/>
    <s v="PC"/>
    <s v="CNY"/>
    <n v="7.42"/>
    <n v="5936"/>
  </r>
  <r>
    <x v="6"/>
    <s v="710333550201"/>
    <d v="2025-07-31T00:00:00"/>
    <d v="2025-04-01T00:00:00"/>
    <s v="R017"/>
    <x v="18"/>
    <m/>
    <s v="C07142"/>
    <s v="7-5-LMH107--X"/>
    <s v="107 POL"/>
    <s v="LHDL"/>
    <s v="B"/>
    <n v="1310"/>
    <s v="PC"/>
    <s v="CNY"/>
    <n v="7.4212999999999996"/>
    <n v="9721.9"/>
  </r>
  <r>
    <x v="6"/>
    <s v="710338610101"/>
    <d v="2025-07-15T00:00:00"/>
    <d v="2025-06-24T00:00:00"/>
    <s v="HM04"/>
    <x v="34"/>
    <m/>
    <s v="C07065"/>
    <s v="1-6-GMF15-ZC"/>
    <s v="G-LD MF 15CM SQUARE  BU47A"/>
    <s v="ANYD"/>
    <s v="B"/>
    <n v="2000"/>
    <s v="PC"/>
    <s v="CNY"/>
    <n v="7.4237000000000002"/>
    <n v="14847.4"/>
  </r>
  <r>
    <x v="6"/>
    <s v="710338750201"/>
    <d v="2025-07-25T00:00:00"/>
    <d v="2025-06-26T00:00:00"/>
    <s v="HM04"/>
    <x v="34"/>
    <m/>
    <s v="C07108"/>
    <s v="1-6-GMF15-ZC"/>
    <s v="G-LD MF 15CM SQUARE  BU47A"/>
    <s v="ANYD"/>
    <s v="B"/>
    <n v="110"/>
    <s v="PC"/>
    <s v="CNY"/>
    <n v="7.4237000000000002"/>
    <n v="816.61"/>
  </r>
  <r>
    <x v="6"/>
    <s v="710338750201"/>
    <d v="2025-07-15T00:00:00"/>
    <d v="2025-06-26T00:00:00"/>
    <s v="HM04"/>
    <x v="34"/>
    <m/>
    <s v="C07065"/>
    <s v="1-6-GMF15-ZC"/>
    <s v="G-LD MF 15CM SQUARE  BU47A"/>
    <s v="ANYD"/>
    <s v="B"/>
    <n v="1990"/>
    <s v="PC"/>
    <s v="CNY"/>
    <n v="7.4237000000000002"/>
    <n v="14773.16"/>
  </r>
  <r>
    <x v="6"/>
    <s v="710338750301"/>
    <d v="2025-07-22T00:00:00"/>
    <d v="2025-06-26T00:00:00"/>
    <s v="HM04"/>
    <x v="34"/>
    <m/>
    <s v="C07099"/>
    <s v="1-6-GMF15-ZE"/>
    <s v="G-LD MF 15CM SQUARE BK01A"/>
    <s v="ANYD"/>
    <s v="B"/>
    <n v="2050"/>
    <s v="PC"/>
    <s v="CNY"/>
    <n v="7.4237000000000002"/>
    <n v="15218.59"/>
  </r>
  <r>
    <x v="6"/>
    <s v="710336970601"/>
    <d v="2025-07-29T00:00:00"/>
    <d v="2025-05-28T00:00:00"/>
    <s v="R017"/>
    <x v="18"/>
    <m/>
    <s v="C07133"/>
    <s v="7-5-LMH111--X"/>
    <s v="111 POL"/>
    <s v="LHDL"/>
    <s v="B"/>
    <n v="710"/>
    <s v="PC"/>
    <s v="CNY"/>
    <n v="7.4566999999999997"/>
    <n v="5294.26"/>
  </r>
  <r>
    <x v="6"/>
    <s v="710338460101"/>
    <d v="2025-07-30T00:00:00"/>
    <d v="2025-06-19T00:00:00"/>
    <s v="TA30"/>
    <x v="50"/>
    <m/>
    <s v="C07138"/>
    <s v="3-5-HOD104-DX"/>
    <s v="SH 104 GY04A POL"/>
    <s v="HDL-"/>
    <s v="B"/>
    <n v="500"/>
    <s v="PC"/>
    <s v="CNY"/>
    <n v="7.4577999999999998"/>
    <n v="3728.9"/>
  </r>
  <r>
    <x v="6"/>
    <s v="710336720101"/>
    <d v="2025-07-28T00:00:00"/>
    <d v="2025-05-26T00:00:00"/>
    <s v="YD11"/>
    <x v="19"/>
    <m/>
    <s v="C07124"/>
    <s v="7-6-450A"/>
    <s v="SI RING BLC26DS PMS207C"/>
    <s v="MISC"/>
    <s v="B"/>
    <n v="1510"/>
    <s v="PC"/>
    <s v="CNY"/>
    <n v="7.48"/>
    <n v="11294.8"/>
  </r>
  <r>
    <x v="6"/>
    <s v="710330670101"/>
    <d v="2025-07-15T00:00:00"/>
    <d v="2025-02-07T00:00:00"/>
    <s v="HM04"/>
    <x v="34"/>
    <m/>
    <s v="C07066"/>
    <s v="1-6-GMF15-ZC"/>
    <s v="G-LD MF 15CM SQUARE  BU47A"/>
    <s v="ANYD"/>
    <s v="B"/>
    <n v="45"/>
    <s v="PC"/>
    <s v="CNY"/>
    <n v="7.5751999999999997"/>
    <n v="340.88"/>
  </r>
  <r>
    <x v="6"/>
    <s v="710330670101"/>
    <d v="2025-07-11T00:00:00"/>
    <d v="2025-02-07T00:00:00"/>
    <s v="HM04"/>
    <x v="34"/>
    <m/>
    <s v="APO-C07051"/>
    <s v="1-6-GMF15-ZC"/>
    <s v="G-LD MF 15CM SQUARE  BU47A"/>
    <s v="ANYD"/>
    <s v="B"/>
    <n v="-45"/>
    <s v="PC"/>
    <s v="CNY"/>
    <n v="7.5751999999999997"/>
    <n v="-340.88"/>
  </r>
  <r>
    <x v="6"/>
    <s v="710330670101"/>
    <d v="2025-07-11T00:00:00"/>
    <d v="2025-02-07T00:00:00"/>
    <s v="HM04"/>
    <x v="34"/>
    <m/>
    <s v="C07051"/>
    <s v="1-6-GMF15-ZC"/>
    <s v="G-LD MF 15CM SQUARE  BU47A"/>
    <s v="ANYD"/>
    <s v="B"/>
    <n v="45"/>
    <s v="PC"/>
    <s v="CNY"/>
    <n v="7.5751999999999997"/>
    <n v="340.88"/>
  </r>
  <r>
    <x v="6"/>
    <s v="710339620301"/>
    <d v="2025-07-28T00:00:00"/>
    <d v="2025-07-09T00:00:00"/>
    <s v="XF09"/>
    <x v="31"/>
    <m/>
    <s v="C07116"/>
    <s v="1-6-GGV18-ZA"/>
    <s v="G-LD GV 18CM POL"/>
    <s v="GLID"/>
    <s v="B"/>
    <n v="1040"/>
    <s v="PC"/>
    <s v="CNY"/>
    <n v="7.6048"/>
    <n v="7908.99"/>
  </r>
  <r>
    <x v="6"/>
    <s v="710337330301"/>
    <d v="2025-07-17T00:00:00"/>
    <d v="2025-06-05T00:00:00"/>
    <s v="R017"/>
    <x v="18"/>
    <m/>
    <s v="C07086"/>
    <s v="3-5-HSJ305-AZ"/>
    <s v="LG-- 305 BK01A TUM CAF2406AK C/C50 H8.5"/>
    <s v="HDL-"/>
    <s v="B"/>
    <n v="3200"/>
    <s v="PC"/>
    <s v="CNY"/>
    <n v="7.6571999999999996"/>
    <n v="24503.040000000001"/>
  </r>
  <r>
    <x v="6"/>
    <s v="710337330401"/>
    <d v="2025-07-17T00:00:00"/>
    <d v="2025-06-05T00:00:00"/>
    <s v="R017"/>
    <x v="18"/>
    <m/>
    <s v="C07086"/>
    <s v="3-5-HSJ307-AZ"/>
    <s v="LG-- 307 BK01A TUM CAF28AK C/C50 H8.5"/>
    <s v="HDL-"/>
    <s v="B"/>
    <n v="3300"/>
    <s v="PC"/>
    <s v="CNY"/>
    <n v="7.6571999999999996"/>
    <n v="25268.76"/>
  </r>
  <r>
    <x v="6"/>
    <s v="710334750101"/>
    <d v="2025-07-07T00:00:00"/>
    <d v="2025-04-21T00:00:00"/>
    <s v="YY04S"/>
    <x v="30"/>
    <m/>
    <s v="C07025"/>
    <s v="7-C-WKC34KK-002"/>
    <s v="WKC34CV----------Y-P-----"/>
    <s v="LID-"/>
    <s v="S"/>
    <n v="150"/>
    <s v="PC"/>
    <s v="CNY"/>
    <n v="7.8"/>
    <n v="1170"/>
  </r>
  <r>
    <x v="6"/>
    <s v="710336120101"/>
    <d v="2025-07-07T00:00:00"/>
    <d v="2025-05-16T00:00:00"/>
    <s v="TA30"/>
    <x v="50"/>
    <m/>
    <s v="C07028"/>
    <s v="3-5-HOD312-DX"/>
    <s v="LG 312 GY04A POL"/>
    <s v="HDL-"/>
    <s v="B"/>
    <n v="510"/>
    <s v="PC"/>
    <s v="CNY"/>
    <n v="8.0116999999999994"/>
    <n v="4085.97"/>
  </r>
  <r>
    <x v="6"/>
    <s v="710338460201"/>
    <d v="2025-07-30T00:00:00"/>
    <d v="2025-06-19T00:00:00"/>
    <s v="TA30"/>
    <x v="50"/>
    <m/>
    <s v="C07138"/>
    <s v="3-5-HOD105-DX"/>
    <s v="LG-- 105 GY04A POL R103 C/C34.8 H8.5"/>
    <s v="HDL-"/>
    <s v="B"/>
    <n v="500"/>
    <s v="PC"/>
    <s v="CNY"/>
    <n v="8.0116999999999994"/>
    <n v="4005.85"/>
  </r>
  <r>
    <x v="6"/>
    <s v="710339600101"/>
    <d v="2025-07-30T00:00:00"/>
    <d v="2025-07-09T00:00:00"/>
    <s v="TA30"/>
    <x v="50"/>
    <m/>
    <s v="C07138"/>
    <s v="3-5-HOD312-DX"/>
    <s v="LG 312 GY04A POL"/>
    <s v="HDL-"/>
    <s v="B"/>
    <n v="510"/>
    <s v="PC"/>
    <s v="CNY"/>
    <n v="8.0116999999999994"/>
    <n v="4085.97"/>
  </r>
  <r>
    <x v="6"/>
    <s v="710337610501"/>
    <d v="2025-07-28T00:00:00"/>
    <d v="2025-06-10T00:00:00"/>
    <s v="TA25"/>
    <x v="38"/>
    <m/>
    <s v="C07119"/>
    <s v="3-5-HOD205-DX"/>
    <s v="LG-- 205 GY04A POL FAG24MA C/34.8 H8.5"/>
    <s v="HDL-"/>
    <s v="B"/>
    <n v="500"/>
    <s v="PC"/>
    <s v="CNY"/>
    <n v="8.0838999999999999"/>
    <n v="4041.95"/>
  </r>
  <r>
    <x v="6"/>
    <s v="710337610601"/>
    <d v="2025-07-28T00:00:00"/>
    <d v="2025-06-10T00:00:00"/>
    <s v="TA25"/>
    <x v="38"/>
    <m/>
    <s v="C07119"/>
    <s v="3-5-HOD207-DX"/>
    <s v="LG-- 207 GY04A POL FAG28MA C/C34.8 H8.5"/>
    <s v="HDL-"/>
    <s v="B"/>
    <n v="500"/>
    <s v="PC"/>
    <s v="CNY"/>
    <n v="8.0838999999999999"/>
    <n v="4041.95"/>
  </r>
  <r>
    <x v="6"/>
    <s v="710337610701"/>
    <d v="2025-07-28T00:00:00"/>
    <d v="2025-06-10T00:00:00"/>
    <s v="TA25"/>
    <x v="38"/>
    <m/>
    <s v="C07119"/>
    <s v="3-5-HOD208-DX"/>
    <s v="LG-- 208 GY04A POL FAG30MA C/C34.8 H8.5"/>
    <s v="HDL-"/>
    <s v="B"/>
    <n v="510"/>
    <s v="PC"/>
    <s v="CNY"/>
    <n v="8.0838999999999999"/>
    <n v="4122.79"/>
  </r>
  <r>
    <x v="6"/>
    <s v="710339730501"/>
    <d v="2025-07-17T00:00:00"/>
    <d v="2025-07-14T00:00:00"/>
    <s v="MY02S"/>
    <x v="23"/>
    <m/>
    <s v="X250740"/>
    <s v="7-8-C70281A-C"/>
    <s v="COL BOX 70281-C"/>
    <s v="BOX-"/>
    <s v="B"/>
    <n v="505"/>
    <s v="PC"/>
    <s v="CNY"/>
    <n v="8.1"/>
    <n v="4090.5"/>
  </r>
  <r>
    <x v="6"/>
    <s v="710332810301"/>
    <d v="2025-07-11T00:00:00"/>
    <d v="2025-03-14T00:00:00"/>
    <s v="HM04"/>
    <x v="34"/>
    <m/>
    <s v="C07051"/>
    <s v="1-6-GLH18-ZQ"/>
    <s v="G-LD LH 18CM ANYDAY GN36A"/>
    <s v="ANYD"/>
    <s v="B"/>
    <n v="70"/>
    <s v="PC"/>
    <s v="CNY"/>
    <n v="8.15"/>
    <n v="570.5"/>
  </r>
  <r>
    <x v="6"/>
    <s v="710337910201"/>
    <d v="2025-07-25T00:00:00"/>
    <d v="2025-06-12T00:00:00"/>
    <s v="HM04"/>
    <x v="34"/>
    <m/>
    <s v="C07108"/>
    <s v="1-6-GLH18-ZC"/>
    <s v="G-LD LH 18CM ANYDAY  BU47A"/>
    <s v="GLID"/>
    <s v="B"/>
    <n v="49"/>
    <s v="PC"/>
    <s v="CNY"/>
    <n v="8.15"/>
    <n v="399.35"/>
  </r>
  <r>
    <x v="6"/>
    <s v="710337910201"/>
    <d v="2025-07-15T00:00:00"/>
    <d v="2025-06-12T00:00:00"/>
    <s v="HM04"/>
    <x v="34"/>
    <m/>
    <s v="C07067"/>
    <s v="1-6-GLH18-ZC"/>
    <s v="G-LD LH 18CM ANYDAY  BU47A"/>
    <s v="GLID"/>
    <s v="B"/>
    <n v="1001"/>
    <s v="PC"/>
    <s v="CNY"/>
    <n v="8.15"/>
    <n v="8158.15"/>
  </r>
  <r>
    <x v="6"/>
    <s v="710337910301"/>
    <d v="2025-07-11T00:00:00"/>
    <d v="2025-06-12T00:00:00"/>
    <s v="HM04"/>
    <x v="34"/>
    <m/>
    <s v="C07052"/>
    <s v="1-6-GLH18-ZE"/>
    <s v="G-LD LH 18CM BK01A"/>
    <s v="GLID"/>
    <s v="B"/>
    <n v="47"/>
    <s v="PC"/>
    <s v="CNY"/>
    <n v="8.15"/>
    <n v="383.05"/>
  </r>
  <r>
    <x v="6"/>
    <s v="710338320201"/>
    <d v="2025-07-11T00:00:00"/>
    <d v="2025-06-18T00:00:00"/>
    <s v="HM04"/>
    <x v="34"/>
    <m/>
    <s v="C07052"/>
    <s v="1-6-GLH18-ZQ"/>
    <s v="G-LD LH 18CM ANYDAY GN36A"/>
    <s v="ANYD"/>
    <s v="B"/>
    <n v="500"/>
    <s v="PC"/>
    <s v="CNY"/>
    <n v="8.15"/>
    <n v="4075"/>
  </r>
  <r>
    <x v="6"/>
    <s v="710339620401"/>
    <d v="2025-07-28T00:00:00"/>
    <d v="2025-07-09T00:00:00"/>
    <s v="XF09"/>
    <x v="31"/>
    <m/>
    <s v="C07116"/>
    <s v="1-6-GGV20-ZA"/>
    <s v="G-LD GV 20CM POL"/>
    <s v="GLID"/>
    <s v="B"/>
    <n v="1020"/>
    <s v="PC"/>
    <s v="CNY"/>
    <n v="8.3711000000000002"/>
    <n v="8538.52"/>
  </r>
  <r>
    <x v="6"/>
    <s v="710337290101"/>
    <d v="2025-07-28T00:00:00"/>
    <d v="2025-06-05T00:00:00"/>
    <s v="J023"/>
    <x v="35"/>
    <m/>
    <s v="C07118"/>
    <s v="3-5-SIF111-BX"/>
    <s v="111 GY04A POL"/>
    <s v="SHDL"/>
    <s v="B"/>
    <n v="1250"/>
    <s v="PC"/>
    <s v="CNY"/>
    <n v="8.7162000000000006"/>
    <n v="10895.25"/>
  </r>
  <r>
    <x v="6"/>
    <s v="710331340101"/>
    <d v="2025-07-11T00:00:00"/>
    <d v="2025-02-21T00:00:00"/>
    <s v="HM04"/>
    <x v="34"/>
    <m/>
    <s v="C07051"/>
    <s v="1-6-GLH20-ZQ"/>
    <s v="G-LD LH 20CM ANYDAY GN36A"/>
    <s v="ANYD"/>
    <s v="B"/>
    <n v="42"/>
    <s v="PC"/>
    <s v="CNY"/>
    <n v="8.84"/>
    <n v="371.28"/>
  </r>
  <r>
    <x v="6"/>
    <s v="710337910401"/>
    <d v="2025-07-07T00:00:00"/>
    <d v="2025-06-12T00:00:00"/>
    <s v="HM04"/>
    <x v="34"/>
    <m/>
    <s v="C07022"/>
    <s v="1-6-GLH20-ZC"/>
    <s v="G-LD LH 20CM BU47A"/>
    <s v="GLID"/>
    <s v="B"/>
    <n v="800"/>
    <s v="PC"/>
    <s v="CNY"/>
    <n v="8.84"/>
    <n v="7072"/>
  </r>
  <r>
    <x v="6"/>
    <s v="710337910501"/>
    <d v="2025-07-22T00:00:00"/>
    <d v="2025-06-12T00:00:00"/>
    <s v="HM04"/>
    <x v="34"/>
    <m/>
    <s v="C07099"/>
    <s v="1-6-GLH20-ZE"/>
    <s v="G-LD LH 20CM BK01A"/>
    <s v="GLID"/>
    <s v="B"/>
    <n v="600"/>
    <s v="PC"/>
    <s v="CNY"/>
    <n v="8.84"/>
    <n v="5304"/>
  </r>
  <r>
    <x v="6"/>
    <s v="710338320301"/>
    <d v="2025-07-07T00:00:00"/>
    <d v="2025-06-18T00:00:00"/>
    <s v="HM04"/>
    <x v="34"/>
    <m/>
    <s v="C07022"/>
    <s v="1-6-GLH20-ZQ"/>
    <s v="G-LD LH 20CM ANYDAY GN36A"/>
    <s v="ANYD"/>
    <s v="B"/>
    <n v="1000"/>
    <s v="PC"/>
    <s v="CNY"/>
    <n v="8.84"/>
    <n v="8840"/>
  </r>
  <r>
    <x v="6"/>
    <s v="710338980401"/>
    <d v="2025-07-04T00:00:00"/>
    <d v="2025-07-01T00:00:00"/>
    <s v="MY02S"/>
    <x v="23"/>
    <m/>
    <s v="X250716"/>
    <s v="7-8-C30019A-C--E"/>
    <s v="6C BOX 30019-C--E"/>
    <s v="BOX-"/>
    <s v="B"/>
    <n v="1010"/>
    <s v="PC"/>
    <s v="CNY"/>
    <n v="9.2200000000000006"/>
    <n v="9312.2000000000007"/>
  </r>
  <r>
    <x v="6"/>
    <s v="710337910601"/>
    <d v="2025-07-11T00:00:00"/>
    <d v="2025-06-12T00:00:00"/>
    <s v="HM04"/>
    <x v="34"/>
    <m/>
    <s v="C07052"/>
    <s v="1-6-GLH22-ZC"/>
    <s v="G-LD LH 22CM BU47A"/>
    <s v="GLID"/>
    <s v="B"/>
    <n v="600"/>
    <s v="PC"/>
    <s v="CNY"/>
    <n v="9.5"/>
    <n v="5700"/>
  </r>
  <r>
    <x v="6"/>
    <s v="710337910601"/>
    <d v="2025-07-02T00:00:00"/>
    <d v="2025-06-12T00:00:00"/>
    <s v="HM04"/>
    <x v="34"/>
    <m/>
    <s v="C07011"/>
    <s v="1-6-GLH22-ZC"/>
    <s v="G-LD LH 22CM BU47A"/>
    <s v="GLID"/>
    <s v="B"/>
    <n v="1200"/>
    <s v="PC"/>
    <s v="CNY"/>
    <n v="9.5"/>
    <n v="11400"/>
  </r>
  <r>
    <x v="6"/>
    <s v="710337910701"/>
    <d v="2025-07-22T00:00:00"/>
    <d v="2025-06-12T00:00:00"/>
    <s v="HM04"/>
    <x v="34"/>
    <m/>
    <s v="C07099"/>
    <s v="1-6-GLH22-ZE"/>
    <s v="G-LD LH 22CM BK01A"/>
    <s v="GLID"/>
    <s v="B"/>
    <n v="150"/>
    <s v="PC"/>
    <s v="CNY"/>
    <n v="9.5"/>
    <n v="1425"/>
  </r>
  <r>
    <x v="6"/>
    <s v="710337910701"/>
    <d v="2025-07-15T00:00:00"/>
    <d v="2025-06-12T00:00:00"/>
    <s v="HM04"/>
    <x v="34"/>
    <m/>
    <s v=" C07067"/>
    <s v="1-6-GLH22-ZE"/>
    <s v="G-LD LH 22CM BK01A"/>
    <s v="GLID"/>
    <s v="B"/>
    <n v="1650"/>
    <s v="PC"/>
    <s v="CNY"/>
    <n v="9.5"/>
    <n v="15675"/>
  </r>
  <r>
    <x v="6"/>
    <s v="710337510101"/>
    <d v="2025-07-16T00:00:00"/>
    <d v="2025-06-09T00:00:00"/>
    <s v="J023"/>
    <x v="35"/>
    <m/>
    <s v="C07081"/>
    <s v="3-5-LSI103ACY"/>
    <s v="STD- 103 MADE IN GD04K BSH R177.3 C/C102 H6.5"/>
    <s v="LHDL"/>
    <s v="B"/>
    <n v="40"/>
    <s v="PC"/>
    <s v="CNY"/>
    <n v="9.5239999999999991"/>
    <n v="380.96"/>
  </r>
  <r>
    <x v="6"/>
    <s v="710337510101"/>
    <d v="2025-07-11T00:00:00"/>
    <d v="2025-06-09T00:00:00"/>
    <s v="J023"/>
    <x v="35"/>
    <m/>
    <s v="C07050"/>
    <s v="3-5-LSI103ACY"/>
    <s v="STD- 103 MADE IN GD04K BSH R177.3 C/C102 H6.5"/>
    <s v="LHDL"/>
    <s v="B"/>
    <n v="4300"/>
    <s v="PC"/>
    <s v="CNY"/>
    <n v="9.5239999999999991"/>
    <n v="40953.199999999997"/>
  </r>
  <r>
    <x v="6"/>
    <s v="710337510201"/>
    <d v="2025-07-16T00:00:00"/>
    <d v="2025-06-09T00:00:00"/>
    <s v="J023"/>
    <x v="35"/>
    <m/>
    <s v="C07081"/>
    <s v="3-5-LSI105ACY"/>
    <s v="STD- 105 MADE IN GD04K BSH R223.5 C/C102 H6.5"/>
    <s v="LHDL"/>
    <s v="B"/>
    <n v="1400"/>
    <s v="PC"/>
    <s v="CNY"/>
    <n v="9.5239999999999991"/>
    <n v="13333.6"/>
  </r>
  <r>
    <x v="6"/>
    <s v="710337510201"/>
    <d v="2025-07-14T00:00:00"/>
    <d v="2025-06-09T00:00:00"/>
    <s v="J023"/>
    <x v="35"/>
    <m/>
    <s v="C07059"/>
    <s v="3-5-LSI105ACY"/>
    <s v="STD- 105 MADE IN GD04K BSH R223.5 C/C102 H6.5"/>
    <s v="LHDL"/>
    <s v="B"/>
    <n v="1800"/>
    <s v="PC"/>
    <s v="CNY"/>
    <n v="9.5239999999999991"/>
    <n v="17143.2"/>
  </r>
  <r>
    <x v="6"/>
    <s v="710337510201"/>
    <d v="2025-07-11T00:00:00"/>
    <d v="2025-06-09T00:00:00"/>
    <s v="J023"/>
    <x v="35"/>
    <m/>
    <s v="C07050"/>
    <s v="3-5-LSI105ACY"/>
    <s v="STD- 105 MADE IN GD04K BSH R223.5 C/C102 H6.5"/>
    <s v="LHDL"/>
    <s v="B"/>
    <n v="1800"/>
    <s v="PC"/>
    <s v="CNY"/>
    <n v="9.5239999999999991"/>
    <n v="17143.2"/>
  </r>
  <r>
    <x v="6"/>
    <s v="710337510301"/>
    <d v="2025-07-16T00:00:00"/>
    <d v="2025-06-09T00:00:00"/>
    <s v="J023"/>
    <x v="35"/>
    <m/>
    <s v="C07081"/>
    <s v="3-5-LSI107ACY"/>
    <s v="STD- 107 MADE IN GD04K BSH R274.7 C/C102 H6.5"/>
    <s v="LHDL"/>
    <s v="B"/>
    <n v="730"/>
    <s v="PC"/>
    <s v="CNY"/>
    <n v="9.5239999999999991"/>
    <n v="6952.52"/>
  </r>
  <r>
    <x v="6"/>
    <s v="710337510301"/>
    <d v="2025-07-14T00:00:00"/>
    <d v="2025-06-09T00:00:00"/>
    <s v="J023"/>
    <x v="35"/>
    <m/>
    <s v="C07059"/>
    <s v="3-5-LSI107ACY"/>
    <s v="STD- 107 MADE IN GD04K BSH R274.7 C/C102 H6.5"/>
    <s v="LHDL"/>
    <s v="B"/>
    <n v="300"/>
    <s v="PC"/>
    <s v="CNY"/>
    <n v="9.5239999999999991"/>
    <n v="2857.2"/>
  </r>
  <r>
    <x v="6"/>
    <s v="710337510301"/>
    <d v="2025-07-11T00:00:00"/>
    <d v="2025-06-09T00:00:00"/>
    <s v="J023"/>
    <x v="35"/>
    <m/>
    <s v="C07050"/>
    <s v="3-5-LSI107ACY"/>
    <s v="STD- 107 MADE IN GD04K BSH R274.7 C/C102 H6.5"/>
    <s v="LHDL"/>
    <s v="B"/>
    <n v="3300"/>
    <s v="PC"/>
    <s v="CNY"/>
    <n v="9.5239999999999991"/>
    <n v="31429.200000000001"/>
  </r>
  <r>
    <x v="6"/>
    <s v="710337510401"/>
    <d v="2025-07-16T00:00:00"/>
    <d v="2025-06-09T00:00:00"/>
    <s v="J023"/>
    <x v="35"/>
    <m/>
    <s v="C07081"/>
    <s v="3-5-LSI108ACY"/>
    <s v="STD- 108 MADE IN GD04K BSH R295.5 C/C102 H6.5"/>
    <s v="LHDL"/>
    <s v="B"/>
    <n v="1720"/>
    <s v="PC"/>
    <s v="CNY"/>
    <n v="9.5239999999999991"/>
    <n v="16381.28"/>
  </r>
  <r>
    <x v="6"/>
    <s v="710337510401"/>
    <d v="2025-07-14T00:00:00"/>
    <d v="2025-06-09T00:00:00"/>
    <s v="J023"/>
    <x v="35"/>
    <m/>
    <s v="C07059"/>
    <s v="3-5-LSI108ACY"/>
    <s v="STD- 108 MADE IN GD04K BSH R295.5 C/C102 H6.5"/>
    <s v="LHDL"/>
    <s v="B"/>
    <n v="1000"/>
    <s v="PC"/>
    <s v="CNY"/>
    <n v="9.5239999999999991"/>
    <n v="9524"/>
  </r>
  <r>
    <x v="6"/>
    <s v="710337510401"/>
    <d v="2025-07-11T00:00:00"/>
    <d v="2025-06-09T00:00:00"/>
    <s v="J023"/>
    <x v="35"/>
    <m/>
    <s v="C07050"/>
    <s v="3-5-LSI108ACY"/>
    <s v="STD- 108 MADE IN GD04K BSH R295.5 C/C102 H6.5"/>
    <s v="LHDL"/>
    <s v="B"/>
    <n v="2900"/>
    <s v="PC"/>
    <s v="CNY"/>
    <n v="9.5239999999999991"/>
    <n v="27619.599999999999"/>
  </r>
  <r>
    <x v="6"/>
    <s v="710337510501"/>
    <d v="2025-07-28T00:00:00"/>
    <d v="2025-06-09T00:00:00"/>
    <s v="J023"/>
    <x v="35"/>
    <m/>
    <s v="C07118"/>
    <s v="3-5-LSI103ACY"/>
    <s v="STD- 103 MADE IN GD04K BSH R177.3 C/C102 H6.5"/>
    <s v="LHDL"/>
    <s v="B"/>
    <n v="1100"/>
    <s v="PC"/>
    <s v="CNY"/>
    <n v="9.5239999999999991"/>
    <n v="10476.4"/>
  </r>
  <r>
    <x v="6"/>
    <s v="710337510601"/>
    <d v="2025-07-28T00:00:00"/>
    <d v="2025-06-09T00:00:00"/>
    <s v="J023"/>
    <x v="35"/>
    <m/>
    <s v="C07118"/>
    <s v="3-5-LSI105ACY"/>
    <s v="STD- 105 MADE IN GD04K BSH R223.5 C/C102 H6.5"/>
    <s v="LHDL"/>
    <s v="B"/>
    <n v="1200"/>
    <s v="PC"/>
    <s v="CNY"/>
    <n v="9.5239999999999991"/>
    <n v="11428.8"/>
  </r>
  <r>
    <x v="6"/>
    <s v="710337510701"/>
    <d v="2025-07-28T00:00:00"/>
    <d v="2025-06-09T00:00:00"/>
    <s v="J023"/>
    <x v="35"/>
    <m/>
    <s v="C07118"/>
    <s v="3-5-LSI107ACY"/>
    <s v="STD- 107 MADE IN GD04K BSH R274.7 C/C102 H6.5"/>
    <s v="LHDL"/>
    <s v="B"/>
    <n v="1300"/>
    <s v="PC"/>
    <s v="CNY"/>
    <n v="9.5239999999999991"/>
    <n v="12381.2"/>
  </r>
  <r>
    <x v="6"/>
    <s v="710337510801"/>
    <d v="2025-07-28T00:00:00"/>
    <d v="2025-06-09T00:00:00"/>
    <s v="J023"/>
    <x v="35"/>
    <m/>
    <s v="C07118"/>
    <s v="3-5-LSI108ACY"/>
    <s v="STD- 108 MADE IN GD04K BSH R295.5 C/C102 H6.5"/>
    <s v="LHDL"/>
    <s v="B"/>
    <n v="2200"/>
    <s v="PC"/>
    <s v="CNY"/>
    <n v="9.5239999999999991"/>
    <n v="20952.8"/>
  </r>
  <r>
    <x v="6"/>
    <s v="710340030101"/>
    <d v="2025-07-21T00:00:00"/>
    <d v="2025-07-17T00:00:00"/>
    <s v="TA25"/>
    <x v="38"/>
    <m/>
    <s v="c07094"/>
    <s v="1-5-HSL203-AY"/>
    <s v="SH-- 203 BSH PVD GY27K YBM20AK C/C50 H8.5"/>
    <s v="LHDL"/>
    <s v="B"/>
    <n v="7"/>
    <s v="PC"/>
    <s v="CNY"/>
    <n v="10.105499999999999"/>
    <n v="70.739999999999995"/>
  </r>
  <r>
    <x v="6"/>
    <s v="710339730601"/>
    <d v="2025-07-17T00:00:00"/>
    <d v="2025-07-14T00:00:00"/>
    <s v="MY02S"/>
    <x v="23"/>
    <m/>
    <s v="X250740"/>
    <s v="7-8-C70282A-C"/>
    <s v="COL BOX 70282-C"/>
    <s v="BOX-"/>
    <s v="B"/>
    <n v="505"/>
    <s v="PC"/>
    <s v="CNY"/>
    <n v="10.8"/>
    <n v="5454"/>
  </r>
  <r>
    <x v="6"/>
    <s v="710336710301"/>
    <d v="2025-07-25T00:00:00"/>
    <d v="2025-05-26T00:00:00"/>
    <s v="XL10"/>
    <x v="11"/>
    <m/>
    <s v="C07109"/>
    <s v="7-6-451A"/>
    <s v="SI RING BLC35DS PMS207C"/>
    <s v="MISC"/>
    <s v="B"/>
    <n v="600"/>
    <s v="PC"/>
    <s v="CNY"/>
    <n v="10.85"/>
    <n v="6510"/>
  </r>
  <r>
    <x v="6"/>
    <s v="710338980701"/>
    <d v="2025-07-04T00:00:00"/>
    <d v="2025-07-01T00:00:00"/>
    <s v="MY02S"/>
    <x v="23"/>
    <m/>
    <s v="X250716"/>
    <s v="7-8-C70352A-C"/>
    <s v="COL BOX 70352-C"/>
    <s v="BOX-"/>
    <s v="B"/>
    <n v="505"/>
    <s v="PC"/>
    <s v="CNY"/>
    <n v="10.93"/>
    <n v="5519.65"/>
  </r>
  <r>
    <x v="6"/>
    <s v="710337690101"/>
    <d v="2025-07-16T00:00:00"/>
    <d v="2025-06-10T00:00:00"/>
    <s v="YH03"/>
    <x v="29"/>
    <m/>
    <s v="c07080"/>
    <s v="1-6-GHL30-ZA"/>
    <s v="G-LD HL 30CM POL"/>
    <s v="GLID"/>
    <s v="B"/>
    <n v="500"/>
    <s v="PC"/>
    <s v="CNY"/>
    <n v="10.945"/>
    <n v="5472.5"/>
  </r>
  <r>
    <x v="6"/>
    <s v="710334440301"/>
    <d v="2025-07-16T00:00:00"/>
    <d v="2025-04-16T00:00:00"/>
    <s v="TG04"/>
    <x v="64"/>
    <m/>
    <s v="D250602"/>
    <s v="7-I-EA0801219L"/>
    <s v="TTSAR-MY1 2B 0.8x1219xCoil"/>
    <s v="SSM-"/>
    <s v="B"/>
    <n v="3776"/>
    <s v="KG"/>
    <s v="CNY"/>
    <n v="11.106199999999999"/>
    <n v="41937.01"/>
  </r>
  <r>
    <x v="6"/>
    <s v="710340030201"/>
    <d v="2025-07-21T00:00:00"/>
    <d v="2025-07-17T00:00:00"/>
    <s v="TA25"/>
    <x v="38"/>
    <m/>
    <s v="c07094"/>
    <s v="1-5-HSL205-AY"/>
    <s v="LG-- 205 BHS PVD GY27K YBM24AK C/C50 H8.5"/>
    <s v="HDL-"/>
    <s v="B"/>
    <n v="129"/>
    <s v="PC"/>
    <s v="CNY"/>
    <n v="11.177"/>
    <n v="1441.83"/>
  </r>
  <r>
    <x v="6"/>
    <s v="710339400401"/>
    <d v="2025-07-11T00:00:00"/>
    <d v="2025-07-08T00:00:00"/>
    <s v="SY19"/>
    <x v="66"/>
    <m/>
    <s v="D250702"/>
    <s v="7-S-1001219L"/>
    <s v="304# SS COLL 1.0x1219xCmm"/>
    <s v="SSM-"/>
    <s v="B"/>
    <n v="40170"/>
    <s v="KG"/>
    <s v="CNY"/>
    <n v="11.5929"/>
    <n v="465686.79"/>
  </r>
  <r>
    <x v="6"/>
    <s v="710339410101"/>
    <d v="2025-07-11T00:00:00"/>
    <d v="2025-07-08T00:00:00"/>
    <s v="YX17"/>
    <x v="51"/>
    <m/>
    <s v="D250703"/>
    <s v="7-S-0801219L"/>
    <s v="304# SS COLL 0.8x1219xCmm"/>
    <s v="SSM-"/>
    <s v="B"/>
    <n v="19292"/>
    <s v="KG"/>
    <s v="CNY"/>
    <n v="11.7257"/>
    <n v="226212.2"/>
  </r>
  <r>
    <x v="6"/>
    <s v="710339400301"/>
    <d v="2025-07-11T00:00:00"/>
    <d v="2025-07-08T00:00:00"/>
    <s v="SY19"/>
    <x v="66"/>
    <m/>
    <s v="D250702"/>
    <s v="7-S-0601219L"/>
    <s v="304# SS COLL 0.6x1219xCmm"/>
    <s v="SSM-"/>
    <s v="B"/>
    <n v="21050"/>
    <s v="KG"/>
    <s v="CNY"/>
    <n v="11.7699"/>
    <n v="247756.4"/>
  </r>
  <r>
    <x v="6"/>
    <s v="710339400201"/>
    <d v="2025-07-11T00:00:00"/>
    <d v="2025-07-08T00:00:00"/>
    <s v="SY19"/>
    <x v="66"/>
    <m/>
    <s v="D250702"/>
    <s v="7-S-0501219L"/>
    <s v="304# SS COLL 0.5x1219xCmm"/>
    <s v="SSM-"/>
    <s v="B"/>
    <n v="19441"/>
    <s v="KG"/>
    <s v="CNY"/>
    <n v="11.9292"/>
    <n v="231915.58"/>
  </r>
  <r>
    <x v="6"/>
    <s v="710337610101"/>
    <d v="2025-07-30T00:00:00"/>
    <d v="2025-06-10T00:00:00"/>
    <s v="TA25"/>
    <x v="38"/>
    <m/>
    <s v="C07135"/>
    <s v="3-5-HJC103CBX"/>
    <s v="SH-- 103 NEW ANOLON GY04A POL R83 C/C50 H8.5"/>
    <s v="HDL-"/>
    <s v="B"/>
    <n v="1530"/>
    <s v="PC"/>
    <s v="CNY"/>
    <n v="13.308199999999999"/>
    <n v="20361.55"/>
  </r>
  <r>
    <x v="6"/>
    <s v="710337610201"/>
    <d v="2025-07-30T00:00:00"/>
    <d v="2025-06-10T00:00:00"/>
    <s v="TA25"/>
    <x v="38"/>
    <m/>
    <s v="C07135"/>
    <s v="3-5-HJC104CBX"/>
    <s v="SH-- 104 NEW ANOLON GY04A POL R93 C/C50 H8.5"/>
    <s v="HDL-"/>
    <s v="B"/>
    <n v="1530"/>
    <s v="PC"/>
    <s v="CNY"/>
    <n v="13.308199999999999"/>
    <n v="20361.55"/>
  </r>
  <r>
    <x v="6"/>
    <s v="710337610301"/>
    <d v="2025-07-30T00:00:00"/>
    <d v="2025-06-10T00:00:00"/>
    <s v="TA25"/>
    <x v="38"/>
    <m/>
    <s v="C07135"/>
    <s v="3-5-HJC110CBX"/>
    <s v="LG-- 110 NEW ANOLON GY04A POL R143 C/C59.25 H8.5"/>
    <s v="HDL-"/>
    <s v="B"/>
    <n v="1010"/>
    <s v="PC"/>
    <s v="CNY"/>
    <n v="14.152699999999999"/>
    <n v="14294.23"/>
  </r>
  <r>
    <x v="6"/>
    <s v="710337610401"/>
    <d v="2025-07-30T00:00:00"/>
    <d v="2025-06-10T00:00:00"/>
    <s v="TA25"/>
    <x v="38"/>
    <m/>
    <s v="C07135"/>
    <s v="3-5-HJC111CBX"/>
    <s v="LG-- 111 NEW ANOLON GY04A POL R153 C/C59.25 H8.5"/>
    <s v="HDL-"/>
    <s v="B"/>
    <n v="1020"/>
    <s v="PC"/>
    <s v="CNY"/>
    <n v="14.152699999999999"/>
    <n v="14435.75"/>
  </r>
  <r>
    <x v="6"/>
    <s v="710338260401"/>
    <d v="2025-07-24T00:00:00"/>
    <d v="2025-06-18T00:00:00"/>
    <s v="R017"/>
    <x v="18"/>
    <m/>
    <s v="250713"/>
    <s v="3-5-SJP802--X"/>
    <s v="IRR- 802 POL OCA38QG C/C127 H5.5"/>
    <s v="SHDL"/>
    <s v="B"/>
    <n v="200"/>
    <s v="PC"/>
    <s v="CNY"/>
    <n v="14.814399999999999"/>
    <n v="2962.88"/>
  </r>
  <r>
    <x v="6"/>
    <s v="710338790401"/>
    <d v="2025-07-09T00:00:00"/>
    <d v="2025-06-26T00:00:00"/>
    <s v="JW05"/>
    <x v="10"/>
    <m/>
    <s v="M250711"/>
    <s v="3-7-PPB034AA"/>
    <s v="SW FILM PE BLK 0.05MMx27&quot;  30% RECYCLE &quot;ROLL&quot;"/>
    <s v="SWF-"/>
    <s v="B"/>
    <n v="114.9"/>
    <s v="KG"/>
    <s v="CNY"/>
    <n v="16"/>
    <n v="1838.4"/>
  </r>
  <r>
    <x v="6"/>
    <s v="710337990101"/>
    <d v="2025-07-16T00:00:00"/>
    <d v="2025-06-12T00:00:00"/>
    <s v="YH03"/>
    <x v="29"/>
    <m/>
    <s v="C07080"/>
    <s v="7-6-384D"/>
    <s v="G.BACON PRESS 18CM MEYER"/>
    <s v="GLID"/>
    <s v="B"/>
    <n v="3050"/>
    <s v="PC"/>
    <s v="CNY"/>
    <n v="16.5"/>
    <n v="50325"/>
  </r>
  <r>
    <x v="6"/>
    <s v="710338790301"/>
    <d v="2025-07-09T00:00:00"/>
    <d v="2025-06-26T00:00:00"/>
    <s v="JW05"/>
    <x v="10"/>
    <m/>
    <s v="M250711"/>
    <s v="3-7-PPB027AA"/>
    <s v="SW FILM PE BLK 0.05MMx30&quot;  30% RECYCLE &quot;ROLL&quot;"/>
    <s v="SWF-"/>
    <s v="B"/>
    <n v="93.4"/>
    <s v="KG"/>
    <s v="CNY"/>
    <n v="17.2"/>
    <n v="1606.48"/>
  </r>
  <r>
    <x v="6"/>
    <s v="710336580101"/>
    <d v="2025-07-24T00:00:00"/>
    <d v="2025-05-23T00:00:00"/>
    <s v="TA66"/>
    <x v="67"/>
    <m/>
    <s v="C07103"/>
    <s v="1-6-GMD24-ZE"/>
    <s v="UNIVERSAL G-LD MD 20/22/24CM BK01A LFGB"/>
    <s v="GLID"/>
    <s v="B"/>
    <n v="260"/>
    <s v="PC"/>
    <s v="CNY"/>
    <n v="17.2578"/>
    <n v="4487.03"/>
  </r>
  <r>
    <x v="6"/>
    <s v="710336580101"/>
    <d v="2025-07-18T00:00:00"/>
    <d v="2025-05-23T00:00:00"/>
    <s v="TA66"/>
    <x v="67"/>
    <m/>
    <s v="C07092"/>
    <s v="1-6-GMD24-ZE"/>
    <s v="UNIVERSAL G-LD MD 20/22/24CM BK01A LFGB"/>
    <s v="GLID"/>
    <s v="B"/>
    <n v="380"/>
    <s v="PC"/>
    <s v="CNY"/>
    <n v="17.2578"/>
    <n v="6557.96"/>
  </r>
  <r>
    <x v="6"/>
    <s v="710336580101"/>
    <d v="2025-07-15T00:00:00"/>
    <d v="2025-05-23T00:00:00"/>
    <s v="TA66"/>
    <x v="67"/>
    <m/>
    <s v="c07068"/>
    <s v="1-6-GMD24-ZE"/>
    <s v="UNIVERSAL G-LD MD 20/22/24CM BK01A LFGB"/>
    <s v="GLID"/>
    <s v="B"/>
    <n v="480"/>
    <s v="PC"/>
    <s v="CNY"/>
    <n v="17.2578"/>
    <n v="8283.74"/>
  </r>
  <r>
    <x v="6"/>
    <s v="710336580101"/>
    <d v="2025-07-10T00:00:00"/>
    <d v="2025-05-23T00:00:00"/>
    <s v="TA66"/>
    <x v="67"/>
    <m/>
    <s v="c07047"/>
    <s v="1-6-GMD24-ZE"/>
    <s v="UNIVERSAL G-LD MD 20/22/24CM BK01A LFGB"/>
    <s v="GLID"/>
    <s v="B"/>
    <n v="1460"/>
    <s v="PC"/>
    <s v="CNY"/>
    <n v="17.2578"/>
    <n v="25196.39"/>
  </r>
  <r>
    <x v="6"/>
    <s v="710336580101"/>
    <d v="2025-07-08T00:00:00"/>
    <d v="2025-05-23T00:00:00"/>
    <s v="TA66"/>
    <x v="67"/>
    <m/>
    <s v="C07038"/>
    <s v="1-6-GMD24-ZE"/>
    <s v="UNIVERSAL G-LD MD 20/22/24CM BK01A LFGB"/>
    <s v="GLID"/>
    <s v="B"/>
    <n v="1520"/>
    <s v="PC"/>
    <s v="CNY"/>
    <n v="17.2578"/>
    <n v="26231.86"/>
  </r>
  <r>
    <x v="6"/>
    <s v="710340040101"/>
    <d v="2025-07-21T00:00:00"/>
    <d v="2025-07-17T00:00:00"/>
    <s v="KS09"/>
    <x v="26"/>
    <m/>
    <s v="B250709"/>
    <s v="1-1-002"/>
    <s v="AL INGOT 74x18x11CM"/>
    <s v="ALM-"/>
    <s v="B"/>
    <n v="50000"/>
    <s v="KG"/>
    <s v="CNY"/>
    <n v="18.1858"/>
    <n v="909290"/>
  </r>
  <r>
    <x v="6"/>
    <s v="710334980101"/>
    <d v="2025-07-01T00:00:00"/>
    <d v="2025-04-25T00:00:00"/>
    <s v="R017"/>
    <x v="18"/>
    <m/>
    <s v="C07008"/>
    <s v="3-5-SJP508--X"/>
    <s v="LA-- 508 POL WAO3823AX C/C115 H5.5"/>
    <s v="SHDL"/>
    <s v="B"/>
    <n v="1000"/>
    <s v="PC"/>
    <s v="CNY"/>
    <n v="18.218299999999999"/>
    <n v="18218.3"/>
  </r>
  <r>
    <x v="6"/>
    <s v="710336250301"/>
    <d v="2025-07-29T00:00:00"/>
    <d v="2025-05-20T00:00:00"/>
    <s v="R017"/>
    <x v="18"/>
    <m/>
    <s v="C07133"/>
    <s v="3-5-SSP316-AY"/>
    <s v="IRR- 316 GY27K BSH OCA38QX C/C145 H8.5"/>
    <s v="SHDL"/>
    <s v="B"/>
    <n v="1280"/>
    <s v="PC"/>
    <s v="CNY"/>
    <n v="18.5867"/>
    <n v="23790.98"/>
  </r>
  <r>
    <x v="6"/>
    <s v="710335020101"/>
    <d v="2025-07-01T00:00:00"/>
    <d v="2025-04-25T00:00:00"/>
    <s v="R017"/>
    <x v="18"/>
    <m/>
    <s v="250701"/>
    <s v="7-6-545"/>
    <s v="ASSEMBLED PART FOR RUFFONI POT WARMER"/>
    <s v="MISC"/>
    <s v="B"/>
    <n v="500"/>
    <s v="PC"/>
    <s v="CNY"/>
    <n v="22.486799999999999"/>
    <n v="11243.4"/>
  </r>
  <r>
    <x v="6"/>
    <s v="710337300501"/>
    <d v="2025-07-07T00:00:00"/>
    <d v="2025-06-05T00:00:00"/>
    <s v="JN03"/>
    <x v="12"/>
    <m/>
    <s v="C07037"/>
    <s v="7-6-632"/>
    <s v="RACK FOR 29cmx38cm ROASTER"/>
    <s v="T&amp;G-"/>
    <s v="B"/>
    <n v="970"/>
    <s v="PC"/>
    <s v="CNY"/>
    <n v="25.672000000000001"/>
    <n v="24901.84"/>
  </r>
  <r>
    <x v="6"/>
    <s v="710339770101"/>
    <d v="2025-07-25T00:00:00"/>
    <d v="2025-07-14T00:00:00"/>
    <s v="HY25"/>
    <x v="32"/>
    <m/>
    <s v="X250758"/>
    <s v="7-9-Z7043"/>
    <s v="STRETCH FILM .025x450xCmm (4.5KG)"/>
    <s v="POLM"/>
    <s v="B"/>
    <n v="500"/>
    <s v="RL"/>
    <s v="CNY"/>
    <n v="43.3628"/>
    <n v="21681.4"/>
  </r>
  <r>
    <x v="6"/>
    <s v="710339240101"/>
    <d v="2025-07-28T00:00:00"/>
    <d v="2025-07-02T00:00:00"/>
    <s v="LD08"/>
    <x v="65"/>
    <m/>
    <s v="C07123"/>
    <s v="7-B-OCA38QX-0002"/>
    <s v="OCA38BF----------PP-P-----"/>
    <s v="PAN-"/>
    <s v="O"/>
    <n v="331"/>
    <s v="PC"/>
    <s v="CNY"/>
    <n v="46"/>
    <n v="15226"/>
  </r>
  <r>
    <x v="6"/>
    <s v="710339240101"/>
    <d v="2025-07-17T00:00:00"/>
    <d v="2025-07-02T00:00:00"/>
    <s v="LD08"/>
    <x v="65"/>
    <m/>
    <s v="C07087"/>
    <s v="7-B-OCA38QX-0002"/>
    <s v="OCA38BF----------PP-P-----"/>
    <s v="PAN-"/>
    <s v="O"/>
    <n v="234"/>
    <s v="PC"/>
    <s v="CNY"/>
    <n v="46"/>
    <n v="10764"/>
  </r>
  <r>
    <x v="6"/>
    <s v="710335020201"/>
    <d v="2025-07-01T00:00:00"/>
    <d v="2025-04-25T00:00:00"/>
    <s v="R017"/>
    <x v="18"/>
    <m/>
    <s v="250701"/>
    <s v="7-6-544"/>
    <s v="BOTTOM PART RUFFONI POT WARMER"/>
    <s v="MISC"/>
    <s v="B"/>
    <n v="20"/>
    <s v="PC"/>
    <s v="CNY"/>
    <n v="58.265599999999999"/>
    <n v="1165.31"/>
  </r>
  <r>
    <x v="6"/>
    <s v="710335020201"/>
    <d v="2025-07-01T00:00:00"/>
    <d v="2025-04-25T00:00:00"/>
    <s v="R017"/>
    <x v="18"/>
    <m/>
    <s v="250701"/>
    <s v="7-6-544"/>
    <s v="BOTTOM PART RUFFONI POT WARMER"/>
    <s v="MISC"/>
    <s v="B"/>
    <n v="480"/>
    <s v="PC"/>
    <s v="CNY"/>
    <n v="58.265599999999999"/>
    <n v="27967.49"/>
  </r>
  <r>
    <x v="6"/>
    <s v="710338900501"/>
    <d v="2025-07-10T00:00:00"/>
    <d v="2025-06-26T00:00:00"/>
    <s v="HF06"/>
    <x v="39"/>
    <m/>
    <s v="M250713"/>
    <s v="1-4-T968218094"/>
    <s v="9682/K18094 TOPCOAT METALLIC BLACK"/>
    <s v="INM-"/>
    <s v="B"/>
    <n v="150"/>
    <s v="KG"/>
    <s v="CNY"/>
    <n v="63.008800000000001"/>
    <n v="9451.32"/>
  </r>
  <r>
    <x v="6"/>
    <s v="710339670601"/>
    <d v="2025-07-24T00:00:00"/>
    <d v="2025-07-09T00:00:00"/>
    <s v="HF06"/>
    <x v="39"/>
    <m/>
    <s v="M250721"/>
    <s v="1-4-T968218094"/>
    <s v="9682/K18094 TOPCOAT METALLIC BLACK"/>
    <s v="INM-"/>
    <s v="B"/>
    <n v="125"/>
    <s v="KG"/>
    <s v="CNY"/>
    <n v="63.008800000000001"/>
    <n v="7876.1"/>
  </r>
  <r>
    <x v="6"/>
    <s v="710338900201"/>
    <d v="2025-07-10T00:00:00"/>
    <d v="2025-06-26T00:00:00"/>
    <s v="HF06"/>
    <x v="39"/>
    <m/>
    <s v="M250713"/>
    <s v="1-4-P968218093"/>
    <s v="9682/K18093 PRIMER BLACK"/>
    <s v="INM-"/>
    <s v="B"/>
    <n v="50"/>
    <s v="KG"/>
    <s v="CNY"/>
    <n v="64.778800000000004"/>
    <n v="3238.94"/>
  </r>
  <r>
    <x v="6"/>
    <s v="710339670301"/>
    <d v="2025-07-24T00:00:00"/>
    <d v="2025-07-09T00:00:00"/>
    <s v="HF06"/>
    <x v="39"/>
    <m/>
    <s v="M250721"/>
    <s v="1-4-P968218093"/>
    <s v="9682/K18093 PRIMER BLACK"/>
    <s v="INM-"/>
    <s v="B"/>
    <n v="100"/>
    <s v="KG"/>
    <s v="CNY"/>
    <n v="64.778800000000004"/>
    <n v="6477.88"/>
  </r>
  <r>
    <x v="6"/>
    <s v="710339360201"/>
    <d v="2025-07-17T00:00:00"/>
    <d v="2025-07-04T00:00:00"/>
    <s v="HF06"/>
    <x v="39"/>
    <m/>
    <s v="M250716"/>
    <s v="1-4-P9582N204110"/>
    <s v="9582/N204110-G05 BLACK PRIMER"/>
    <s v="INM-"/>
    <s v="B"/>
    <n v="50"/>
    <s v="KG"/>
    <s v="CNY"/>
    <n v="69.026499999999999"/>
    <n v="3451.33"/>
  </r>
  <r>
    <x v="6"/>
    <s v="710339360301"/>
    <d v="2025-07-17T00:00:00"/>
    <d v="2025-07-04T00:00:00"/>
    <s v="HF06"/>
    <x v="39"/>
    <m/>
    <s v="M250716"/>
    <s v="1-4-T9682N204111"/>
    <s v="9682/N204111-G05 CLEAR METALLIC TOPCOAT"/>
    <s v="INM-"/>
    <s v="B"/>
    <n v="50"/>
    <s v="KG"/>
    <s v="CNY"/>
    <n v="69.026499999999999"/>
    <n v="3451.33"/>
  </r>
  <r>
    <x v="6"/>
    <s v="710338900601"/>
    <d v="2025-07-10T00:00:00"/>
    <d v="2025-06-26T00:00:00"/>
    <s v="HF06"/>
    <x v="39"/>
    <m/>
    <s v="M250713"/>
    <s v="1-4-T968221712"/>
    <s v="9682/K21712 MET BLACK WITH DIAMOND"/>
    <s v="EXM-"/>
    <s v="B"/>
    <n v="200"/>
    <s v="KG"/>
    <s v="CNY"/>
    <n v="70.353999999999999"/>
    <n v="14070.8"/>
  </r>
  <r>
    <x v="6"/>
    <s v="710339670701"/>
    <d v="2025-07-24T00:00:00"/>
    <d v="2025-07-09T00:00:00"/>
    <s v="HF06"/>
    <x v="39"/>
    <m/>
    <s v="M250721"/>
    <s v="1-4-T968221712"/>
    <s v="9682/K21712 MET BLACK WITH DIAMOND"/>
    <s v="EXM-"/>
    <s v="B"/>
    <n v="100"/>
    <s v="KG"/>
    <s v="CNY"/>
    <n v="70.353999999999999"/>
    <n v="7035.4"/>
  </r>
  <r>
    <x v="6"/>
    <s v="710338580101"/>
    <d v="2025-07-04T00:00:00"/>
    <d v="2025-06-24T00:00:00"/>
    <s v="HF06"/>
    <x v="39"/>
    <m/>
    <s v="M250709"/>
    <s v="1-4-P968221711"/>
    <s v="PRIMER BLACK 9682/K21711"/>
    <s v="EXM-"/>
    <s v="B"/>
    <n v="100"/>
    <s v="KG"/>
    <s v="CNY"/>
    <n v="71.769900000000007"/>
    <n v="7176.99"/>
  </r>
  <r>
    <x v="6"/>
    <s v="710338900301"/>
    <d v="2025-07-10T00:00:00"/>
    <d v="2025-06-26T00:00:00"/>
    <s v="HF06"/>
    <x v="39"/>
    <m/>
    <s v="M250713"/>
    <s v="1-4-P968221711"/>
    <s v="PRIMER BLACK 9682/K21711"/>
    <s v="EXM-"/>
    <s v="B"/>
    <n v="50"/>
    <s v="KG"/>
    <s v="CNY"/>
    <n v="71.769900000000007"/>
    <n v="3588.5"/>
  </r>
  <r>
    <x v="6"/>
    <s v="710339670401"/>
    <d v="2025-07-24T00:00:00"/>
    <d v="2025-07-09T00:00:00"/>
    <s v="HF06"/>
    <x v="39"/>
    <m/>
    <s v="M250721"/>
    <s v="1-4-P968221711"/>
    <s v="PRIMER BLACK 9682/K21711"/>
    <s v="EXM-"/>
    <s v="B"/>
    <n v="100"/>
    <s v="KG"/>
    <s v="CNY"/>
    <n v="71.769900000000007"/>
    <n v="7176.99"/>
  </r>
  <r>
    <x v="6"/>
    <s v="710338140101"/>
    <d v="2025-07-02T00:00:00"/>
    <d v="2025-06-13T00:00:00"/>
    <s v="HR06"/>
    <x v="56"/>
    <m/>
    <s v="M250702"/>
    <s v="1-4-M456G62280"/>
    <s v="MIDCOAT DARK PEWTER 456G-62280"/>
    <s v="INM-"/>
    <s v="B"/>
    <n v="150"/>
    <s v="KG"/>
    <s v="CNY"/>
    <n v="72.212400000000002"/>
    <n v="10831.86"/>
  </r>
  <r>
    <x v="6"/>
    <s v="710338140301"/>
    <d v="2025-07-02T00:00:00"/>
    <d v="2025-06-13T00:00:00"/>
    <s v="HR06"/>
    <x v="56"/>
    <m/>
    <s v="M250702"/>
    <s v="3-4-P459GE1190"/>
    <s v="459G-E1190 PRIMER BLACK"/>
    <s v="INM-"/>
    <s v="B"/>
    <n v="150"/>
    <s v="KG"/>
    <s v="CNY"/>
    <n v="82.212400000000002"/>
    <n v="12331.86"/>
  </r>
  <r>
    <x v="6"/>
    <s v="710338900401"/>
    <d v="2025-07-10T00:00:00"/>
    <d v="2025-06-26T00:00:00"/>
    <s v="HF06"/>
    <x v="39"/>
    <m/>
    <s v="M250713"/>
    <s v="1-4-T7353J2002Z"/>
    <s v="BLACK MET.TOP 7353/J2002Z"/>
    <s v="INM-"/>
    <s v="B"/>
    <n v="200"/>
    <s v="KG"/>
    <s v="CNY"/>
    <n v="92.743399999999994"/>
    <n v="18548.68"/>
  </r>
  <r>
    <x v="6"/>
    <s v="710339450101"/>
    <d v="2025-07-23T00:00:00"/>
    <d v="2025-07-08T00:00:00"/>
    <s v="HF06"/>
    <x v="39"/>
    <m/>
    <s v="M250719"/>
    <s v="1-4-T7353J2002Z"/>
    <s v="BLACK MET.TOP 7353/J2002Z"/>
    <s v="INM-"/>
    <s v="B"/>
    <n v="250"/>
    <s v="KG"/>
    <s v="CNY"/>
    <n v="92.743399999999994"/>
    <n v="23185.85"/>
  </r>
  <r>
    <x v="6"/>
    <s v="710339670501"/>
    <d v="2025-07-24T00:00:00"/>
    <d v="2025-07-09T00:00:00"/>
    <s v="HF06"/>
    <x v="39"/>
    <m/>
    <s v="M250721"/>
    <s v="1-4-T7353J2002Z"/>
    <s v="BLACK MET.TOP 7353/J2002Z"/>
    <s v="INM-"/>
    <s v="B"/>
    <n v="200"/>
    <s v="KG"/>
    <s v="CNY"/>
    <n v="92.743399999999994"/>
    <n v="18548.68"/>
  </r>
  <r>
    <x v="6"/>
    <s v="710339360401"/>
    <d v="2025-07-21T00:00:00"/>
    <d v="2025-07-04T00:00:00"/>
    <s v="HF06"/>
    <x v="39"/>
    <m/>
    <s v="M250717"/>
    <s v="1-4-P4700N20557"/>
    <s v="4700/N20557-G05 LIGHT YELLOW"/>
    <s v="EXM-"/>
    <s v="B"/>
    <n v="25"/>
    <s v="KG"/>
    <s v="CNY"/>
    <n v="104.4248"/>
    <n v="2610.62"/>
  </r>
  <r>
    <x v="6"/>
    <s v="710338140501"/>
    <d v="2025-07-02T00:00:00"/>
    <d v="2025-06-13T00:00:00"/>
    <s v="HR06"/>
    <x v="56"/>
    <m/>
    <s v="M250702"/>
    <s v="1-4-P459G62192"/>
    <s v="PRIMER BLACK 459G-62192"/>
    <s v="INM-"/>
    <s v="B"/>
    <n v="150"/>
    <s v="KG"/>
    <s v="CNY"/>
    <n v="104.4602"/>
    <n v="15669.03"/>
  </r>
  <r>
    <x v="6"/>
    <s v="710339800101"/>
    <d v="2025-07-31T00:00:00"/>
    <d v="2025-07-15T00:00:00"/>
    <s v="HF06"/>
    <x v="39"/>
    <m/>
    <s v="M250725"/>
    <s v="1-4-P7050J1016Z"/>
    <s v="7050/J1016Z PRIMER"/>
    <s v="INM-"/>
    <s v="B"/>
    <n v="175"/>
    <s v="KG"/>
    <s v="CNY"/>
    <n v="105.0442"/>
    <n v="18382.740000000002"/>
  </r>
  <r>
    <x v="6"/>
    <s v="710338900101"/>
    <d v="2025-07-10T00:00:00"/>
    <d v="2025-06-26T00:00:00"/>
    <s v="HF06"/>
    <x v="39"/>
    <m/>
    <s v="M250713"/>
    <s v="1-4-M7252J2031Z"/>
    <s v="7252/J2031Z MIDCOAT"/>
    <s v="INM-"/>
    <s v="B"/>
    <n v="150"/>
    <s v="KG"/>
    <s v="CNY"/>
    <n v="110.17700000000001"/>
    <n v="16526.55"/>
  </r>
  <r>
    <x v="6"/>
    <s v="710339670201"/>
    <d v="2025-07-24T00:00:00"/>
    <d v="2025-07-09T00:00:00"/>
    <s v="HF06"/>
    <x v="39"/>
    <m/>
    <s v="M250721"/>
    <s v="1-4-M7252J2031Z"/>
    <s v="7252/J2031Z MIDCOAT"/>
    <s v="INM-"/>
    <s v="B"/>
    <n v="125"/>
    <s v="KG"/>
    <s v="CNY"/>
    <n v="110.17700000000001"/>
    <n v="13772.13"/>
  </r>
  <r>
    <x v="6"/>
    <s v="710339360101"/>
    <d v="2025-07-21T00:00:00"/>
    <d v="2025-07-04T00:00:00"/>
    <s v="HF06"/>
    <x v="39"/>
    <m/>
    <s v="M250717"/>
    <s v="1-4-P4770N20555"/>
    <s v="4770/N20555-G05 DUSTY CLAY RED"/>
    <s v="EXM-"/>
    <s v="B"/>
    <n v="25"/>
    <s v="KG"/>
    <s v="CNY"/>
    <n v="110.6195"/>
    <n v="2765.49"/>
  </r>
  <r>
    <x v="6"/>
    <s v="710338140601"/>
    <d v="2025-07-02T00:00:00"/>
    <d v="2025-06-13T00:00:00"/>
    <s v="HR06"/>
    <x v="56"/>
    <m/>
    <s v="M250702"/>
    <s v="1-4-P459G73190"/>
    <s v="PRIMER BLACK 459G-73190"/>
    <s v="INM-"/>
    <s v="B"/>
    <n v="180"/>
    <s v="KG"/>
    <s v="CNY"/>
    <n v="111.92919999999999"/>
    <n v="20147.259999999998"/>
  </r>
  <r>
    <x v="6"/>
    <s v="710339670101"/>
    <d v="2025-07-23T00:00:00"/>
    <d v="2025-07-09T00:00:00"/>
    <s v="HF06"/>
    <x v="39"/>
    <m/>
    <s v="M250720"/>
    <s v="1-4-4770K22631"/>
    <s v="WF 4770/K22631 MATT BLACK HIGH RESISTANT SI PO"/>
    <s v="EXM-"/>
    <s v="B"/>
    <n v="125"/>
    <s v="KG"/>
    <s v="CNY"/>
    <n v="117.3451"/>
    <n v="14668.14"/>
  </r>
  <r>
    <x v="6"/>
    <s v="710338140401"/>
    <d v="2025-07-02T00:00:00"/>
    <d v="2025-06-13T00:00:00"/>
    <s v="HR06"/>
    <x v="56"/>
    <m/>
    <s v="M250702"/>
    <s v="1-4-M456G72280"/>
    <s v="MIDCOAT DARK PEWTER 456G-72280"/>
    <s v="INM-"/>
    <s v="B"/>
    <n v="180"/>
    <s v="KG"/>
    <s v="CNY"/>
    <n v="122.23009999999999"/>
    <n v="22001.42"/>
  </r>
  <r>
    <x v="6"/>
    <s v="710338140201"/>
    <d v="2025-07-02T00:00:00"/>
    <d v="2025-06-13T00:00:00"/>
    <s v="HR06"/>
    <x v="56"/>
    <m/>
    <s v="M250702"/>
    <s v="1-4-T455G73300"/>
    <s v="TOPCOAT CLEAR 455G-73300"/>
    <s v="INM-"/>
    <s v="B"/>
    <n v="90"/>
    <s v="KG"/>
    <s v="CNY"/>
    <n v="131.76990000000001"/>
    <n v="11859.29"/>
  </r>
  <r>
    <x v="6"/>
    <s v="710338710101"/>
    <d v="2025-07-04T00:00:00"/>
    <d v="2025-06-25T00:00:00"/>
    <s v="HF06"/>
    <x v="39"/>
    <m/>
    <s v="M250710"/>
    <s v="1-4-P7154N12619"/>
    <s v="7154/N12619-G05 BLACK BASECOAT"/>
    <s v="INM-"/>
    <s v="B"/>
    <n v="25"/>
    <s v="KG"/>
    <s v="CNY"/>
    <n v="197.3451"/>
    <n v="4933.63"/>
  </r>
  <r>
    <x v="6"/>
    <s v="710338710201"/>
    <d v="2025-07-04T00:00:00"/>
    <d v="2025-06-25T00:00:00"/>
    <s v="HF06"/>
    <x v="39"/>
    <m/>
    <s v="M250710"/>
    <s v="1-4-M7254N12621"/>
    <s v="7254/N12621-G05 METALLIC BLACK"/>
    <s v="INM-"/>
    <s v="B"/>
    <n v="50"/>
    <s v="KG"/>
    <s v="CNY"/>
    <n v="197.3451"/>
    <n v="9867.26"/>
  </r>
  <r>
    <x v="6"/>
    <s v="710338710301"/>
    <d v="2025-07-04T00:00:00"/>
    <d v="2025-06-25T00:00:00"/>
    <s v="HF06"/>
    <x v="39"/>
    <m/>
    <s v="M250710"/>
    <s v="1-4-S7354N199138"/>
    <s v="7354/N199138-G05 MOONSCAPE DARK GREY SPATTER"/>
    <s v="INM-"/>
    <s v="B"/>
    <n v="25"/>
    <s v="KG"/>
    <s v="CNY"/>
    <n v="197.3451"/>
    <n v="4933.63"/>
  </r>
  <r>
    <x v="6"/>
    <s v="710338710401"/>
    <d v="2025-07-04T00:00:00"/>
    <d v="2025-06-25T00:00:00"/>
    <s v="HF06"/>
    <x v="39"/>
    <m/>
    <s v="M250710"/>
    <s v="1-4-T7354N12953"/>
    <s v="7354/N12953-G05 METALLIC CLEAR TOPCOAT"/>
    <s v="INM-"/>
    <s v="B"/>
    <n v="50"/>
    <s v="KG"/>
    <s v="CNY"/>
    <n v="197.3451"/>
    <n v="9867.26"/>
  </r>
  <r>
    <x v="7"/>
    <s v="710337730201"/>
    <d v="2025-08-04T00:00:00"/>
    <d v="2025-06-10T00:00:00"/>
    <s v="TA27"/>
    <x v="7"/>
    <m/>
    <s v="C08011"/>
    <s v="7-5-SAG01--X"/>
    <s v="01 POL"/>
    <s v="SHDL"/>
    <s v="B"/>
    <n v="1010"/>
    <s v="PC"/>
    <s v="CNY"/>
    <n v="0"/>
    <n v="0"/>
  </r>
  <r>
    <x v="7"/>
    <s v="710338630201"/>
    <d v="2025-08-15T00:00:00"/>
    <d v="2025-06-24T00:00:00"/>
    <s v="WX03"/>
    <x v="9"/>
    <m/>
    <s v="C08058"/>
    <s v="3-5-LHZ110--X"/>
    <s v="110 POL"/>
    <s v="LHDL"/>
    <s v="B"/>
    <n v="780"/>
    <s v="PC"/>
    <s v="CNY"/>
    <n v="0"/>
    <n v="0"/>
  </r>
  <r>
    <x v="7"/>
    <s v="710338630201"/>
    <d v="2025-08-12T00:00:00"/>
    <d v="2025-06-24T00:00:00"/>
    <s v="WX03"/>
    <x v="9"/>
    <m/>
    <s v="C08049"/>
    <s v="3-5-LHZ110--X"/>
    <s v="110 POL"/>
    <s v="LHDL"/>
    <s v="B"/>
    <n v="480"/>
    <s v="PC"/>
    <s v="CNY"/>
    <n v="0"/>
    <n v="0"/>
  </r>
  <r>
    <x v="7"/>
    <s v="710341390101"/>
    <d v="2025-08-18T00:00:00"/>
    <d v="2025-08-15T00:00:00"/>
    <s v="YX17"/>
    <x v="51"/>
    <m/>
    <s v="D250802"/>
    <s v="7-S-0801219L"/>
    <s v="304# SS COLL 0.8x1219xCmm"/>
    <s v="SSM-"/>
    <s v="B"/>
    <n v="19799"/>
    <s v="KG"/>
    <s v="CNY"/>
    <n v="12.212400000000001"/>
    <n v="241793.31"/>
  </r>
  <r>
    <x v="7"/>
    <s v="710340980101"/>
    <d v="2025-08-28T00:00:00"/>
    <d v="2025-08-07T00:00:00"/>
    <s v="HQ01"/>
    <x v="2"/>
    <m/>
    <s v="X250857"/>
    <s v="7-8-P2AM0450606"/>
    <s v="WHITE WRAP PAPER 45gsm 6x6&quot;"/>
    <s v="PAP-"/>
    <s v="B"/>
    <n v="2000"/>
    <s v="PC"/>
    <s v="CNY"/>
    <n v="0.02"/>
    <n v="40"/>
  </r>
  <r>
    <x v="7"/>
    <s v="710339492801"/>
    <d v="2025-08-04T00:00:00"/>
    <d v="2025-07-09T00:00:00"/>
    <s v="HQ01"/>
    <x v="2"/>
    <m/>
    <s v="X250803"/>
    <s v="7-8-PL6555"/>
    <s v="TETRON RD WARNING STKR MJP"/>
    <s v="STKR"/>
    <s v="B"/>
    <n v="14100"/>
    <s v="PC"/>
    <s v="CNY"/>
    <n v="2.5000000000000001E-2"/>
    <n v="352.5"/>
  </r>
  <r>
    <x v="7"/>
    <s v="710340300901"/>
    <d v="2025-08-04T00:00:00"/>
    <d v="2025-07-25T00:00:00"/>
    <s v="HQ01"/>
    <x v="2"/>
    <m/>
    <s v="AN-M01B301C"/>
    <s v="7-8-PL6555"/>
    <s v="TETRON RD WARNING STKR MJP"/>
    <s v="STKR"/>
    <s v="B"/>
    <n v="-6200"/>
    <s v="PC"/>
    <s v="CNY"/>
    <n v="2.5899999999999999E-2"/>
    <n v="-160.58000000000001"/>
  </r>
  <r>
    <x v="7"/>
    <s v="710339500101"/>
    <d v="2025-08-04T00:00:00"/>
    <d v="2025-07-09T00:00:00"/>
    <s v="HQ01"/>
    <x v="2"/>
    <m/>
    <s v="X250803"/>
    <s v="1-8-PL5364"/>
    <s v="ES STKR INDUSTION COOKING"/>
    <s v="STKR"/>
    <s v="B"/>
    <n v="3000"/>
    <s v="PC"/>
    <s v="CNY"/>
    <n v="2.5899999999999999E-2"/>
    <n v="77.7"/>
  </r>
  <r>
    <x v="7"/>
    <s v="710340300901"/>
    <d v="2025-08-04T00:00:00"/>
    <d v="2025-07-25T00:00:00"/>
    <s v="HQ01"/>
    <x v="2"/>
    <m/>
    <s v="X250803"/>
    <s v="7-8-PL6555"/>
    <s v="TETRON RD WARNING STKR MJP"/>
    <s v="STKR"/>
    <s v="B"/>
    <n v="6200"/>
    <s v="PC"/>
    <s v="CNY"/>
    <n v="2.5899999999999999E-2"/>
    <n v="160.58000000000001"/>
  </r>
  <r>
    <x v="7"/>
    <s v="710340300901"/>
    <d v="2025-08-04T00:00:00"/>
    <d v="2025-07-25T00:00:00"/>
    <s v="HQ01"/>
    <x v="2"/>
    <m/>
    <s v="M01B301C"/>
    <s v="7-8-PL6555"/>
    <s v="TETRON RD WARNING STKR MJP"/>
    <s v="STKR"/>
    <s v="B"/>
    <n v="6200"/>
    <s v="PC"/>
    <s v="CNY"/>
    <n v="2.5899999999999999E-2"/>
    <n v="160.58000000000001"/>
  </r>
  <r>
    <x v="7"/>
    <s v="710340980801"/>
    <d v="2025-08-28T00:00:00"/>
    <d v="2025-08-07T00:00:00"/>
    <s v="HQ01"/>
    <x v="2"/>
    <m/>
    <s v="X250858"/>
    <s v="7-8-PL6555"/>
    <s v="TETRON RD WARNING STKR MJP"/>
    <s v="STKR"/>
    <s v="B"/>
    <n v="14500"/>
    <s v="PC"/>
    <s v="CNY"/>
    <n v="2.5899999999999999E-2"/>
    <n v="375.55"/>
  </r>
  <r>
    <x v="7"/>
    <s v="710339980201"/>
    <d v="2025-08-04T00:00:00"/>
    <d v="2025-07-17T00:00:00"/>
    <s v="HQ01"/>
    <x v="2"/>
    <m/>
    <s v="X250804"/>
    <s v="1-8-PL14922-C"/>
    <s v="JAN+ADD STKR 4976667180125"/>
    <s v="STKR"/>
    <s v="B"/>
    <n v="3020"/>
    <s v="PC"/>
    <s v="CNY"/>
    <n v="0.03"/>
    <n v="90.6"/>
  </r>
  <r>
    <x v="7"/>
    <s v="710341240401"/>
    <d v="2025-08-28T00:00:00"/>
    <d v="2025-08-12T00:00:00"/>
    <s v="HQ01"/>
    <x v="2"/>
    <m/>
    <s v="X250859"/>
    <s v="1-8-PL15318-C"/>
    <s v="UPC+ADD STKR 051153191466"/>
    <s v="STKR"/>
    <s v="B"/>
    <n v="3020"/>
    <s v="PC"/>
    <s v="CNY"/>
    <n v="0.03"/>
    <n v="90.6"/>
  </r>
  <r>
    <x v="7"/>
    <s v="710339980101"/>
    <d v="2025-08-04T00:00:00"/>
    <d v="2025-07-17T00:00:00"/>
    <s v="HQ01"/>
    <x v="2"/>
    <m/>
    <s v="X250804"/>
    <s v="1-8-PL14921-C"/>
    <s v="JAN+ADD STKR 4976667180118"/>
    <s v="STKR"/>
    <s v="B"/>
    <n v="4020"/>
    <s v="PC"/>
    <s v="CNY"/>
    <n v="0.03"/>
    <n v="120.6"/>
  </r>
  <r>
    <x v="7"/>
    <s v="710341241201"/>
    <d v="2025-08-28T00:00:00"/>
    <d v="2025-08-12T00:00:00"/>
    <s v="HQ01"/>
    <x v="2"/>
    <m/>
    <s v="X250858"/>
    <s v="7-8-PL6192B"/>
    <s v="GLASS LID STKR MJP"/>
    <s v="STKR"/>
    <s v="B"/>
    <n v="5000"/>
    <s v="PC"/>
    <s v="CNY"/>
    <n v="3.2000000000000001E-2"/>
    <n v="160"/>
  </r>
  <r>
    <x v="7"/>
    <s v="710339491901"/>
    <d v="2025-08-04T00:00:00"/>
    <d v="2025-07-09T00:00:00"/>
    <s v="HQ01"/>
    <x v="2"/>
    <m/>
    <s v="X250803"/>
    <s v="6-8-PL0056"/>
    <s v="MJP GLASS LID STKR FOR ANYDAY"/>
    <s v="STKR"/>
    <s v="B"/>
    <n v="1500"/>
    <s v="PC"/>
    <s v="CNY"/>
    <n v="3.5000000000000003E-2"/>
    <n v="52.5"/>
  </r>
  <r>
    <x v="7"/>
    <s v="710340980701"/>
    <d v="2025-08-28T00:00:00"/>
    <d v="2025-08-07T00:00:00"/>
    <s v="HQ01"/>
    <x v="2"/>
    <m/>
    <s v="X250858"/>
    <s v="7-8-PL6192B"/>
    <s v="GLASS LID STKR MJP"/>
    <s v="STKR"/>
    <s v="B"/>
    <n v="1700"/>
    <s v="PC"/>
    <s v="CNY"/>
    <n v="3.5000000000000003E-2"/>
    <n v="59.5"/>
  </r>
  <r>
    <x v="7"/>
    <s v="710339840101"/>
    <d v="2025-08-11T00:00:00"/>
    <d v="2025-07-15T00:00:00"/>
    <s v="GY09"/>
    <x v="4"/>
    <m/>
    <s v="C08031"/>
    <s v="7-6-W03"/>
    <s v="SS WHR M6 DIA 17mm"/>
    <s v="WHR-"/>
    <s v="B"/>
    <n v="15000"/>
    <s v="PC"/>
    <s v="CNY"/>
    <n v="3.9800000000000002E-2"/>
    <n v="597"/>
  </r>
  <r>
    <x v="7"/>
    <s v="710339920101"/>
    <d v="2025-08-01T00:00:00"/>
    <d v="2025-07-15T00:00:00"/>
    <s v="WS01"/>
    <x v="5"/>
    <m/>
    <s v="C08002"/>
    <s v="1-6-D38X"/>
    <s v="RT AL 5X10mm TUM"/>
    <s v="RIV-"/>
    <s v="B"/>
    <n v="26000"/>
    <s v="PC"/>
    <s v="CNY"/>
    <n v="4.0800000000000003E-2"/>
    <n v="1060.8"/>
  </r>
  <r>
    <x v="7"/>
    <s v="710339050101"/>
    <d v="2025-08-01T00:00:00"/>
    <d v="2025-07-01T00:00:00"/>
    <s v="WS01"/>
    <x v="5"/>
    <m/>
    <s v="C08003"/>
    <s v="1-6-D38X"/>
    <s v="RT AL 5X10mm TUM"/>
    <s v="RIV-"/>
    <s v="B"/>
    <n v="27000"/>
    <s v="PC"/>
    <s v="CNY"/>
    <n v="4.0800000000000003E-2"/>
    <n v="1101.5999999999999"/>
  </r>
  <r>
    <x v="7"/>
    <s v="710339470201"/>
    <d v="2025-08-11T00:00:00"/>
    <d v="2025-07-09T00:00:00"/>
    <s v="GY09"/>
    <x v="4"/>
    <m/>
    <s v="C08031"/>
    <s v="1-6-W22"/>
    <s v="WHR SS 25mm G-LD"/>
    <s v="WHR-"/>
    <s v="B"/>
    <n v="11000"/>
    <s v="PC"/>
    <s v="CNY"/>
    <n v="4.1000000000000002E-2"/>
    <n v="451"/>
  </r>
  <r>
    <x v="7"/>
    <s v="710340981201"/>
    <d v="2025-08-28T00:00:00"/>
    <d v="2025-08-07T00:00:00"/>
    <s v="HQ01"/>
    <x v="2"/>
    <m/>
    <s v="X250859"/>
    <s v="7-8-PL10533-C"/>
    <s v="JAN+ADD STKR 70515-C"/>
    <s v="STKR"/>
    <s v="B"/>
    <n v="70"/>
    <s v="PC"/>
    <s v="CNY"/>
    <n v="4.2000000000000003E-2"/>
    <n v="2.94"/>
  </r>
  <r>
    <x v="7"/>
    <s v="710340981301"/>
    <d v="2025-08-28T00:00:00"/>
    <d v="2025-08-07T00:00:00"/>
    <s v="HQ01"/>
    <x v="2"/>
    <m/>
    <s v="X250859"/>
    <s v="7-8-PL10534-C"/>
    <s v="JAN+ADD STKR 70516-C"/>
    <s v="STKR"/>
    <s v="B"/>
    <n v="70"/>
    <s v="PC"/>
    <s v="CNY"/>
    <n v="4.2000000000000003E-2"/>
    <n v="2.94"/>
  </r>
  <r>
    <x v="7"/>
    <s v="710340981401"/>
    <d v="2025-08-28T00:00:00"/>
    <d v="2025-08-07T00:00:00"/>
    <s v="HQ01"/>
    <x v="2"/>
    <m/>
    <s v="X250859"/>
    <s v="7-8-PL10536-C"/>
    <s v="JAN+ADD STKR 70518-C"/>
    <s v="STKR"/>
    <s v="B"/>
    <n v="70"/>
    <s v="PC"/>
    <s v="CNY"/>
    <n v="4.2000000000000003E-2"/>
    <n v="2.94"/>
  </r>
  <r>
    <x v="7"/>
    <s v="710339490801"/>
    <d v="2025-08-04T00:00:00"/>
    <d v="2025-07-09T00:00:00"/>
    <s v="HQ01"/>
    <x v="2"/>
    <m/>
    <s v="X250802"/>
    <s v="1-8-PL15317-C"/>
    <s v="UPC+ADD STKR 051153191459"/>
    <s v="STKR"/>
    <s v="B"/>
    <n v="500"/>
    <s v="PC"/>
    <s v="CNY"/>
    <n v="4.2000000000000003E-2"/>
    <n v="21"/>
  </r>
  <r>
    <x v="7"/>
    <s v="710340300401"/>
    <d v="2025-08-04T00:00:00"/>
    <d v="2025-07-25T00:00:00"/>
    <s v="HQ01"/>
    <x v="2"/>
    <m/>
    <s v="X250804"/>
    <s v="7-8-PL12124-C"/>
    <s v="JAN+ADD STKR 4976667783814"/>
    <s v="STKR"/>
    <s v="B"/>
    <n v="510"/>
    <s v="PC"/>
    <s v="CNY"/>
    <n v="4.2000000000000003E-2"/>
    <n v="21.42"/>
  </r>
  <r>
    <x v="7"/>
    <s v="710340300601"/>
    <d v="2025-08-04T00:00:00"/>
    <d v="2025-07-25T00:00:00"/>
    <s v="HQ01"/>
    <x v="2"/>
    <m/>
    <s v="X250804"/>
    <s v="7-8-PL12126-C"/>
    <s v="JAN+ADD STKR 4976667783838"/>
    <s v="STKR"/>
    <s v="B"/>
    <n v="510"/>
    <s v="PC"/>
    <s v="CNY"/>
    <n v="4.2000000000000003E-2"/>
    <n v="21.42"/>
  </r>
  <r>
    <x v="7"/>
    <s v="710340300701"/>
    <d v="2025-08-04T00:00:00"/>
    <d v="2025-07-25T00:00:00"/>
    <s v="HQ01"/>
    <x v="2"/>
    <m/>
    <s v="X250804"/>
    <s v="7-8-PL12511-C"/>
    <s v="JAN+ADD STKR 4976667783883"/>
    <s v="STKR"/>
    <s v="B"/>
    <n v="510"/>
    <s v="PC"/>
    <s v="CNY"/>
    <n v="4.2000000000000003E-2"/>
    <n v="21.42"/>
  </r>
  <r>
    <x v="7"/>
    <s v="710340300801"/>
    <d v="2025-08-04T00:00:00"/>
    <d v="2025-07-25T00:00:00"/>
    <s v="HQ01"/>
    <x v="2"/>
    <m/>
    <s v="X250804"/>
    <s v="7-8-PL12512-C"/>
    <s v="JAN+ADD STKR 4976667783890"/>
    <s v="STKR"/>
    <s v="B"/>
    <n v="510"/>
    <s v="PC"/>
    <s v="CNY"/>
    <n v="4.2000000000000003E-2"/>
    <n v="21.42"/>
  </r>
  <r>
    <x v="7"/>
    <s v="710339491001"/>
    <d v="2025-08-04T00:00:00"/>
    <d v="2025-07-09T00:00:00"/>
    <s v="HQ01"/>
    <x v="2"/>
    <m/>
    <s v="X250802"/>
    <s v="1-8-PL15318-C"/>
    <s v="UPC+ADD STKR 051153191466"/>
    <s v="STKR"/>
    <s v="B"/>
    <n v="600"/>
    <s v="PC"/>
    <s v="CNY"/>
    <n v="4.2000000000000003E-2"/>
    <n v="25.2"/>
  </r>
  <r>
    <x v="7"/>
    <s v="710340300501"/>
    <d v="2025-08-04T00:00:00"/>
    <d v="2025-07-25T00:00:00"/>
    <s v="HQ01"/>
    <x v="2"/>
    <m/>
    <s v="X250803"/>
    <s v="7-8-PL12125-C"/>
    <s v="JAN+ADD STKR 4976667783821"/>
    <s v="STKR"/>
    <s v="B"/>
    <n v="1000"/>
    <s v="PC"/>
    <s v="CNY"/>
    <n v="4.2000000000000003E-2"/>
    <n v="42"/>
  </r>
  <r>
    <x v="7"/>
    <s v="710339490701"/>
    <d v="2025-08-04T00:00:00"/>
    <d v="2025-07-09T00:00:00"/>
    <s v="HQ01"/>
    <x v="2"/>
    <m/>
    <s v="X250802"/>
    <s v="1-8-PL15317-C"/>
    <s v="UPC+ADD STKR 051153191459"/>
    <s v="STKR"/>
    <s v="B"/>
    <n v="2020"/>
    <s v="PC"/>
    <s v="CNY"/>
    <n v="4.2000000000000003E-2"/>
    <n v="84.84"/>
  </r>
  <r>
    <x v="7"/>
    <s v="710339490901"/>
    <d v="2025-08-04T00:00:00"/>
    <d v="2025-07-09T00:00:00"/>
    <s v="HQ01"/>
    <x v="2"/>
    <m/>
    <s v="X250802"/>
    <s v="1-8-PL15318-C"/>
    <s v="UPC+ADD STKR 051153191466"/>
    <s v="STKR"/>
    <s v="B"/>
    <n v="2020"/>
    <s v="PC"/>
    <s v="CNY"/>
    <n v="4.2000000000000003E-2"/>
    <n v="84.84"/>
  </r>
  <r>
    <x v="7"/>
    <s v="710340980401"/>
    <d v="2025-08-28T00:00:00"/>
    <d v="2025-08-07T00:00:00"/>
    <s v="HQ01"/>
    <x v="2"/>
    <m/>
    <s v="X250859"/>
    <s v="7-8-PL10533-C"/>
    <s v="JAN+ADD STKR 70515-C"/>
    <s v="STKR"/>
    <s v="B"/>
    <n v="2020"/>
    <s v="PC"/>
    <s v="CNY"/>
    <n v="4.2000000000000003E-2"/>
    <n v="84.84"/>
  </r>
  <r>
    <x v="7"/>
    <s v="710340980501"/>
    <d v="2025-08-28T00:00:00"/>
    <d v="2025-08-07T00:00:00"/>
    <s v="HQ01"/>
    <x v="2"/>
    <m/>
    <s v="X250859"/>
    <s v="7-8-PL10534-C"/>
    <s v="JAN+ADD STKR 70516-C"/>
    <s v="STKR"/>
    <s v="B"/>
    <n v="2020"/>
    <s v="PC"/>
    <s v="CNY"/>
    <n v="4.2000000000000003E-2"/>
    <n v="84.84"/>
  </r>
  <r>
    <x v="7"/>
    <s v="710341240301"/>
    <d v="2025-08-28T00:00:00"/>
    <d v="2025-08-12T00:00:00"/>
    <s v="HQ01"/>
    <x v="2"/>
    <m/>
    <s v="X250859"/>
    <s v="1-8-PL15317-C"/>
    <s v="UPC+ADD STKR 051153191459"/>
    <s v="STKR"/>
    <s v="B"/>
    <n v="2020"/>
    <s v="PC"/>
    <s v="CNY"/>
    <n v="4.2000000000000003E-2"/>
    <n v="84.84"/>
  </r>
  <r>
    <x v="7"/>
    <s v="710339840201"/>
    <d v="2025-08-11T00:00:00"/>
    <d v="2025-07-15T00:00:00"/>
    <s v="GY09"/>
    <x v="4"/>
    <m/>
    <s v="C08031"/>
    <s v="3-6-141"/>
    <s v="Ru GASKET FOR G-LD BK01A"/>
    <s v="WHR-"/>
    <s v="B"/>
    <n v="10800"/>
    <s v="PC"/>
    <s v="CNY"/>
    <n v="4.2999999999999997E-2"/>
    <n v="464.4"/>
  </r>
  <r>
    <x v="7"/>
    <s v="710339910401"/>
    <d v="2025-08-18T00:00:00"/>
    <d v="2025-07-15T00:00:00"/>
    <s v="TA27"/>
    <x v="7"/>
    <m/>
    <s v="C08064"/>
    <s v="3-6-D51X"/>
    <s v="RIVET 6x14mm TUM"/>
    <s v="RIV-"/>
    <s v="B"/>
    <n v="1100"/>
    <s v="PC"/>
    <s v="CNY"/>
    <n v="4.6300000000000001E-2"/>
    <n v="50.93"/>
  </r>
  <r>
    <x v="7"/>
    <s v="710339170101"/>
    <d v="2025-08-18T00:00:00"/>
    <d v="2025-07-01T00:00:00"/>
    <s v="TA27"/>
    <x v="7"/>
    <m/>
    <s v="C08064"/>
    <s v="3-6-D51X"/>
    <s v="RIVET 6x14mm TUM"/>
    <s v="RIV-"/>
    <s v="B"/>
    <n v="2550"/>
    <s v="PC"/>
    <s v="CNY"/>
    <n v="4.6300000000000001E-2"/>
    <n v="118.07"/>
  </r>
  <r>
    <x v="7"/>
    <s v="710340400101"/>
    <d v="2025-08-18T00:00:00"/>
    <d v="2025-07-28T00:00:00"/>
    <s v="TA27"/>
    <x v="7"/>
    <m/>
    <s v="C08064"/>
    <s v="1-6-D84Z"/>
    <s v="RT AL 6x21mm CSK HD TUM"/>
    <s v="RIV-"/>
    <s v="B"/>
    <n v="4000"/>
    <s v="PC"/>
    <s v="CNY"/>
    <n v="4.8000000000000001E-2"/>
    <n v="192"/>
  </r>
  <r>
    <x v="7"/>
    <s v="710340500501"/>
    <d v="2025-08-06T00:00:00"/>
    <d v="2025-07-30T00:00:00"/>
    <s v="WD01"/>
    <x v="1"/>
    <m/>
    <s v="X250817"/>
    <s v="7-8-PL6522"/>
    <s v="OC BC+CAT# STKR 76128"/>
    <s v="STKR"/>
    <s v="B"/>
    <n v="750"/>
    <s v="PC"/>
    <s v="CNY"/>
    <n v="0.05"/>
    <n v="37.5"/>
  </r>
  <r>
    <x v="7"/>
    <s v="710340500101"/>
    <d v="2025-08-06T00:00:00"/>
    <d v="2025-07-30T00:00:00"/>
    <s v="WD01"/>
    <x v="1"/>
    <m/>
    <s v="X250817"/>
    <s v="1-8-PL15320"/>
    <s v="OC BC+CAT# STKR 19146"/>
    <s v="STKR"/>
    <s v="B"/>
    <n v="760"/>
    <s v="PC"/>
    <s v="CNY"/>
    <n v="0.05"/>
    <n v="38"/>
  </r>
  <r>
    <x v="7"/>
    <s v="710340500201"/>
    <d v="2025-08-06T00:00:00"/>
    <d v="2025-07-30T00:00:00"/>
    <s v="WD01"/>
    <x v="1"/>
    <m/>
    <s v="X250817"/>
    <s v="7-8-PL10188"/>
    <s v="CAT+JAN+ITF STKR 74041-C"/>
    <s v="STKR"/>
    <s v="B"/>
    <n v="760"/>
    <s v="PC"/>
    <s v="CNY"/>
    <n v="0.05"/>
    <n v="38"/>
  </r>
  <r>
    <x v="7"/>
    <s v="710340500401"/>
    <d v="2025-08-06T00:00:00"/>
    <d v="2025-07-30T00:00:00"/>
    <s v="WD01"/>
    <x v="1"/>
    <m/>
    <s v="X250817"/>
    <s v="7-8-PL12887"/>
    <s v="OC BC+CAT# STKR 76737"/>
    <s v="STKR"/>
    <s v="B"/>
    <n v="960"/>
    <s v="PC"/>
    <s v="CNY"/>
    <n v="0.05"/>
    <n v="48"/>
  </r>
  <r>
    <x v="7"/>
    <s v="710341320101"/>
    <d v="2025-08-18T00:00:00"/>
    <d v="2025-08-13T00:00:00"/>
    <s v="WD01"/>
    <x v="1"/>
    <m/>
    <s v="X250838"/>
    <s v="1-8-PL13587-C"/>
    <s v="TCP STKR 11231-C"/>
    <s v="STKR"/>
    <s v="B"/>
    <n v="1010"/>
    <s v="PC"/>
    <s v="CNY"/>
    <n v="0.05"/>
    <n v="50.5"/>
  </r>
  <r>
    <x v="7"/>
    <s v="710341320201"/>
    <d v="2025-08-18T00:00:00"/>
    <d v="2025-08-13T00:00:00"/>
    <s v="WD01"/>
    <x v="1"/>
    <m/>
    <s v="X250838"/>
    <s v="7-8-PL8650-C"/>
    <s v="TCP STKR 71838-C"/>
    <s v="STKR"/>
    <s v="B"/>
    <n v="1010"/>
    <s v="PC"/>
    <s v="CNY"/>
    <n v="0.05"/>
    <n v="50.5"/>
  </r>
  <r>
    <x v="7"/>
    <s v="710341320301"/>
    <d v="2025-08-18T00:00:00"/>
    <d v="2025-08-13T00:00:00"/>
    <s v="WD01"/>
    <x v="1"/>
    <m/>
    <s v="X250838"/>
    <s v="7-8-PL8651-C"/>
    <s v="TCP STKR 77126-C"/>
    <s v="STKR"/>
    <s v="B"/>
    <n v="1010"/>
    <s v="PC"/>
    <s v="CNY"/>
    <n v="0.05"/>
    <n v="50.5"/>
  </r>
  <r>
    <x v="7"/>
    <s v="710341320401"/>
    <d v="2025-08-18T00:00:00"/>
    <d v="2025-08-13T00:00:00"/>
    <s v="WD01"/>
    <x v="1"/>
    <m/>
    <s v="X250838"/>
    <s v="7-8-PL8652-C"/>
    <s v="TCP STKR 77127-C"/>
    <s v="STKR"/>
    <s v="B"/>
    <n v="1010"/>
    <s v="PC"/>
    <s v="CNY"/>
    <n v="0.05"/>
    <n v="50.5"/>
  </r>
  <r>
    <x v="7"/>
    <s v="710340500301"/>
    <d v="2025-08-06T00:00:00"/>
    <d v="2025-07-30T00:00:00"/>
    <s v="WD01"/>
    <x v="1"/>
    <m/>
    <s v="X250817"/>
    <s v="7-8-PL10498"/>
    <s v="OC BC+CAT# STKR 70042"/>
    <s v="STKR"/>
    <s v="B"/>
    <n v="1130"/>
    <s v="PC"/>
    <s v="CNY"/>
    <n v="0.05"/>
    <n v="56.5"/>
  </r>
  <r>
    <x v="7"/>
    <s v="710340020201"/>
    <d v="2025-08-06T00:00:00"/>
    <d v="2025-07-17T00:00:00"/>
    <s v="WD01"/>
    <x v="1"/>
    <m/>
    <s v="X250817"/>
    <s v="1-8-PL14926"/>
    <s v="OC BC+CAT# STKR 18012"/>
    <s v="STKR"/>
    <s v="B"/>
    <n v="1140"/>
    <s v="PC"/>
    <s v="CNY"/>
    <n v="0.05"/>
    <n v="57"/>
  </r>
  <r>
    <x v="7"/>
    <s v="710340020101"/>
    <d v="2025-08-06T00:00:00"/>
    <d v="2025-07-17T00:00:00"/>
    <s v="WD01"/>
    <x v="1"/>
    <m/>
    <s v="X250817"/>
    <s v="1-8-PL14925"/>
    <s v="OC BC+CAT# STKR 18011"/>
    <s v="STKR"/>
    <s v="B"/>
    <n v="1520"/>
    <s v="PC"/>
    <s v="CNY"/>
    <n v="0.05"/>
    <n v="76"/>
  </r>
  <r>
    <x v="7"/>
    <s v="710339492601"/>
    <d v="2025-08-04T00:00:00"/>
    <d v="2025-07-09T00:00:00"/>
    <s v="HQ01"/>
    <x v="2"/>
    <m/>
    <s v="X250802"/>
    <s v="7-8-PL12107"/>
    <s v="PRICE STKR (PMS 446C DIA.20mm f35)"/>
    <s v="STKR"/>
    <s v="B"/>
    <n v="3020"/>
    <s v="PC"/>
    <s v="CNY"/>
    <n v="0.05"/>
    <n v="151"/>
  </r>
  <r>
    <x v="7"/>
    <s v="710339910201"/>
    <d v="2025-08-18T00:00:00"/>
    <d v="2025-07-15T00:00:00"/>
    <s v="TA27"/>
    <x v="7"/>
    <m/>
    <s v="C08064"/>
    <s v="3-6-D119X"/>
    <s v="RT AL 6x12mm POL"/>
    <s v="RIV-"/>
    <s v="B"/>
    <n v="3100"/>
    <s v="PC"/>
    <s v="CNY"/>
    <n v="0.05"/>
    <n v="155"/>
  </r>
  <r>
    <x v="7"/>
    <s v="710339490401"/>
    <d v="2025-08-04T00:00:00"/>
    <d v="2025-07-09T00:00:00"/>
    <s v="HQ01"/>
    <x v="2"/>
    <m/>
    <s v="X250802"/>
    <s v="1-8-PL14717"/>
    <s v="PRICE STKR (PMS 446C DIA.15mm f14)"/>
    <s v="STKR"/>
    <s v="B"/>
    <n v="1010"/>
    <s v="PC"/>
    <s v="CNY"/>
    <n v="0.06"/>
    <n v="60.6"/>
  </r>
  <r>
    <x v="7"/>
    <s v="710339990301"/>
    <d v="2025-08-07T00:00:00"/>
    <d v="2025-07-17T00:00:00"/>
    <s v="JW05"/>
    <x v="10"/>
    <m/>
    <s v="M250803"/>
    <s v="1-7-BN320"/>
    <s v="PP BAG .03mmx10.6x11.8&quot;"/>
    <s v="BAG-"/>
    <s v="B"/>
    <n v="5000"/>
    <s v="PC"/>
    <s v="CNY"/>
    <n v="0.06"/>
    <n v="300"/>
  </r>
  <r>
    <x v="7"/>
    <s v="710341140101"/>
    <d v="2025-08-29T00:00:00"/>
    <d v="2025-08-11T00:00:00"/>
    <s v="WX03"/>
    <x v="9"/>
    <m/>
    <s v="C08115"/>
    <s v="1-6-145"/>
    <s v="Ru GASKET ID5.8mm G-LD"/>
    <s v="WHR-"/>
    <s v="B"/>
    <n v="1000"/>
    <s v="PC"/>
    <s v="CNY"/>
    <n v="6.2E-2"/>
    <n v="62"/>
  </r>
  <r>
    <x v="7"/>
    <s v="710340870101"/>
    <d v="2025-08-29T00:00:00"/>
    <d v="2025-08-06T00:00:00"/>
    <s v="WX03"/>
    <x v="9"/>
    <m/>
    <s v="C08115"/>
    <s v="1-6-145"/>
    <s v="Ru GASKET ID5.8mm G-LD"/>
    <s v="WHR-"/>
    <s v="B"/>
    <n v="2600"/>
    <s v="PC"/>
    <s v="CNY"/>
    <n v="6.2E-2"/>
    <n v="161.19999999999999"/>
  </r>
  <r>
    <x v="7"/>
    <s v="710341740801"/>
    <d v="2025-08-29T00:00:00"/>
    <d v="2025-08-25T00:00:00"/>
    <s v="WX03"/>
    <x v="9"/>
    <m/>
    <s v="C08115"/>
    <s v="1-6-145"/>
    <s v="Ru GASKET ID5.8mm G-LD"/>
    <s v="WHR-"/>
    <s v="B"/>
    <n v="4500"/>
    <s v="PC"/>
    <s v="CNY"/>
    <n v="6.2E-2"/>
    <n v="279"/>
  </r>
  <r>
    <x v="7"/>
    <s v="710339930101"/>
    <d v="2025-08-07T00:00:00"/>
    <d v="2025-07-15T00:00:00"/>
    <s v="WX03"/>
    <x v="9"/>
    <m/>
    <s v="C08025"/>
    <s v="1-6-145"/>
    <s v="Ru GASKET ID5.8mm G-LD"/>
    <s v="WHR-"/>
    <s v="B"/>
    <n v="11000"/>
    <s v="PC"/>
    <s v="CNY"/>
    <n v="6.2E-2"/>
    <n v="682"/>
  </r>
  <r>
    <x v="7"/>
    <s v="710339910101"/>
    <d v="2025-08-04T00:00:00"/>
    <d v="2025-07-15T00:00:00"/>
    <s v="TA27"/>
    <x v="7"/>
    <m/>
    <s v=" C08011"/>
    <s v="3-6-D109X"/>
    <s v="RT AL 8x10mm TUM"/>
    <s v="RIV-"/>
    <s v="B"/>
    <n v="15000"/>
    <s v="PC"/>
    <s v="CNY"/>
    <n v="6.2199999999999998E-2"/>
    <n v="933"/>
  </r>
  <r>
    <x v="7"/>
    <s v="710340490101"/>
    <d v="2025-08-18T00:00:00"/>
    <d v="2025-07-30T00:00:00"/>
    <s v="TA27"/>
    <x v="7"/>
    <m/>
    <s v="C08064"/>
    <s v="3-6-D69X"/>
    <s v="RIVET 8X12mm TUM D11"/>
    <s v="RIV-"/>
    <s v="B"/>
    <n v="1020"/>
    <s v="PC"/>
    <s v="CNY"/>
    <n v="6.5699999999999995E-2"/>
    <n v="67.010000000000005"/>
  </r>
  <r>
    <x v="7"/>
    <s v="710340940401"/>
    <d v="2025-08-26T00:00:00"/>
    <d v="2025-08-07T00:00:00"/>
    <s v="JW05"/>
    <x v="10"/>
    <m/>
    <s v="M250816"/>
    <s v="3-7-BW305KB"/>
    <s v="WB .03mm(OPEN)x10x11&quot; 10-LAN LDPE MIN.70% RM"/>
    <s v="BAG-"/>
    <s v="B"/>
    <n v="3000"/>
    <s v="PC"/>
    <s v="CNY"/>
    <n v="6.7000000000000004E-2"/>
    <n v="201"/>
  </r>
  <r>
    <x v="7"/>
    <s v="710339492301"/>
    <d v="2025-08-04T00:00:00"/>
    <d v="2025-07-09T00:00:00"/>
    <s v="HQ01"/>
    <x v="2"/>
    <m/>
    <s v="X250803"/>
    <s v="7-8-PL12103"/>
    <s v="PRICE STKR (PMS 446C DIA.20mm f18)"/>
    <s v="STKR"/>
    <s v="B"/>
    <n v="1010"/>
    <s v="PC"/>
    <s v="CNY"/>
    <n v="7.0000000000000007E-2"/>
    <n v="70.7"/>
  </r>
  <r>
    <x v="7"/>
    <s v="710339492401"/>
    <d v="2025-08-04T00:00:00"/>
    <d v="2025-07-09T00:00:00"/>
    <s v="HQ01"/>
    <x v="2"/>
    <m/>
    <s v="X250802"/>
    <s v="7-8-PL12105"/>
    <s v="PRICE STKR (PMS 446C DIA.20mm f26)"/>
    <s v="STKR"/>
    <s v="B"/>
    <n v="1010"/>
    <s v="PC"/>
    <s v="CNY"/>
    <n v="7.0000000000000007E-2"/>
    <n v="70.7"/>
  </r>
  <r>
    <x v="7"/>
    <s v="710341241001"/>
    <d v="2025-08-28T00:00:00"/>
    <d v="2025-08-12T00:00:00"/>
    <s v="HQ01"/>
    <x v="2"/>
    <m/>
    <s v="X250858"/>
    <s v="7-8-PL12104"/>
    <s v="PRICE STKR (PMS 446C DIA.20mm f24)"/>
    <s v="STKR"/>
    <s v="B"/>
    <n v="1010"/>
    <s v="PC"/>
    <s v="CNY"/>
    <n v="7.0000000000000007E-2"/>
    <n v="70.7"/>
  </r>
  <r>
    <x v="7"/>
    <s v="710341241101"/>
    <d v="2025-08-28T00:00:00"/>
    <d v="2025-08-12T00:00:00"/>
    <s v="HQ01"/>
    <x v="2"/>
    <m/>
    <s v="X250855"/>
    <s v="7-8-PL12107"/>
    <s v="PRICE STKR (PMS 446C DIA.20mm f35)"/>
    <s v="STKR"/>
    <s v="B"/>
    <n v="1110"/>
    <s v="PC"/>
    <s v="CNY"/>
    <n v="7.0000000000000007E-2"/>
    <n v="77.7"/>
  </r>
  <r>
    <x v="7"/>
    <s v="710339492501"/>
    <d v="2025-08-04T00:00:00"/>
    <d v="2025-07-09T00:00:00"/>
    <s v="HQ01"/>
    <x v="2"/>
    <m/>
    <s v="X250803"/>
    <s v="7-8-PL12106"/>
    <s v="PRICE STKR (PMS 446C DIA.20mm f28)"/>
    <s v="STKR"/>
    <s v="B"/>
    <n v="2020"/>
    <s v="PC"/>
    <s v="CNY"/>
    <n v="7.0000000000000007E-2"/>
    <n v="141.4"/>
  </r>
  <r>
    <x v="7"/>
    <s v="710339160301"/>
    <d v="2025-08-11T00:00:00"/>
    <d v="2025-07-01T00:00:00"/>
    <s v="MX03"/>
    <x v="6"/>
    <m/>
    <s v="C08037"/>
    <s v="7-6-S02"/>
    <s v="SS WELDING SCR M6x15mm"/>
    <s v="SCR-"/>
    <s v="B"/>
    <n v="8250"/>
    <s v="PC"/>
    <s v="CNY"/>
    <n v="7.0000000000000007E-2"/>
    <n v="577.5"/>
  </r>
  <r>
    <x v="7"/>
    <s v="710340490201"/>
    <d v="2025-08-18T00:00:00"/>
    <d v="2025-07-30T00:00:00"/>
    <s v="TA27"/>
    <x v="7"/>
    <m/>
    <s v="C08064"/>
    <s v="3-6-D61X"/>
    <s v="RT AL 8x12mm TUM"/>
    <s v="RIV-"/>
    <s v="B"/>
    <n v="13000"/>
    <s v="PC"/>
    <s v="CNY"/>
    <n v="7.0099999999999996E-2"/>
    <n v="911.3"/>
  </r>
  <r>
    <x v="7"/>
    <s v="710339910601"/>
    <d v="2025-08-04T00:00:00"/>
    <d v="2025-07-15T00:00:00"/>
    <s v="TA27"/>
    <x v="7"/>
    <m/>
    <s v="C08011"/>
    <s v="3-6-D61X"/>
    <s v="RT AL 8x12mm TUM"/>
    <s v="RIV-"/>
    <s v="B"/>
    <n v="19000"/>
    <s v="PC"/>
    <s v="CNY"/>
    <n v="7.0099999999999996E-2"/>
    <n v="1331.9"/>
  </r>
  <r>
    <x v="7"/>
    <s v="710339510201"/>
    <d v="2025-08-04T00:00:00"/>
    <d v="2025-07-09T00:00:00"/>
    <s v="HQ01"/>
    <x v="2"/>
    <m/>
    <s v="X250803"/>
    <s v="3-8-PL9434-C"/>
    <s v="UPC+ADD STKR 051153810879"/>
    <s v="STKR"/>
    <s v="B"/>
    <n v="510"/>
    <s v="PC"/>
    <s v="CNY"/>
    <n v="0.08"/>
    <n v="40.799999999999997"/>
  </r>
  <r>
    <x v="7"/>
    <s v="710339530201"/>
    <d v="2025-08-04T00:00:00"/>
    <d v="2025-07-09T00:00:00"/>
    <s v="HQ01"/>
    <x v="2"/>
    <m/>
    <s v="X250807"/>
    <s v="7-8-P2AM0451812"/>
    <s v="WHITE WRAP PAPER 45gsm 18x12&quot;"/>
    <s v="PAP-"/>
    <s v="B"/>
    <n v="3000"/>
    <s v="PC"/>
    <s v="CNY"/>
    <n v="0.08"/>
    <n v="240"/>
  </r>
  <r>
    <x v="7"/>
    <s v="710339990401"/>
    <d v="2025-08-07T00:00:00"/>
    <d v="2025-07-17T00:00:00"/>
    <s v="JW05"/>
    <x v="10"/>
    <m/>
    <s v="M250803"/>
    <s v="1-7-BN321"/>
    <s v="PP BAG .03mmx11.8x14.6&quot;"/>
    <s v="BAG-"/>
    <s v="B"/>
    <n v="11000"/>
    <s v="PC"/>
    <s v="CNY"/>
    <n v="0.08"/>
    <n v="880"/>
  </r>
  <r>
    <x v="7"/>
    <s v="710339990501"/>
    <d v="2025-08-07T00:00:00"/>
    <d v="2025-07-17T00:00:00"/>
    <s v="JW05"/>
    <x v="10"/>
    <m/>
    <s v="M250803"/>
    <s v="1-7-BN322"/>
    <s v="PP BAG .03mmx11.8x15.7&quot;"/>
    <s v="BAG-"/>
    <s v="B"/>
    <n v="13000"/>
    <s v="PC"/>
    <s v="CNY"/>
    <n v="8.5000000000000006E-2"/>
    <n v="1105"/>
  </r>
  <r>
    <x v="7"/>
    <s v="710340940501"/>
    <d v="2025-08-26T00:00:00"/>
    <d v="2025-08-07T00:00:00"/>
    <s v="JW05"/>
    <x v="10"/>
    <m/>
    <s v="M250816"/>
    <s v="3-7-BW307KB"/>
    <s v="WB .03mm(OPEN)x10.5x14&quot; 10-LAN LDPE MIN.70% RM"/>
    <s v="BAG-"/>
    <s v="B"/>
    <n v="15000"/>
    <s v="PC"/>
    <s v="CNY"/>
    <n v="8.7999999999999995E-2"/>
    <n v="1320"/>
  </r>
  <r>
    <x v="7"/>
    <s v="710339910301"/>
    <d v="2025-08-08T00:00:00"/>
    <d v="2025-07-15T00:00:00"/>
    <s v="TA27"/>
    <x v="7"/>
    <m/>
    <s v="AQ-C08011"/>
    <s v="3-6-D51-0001"/>
    <s v="RT AL CAPPED 6x14mm"/>
    <s v="RIV-"/>
    <s v="B"/>
    <n v="-4100"/>
    <s v="PC"/>
    <s v="CNY"/>
    <n v="9.1499999999999998E-2"/>
    <n v="-375.15"/>
  </r>
  <r>
    <x v="7"/>
    <s v="710339910301"/>
    <d v="2025-08-18T00:00:00"/>
    <d v="2025-07-15T00:00:00"/>
    <s v="TA27"/>
    <x v="7"/>
    <m/>
    <s v="C08064"/>
    <s v="3-6-D51-0001"/>
    <s v="RT AL CAPPED 6x14mm"/>
    <s v="RIV-"/>
    <s v="B"/>
    <n v="4100"/>
    <s v="PC"/>
    <s v="CNY"/>
    <n v="9.1499999999999998E-2"/>
    <n v="375.15"/>
  </r>
  <r>
    <x v="7"/>
    <s v="710339910301"/>
    <d v="2025-08-04T00:00:00"/>
    <d v="2025-07-15T00:00:00"/>
    <s v="TA27"/>
    <x v="7"/>
    <m/>
    <s v="C08011"/>
    <s v="3-6-D51-0001"/>
    <s v="RT AL CAPPED 6x14mm"/>
    <s v="RIV-"/>
    <s v="B"/>
    <n v="4100"/>
    <s v="PC"/>
    <s v="CNY"/>
    <n v="9.1499999999999998E-2"/>
    <n v="375.15"/>
  </r>
  <r>
    <x v="7"/>
    <s v="710341070101"/>
    <d v="2025-08-22T00:00:00"/>
    <d v="2025-08-11T00:00:00"/>
    <s v="MX03"/>
    <x v="6"/>
    <m/>
    <s v="C08079"/>
    <s v="7-6-SS02"/>
    <s v="SCR SS M5x19"/>
    <s v="SCR-"/>
    <s v="B"/>
    <n v="1000"/>
    <s v="PC"/>
    <s v="CNY"/>
    <n v="9.2999999999999999E-2"/>
    <n v="93"/>
  </r>
  <r>
    <x v="7"/>
    <s v="710340680101"/>
    <d v="2025-08-22T00:00:00"/>
    <d v="2025-08-01T00:00:00"/>
    <s v="MX03"/>
    <x v="6"/>
    <m/>
    <s v="C08079"/>
    <s v="7-6-SS02"/>
    <s v="SCR SS M5x19"/>
    <s v="SCR-"/>
    <s v="B"/>
    <n v="1850"/>
    <s v="PC"/>
    <s v="CNY"/>
    <n v="9.2999999999999999E-2"/>
    <n v="172.05"/>
  </r>
  <r>
    <x v="7"/>
    <s v="710339870101"/>
    <d v="2025-08-11T00:00:00"/>
    <d v="2025-07-15T00:00:00"/>
    <s v="MX03"/>
    <x v="6"/>
    <m/>
    <s v="C08037"/>
    <s v="7-6-SS02"/>
    <s v="SCR SS M5x19"/>
    <s v="SCR-"/>
    <s v="B"/>
    <n v="10700"/>
    <s v="PC"/>
    <s v="CNY"/>
    <n v="9.2999999999999999E-2"/>
    <n v="995.1"/>
  </r>
  <r>
    <x v="7"/>
    <s v="710340940101"/>
    <d v="2025-08-25T00:00:00"/>
    <d v="2025-08-07T00:00:00"/>
    <s v="JW05"/>
    <x v="10"/>
    <m/>
    <s v="M250815"/>
    <s v="1-7-BB07"/>
    <s v="BUBBLE BAG 9.5&quot;X10&quot;"/>
    <s v="BAG-"/>
    <s v="B"/>
    <n v="5000"/>
    <s v="PC"/>
    <s v="CNY"/>
    <n v="9.6000000000000002E-2"/>
    <n v="480"/>
  </r>
  <r>
    <x v="7"/>
    <s v="710339870201"/>
    <d v="2025-08-11T00:00:00"/>
    <d v="2025-07-15T00:00:00"/>
    <s v="MX03"/>
    <x v="6"/>
    <m/>
    <s v="C08037"/>
    <s v="7-6-SS02B"/>
    <s v="SCR SS M5x19mm+WHR"/>
    <s v="SCR-"/>
    <s v="B"/>
    <n v="28700"/>
    <s v="PC"/>
    <s v="CNY"/>
    <n v="9.6000000000000002E-2"/>
    <n v="2755.2"/>
  </r>
  <r>
    <x v="7"/>
    <s v="710339910501"/>
    <d v="2025-08-04T00:00:00"/>
    <d v="2025-07-15T00:00:00"/>
    <s v="TA27"/>
    <x v="7"/>
    <m/>
    <s v="C08011"/>
    <s v="3-6-D52-0001"/>
    <s v="CAPPED RIVET 6x16mm"/>
    <s v="RIV-"/>
    <s v="B"/>
    <n v="5100"/>
    <s v="PC"/>
    <s v="CNY"/>
    <n v="9.6100000000000005E-2"/>
    <n v="490.11"/>
  </r>
  <r>
    <x v="7"/>
    <s v="710340300101"/>
    <d v="2025-08-04T00:00:00"/>
    <d v="2025-07-25T00:00:00"/>
    <s v="HQ01"/>
    <x v="2"/>
    <m/>
    <s v="X250807"/>
    <s v="6-8-W001"/>
    <s v="WHITE WRAP PAPER 12x12&quot;38GSM"/>
    <s v="PAP-"/>
    <s v="B"/>
    <n v="6000"/>
    <s v="PC"/>
    <s v="CNY"/>
    <n v="0.1"/>
    <n v="600"/>
  </r>
  <r>
    <x v="7"/>
    <s v="710339990701"/>
    <d v="2025-08-07T00:00:00"/>
    <d v="2025-07-17T00:00:00"/>
    <s v="JW05"/>
    <x v="10"/>
    <m/>
    <s v="M250802"/>
    <s v="3-7-BW308KB"/>
    <s v="WB .03mm(OPEN)x11.5x15&quot; 10-LAN LDPE MIN.70% RM"/>
    <s v="BAG-"/>
    <s v="B"/>
    <n v="7774"/>
    <s v="PC"/>
    <s v="CNY"/>
    <n v="0.1"/>
    <n v="777.4"/>
  </r>
  <r>
    <x v="7"/>
    <s v="710340900101"/>
    <d v="2025-08-11T00:00:00"/>
    <d v="2025-08-06T00:00:00"/>
    <s v="GY09"/>
    <x v="4"/>
    <m/>
    <s v="C8031"/>
    <s v="1-6-576A"/>
    <s v="POSTCURED SILICONE GROMMET CLEAR 500F"/>
    <s v="WHR-"/>
    <s v="B"/>
    <n v="2500"/>
    <s v="PC"/>
    <s v="CNY"/>
    <n v="0.108"/>
    <n v="270"/>
  </r>
  <r>
    <x v="7"/>
    <s v="710339010101"/>
    <d v="2025-08-11T00:00:00"/>
    <d v="2025-07-01T00:00:00"/>
    <s v="GY09"/>
    <x v="4"/>
    <m/>
    <s v="C08031"/>
    <s v="1-6-576A"/>
    <s v="POSTCURED SILICONE GROMMET CLEAR 500F"/>
    <s v="WHR-"/>
    <s v="B"/>
    <n v="6850"/>
    <s v="PC"/>
    <s v="CNY"/>
    <n v="0.108"/>
    <n v="739.8"/>
  </r>
  <r>
    <x v="7"/>
    <s v="710339470101"/>
    <d v="2025-08-11T00:00:00"/>
    <d v="2025-07-09T00:00:00"/>
    <s v="GY09"/>
    <x v="4"/>
    <m/>
    <s v="C08031"/>
    <s v="1-6-576A"/>
    <s v="POSTCURED SILICONE GROMMET CLEAR 500F"/>
    <s v="WHR-"/>
    <s v="B"/>
    <n v="10000"/>
    <s v="PC"/>
    <s v="CNY"/>
    <n v="0.108"/>
    <n v="1080"/>
  </r>
  <r>
    <x v="7"/>
    <s v="710340940201"/>
    <d v="2025-08-25T00:00:00"/>
    <d v="2025-08-07T00:00:00"/>
    <s v="JW05"/>
    <x v="10"/>
    <m/>
    <s v="M250815"/>
    <s v="1-7-BB08"/>
    <s v="BUBBLE BAG 11.5&quot;X12&quot;"/>
    <s v="BAG-"/>
    <s v="B"/>
    <n v="3000"/>
    <s v="PC"/>
    <s v="CNY"/>
    <n v="0.113"/>
    <n v="339"/>
  </r>
  <r>
    <x v="7"/>
    <s v="710339990601"/>
    <d v="2025-08-07T00:00:00"/>
    <d v="2025-07-17T00:00:00"/>
    <s v="JW05"/>
    <x v="10"/>
    <m/>
    <s v="M250803"/>
    <s v="1-7-BN323"/>
    <s v="PP BAG .03mmx13.4x17.7&quot;"/>
    <s v="BAG-"/>
    <s v="B"/>
    <n v="10000"/>
    <s v="PC"/>
    <s v="CNY"/>
    <n v="0.115"/>
    <n v="1150"/>
  </r>
  <r>
    <x v="7"/>
    <s v="710341070201"/>
    <d v="2025-08-22T00:00:00"/>
    <d v="2025-08-11T00:00:00"/>
    <s v="MX03"/>
    <x v="6"/>
    <m/>
    <s v="C08079"/>
    <s v="7-6-SS03A"/>
    <s v="SCR SS M5x25 W/WHR"/>
    <s v="SCR-"/>
    <s v="B"/>
    <n v="1000"/>
    <s v="PC"/>
    <s v="CNY"/>
    <n v="0.11700000000000001"/>
    <n v="117"/>
  </r>
  <r>
    <x v="7"/>
    <s v="710340680201"/>
    <d v="2025-08-22T00:00:00"/>
    <d v="2025-08-01T00:00:00"/>
    <s v="MX03"/>
    <x v="6"/>
    <m/>
    <s v="C08079"/>
    <s v="7-6-SS03A"/>
    <s v="SCR SS M5x25 W/WHR"/>
    <s v="SCR-"/>
    <s v="B"/>
    <n v="5200"/>
    <s v="PC"/>
    <s v="CNY"/>
    <n v="0.11700000000000001"/>
    <n v="608.4"/>
  </r>
  <r>
    <x v="7"/>
    <s v="710339870301"/>
    <d v="2025-08-11T00:00:00"/>
    <d v="2025-07-15T00:00:00"/>
    <s v="MX03"/>
    <x v="6"/>
    <m/>
    <s v="C08037"/>
    <s v="7-6-SS03A"/>
    <s v="SCR SS M5x25 W/WHR"/>
    <s v="SCR-"/>
    <s v="B"/>
    <n v="6100"/>
    <s v="PC"/>
    <s v="CNY"/>
    <n v="0.11700000000000001"/>
    <n v="713.7"/>
  </r>
  <r>
    <x v="7"/>
    <s v="710341160101"/>
    <d v="2025-08-29T00:00:00"/>
    <d v="2025-08-11T00:00:00"/>
    <s v="XL10"/>
    <x v="11"/>
    <m/>
    <s v="C08113"/>
    <s v="1-6-585"/>
    <s v="SILICONE GASKET"/>
    <s v="WHR-"/>
    <s v="B"/>
    <n v="3450"/>
    <s v="PC"/>
    <s v="CNY"/>
    <n v="0.1176"/>
    <n v="405.72"/>
  </r>
  <r>
    <x v="7"/>
    <s v="710339490301"/>
    <d v="2025-08-04T00:00:00"/>
    <d v="2025-07-09T00:00:00"/>
    <s v="HQ01"/>
    <x v="2"/>
    <m/>
    <s v="X250803"/>
    <s v="1-8-PL14716"/>
    <s v="PRICE STKR (PMS 446C DIA.55mm f75)"/>
    <s v="STKR"/>
    <s v="B"/>
    <n v="1010"/>
    <s v="PC"/>
    <s v="CNY"/>
    <n v="0.13"/>
    <n v="131.30000000000001"/>
  </r>
  <r>
    <x v="7"/>
    <s v="710339990201"/>
    <d v="2025-08-07T00:00:00"/>
    <d v="2025-07-17T00:00:00"/>
    <s v="JW05"/>
    <x v="10"/>
    <m/>
    <s v="M250803"/>
    <s v="1-7-BN319"/>
    <s v="PP BAG .03mmx15x18.5&quot;"/>
    <s v="BAG-"/>
    <s v="B"/>
    <n v="10000"/>
    <s v="PC"/>
    <s v="CNY"/>
    <n v="0.13"/>
    <n v="1300"/>
  </r>
  <r>
    <x v="7"/>
    <s v="710340940601"/>
    <d v="2025-08-26T00:00:00"/>
    <d v="2025-08-07T00:00:00"/>
    <s v="JW05"/>
    <x v="10"/>
    <m/>
    <s v="M250816"/>
    <s v="3-7-BW309KB"/>
    <s v="WB .03mm(OPEN)x13x17&quot; 10-LAN LDPE MIN.70% RM"/>
    <s v="BAG-"/>
    <s v="B"/>
    <n v="10000"/>
    <s v="PC"/>
    <s v="CNY"/>
    <n v="0.13"/>
    <n v="1300"/>
  </r>
  <r>
    <x v="7"/>
    <s v="710341250101"/>
    <d v="2025-08-26T00:00:00"/>
    <d v="2025-08-12T00:00:00"/>
    <s v="JW05"/>
    <x v="10"/>
    <m/>
    <s v="M250816"/>
    <s v="1-7-BN319"/>
    <s v="PP BAG .03mmx15x18.5&quot;"/>
    <s v="BAG-"/>
    <s v="B"/>
    <n v="10000"/>
    <s v="PC"/>
    <s v="CNY"/>
    <n v="0.13"/>
    <n v="1300"/>
  </r>
  <r>
    <x v="7"/>
    <s v="710339990801"/>
    <d v="2025-08-07T00:00:00"/>
    <d v="2025-07-17T00:00:00"/>
    <s v="JW05"/>
    <x v="10"/>
    <m/>
    <s v="M250802"/>
    <s v="3-7-BW309KB"/>
    <s v="WB .03mm(OPEN)x13x17&quot; 10-LAN LDPE MIN.70% RM"/>
    <s v="BAG-"/>
    <s v="B"/>
    <n v="15000"/>
    <s v="PC"/>
    <s v="CNY"/>
    <n v="0.13"/>
    <n v="1950"/>
  </r>
  <r>
    <x v="7"/>
    <s v="710339430201"/>
    <d v="2025-08-01T00:00:00"/>
    <d v="2025-07-08T00:00:00"/>
    <s v="WS01"/>
    <x v="5"/>
    <m/>
    <s v="C08003"/>
    <s v="7-6-D61X"/>
    <s v="RT SS+Cu 6x10 D12 TUM"/>
    <s v="RIV-"/>
    <s v="B"/>
    <n v="76000"/>
    <s v="PC"/>
    <s v="CNY"/>
    <n v="0.13150000000000001"/>
    <n v="9994"/>
  </r>
  <r>
    <x v="7"/>
    <s v="710340610101"/>
    <d v="2025-08-19T00:00:00"/>
    <d v="2025-07-31T00:00:00"/>
    <s v="WS01"/>
    <x v="5"/>
    <m/>
    <s v="C08073"/>
    <s v="7-6-D61X"/>
    <s v="RT SS+Cu 6x10 D12 TUM"/>
    <s v="RIV-"/>
    <s v="B"/>
    <n v="76000"/>
    <s v="PC"/>
    <s v="CNY"/>
    <n v="0.13150000000000001"/>
    <n v="9994"/>
  </r>
  <r>
    <x v="7"/>
    <s v="710337400901"/>
    <d v="2025-08-01T00:00:00"/>
    <d v="2025-06-05T00:00:00"/>
    <s v="WS01"/>
    <x v="5"/>
    <m/>
    <s v="C08001"/>
    <s v="7-6-D61X"/>
    <s v="RT SS+Cu 6x10 D12 TUM"/>
    <s v="RIV-"/>
    <s v="B"/>
    <n v="4040"/>
    <s v="PC"/>
    <s v="CNY"/>
    <n v="0.13550000000000001"/>
    <n v="547.41999999999996"/>
  </r>
  <r>
    <x v="7"/>
    <s v="710341140201"/>
    <d v="2025-08-29T00:00:00"/>
    <d v="2025-08-11T00:00:00"/>
    <s v="WX03"/>
    <x v="9"/>
    <m/>
    <s v="C08115"/>
    <s v="1-6-460A"/>
    <s v="SiRu GASKET GY04A"/>
    <s v="WHR-"/>
    <s v="B"/>
    <n v="500"/>
    <s v="PC"/>
    <s v="CNY"/>
    <n v="0.14000000000000001"/>
    <n v="70"/>
  </r>
  <r>
    <x v="7"/>
    <s v="710340980201"/>
    <d v="2025-08-28T00:00:00"/>
    <d v="2025-08-07T00:00:00"/>
    <s v="HQ01"/>
    <x v="2"/>
    <m/>
    <s v="X250857"/>
    <s v="7-8-P2AM0451822"/>
    <s v="WHITE WRAP PAPER 45gsm 18x22&quot;"/>
    <s v="PAP-"/>
    <s v="B"/>
    <n v="5000"/>
    <s v="PC"/>
    <s v="CNY"/>
    <n v="0.14000000000000001"/>
    <n v="700"/>
  </r>
  <r>
    <x v="7"/>
    <s v="710341240701"/>
    <d v="2025-08-28T00:00:00"/>
    <d v="2025-08-12T00:00:00"/>
    <s v="HQ01"/>
    <x v="2"/>
    <m/>
    <s v="X250857"/>
    <s v="7-8-P2AM0451822"/>
    <s v="WHITE WRAP PAPER 45gsm 18x22&quot;"/>
    <s v="PAP-"/>
    <s v="B"/>
    <n v="5000"/>
    <s v="PC"/>
    <s v="CNY"/>
    <n v="0.14000000000000001"/>
    <n v="700"/>
  </r>
  <r>
    <x v="7"/>
    <s v="710339990901"/>
    <d v="2025-08-07T00:00:00"/>
    <d v="2025-07-17T00:00:00"/>
    <s v="JW05"/>
    <x v="10"/>
    <m/>
    <s v="M250802"/>
    <s v="3-7-BW310KB"/>
    <s v="WB .03mm(OPEN)x14.5x17.5&quot; 10-LAN LDPE MIN.70% RM"/>
    <s v="BAG-"/>
    <s v="B"/>
    <n v="10000"/>
    <s v="PC"/>
    <s v="CNY"/>
    <n v="0.14000000000000001"/>
    <n v="1400"/>
  </r>
  <r>
    <x v="7"/>
    <s v="710339530301"/>
    <d v="2025-08-04T00:00:00"/>
    <d v="2025-07-09T00:00:00"/>
    <s v="HQ01"/>
    <x v="2"/>
    <m/>
    <s v="X250807"/>
    <s v="7-8-P2AM0451822"/>
    <s v="WHITE WRAP PAPER 45gsm 18x22&quot;"/>
    <s v="PAP-"/>
    <s v="B"/>
    <n v="13000"/>
    <s v="PC"/>
    <s v="CNY"/>
    <n v="0.14000000000000001"/>
    <n v="1820"/>
  </r>
  <r>
    <x v="7"/>
    <s v="710338950101"/>
    <d v="2025-08-22T00:00:00"/>
    <d v="2025-06-30T00:00:00"/>
    <s v="WS01"/>
    <x v="5"/>
    <m/>
    <s v="C08081"/>
    <s v="7-6-D62X"/>
    <s v="RT SS 6x12mm D12 TUM"/>
    <s v="RIV-"/>
    <s v="B"/>
    <n v="18000"/>
    <s v="PC"/>
    <s v="CNY"/>
    <n v="0.1477"/>
    <n v="2658.6"/>
  </r>
  <r>
    <x v="7"/>
    <s v="710340940301"/>
    <d v="2025-08-25T00:00:00"/>
    <d v="2025-08-07T00:00:00"/>
    <s v="JW05"/>
    <x v="10"/>
    <m/>
    <s v="M250815"/>
    <s v="1-7-BB11"/>
    <s v="BUBBEL BAG 13&quot;X13&quot;"/>
    <s v="BAG-"/>
    <s v="B"/>
    <n v="5000"/>
    <s v="PC"/>
    <s v="CNY"/>
    <n v="0.152"/>
    <n v="760"/>
  </r>
  <r>
    <x v="7"/>
    <s v="710339920201"/>
    <d v="2025-08-05T00:00:00"/>
    <d v="2025-07-15T00:00:00"/>
    <s v="WS01"/>
    <x v="5"/>
    <m/>
    <s v="C08020"/>
    <s v="7-6-D80X"/>
    <s v="RT SS 8x8 D15 An TUM"/>
    <s v="RIV-"/>
    <s v="B"/>
    <n v="3000"/>
    <s v="PC"/>
    <s v="CNY"/>
    <n v="0.15790000000000001"/>
    <n v="473.7"/>
  </r>
  <r>
    <x v="7"/>
    <s v="710339920201"/>
    <d v="2025-08-01T00:00:00"/>
    <d v="2025-07-15T00:00:00"/>
    <s v="WS01"/>
    <x v="5"/>
    <m/>
    <s v="C08002"/>
    <s v="7-6-D80X"/>
    <s v="RT SS 8x8 D15 An TUM"/>
    <s v="RIV-"/>
    <s v="B"/>
    <n v="40500"/>
    <s v="PC"/>
    <s v="CNY"/>
    <n v="0.15790000000000001"/>
    <n v="6394.95"/>
  </r>
  <r>
    <x v="7"/>
    <s v="710339990101"/>
    <d v="2025-08-07T00:00:00"/>
    <d v="2025-07-17T00:00:00"/>
    <s v="JW05"/>
    <x v="10"/>
    <m/>
    <s v="M250803"/>
    <s v="1-7-BN317"/>
    <s v="PP BAG .03mmx15.4x21.7&quot;"/>
    <s v="BAG-"/>
    <s v="B"/>
    <n v="10000"/>
    <s v="PC"/>
    <s v="CNY"/>
    <n v="0.158"/>
    <n v="1580"/>
  </r>
  <r>
    <x v="7"/>
    <s v="710341130201"/>
    <d v="2025-08-22T00:00:00"/>
    <d v="2025-08-11T00:00:00"/>
    <s v="WS01"/>
    <x v="5"/>
    <m/>
    <s v="C08082"/>
    <s v="7-6-D80X"/>
    <s v="RT SS 8x8 D15 An TUM"/>
    <s v="RIV-"/>
    <s v="B"/>
    <n v="8500"/>
    <s v="PC"/>
    <s v="CNY"/>
    <n v="0.16120000000000001"/>
    <n v="1370.2"/>
  </r>
  <r>
    <x v="7"/>
    <s v="710340700101"/>
    <d v="2025-08-22T00:00:00"/>
    <d v="2025-08-01T00:00:00"/>
    <s v="WS01"/>
    <x v="5"/>
    <m/>
    <s v="C08081"/>
    <s v="7-6-D80X"/>
    <s v="RT SS 8x8 D15 An TUM"/>
    <s v="RIV-"/>
    <s v="B"/>
    <n v="12500"/>
    <s v="PC"/>
    <s v="CNY"/>
    <n v="0.16120000000000001"/>
    <n v="2015"/>
  </r>
  <r>
    <x v="7"/>
    <s v="710340860401"/>
    <d v="2025-08-22T00:00:00"/>
    <d v="2025-08-06T00:00:00"/>
    <s v="WS01"/>
    <x v="5"/>
    <m/>
    <s v="C08083"/>
    <s v="7-6-D93X"/>
    <s v="RT SS 8x9 D15 An TUM"/>
    <s v="RIV-"/>
    <s v="B"/>
    <n v="1100"/>
    <s v="PC"/>
    <s v="CNY"/>
    <n v="0.17180000000000001"/>
    <n v="188.98"/>
  </r>
  <r>
    <x v="7"/>
    <s v="710340370801"/>
    <d v="2025-08-22T00:00:00"/>
    <d v="2025-07-28T00:00:00"/>
    <s v="JN03"/>
    <x v="12"/>
    <m/>
    <s v="C08084"/>
    <s v="7-6-084"/>
    <s v="WELD PLATE SS WOK LID"/>
    <s v="BRKT"/>
    <s v="B"/>
    <n v="1000"/>
    <s v="PC"/>
    <s v="CNY"/>
    <n v="0.17269999999999999"/>
    <n v="172.7"/>
  </r>
  <r>
    <x v="7"/>
    <s v="710339180301"/>
    <d v="2025-08-01T00:00:00"/>
    <d v="2025-07-01T00:00:00"/>
    <s v="WS01"/>
    <x v="5"/>
    <m/>
    <s v="C08001"/>
    <s v="7-6-D81X"/>
    <s v="RT SS 8x10 D15 An TUM"/>
    <s v="RIV-"/>
    <s v="B"/>
    <n v="2000"/>
    <s v="PC"/>
    <s v="CNY"/>
    <n v="0.17649999999999999"/>
    <n v="353"/>
  </r>
  <r>
    <x v="7"/>
    <s v="710339920301"/>
    <d v="2025-08-01T00:00:00"/>
    <d v="2025-07-15T00:00:00"/>
    <s v="WS01"/>
    <x v="5"/>
    <m/>
    <s v="C08002"/>
    <s v="7-6-D81X"/>
    <s v="RT SS 8x10 D15 An TUM"/>
    <s v="RIV-"/>
    <s v="B"/>
    <n v="5800"/>
    <s v="PC"/>
    <s v="CNY"/>
    <n v="0.17649999999999999"/>
    <n v="1023.7"/>
  </r>
  <r>
    <x v="7"/>
    <s v="710340860101"/>
    <d v="2025-08-22T00:00:00"/>
    <d v="2025-08-06T00:00:00"/>
    <s v="WS01"/>
    <x v="5"/>
    <m/>
    <s v="C08083"/>
    <s v="7-6-D81X"/>
    <s v="RT SS 8x10 D15 An TUM"/>
    <s v="RIV-"/>
    <s v="B"/>
    <n v="13100"/>
    <s v="PC"/>
    <s v="CNY"/>
    <n v="0.17649999999999999"/>
    <n v="2312.15"/>
  </r>
  <r>
    <x v="7"/>
    <s v="710339492901"/>
    <d v="2025-08-04T00:00:00"/>
    <d v="2025-07-09T00:00:00"/>
    <s v="HQ01"/>
    <x v="2"/>
    <m/>
    <s v="X250805"/>
    <s v="7-8-PU483D-C"/>
    <s v="U&amp;C MEYER SS MJP"/>
    <s v="U&amp;C-"/>
    <s v="B"/>
    <n v="6300"/>
    <s v="PC"/>
    <s v="CNY"/>
    <n v="0.185"/>
    <n v="1165.5"/>
  </r>
  <r>
    <x v="7"/>
    <s v="710340940701"/>
    <d v="2025-08-26T00:00:00"/>
    <d v="2025-08-07T00:00:00"/>
    <s v="JW05"/>
    <x v="10"/>
    <m/>
    <s v="M250816"/>
    <s v="3-7-BW311KB"/>
    <s v="WB .03mm(OPEN)x16.5x20&quot; 10-LAN LDPE MIN.70% RM"/>
    <s v="BAG-"/>
    <s v="B"/>
    <n v="13800"/>
    <s v="PC"/>
    <s v="CNY"/>
    <n v="0.185"/>
    <n v="2553"/>
  </r>
  <r>
    <x v="7"/>
    <s v="710339430101"/>
    <d v="2025-08-01T00:00:00"/>
    <d v="2025-07-08T00:00:00"/>
    <s v="WS01"/>
    <x v="5"/>
    <m/>
    <s v="C08003"/>
    <s v="7-6-D90X"/>
    <s v="RT SS 8x11 D15 An TUM"/>
    <s v="RIV-"/>
    <s v="B"/>
    <n v="1000"/>
    <s v="PC"/>
    <s v="CNY"/>
    <n v="0.1865"/>
    <n v="186.5"/>
  </r>
  <r>
    <x v="7"/>
    <s v="710339180401"/>
    <d v="2025-08-01T00:00:00"/>
    <d v="2025-07-01T00:00:00"/>
    <s v="WS01"/>
    <x v="5"/>
    <m/>
    <s v="C08001"/>
    <s v="7-6-D90X"/>
    <s v="RT SS 8x11 D15 An TUM"/>
    <s v="RIV-"/>
    <s v="B"/>
    <n v="2100"/>
    <s v="PC"/>
    <s v="CNY"/>
    <n v="0.1865"/>
    <n v="391.65"/>
  </r>
  <r>
    <x v="7"/>
    <s v="710340860201"/>
    <d v="2025-08-22T00:00:00"/>
    <d v="2025-08-06T00:00:00"/>
    <s v="WS01"/>
    <x v="5"/>
    <m/>
    <s v="C08083"/>
    <s v="7-6-D90X"/>
    <s v="RT SS 8x11 D15 An TUM"/>
    <s v="RIV-"/>
    <s v="B"/>
    <n v="2600"/>
    <s v="PC"/>
    <s v="CNY"/>
    <n v="0.1865"/>
    <n v="484.9"/>
  </r>
  <r>
    <x v="7"/>
    <s v="710341130301"/>
    <d v="2025-08-22T00:00:00"/>
    <d v="2025-08-11T00:00:00"/>
    <s v="WS01"/>
    <x v="5"/>
    <m/>
    <s v="C08082"/>
    <s v="7-6-D90X"/>
    <s v="RT SS 8x11 D15 An TUM"/>
    <s v="RIV-"/>
    <s v="B"/>
    <n v="3300"/>
    <s v="PC"/>
    <s v="CNY"/>
    <n v="0.1865"/>
    <n v="615.45000000000005"/>
  </r>
  <r>
    <x v="7"/>
    <s v="710340320101"/>
    <d v="2025-08-19T00:00:00"/>
    <d v="2025-07-25T00:00:00"/>
    <s v="WS01"/>
    <x v="5"/>
    <m/>
    <s v="C08073"/>
    <s v="7-6-D90X"/>
    <s v="RT SS 8x11 D15 An TUM"/>
    <s v="RIV-"/>
    <s v="B"/>
    <n v="5200"/>
    <s v="PC"/>
    <s v="CNY"/>
    <n v="0.1865"/>
    <n v="969.8"/>
  </r>
  <r>
    <x v="7"/>
    <s v="710339991001"/>
    <d v="2025-08-07T00:00:00"/>
    <d v="2025-07-17T00:00:00"/>
    <s v="JW05"/>
    <x v="10"/>
    <m/>
    <s v="M250802"/>
    <s v="3-7-BW312KB"/>
    <s v="WB .03mm(OPEN)x19x19&quot; 10-LAN LDPE MIN.70% RM"/>
    <s v="BAG-"/>
    <s v="B"/>
    <n v="4650"/>
    <s v="PC"/>
    <s v="CNY"/>
    <n v="0.2"/>
    <n v="930"/>
  </r>
  <r>
    <x v="7"/>
    <s v="710341460501"/>
    <d v="2025-08-28T00:00:00"/>
    <d v="2025-08-20T00:00:00"/>
    <s v="HQ01"/>
    <x v="2"/>
    <m/>
    <s v="X250857"/>
    <s v="7-8-P2AM0452222"/>
    <s v="WHITE WRAP PAPER 45gsm 22x22&quot;"/>
    <s v="PAP-"/>
    <s v="B"/>
    <n v="5000"/>
    <s v="PC"/>
    <s v="CNY"/>
    <n v="0.2"/>
    <n v="1000"/>
  </r>
  <r>
    <x v="7"/>
    <s v="710341480101"/>
    <d v="2025-08-25T00:00:00"/>
    <d v="2025-08-20T00:00:00"/>
    <s v="JW05"/>
    <x v="10"/>
    <m/>
    <s v="M250815"/>
    <s v="1-7-BB10"/>
    <s v="BUBBLE BAG 14.5&quot;x17.5&quot;"/>
    <s v="BAG-"/>
    <s v="B"/>
    <n v="2000"/>
    <s v="PC"/>
    <s v="CNY"/>
    <n v="0.21"/>
    <n v="420"/>
  </r>
  <r>
    <x v="7"/>
    <s v="710339500201"/>
    <d v="2025-08-04T00:00:00"/>
    <d v="2025-07-09T00:00:00"/>
    <s v="HQ01"/>
    <x v="2"/>
    <m/>
    <s v="X250805"/>
    <s v="1-8-PU280"/>
    <s v="U&amp;C COOK'N LOOK INDUCTION (MXL)"/>
    <s v="U&amp;C-"/>
    <s v="B"/>
    <n v="3020"/>
    <s v="PC"/>
    <s v="CNY"/>
    <n v="0.21929999999999999"/>
    <n v="662.29"/>
  </r>
  <r>
    <x v="7"/>
    <s v="710340990101"/>
    <d v="2025-08-28T00:00:00"/>
    <d v="2025-08-07T00:00:00"/>
    <s v="HQ01"/>
    <x v="2"/>
    <m/>
    <s v="X250856"/>
    <s v="1-8-PU422"/>
    <s v="GENERIC U&amp;C+GUARANTEE E&amp;T (MTL)"/>
    <s v="U&amp;C-"/>
    <s v="B"/>
    <n v="3100"/>
    <s v="PC"/>
    <s v="CNY"/>
    <n v="0.222"/>
    <n v="688.2"/>
  </r>
  <r>
    <x v="7"/>
    <s v="710339510601"/>
    <d v="2025-08-04T00:00:00"/>
    <d v="2025-07-09T00:00:00"/>
    <s v="HQ01"/>
    <x v="2"/>
    <m/>
    <s v="X250805"/>
    <s v="3-8-PU561-C"/>
    <s v="U&amp;C MEYER MIDNIGHT HA IH JAPANESE"/>
    <s v="U&amp;C-"/>
    <s v="B"/>
    <n v="510"/>
    <s v="PC"/>
    <s v="CNY"/>
    <n v="0.22839999999999999"/>
    <n v="116.48"/>
  </r>
  <r>
    <x v="7"/>
    <s v="710339493201"/>
    <d v="2025-08-04T00:00:00"/>
    <d v="2025-07-09T00:00:00"/>
    <s v="HQ01"/>
    <x v="2"/>
    <m/>
    <s v="X250806"/>
    <s v="7-8-PU813-C"/>
    <s v="U&amp;C 71130-C"/>
    <s v="U&amp;C-"/>
    <s v="B"/>
    <n v="3020"/>
    <s v="PC"/>
    <s v="CNY"/>
    <n v="0.22839999999999999"/>
    <n v="689.77"/>
  </r>
  <r>
    <x v="7"/>
    <s v="710340980901"/>
    <d v="2025-08-28T00:00:00"/>
    <d v="2025-08-07T00:00:00"/>
    <s v="HQ01"/>
    <x v="2"/>
    <m/>
    <s v="X250856"/>
    <s v="7-8-PU786B-C"/>
    <s v="U&amp;C MEYER S/STEEL"/>
    <s v="U&amp;C-"/>
    <s v="B"/>
    <n v="6030"/>
    <s v="PC"/>
    <s v="CNY"/>
    <n v="0.22839999999999999"/>
    <n v="1377.25"/>
  </r>
  <r>
    <x v="7"/>
    <s v="710340980301"/>
    <d v="2025-08-28T00:00:00"/>
    <d v="2025-08-07T00:00:00"/>
    <s v="HQ01"/>
    <x v="2"/>
    <m/>
    <s v="X250857"/>
    <s v="7-8-P2AM0452626"/>
    <s v="WHITE WRAP PAPER 45gsm 26x26&quot;"/>
    <s v="PAP-"/>
    <s v="B"/>
    <n v="6000"/>
    <s v="PC"/>
    <s v="CNY"/>
    <n v="0.23"/>
    <n v="1380"/>
  </r>
  <r>
    <x v="7"/>
    <s v="710341240801"/>
    <d v="2025-08-28T00:00:00"/>
    <d v="2025-08-12T00:00:00"/>
    <s v="HQ01"/>
    <x v="2"/>
    <m/>
    <s v="X250857"/>
    <s v="7-8-P2AM0452626"/>
    <s v="WHITE WRAP PAPER 45gsm 26x26&quot;"/>
    <s v="PAP-"/>
    <s v="B"/>
    <n v="10000"/>
    <s v="PC"/>
    <s v="CNY"/>
    <n v="0.23"/>
    <n v="2300"/>
  </r>
  <r>
    <x v="7"/>
    <s v="710341460301"/>
    <d v="2025-08-28T00:00:00"/>
    <d v="2025-08-20T00:00:00"/>
    <s v="HQ01"/>
    <x v="2"/>
    <m/>
    <s v="X250857"/>
    <s v="6-8-W002"/>
    <s v="WHITE WRAP PAPER 18x18&quot;38GSM"/>
    <s v="PAP-"/>
    <s v="B"/>
    <n v="15000"/>
    <s v="PC"/>
    <s v="CNY"/>
    <n v="0.23"/>
    <n v="3450"/>
  </r>
  <r>
    <x v="7"/>
    <s v="710339530401"/>
    <d v="2025-08-04T00:00:00"/>
    <d v="2025-07-09T00:00:00"/>
    <s v="HQ01"/>
    <x v="2"/>
    <m/>
    <s v="X250807"/>
    <s v="7-8-P2AM0452626"/>
    <s v="WHITE WRAP PAPER 45gsm 26x26&quot;"/>
    <s v="PAP-"/>
    <s v="B"/>
    <n v="17000"/>
    <s v="PC"/>
    <s v="CNY"/>
    <n v="0.23"/>
    <n v="3910"/>
  </r>
  <r>
    <x v="7"/>
    <s v="710340300201"/>
    <d v="2025-08-13T00:00:00"/>
    <d v="2025-07-25T00:00:00"/>
    <s v="HQ01"/>
    <x v="2"/>
    <m/>
    <s v="X250831"/>
    <s v="6-8-W002"/>
    <s v="WHITE WRAP PAPER 18x18&quot;38GSM"/>
    <s v="PAP-"/>
    <s v="B"/>
    <n v="18000"/>
    <s v="PC"/>
    <s v="CNY"/>
    <n v="0.23"/>
    <n v="4140"/>
  </r>
  <r>
    <x v="7"/>
    <s v="710340860301"/>
    <d v="2025-08-22T00:00:00"/>
    <d v="2025-08-06T00:00:00"/>
    <s v="WS01"/>
    <x v="5"/>
    <m/>
    <s v="C08083"/>
    <s v="7-6-D91X"/>
    <s v="RT SS 8x13 D15 An TUM"/>
    <s v="RIV-"/>
    <s v="B"/>
    <n v="7600"/>
    <s v="PC"/>
    <s v="CNY"/>
    <n v="0.2331"/>
    <n v="1771.56"/>
  </r>
  <r>
    <x v="7"/>
    <s v="710339920401"/>
    <d v="2025-08-01T00:00:00"/>
    <d v="2025-07-15T00:00:00"/>
    <s v="WS01"/>
    <x v="5"/>
    <m/>
    <s v="C08002"/>
    <s v="7-6-D91X"/>
    <s v="RT SS 8x13 D15 An TUM"/>
    <s v="RIV-"/>
    <s v="B"/>
    <n v="10000"/>
    <s v="PC"/>
    <s v="CNY"/>
    <n v="0.2331"/>
    <n v="2331"/>
  </r>
  <r>
    <x v="7"/>
    <s v="710340210101"/>
    <d v="2025-08-18T00:00:00"/>
    <d v="2025-07-23T00:00:00"/>
    <s v="JW05"/>
    <x v="10"/>
    <m/>
    <s v="M250811"/>
    <s v="3-7-PPB036-B"/>
    <s v="SW BAG PE CLEAR .05mmx16x14&quot; OPEN 1H 70% RM"/>
    <s v="SWF-"/>
    <s v="B"/>
    <n v="3000"/>
    <s v="PC"/>
    <s v="CNY"/>
    <n v="0.23499999999999999"/>
    <n v="705"/>
  </r>
  <r>
    <x v="7"/>
    <s v="710339530501"/>
    <d v="2025-08-04T00:00:00"/>
    <d v="2025-07-09T00:00:00"/>
    <s v="HQ01"/>
    <x v="2"/>
    <m/>
    <s v="X250807"/>
    <s v="7-8-P2AM0453030"/>
    <s v="WHITE WRAP PAPER 45gsm 30x30&quot;"/>
    <s v="PAP-"/>
    <s v="B"/>
    <n v="20000"/>
    <s v="PC"/>
    <s v="CNY"/>
    <n v="0.24"/>
    <n v="4800"/>
  </r>
  <r>
    <x v="7"/>
    <s v="710339491601"/>
    <d v="2025-08-04T00:00:00"/>
    <d v="2025-07-09T00:00:00"/>
    <s v="HQ01"/>
    <x v="2"/>
    <m/>
    <s v="X250805"/>
    <s v="1-8-PU591-C"/>
    <s v="U&amp;C 18039-C"/>
    <s v="U&amp;C-"/>
    <s v="B"/>
    <n v="4020"/>
    <s v="PC"/>
    <s v="CNY"/>
    <n v="0.245"/>
    <n v="984.9"/>
  </r>
  <r>
    <x v="7"/>
    <s v="710341310101"/>
    <d v="2025-08-13T00:00:00"/>
    <d v="2025-08-13T00:00:00"/>
    <s v="JW05"/>
    <x v="10"/>
    <m/>
    <s v="M250810"/>
    <s v="1-7-BN336"/>
    <s v="PP BAG .03mmx22x21.5&quot;"/>
    <s v="BAG-"/>
    <s v="B"/>
    <n v="500"/>
    <s v="PC"/>
    <s v="CNY"/>
    <n v="0.25"/>
    <n v="125"/>
  </r>
  <r>
    <x v="7"/>
    <s v="710340370701"/>
    <d v="2025-08-22T00:00:00"/>
    <d v="2025-07-28T00:00:00"/>
    <s v="JN03"/>
    <x v="12"/>
    <m/>
    <s v="C08085"/>
    <s v="7-6-083"/>
    <s v="SS RING WOK LID"/>
    <s v="MISC"/>
    <s v="B"/>
    <n v="1000"/>
    <s v="PC"/>
    <s v="CNY"/>
    <n v="0.25180000000000002"/>
    <n v="251.8"/>
  </r>
  <r>
    <x v="7"/>
    <s v="710341240601"/>
    <d v="2025-08-28T00:00:00"/>
    <d v="2025-08-12T00:00:00"/>
    <s v="HQ01"/>
    <x v="2"/>
    <m/>
    <s v="X250856"/>
    <s v="1-8-PU582A-C"/>
    <s v="U&amp;C MEYER X DISNEY EARTHEN (MJP)"/>
    <s v="U&amp;C-"/>
    <s v="B"/>
    <n v="5030"/>
    <s v="PC"/>
    <s v="CNY"/>
    <n v="0.252"/>
    <n v="1267.56"/>
  </r>
  <r>
    <x v="7"/>
    <s v="710339493301"/>
    <d v="2025-08-04T00:00:00"/>
    <d v="2025-07-09T00:00:00"/>
    <s v="HQ01"/>
    <x v="2"/>
    <m/>
    <s v="X250805"/>
    <s v="7-8-PU826A-C"/>
    <s v="U&amp;C 77120-CJ08"/>
    <s v="U&amp;C-"/>
    <s v="B"/>
    <n v="1010"/>
    <s v="PC"/>
    <s v="CNY"/>
    <n v="0.26700000000000002"/>
    <n v="269.67"/>
  </r>
  <r>
    <x v="7"/>
    <s v="710339493101"/>
    <d v="2025-08-04T00:00:00"/>
    <d v="2025-07-09T00:00:00"/>
    <s v="HQ01"/>
    <x v="2"/>
    <m/>
    <s v="X250806"/>
    <s v="7-8-PU780C-C"/>
    <s v="U&amp;C 70042-C"/>
    <s v="U&amp;C-"/>
    <s v="B"/>
    <n v="2020"/>
    <s v="PC"/>
    <s v="CNY"/>
    <n v="0.26700000000000002"/>
    <n v="539.34"/>
  </r>
  <r>
    <x v="7"/>
    <s v="710340301001"/>
    <d v="2025-08-04T00:00:00"/>
    <d v="2025-07-25T00:00:00"/>
    <s v="HQ01"/>
    <x v="2"/>
    <m/>
    <s v="X250806"/>
    <s v="7-8-PU858-C"/>
    <s v="U&amp;C MEYER WHITE STEEL"/>
    <s v="STKR"/>
    <s v="B"/>
    <n v="2020"/>
    <s v="PC"/>
    <s v="CNY"/>
    <n v="0.27500000000000002"/>
    <n v="555.5"/>
  </r>
  <r>
    <x v="7"/>
    <s v="710339491801"/>
    <d v="2025-08-04T00:00:00"/>
    <d v="2025-07-09T00:00:00"/>
    <s v="HQ01"/>
    <x v="2"/>
    <m/>
    <s v="X250805"/>
    <s v="3-8-PU453D"/>
    <s v="U&amp;C ANOLON ENDURANCE + (MCA)"/>
    <s v="U&amp;C-"/>
    <s v="B"/>
    <n v="4030"/>
    <s v="PC"/>
    <s v="CNY"/>
    <n v="0.28199999999999997"/>
    <n v="1136.46"/>
  </r>
  <r>
    <x v="7"/>
    <s v="710340301101"/>
    <d v="2025-08-04T00:00:00"/>
    <d v="2025-07-25T00:00:00"/>
    <s v="HQ01"/>
    <x v="2"/>
    <m/>
    <s v="X250808"/>
    <s v="7-8-PU870-C"/>
    <s v="U&amp;C MEYER WHITE STEEL"/>
    <s v="U&amp;C-"/>
    <s v="B"/>
    <n v="1010"/>
    <s v="PC"/>
    <s v="CNY"/>
    <n v="0.28499999999999998"/>
    <n v="287.85000000000002"/>
  </r>
  <r>
    <x v="7"/>
    <s v="710341250201"/>
    <d v="2025-08-26T00:00:00"/>
    <d v="2025-08-12T00:00:00"/>
    <s v="JW05"/>
    <x v="10"/>
    <m/>
    <s v="M250816"/>
    <s v="3-7-BW319KB"/>
    <s v="WB .03mm(OPEN)x24x24&quot; 10-LAN LDPE MIN.70% RM"/>
    <s v="BAG-"/>
    <s v="B"/>
    <n v="10000"/>
    <s v="PC"/>
    <s v="CNY"/>
    <n v="0.32"/>
    <n v="3200"/>
  </r>
  <r>
    <x v="7"/>
    <s v="710339820201"/>
    <d v="2025-08-05T00:00:00"/>
    <d v="2025-07-15T00:00:00"/>
    <s v="E036"/>
    <x v="16"/>
    <m/>
    <s v="C08014"/>
    <s v="7-5-KCF01"/>
    <s v="KNOB CF M.BLK W/1-6-D05"/>
    <s v="KNOB"/>
    <s v="B"/>
    <n v="2240"/>
    <s v="PC"/>
    <s v="CNY"/>
    <n v="0.38540000000000002"/>
    <n v="863.3"/>
  </r>
  <r>
    <x v="7"/>
    <s v="710339490101"/>
    <d v="2025-08-04T00:00:00"/>
    <d v="2025-07-09T00:00:00"/>
    <s v="HQ01"/>
    <x v="2"/>
    <m/>
    <s v="X250805"/>
    <s v="1-8-PG61E"/>
    <s v="WARR CARD RACO (MCA)"/>
    <s v="WACD"/>
    <s v="B"/>
    <n v="1010"/>
    <s v="PC"/>
    <s v="CNY"/>
    <n v="0.39200000000000002"/>
    <n v="395.92"/>
  </r>
  <r>
    <x v="7"/>
    <s v="710341160201"/>
    <d v="2025-08-29T00:00:00"/>
    <d v="2025-08-11T00:00:00"/>
    <s v="XL10"/>
    <x v="11"/>
    <m/>
    <s v="C08113"/>
    <s v="1-6-175"/>
    <s v="SI RU GASKET BK01A"/>
    <s v="WHR-"/>
    <s v="B"/>
    <n v="1000"/>
    <s v="PC"/>
    <s v="CNY"/>
    <n v="0.45"/>
    <n v="450"/>
  </r>
  <r>
    <x v="7"/>
    <s v="710341750101"/>
    <d v="2025-08-29T00:00:00"/>
    <d v="2025-08-25T00:00:00"/>
    <s v="XL10"/>
    <x v="11"/>
    <m/>
    <s v="C08113"/>
    <s v="1-6-175"/>
    <s v="SI RU GASKET BK01A"/>
    <s v="WHR-"/>
    <s v="B"/>
    <n v="1700"/>
    <s v="PC"/>
    <s v="CNY"/>
    <n v="0.45"/>
    <n v="765"/>
  </r>
  <r>
    <x v="7"/>
    <s v="710340890101"/>
    <d v="2025-08-29T00:00:00"/>
    <d v="2025-08-06T00:00:00"/>
    <s v="XL10"/>
    <x v="11"/>
    <m/>
    <s v="C08113"/>
    <s v="1-6-175"/>
    <s v="SI RU GASKET BK01A"/>
    <s v="WHR-"/>
    <s v="B"/>
    <n v="1900"/>
    <s v="PC"/>
    <s v="CNY"/>
    <n v="0.45"/>
    <n v="855"/>
  </r>
  <r>
    <x v="7"/>
    <s v="710339850201"/>
    <d v="2025-08-14T00:00:00"/>
    <d v="2025-07-15T00:00:00"/>
    <s v="JN03"/>
    <x v="12"/>
    <m/>
    <s v="C08052"/>
    <s v="1-6-BK125"/>
    <s v="BRKT+NUT M5 PE R93 C/C21 H5.5"/>
    <s v="BRKT"/>
    <s v="B"/>
    <n v="2300"/>
    <s v="PC"/>
    <s v="CNY"/>
    <n v="0.56430000000000002"/>
    <n v="1297.8900000000001"/>
  </r>
  <r>
    <x v="7"/>
    <s v="710339520101"/>
    <d v="2025-08-11T00:00:00"/>
    <d v="2025-07-09T00:00:00"/>
    <s v="HQ01"/>
    <x v="2"/>
    <m/>
    <s v="X250821"/>
    <s v="1-8-PU552A"/>
    <s v="U&amp;C PRESTIGE SCRATCH GURAD"/>
    <s v="U&amp;C-"/>
    <s v="B"/>
    <n v="3250"/>
    <s v="PC"/>
    <s v="CNY"/>
    <n v="0.56699999999999995"/>
    <n v="1842.75"/>
  </r>
  <r>
    <x v="7"/>
    <s v="710339850101"/>
    <d v="2025-08-14T00:00:00"/>
    <d v="2025-07-15T00:00:00"/>
    <s v="JN03"/>
    <x v="12"/>
    <m/>
    <s v="C08052"/>
    <s v="1-6-BK124"/>
    <s v="BRKT+NUT M5 PE R83 C/C21 H5.5"/>
    <s v="BRKT"/>
    <s v="B"/>
    <n v="1200"/>
    <s v="PC"/>
    <s v="CNY"/>
    <n v="0.57579999999999998"/>
    <n v="690.96"/>
  </r>
  <r>
    <x v="7"/>
    <s v="710341110101"/>
    <d v="2025-08-22T00:00:00"/>
    <d v="2025-08-11T00:00:00"/>
    <s v="TA26"/>
    <x v="13"/>
    <m/>
    <s v="C08086"/>
    <s v="1-6-BK193"/>
    <s v="BRKT FOR CAF30AK RT"/>
    <s v="BRKT"/>
    <s v="B"/>
    <n v="2020"/>
    <s v="PC"/>
    <s v="CNY"/>
    <n v="0.57750000000000001"/>
    <n v="1166.55"/>
  </r>
  <r>
    <x v="7"/>
    <s v="710339900101"/>
    <d v="2025-08-04T00:00:00"/>
    <d v="2025-07-15T00:00:00"/>
    <s v="TA26"/>
    <x v="13"/>
    <m/>
    <s v="C08013"/>
    <s v="1-6-BK173"/>
    <s v="BRKT+NUT M5 QH VEF20IR C/C21 H5.5"/>
    <s v="BRKT"/>
    <s v="B"/>
    <n v="3900"/>
    <s v="PC"/>
    <s v="CNY"/>
    <n v="0.57750000000000001"/>
    <n v="2252.25"/>
  </r>
  <r>
    <x v="7"/>
    <s v="710340370201"/>
    <d v="2025-08-14T00:00:00"/>
    <d v="2025-07-28T00:00:00"/>
    <s v="JN03"/>
    <x v="12"/>
    <m/>
    <s v="C08052"/>
    <s v="1-6-BK23"/>
    <s v="BRKT FOR 20cm PAN"/>
    <s v="BRKT"/>
    <s v="B"/>
    <n v="1000"/>
    <s v="PC"/>
    <s v="CNY"/>
    <n v="0.57969999999999999"/>
    <n v="579.70000000000005"/>
  </r>
  <r>
    <x v="7"/>
    <s v="710339040701"/>
    <d v="2025-08-04T00:00:00"/>
    <d v="2025-07-01T00:00:00"/>
    <s v="TA26"/>
    <x v="13"/>
    <m/>
    <s v="C08013"/>
    <s v="1-6-BK193"/>
    <s v="BRKT FOR CAF30AK RT"/>
    <s v="BRKT"/>
    <s v="B"/>
    <n v="1750"/>
    <s v="PC"/>
    <s v="CNY"/>
    <n v="0.58930000000000005"/>
    <n v="1031.28"/>
  </r>
  <r>
    <x v="7"/>
    <s v="710340660301"/>
    <d v="2025-08-22T00:00:00"/>
    <d v="2025-08-01T00:00:00"/>
    <s v="JN03"/>
    <x v="12"/>
    <m/>
    <s v="C08084"/>
    <s v="1-6-BK16"/>
    <s v="BRKT+NUT M5 DS R93 C/C25 H8.3"/>
    <s v="BRKT"/>
    <s v="B"/>
    <n v="2000"/>
    <s v="PC"/>
    <s v="CNY"/>
    <n v="0.59360000000000002"/>
    <n v="1187.2"/>
  </r>
  <r>
    <x v="7"/>
    <s v="710341110201"/>
    <d v="2025-08-22T00:00:00"/>
    <d v="2025-08-11T00:00:00"/>
    <s v="TA26"/>
    <x v="13"/>
    <m/>
    <s v="C08086"/>
    <s v="1-6-BK195"/>
    <s v="BRKT+NUT M5 QH TCK24AK C/C21 H5.5"/>
    <s v="BRKT"/>
    <s v="B"/>
    <n v="3050"/>
    <s v="PC"/>
    <s v="CNY"/>
    <n v="0.59809999999999997"/>
    <n v="1824.21"/>
  </r>
  <r>
    <x v="7"/>
    <s v="710340370301"/>
    <d v="2025-08-14T00:00:00"/>
    <d v="2025-07-28T00:00:00"/>
    <s v="JN03"/>
    <x v="12"/>
    <m/>
    <s v="C08052"/>
    <s v="1-6-BK32"/>
    <s v="BRKT FOR BAF30FA"/>
    <s v="BRKT"/>
    <s v="B"/>
    <n v="1050"/>
    <s v="PC"/>
    <s v="CNY"/>
    <n v="0.60340000000000005"/>
    <n v="633.57000000000005"/>
  </r>
  <r>
    <x v="7"/>
    <s v="710340660601"/>
    <d v="2025-08-29T00:00:00"/>
    <d v="2025-08-01T00:00:00"/>
    <s v="JN03"/>
    <x v="12"/>
    <m/>
    <s v="C08114"/>
    <s v="1-6-F98-Z"/>
    <s v="FG SS -LO-8 TUM"/>
    <s v="FG--"/>
    <s v="B"/>
    <n v="2050"/>
    <s v="PC"/>
    <s v="CNY"/>
    <n v="0.61660000000000004"/>
    <n v="1264.03"/>
  </r>
  <r>
    <x v="7"/>
    <s v="710340370101"/>
    <d v="2025-08-14T00:00:00"/>
    <d v="2025-07-28T00:00:00"/>
    <s v="JN03"/>
    <x v="12"/>
    <m/>
    <s v="C08052"/>
    <s v="1-6-BK17"/>
    <s v="BRKT+NUT M5 MQ BAF20FA C/C25 H8.3"/>
    <s v="BRKT"/>
    <s v="B"/>
    <n v="1000"/>
    <s v="PC"/>
    <s v="CNY"/>
    <n v="0.63419999999999999"/>
    <n v="634.20000000000005"/>
  </r>
  <r>
    <x v="7"/>
    <s v="710341110401"/>
    <d v="2025-08-22T00:00:00"/>
    <d v="2025-08-11T00:00:00"/>
    <s v="TA26"/>
    <x v="13"/>
    <m/>
    <s v="C08086"/>
    <s v="3-6-BK07"/>
    <s v="BRKT+NUT WAO34IA"/>
    <s v="BRKT"/>
    <s v="B"/>
    <n v="2000"/>
    <s v="PC"/>
    <s v="CNY"/>
    <n v="0.63560000000000005"/>
    <n v="1271.2"/>
  </r>
  <r>
    <x v="7"/>
    <s v="710340390201"/>
    <d v="2025-08-04T00:00:00"/>
    <d v="2025-07-28T00:00:00"/>
    <s v="TA26"/>
    <x v="13"/>
    <m/>
    <s v="C08013"/>
    <s v="1-6-BK76"/>
    <s v="BRKT SS FOR SQ GRIDDLE"/>
    <s v="BRKT"/>
    <s v="B"/>
    <n v="500"/>
    <s v="PC"/>
    <s v="CNY"/>
    <n v="0.6522"/>
    <n v="326.10000000000002"/>
  </r>
  <r>
    <x v="7"/>
    <s v="710340390101"/>
    <d v="2025-08-04T00:00:00"/>
    <d v="2025-07-28T00:00:00"/>
    <s v="TA26"/>
    <x v="13"/>
    <m/>
    <s v="C08013"/>
    <s v="1-6-BK70"/>
    <s v="BRKT SS EGG PAN"/>
    <s v="BRKT"/>
    <s v="B"/>
    <n v="1000"/>
    <s v="PC"/>
    <s v="CNY"/>
    <n v="0.6522"/>
    <n v="652.20000000000005"/>
  </r>
  <r>
    <x v="7"/>
    <s v="710340370601"/>
    <d v="2025-08-14T00:00:00"/>
    <d v="2025-07-28T00:00:00"/>
    <s v="JN03"/>
    <x v="12"/>
    <m/>
    <s v="C08053"/>
    <s v="1-6-F92-Y"/>
    <s v="FG SS BAF20FA SUNRAYED"/>
    <s v="FG--"/>
    <s v="B"/>
    <n v="1000"/>
    <s v="PC"/>
    <s v="CNY"/>
    <n v="0.65390000000000004"/>
    <n v="653.9"/>
  </r>
  <r>
    <x v="7"/>
    <s v="710339700101"/>
    <d v="2025-08-11T00:00:00"/>
    <d v="2025-07-10T00:00:00"/>
    <s v="HD10"/>
    <x v="17"/>
    <m/>
    <s v="C08035"/>
    <s v="1-5-KRA01-E"/>
    <s v="STD- KNOB RA BK01G"/>
    <s v="KNOB"/>
    <s v="O"/>
    <n v="1020"/>
    <s v="PC"/>
    <s v="CNY"/>
    <n v="0.6542"/>
    <n v="667.28"/>
  </r>
  <r>
    <x v="7"/>
    <s v="710340370401"/>
    <d v="2025-08-14T00:00:00"/>
    <d v="2025-07-28T00:00:00"/>
    <s v="JN03"/>
    <x v="12"/>
    <m/>
    <s v="C08052"/>
    <s v="1-6-F110-Y"/>
    <s v="FG SS 20cm SUNRAYED"/>
    <s v="FG--"/>
    <s v="B"/>
    <n v="900"/>
    <s v="PC"/>
    <s v="CNY"/>
    <n v="0.65839999999999999"/>
    <n v="592.55999999999995"/>
  </r>
  <r>
    <x v="7"/>
    <s v="710340370501"/>
    <d v="2025-08-14T00:00:00"/>
    <d v="2025-07-28T00:00:00"/>
    <s v="JN03"/>
    <x v="12"/>
    <m/>
    <s v="C08052"/>
    <s v="1-6-F119-Y"/>
    <s v="FG SS BAF30FA SUNRAYED"/>
    <s v="FG--"/>
    <s v="B"/>
    <n v="1050"/>
    <s v="PC"/>
    <s v="CNY"/>
    <n v="0.65839999999999999"/>
    <n v="691.32"/>
  </r>
  <r>
    <x v="7"/>
    <s v="710339180101"/>
    <d v="2025-08-01T00:00:00"/>
    <d v="2025-07-01T00:00:00"/>
    <s v="WS01"/>
    <x v="5"/>
    <m/>
    <s v="C08001"/>
    <s v="1-6-S96"/>
    <s v="SCR S/S M5x153mm W/WHR"/>
    <s v="SCR-"/>
    <s v="B"/>
    <n v="3000"/>
    <s v="PC"/>
    <s v="CNY"/>
    <n v="0.67030000000000001"/>
    <n v="2010.9"/>
  </r>
  <r>
    <x v="7"/>
    <s v="710341130101"/>
    <d v="2025-08-22T00:00:00"/>
    <d v="2025-08-11T00:00:00"/>
    <s v="WS01"/>
    <x v="5"/>
    <m/>
    <s v="C08082"/>
    <s v="1-6-S96"/>
    <s v="SCR S/S M5x153mm W/WHR"/>
    <s v="SCR-"/>
    <s v="B"/>
    <n v="3050"/>
    <s v="PC"/>
    <s v="CNY"/>
    <n v="0.67030000000000001"/>
    <n v="2044.42"/>
  </r>
  <r>
    <x v="7"/>
    <s v="710340390401"/>
    <d v="2025-08-11T00:00:00"/>
    <d v="2025-07-28T00:00:00"/>
    <s v="TA26"/>
    <x v="13"/>
    <m/>
    <s v="C08039"/>
    <s v="3-6-FHSS313"/>
    <s v="FG SS 313 FOR EBD18IA"/>
    <s v="FG--"/>
    <s v="B"/>
    <n v="1550"/>
    <s v="PC"/>
    <s v="CNY"/>
    <n v="0.67430000000000001"/>
    <n v="1045.17"/>
  </r>
  <r>
    <x v="7"/>
    <s v="710340660101"/>
    <d v="2025-08-22T00:00:00"/>
    <d v="2025-08-01T00:00:00"/>
    <s v="JN03"/>
    <x v="12"/>
    <m/>
    <s v="C08084"/>
    <s v="1-6-BK148"/>
    <s v="BRKT+NUT M5 MQ FAG20FR C/C25 H8.5"/>
    <s v="BRKT"/>
    <s v="B"/>
    <n v="2050"/>
    <s v="PC"/>
    <s v="CNY"/>
    <n v="0.68020000000000003"/>
    <n v="1394.41"/>
  </r>
  <r>
    <x v="7"/>
    <s v="710340660201"/>
    <d v="2025-08-22T00:00:00"/>
    <d v="2025-08-01T00:00:00"/>
    <s v="JN03"/>
    <x v="12"/>
    <m/>
    <s v="C08084"/>
    <s v="1-6-BK151"/>
    <s v="BRKT+NUT M5 MQ FAG26FR C/C25 H8.5"/>
    <s v="BRKT"/>
    <s v="B"/>
    <n v="2050"/>
    <s v="PC"/>
    <s v="CNY"/>
    <n v="0.68020000000000003"/>
    <n v="1394.41"/>
  </r>
  <r>
    <x v="7"/>
    <s v="710339690101"/>
    <d v="2025-08-05T00:00:00"/>
    <d v="2025-07-10T00:00:00"/>
    <s v="TA41"/>
    <x v="41"/>
    <m/>
    <s v="C08017"/>
    <s v="1-5-KNE-2"/>
    <s v="KNOB N M.BLK"/>
    <s v="KNOB"/>
    <s v="B"/>
    <n v="1500"/>
    <s v="PC"/>
    <s v="CNY"/>
    <n v="0.70320000000000005"/>
    <n v="1054.8"/>
  </r>
  <r>
    <x v="7"/>
    <s v="710340660501"/>
    <d v="2025-08-29T00:00:00"/>
    <d v="2025-08-01T00:00:00"/>
    <s v="JN03"/>
    <x v="12"/>
    <m/>
    <s v="C08114"/>
    <s v="1-6-F206-Z"/>
    <s v="FG SS -FC26 TUM"/>
    <s v="FG--"/>
    <s v="B"/>
    <n v="2010"/>
    <s v="PC"/>
    <s v="CNY"/>
    <n v="0.70320000000000005"/>
    <n v="1413.43"/>
  </r>
  <r>
    <x v="7"/>
    <s v="710340660401"/>
    <d v="2025-08-29T00:00:00"/>
    <d v="2025-08-01T00:00:00"/>
    <s v="JN03"/>
    <x v="12"/>
    <m/>
    <s v="C08114"/>
    <s v="1-6-F203-Z"/>
    <s v="FG SS -FC20 TUM"/>
    <s v="FG--"/>
    <s v="B"/>
    <n v="2050"/>
    <s v="PC"/>
    <s v="CNY"/>
    <n v="0.70320000000000005"/>
    <n v="1441.56"/>
  </r>
  <r>
    <x v="7"/>
    <s v="710340360201"/>
    <d v="2025-08-25T00:00:00"/>
    <d v="2025-07-28T00:00:00"/>
    <s v="HD10"/>
    <x v="17"/>
    <m/>
    <s v="C08097"/>
    <s v="3-5-LN07-ABZ"/>
    <s v="STD- 07 RD09C TUM R296 C/C112.5 H6.5"/>
    <s v="LHDL"/>
    <s v="O"/>
    <n v="1000"/>
    <s v="PC"/>
    <s v="CNY"/>
    <n v="0.78120000000000001"/>
    <n v="781.2"/>
  </r>
  <r>
    <x v="7"/>
    <s v="710339950101"/>
    <d v="2025-08-05T00:00:00"/>
    <d v="2025-07-15T00:00:00"/>
    <s v="HD10"/>
    <x v="17"/>
    <m/>
    <s v="C08018"/>
    <s v="3-5-LN07-ABZ"/>
    <s v="STD- 07 RD09C TUM R296 C/C112.5 H6.5"/>
    <s v="LHDL"/>
    <s v="O"/>
    <n v="1030"/>
    <s v="PC"/>
    <s v="CNY"/>
    <n v="0.78120000000000001"/>
    <n v="804.64"/>
  </r>
  <r>
    <x v="7"/>
    <s v="710341060301"/>
    <d v="2025-08-18T00:00:00"/>
    <d v="2025-08-11T00:00:00"/>
    <s v="LJ11"/>
    <x v="24"/>
    <m/>
    <s v="C08061"/>
    <s v="1-6-FHSS107"/>
    <s v="FG AL SS 107 R122.50"/>
    <s v="FG--"/>
    <s v="B"/>
    <n v="1060"/>
    <s v="PC"/>
    <s v="CNY"/>
    <n v="0.79079999999999995"/>
    <n v="838.25"/>
  </r>
  <r>
    <x v="7"/>
    <s v="710340310101"/>
    <d v="2025-08-07T00:00:00"/>
    <d v="2025-07-25T00:00:00"/>
    <s v="R017"/>
    <x v="18"/>
    <m/>
    <s v="C08024"/>
    <s v="1-6-708-B"/>
    <s v="SILICONE RUBBER KNOB BU47A"/>
    <s v="ANYD"/>
    <s v="B"/>
    <n v="1900"/>
    <s v="PC"/>
    <s v="CNY"/>
    <n v="0.8"/>
    <n v="1520"/>
  </r>
  <r>
    <x v="7"/>
    <s v="710340310201"/>
    <d v="2025-08-07T00:00:00"/>
    <d v="2025-07-25T00:00:00"/>
    <s v="R017"/>
    <x v="18"/>
    <m/>
    <s v="C08024"/>
    <s v="1-6-708-C"/>
    <s v="SILICONE RUBBER KNOB BK01A"/>
    <s v="ANYD"/>
    <s v="B"/>
    <n v="2000"/>
    <s v="PC"/>
    <s v="CNY"/>
    <n v="0.8"/>
    <n v="1600"/>
  </r>
  <r>
    <x v="7"/>
    <s v="710340060201"/>
    <d v="2025-08-07T00:00:00"/>
    <d v="2025-07-18T00:00:00"/>
    <s v="R017"/>
    <x v="18"/>
    <m/>
    <s v="C08024"/>
    <s v="1-6-708-B"/>
    <s v="SILICONE RUBBER KNOB BU47A"/>
    <s v="ANYD"/>
    <s v="B"/>
    <n v="2700"/>
    <s v="PC"/>
    <s v="CNY"/>
    <n v="0.8"/>
    <n v="2160"/>
  </r>
  <r>
    <x v="7"/>
    <s v="710340390301"/>
    <d v="2025-08-04T00:00:00"/>
    <d v="2025-07-28T00:00:00"/>
    <s v="TA26"/>
    <x v="13"/>
    <m/>
    <s v="C08013"/>
    <s v="1-6-F169-Z"/>
    <s v="FG SS EGG PAN TUM"/>
    <s v="FG--"/>
    <s v="B"/>
    <n v="1000"/>
    <s v="PC"/>
    <s v="CNY"/>
    <n v="0.82230000000000003"/>
    <n v="822.3"/>
  </r>
  <r>
    <x v="7"/>
    <s v="710341090101"/>
    <d v="2025-08-18T00:00:00"/>
    <d v="2025-08-11T00:00:00"/>
    <s v="LJ11"/>
    <x v="24"/>
    <m/>
    <s v="C08062"/>
    <s v="1-6-FHSS203"/>
    <s v="FG AL SS 203 BAG20IA"/>
    <s v="FG--"/>
    <s v="B"/>
    <n v="2000"/>
    <s v="PC"/>
    <s v="CNY"/>
    <n v="0.82320000000000004"/>
    <n v="1646.4"/>
  </r>
  <r>
    <x v="7"/>
    <s v="710341030201"/>
    <d v="2025-08-22T00:00:00"/>
    <d v="2025-08-11T00:00:00"/>
    <s v="E036"/>
    <x v="16"/>
    <m/>
    <s v="C08080"/>
    <s v="1-6-586B"/>
    <s v="NYLON CAP FOR KNOB BK01E (BPA-FREE, LFGB &amp; JFSL GRADE)"/>
    <s v="KNOB"/>
    <s v="B"/>
    <n v="3450"/>
    <s v="PC"/>
    <s v="CNY"/>
    <n v="0.87629999999999997"/>
    <n v="3023.24"/>
  </r>
  <r>
    <x v="7"/>
    <s v="710339860101"/>
    <d v="2025-08-04T00:00:00"/>
    <d v="2025-07-15T00:00:00"/>
    <s v="LJ11"/>
    <x v="24"/>
    <m/>
    <s v="C08010"/>
    <s v="7-5-KOE-3"/>
    <s v="KNOB O M.BLK"/>
    <s v="KNOB"/>
    <s v="B"/>
    <n v="2850"/>
    <s v="PC"/>
    <s v="CNY"/>
    <n v="0.88980000000000004"/>
    <n v="2535.9299999999998"/>
  </r>
  <r>
    <x v="7"/>
    <s v="710339820101"/>
    <d v="2025-08-05T00:00:00"/>
    <d v="2025-07-15T00:00:00"/>
    <s v="E036"/>
    <x v="16"/>
    <m/>
    <s v="C08014"/>
    <s v="1-6-586B"/>
    <s v="NYLON CAP FOR KNOB BK01E (BPA-FREE, LFGB &amp; JFSL GRADE)"/>
    <s v="KNOB"/>
    <s v="B"/>
    <n v="1100"/>
    <s v="PC"/>
    <s v="CNY"/>
    <n v="0.89419999999999999"/>
    <n v="983.62"/>
  </r>
  <r>
    <x v="7"/>
    <s v="710341110501"/>
    <d v="2025-08-22T00:00:00"/>
    <d v="2025-08-11T00:00:00"/>
    <s v="TA26"/>
    <x v="13"/>
    <m/>
    <s v="C08086"/>
    <s v="3-6-F27-Z"/>
    <s v="FG SS WAO34IA TUM"/>
    <s v="FG--"/>
    <s v="B"/>
    <n v="2050"/>
    <s v="PC"/>
    <s v="CNY"/>
    <n v="0.91769999999999996"/>
    <n v="1881.29"/>
  </r>
  <r>
    <x v="7"/>
    <s v="710339491701"/>
    <d v="2025-08-04T00:00:00"/>
    <d v="2025-07-09T00:00:00"/>
    <s v="HQ01"/>
    <x v="2"/>
    <m/>
    <s v="X250806"/>
    <s v="3-8-PL9341"/>
    <s v="4C BHRE MEYER MIDNIGHT HA IH"/>
    <s v="STKR"/>
    <s v="B"/>
    <n v="510"/>
    <s v="PC"/>
    <s v="CNY"/>
    <n v="0.96"/>
    <n v="489.6"/>
  </r>
  <r>
    <x v="7"/>
    <s v="710341190201"/>
    <d v="2025-08-25T00:00:00"/>
    <d v="2025-08-11T00:00:00"/>
    <s v="HD10"/>
    <x v="17"/>
    <m/>
    <s v="C08097"/>
    <s v="1-6-FHSS107-A"/>
    <s v="FG AL SS 107 GY15H R122.50"/>
    <s v="FG--"/>
    <s v="O"/>
    <n v="3050"/>
    <s v="PC"/>
    <s v="CNY"/>
    <n v="0.97450000000000003"/>
    <n v="2972.23"/>
  </r>
  <r>
    <x v="7"/>
    <s v="710339880101"/>
    <d v="2025-08-08T00:00:00"/>
    <d v="2025-07-15T00:00:00"/>
    <s v="NX01"/>
    <x v="21"/>
    <m/>
    <s v="C08028"/>
    <s v="3-5-LM02--Z"/>
    <s v="02 TUM"/>
    <s v="LHDL"/>
    <s v="B"/>
    <n v="500"/>
    <s v="PC"/>
    <s v="CNY"/>
    <n v="0.98939999999999995"/>
    <n v="494.7"/>
  </r>
  <r>
    <x v="7"/>
    <s v="710340360301"/>
    <d v="2025-08-25T00:00:00"/>
    <d v="2025-07-28T00:00:00"/>
    <s v="HD10"/>
    <x v="17"/>
    <m/>
    <s v="C08097"/>
    <s v="3-6-FHSS313-A"/>
    <s v="FG SS SS 313 GY15H EBD18IA"/>
    <s v="FG--"/>
    <s v="O"/>
    <n v="1550"/>
    <s v="PC"/>
    <s v="CNY"/>
    <n v="0.99399999999999999"/>
    <n v="1540.7"/>
  </r>
  <r>
    <x v="7"/>
    <s v="710339080101"/>
    <d v="2025-08-05T00:00:00"/>
    <d v="2025-07-01T00:00:00"/>
    <s v="HD10"/>
    <x v="17"/>
    <m/>
    <s v="C08018"/>
    <s v="1-6-FHSS104-A"/>
    <s v="FG AL SS 104 GY15H R92.50"/>
    <s v="FG--"/>
    <s v="O"/>
    <n v="100"/>
    <s v="PC"/>
    <s v="CNY"/>
    <n v="0.99439999999999995"/>
    <n v="99.44"/>
  </r>
  <r>
    <x v="7"/>
    <s v="710339080101"/>
    <d v="2025-08-05T00:00:00"/>
    <d v="2025-07-01T00:00:00"/>
    <s v="HD10"/>
    <x v="17"/>
    <m/>
    <s v="C08018"/>
    <s v="1-6-FHSS104-A"/>
    <s v="FG AL SS 104 GY15H R92.50"/>
    <s v="FG--"/>
    <s v="O"/>
    <n v="900"/>
    <s v="PC"/>
    <s v="CNY"/>
    <n v="0.99439999999999995"/>
    <n v="894.96"/>
  </r>
  <r>
    <x v="7"/>
    <s v="710339880201"/>
    <d v="2025-08-08T00:00:00"/>
    <d v="2025-07-15T00:00:00"/>
    <s v="NX01"/>
    <x v="21"/>
    <m/>
    <s v="C08029"/>
    <s v="3-5-LM03--Z"/>
    <s v="03 TUM"/>
    <s v="LHDL"/>
    <s v="B"/>
    <n v="500"/>
    <s v="PC"/>
    <s v="CNY"/>
    <n v="1.0419"/>
    <n v="520.95000000000005"/>
  </r>
  <r>
    <x v="7"/>
    <s v="710339880301"/>
    <d v="2025-08-08T00:00:00"/>
    <d v="2025-07-15T00:00:00"/>
    <s v="NX01"/>
    <x v="21"/>
    <m/>
    <s v="C08029"/>
    <s v="3-5-LM06--Z"/>
    <s v="06 TUM"/>
    <s v="LHDL"/>
    <s v="B"/>
    <n v="500"/>
    <s v="PC"/>
    <s v="CNY"/>
    <n v="1.0419"/>
    <n v="520.95000000000005"/>
  </r>
  <r>
    <x v="7"/>
    <s v="710339880401"/>
    <d v="2025-08-08T00:00:00"/>
    <d v="2025-07-15T00:00:00"/>
    <s v="NX01"/>
    <x v="21"/>
    <m/>
    <s v="C08029"/>
    <s v="3-5-LM08--Z"/>
    <s v="08 TUM"/>
    <s v="LHDL"/>
    <s v="B"/>
    <n v="500"/>
    <s v="PC"/>
    <s v="CNY"/>
    <n v="1.0419"/>
    <n v="520.95000000000005"/>
  </r>
  <r>
    <x v="7"/>
    <s v="710339820301"/>
    <d v="2025-08-12T00:00:00"/>
    <d v="2025-07-15T00:00:00"/>
    <s v="E036"/>
    <x v="16"/>
    <m/>
    <s v="C08045"/>
    <s v="1-6-109"/>
    <s v="PLASTIC EGG CUP GLOSSY BLACK"/>
    <s v="T&amp;G-"/>
    <s v="B"/>
    <n v="3400"/>
    <s v="PC"/>
    <s v="CNY"/>
    <n v="1.0879000000000001"/>
    <n v="3698.86"/>
  </r>
  <r>
    <x v="7"/>
    <s v="710340300301"/>
    <d v="2025-08-04T00:00:00"/>
    <d v="2025-07-25T00:00:00"/>
    <s v="HQ01"/>
    <x v="2"/>
    <m/>
    <s v="X250806"/>
    <s v="6-8-X025"/>
    <s v="PRINT MAT'L ANYDAY SQUARE GLASS DISHES"/>
    <s v="U&amp;C-"/>
    <s v="B"/>
    <n v="3620"/>
    <s v="PC"/>
    <s v="CNY"/>
    <n v="1.0900000000000001"/>
    <n v="3945.8"/>
  </r>
  <r>
    <x v="7"/>
    <s v="710338130101"/>
    <d v="2025-08-25T00:00:00"/>
    <d v="2025-06-13T00:00:00"/>
    <s v="HD10"/>
    <x v="17"/>
    <m/>
    <s v="C08097"/>
    <s v="3-5-HPK122-EZ"/>
    <s v="XS-- 122 BK01G TUM R71 C/C34.3 H8.5"/>
    <s v="HDL-"/>
    <s v="O"/>
    <n v="2040"/>
    <s v="PC"/>
    <s v="CNY"/>
    <n v="1.0945"/>
    <n v="2232.7800000000002"/>
  </r>
  <r>
    <x v="7"/>
    <s v="710340670201"/>
    <d v="2025-08-18T00:00:00"/>
    <d v="2025-08-01T00:00:00"/>
    <s v="LJ11"/>
    <x v="24"/>
    <m/>
    <s v="C08061"/>
    <s v="1-5-HCN02"/>
    <s v="SH M.BLK"/>
    <s v="HDL-"/>
    <s v="B"/>
    <n v="4100"/>
    <s v="PC"/>
    <s v="CNY"/>
    <n v="1.1286"/>
    <n v="4627.26"/>
  </r>
  <r>
    <x v="7"/>
    <s v="710339830301"/>
    <d v="2025-08-11T00:00:00"/>
    <d v="2025-07-15T00:00:00"/>
    <s v="FBM"/>
    <x v="22"/>
    <m/>
    <s v="C08030"/>
    <s v="1-5-SRE01"/>
    <s v="STD- SHDL RE -01 MATTE BLK PHENOLIC (MAFRBNRXXX)"/>
    <s v="SHDL"/>
    <s v="B"/>
    <n v="2560"/>
    <s v="PC"/>
    <s v="CNY"/>
    <n v="1.1588000000000001"/>
    <n v="2966.53"/>
  </r>
  <r>
    <x v="7"/>
    <s v="710339000101"/>
    <d v="2025-08-01T00:00:00"/>
    <d v="2025-07-01T00:00:00"/>
    <s v="FBM"/>
    <x v="22"/>
    <m/>
    <s v="C08004"/>
    <s v="1-5-KRA01"/>
    <s v="STD- KNOB RA MATTE BLK PHENOLIC (PO810NR--XB)"/>
    <s v="KNOB"/>
    <s v="B"/>
    <n v="2700"/>
    <s v="PC"/>
    <s v="CNY"/>
    <n v="1.2455000000000001"/>
    <n v="3362.85"/>
  </r>
  <r>
    <x v="7"/>
    <s v="710339460301"/>
    <d v="2025-08-01T00:00:00"/>
    <d v="2025-07-09T00:00:00"/>
    <s v="FBM"/>
    <x v="22"/>
    <m/>
    <s v="C08004"/>
    <s v="1-5-KRA01"/>
    <s v="STD- KNOB RA MATTE BLK PHENOLIC (PO810NR--XB)"/>
    <s v="KNOB"/>
    <s v="B"/>
    <n v="5400"/>
    <s v="PC"/>
    <s v="CNY"/>
    <n v="1.2455000000000001"/>
    <n v="6725.7"/>
  </r>
  <r>
    <x v="7"/>
    <s v="710339830201"/>
    <d v="2025-08-11T00:00:00"/>
    <d v="2025-07-15T00:00:00"/>
    <s v="FBM"/>
    <x v="22"/>
    <m/>
    <s v="C08030"/>
    <s v="1-5-KRA01"/>
    <s v="STD- KNOB RA MATTE BLK PHENOLIC (PO810NR--XB)"/>
    <s v="KNOB"/>
    <s v="B"/>
    <n v="7650"/>
    <s v="PC"/>
    <s v="CNY"/>
    <n v="1.2455000000000001"/>
    <n v="9528.08"/>
  </r>
  <r>
    <x v="7"/>
    <s v="710339000201"/>
    <d v="2025-08-01T00:00:00"/>
    <d v="2025-07-01T00:00:00"/>
    <s v="FBM"/>
    <x v="22"/>
    <m/>
    <s v="C08004"/>
    <s v="1-6-FRE123-B"/>
    <s v="FG AL RE 123 MATT BLK 280C R82 (FBM NO.)"/>
    <s v="FG--"/>
    <s v="B"/>
    <n v="1600"/>
    <s v="PC"/>
    <s v="CNY"/>
    <n v="1.3002"/>
    <n v="2080.3200000000002"/>
  </r>
  <r>
    <x v="7"/>
    <s v="710339000301"/>
    <d v="2025-08-01T00:00:00"/>
    <d v="2025-07-01T00:00:00"/>
    <s v="FBM"/>
    <x v="22"/>
    <m/>
    <s v="C08004"/>
    <s v="1-6-FRE124-B"/>
    <s v="FG AL RE 124 MATT BLK 280C R92.5 (FBM NO.)"/>
    <s v="FG--"/>
    <s v="B"/>
    <n v="1600"/>
    <s v="PC"/>
    <s v="CNY"/>
    <n v="1.3002"/>
    <n v="2080.3200000000002"/>
  </r>
  <r>
    <x v="7"/>
    <s v="710339140101"/>
    <d v="2025-08-01T00:00:00"/>
    <d v="2025-07-01T00:00:00"/>
    <s v="FBM"/>
    <x v="22"/>
    <m/>
    <s v="C08004"/>
    <s v="1-6-FRE204-B"/>
    <s v="FG AL RE 204 MATT BLK 280C FAM22IR (AL14-28-R36Z949)"/>
    <s v="FG--"/>
    <s v="B"/>
    <n v="1600"/>
    <s v="PC"/>
    <s v="CNY"/>
    <n v="1.3002"/>
    <n v="2080.3200000000002"/>
  </r>
  <r>
    <x v="7"/>
    <s v="710339460501"/>
    <d v="2025-08-01T00:00:00"/>
    <d v="2025-07-09T00:00:00"/>
    <s v="FBM"/>
    <x v="22"/>
    <m/>
    <s v="C08004"/>
    <s v="1-6-FRE127-B"/>
    <s v="FG AL RE 127 MATT BLK 280C R122.5 (FBM NO.)"/>
    <s v="FG--"/>
    <s v="B"/>
    <n v="1600"/>
    <s v="PC"/>
    <s v="CNY"/>
    <n v="1.3002"/>
    <n v="2080.3200000000002"/>
  </r>
  <r>
    <x v="7"/>
    <s v="710339830401"/>
    <d v="2025-08-11T00:00:00"/>
    <d v="2025-07-15T00:00:00"/>
    <s v="FBM"/>
    <x v="22"/>
    <m/>
    <s v="C08030"/>
    <s v="1-6-FRE122-B"/>
    <s v="FG AL RE 122 MATT BLK 280C R72.5 (FBM NO.)"/>
    <s v="FG--"/>
    <s v="B"/>
    <n v="1600"/>
    <s v="PC"/>
    <s v="CNY"/>
    <n v="1.3002"/>
    <n v="2080.3200000000002"/>
  </r>
  <r>
    <x v="7"/>
    <s v="710339830501"/>
    <d v="2025-08-11T00:00:00"/>
    <d v="2025-07-15T00:00:00"/>
    <s v="FBM"/>
    <x v="22"/>
    <m/>
    <s v="C08030"/>
    <s v="1-6-FRE123-B"/>
    <s v="FG AL RE 123 MATT BLK 280C R82 (FBM NO.)"/>
    <s v="FG--"/>
    <s v="B"/>
    <n v="1600"/>
    <s v="PC"/>
    <s v="CNY"/>
    <n v="1.3002"/>
    <n v="2080.3200000000002"/>
  </r>
  <r>
    <x v="7"/>
    <s v="710339830801"/>
    <d v="2025-08-11T00:00:00"/>
    <d v="2025-07-15T00:00:00"/>
    <s v="FBM"/>
    <x v="22"/>
    <m/>
    <s v="C08030"/>
    <s v="1-6-FRE204-B"/>
    <s v="FG AL RE 204 MATT BLK 280C FAM22IR (AL14-28-R36Z949)"/>
    <s v="FG--"/>
    <s v="B"/>
    <n v="1600"/>
    <s v="PC"/>
    <s v="CNY"/>
    <n v="1.3002"/>
    <n v="2080.3200000000002"/>
  </r>
  <r>
    <x v="7"/>
    <s v="710339830901"/>
    <d v="2025-08-11T00:00:00"/>
    <d v="2025-07-15T00:00:00"/>
    <s v="FBM"/>
    <x v="22"/>
    <m/>
    <s v="C08030"/>
    <s v="1-6-FRE207-B"/>
    <s v="FG AL RE 207 MATT BLK 280C EAZ28IR (AL14-28-R36Z953)"/>
    <s v="FG--"/>
    <s v="B"/>
    <n v="1600"/>
    <s v="PC"/>
    <s v="CNY"/>
    <n v="1.3002"/>
    <n v="2080.3200000000002"/>
  </r>
  <r>
    <x v="7"/>
    <s v="710341040101"/>
    <d v="2025-08-29T00:00:00"/>
    <d v="2025-08-11T00:00:00"/>
    <s v="FBM"/>
    <x v="22"/>
    <m/>
    <s v="C08110"/>
    <s v="1-6-FRE124-B"/>
    <s v="FG AL RE 124 MATT BLK 280C R92.5 (FBM NO.)"/>
    <s v="FG--"/>
    <s v="B"/>
    <n v="1600"/>
    <s v="PC"/>
    <s v="CNY"/>
    <n v="1.3002"/>
    <n v="2080.3200000000002"/>
  </r>
  <r>
    <x v="7"/>
    <s v="710339460401"/>
    <d v="2025-08-01T00:00:00"/>
    <d v="2025-07-09T00:00:00"/>
    <s v="FBM"/>
    <x v="22"/>
    <m/>
    <s v="C08004"/>
    <s v="1-6-FRE124-B"/>
    <s v="FG AL RE 124 MATT BLK 280C R92.5 (FBM NO.)"/>
    <s v="FG--"/>
    <s v="B"/>
    <n v="3200"/>
    <s v="PC"/>
    <s v="CNY"/>
    <n v="1.3002"/>
    <n v="4160.6400000000003"/>
  </r>
  <r>
    <x v="7"/>
    <s v="710339830601"/>
    <d v="2025-08-11T00:00:00"/>
    <d v="2025-07-15T00:00:00"/>
    <s v="FBM"/>
    <x v="22"/>
    <m/>
    <s v="C08030"/>
    <s v="1-6-FRE124-B"/>
    <s v="FG AL RE 124 MATT BLK 280C R92.5 (FBM NO.)"/>
    <s v="FG--"/>
    <s v="B"/>
    <n v="3200"/>
    <s v="PC"/>
    <s v="CNY"/>
    <n v="1.3002"/>
    <n v="4160.6400000000003"/>
  </r>
  <r>
    <x v="7"/>
    <s v="710339830701"/>
    <d v="2025-08-11T00:00:00"/>
    <d v="2025-07-15T00:00:00"/>
    <s v="FBM"/>
    <x v="22"/>
    <m/>
    <s v="C08030"/>
    <s v="1-6-FRE127-B"/>
    <s v="FG AL RE 127 MATT BLK 280C R122.5 (FBM NO.)"/>
    <s v="FG--"/>
    <s v="B"/>
    <n v="3200"/>
    <s v="PC"/>
    <s v="CNY"/>
    <n v="1.3002"/>
    <n v="4160.6400000000003"/>
  </r>
  <r>
    <x v="7"/>
    <s v="710341040201"/>
    <d v="2025-08-29T00:00:00"/>
    <d v="2025-08-11T00:00:00"/>
    <s v="FBM"/>
    <x v="22"/>
    <m/>
    <s v="C08110"/>
    <s v="1-6-FRE207-B"/>
    <s v="FG AL RE 207 MATT BLK 280C EAZ28IR (AL14-28-R36Z953)"/>
    <s v="FG--"/>
    <s v="B"/>
    <n v="6400"/>
    <s v="PC"/>
    <s v="CNY"/>
    <n v="1.3002"/>
    <n v="8321.2800000000007"/>
  </r>
  <r>
    <x v="7"/>
    <s v="710339460601"/>
    <d v="2025-08-01T00:00:00"/>
    <d v="2025-07-09T00:00:00"/>
    <s v="FBM"/>
    <x v="22"/>
    <m/>
    <s v="C08004"/>
    <s v="1-6-FRE207-B"/>
    <s v="FG AL RE 207 MATT BLK 280C EAZ28IR (AL14-28-R36Z953)"/>
    <s v="FG--"/>
    <s v="B"/>
    <n v="8000"/>
    <s v="PC"/>
    <s v="CNY"/>
    <n v="1.3002"/>
    <n v="10401.6"/>
  </r>
  <r>
    <x v="7"/>
    <s v="710340090101"/>
    <d v="2025-08-11T00:00:00"/>
    <d v="2025-07-18T00:00:00"/>
    <s v="YD11"/>
    <x v="19"/>
    <m/>
    <s v="C08043"/>
    <s v="1-6-678AC"/>
    <s v="SILICONE RUBBER KNOB ANYDAY BU47A"/>
    <s v="ANYD"/>
    <s v="B"/>
    <n v="110"/>
    <s v="PC"/>
    <s v="CNY"/>
    <n v="1.31"/>
    <n v="144.1"/>
  </r>
  <r>
    <x v="7"/>
    <s v="710340090201"/>
    <d v="2025-08-11T00:00:00"/>
    <d v="2025-07-18T00:00:00"/>
    <s v="YD11"/>
    <x v="19"/>
    <m/>
    <s v="C08043"/>
    <s v="1-6-689AA"/>
    <s v="SILICONE RUBBER KNOB ANYDAY GN36A (FDA GRADE)"/>
    <s v="ANYD"/>
    <s v="B"/>
    <n v="2500"/>
    <s v="PC"/>
    <s v="CNY"/>
    <n v="1.3524"/>
    <n v="3381"/>
  </r>
  <r>
    <x v="7"/>
    <s v="710340530201"/>
    <d v="2025-08-11T00:00:00"/>
    <d v="2025-07-30T00:00:00"/>
    <s v="YD11"/>
    <x v="19"/>
    <m/>
    <s v="C08043"/>
    <s v="1-6-689AA"/>
    <s v="SILICONE RUBBER KNOB ANYDAY GN36A (FDA GRADE)"/>
    <s v="ANYD"/>
    <s v="B"/>
    <n v="1800"/>
    <s v="PC"/>
    <s v="CNY"/>
    <n v="1.38"/>
    <n v="2484"/>
  </r>
  <r>
    <x v="7"/>
    <s v="710339830101"/>
    <d v="2025-08-11T00:00:00"/>
    <d v="2025-07-15T00:00:00"/>
    <s v="FBM"/>
    <x v="22"/>
    <m/>
    <s v="C08030"/>
    <s v="1-5-HRE02"/>
    <s v="SH-- HDL RE -02 MATTE BLK PHENOLIC (MOFRBNRXX1)"/>
    <s v="HDL-"/>
    <s v="B"/>
    <n v="7350"/>
    <s v="PC"/>
    <s v="CNY"/>
    <n v="1.3992"/>
    <n v="10284.120000000001"/>
  </r>
  <r>
    <x v="7"/>
    <s v="710339460201"/>
    <d v="2025-08-01T00:00:00"/>
    <d v="2025-07-09T00:00:00"/>
    <s v="FBM"/>
    <x v="22"/>
    <m/>
    <s v="C08004"/>
    <s v="1-5-HRE02"/>
    <s v="SH-- HDL RE -02 MATTE BLK PHENOLIC (MOFRBNRXX1)"/>
    <s v="HDL-"/>
    <s v="B"/>
    <n v="9450"/>
    <s v="PC"/>
    <s v="CNY"/>
    <n v="1.3992"/>
    <n v="13222.44"/>
  </r>
  <r>
    <x v="7"/>
    <s v="710340380201"/>
    <d v="2025-08-18T00:00:00"/>
    <d v="2025-07-28T00:00:00"/>
    <s v="LJ11"/>
    <x v="24"/>
    <m/>
    <s v="C08062"/>
    <s v="7-5-SDS01"/>
    <s v="MATT+G.BLK"/>
    <s v="SHDL"/>
    <s v="B"/>
    <n v="2010"/>
    <s v="PC"/>
    <s v="CNY"/>
    <n v="1.4357"/>
    <n v="2885.76"/>
  </r>
  <r>
    <x v="7"/>
    <s v="710340360101"/>
    <d v="2025-08-25T00:00:00"/>
    <d v="2025-07-28T00:00:00"/>
    <s v="HD10"/>
    <x v="17"/>
    <m/>
    <s v="C08097"/>
    <s v="1-5-HLS02-EX"/>
    <s v="SH BK01G TUM"/>
    <s v="HDL-"/>
    <s v="O"/>
    <n v="1000"/>
    <s v="PC"/>
    <s v="CNY"/>
    <n v="1.4438"/>
    <n v="1443.8"/>
  </r>
  <r>
    <x v="7"/>
    <s v="710340670101"/>
    <d v="2025-08-18T00:00:00"/>
    <d v="2025-08-01T00:00:00"/>
    <s v="LJ11"/>
    <x v="24"/>
    <m/>
    <s v="C08061"/>
    <s v="1-5-HCN01"/>
    <s v="LG M.BLK"/>
    <s v="HDL-"/>
    <s v="B"/>
    <n v="1650"/>
    <s v="PC"/>
    <s v="CNY"/>
    <n v="1.5325"/>
    <n v="2528.63"/>
  </r>
  <r>
    <x v="7"/>
    <s v="710339460101"/>
    <d v="2025-08-01T00:00:00"/>
    <d v="2025-07-09T00:00:00"/>
    <s v="FBM"/>
    <x v="22"/>
    <m/>
    <s v="C08004"/>
    <s v="1-5-HRE01"/>
    <s v="LG-- HDL RE -01 MATTE BLK PHENOLIC (MOFRBNRXX2)"/>
    <s v="HDL-"/>
    <s v="B"/>
    <n v="10080"/>
    <s v="PC"/>
    <s v="CNY"/>
    <n v="1.5477000000000001"/>
    <n v="15600.82"/>
  </r>
  <r>
    <x v="7"/>
    <s v="710340930201"/>
    <d v="2025-08-08T00:00:00"/>
    <d v="2025-08-07T00:00:00"/>
    <s v="MY02S"/>
    <x v="23"/>
    <m/>
    <s v="X250819"/>
    <s v="6-8-F62109-C"/>
    <s v="1C FP BOX 62109-C"/>
    <s v="BOX-"/>
    <s v="B"/>
    <n v="500"/>
    <s v="PC"/>
    <s v="CNY"/>
    <n v="1.59"/>
    <n v="795"/>
  </r>
  <r>
    <x v="7"/>
    <s v="710340930301"/>
    <d v="2025-08-08T00:00:00"/>
    <d v="2025-08-07T00:00:00"/>
    <s v="MY02S"/>
    <x v="23"/>
    <m/>
    <s v="X250819"/>
    <s v="6-8-F62109-C"/>
    <s v="1C FP BOX 62109-C"/>
    <s v="BOX-"/>
    <s v="B"/>
    <n v="3020"/>
    <s v="PC"/>
    <s v="CNY"/>
    <n v="1.59"/>
    <n v="4801.8"/>
  </r>
  <r>
    <x v="7"/>
    <s v="710341030101"/>
    <d v="2025-08-22T00:00:00"/>
    <d v="2025-08-11T00:00:00"/>
    <s v="E036"/>
    <x v="16"/>
    <m/>
    <s v="C08080"/>
    <s v="1-5-KTJ02A"/>
    <s v="KNOB TJ 02 M.BLK W/DISNEY LOGO"/>
    <s v="KNOB"/>
    <s v="B"/>
    <n v="3060"/>
    <s v="PC"/>
    <s v="CNY"/>
    <n v="1.6423000000000001"/>
    <n v="5025.4399999999996"/>
  </r>
  <r>
    <x v="7"/>
    <s v="710339570101"/>
    <d v="2025-08-08T00:00:00"/>
    <d v="2025-07-09T00:00:00"/>
    <s v="NX01"/>
    <x v="21"/>
    <m/>
    <s v="C0802"/>
    <s v="2-5-SA05--Z"/>
    <s v="STD- 05 TUM R122 C/C106 H8.5"/>
    <s v="SHDL"/>
    <s v="B"/>
    <n v="3950"/>
    <s v="PC"/>
    <s v="CNY"/>
    <n v="1.7404999999999999"/>
    <n v="6874.98"/>
  </r>
  <r>
    <x v="7"/>
    <s v="710341010601"/>
    <d v="2025-08-13T00:00:00"/>
    <d v="2025-08-11T00:00:00"/>
    <s v="MY02S"/>
    <x v="23"/>
    <m/>
    <s v="X250827"/>
    <s v="7-8-C70737B-C--E-F"/>
    <s v="COL SLV 70737-C--E (FSC)"/>
    <s v="BOX-"/>
    <s v="B"/>
    <n v="1010"/>
    <s v="PC"/>
    <s v="CNY"/>
    <n v="1.75"/>
    <n v="1767.5"/>
  </r>
  <r>
    <x v="7"/>
    <s v="710341010701"/>
    <d v="2025-08-22T00:00:00"/>
    <d v="2025-08-11T00:00:00"/>
    <s v="MY02S"/>
    <x v="23"/>
    <m/>
    <s v="X250849"/>
    <s v="7-8-C70737B-C--E-F"/>
    <s v="COL SLV 70737-C--E (FSC)"/>
    <s v="BOX-"/>
    <s v="B"/>
    <n v="1010"/>
    <s v="PC"/>
    <s v="CNY"/>
    <n v="1.75"/>
    <n v="1767.5"/>
  </r>
  <r>
    <x v="7"/>
    <s v="710341060201"/>
    <d v="2025-08-25T00:00:00"/>
    <d v="2025-08-11T00:00:00"/>
    <s v="LJ11"/>
    <x v="24"/>
    <m/>
    <s v="C08093"/>
    <s v="1-5-HSS02"/>
    <s v="SH-- 02 M.BLK"/>
    <s v="HDL-"/>
    <s v="B"/>
    <n v="2050"/>
    <s v="PC"/>
    <s v="CNY"/>
    <n v="2.0844999999999998"/>
    <n v="4273.2299999999996"/>
  </r>
  <r>
    <x v="7"/>
    <s v="710340380101"/>
    <d v="2025-08-18T00:00:00"/>
    <d v="2025-07-28T00:00:00"/>
    <s v="LJ11"/>
    <x v="24"/>
    <m/>
    <s v="C08062"/>
    <s v="1-5-HSS02"/>
    <s v="SH-- 02 M.BLK"/>
    <s v="HDL-"/>
    <s v="B"/>
    <n v="1010"/>
    <s v="PC"/>
    <s v="CNY"/>
    <n v="2.1269999999999998"/>
    <n v="2148.27"/>
  </r>
  <r>
    <x v="7"/>
    <s v="710341780401"/>
    <d v="2025-08-28T00:00:00"/>
    <d v="2025-08-26T00:00:00"/>
    <s v="MY02S"/>
    <x v="23"/>
    <m/>
    <s v="X250862"/>
    <s v="1-8-C18889"/>
    <s v="COL SLV 18889"/>
    <s v="SHTS"/>
    <s v="B"/>
    <n v="1020"/>
    <s v="PC"/>
    <s v="CNY"/>
    <n v="2.14"/>
    <n v="2182.8000000000002"/>
  </r>
  <r>
    <x v="7"/>
    <s v="710340470201"/>
    <d v="2025-08-18T00:00:00"/>
    <d v="2025-07-30T00:00:00"/>
    <s v="LJ11"/>
    <x v="24"/>
    <m/>
    <s v="C08061"/>
    <s v="3-5-HIR313--X"/>
    <s v="SH 313 M.BLK TUM"/>
    <s v="HDL-"/>
    <s v="B"/>
    <n v="5860"/>
    <s v="PC"/>
    <s v="CNY"/>
    <n v="2.2143000000000002"/>
    <n v="12975.8"/>
  </r>
  <r>
    <x v="7"/>
    <s v="710338050101"/>
    <d v="2025-08-04T00:00:00"/>
    <d v="2025-06-13T00:00:00"/>
    <s v="LJ11"/>
    <x v="24"/>
    <m/>
    <s v="C08010"/>
    <s v="3-5-HPK122--Z"/>
    <s v="XS 122 M.BLK TUM"/>
    <s v="HDL-"/>
    <s v="B"/>
    <n v="3050"/>
    <s v="PC"/>
    <s v="CNY"/>
    <n v="2.2311999999999999"/>
    <n v="6805.16"/>
  </r>
  <r>
    <x v="7"/>
    <s v="710339590301"/>
    <d v="2025-08-04T00:00:00"/>
    <d v="2025-07-09T00:00:00"/>
    <s v="TA26"/>
    <x v="13"/>
    <m/>
    <s v="C08013"/>
    <s v="3-5-KAP-2"/>
    <s v="STD- 2 MEYER POL M5"/>
    <s v="KNOB"/>
    <s v="B"/>
    <n v="2020"/>
    <s v="PC"/>
    <s v="CNY"/>
    <n v="2.2719"/>
    <n v="4589.24"/>
  </r>
  <r>
    <x v="7"/>
    <s v="710341110301"/>
    <d v="2025-08-22T00:00:00"/>
    <d v="2025-08-11T00:00:00"/>
    <s v="TA26"/>
    <x v="13"/>
    <m/>
    <s v="C08086"/>
    <s v="3-5-KAP-2"/>
    <s v="STD- 2 MEYER POL M5"/>
    <s v="KNOB"/>
    <s v="B"/>
    <n v="1000"/>
    <s v="PC"/>
    <s v="CNY"/>
    <n v="2.3182999999999998"/>
    <n v="2318.3000000000002"/>
  </r>
  <r>
    <x v="7"/>
    <s v="710340690101"/>
    <d v="2025-08-22T00:00:00"/>
    <d v="2025-08-01T00:00:00"/>
    <s v="TA26"/>
    <x v="13"/>
    <m/>
    <s v="C08086"/>
    <s v="3-5-KAP-2"/>
    <s v="STD- 2 MEYER POL M5"/>
    <s v="KNOB"/>
    <s v="B"/>
    <n v="1920"/>
    <s v="PC"/>
    <s v="CNY"/>
    <n v="2.3182999999999998"/>
    <n v="4451.1400000000003"/>
  </r>
  <r>
    <x v="7"/>
    <s v="710340730301"/>
    <d v="2025-08-19T00:00:00"/>
    <d v="2025-08-01T00:00:00"/>
    <s v="MY02S"/>
    <x v="23"/>
    <m/>
    <s v="X250840"/>
    <s v="6-8-F62061A-C"/>
    <s v="FP BOX 62061-C"/>
    <s v="BOX-"/>
    <s v="B"/>
    <n v="1010"/>
    <s v="PC"/>
    <s v="CNY"/>
    <n v="2.33"/>
    <n v="2353.3000000000002"/>
  </r>
  <r>
    <x v="7"/>
    <s v="710340730101"/>
    <d v="2025-08-05T00:00:00"/>
    <d v="2025-08-01T00:00:00"/>
    <s v="MY02S"/>
    <x v="23"/>
    <m/>
    <s v="X250810"/>
    <s v="6-8-F62061A-C"/>
    <s v="FP BOX 62061-C"/>
    <s v="BOX-"/>
    <s v="B"/>
    <n v="1310"/>
    <s v="PC"/>
    <s v="CNY"/>
    <n v="2.33"/>
    <n v="3052.3"/>
  </r>
  <r>
    <x v="7"/>
    <s v="710340730201"/>
    <d v="2025-08-05T00:00:00"/>
    <d v="2025-08-01T00:00:00"/>
    <s v="MY02S"/>
    <x v="23"/>
    <m/>
    <s v="X250810"/>
    <s v="6-8-F62061A-C"/>
    <s v="FP BOX 62061-C"/>
    <s v="BOX-"/>
    <s v="B"/>
    <n v="1310"/>
    <s v="PC"/>
    <s v="CNY"/>
    <n v="2.33"/>
    <n v="3052.3"/>
  </r>
  <r>
    <x v="7"/>
    <s v="710341060101"/>
    <d v="2025-08-25T00:00:00"/>
    <d v="2025-08-11T00:00:00"/>
    <s v="LJ11"/>
    <x v="24"/>
    <m/>
    <s v="C08093"/>
    <s v="1-5-HSS01"/>
    <s v="LG-- 01 M.BLK"/>
    <s v="HDL-"/>
    <s v="B"/>
    <n v="3100"/>
    <s v="PC"/>
    <s v="CNY"/>
    <n v="2.3401999999999998"/>
    <n v="7254.62"/>
  </r>
  <r>
    <x v="7"/>
    <s v="710340640601"/>
    <d v="2025-08-05T00:00:00"/>
    <d v="2025-08-01T00:00:00"/>
    <s v="MY02S"/>
    <x v="23"/>
    <m/>
    <s v="X250812"/>
    <s v="7-8-C77121C"/>
    <s v="COL SLV 77121"/>
    <s v="SHTS"/>
    <s v="B"/>
    <n v="1010"/>
    <s v="PC"/>
    <s v="CNY"/>
    <n v="2.4700000000000002"/>
    <n v="2494.6999999999998"/>
  </r>
  <r>
    <x v="7"/>
    <s v="710341230101"/>
    <d v="2025-08-15T00:00:00"/>
    <d v="2025-08-12T00:00:00"/>
    <s v="HY25"/>
    <x v="32"/>
    <m/>
    <s v="X250836"/>
    <s v="7-9-Z34343"/>
    <s v="CHIPBOARD FOR 43&quot;X43&quot;"/>
    <s v="MISC"/>
    <s v="B"/>
    <n v="2000"/>
    <s v="PC"/>
    <s v="CNY"/>
    <n v="2.5"/>
    <n v="5000"/>
  </r>
  <r>
    <x v="7"/>
    <s v="710340640701"/>
    <d v="2025-08-05T00:00:00"/>
    <d v="2025-08-01T00:00:00"/>
    <s v="MY02S"/>
    <x v="23"/>
    <m/>
    <s v="X250812"/>
    <s v="7-8-C77122C"/>
    <s v="COL SLV 77122"/>
    <s v="SHTS"/>
    <s v="B"/>
    <n v="1010"/>
    <s v="PC"/>
    <s v="CNY"/>
    <n v="2.5099999999999998"/>
    <n v="2535.1"/>
  </r>
  <r>
    <x v="7"/>
    <s v="710341000101"/>
    <d v="2025-08-13T00:00:00"/>
    <d v="2025-08-11T00:00:00"/>
    <s v="MY02S"/>
    <x v="23"/>
    <m/>
    <s v="X250828"/>
    <s v="1-8-C11936A"/>
    <s v="3-WAY CORR SLV 11936"/>
    <s v="SHTS"/>
    <s v="B"/>
    <n v="1320"/>
    <s v="PC"/>
    <s v="CNY"/>
    <n v="2.5299999999999998"/>
    <n v="3339.6"/>
  </r>
  <r>
    <x v="7"/>
    <s v="710341000201"/>
    <d v="2025-08-22T00:00:00"/>
    <d v="2025-08-11T00:00:00"/>
    <s v="MY02S"/>
    <x v="23"/>
    <m/>
    <s v="X250850"/>
    <s v="1-8-C11936A"/>
    <s v="3-WAY CORR SLV 11936"/>
    <s v="SHTS"/>
    <s v="B"/>
    <n v="1410"/>
    <s v="PC"/>
    <s v="CNY"/>
    <n v="2.5299999999999998"/>
    <n v="3567.3"/>
  </r>
  <r>
    <x v="7"/>
    <s v="710341002301"/>
    <d v="2025-08-19T00:00:00"/>
    <d v="2025-08-11T00:00:00"/>
    <s v="MY02S"/>
    <x v="23"/>
    <m/>
    <s v="X250840"/>
    <s v="3-8-F81087-C--0"/>
    <s v="1C FP BOX 81087-C--0"/>
    <s v="BOX-"/>
    <s v="B"/>
    <n v="505"/>
    <s v="PC"/>
    <s v="CNY"/>
    <n v="2.57"/>
    <n v="1297.8499999999999"/>
  </r>
  <r>
    <x v="7"/>
    <s v="710341060401"/>
    <d v="2025-08-25T00:00:00"/>
    <d v="2025-08-11T00:00:00"/>
    <s v="LJ11"/>
    <x v="24"/>
    <m/>
    <s v="C08093"/>
    <s v="3-5-HIR206--X"/>
    <s v="LG 206 M.BLK TUM"/>
    <s v="HDL-"/>
    <s v="B"/>
    <n v="1000"/>
    <s v="PC"/>
    <s v="CNY"/>
    <n v="2.5788000000000002"/>
    <n v="2578.8000000000002"/>
  </r>
  <r>
    <x v="7"/>
    <s v="710340640801"/>
    <d v="2025-08-05T00:00:00"/>
    <d v="2025-08-01T00:00:00"/>
    <s v="MY02S"/>
    <x v="23"/>
    <m/>
    <s v="X250812"/>
    <s v="7-8-C77124C"/>
    <s v="COL SLV 77124"/>
    <s v="SHTS"/>
    <s v="B"/>
    <n v="1010"/>
    <s v="PC"/>
    <s v="CNY"/>
    <n v="2.58"/>
    <n v="2605.8000000000002"/>
  </r>
  <r>
    <x v="7"/>
    <s v="710341002101"/>
    <d v="2025-08-19T00:00:00"/>
    <d v="2025-08-11T00:00:00"/>
    <s v="MY02S"/>
    <x v="23"/>
    <m/>
    <s v="X250841"/>
    <s v="1-8-C18891"/>
    <s v="COL SLV 18891"/>
    <s v="SHTS"/>
    <s v="B"/>
    <n v="1010"/>
    <s v="PC"/>
    <s v="CNY"/>
    <n v="2.63"/>
    <n v="2656.3"/>
  </r>
  <r>
    <x v="7"/>
    <s v="710341010901"/>
    <d v="2025-08-13T00:00:00"/>
    <d v="2025-08-11T00:00:00"/>
    <s v="MY02S"/>
    <x v="23"/>
    <m/>
    <s v="X250827"/>
    <s v="1-8-C15157A-C--E-F"/>
    <s v="COL SLV 15157-C--E (FSC)"/>
    <s v="BOX-"/>
    <s v="B"/>
    <n v="1010"/>
    <s v="PC"/>
    <s v="CNY"/>
    <n v="2.66"/>
    <n v="2686.6"/>
  </r>
  <r>
    <x v="7"/>
    <s v="710340281201"/>
    <d v="2025-08-05T00:00:00"/>
    <d v="2025-07-23T00:00:00"/>
    <s v="MY02S"/>
    <x v="23"/>
    <m/>
    <s v="X250809"/>
    <s v="7-8-C70042-C"/>
    <s v="COL BOX 70042-C"/>
    <s v="BOX-"/>
    <s v="B"/>
    <n v="3020"/>
    <s v="PC"/>
    <s v="CNY"/>
    <n v="2.69"/>
    <n v="8123.8"/>
  </r>
  <r>
    <x v="7"/>
    <s v="710340780101"/>
    <d v="2025-08-13T00:00:00"/>
    <d v="2025-08-05T00:00:00"/>
    <s v="MY02S"/>
    <x v="23"/>
    <m/>
    <s v="X250825"/>
    <s v="7-8-F78391"/>
    <s v="1C FP BOX 78391"/>
    <s v="BOX-"/>
    <s v="B"/>
    <n v="50"/>
    <s v="PC"/>
    <s v="CNY"/>
    <n v="2.71"/>
    <n v="135.5"/>
  </r>
  <r>
    <x v="7"/>
    <s v="710340780201"/>
    <d v="2025-08-07T00:00:00"/>
    <d v="2025-08-05T00:00:00"/>
    <s v="MY02S"/>
    <x v="23"/>
    <m/>
    <s v="X250818"/>
    <s v="7-8-F78391"/>
    <s v="1C FP BOX 78391"/>
    <s v="BOX-"/>
    <s v="B"/>
    <n v="1010"/>
    <s v="PC"/>
    <s v="CNY"/>
    <n v="2.71"/>
    <n v="2737.1"/>
  </r>
  <r>
    <x v="7"/>
    <s v="710341790501"/>
    <d v="2025-08-28T00:00:00"/>
    <d v="2025-08-26T00:00:00"/>
    <s v="MY02S"/>
    <x v="23"/>
    <m/>
    <s v="X250863"/>
    <s v="7-8-C70736B-C--E-F"/>
    <s v="COL SLV 70736-C--E (FSC)"/>
    <s v="BOX-"/>
    <s v="B"/>
    <n v="1110"/>
    <s v="PC"/>
    <s v="CNY"/>
    <n v="2.75"/>
    <n v="3052.5"/>
  </r>
  <r>
    <x v="7"/>
    <s v="710340330101"/>
    <d v="2025-08-13T00:00:00"/>
    <d v="2025-07-25T00:00:00"/>
    <s v="HQ01"/>
    <x v="2"/>
    <m/>
    <s v="X250830"/>
    <s v="94221-C"/>
    <s v="ANYDAY COOK BOOKLET"/>
    <s v="SKU-"/>
    <s v="O"/>
    <n v="3000"/>
    <s v="PC"/>
    <s v="CNY"/>
    <n v="2.79"/>
    <n v="8370"/>
  </r>
  <r>
    <x v="7"/>
    <s v="710340710101"/>
    <d v="2025-08-28T00:00:00"/>
    <d v="2025-08-01T00:00:00"/>
    <s v="Z010"/>
    <x v="25"/>
    <m/>
    <s v="C08111"/>
    <s v="1-6-GA18-ZA"/>
    <s v="G-LD A 18CM POL"/>
    <s v="GLID"/>
    <s v="B"/>
    <n v="240"/>
    <s v="PC"/>
    <s v="CNY"/>
    <n v="2.8224"/>
    <n v="677.38"/>
  </r>
  <r>
    <x v="7"/>
    <s v="710340710101"/>
    <d v="2025-08-19T00:00:00"/>
    <d v="2025-08-01T00:00:00"/>
    <s v="Z010"/>
    <x v="25"/>
    <m/>
    <s v="C08070"/>
    <s v="1-6-GA18-ZA"/>
    <s v="G-LD A 18CM POL"/>
    <s v="GLID"/>
    <s v="B"/>
    <n v="1780"/>
    <s v="PC"/>
    <s v="CNY"/>
    <n v="2.8224"/>
    <n v="5023.87"/>
  </r>
  <r>
    <x v="7"/>
    <s v="710341790401"/>
    <d v="2025-08-28T00:00:00"/>
    <d v="2025-08-26T00:00:00"/>
    <s v="MY02S"/>
    <x v="23"/>
    <m/>
    <s v="X250863"/>
    <s v="7-8-C70733B-C--E-F"/>
    <s v="COL SLV 70733-C--E (FSC)"/>
    <s v="BOX-"/>
    <s v="B"/>
    <n v="1010"/>
    <s v="PC"/>
    <s v="CNY"/>
    <n v="2.9"/>
    <n v="2929"/>
  </r>
  <r>
    <x v="7"/>
    <s v="710341780501"/>
    <d v="2025-08-28T00:00:00"/>
    <d v="2025-08-26T00:00:00"/>
    <s v="MY02S"/>
    <x v="23"/>
    <m/>
    <s v="X250862"/>
    <s v="1-8-C18893"/>
    <s v="COL SLV 18893"/>
    <s v="SHTS"/>
    <s v="B"/>
    <n v="1010"/>
    <s v="PC"/>
    <s v="CNY"/>
    <n v="2.92"/>
    <n v="2949.2"/>
  </r>
  <r>
    <x v="7"/>
    <s v="710340950201"/>
    <d v="2025-08-19T00:00:00"/>
    <d v="2025-08-07T00:00:00"/>
    <s v="KS09"/>
    <x v="26"/>
    <m/>
    <s v="B250805"/>
    <s v="1-1-25405CJ333"/>
    <s v="AL 3003-O 2.5x405 SG3 MG3"/>
    <s v="ALM-"/>
    <s v="O"/>
    <n v="516"/>
    <s v="KG"/>
    <s v="CNY"/>
    <n v="2.9203999999999999"/>
    <n v="1506.93"/>
  </r>
  <r>
    <x v="7"/>
    <s v="710340750201"/>
    <d v="2025-08-19T00:00:00"/>
    <d v="2025-08-01T00:00:00"/>
    <s v="KS09"/>
    <x v="26"/>
    <m/>
    <s v="B250805"/>
    <s v="1-1-25265CJ333"/>
    <s v="AL 3003-O 2.5x265 SG3 MG3"/>
    <s v="ALM-"/>
    <s v="O"/>
    <n v="597"/>
    <s v="KG"/>
    <s v="CNY"/>
    <n v="2.9203999999999999"/>
    <n v="1743.48"/>
  </r>
  <r>
    <x v="7"/>
    <s v="710340950101"/>
    <d v="2025-08-19T00:00:00"/>
    <d v="2025-08-07T00:00:00"/>
    <s v="KS09"/>
    <x v="26"/>
    <m/>
    <s v="B250805"/>
    <s v="1-1-25335CJ333"/>
    <s v="AL 3003-O 2.5x335 SG3 MG3"/>
    <s v="ALM-"/>
    <s v="O"/>
    <n v="605"/>
    <s v="KG"/>
    <s v="CNY"/>
    <n v="2.9203999999999999"/>
    <n v="1766.84"/>
  </r>
  <r>
    <x v="7"/>
    <s v="710340950401"/>
    <d v="2025-08-19T00:00:00"/>
    <d v="2025-08-07T00:00:00"/>
    <s v="KS09"/>
    <x v="26"/>
    <m/>
    <s v="B250805"/>
    <s v="1-1-35295CJ333"/>
    <s v="AL 3003-O 3.5x295 SG3 MG3"/>
    <s v="ALM-"/>
    <s v="O"/>
    <n v="649"/>
    <s v="KG"/>
    <s v="CNY"/>
    <n v="2.9203999999999999"/>
    <n v="1895.34"/>
  </r>
  <r>
    <x v="7"/>
    <s v="710340950501"/>
    <d v="2025-08-19T00:00:00"/>
    <d v="2025-08-07T00:00:00"/>
    <s v="KS09"/>
    <x v="26"/>
    <m/>
    <s v="B250805"/>
    <s v="1-1-35335CJ333"/>
    <s v="AL 3003-O 3.5x335 SG3 MG3"/>
    <s v="ALM-"/>
    <s v="O"/>
    <n v="1050"/>
    <s v="KG"/>
    <s v="CNY"/>
    <n v="2.9203999999999999"/>
    <n v="3066.42"/>
  </r>
  <r>
    <x v="7"/>
    <s v="710340750301"/>
    <d v="2025-08-19T00:00:00"/>
    <d v="2025-08-01T00:00:00"/>
    <s v="KS09"/>
    <x v="26"/>
    <m/>
    <s v="B250805"/>
    <s v="1-1-25495CJ333"/>
    <s v="AL 3003-O 2.5x495 SG3 MG3"/>
    <s v="ALM-"/>
    <s v="O"/>
    <n v="1280"/>
    <s v="KG"/>
    <s v="CNY"/>
    <n v="2.9203999999999999"/>
    <n v="3738.11"/>
  </r>
  <r>
    <x v="7"/>
    <s v="710341010501"/>
    <d v="2025-08-13T00:00:00"/>
    <d v="2025-08-11T00:00:00"/>
    <s v="MY02S"/>
    <x v="23"/>
    <m/>
    <s v="X250827"/>
    <s v="7-8-C70734B-C--E-F"/>
    <s v="COL SLV 70734-C--E (FSC)"/>
    <s v="BOX-"/>
    <s v="B"/>
    <n v="1010"/>
    <s v="PC"/>
    <s v="CNY"/>
    <n v="2.95"/>
    <n v="2979.5"/>
  </r>
  <r>
    <x v="7"/>
    <s v="710341011501"/>
    <d v="2025-08-13T00:00:00"/>
    <d v="2025-08-11T00:00:00"/>
    <s v="MY02S"/>
    <x v="23"/>
    <m/>
    <s v="X250827"/>
    <s v="7-8-C70735B-C--E-F"/>
    <s v="COL SLV 70735-C--E (FSC)"/>
    <s v="BOX-"/>
    <s v="B"/>
    <n v="1010"/>
    <s v="PC"/>
    <s v="CNY"/>
    <n v="2.95"/>
    <n v="2979.5"/>
  </r>
  <r>
    <x v="7"/>
    <s v="710341002201"/>
    <d v="2025-08-19T00:00:00"/>
    <d v="2025-08-11T00:00:00"/>
    <s v="MY02S"/>
    <x v="23"/>
    <m/>
    <s v="X250841"/>
    <s v="1-8-C18892"/>
    <s v="COL SLV 18892"/>
    <s v="SHTS"/>
    <s v="B"/>
    <n v="1010"/>
    <s v="PC"/>
    <s v="CNY"/>
    <n v="2.99"/>
    <n v="3019.9"/>
  </r>
  <r>
    <x v="7"/>
    <s v="710341000501"/>
    <d v="2025-08-22T00:00:00"/>
    <d v="2025-08-11T00:00:00"/>
    <s v="MY02S"/>
    <x v="23"/>
    <m/>
    <s v="X250850"/>
    <s v="1-8-C11938A"/>
    <s v="3-WAY CORR SLV 11938"/>
    <s v="SHTS"/>
    <s v="B"/>
    <n v="1210"/>
    <s v="PC"/>
    <s v="CNY"/>
    <n v="2.99"/>
    <n v="3617.9"/>
  </r>
  <r>
    <x v="7"/>
    <s v="710341000401"/>
    <d v="2025-08-13T00:00:00"/>
    <d v="2025-08-11T00:00:00"/>
    <s v="MY02S"/>
    <x v="23"/>
    <m/>
    <s v="X250828"/>
    <s v="1-8-C11938A"/>
    <s v="3-WAY CORR SLV 11938"/>
    <s v="SHTS"/>
    <s v="B"/>
    <n v="3200"/>
    <s v="PC"/>
    <s v="CNY"/>
    <n v="2.99"/>
    <n v="9568"/>
  </r>
  <r>
    <x v="7"/>
    <s v="710341010201"/>
    <d v="2025-08-13T00:00:00"/>
    <d v="2025-08-11T00:00:00"/>
    <s v="MY02S"/>
    <x v="23"/>
    <m/>
    <s v="X250827"/>
    <s v="1-8-C12079A-C--E-F"/>
    <s v="3-WAY CORR SLV 12079-C--E (FSC)"/>
    <s v="BOX-"/>
    <s v="B"/>
    <n v="1075"/>
    <s v="PC"/>
    <s v="CNY"/>
    <n v="3"/>
    <n v="3225"/>
  </r>
  <r>
    <x v="7"/>
    <s v="710341010301"/>
    <d v="2025-08-22T00:00:00"/>
    <d v="2025-08-11T00:00:00"/>
    <s v="MY02S"/>
    <x v="23"/>
    <m/>
    <s v="X250849"/>
    <s v="1-8-C12079A-C--E-F"/>
    <s v="3-WAY CORR SLV 12079-C--E (FSC)"/>
    <s v="BOX-"/>
    <s v="B"/>
    <n v="1110"/>
    <s v="PC"/>
    <s v="CNY"/>
    <n v="3"/>
    <n v="3330"/>
  </r>
  <r>
    <x v="7"/>
    <s v="710339630101"/>
    <d v="2025-08-11T00:00:00"/>
    <d v="2025-07-09T00:00:00"/>
    <s v="XL10"/>
    <x v="11"/>
    <m/>
    <s v="C08036"/>
    <s v="7-6-628B"/>
    <s v="18cm Si-RU GASKET BK01A"/>
    <s v="ANYD"/>
    <s v="B"/>
    <n v="1350"/>
    <s v="PC"/>
    <s v="CNY"/>
    <n v="3.0379999999999998"/>
    <n v="4101.3"/>
  </r>
  <r>
    <x v="7"/>
    <s v="710341001301"/>
    <d v="2025-08-13T00:00:00"/>
    <d v="2025-08-11T00:00:00"/>
    <s v="MY02S"/>
    <x v="23"/>
    <m/>
    <s v="X250826"/>
    <s v="7-8-C71130-C"/>
    <s v="COL BOX 71130-C"/>
    <s v="BOX-"/>
    <s v="B"/>
    <n v="3020"/>
    <s v="PC"/>
    <s v="CNY"/>
    <n v="3.05"/>
    <n v="9211"/>
  </r>
  <r>
    <x v="7"/>
    <s v="710341011401"/>
    <d v="2025-08-13T00:00:00"/>
    <d v="2025-08-11T00:00:00"/>
    <s v="MY02S"/>
    <x v="23"/>
    <m/>
    <s v="X250827"/>
    <s v="7-8-C70732A-C--E-F"/>
    <s v="COL SLV 70732-C--E (FSC)"/>
    <s v="BOX-"/>
    <s v="B"/>
    <n v="1010"/>
    <s v="PC"/>
    <s v="CNY"/>
    <n v="3.09"/>
    <n v="3120.9"/>
  </r>
  <r>
    <x v="7"/>
    <s v="710340950301"/>
    <d v="2025-08-19T00:00:00"/>
    <d v="2025-08-07T00:00:00"/>
    <s v="KS09"/>
    <x v="26"/>
    <m/>
    <s v="B250805"/>
    <s v="1-1-35250CJ333"/>
    <s v="AL 3003-O 3.5x250 SG3 MG3"/>
    <s v="ALM-"/>
    <s v="O"/>
    <n v="528"/>
    <s v="KG"/>
    <s v="CNY"/>
    <n v="3.0973000000000002"/>
    <n v="1635.37"/>
  </r>
  <r>
    <x v="7"/>
    <s v="710340750101"/>
    <d v="2025-08-19T00:00:00"/>
    <d v="2025-08-01T00:00:00"/>
    <s v="KS09"/>
    <x v="26"/>
    <m/>
    <s v="B250805"/>
    <s v="1-1-25195NJ333"/>
    <s v="3003-O 2.5x195x238 SG3MG3"/>
    <s v="ALM-"/>
    <s v="O"/>
    <n v="1880"/>
    <s v="KG"/>
    <s v="CNY"/>
    <n v="3.0973000000000002"/>
    <n v="5822.92"/>
  </r>
  <r>
    <x v="7"/>
    <s v="710339650401"/>
    <d v="2025-08-06T00:00:00"/>
    <d v="2025-07-09T00:00:00"/>
    <s v="Z010"/>
    <x v="25"/>
    <m/>
    <s v="C08022"/>
    <s v="1-6-GA20-ZA"/>
    <s v="G-LD A 20CM POL"/>
    <s v="GLID"/>
    <s v="B"/>
    <n v="1010"/>
    <s v="PC"/>
    <s v="CNY"/>
    <n v="3.1193"/>
    <n v="3150.49"/>
  </r>
  <r>
    <x v="7"/>
    <s v="710339270701"/>
    <d v="2025-08-01T00:00:00"/>
    <d v="2025-07-03T00:00:00"/>
    <s v="NA02"/>
    <x v="27"/>
    <m/>
    <s v="B250714"/>
    <s v="7-1-40130C435N"/>
    <s v="AL CIR 4.0x130mm 1100-O"/>
    <s v="ALM-"/>
    <s v="O"/>
    <n v="50"/>
    <s v="KG"/>
    <s v="CNY"/>
    <n v="3.1415999999999999"/>
    <n v="157.08000000000001"/>
  </r>
  <r>
    <x v="7"/>
    <s v="710339270801"/>
    <d v="2025-08-01T00:00:00"/>
    <d v="2025-07-03T00:00:00"/>
    <s v="NA02"/>
    <x v="27"/>
    <m/>
    <s v="B250714"/>
    <s v="7-1-50092C435N"/>
    <s v="AL CIR 5.0x92mm 1100-O"/>
    <s v="ALM-"/>
    <s v="O"/>
    <n v="50"/>
    <s v="KG"/>
    <s v="CNY"/>
    <n v="3.1415999999999999"/>
    <n v="157.08000000000001"/>
  </r>
  <r>
    <x v="7"/>
    <s v="710339271001"/>
    <d v="2025-08-01T00:00:00"/>
    <d v="2025-07-03T00:00:00"/>
    <s v="NA02"/>
    <x v="27"/>
    <m/>
    <s v="B250714"/>
    <s v="7-1-50150C435N"/>
    <s v="AL CIR 5.0x150mm 1100-O"/>
    <s v="ALM-"/>
    <s v="O"/>
    <n v="50"/>
    <s v="KG"/>
    <s v="CNY"/>
    <n v="3.1415999999999999"/>
    <n v="157.08000000000001"/>
  </r>
  <r>
    <x v="7"/>
    <s v="710340270301"/>
    <d v="2025-08-19T00:00:00"/>
    <d v="2025-07-23T00:00:00"/>
    <s v="NA02"/>
    <x v="27"/>
    <m/>
    <s v="B250806"/>
    <s v="7-1-50163C435N"/>
    <s v="AL CIR 5.0x163mm 1100-O"/>
    <s v="ALM-"/>
    <s v="O"/>
    <n v="50"/>
    <s v="KG"/>
    <s v="CNY"/>
    <n v="3.1415999999999999"/>
    <n v="157.08000000000001"/>
  </r>
  <r>
    <x v="7"/>
    <s v="710340270501"/>
    <d v="2025-08-19T00:00:00"/>
    <d v="2025-07-23T00:00:00"/>
    <s v="NA02"/>
    <x v="27"/>
    <m/>
    <s v="B250806"/>
    <s v="7-1-50165C435N"/>
    <s v="AL CIR 5.0x165mm 1100-O"/>
    <s v="ALM-"/>
    <s v="O"/>
    <n v="50"/>
    <s v="KG"/>
    <s v="CNY"/>
    <n v="3.1415999999999999"/>
    <n v="157.08000000000001"/>
  </r>
  <r>
    <x v="7"/>
    <s v="710340920101"/>
    <d v="2025-08-19T00:00:00"/>
    <d v="2025-08-06T00:00:00"/>
    <s v="NA02"/>
    <x v="27"/>
    <m/>
    <s v="B250806"/>
    <s v="7-1-50163C435N"/>
    <s v="AL CIR 5.0x163mm 1100-O"/>
    <s v="ALM-"/>
    <s v="O"/>
    <n v="50"/>
    <s v="KG"/>
    <s v="CNY"/>
    <n v="3.1415999999999999"/>
    <n v="157.08000000000001"/>
  </r>
  <r>
    <x v="7"/>
    <s v="710340920701"/>
    <d v="2025-08-19T00:00:00"/>
    <d v="2025-08-06T00:00:00"/>
    <s v="NA02"/>
    <x v="27"/>
    <m/>
    <s v="B250806"/>
    <s v="7-1-40110C435N"/>
    <s v="AL CIR 4.0x110mm 1100-O"/>
    <s v="ALM-"/>
    <s v="O"/>
    <n v="50"/>
    <s v="KG"/>
    <s v="CNY"/>
    <n v="3.1415999999999999"/>
    <n v="157.08000000000001"/>
  </r>
  <r>
    <x v="7"/>
    <s v="710340921001"/>
    <d v="2025-08-19T00:00:00"/>
    <d v="2025-08-06T00:00:00"/>
    <s v="NA02"/>
    <x v="27"/>
    <m/>
    <s v="B250806"/>
    <s v="7-1-50150C435N"/>
    <s v="AL CIR 5.0x150mm 1100-O"/>
    <s v="ALM-"/>
    <s v="O"/>
    <n v="50"/>
    <s v="KG"/>
    <s v="CNY"/>
    <n v="3.1415999999999999"/>
    <n v="157.08000000000001"/>
  </r>
  <r>
    <x v="7"/>
    <s v="710340921401"/>
    <d v="2025-08-19T00:00:00"/>
    <d v="2025-08-06T00:00:00"/>
    <s v="NA02"/>
    <x v="27"/>
    <m/>
    <s v="B250806"/>
    <s v="7-1-60200C435N"/>
    <s v="AL CIR 6.0x200mm 1100-O"/>
    <s v="ALM-"/>
    <s v="O"/>
    <n v="50"/>
    <s v="KG"/>
    <s v="CNY"/>
    <n v="3.1415999999999999"/>
    <n v="157.08000000000001"/>
  </r>
  <r>
    <x v="7"/>
    <s v="710340920201"/>
    <d v="2025-08-19T00:00:00"/>
    <d v="2025-08-06T00:00:00"/>
    <s v="NA02"/>
    <x v="27"/>
    <m/>
    <s v="B250806"/>
    <s v="7-1-60165C435N"/>
    <s v="AL CIR 6.0x165mm 1100-O"/>
    <s v="ALM-"/>
    <s v="O"/>
    <n v="52"/>
    <s v="KG"/>
    <s v="CNY"/>
    <n v="3.1415999999999999"/>
    <n v="163.36000000000001"/>
  </r>
  <r>
    <x v="7"/>
    <s v="710340920801"/>
    <d v="2025-08-19T00:00:00"/>
    <d v="2025-08-06T00:00:00"/>
    <s v="NA02"/>
    <x v="27"/>
    <m/>
    <s v="B250806"/>
    <s v="7-1-40130C435N"/>
    <s v="AL CIR 4.0x130mm 1100-O"/>
    <s v="ALM-"/>
    <s v="O"/>
    <n v="60"/>
    <s v="KG"/>
    <s v="CNY"/>
    <n v="3.1415999999999999"/>
    <n v="188.5"/>
  </r>
  <r>
    <x v="7"/>
    <s v="710340920901"/>
    <d v="2025-08-19T00:00:00"/>
    <d v="2025-08-06T00:00:00"/>
    <s v="NA02"/>
    <x v="27"/>
    <m/>
    <s v="B250806"/>
    <s v="7-1-50120C435N"/>
    <s v="AL CIR 5.0x120mm 1100-O"/>
    <s v="ALM-"/>
    <s v="O"/>
    <n v="65"/>
    <s v="KG"/>
    <s v="CNY"/>
    <n v="3.1415999999999999"/>
    <n v="204.2"/>
  </r>
  <r>
    <x v="7"/>
    <s v="710340120101"/>
    <d v="2025-08-01T00:00:00"/>
    <d v="2025-07-21T00:00:00"/>
    <s v="NA02"/>
    <x v="27"/>
    <m/>
    <s v="B250714"/>
    <s v="7-1-60170C435N"/>
    <s v="AL CIR 6.0x170mm 1100-O"/>
    <s v="ALM-"/>
    <s v="O"/>
    <n v="75"/>
    <s v="KG"/>
    <s v="CNY"/>
    <n v="3.1415999999999999"/>
    <n v="235.62"/>
  </r>
  <r>
    <x v="7"/>
    <s v="710340740101"/>
    <d v="2025-08-19T00:00:00"/>
    <d v="2025-08-01T00:00:00"/>
    <s v="NA02"/>
    <x v="27"/>
    <m/>
    <s v="B250806"/>
    <s v="7-1-40130C435N"/>
    <s v="AL CIR 4.0x130mm 1100-O"/>
    <s v="ALM-"/>
    <s v="O"/>
    <n v="110"/>
    <s v="KG"/>
    <s v="CNY"/>
    <n v="3.1415999999999999"/>
    <n v="345.58"/>
  </r>
  <r>
    <x v="7"/>
    <s v="710339790401"/>
    <d v="2025-08-01T00:00:00"/>
    <d v="2025-07-15T00:00:00"/>
    <s v="NA02"/>
    <x v="27"/>
    <m/>
    <s v="B250714"/>
    <s v="7-1-50115C435N"/>
    <s v="AL CIR 5.0x115mm 1100-O"/>
    <s v="ALM-"/>
    <s v="O"/>
    <n v="145"/>
    <s v="KG"/>
    <s v="CNY"/>
    <n v="3.1415999999999999"/>
    <n v="455.53"/>
  </r>
  <r>
    <x v="7"/>
    <s v="710339790501"/>
    <d v="2025-08-01T00:00:00"/>
    <d v="2025-07-15T00:00:00"/>
    <s v="NA02"/>
    <x v="27"/>
    <m/>
    <s v="B250714"/>
    <s v="7-1-50130C435N"/>
    <s v="AL CIR 5.0X130MM 1100-O"/>
    <s v="ALM-"/>
    <s v="O"/>
    <n v="155"/>
    <s v="KG"/>
    <s v="CNY"/>
    <n v="3.1415999999999999"/>
    <n v="486.95"/>
  </r>
  <r>
    <x v="7"/>
    <s v="710339271101"/>
    <d v="2025-08-01T00:00:00"/>
    <d v="2025-07-03T00:00:00"/>
    <s v="NA02"/>
    <x v="27"/>
    <m/>
    <s v="B250714"/>
    <s v="7-1-50165C435N"/>
    <s v="AL CIR 5.0x165mm 1100-O"/>
    <s v="ALM-"/>
    <s v="O"/>
    <n v="170"/>
    <s v="KG"/>
    <s v="CNY"/>
    <n v="3.1415999999999999"/>
    <n v="534.07000000000005"/>
  </r>
  <r>
    <x v="7"/>
    <s v="710340921301"/>
    <d v="2025-08-19T00:00:00"/>
    <d v="2025-08-06T00:00:00"/>
    <s v="NA02"/>
    <x v="27"/>
    <m/>
    <s v="B250806"/>
    <s v="7-1-60160C435N"/>
    <s v="AL CIR 6x160mm 1100-O"/>
    <s v="ALM-"/>
    <s v="O"/>
    <n v="170"/>
    <s v="KG"/>
    <s v="CNY"/>
    <n v="3.1415999999999999"/>
    <n v="534.07000000000005"/>
  </r>
  <r>
    <x v="7"/>
    <s v="710339790301"/>
    <d v="2025-08-19T00:00:00"/>
    <d v="2025-07-15T00:00:00"/>
    <s v="NA02"/>
    <x v="27"/>
    <m/>
    <s v="B250806"/>
    <s v="7-1-40165C435N"/>
    <s v="AL CIR 4.0x165mm 1100-O"/>
    <s v="ALM-"/>
    <s v="O"/>
    <n v="190"/>
    <s v="KG"/>
    <s v="CNY"/>
    <n v="3.1415999999999999"/>
    <n v="596.9"/>
  </r>
  <r>
    <x v="7"/>
    <s v="710340270101"/>
    <d v="2025-08-01T00:00:00"/>
    <d v="2025-07-23T00:00:00"/>
    <s v="NA02"/>
    <x v="27"/>
    <m/>
    <s v="B250714"/>
    <s v="7-1-50150C435N"/>
    <s v="AL CIR 5.0x150mm 1100-O"/>
    <s v="ALM-"/>
    <s v="O"/>
    <n v="200"/>
    <s v="KG"/>
    <s v="CNY"/>
    <n v="3.1415999999999999"/>
    <n v="628.32000000000005"/>
  </r>
  <r>
    <x v="7"/>
    <s v="710340590101"/>
    <d v="2025-08-19T00:00:00"/>
    <d v="2025-07-30T00:00:00"/>
    <s v="NA02"/>
    <x v="27"/>
    <m/>
    <s v="B250806"/>
    <s v="7-1-50190C435N"/>
    <s v="AL CIR 5.0x190mm 1100-O"/>
    <s v="ALM-"/>
    <s v="O"/>
    <n v="200"/>
    <s v="KG"/>
    <s v="CNY"/>
    <n v="3.1415999999999999"/>
    <n v="628.32000000000005"/>
  </r>
  <r>
    <x v="7"/>
    <s v="710340921201"/>
    <d v="2025-08-19T00:00:00"/>
    <d v="2025-08-06T00:00:00"/>
    <s v="NA02"/>
    <x v="27"/>
    <m/>
    <s v="B250806"/>
    <s v="7-1-50215C435N"/>
    <s v="AL CIR 5.0x215mm 1100-O"/>
    <s v="ALM-"/>
    <s v="O"/>
    <n v="255"/>
    <s v="KG"/>
    <s v="CNY"/>
    <n v="3.1415999999999999"/>
    <n v="801.11"/>
  </r>
  <r>
    <x v="7"/>
    <s v="710339270901"/>
    <d v="2025-08-01T00:00:00"/>
    <d v="2025-07-03T00:00:00"/>
    <s v="NA02"/>
    <x v="27"/>
    <m/>
    <s v="B250714"/>
    <s v="7-1-50130C435N"/>
    <s v="AL CIR 5.0X130MM 1100-O"/>
    <s v="ALM-"/>
    <s v="O"/>
    <n v="300"/>
    <s v="KG"/>
    <s v="CNY"/>
    <n v="3.1415999999999999"/>
    <n v="942.48"/>
  </r>
  <r>
    <x v="7"/>
    <s v="710340270401"/>
    <d v="2025-08-19T00:00:00"/>
    <d v="2025-07-23T00:00:00"/>
    <s v="NA02"/>
    <x v="27"/>
    <m/>
    <s v="B250806"/>
    <s v="7-1-40130C435N"/>
    <s v="AL CIR 4.0x130mm 1100-O"/>
    <s v="ALM-"/>
    <s v="O"/>
    <n v="300"/>
    <s v="KG"/>
    <s v="CNY"/>
    <n v="3.1415999999999999"/>
    <n v="942.48"/>
  </r>
  <r>
    <x v="7"/>
    <s v="710340740201"/>
    <d v="2025-08-19T00:00:00"/>
    <d v="2025-08-01T00:00:00"/>
    <s v="NA02"/>
    <x v="27"/>
    <m/>
    <s v="B250806"/>
    <s v="7-1-50120C435N"/>
    <s v="AL CIR 5.0x120mm 1100-O"/>
    <s v="ALM-"/>
    <s v="O"/>
    <n v="330"/>
    <s v="KG"/>
    <s v="CNY"/>
    <n v="3.1415999999999999"/>
    <n v="1036.73"/>
  </r>
  <r>
    <x v="7"/>
    <s v="710339790701"/>
    <d v="2025-08-01T00:00:00"/>
    <d v="2025-07-15T00:00:00"/>
    <s v="NA02"/>
    <x v="27"/>
    <m/>
    <s v="B250714"/>
    <s v="7-1-50180C435N"/>
    <s v="AL CIR 5.0x180mm 1100-O"/>
    <s v="ALM-"/>
    <s v="O"/>
    <n v="470"/>
    <s v="KG"/>
    <s v="CNY"/>
    <n v="3.1415999999999999"/>
    <n v="1476.55"/>
  </r>
  <r>
    <x v="7"/>
    <s v="710339271201"/>
    <d v="2025-08-01T00:00:00"/>
    <d v="2025-07-03T00:00:00"/>
    <s v="NA02"/>
    <x v="27"/>
    <m/>
    <s v="B250714"/>
    <s v="7-1-60200C435N"/>
    <s v="AL CIR 6.0x200mm 1100-O"/>
    <s v="ALM-"/>
    <s v="O"/>
    <n v="500"/>
    <s v="KG"/>
    <s v="CNY"/>
    <n v="3.1415999999999999"/>
    <n v="1570.8"/>
  </r>
  <r>
    <x v="7"/>
    <s v="710339790801"/>
    <d v="2025-08-01T00:00:00"/>
    <d v="2025-07-15T00:00:00"/>
    <s v="NA02"/>
    <x v="27"/>
    <m/>
    <s v="B250714"/>
    <s v="7-1-60200C435N"/>
    <s v="AL CIR 6.0x200mm 1100-O"/>
    <s v="ALM-"/>
    <s v="O"/>
    <n v="520"/>
    <s v="KG"/>
    <s v="CNY"/>
    <n v="3.1415999999999999"/>
    <n v="1633.63"/>
  </r>
  <r>
    <x v="7"/>
    <s v="710339790201"/>
    <d v="2025-08-01T00:00:00"/>
    <d v="2025-07-15T00:00:00"/>
    <s v="NA02"/>
    <x v="27"/>
    <m/>
    <s v="B250714"/>
    <s v="7-1-40130C435N"/>
    <s v="AL CIR 4.0x130mm 1100-O"/>
    <s v="ALM-"/>
    <s v="O"/>
    <n v="540"/>
    <s v="KG"/>
    <s v="CNY"/>
    <n v="3.1415999999999999"/>
    <n v="1696.46"/>
  </r>
  <r>
    <x v="7"/>
    <s v="710340740301"/>
    <d v="2025-08-19T00:00:00"/>
    <d v="2025-08-01T00:00:00"/>
    <s v="NA02"/>
    <x v="27"/>
    <m/>
    <s v="B250806"/>
    <s v="7-1-50180C435N"/>
    <s v="AL CIR 5.0x180mm 1100-O"/>
    <s v="ALM-"/>
    <s v="O"/>
    <n v="715"/>
    <s v="KG"/>
    <s v="CNY"/>
    <n v="3.1415999999999999"/>
    <n v="2246.2399999999998"/>
  </r>
  <r>
    <x v="7"/>
    <s v="710340270201"/>
    <d v="2025-08-01T00:00:00"/>
    <d v="2025-07-23T00:00:00"/>
    <s v="NA02"/>
    <x v="27"/>
    <m/>
    <s v="B250714"/>
    <s v="7-1-50180C435N"/>
    <s v="AL CIR 5.0x180mm 1100-O"/>
    <s v="ALM-"/>
    <s v="O"/>
    <n v="950"/>
    <s v="KG"/>
    <s v="CNY"/>
    <n v="3.1415999999999999"/>
    <n v="2984.52"/>
  </r>
  <r>
    <x v="7"/>
    <s v="710339790601"/>
    <d v="2025-08-01T00:00:00"/>
    <d v="2025-07-15T00:00:00"/>
    <s v="NA02"/>
    <x v="27"/>
    <m/>
    <s v="B250714"/>
    <s v="7-1-50150C435N"/>
    <s v="AL CIR 5.0x150mm 1100-O"/>
    <s v="ALM-"/>
    <s v="O"/>
    <n v="1170"/>
    <s v="KG"/>
    <s v="CNY"/>
    <n v="3.1415999999999999"/>
    <n v="3675.67"/>
  </r>
  <r>
    <x v="7"/>
    <s v="710339650901"/>
    <d v="2025-08-06T00:00:00"/>
    <d v="2025-07-09T00:00:00"/>
    <s v="Z010"/>
    <x v="25"/>
    <m/>
    <s v="C08022"/>
    <s v="1-6-GD20-ZA"/>
    <s v="G-LD SD DR 20CM 2H"/>
    <s v="GLID"/>
    <s v="B"/>
    <n v="500"/>
    <s v="PC"/>
    <s v="CNY"/>
    <n v="3.1461000000000001"/>
    <n v="1573.05"/>
  </r>
  <r>
    <x v="7"/>
    <s v="710340640101"/>
    <d v="2025-08-13T00:00:00"/>
    <d v="2025-08-01T00:00:00"/>
    <s v="MY02S"/>
    <x v="23"/>
    <m/>
    <s v="X250828"/>
    <s v="1-8-C10000-C--E"/>
    <s v="4C CORR SLV 10000-C--E"/>
    <s v="SHTS"/>
    <s v="B"/>
    <n v="1010"/>
    <s v="PC"/>
    <s v="CNY"/>
    <n v="3.18"/>
    <n v="3211.8"/>
  </r>
  <r>
    <x v="7"/>
    <s v="710338830101"/>
    <d v="2025-08-25T00:00:00"/>
    <d v="2025-06-26T00:00:00"/>
    <s v="TA27"/>
    <x v="7"/>
    <m/>
    <s v="RTV-1191"/>
    <s v="1-5-HAJ12--X4"/>
    <s v="SH-- POL VDT18MA C/C40 H8.5 SS304x0.7"/>
    <s v="HDL-"/>
    <s v="B"/>
    <n v="-1336"/>
    <s v="PC"/>
    <s v="CNY"/>
    <n v="3.1817000000000002"/>
    <n v="-4250.75"/>
  </r>
  <r>
    <x v="7"/>
    <s v="710338830101"/>
    <d v="2025-08-28T00:00:00"/>
    <d v="2025-06-26T00:00:00"/>
    <s v="TA27"/>
    <x v="7"/>
    <m/>
    <s v="C08108"/>
    <s v="1-5-HAJ12--X4"/>
    <s v="SH-- POL VDT18MA C/C40 H8.5 SS304x0.7"/>
    <s v="HDL-"/>
    <s v="B"/>
    <n v="122"/>
    <s v="PC"/>
    <s v="CNY"/>
    <n v="3.1817000000000002"/>
    <n v="388.17"/>
  </r>
  <r>
    <x v="7"/>
    <s v="710338830201"/>
    <d v="2025-08-28T00:00:00"/>
    <d v="2025-06-26T00:00:00"/>
    <s v="TA27"/>
    <x v="7"/>
    <m/>
    <s v="C08108"/>
    <s v="1-5-HAJ203--X4"/>
    <s v="SH-- 203 POL YBM20AK C/C40 H8.5 SS304x0.7"/>
    <s v="HDL-"/>
    <s v="B"/>
    <n v="471"/>
    <s v="PC"/>
    <s v="CNY"/>
    <n v="3.1817000000000002"/>
    <n v="1498.58"/>
  </r>
  <r>
    <x v="7"/>
    <s v="710338830101"/>
    <d v="2025-08-19T00:00:00"/>
    <d v="2025-06-26T00:00:00"/>
    <s v="TA27"/>
    <x v="7"/>
    <m/>
    <s v="C08071"/>
    <s v="1-5-HAJ12--X4"/>
    <s v="SH-- POL VDT18MA C/C40 H8.5 SS304x0.7"/>
    <s v="HDL-"/>
    <s v="B"/>
    <n v="480"/>
    <s v="PC"/>
    <s v="CNY"/>
    <n v="3.1817000000000002"/>
    <n v="1527.22"/>
  </r>
  <r>
    <x v="7"/>
    <s v="710338830101"/>
    <d v="2025-08-12T00:00:00"/>
    <d v="2025-06-26T00:00:00"/>
    <s v="TA27"/>
    <x v="7"/>
    <m/>
    <s v="C08046"/>
    <s v="1-5-HAJ12--X4"/>
    <s v="SH-- POL VDT18MA C/C40 H8.5 SS304x0.7"/>
    <s v="HDL-"/>
    <s v="B"/>
    <n v="480"/>
    <s v="PC"/>
    <s v="CNY"/>
    <n v="3.1817000000000002"/>
    <n v="1527.22"/>
  </r>
  <r>
    <x v="7"/>
    <s v="710338830201"/>
    <d v="2025-08-11T00:00:00"/>
    <d v="2025-06-26T00:00:00"/>
    <s v="TA27"/>
    <x v="7"/>
    <m/>
    <s v="C08038"/>
    <s v="1-5-HAJ203--X4"/>
    <s v="SH-- 203 POL YBM20AK C/C40 H8.5 SS304x0.7"/>
    <s v="HDL-"/>
    <s v="B"/>
    <n v="640"/>
    <s v="PC"/>
    <s v="CNY"/>
    <n v="3.1817000000000002"/>
    <n v="2036.29"/>
  </r>
  <r>
    <x v="7"/>
    <s v="710338830101"/>
    <d v="2025-08-25T00:00:00"/>
    <d v="2025-06-26T00:00:00"/>
    <s v="TA27"/>
    <x v="7"/>
    <m/>
    <s v="C08094"/>
    <s v="1-5-HAJ12--X4"/>
    <s v="SH-- POL VDT18MA C/C40 H8.5 SS304x0.7"/>
    <s v="HDL-"/>
    <s v="B"/>
    <n v="800"/>
    <s v="PC"/>
    <s v="CNY"/>
    <n v="3.1817000000000002"/>
    <n v="2545.36"/>
  </r>
  <r>
    <x v="7"/>
    <s v="710338830101"/>
    <d v="2025-08-19T00:00:00"/>
    <d v="2025-06-26T00:00:00"/>
    <s v="TA27"/>
    <x v="7"/>
    <m/>
    <s v="C08072"/>
    <s v="1-5-HAJ12--X4"/>
    <s v="SH-- POL VDT18MA C/C40 H8.5 SS304x0.7"/>
    <s v="HDL-"/>
    <s v="B"/>
    <n v="1120"/>
    <s v="PC"/>
    <s v="CNY"/>
    <n v="3.1817000000000002"/>
    <n v="3563.5"/>
  </r>
  <r>
    <x v="7"/>
    <s v="710338830101"/>
    <d v="2025-08-25T00:00:00"/>
    <d v="2025-06-26T00:00:00"/>
    <s v="TA27"/>
    <x v="7"/>
    <m/>
    <s v="C08094"/>
    <s v="1-5-HAJ12--X4"/>
    <s v="SH-- POL VDT18MA C/C40 H8.5 SS304x0.7"/>
    <s v="HDL-"/>
    <s v="B"/>
    <n v="1336"/>
    <s v="PC"/>
    <s v="CNY"/>
    <n v="3.1817000000000002"/>
    <n v="4250.75"/>
  </r>
  <r>
    <x v="7"/>
    <s v="710338830101"/>
    <d v="2025-08-21T00:00:00"/>
    <d v="2025-06-26T00:00:00"/>
    <s v="TA27"/>
    <x v="7"/>
    <m/>
    <s v="C08076"/>
    <s v="1-5-HAJ12--X4"/>
    <s v="SH-- POL VDT18MA C/C40 H8.5 SS304x0.7"/>
    <s v="HDL-"/>
    <s v="B"/>
    <n v="1600"/>
    <s v="PC"/>
    <s v="CNY"/>
    <n v="3.1817000000000002"/>
    <n v="5090.72"/>
  </r>
  <r>
    <x v="7"/>
    <s v="710338830201"/>
    <d v="2025-08-25T00:00:00"/>
    <d v="2025-06-26T00:00:00"/>
    <s v="TA27"/>
    <x v="7"/>
    <m/>
    <s v="C08095"/>
    <s v="1-5-HAJ203--X4"/>
    <s v="SH-- 203 POL YBM20AK C/C40 H8.5 SS304x0.7"/>
    <s v="HDL-"/>
    <s v="B"/>
    <n v="1760"/>
    <s v="PC"/>
    <s v="CNY"/>
    <n v="3.1817000000000002"/>
    <n v="5599.79"/>
  </r>
  <r>
    <x v="7"/>
    <s v="710335740101"/>
    <d v="2025-08-12T00:00:00"/>
    <d v="2025-05-09T00:00:00"/>
    <s v="TA27"/>
    <x v="7"/>
    <m/>
    <s v="C08046"/>
    <s v="1-5-HAJ12--X4"/>
    <s v="SH-- POL VDT18MA C/C40 H8.5 SS304x0.7"/>
    <s v="HDL-"/>
    <s v="B"/>
    <n v="1170"/>
    <s v="PC"/>
    <s v="CNY"/>
    <n v="3.2145000000000001"/>
    <n v="3760.97"/>
  </r>
  <r>
    <x v="7"/>
    <s v="710341300101"/>
    <d v="2025-08-13T00:00:00"/>
    <d v="2025-08-12T00:00:00"/>
    <s v="MY02S"/>
    <x v="23"/>
    <m/>
    <s v="X250829"/>
    <s v="6-8-F62075-C"/>
    <s v="FP BROWN BOX 62075-C"/>
    <s v="BOX-"/>
    <s v="B"/>
    <n v="1010"/>
    <s v="PC"/>
    <s v="CNY"/>
    <n v="3.23"/>
    <n v="3262.3"/>
  </r>
  <r>
    <x v="7"/>
    <s v="710341780701"/>
    <d v="2025-08-28T00:00:00"/>
    <d v="2025-08-26T00:00:00"/>
    <s v="MY02S"/>
    <x v="23"/>
    <m/>
    <s v="X250861"/>
    <s v="7-8-F70515A"/>
    <s v="BROWN BOX 70515"/>
    <s v="BOX-"/>
    <s v="B"/>
    <n v="2020"/>
    <s v="PC"/>
    <s v="CNY"/>
    <n v="3.27"/>
    <n v="6605.4"/>
  </r>
  <r>
    <x v="7"/>
    <s v="710339890101"/>
    <d v="2025-08-19T00:00:00"/>
    <d v="2025-07-15T00:00:00"/>
    <s v="R017"/>
    <x v="18"/>
    <m/>
    <s v="C08074"/>
    <s v="3-5-LHM104-DZ"/>
    <s v="104 BK01A TUM"/>
    <s v="LHDL"/>
    <s v="B"/>
    <n v="1010"/>
    <s v="PC"/>
    <s v="CNY"/>
    <n v="3.2938000000000001"/>
    <n v="3326.74"/>
  </r>
  <r>
    <x v="7"/>
    <s v="710339890201"/>
    <d v="2025-08-19T00:00:00"/>
    <d v="2025-07-15T00:00:00"/>
    <s v="R017"/>
    <x v="18"/>
    <m/>
    <s v="C08074"/>
    <s v="3-5-LHM205-DZ"/>
    <s v="STD- 205 BK01A TUM R216 C/C113 H6.5"/>
    <s v="LHDL"/>
    <s v="B"/>
    <n v="1320"/>
    <s v="PC"/>
    <s v="CNY"/>
    <n v="3.2938000000000001"/>
    <n v="4347.82"/>
  </r>
  <r>
    <x v="7"/>
    <s v="710338830301"/>
    <d v="2025-08-28T00:00:00"/>
    <d v="2025-06-26T00:00:00"/>
    <s v="TA27"/>
    <x v="7"/>
    <m/>
    <s v="C08106"/>
    <s v="1-5-HAJ86-W"/>
    <s v="LG 86 POL"/>
    <s v="HDL-"/>
    <s v="B"/>
    <n v="1020"/>
    <s v="PC"/>
    <s v="CNY"/>
    <n v="3.3456000000000001"/>
    <n v="3412.51"/>
  </r>
  <r>
    <x v="7"/>
    <s v="710341000301"/>
    <d v="2025-08-13T00:00:00"/>
    <d v="2025-08-11T00:00:00"/>
    <s v="MY02S"/>
    <x v="23"/>
    <m/>
    <s v="X250828"/>
    <s v="1-8-C11937A"/>
    <s v="3-WAY CORR SLV 11937"/>
    <s v="SHTS"/>
    <s v="B"/>
    <n v="1710"/>
    <s v="PC"/>
    <s v="CNY"/>
    <n v="3.35"/>
    <n v="5728.5"/>
  </r>
  <r>
    <x v="7"/>
    <s v="710336941101"/>
    <d v="2025-08-05T00:00:00"/>
    <d v="2025-05-28T00:00:00"/>
    <s v="MY02S"/>
    <x v="23"/>
    <m/>
    <s v="X250810"/>
    <s v="1-8-F18011-C"/>
    <s v="BROWN BOX 18011-C"/>
    <s v="BOX-"/>
    <s v="B"/>
    <n v="4020"/>
    <s v="PC"/>
    <s v="CNY"/>
    <n v="3.43"/>
    <n v="13788.6"/>
  </r>
  <r>
    <x v="7"/>
    <s v="710338020801"/>
    <d v="2025-08-05T00:00:00"/>
    <d v="2025-06-13T00:00:00"/>
    <s v="MY02S"/>
    <x v="23"/>
    <m/>
    <s v="X250809"/>
    <s v="7-8-C76128A-C"/>
    <s v="COL BOX 76128-C"/>
    <s v="BOX-"/>
    <s v="B"/>
    <n v="2020"/>
    <s v="PC"/>
    <s v="CNY"/>
    <n v="3.44"/>
    <n v="6948.8"/>
  </r>
  <r>
    <x v="7"/>
    <s v="710341510101"/>
    <d v="2025-08-29T00:00:00"/>
    <d v="2025-08-20T00:00:00"/>
    <s v="XL10"/>
    <x v="11"/>
    <m/>
    <s v="C08113"/>
    <s v="7-6-629A"/>
    <s v="20cm Si-RU GASKET GN36A"/>
    <s v="ANYD"/>
    <s v="B"/>
    <n v="300"/>
    <s v="PC"/>
    <s v="CNY"/>
    <n v="3.5"/>
    <n v="1050"/>
  </r>
  <r>
    <x v="7"/>
    <s v="710340080101"/>
    <d v="2025-08-11T00:00:00"/>
    <d v="2025-07-18T00:00:00"/>
    <s v="XL10"/>
    <x v="11"/>
    <m/>
    <s v="C08036"/>
    <s v="7-6-629A"/>
    <s v="20cm Si-RU GASKET GN36A"/>
    <s v="ANYD"/>
    <s v="B"/>
    <n v="1000"/>
    <s v="PC"/>
    <s v="CNY"/>
    <n v="3.5"/>
    <n v="3500"/>
  </r>
  <r>
    <x v="7"/>
    <s v="710339960101"/>
    <d v="2025-08-05T00:00:00"/>
    <d v="2025-07-15T00:00:00"/>
    <s v="YP02"/>
    <x v="0"/>
    <m/>
    <s v="C08016"/>
    <s v="7-C-ZBC16KK-002"/>
    <s v="ZBC16CV----------Y-P-----"/>
    <s v="LID-"/>
    <s v="S"/>
    <n v="500"/>
    <s v="PC"/>
    <s v="CNY"/>
    <n v="3.53"/>
    <n v="1765"/>
  </r>
  <r>
    <x v="7"/>
    <s v="710338810101"/>
    <d v="2025-08-21T00:00:00"/>
    <d v="2025-06-26T00:00:00"/>
    <s v="R017"/>
    <x v="18"/>
    <m/>
    <s v="C08077"/>
    <s v="1-5-HAJ01--X4"/>
    <s v="SH-- POL R73 C/C40 H8.5 SS304x0.7"/>
    <s v="HDL-"/>
    <s v="B"/>
    <n v="1172"/>
    <s v="PC"/>
    <s v="CNY"/>
    <n v="3.5398000000000001"/>
    <n v="4148.6499999999996"/>
  </r>
  <r>
    <x v="7"/>
    <s v="710341001701"/>
    <d v="2025-08-13T00:00:00"/>
    <d v="2025-08-11T00:00:00"/>
    <s v="MY02S"/>
    <x v="23"/>
    <m/>
    <s v="X250826"/>
    <s v="7-8-C76128A-C"/>
    <s v="COL BOX 76128-C"/>
    <s v="BOX-"/>
    <s v="B"/>
    <n v="3020"/>
    <s v="PC"/>
    <s v="CNY"/>
    <n v="3.56"/>
    <n v="10751.2"/>
  </r>
  <r>
    <x v="7"/>
    <s v="710340280201"/>
    <d v="2025-08-22T00:00:00"/>
    <d v="2025-07-23T00:00:00"/>
    <s v="MY02S"/>
    <x v="23"/>
    <m/>
    <s v="X250848"/>
    <s v="1-8-F18011-C"/>
    <s v="BROWN BOX 18011-C"/>
    <s v="BOX-"/>
    <s v="B"/>
    <n v="4030"/>
    <s v="PC"/>
    <s v="CNY"/>
    <n v="3.57"/>
    <n v="14387.1"/>
  </r>
  <r>
    <x v="7"/>
    <s v="710340930101"/>
    <d v="2025-08-08T00:00:00"/>
    <d v="2025-08-07T00:00:00"/>
    <s v="MY02S"/>
    <x v="23"/>
    <m/>
    <s v="X250819"/>
    <s v="6-8-F62125-C"/>
    <s v="FP BOX 62125-C"/>
    <s v="BOX-"/>
    <s v="B"/>
    <n v="3020"/>
    <s v="PC"/>
    <s v="CNY"/>
    <n v="3.6"/>
    <n v="10872"/>
  </r>
  <r>
    <x v="7"/>
    <s v="710340120301"/>
    <d v="2025-08-01T00:00:00"/>
    <d v="2025-07-21T00:00:00"/>
    <s v="NA02"/>
    <x v="27"/>
    <m/>
    <s v="B250714"/>
    <s v="7-1-15103N435N"/>
    <s v="AL1.5x103.4X127.4MM1100-O"/>
    <s v="ALM-"/>
    <s v="O"/>
    <n v="50"/>
    <s v="KG"/>
    <s v="CNY"/>
    <n v="3.6282999999999999"/>
    <n v="181.42"/>
  </r>
  <r>
    <x v="7"/>
    <s v="710340590301"/>
    <d v="2025-08-19T00:00:00"/>
    <d v="2025-07-30T00:00:00"/>
    <s v="NA02"/>
    <x v="27"/>
    <m/>
    <s v="B250806"/>
    <s v="7-1-10193C435N"/>
    <s v="AL CIR 1.0x193mm 1100-O"/>
    <s v="ALM-"/>
    <s v="O"/>
    <n v="50"/>
    <s v="KG"/>
    <s v="CNY"/>
    <n v="3.6282999999999999"/>
    <n v="181.42"/>
  </r>
  <r>
    <x v="7"/>
    <s v="710340590401"/>
    <d v="2025-08-19T00:00:00"/>
    <d v="2025-07-30T00:00:00"/>
    <s v="NA02"/>
    <x v="27"/>
    <m/>
    <s v="B250806"/>
    <s v="7-1-10152C435N"/>
    <s v="AL CIR 1.0x152mm 1100-O"/>
    <s v="ALM-"/>
    <s v="O"/>
    <n v="50"/>
    <s v="KG"/>
    <s v="CNY"/>
    <n v="3.6282999999999999"/>
    <n v="181.42"/>
  </r>
  <r>
    <x v="7"/>
    <s v="710340590501"/>
    <d v="2025-08-19T00:00:00"/>
    <d v="2025-07-30T00:00:00"/>
    <s v="NA02"/>
    <x v="27"/>
    <m/>
    <s v="B250806"/>
    <s v="7-1-10210C435N"/>
    <s v="AL CIR 1.0x210mm 1100-O"/>
    <s v="ALM-"/>
    <s v="O"/>
    <n v="50"/>
    <s v="KG"/>
    <s v="CNY"/>
    <n v="3.6282999999999999"/>
    <n v="181.42"/>
  </r>
  <r>
    <x v="7"/>
    <s v="710340920301"/>
    <d v="2025-08-19T00:00:00"/>
    <d v="2025-08-06T00:00:00"/>
    <s v="NA02"/>
    <x v="27"/>
    <m/>
    <s v="B250806"/>
    <s v="7-1-10152C435N"/>
    <s v="AL CIR 1.0x152mm 1100-O"/>
    <s v="ALM-"/>
    <s v="O"/>
    <n v="50"/>
    <s v="KG"/>
    <s v="CNY"/>
    <n v="3.6282999999999999"/>
    <n v="181.42"/>
  </r>
  <r>
    <x v="7"/>
    <s v="710340920401"/>
    <d v="2025-08-19T00:00:00"/>
    <d v="2025-08-06T00:00:00"/>
    <s v="NA02"/>
    <x v="27"/>
    <m/>
    <s v="B250806"/>
    <s v="7-1-10184C435N"/>
    <s v="AL CIR 1.0x184mm 1100-O"/>
    <s v="ALM-"/>
    <s v="O"/>
    <n v="70"/>
    <s v="KG"/>
    <s v="CNY"/>
    <n v="3.6282999999999999"/>
    <n v="253.98"/>
  </r>
  <r>
    <x v="7"/>
    <s v="710340920601"/>
    <d v="2025-08-19T00:00:00"/>
    <d v="2025-08-06T00:00:00"/>
    <s v="NA02"/>
    <x v="27"/>
    <m/>
    <s v="B250806"/>
    <s v="7-1-10260c435n"/>
    <s v="AL CIR 1.0x260mm 1100-O"/>
    <s v="ALM-"/>
    <s v="O"/>
    <n v="80"/>
    <s v="KG"/>
    <s v="CNY"/>
    <n v="3.6282999999999999"/>
    <n v="290.26"/>
  </r>
  <r>
    <x v="7"/>
    <s v="710340920501"/>
    <d v="2025-08-19T00:00:00"/>
    <d v="2025-08-06T00:00:00"/>
    <s v="NA02"/>
    <x v="27"/>
    <m/>
    <s v="B250806"/>
    <s v="7-1-10225C435N"/>
    <s v="AL CIR 1.0x225mm 1100-O"/>
    <s v="ALM-"/>
    <s v="O"/>
    <n v="115"/>
    <s v="KG"/>
    <s v="CNY"/>
    <n v="3.6282999999999999"/>
    <n v="417.25"/>
  </r>
  <r>
    <x v="7"/>
    <s v="710340120201"/>
    <d v="2025-08-01T00:00:00"/>
    <d v="2025-07-21T00:00:00"/>
    <s v="NA02"/>
    <x v="27"/>
    <m/>
    <s v="B250714"/>
    <s v="7-1-10200C435N"/>
    <s v="AL CIR 1.0x200mm 1100-O"/>
    <s v="ALM-"/>
    <s v="O"/>
    <n v="130"/>
    <s v="KG"/>
    <s v="CNY"/>
    <n v="3.6282999999999999"/>
    <n v="471.68"/>
  </r>
  <r>
    <x v="7"/>
    <s v="710340590201"/>
    <d v="2025-08-19T00:00:00"/>
    <d v="2025-07-30T00:00:00"/>
    <s v="NA02"/>
    <x v="27"/>
    <m/>
    <s v="B250806"/>
    <s v="7-1-15103N435N"/>
    <s v="AL1.5x103.4X127.4MM1100-O"/>
    <s v="ALM-"/>
    <s v="O"/>
    <n v="450"/>
    <s v="KG"/>
    <s v="CNY"/>
    <n v="3.6282999999999999"/>
    <n v="1632.74"/>
  </r>
  <r>
    <x v="7"/>
    <s v="710341980101"/>
    <d v="2025-08-29T00:00:00"/>
    <d v="2025-08-29T00:00:00"/>
    <s v="YP02"/>
    <x v="0"/>
    <m/>
    <s v="C08112"/>
    <s v="7-C-REC18CK-002"/>
    <s v="REC18CT----------Y-P-----"/>
    <s v="LID-"/>
    <s v="O"/>
    <n v="51"/>
    <s v="PC"/>
    <s v="CNY"/>
    <n v="3.64"/>
    <n v="185.64"/>
  </r>
  <r>
    <x v="7"/>
    <s v="710337440101"/>
    <d v="2025-08-05T00:00:00"/>
    <d v="2025-06-05T00:00:00"/>
    <s v="YP02"/>
    <x v="0"/>
    <m/>
    <s v="C08016"/>
    <s v="7-C-REC18CK-002"/>
    <s v="REC18CT----------Y-P-----"/>
    <s v="LID-"/>
    <s v="O"/>
    <n v="1010"/>
    <s v="PC"/>
    <s v="CNY"/>
    <n v="3.64"/>
    <n v="3676.4"/>
  </r>
  <r>
    <x v="7"/>
    <s v="710338890101"/>
    <d v="2025-08-11T00:00:00"/>
    <d v="2025-06-26T00:00:00"/>
    <s v="YP02"/>
    <x v="0"/>
    <m/>
    <s v="C08032"/>
    <s v="7-C-REC18PK-002"/>
    <s v="REC18CT----------Y-Y-----"/>
    <s v="LID-"/>
    <s v="S"/>
    <n v="1300"/>
    <s v="PC"/>
    <s v="CNY"/>
    <n v="3.64"/>
    <n v="4732"/>
  </r>
  <r>
    <x v="7"/>
    <s v="710341000701"/>
    <d v="2025-08-13T00:00:00"/>
    <d v="2025-08-11T00:00:00"/>
    <s v="MY02S"/>
    <x v="23"/>
    <m/>
    <s v="X250828"/>
    <s v="1-8-C12040A"/>
    <s v="3-WAY CORR SLV 12040"/>
    <s v="SHTS"/>
    <s v="B"/>
    <n v="1010"/>
    <s v="PC"/>
    <s v="CNY"/>
    <n v="3.67"/>
    <n v="3706.7"/>
  </r>
  <r>
    <x v="7"/>
    <s v="710341000801"/>
    <d v="2025-08-22T00:00:00"/>
    <d v="2025-08-11T00:00:00"/>
    <s v="MY02S"/>
    <x v="23"/>
    <m/>
    <s v="X250850"/>
    <s v="1-8-C12040A"/>
    <s v="3-WAY CORR SLV 12040"/>
    <s v="SHTS"/>
    <s v="B"/>
    <n v="1410"/>
    <s v="PC"/>
    <s v="CNY"/>
    <n v="3.67"/>
    <n v="5174.7"/>
  </r>
  <r>
    <x v="7"/>
    <s v="710341002401"/>
    <d v="2025-08-19T00:00:00"/>
    <d v="2025-08-11T00:00:00"/>
    <s v="MY02S"/>
    <x v="23"/>
    <m/>
    <s v="X250840"/>
    <s v="7-8-F78381A-C"/>
    <s v="1C FP BOX 78381-C"/>
    <s v="BOX-"/>
    <s v="B"/>
    <n v="505"/>
    <s v="PC"/>
    <s v="CNY"/>
    <n v="3.7"/>
    <n v="1868.5"/>
  </r>
  <r>
    <x v="7"/>
    <s v="710340070101"/>
    <d v="2025-08-04T00:00:00"/>
    <d v="2025-07-18T00:00:00"/>
    <s v="XF09"/>
    <x v="31"/>
    <m/>
    <s v="C08006"/>
    <s v="7-6-623--Y"/>
    <s v="16CM SS RING BRUSHED"/>
    <s v="ANYD"/>
    <s v="B"/>
    <n v="1500"/>
    <s v="PC"/>
    <s v="CNY"/>
    <n v="3.7345000000000002"/>
    <n v="5601.75"/>
  </r>
  <r>
    <x v="7"/>
    <s v="710339651001"/>
    <d v="2025-08-06T00:00:00"/>
    <d v="2025-07-09T00:00:00"/>
    <s v="Z010"/>
    <x v="25"/>
    <m/>
    <s v="C08022"/>
    <s v="1-6-GD24-ZA"/>
    <s v="G-LD SD DR 24CM 2H POL"/>
    <s v="GLID"/>
    <s v="B"/>
    <n v="510"/>
    <s v="PC"/>
    <s v="CNY"/>
    <n v="3.7364999999999999"/>
    <n v="1905.62"/>
  </r>
  <r>
    <x v="7"/>
    <s v="710341510201"/>
    <d v="2025-08-29T00:00:00"/>
    <d v="2025-08-20T00:00:00"/>
    <s v="XL10"/>
    <x v="11"/>
    <m/>
    <s v="C08113"/>
    <s v="7-6-630A"/>
    <s v="22cm Si-RU GASKET GN36A"/>
    <s v="ANYD"/>
    <s v="B"/>
    <n v="300"/>
    <s v="PC"/>
    <s v="CNY"/>
    <n v="3.85"/>
    <n v="1155"/>
  </r>
  <r>
    <x v="7"/>
    <s v="710340080201"/>
    <d v="2025-08-11T00:00:00"/>
    <d v="2025-07-18T00:00:00"/>
    <s v="XL10"/>
    <x v="11"/>
    <m/>
    <s v="C08036"/>
    <s v="7-6-630A"/>
    <s v="22cm Si-RU GASKET GN36A"/>
    <s v="ANYD"/>
    <s v="B"/>
    <n v="1000"/>
    <s v="PC"/>
    <s v="CNY"/>
    <n v="3.85"/>
    <n v="3850"/>
  </r>
  <r>
    <x v="7"/>
    <s v="710341780901"/>
    <d v="2025-08-28T00:00:00"/>
    <d v="2025-08-26T00:00:00"/>
    <s v="MY02S"/>
    <x v="23"/>
    <m/>
    <s v="X250861"/>
    <s v="7-8-F70518B"/>
    <s v="BROWN BOX 70518"/>
    <s v="BOX-"/>
    <s v="B"/>
    <n v="2020"/>
    <s v="PC"/>
    <s v="CNY"/>
    <n v="3.87"/>
    <n v="7817.4"/>
  </r>
  <r>
    <x v="7"/>
    <s v="710341002701"/>
    <d v="2025-08-19T00:00:00"/>
    <d v="2025-08-11T00:00:00"/>
    <s v="MY02S"/>
    <x v="23"/>
    <m/>
    <s v="X250840"/>
    <s v="7-8-F78383A-C"/>
    <s v="1C FP BOX 78383-C"/>
    <s v="BOX-"/>
    <s v="B"/>
    <n v="505"/>
    <s v="PC"/>
    <s v="CNY"/>
    <n v="3.9"/>
    <n v="1969.5"/>
  </r>
  <r>
    <x v="7"/>
    <s v="710338680101"/>
    <d v="2025-08-19T00:00:00"/>
    <d v="2025-06-24T00:00:00"/>
    <s v="YY04S"/>
    <x v="30"/>
    <m/>
    <s v="C08068"/>
    <s v="7-C-REC24CK-002"/>
    <s v="REC24CT----------Y-P-----"/>
    <s v="LID-"/>
    <s v="O"/>
    <n v="1260"/>
    <s v="PC"/>
    <s v="CNY"/>
    <n v="3.9"/>
    <n v="4914"/>
  </r>
  <r>
    <x v="7"/>
    <s v="710340140101"/>
    <d v="2025-08-04T00:00:00"/>
    <d v="2025-07-21T00:00:00"/>
    <s v="XF09"/>
    <x v="31"/>
    <m/>
    <s v="C08006"/>
    <s v="7-6-624--Y"/>
    <s v="18CM SS RING BRUSHED"/>
    <s v="ANYD"/>
    <s v="B"/>
    <n v="1000"/>
    <s v="PC"/>
    <s v="CNY"/>
    <n v="3.9188000000000001"/>
    <n v="3918.8"/>
  </r>
  <r>
    <x v="7"/>
    <s v="710340070201"/>
    <d v="2025-08-04T00:00:00"/>
    <d v="2025-07-18T00:00:00"/>
    <s v="XF09"/>
    <x v="31"/>
    <m/>
    <s v="C08006"/>
    <s v="7-6-624--Y"/>
    <s v="18CM SS RING BRUSHED"/>
    <s v="ANYD"/>
    <s v="B"/>
    <n v="2100"/>
    <s v="PC"/>
    <s v="CNY"/>
    <n v="3.9188000000000001"/>
    <n v="8229.48"/>
  </r>
  <r>
    <x v="7"/>
    <s v="710341782601"/>
    <d v="2025-08-28T00:00:00"/>
    <d v="2025-08-26T00:00:00"/>
    <s v="MY02S"/>
    <x v="23"/>
    <m/>
    <s v="X250860"/>
    <s v="7-8-C77820-C--J"/>
    <s v="COL BOX 77820-C--J"/>
    <s v="BOX-"/>
    <s v="B"/>
    <n v="1500"/>
    <s v="PC"/>
    <s v="CNY"/>
    <n v="3.92"/>
    <n v="5880"/>
  </r>
  <r>
    <x v="7"/>
    <s v="710339890301"/>
    <d v="2025-08-21T00:00:00"/>
    <d v="2025-07-15T00:00:00"/>
    <s v="R017"/>
    <x v="18"/>
    <m/>
    <s v="C08077"/>
    <s v="3-5-LPS104--Y"/>
    <s v="STD- 104 BSH R203.14 C/C113 H6.5"/>
    <s v="HDL-"/>
    <s v="B"/>
    <n v="1020"/>
    <s v="PC"/>
    <s v="CNY"/>
    <n v="3.9580000000000002"/>
    <n v="4037.16"/>
  </r>
  <r>
    <x v="7"/>
    <s v="710339890401"/>
    <d v="2025-08-21T00:00:00"/>
    <d v="2025-07-15T00:00:00"/>
    <s v="R017"/>
    <x v="18"/>
    <m/>
    <s v="C08077"/>
    <s v="3-5-LPS105--Y"/>
    <s v="STD- 105 BSH R223.86 C/C113 H6.5"/>
    <s v="HDL-"/>
    <s v="B"/>
    <n v="1020"/>
    <s v="PC"/>
    <s v="CNY"/>
    <n v="3.9580000000000002"/>
    <n v="4037.16"/>
  </r>
  <r>
    <x v="7"/>
    <s v="710338060101"/>
    <d v="2025-08-21T00:00:00"/>
    <d v="2025-06-13T00:00:00"/>
    <s v="R017"/>
    <x v="18"/>
    <m/>
    <s v="C08077"/>
    <s v="3-5-LPS110--Y"/>
    <s v="STD- 110 BSH R322.2 C/C113 H6.5"/>
    <s v="HDL-"/>
    <s v="B"/>
    <n v="3030"/>
    <s v="PC"/>
    <s v="CNY"/>
    <n v="3.9580000000000002"/>
    <n v="11992.74"/>
  </r>
  <r>
    <x v="7"/>
    <s v="710336960601"/>
    <d v="2025-08-04T00:00:00"/>
    <d v="2025-05-28T00:00:00"/>
    <s v="YP02"/>
    <x v="0"/>
    <m/>
    <s v="C08009"/>
    <s v="7-C-PCC30CK-002"/>
    <s v="PCC30CT----------Y-P-----"/>
    <s v="LID-"/>
    <s v="O"/>
    <n v="710"/>
    <s v="PC"/>
    <s v="CNY"/>
    <n v="4"/>
    <n v="2840"/>
  </r>
  <r>
    <x v="7"/>
    <s v="710337440201"/>
    <d v="2025-08-04T00:00:00"/>
    <d v="2025-06-05T00:00:00"/>
    <s v="YP02"/>
    <x v="0"/>
    <m/>
    <s v="C08009"/>
    <s v="7-C-REC26CK-002"/>
    <s v="REC26CT----------Y-P-----"/>
    <s v="LID-"/>
    <s v="O"/>
    <n v="1010"/>
    <s v="PC"/>
    <s v="CNY"/>
    <n v="4.0599999999999996"/>
    <n v="4100.6000000000004"/>
  </r>
  <r>
    <x v="7"/>
    <s v="710340720101"/>
    <d v="2025-08-04T00:00:00"/>
    <d v="2025-08-01T00:00:00"/>
    <s v="R017"/>
    <x v="18"/>
    <m/>
    <s v="C08013"/>
    <s v="3-5-HAJ65-W"/>
    <s v="LG-- 65 POL VDZ24MA C/C40 H8.5 SS430x1.2"/>
    <s v="HDL-"/>
    <s v="B"/>
    <n v="150"/>
    <s v="PC"/>
    <s v="CNY"/>
    <n v="4.1566000000000001"/>
    <n v="623.49"/>
  </r>
  <r>
    <x v="7"/>
    <s v="710340070301"/>
    <d v="2025-08-04T00:00:00"/>
    <d v="2025-07-18T00:00:00"/>
    <s v="XF09"/>
    <x v="31"/>
    <m/>
    <s v="C08006"/>
    <s v="7-6-625--Y"/>
    <s v="20CM SS RING BRUSHED"/>
    <s v="ANYD"/>
    <s v="B"/>
    <n v="400"/>
    <s v="PC"/>
    <s v="CNY"/>
    <n v="4.1612999999999998"/>
    <n v="1664.52"/>
  </r>
  <r>
    <x v="7"/>
    <s v="710336920401"/>
    <d v="2025-08-12T00:00:00"/>
    <d v="2025-05-28T00:00:00"/>
    <s v="Z010"/>
    <x v="25"/>
    <m/>
    <s v="RTV-1188"/>
    <s v="1-6-GE24-ZA"/>
    <s v="G-LD E 24CM POL"/>
    <s v="GLID"/>
    <s v="B"/>
    <n v="-78"/>
    <s v="PC"/>
    <s v="CNY"/>
    <n v="4.1654999999999998"/>
    <n v="-324.91000000000003"/>
  </r>
  <r>
    <x v="7"/>
    <s v="710336920401"/>
    <d v="2025-08-28T00:00:00"/>
    <d v="2025-05-28T00:00:00"/>
    <s v="Z010"/>
    <x v="25"/>
    <m/>
    <s v="C08111"/>
    <s v="1-6-GE24-ZA"/>
    <s v="G-LD E 24CM POL"/>
    <s v="GLID"/>
    <s v="B"/>
    <n v="78"/>
    <s v="PC"/>
    <s v="CNY"/>
    <n v="4.1654999999999998"/>
    <n v="324.91000000000003"/>
  </r>
  <r>
    <x v="7"/>
    <s v="710339651201"/>
    <d v="2025-08-06T00:00:00"/>
    <d v="2025-07-09T00:00:00"/>
    <s v="Z010"/>
    <x v="25"/>
    <m/>
    <s v="C08022"/>
    <s v="1-6-GE24-ZA"/>
    <s v="G-LD E 24CM POL"/>
    <s v="GLID"/>
    <s v="B"/>
    <n v="3020"/>
    <s v="PC"/>
    <s v="CNY"/>
    <n v="4.1654999999999998"/>
    <n v="12579.81"/>
  </r>
  <r>
    <x v="7"/>
    <s v="710338670101"/>
    <d v="2025-08-14T00:00:00"/>
    <d v="2025-06-24T00:00:00"/>
    <s v="YP02"/>
    <x v="0"/>
    <m/>
    <s v="C08051"/>
    <s v="7-C-REC28CK-002"/>
    <s v="REC28CT----------Y-P-----"/>
    <s v="LID-"/>
    <s v="O"/>
    <n v="600"/>
    <s v="PC"/>
    <s v="CNY"/>
    <n v="4.17"/>
    <n v="2502"/>
  </r>
  <r>
    <x v="7"/>
    <s v="710338670101"/>
    <d v="2025-08-15T00:00:00"/>
    <d v="2025-06-24T00:00:00"/>
    <s v="YP02"/>
    <x v="0"/>
    <m/>
    <s v="C08054"/>
    <s v="7-C-REC28CK-002"/>
    <s v="REC28CT----------Y-P-----"/>
    <s v="LID-"/>
    <s v="O"/>
    <n v="660"/>
    <s v="PC"/>
    <s v="CNY"/>
    <n v="4.17"/>
    <n v="2752.2"/>
  </r>
  <r>
    <x v="7"/>
    <s v="710339340101"/>
    <d v="2025-08-28T00:00:00"/>
    <d v="2025-07-04T00:00:00"/>
    <s v="YY04S"/>
    <x v="30"/>
    <m/>
    <s v="C08103"/>
    <s v="7-C-REC2408AS-002"/>
    <s v="REC2408CT----------Y-Y-----"/>
    <s v="LID-"/>
    <s v="O"/>
    <n v="1000"/>
    <s v="PC"/>
    <s v="CNY"/>
    <n v="4.2"/>
    <n v="4200"/>
  </r>
  <r>
    <x v="7"/>
    <s v="710339340101"/>
    <d v="2025-08-27T00:00:00"/>
    <d v="2025-07-04T00:00:00"/>
    <s v="YY04S"/>
    <x v="30"/>
    <m/>
    <s v=" C08101"/>
    <s v="7-C-REC2408AS-002"/>
    <s v="REC2408CT----------Y-Y-----"/>
    <s v="LID-"/>
    <s v="O"/>
    <n v="1000"/>
    <s v="PC"/>
    <s v="CNY"/>
    <n v="4.2"/>
    <n v="4200"/>
  </r>
  <r>
    <x v="7"/>
    <s v="710339340101"/>
    <d v="2025-08-26T00:00:00"/>
    <d v="2025-07-04T00:00:00"/>
    <s v="YY04S"/>
    <x v="30"/>
    <m/>
    <s v="C08097"/>
    <s v="7-C-REC2408AS-002"/>
    <s v="REC2408CT----------Y-Y-----"/>
    <s v="LID-"/>
    <s v="O"/>
    <n v="1000"/>
    <s v="PC"/>
    <s v="CNY"/>
    <n v="4.2"/>
    <n v="4200"/>
  </r>
  <r>
    <x v="7"/>
    <s v="710339340101"/>
    <d v="2025-08-25T00:00:00"/>
    <d v="2025-07-04T00:00:00"/>
    <s v="YY04S"/>
    <x v="30"/>
    <m/>
    <s v="C08089"/>
    <s v="7-C-REC2408AS-002"/>
    <s v="REC2408CT----------Y-Y-----"/>
    <s v="LID-"/>
    <s v="O"/>
    <n v="1000"/>
    <s v="PC"/>
    <s v="CNY"/>
    <n v="4.2"/>
    <n v="4200"/>
  </r>
  <r>
    <x v="7"/>
    <s v="710339340101"/>
    <d v="2025-08-18T00:00:00"/>
    <d v="2025-07-04T00:00:00"/>
    <s v="YY04S"/>
    <x v="30"/>
    <m/>
    <s v="C08063"/>
    <s v="7-C-REC2408AS-002"/>
    <s v="REC2408CT----------Y-Y-----"/>
    <s v="LID-"/>
    <s v="O"/>
    <n v="1000"/>
    <s v="PC"/>
    <s v="CNY"/>
    <n v="4.2"/>
    <n v="4200"/>
  </r>
  <r>
    <x v="7"/>
    <s v="710337760401"/>
    <d v="2025-08-06T00:00:00"/>
    <d v="2025-06-10T00:00:00"/>
    <s v="YY04S"/>
    <x v="30"/>
    <m/>
    <s v="C08021"/>
    <s v="7-C-REC2408AS-002"/>
    <s v="REC2408CT----------Y-Y-----"/>
    <s v="LID-"/>
    <s v="O"/>
    <n v="1310"/>
    <s v="PC"/>
    <s v="CNY"/>
    <n v="4.2"/>
    <n v="5502"/>
  </r>
  <r>
    <x v="7"/>
    <s v="710337760501"/>
    <d v="2025-08-18T00:00:00"/>
    <d v="2025-06-10T00:00:00"/>
    <s v="YY04S"/>
    <x v="30"/>
    <m/>
    <s v="C08063"/>
    <s v="7-C-REC2408AS-002"/>
    <s v="REC2408CT----------Y-Y-----"/>
    <s v="LID-"/>
    <s v="O"/>
    <n v="1510"/>
    <s v="PC"/>
    <s v="CNY"/>
    <n v="4.2"/>
    <n v="6342"/>
  </r>
  <r>
    <x v="7"/>
    <s v="710340640301"/>
    <d v="2025-08-22T00:00:00"/>
    <d v="2025-08-01T00:00:00"/>
    <s v="MY02S"/>
    <x v="23"/>
    <m/>
    <s v="X250848"/>
    <s v="1-8-F18039"/>
    <s v="BROWN BOX 18039"/>
    <s v="BOX-"/>
    <s v="B"/>
    <n v="1000"/>
    <s v="PC"/>
    <s v="CNY"/>
    <n v="4.21"/>
    <n v="4210"/>
  </r>
  <r>
    <x v="7"/>
    <s v="710340640201"/>
    <d v="2025-08-05T00:00:00"/>
    <d v="2025-08-01T00:00:00"/>
    <s v="MY02S"/>
    <x v="23"/>
    <m/>
    <s v="X250810"/>
    <s v="1-8-F18039"/>
    <s v="BROWN BOX 18039"/>
    <s v="BOX-"/>
    <s v="B"/>
    <n v="4030"/>
    <s v="PC"/>
    <s v="CNY"/>
    <n v="4.21"/>
    <n v="16966.3"/>
  </r>
  <r>
    <x v="7"/>
    <s v="710341001501"/>
    <d v="2025-08-13T00:00:00"/>
    <d v="2025-08-11T00:00:00"/>
    <s v="MY02S"/>
    <x v="23"/>
    <m/>
    <s v="X250826"/>
    <s v="7-8-C74041-C"/>
    <s v="COL BOX 74041-C"/>
    <s v="BOX-"/>
    <s v="B"/>
    <n v="4030"/>
    <s v="PC"/>
    <s v="CNY"/>
    <n v="4.2300000000000004"/>
    <n v="17046.900000000001"/>
  </r>
  <r>
    <x v="7"/>
    <s v="710337450101"/>
    <d v="2025-08-25T00:00:00"/>
    <d v="2025-06-05T00:00:00"/>
    <s v="YY04S"/>
    <x v="30"/>
    <m/>
    <s v="C08091"/>
    <s v="7-C-REC30CK-002"/>
    <s v="REC30CT----------Y-P-----"/>
    <s v="LID-"/>
    <s v="O"/>
    <n v="1010"/>
    <s v="PC"/>
    <s v="CNY"/>
    <n v="4.25"/>
    <n v="4292.5"/>
  </r>
  <r>
    <x v="7"/>
    <s v="710337750501"/>
    <d v="2025-08-26T00:00:00"/>
    <d v="2025-06-10T00:00:00"/>
    <s v="YP02"/>
    <x v="0"/>
    <m/>
    <s v="C08099"/>
    <s v="7-C-REC2608AS-002"/>
    <s v="REC2608CT----------Y-Y-----"/>
    <s v="LID-"/>
    <s v="O"/>
    <n v="492"/>
    <s v="PC"/>
    <s v="CNY"/>
    <n v="4.26"/>
    <n v="2095.92"/>
  </r>
  <r>
    <x v="7"/>
    <s v="710337750501"/>
    <d v="2025-08-25T00:00:00"/>
    <d v="2025-06-10T00:00:00"/>
    <s v="YP02"/>
    <x v="0"/>
    <m/>
    <s v="C08096"/>
    <s v="7-C-REC2608AS-002"/>
    <s v="REC2608CT----------Y-Y-----"/>
    <s v="LID-"/>
    <s v="O"/>
    <n v="600"/>
    <s v="PC"/>
    <s v="CNY"/>
    <n v="4.26"/>
    <n v="2556"/>
  </r>
  <r>
    <x v="7"/>
    <s v="710337750501"/>
    <d v="2025-08-05T00:00:00"/>
    <d v="2025-06-10T00:00:00"/>
    <s v="YP02"/>
    <x v="0"/>
    <m/>
    <s v="C08015"/>
    <s v="7-C-REC2608AS-002"/>
    <s v="REC2608CT----------Y-Y-----"/>
    <s v="LID-"/>
    <s v="O"/>
    <n v="628"/>
    <s v="PC"/>
    <s v="CNY"/>
    <n v="4.26"/>
    <n v="2675.28"/>
  </r>
  <r>
    <x v="7"/>
    <s v="710339330101"/>
    <d v="2025-08-28T00:00:00"/>
    <d v="2025-07-04T00:00:00"/>
    <s v="YP02"/>
    <x v="0"/>
    <m/>
    <s v="C08105"/>
    <s v="7-C-REC2608AS-002"/>
    <s v="REC2608CT----------Y-Y-----"/>
    <s v="LID-"/>
    <s v="O"/>
    <n v="720"/>
    <s v="PC"/>
    <s v="CNY"/>
    <n v="4.26"/>
    <n v="3067.2"/>
  </r>
  <r>
    <x v="7"/>
    <s v="710339330101"/>
    <d v="2025-08-27T00:00:00"/>
    <d v="2025-07-04T00:00:00"/>
    <s v="YP02"/>
    <x v="0"/>
    <m/>
    <s v="C08103"/>
    <s v="7-C-REC2608AS-002"/>
    <s v="REC2608CT----------Y-Y-----"/>
    <s v="LID-"/>
    <s v="O"/>
    <n v="720"/>
    <s v="PC"/>
    <s v="CNY"/>
    <n v="4.26"/>
    <n v="3067.2"/>
  </r>
  <r>
    <x v="7"/>
    <s v="710339330101"/>
    <d v="2025-08-27T00:00:00"/>
    <d v="2025-07-04T00:00:00"/>
    <s v="YP02"/>
    <x v="0"/>
    <m/>
    <s v="2025/00659"/>
    <s v="7-C-REC2608AS-002"/>
    <s v="REC2608CT----------Y-Y-----"/>
    <s v="LID-"/>
    <s v="O"/>
    <n v="743"/>
    <s v="PC"/>
    <s v="CNY"/>
    <n v="4.26"/>
    <n v="3165.18"/>
  </r>
  <r>
    <x v="7"/>
    <s v="710339330101"/>
    <d v="2025-08-26T00:00:00"/>
    <d v="2025-07-04T00:00:00"/>
    <s v="YP02"/>
    <x v="0"/>
    <m/>
    <s v="C08099"/>
    <s v="7-C-REC2608AS-002"/>
    <s v="REC2608CT----------Y-Y-----"/>
    <s v="LID-"/>
    <s v="O"/>
    <n v="936"/>
    <s v="PC"/>
    <s v="CNY"/>
    <n v="4.26"/>
    <n v="3987.36"/>
  </r>
  <r>
    <x v="7"/>
    <s v="710341780801"/>
    <d v="2025-08-28T00:00:00"/>
    <d v="2025-08-26T00:00:00"/>
    <s v="MY02S"/>
    <x v="23"/>
    <m/>
    <s v="X250861"/>
    <s v="7-8-F70516A"/>
    <s v="BROWN BOX 70516"/>
    <s v="BOX-"/>
    <s v="B"/>
    <n v="2020"/>
    <s v="PC"/>
    <s v="CNY"/>
    <n v="4.28"/>
    <n v="8645.6"/>
  </r>
  <r>
    <x v="7"/>
    <s v="710338870101"/>
    <d v="2025-08-14T00:00:00"/>
    <d v="2025-06-26T00:00:00"/>
    <s v="YY04S"/>
    <x v="30"/>
    <m/>
    <s v="C08050"/>
    <s v="7-C-REC28PK-002"/>
    <s v="REC28CT----------Y-Y-----"/>
    <s v="LID-"/>
    <s v="O"/>
    <n v="460"/>
    <s v="PC"/>
    <s v="CNY"/>
    <n v="4.3"/>
    <n v="1978"/>
  </r>
  <r>
    <x v="7"/>
    <s v="710338870101"/>
    <d v="2025-08-11T00:00:00"/>
    <d v="2025-06-26T00:00:00"/>
    <s v="YY04S"/>
    <x v="30"/>
    <m/>
    <s v="C08034"/>
    <s v="7-C-REC28PK-002"/>
    <s v="REC28CT----------Y-Y-----"/>
    <s v="LID-"/>
    <s v="O"/>
    <n v="570"/>
    <s v="PC"/>
    <s v="CNY"/>
    <n v="4.3"/>
    <n v="2451"/>
  </r>
  <r>
    <x v="7"/>
    <s v="710338870201"/>
    <d v="2025-08-25T00:00:00"/>
    <d v="2025-06-26T00:00:00"/>
    <s v="YY04S"/>
    <x v="30"/>
    <m/>
    <s v="C08090"/>
    <s v="7-C-REC28PK-002"/>
    <s v="REC28CT----------Y-Y-----"/>
    <s v="LID-"/>
    <s v="O"/>
    <n v="1030"/>
    <s v="PC"/>
    <s v="CNY"/>
    <n v="4.3"/>
    <n v="4429"/>
  </r>
  <r>
    <x v="7"/>
    <s v="710338100101"/>
    <d v="2025-08-05T00:00:00"/>
    <d v="2025-06-13T00:00:00"/>
    <s v="TA41"/>
    <x v="41"/>
    <m/>
    <s v="C08017"/>
    <s v="3-5-HPK103-EZ"/>
    <s v="SH-- 103 BK01G TUM R81 C/C34.3 H8.5"/>
    <s v="HDL-"/>
    <s v="B"/>
    <n v="1015"/>
    <s v="PC"/>
    <s v="CNY"/>
    <n v="4.3320999999999996"/>
    <n v="4397.08"/>
  </r>
  <r>
    <x v="7"/>
    <s v="710338100201"/>
    <d v="2025-08-05T00:00:00"/>
    <d v="2025-06-13T00:00:00"/>
    <s v="TA41"/>
    <x v="41"/>
    <m/>
    <s v="C08017"/>
    <s v="3-5-HPK104-EZ"/>
    <s v="SH-- 104 BK01G TUM R91 C/C34.8 H8.5"/>
    <s v="HDL-"/>
    <s v="B"/>
    <n v="1020"/>
    <s v="PC"/>
    <s v="CNY"/>
    <n v="4.3320999999999996"/>
    <n v="4418.74"/>
  </r>
  <r>
    <x v="7"/>
    <s v="710339330201"/>
    <d v="2025-08-25T00:00:00"/>
    <d v="2025-07-04T00:00:00"/>
    <s v="YP02"/>
    <x v="0"/>
    <m/>
    <s v="C08096"/>
    <s v="7-C-REC2808AS-002"/>
    <s v="REC2808CT----------Y-Y-----"/>
    <s v="LID-"/>
    <s v="O"/>
    <n v="2520"/>
    <s v="PC"/>
    <s v="CNY"/>
    <n v="4.37"/>
    <n v="11012.4"/>
  </r>
  <r>
    <x v="7"/>
    <s v="710338000301"/>
    <d v="2025-08-12T00:00:00"/>
    <d v="2025-06-12T00:00:00"/>
    <s v="Z010"/>
    <x v="25"/>
    <m/>
    <s v="RTV-1188"/>
    <s v="1-6-GLF24-ZB"/>
    <s v="G-LD LF 24CM BSH"/>
    <s v="GLID"/>
    <s v="B"/>
    <n v="-26"/>
    <s v="PC"/>
    <s v="CNY"/>
    <n v="4.3726000000000003"/>
    <n v="-113.69"/>
  </r>
  <r>
    <x v="7"/>
    <s v="710338000301"/>
    <d v="2025-08-28T00:00:00"/>
    <d v="2025-06-12T00:00:00"/>
    <s v="Z010"/>
    <x v="25"/>
    <m/>
    <s v="C08111"/>
    <s v="1-6-GLF24-ZB"/>
    <s v="G-LD LF 24CM BSH"/>
    <s v="GLID"/>
    <s v="B"/>
    <n v="26"/>
    <s v="PC"/>
    <s v="CNY"/>
    <n v="4.3726000000000003"/>
    <n v="113.69"/>
  </r>
  <r>
    <x v="7"/>
    <s v="710340630101"/>
    <d v="2025-08-12T00:00:00"/>
    <d v="2025-07-31T00:00:00"/>
    <s v="Z010"/>
    <x v="25"/>
    <m/>
    <s v="C08047"/>
    <s v="1-6-GV26-ZA"/>
    <s v="G-LD V 26CM POL"/>
    <s v="GLID"/>
    <s v="B"/>
    <n v="1000"/>
    <s v="PC"/>
    <s v="CNY"/>
    <n v="4.3754"/>
    <n v="4375.3999999999996"/>
  </r>
  <r>
    <x v="7"/>
    <s v="710340070401"/>
    <d v="2025-08-04T00:00:00"/>
    <d v="2025-07-18T00:00:00"/>
    <s v="XF09"/>
    <x v="31"/>
    <m/>
    <s v="C08006"/>
    <s v="7-6-626--Y"/>
    <s v="22CM SS RING BRUSHED"/>
    <s v="ANYD"/>
    <s v="B"/>
    <n v="300"/>
    <s v="PC"/>
    <s v="CNY"/>
    <n v="4.3940999999999999"/>
    <n v="1318.23"/>
  </r>
  <r>
    <x v="7"/>
    <s v="710339150101"/>
    <d v="2025-08-04T00:00:00"/>
    <d v="2025-07-01T00:00:00"/>
    <s v="LJ11"/>
    <x v="24"/>
    <m/>
    <s v="C08010"/>
    <s v="7-6-X021"/>
    <s v="WHISTLE BLK"/>
    <s v="KNOB"/>
    <s v="B"/>
    <n v="8200"/>
    <s v="PC"/>
    <s v="CNY"/>
    <n v="4.4320000000000004"/>
    <n v="36342.400000000001"/>
  </r>
  <r>
    <x v="7"/>
    <s v="710339150201"/>
    <d v="2025-08-25T00:00:00"/>
    <d v="2025-07-01T00:00:00"/>
    <s v="LJ11"/>
    <x v="24"/>
    <m/>
    <s v="C08093"/>
    <s v="7-6-X021"/>
    <s v="WHISTLE BLK"/>
    <s v="KNOB"/>
    <s v="B"/>
    <n v="20400"/>
    <s v="PC"/>
    <s v="CNY"/>
    <n v="4.4320000000000004"/>
    <n v="90412.800000000003"/>
  </r>
  <r>
    <x v="7"/>
    <s v="710339650501"/>
    <d v="2025-08-12T00:00:00"/>
    <d v="2025-07-09T00:00:00"/>
    <s v="Z010"/>
    <x v="25"/>
    <m/>
    <s v="C08047"/>
    <s v="1-6-GAK16BZA"/>
    <s v="G-LD AK 16CM PRESTIGE POL"/>
    <s v="GLID"/>
    <s v="B"/>
    <n v="162"/>
    <s v="PC"/>
    <s v="CNY"/>
    <n v="4.4463999999999997"/>
    <n v="720.32"/>
  </r>
  <r>
    <x v="7"/>
    <s v="710339650501"/>
    <d v="2025-08-06T00:00:00"/>
    <d v="2025-07-09T00:00:00"/>
    <s v="Z010"/>
    <x v="25"/>
    <m/>
    <s v="C08022"/>
    <s v="1-6-GAK16BZA"/>
    <s v="G-LD AK 16CM PRESTIGE POL"/>
    <s v="GLID"/>
    <s v="B"/>
    <n v="1138"/>
    <s v="PC"/>
    <s v="CNY"/>
    <n v="4.4463999999999997"/>
    <n v="5060"/>
  </r>
  <r>
    <x v="7"/>
    <s v="710341000601"/>
    <d v="2025-08-13T00:00:00"/>
    <d v="2025-08-11T00:00:00"/>
    <s v="MY02S"/>
    <x v="23"/>
    <m/>
    <s v="X250828"/>
    <s v="1-8-C11939A"/>
    <s v="3-WAY CORR SLV 11939"/>
    <s v="SHTS"/>
    <s v="B"/>
    <n v="1730"/>
    <s v="PC"/>
    <s v="CNY"/>
    <n v="4.45"/>
    <n v="7698.5"/>
  </r>
  <r>
    <x v="7"/>
    <s v="710336941501"/>
    <d v="2025-08-05T00:00:00"/>
    <d v="2025-05-28T00:00:00"/>
    <s v="MY02S"/>
    <x v="23"/>
    <m/>
    <s v="X250810"/>
    <s v="1-8-F18012-C"/>
    <s v="BROWN BOX 18012-C"/>
    <s v="BOX-"/>
    <s v="B"/>
    <n v="3520"/>
    <s v="PC"/>
    <s v="CNY"/>
    <n v="4.4800000000000004"/>
    <n v="15769.6"/>
  </r>
  <r>
    <x v="7"/>
    <s v="710338021001"/>
    <d v="2025-08-05T00:00:00"/>
    <d v="2025-06-13T00:00:00"/>
    <s v="MY02S"/>
    <x v="23"/>
    <m/>
    <s v="X250809"/>
    <s v="7-8-C76129A-C"/>
    <s v="COL BOX 76129-C"/>
    <s v="BOX-"/>
    <s v="B"/>
    <n v="2020"/>
    <s v="PC"/>
    <s v="CNY"/>
    <n v="4.5"/>
    <n v="9090"/>
  </r>
  <r>
    <x v="7"/>
    <s v="710340280401"/>
    <d v="2025-08-22T00:00:00"/>
    <d v="2025-07-23T00:00:00"/>
    <s v="MY02S"/>
    <x v="23"/>
    <m/>
    <s v="X250848"/>
    <s v="1-8-F18012-C"/>
    <s v="BROWN BOX 18012-C"/>
    <s v="BOX-"/>
    <s v="B"/>
    <n v="3020"/>
    <s v="PC"/>
    <s v="CNY"/>
    <n v="4.54"/>
    <n v="13710.8"/>
  </r>
  <r>
    <x v="7"/>
    <s v="710341001801"/>
    <d v="2025-08-13T00:00:00"/>
    <d v="2025-08-11T00:00:00"/>
    <s v="MY02S"/>
    <x v="23"/>
    <m/>
    <s v="X250826"/>
    <s v="7-8-C76129A-C"/>
    <s v="COL BOX 76129-C"/>
    <s v="BOX-"/>
    <s v="B"/>
    <n v="3020"/>
    <s v="PC"/>
    <s v="CNY"/>
    <n v="4.57"/>
    <n v="13801.4"/>
  </r>
  <r>
    <x v="7"/>
    <s v="710341002601"/>
    <d v="2025-08-19T00:00:00"/>
    <d v="2025-08-11T00:00:00"/>
    <s v="MY02S"/>
    <x v="23"/>
    <m/>
    <s v="X250840"/>
    <s v="7-8-F78382A-C"/>
    <s v="1C FP BOX 78382-C"/>
    <s v="BOX-"/>
    <s v="B"/>
    <n v="505"/>
    <s v="PC"/>
    <s v="CNY"/>
    <n v="4.5999999999999996"/>
    <n v="2323"/>
  </r>
  <r>
    <x v="7"/>
    <s v="710339340201"/>
    <d v="2025-08-27T00:00:00"/>
    <d v="2025-07-04T00:00:00"/>
    <s v="YY04S"/>
    <x v="30"/>
    <m/>
    <s v="C08101"/>
    <s v="7-C-REC3008AS-002"/>
    <s v="REC3008CT----------Y-Y-----"/>
    <s v="LID-"/>
    <s v="O"/>
    <n v="720"/>
    <s v="PC"/>
    <s v="CNY"/>
    <n v="4.5999999999999996"/>
    <n v="3312"/>
  </r>
  <r>
    <x v="7"/>
    <s v="710341002501"/>
    <d v="2025-08-13T00:00:00"/>
    <d v="2025-08-11T00:00:00"/>
    <s v="MY02S"/>
    <x v="23"/>
    <m/>
    <s v="X250825"/>
    <s v="7-8-F78382A-C"/>
    <s v="1C FP BOX 78382-C"/>
    <s v="BOX-"/>
    <s v="B"/>
    <n v="1010"/>
    <s v="PC"/>
    <s v="CNY"/>
    <n v="4.5999999999999996"/>
    <n v="4646"/>
  </r>
  <r>
    <x v="7"/>
    <s v="710339340201"/>
    <d v="2025-08-29T00:00:00"/>
    <d v="2025-07-04T00:00:00"/>
    <s v="YY04S"/>
    <x v="30"/>
    <m/>
    <s v="C08111"/>
    <s v="7-C-REC3008AS-002"/>
    <s v="REC3008CT----------Y-Y-----"/>
    <s v="LID-"/>
    <s v="O"/>
    <n v="1400"/>
    <s v="PC"/>
    <s v="CNY"/>
    <n v="4.5999999999999996"/>
    <n v="6440"/>
  </r>
  <r>
    <x v="7"/>
    <s v="710340420101"/>
    <d v="2025-08-28T00:00:00"/>
    <d v="2025-07-28T00:00:00"/>
    <s v="Z010"/>
    <x v="25"/>
    <m/>
    <s v="C08111"/>
    <s v="1-6-GLE24-ZB"/>
    <s v="G-LD LE 24CM BSH"/>
    <s v="GLID"/>
    <s v="B"/>
    <n v="1110"/>
    <s v="PC"/>
    <s v="CNY"/>
    <n v="4.6165000000000003"/>
    <n v="5124.32"/>
  </r>
  <r>
    <x v="7"/>
    <s v="710338880101"/>
    <d v="2025-08-19T00:00:00"/>
    <d v="2025-06-26T00:00:00"/>
    <s v="YP02"/>
    <x v="0"/>
    <m/>
    <s v="250806"/>
    <s v="7-C-REC2210ASY5P"/>
    <s v="1.0MM SS304 IN:Y5 EX:P"/>
    <s v="SKU-"/>
    <s v="O"/>
    <n v="480"/>
    <s v="PC"/>
    <s v="CNY"/>
    <n v="4.6500000000000004"/>
    <n v="2232"/>
  </r>
  <r>
    <x v="7"/>
    <s v="710339440101"/>
    <d v="2025-08-19T00:00:00"/>
    <d v="2025-07-08T00:00:00"/>
    <s v="YP02"/>
    <x v="0"/>
    <m/>
    <s v="250806"/>
    <s v="7-C-REC2210ASY5P"/>
    <s v="1.0MM SS304 IN:Y5 EX:P"/>
    <s v="SKU-"/>
    <s v="O"/>
    <n v="500"/>
    <s v="PC"/>
    <s v="CNY"/>
    <n v="4.6500000000000004"/>
    <n v="2325"/>
  </r>
  <r>
    <x v="7"/>
    <s v="710339440201"/>
    <d v="2025-08-20T00:00:00"/>
    <d v="2025-07-08T00:00:00"/>
    <s v="YP02"/>
    <x v="0"/>
    <m/>
    <s v="250808"/>
    <s v="7-C-REC2210ASY5P"/>
    <s v="1.0MM SS304 IN:Y5 EX:P"/>
    <s v="SKU-"/>
    <s v="O"/>
    <n v="1010"/>
    <s v="PC"/>
    <s v="CNY"/>
    <n v="4.6500000000000004"/>
    <n v="4696.5"/>
  </r>
  <r>
    <x v="7"/>
    <s v="710339440301"/>
    <d v="2025-08-20T00:00:00"/>
    <d v="2025-07-08T00:00:00"/>
    <s v="YP02"/>
    <x v="0"/>
    <m/>
    <s v="250808"/>
    <s v="7-C-REC2210ASY5P"/>
    <s v="1.0MM SS304 IN:Y5 EX:P"/>
    <s v="SKU-"/>
    <s v="O"/>
    <n v="1010"/>
    <s v="PC"/>
    <s v="CNY"/>
    <n v="4.6500000000000004"/>
    <n v="4696.5"/>
  </r>
  <r>
    <x v="7"/>
    <s v="710339210101"/>
    <d v="2025-08-11T00:00:00"/>
    <d v="2025-07-01T00:00:00"/>
    <s v="XL10"/>
    <x v="11"/>
    <m/>
    <s v="C08036"/>
    <s v="7-6-448A"/>
    <s v="SI RING BLC16DS PMS207C"/>
    <s v="MISC"/>
    <s v="B"/>
    <n v="1210"/>
    <s v="PC"/>
    <s v="CNY"/>
    <n v="4.6900000000000004"/>
    <n v="5674.9"/>
  </r>
  <r>
    <x v="7"/>
    <s v="710340350301"/>
    <d v="2025-08-05T00:00:00"/>
    <d v="2025-07-28T00:00:00"/>
    <s v="MY02S"/>
    <x v="23"/>
    <m/>
    <s v="X250813"/>
    <s v="7-8-C70828-C--E-F"/>
    <s v="3-WAY CORR SLV 70828-C--E (FSC)"/>
    <s v="BOX-"/>
    <s v="B"/>
    <n v="1010"/>
    <s v="PC"/>
    <s v="CNY"/>
    <n v="4.79"/>
    <n v="4837.8999999999996"/>
  </r>
  <r>
    <x v="7"/>
    <s v="710338100401"/>
    <d v="2025-08-05T00:00:00"/>
    <d v="2025-06-13T00:00:00"/>
    <s v="TA41"/>
    <x v="41"/>
    <m/>
    <s v="C08017"/>
    <s v="3-5-HPK215-EZ"/>
    <s v="LG-- 215 BK01G TUM QCI24MA C/C34.8 H8.5"/>
    <s v="HDL-"/>
    <s v="B"/>
    <n v="1010"/>
    <s v="PC"/>
    <s v="CNY"/>
    <n v="4.7900999999999998"/>
    <n v="4838"/>
  </r>
  <r>
    <x v="7"/>
    <s v="710338100301"/>
    <d v="2025-08-05T00:00:00"/>
    <d v="2025-06-13T00:00:00"/>
    <s v="TA41"/>
    <x v="41"/>
    <m/>
    <s v="C08017"/>
    <s v="3-5-HPK105-EZ"/>
    <s v="LG-- 105 BK01G TUM R101 C/C34.8 H8.5"/>
    <s v="HDL-"/>
    <s v="B"/>
    <n v="1020"/>
    <s v="PC"/>
    <s v="CNY"/>
    <n v="4.7900999999999998"/>
    <n v="4885.8999999999996"/>
  </r>
  <r>
    <x v="7"/>
    <s v="710337950301"/>
    <d v="2025-08-11T00:00:00"/>
    <d v="2025-06-12T00:00:00"/>
    <s v="TA27"/>
    <x v="7"/>
    <m/>
    <s v="C08038"/>
    <s v="3-5-HAJ57--X4"/>
    <s v="LG-- POL R123 C/C40 H8.5 SS304x1.2"/>
    <s v="HDL-"/>
    <s v="B"/>
    <n v="300"/>
    <s v="PC"/>
    <s v="CNY"/>
    <n v="4.8219000000000003"/>
    <n v="1446.57"/>
  </r>
  <r>
    <x v="7"/>
    <s v="710338830501"/>
    <d v="2025-08-28T00:00:00"/>
    <d v="2025-06-26T00:00:00"/>
    <s v="TA27"/>
    <x v="7"/>
    <m/>
    <s v="C08108"/>
    <s v="3-5-HAJ57--X4"/>
    <s v="LG-- POL R123 C/C40 H8.5 SS304x1.2"/>
    <s v="HDL-"/>
    <s v="B"/>
    <n v="399"/>
    <s v="PC"/>
    <s v="CNY"/>
    <n v="4.8219000000000003"/>
    <n v="1923.94"/>
  </r>
  <r>
    <x v="7"/>
    <s v="710337950301"/>
    <d v="2025-08-28T00:00:00"/>
    <d v="2025-06-12T00:00:00"/>
    <s v="TA27"/>
    <x v="7"/>
    <m/>
    <s v="C08108"/>
    <s v="3-5-HAJ57--X4"/>
    <s v="LG-- POL R123 C/C40 H8.5 SS304x1.2"/>
    <s v="HDL-"/>
    <s v="B"/>
    <n v="870"/>
    <s v="PC"/>
    <s v="CNY"/>
    <n v="4.8219000000000003"/>
    <n v="4195.05"/>
  </r>
  <r>
    <x v="7"/>
    <s v="710337950301"/>
    <d v="2025-08-04T00:00:00"/>
    <d v="2025-06-12T00:00:00"/>
    <s v="TA27"/>
    <x v="7"/>
    <m/>
    <s v="C08011"/>
    <s v="3-5-HAJ57--X4"/>
    <s v="LG-- POL R123 C/C40 H8.5 SS304x1.2"/>
    <s v="HDL-"/>
    <s v="B"/>
    <n v="1050"/>
    <s v="PC"/>
    <s v="CNY"/>
    <n v="4.8219000000000003"/>
    <n v="5063"/>
  </r>
  <r>
    <x v="7"/>
    <s v="710340140201"/>
    <d v="2025-08-04T00:00:00"/>
    <d v="2025-07-21T00:00:00"/>
    <s v="XF09"/>
    <x v="31"/>
    <m/>
    <s v="C08006"/>
    <s v="7-6-650--Y"/>
    <s v="SS RING 7-6-GKZ24 BSH"/>
    <s v="ANYD"/>
    <s v="B"/>
    <n v="210"/>
    <s v="PC"/>
    <s v="CNY"/>
    <n v="4.8499999999999996"/>
    <n v="1018.5"/>
  </r>
  <r>
    <x v="7"/>
    <s v="710341780601"/>
    <d v="2025-08-28T00:00:00"/>
    <d v="2025-08-26T00:00:00"/>
    <s v="MY02S"/>
    <x v="23"/>
    <m/>
    <s v="X250860"/>
    <s v="1-8-C18896"/>
    <s v="COL BOX 18896"/>
    <s v="BOX-"/>
    <s v="B"/>
    <n v="1010"/>
    <s v="PC"/>
    <s v="CNY"/>
    <n v="4.8600000000000003"/>
    <n v="4908.6000000000004"/>
  </r>
  <r>
    <x v="7"/>
    <s v="710339651101"/>
    <d v="2025-08-06T00:00:00"/>
    <d v="2025-07-09T00:00:00"/>
    <s v="Z010"/>
    <x v="25"/>
    <m/>
    <s v="C08022"/>
    <s v="1-6-GD28-ZA"/>
    <s v="G-LD SD DR 28CM 2H POL"/>
    <s v="GLID"/>
    <s v="B"/>
    <n v="510"/>
    <s v="PC"/>
    <s v="CNY"/>
    <n v="4.8769"/>
    <n v="2487.2199999999998"/>
  </r>
  <r>
    <x v="7"/>
    <s v="710340080301"/>
    <d v="2025-08-11T00:00:00"/>
    <d v="2025-07-18T00:00:00"/>
    <s v="XL10"/>
    <x v="11"/>
    <m/>
    <s v="C08036"/>
    <s v="7-6-678C"/>
    <s v="SILICONE GASKET 7-6-GMI19 BU47A"/>
    <s v="ANYD"/>
    <s v="B"/>
    <n v="100"/>
    <s v="PC"/>
    <s v="CNY"/>
    <n v="4.9000000000000004"/>
    <n v="490"/>
  </r>
  <r>
    <x v="7"/>
    <s v="710336820101"/>
    <d v="2025-08-13T00:00:00"/>
    <d v="2025-05-26T00:00:00"/>
    <s v="YY04S"/>
    <x v="30"/>
    <m/>
    <s v="250803"/>
    <s v="BLC16DS-001"/>
    <s v="16CM SS LID W/KNOB &amp; WHISTLE"/>
    <s v="SKU-"/>
    <s v="O"/>
    <n v="1400"/>
    <s v="PC"/>
    <s v="CNY"/>
    <n v="4.9154"/>
    <n v="6881.56"/>
  </r>
  <r>
    <x v="7"/>
    <s v="710338430301"/>
    <d v="2025-08-19T00:00:00"/>
    <d v="2025-06-19T00:00:00"/>
    <s v="TA25"/>
    <x v="38"/>
    <m/>
    <s v="C08069"/>
    <s v="3-5-HL08AM"/>
    <s v="HDL L SS XL -GO24 ANOLON"/>
    <s v="HDL-"/>
    <s v="B"/>
    <n v="510"/>
    <s v="PC"/>
    <s v="CNY"/>
    <n v="4.9355000000000002"/>
    <n v="2517.11"/>
  </r>
  <r>
    <x v="7"/>
    <s v="710338430101"/>
    <d v="2025-08-19T00:00:00"/>
    <d v="2025-06-19T00:00:00"/>
    <s v="TA25"/>
    <x v="38"/>
    <m/>
    <s v="C08069"/>
    <s v="3-5-HL02AM"/>
    <s v="HDL L SS XL -YK30 ANOLON"/>
    <s v="HDL-"/>
    <s v="B"/>
    <n v="90"/>
    <s v="PC"/>
    <s v="CNY"/>
    <n v="4.9706999999999999"/>
    <n v="447.36"/>
  </r>
  <r>
    <x v="7"/>
    <s v="710338430101"/>
    <d v="2025-08-21T00:00:00"/>
    <d v="2025-06-19T00:00:00"/>
    <s v="TA25"/>
    <x v="38"/>
    <m/>
    <s v="C08075"/>
    <s v="3-5-HL02AM"/>
    <s v="HDL L SS XL -YK30 ANOLON"/>
    <s v="HDL-"/>
    <s v="B"/>
    <n v="410"/>
    <s v="PC"/>
    <s v="CNY"/>
    <n v="4.9706999999999999"/>
    <n v="2037.99"/>
  </r>
  <r>
    <x v="7"/>
    <s v="710338430201"/>
    <d v="2025-08-19T00:00:00"/>
    <d v="2025-06-19T00:00:00"/>
    <s v="TA25"/>
    <x v="38"/>
    <m/>
    <s v="C08069"/>
    <s v="3-5-HL04AM"/>
    <s v="HDL L SS XL -YK24 ANO POL"/>
    <s v="HDL-"/>
    <s v="B"/>
    <n v="510"/>
    <s v="PC"/>
    <s v="CNY"/>
    <n v="4.9706999999999999"/>
    <n v="2535.06"/>
  </r>
  <r>
    <x v="7"/>
    <s v="710339940101"/>
    <d v="2025-08-22T00:00:00"/>
    <d v="2025-07-15T00:00:00"/>
    <s v="JN03"/>
    <x v="12"/>
    <m/>
    <s v="C08085"/>
    <s v="7-5-HBQ01"/>
    <s v="SH R71 BK01A+M.BLK POL"/>
    <s v="HDL-"/>
    <s v="O"/>
    <n v="500"/>
    <s v="PC"/>
    <s v="CNY"/>
    <n v="4.9718999999999998"/>
    <n v="2485.9499999999998"/>
  </r>
  <r>
    <x v="7"/>
    <s v="710339940201"/>
    <d v="2025-08-22T00:00:00"/>
    <d v="2025-07-15T00:00:00"/>
    <s v="JN03"/>
    <x v="12"/>
    <m/>
    <s v="C08085"/>
    <s v="7-5-HBQ02"/>
    <s v="SH R81 BK01A+M.BLK POL"/>
    <s v="HDL-"/>
    <s v="O"/>
    <n v="500"/>
    <s v="PC"/>
    <s v="CNY"/>
    <n v="4.9718999999999998"/>
    <n v="2485.9499999999998"/>
  </r>
  <r>
    <x v="7"/>
    <s v="710339940301"/>
    <d v="2025-08-22T00:00:00"/>
    <d v="2025-07-15T00:00:00"/>
    <s v="JN03"/>
    <x v="12"/>
    <m/>
    <s v="C08085"/>
    <s v="7-5-HBQ03"/>
    <s v="SH R91 BK01A+M.BLK POL"/>
    <s v="HDL-"/>
    <s v="O"/>
    <n v="500"/>
    <s v="PC"/>
    <s v="CNY"/>
    <n v="4.9718999999999998"/>
    <n v="2485.9499999999998"/>
  </r>
  <r>
    <x v="7"/>
    <s v="710341002801"/>
    <d v="2025-08-19T00:00:00"/>
    <d v="2025-08-11T00:00:00"/>
    <s v="MY02S"/>
    <x v="23"/>
    <m/>
    <s v="X250840"/>
    <s v="7-8-F78384A-C"/>
    <s v="1C FP BOX 78384-C"/>
    <s v="BOX-"/>
    <s v="B"/>
    <n v="505"/>
    <s v="PC"/>
    <s v="CNY"/>
    <n v="5.0199999999999996"/>
    <n v="2535.1"/>
  </r>
  <r>
    <x v="7"/>
    <s v="710339130101"/>
    <d v="2025-08-26T00:00:00"/>
    <d v="2025-07-01T00:00:00"/>
    <s v="YY04S"/>
    <x v="30"/>
    <m/>
    <s v="250810"/>
    <s v="BLC20DS-001"/>
    <s v="20CM SS LID W/KNOB &amp; WHISTLE"/>
    <s v="SKU-"/>
    <s v="O"/>
    <n v="1200"/>
    <s v="PC"/>
    <s v="CNY"/>
    <n v="5.0862999999999996"/>
    <n v="6103.56"/>
  </r>
  <r>
    <x v="7"/>
    <s v="710336820201"/>
    <d v="2025-08-13T00:00:00"/>
    <d v="2025-05-26T00:00:00"/>
    <s v="YY04S"/>
    <x v="30"/>
    <m/>
    <s v="250803"/>
    <s v="BLC20DS-001"/>
    <s v="20CM SS LID W/KNOB &amp; WHISTLE"/>
    <s v="SKU-"/>
    <s v="O"/>
    <n v="2100"/>
    <s v="PC"/>
    <s v="CNY"/>
    <n v="5.0862999999999996"/>
    <n v="10681.23"/>
  </r>
  <r>
    <x v="7"/>
    <s v="710340630201"/>
    <d v="2025-08-12T00:00:00"/>
    <d v="2025-07-31T00:00:00"/>
    <s v="Z010"/>
    <x v="25"/>
    <m/>
    <s v="C08047"/>
    <s v="1-6-GV28-ZA"/>
    <s v="G-LD V 28CM POL"/>
    <s v="GLID"/>
    <s v="B"/>
    <n v="1000"/>
    <s v="PC"/>
    <s v="CNY"/>
    <n v="5.0876999999999999"/>
    <n v="5087.7"/>
  </r>
  <r>
    <x v="7"/>
    <s v="710341001101"/>
    <d v="2025-08-13T00:00:00"/>
    <d v="2025-08-11T00:00:00"/>
    <s v="MY02S"/>
    <x v="23"/>
    <m/>
    <s v="X250828"/>
    <s v="3-8-C84553C-C"/>
    <s v="COL SLV 84553-C"/>
    <s v="SHTS"/>
    <s v="B"/>
    <n v="505"/>
    <s v="PC"/>
    <s v="CNY"/>
    <n v="5.09"/>
    <n v="2570.4499999999998"/>
  </r>
  <r>
    <x v="7"/>
    <s v="710339190101"/>
    <d v="2025-08-22T00:00:00"/>
    <d v="2025-07-01T00:00:00"/>
    <s v="WX03"/>
    <x v="9"/>
    <m/>
    <s v="C08087"/>
    <s v="7-5-KDG01D-X"/>
    <s v="KNOB DG RP BK01A POL"/>
    <s v="KNOB"/>
    <s v="B"/>
    <n v="830"/>
    <s v="PC"/>
    <s v="CNY"/>
    <n v="5.0999999999999996"/>
    <n v="4233"/>
  </r>
  <r>
    <x v="7"/>
    <s v="710336780101"/>
    <d v="2025-08-05T00:00:00"/>
    <d v="2025-05-26T00:00:00"/>
    <s v="WX03"/>
    <x v="9"/>
    <m/>
    <s v="C08019"/>
    <s v="7-5-KDG01D-X"/>
    <s v="KNOB DG RP BK01A POL"/>
    <s v="KNOB"/>
    <s v="B"/>
    <n v="930"/>
    <s v="PC"/>
    <s v="CNY"/>
    <n v="5.0999999999999996"/>
    <n v="4743"/>
  </r>
  <r>
    <x v="7"/>
    <s v="710339190101"/>
    <d v="2025-08-11T00:00:00"/>
    <d v="2025-07-01T00:00:00"/>
    <s v="WX03"/>
    <x v="9"/>
    <m/>
    <s v="C08040"/>
    <s v="7-5-KDG01D-X"/>
    <s v="KNOB DG RP BK01A POL"/>
    <s v="KNOB"/>
    <s v="B"/>
    <n v="1070"/>
    <s v="PC"/>
    <s v="CNY"/>
    <n v="5.0999999999999996"/>
    <n v="5457"/>
  </r>
  <r>
    <x v="7"/>
    <s v="710336780301"/>
    <d v="2025-08-05T00:00:00"/>
    <d v="2025-05-26T00:00:00"/>
    <s v="WX03"/>
    <x v="9"/>
    <m/>
    <s v="C08019"/>
    <s v="7-5-KDG01D-X"/>
    <s v="KNOB DG RP BK01A POL"/>
    <s v="KNOB"/>
    <s v="B"/>
    <n v="1170"/>
    <s v="PC"/>
    <s v="CNY"/>
    <n v="5.0999999999999996"/>
    <n v="5967"/>
  </r>
  <r>
    <x v="7"/>
    <s v="710336780101"/>
    <d v="2025-08-11T00:00:00"/>
    <d v="2025-05-26T00:00:00"/>
    <s v="WX03"/>
    <x v="9"/>
    <m/>
    <s v="C08040"/>
    <s v="7-5-KDG01D-X"/>
    <s v="KNOB DG RP BK01A POL"/>
    <s v="KNOB"/>
    <s v="B"/>
    <n v="4670"/>
    <s v="PC"/>
    <s v="CNY"/>
    <n v="5.0999999999999996"/>
    <n v="23817"/>
  </r>
  <r>
    <x v="7"/>
    <s v="710339190101"/>
    <d v="2025-08-15T00:00:00"/>
    <d v="2025-07-01T00:00:00"/>
    <s v="WX03"/>
    <x v="9"/>
    <m/>
    <s v="C08059"/>
    <s v="7-5-KDG01D-X"/>
    <s v="KNOB DG RP BK01A POL"/>
    <s v="KNOB"/>
    <s v="B"/>
    <n v="6300"/>
    <s v="PC"/>
    <s v="CNY"/>
    <n v="5.0999999999999996"/>
    <n v="32130"/>
  </r>
  <r>
    <x v="7"/>
    <s v="710339650601"/>
    <d v="2025-08-15T00:00:00"/>
    <d v="2025-07-09T00:00:00"/>
    <s v="Z010"/>
    <x v="25"/>
    <m/>
    <s v="C08056"/>
    <s v="1-6-GAK20BZA"/>
    <s v="G-LD AK 20CM PRESTIGE POL"/>
    <s v="GLID"/>
    <s v="B"/>
    <n v="20"/>
    <s v="PC"/>
    <s v="CNY"/>
    <n v="5.1580000000000004"/>
    <n v="103.16"/>
  </r>
  <r>
    <x v="7"/>
    <s v="710339650601"/>
    <d v="2025-08-12T00:00:00"/>
    <d v="2025-07-09T00:00:00"/>
    <s v="Z010"/>
    <x v="25"/>
    <m/>
    <s v="C08047"/>
    <s v="1-6-GAK20BZA"/>
    <s v="G-LD AK 20CM PRESTIGE POL"/>
    <s v="GLID"/>
    <s v="B"/>
    <n v="80"/>
    <s v="PC"/>
    <s v="CNY"/>
    <n v="5.1580000000000004"/>
    <n v="412.64"/>
  </r>
  <r>
    <x v="7"/>
    <s v="710339650601"/>
    <d v="2025-08-06T00:00:00"/>
    <d v="2025-07-09T00:00:00"/>
    <s v="Z010"/>
    <x v="25"/>
    <m/>
    <s v="C08022"/>
    <s v="1-6-GAK20BZA"/>
    <s v="G-LD AK 20CM PRESTIGE POL"/>
    <s v="GLID"/>
    <s v="B"/>
    <n v="900"/>
    <s v="PC"/>
    <s v="CNY"/>
    <n v="5.1580000000000004"/>
    <n v="4642.2"/>
  </r>
  <r>
    <x v="7"/>
    <s v="710341002001"/>
    <d v="2025-08-19T00:00:00"/>
    <d v="2025-08-11T00:00:00"/>
    <s v="MY02S"/>
    <x v="23"/>
    <m/>
    <s v="X250839"/>
    <s v="1-8-C18885"/>
    <s v="COL BOX 18885"/>
    <s v="BOX-"/>
    <s v="B"/>
    <n v="1010"/>
    <s v="PC"/>
    <s v="CNY"/>
    <n v="5.16"/>
    <n v="5211.6000000000004"/>
  </r>
  <r>
    <x v="7"/>
    <s v="710337930201"/>
    <d v="2025-08-19T00:00:00"/>
    <d v="2025-06-12T00:00:00"/>
    <s v="R017"/>
    <x v="18"/>
    <m/>
    <s v="C08074"/>
    <s v="3-5-HAJ65--X4"/>
    <s v="LG-- POL VDT24MA C/C40 H8.5 SS304x1.2"/>
    <s v="HDL-"/>
    <s v="B"/>
    <n v="278"/>
    <s v="PC"/>
    <s v="CNY"/>
    <n v="5.1675000000000004"/>
    <n v="1436.57"/>
  </r>
  <r>
    <x v="7"/>
    <s v="710337930201"/>
    <d v="2025-08-11T00:00:00"/>
    <d v="2025-06-12T00:00:00"/>
    <s v="R017"/>
    <x v="18"/>
    <m/>
    <s v="C08041"/>
    <s v="3-5-HAJ65--X4"/>
    <s v="LG-- POL VDT24MA C/C40 H8.5 SS304x1.2"/>
    <s v="HDL-"/>
    <s v="B"/>
    <n v="500"/>
    <s v="PC"/>
    <s v="CNY"/>
    <n v="5.1675000000000004"/>
    <n v="2583.75"/>
  </r>
  <r>
    <x v="7"/>
    <s v="710338810201"/>
    <d v="2025-08-19T00:00:00"/>
    <d v="2025-06-26T00:00:00"/>
    <s v="R017"/>
    <x v="18"/>
    <m/>
    <s v="C08074"/>
    <s v="3-5-HAJ65--X4"/>
    <s v="LG-- POL VDT24MA C/C40 H8.5 SS304x1.2"/>
    <s v="HDL-"/>
    <s v="B"/>
    <n v="1397"/>
    <s v="PC"/>
    <s v="CNY"/>
    <n v="5.1675000000000004"/>
    <n v="7219"/>
  </r>
  <r>
    <x v="7"/>
    <s v="710338810201"/>
    <d v="2025-08-28T00:00:00"/>
    <d v="2025-06-26T00:00:00"/>
    <s v="R017"/>
    <x v="18"/>
    <m/>
    <s v="C08109"/>
    <s v="3-5-HAJ65--X4"/>
    <s v="LG-- POL VDT24MA C/C40 H8.5 SS304x1.2"/>
    <s v="HDL-"/>
    <s v="B"/>
    <n v="2609"/>
    <s v="PC"/>
    <s v="CNY"/>
    <n v="5.1675000000000004"/>
    <n v="13482.01"/>
  </r>
  <r>
    <x v="7"/>
    <s v="710340780301"/>
    <d v="2025-08-07T00:00:00"/>
    <d v="2025-08-05T00:00:00"/>
    <s v="MY02S"/>
    <x v="23"/>
    <m/>
    <s v="X250818"/>
    <s v="7-8-F77203"/>
    <s v="BROWN BOX 77203"/>
    <s v="BOX-"/>
    <s v="B"/>
    <n v="1010"/>
    <s v="PC"/>
    <s v="CNY"/>
    <n v="5.17"/>
    <n v="5221.7"/>
  </r>
  <r>
    <x v="7"/>
    <s v="710340780401"/>
    <d v="2025-08-07T00:00:00"/>
    <d v="2025-08-05T00:00:00"/>
    <s v="MY02S"/>
    <x v="23"/>
    <m/>
    <s v="X250818"/>
    <s v="7-8-F77203"/>
    <s v="BROWN BOX 77203"/>
    <s v="BOX-"/>
    <s v="B"/>
    <n v="1510"/>
    <s v="PC"/>
    <s v="CNY"/>
    <n v="5.17"/>
    <n v="7806.7"/>
  </r>
  <r>
    <x v="7"/>
    <s v="710339940501"/>
    <d v="2025-08-22T00:00:00"/>
    <d v="2025-07-15T00:00:00"/>
    <s v="JN03"/>
    <x v="12"/>
    <m/>
    <s v="C08085"/>
    <s v="7-5-HBQ08"/>
    <s v="LG R141 BK01A+M.BLK POL"/>
    <s v="HDL-"/>
    <s v="O"/>
    <n v="500"/>
    <s v="PC"/>
    <s v="CNY"/>
    <n v="5.1859000000000002"/>
    <n v="2592.9499999999998"/>
  </r>
  <r>
    <x v="7"/>
    <s v="710339940401"/>
    <d v="2025-08-22T00:00:00"/>
    <d v="2025-07-15T00:00:00"/>
    <s v="JN03"/>
    <x v="12"/>
    <m/>
    <s v="C08085"/>
    <s v="7-5-HBQ04"/>
    <s v="LG R101 BK01A+M.BLK POL"/>
    <s v="HDL-"/>
    <s v="O"/>
    <n v="510"/>
    <s v="PC"/>
    <s v="CNY"/>
    <n v="5.1859000000000002"/>
    <n v="2644.81"/>
  </r>
  <r>
    <x v="7"/>
    <s v="710340640401"/>
    <d v="2025-08-05T00:00:00"/>
    <d v="2025-08-01T00:00:00"/>
    <s v="MY02S"/>
    <x v="23"/>
    <m/>
    <s v="X250812"/>
    <s v="3-8-C84508-C"/>
    <s v="COL SLV 84508-C"/>
    <s v="SHTS"/>
    <s v="B"/>
    <n v="505"/>
    <s v="PC"/>
    <s v="CNY"/>
    <n v="5.22"/>
    <n v="2636.1"/>
  </r>
  <r>
    <x v="7"/>
    <s v="710339940601"/>
    <d v="2025-08-22T00:00:00"/>
    <d v="2025-07-15T00:00:00"/>
    <s v="JN03"/>
    <x v="12"/>
    <m/>
    <s v="C08085"/>
    <s v="7-5-HBQ18"/>
    <s v="LG M24 BK01A+M.BLK POL"/>
    <s v="HDL-"/>
    <s v="O"/>
    <n v="500"/>
    <s v="PC"/>
    <s v="CNY"/>
    <n v="5.2427000000000001"/>
    <n v="2621.35"/>
  </r>
  <r>
    <x v="7"/>
    <s v="710341010801"/>
    <d v="2025-08-13T00:00:00"/>
    <d v="2025-08-11T00:00:00"/>
    <s v="MY02S"/>
    <x v="23"/>
    <m/>
    <s v="X250827"/>
    <s v="1-8-C11574B-C--E-F"/>
    <s v="3-WAY COL SLV 11574-C--E (FSC)"/>
    <s v="BOX-"/>
    <s v="B"/>
    <n v="1010"/>
    <s v="PC"/>
    <s v="CNY"/>
    <n v="5.26"/>
    <n v="5312.6"/>
  </r>
  <r>
    <x v="7"/>
    <s v="710336840101"/>
    <d v="2025-08-01T00:00:00"/>
    <d v="2025-05-26T00:00:00"/>
    <s v="Z010"/>
    <x v="25"/>
    <m/>
    <s v="250801"/>
    <s v="GLX20-001"/>
    <s v="20CM GLASS LID W/GLOSSY RED SILICONE RING W/'DG' KNOB"/>
    <s v="SKU-"/>
    <s v="O"/>
    <n v="4000"/>
    <s v="PC"/>
    <s v="CNY"/>
    <n v="5.4371"/>
    <n v="21748.400000000001"/>
  </r>
  <r>
    <x v="7"/>
    <s v="710336840401"/>
    <d v="2025-08-19T00:00:00"/>
    <d v="2025-05-26T00:00:00"/>
    <s v="Z010"/>
    <x v="25"/>
    <m/>
    <s v="250807"/>
    <s v="GLX20-001"/>
    <s v="20CM GLASS LID W/GLOSSY RED SILICONE RING W/'DG' KNOB"/>
    <s v="SKU-"/>
    <s v="O"/>
    <n v="4000"/>
    <s v="PC"/>
    <s v="CNY"/>
    <n v="5.4371"/>
    <n v="21748.400000000001"/>
  </r>
  <r>
    <x v="7"/>
    <s v="710340640501"/>
    <d v="2025-08-05T00:00:00"/>
    <d v="2025-08-01T00:00:00"/>
    <s v="MY02S"/>
    <x v="23"/>
    <m/>
    <s v="X250809"/>
    <s v="7-8-C76130A-C"/>
    <s v="COL BOX 76130-C"/>
    <s v="BOX-"/>
    <s v="B"/>
    <n v="1760"/>
    <s v="PC"/>
    <s v="CNY"/>
    <n v="5.46"/>
    <n v="9609.6"/>
  </r>
  <r>
    <x v="7"/>
    <s v="710341001901"/>
    <d v="2025-08-13T00:00:00"/>
    <d v="2025-08-11T00:00:00"/>
    <s v="MY02S"/>
    <x v="23"/>
    <m/>
    <s v="X250826"/>
    <s v="7-8-C77120A-C--J"/>
    <s v="COL BOX 77120-C--J"/>
    <s v="BOX-"/>
    <s v="B"/>
    <n v="1010"/>
    <s v="PC"/>
    <s v="CNY"/>
    <n v="5.47"/>
    <n v="5524.7"/>
  </r>
  <r>
    <x v="7"/>
    <s v="710341790101"/>
    <d v="2025-08-28T00:00:00"/>
    <d v="2025-08-26T00:00:00"/>
    <s v="MY02S"/>
    <x v="23"/>
    <m/>
    <s v="X250863"/>
    <s v="1-8-C16164-C--E-F"/>
    <s v="COL SLV 16164-C--E (FSC)"/>
    <s v="BOX-"/>
    <s v="B"/>
    <n v="505"/>
    <s v="PC"/>
    <s v="CNY"/>
    <n v="5.5"/>
    <n v="2777.5"/>
  </r>
  <r>
    <x v="7"/>
    <s v="710337950101"/>
    <d v="2025-08-25T00:00:00"/>
    <d v="2025-06-12T00:00:00"/>
    <s v="TA27"/>
    <x v="7"/>
    <m/>
    <s v="RTV-1191"/>
    <s v="2-5-HAJ227--X4"/>
    <s v="LG-- 227 POL BAG28IA C/C40 H8.5 SS304x1.5"/>
    <s v="HDL-"/>
    <s v="B"/>
    <n v="-546"/>
    <s v="PC"/>
    <s v="CNY"/>
    <n v="5.5223000000000004"/>
    <n v="-3015.18"/>
  </r>
  <r>
    <x v="7"/>
    <s v="710337950101"/>
    <d v="2025-08-25T00:00:00"/>
    <d v="2025-06-12T00:00:00"/>
    <s v="TA27"/>
    <x v="7"/>
    <m/>
    <s v="C08094"/>
    <s v="2-5-HAJ227--X4"/>
    <s v="LG-- 227 POL BAG28IA C/C40 H8.5 SS304x1.5"/>
    <s v="HDL-"/>
    <s v="B"/>
    <n v="546"/>
    <s v="PC"/>
    <s v="CNY"/>
    <n v="5.5223000000000004"/>
    <n v="3015.18"/>
  </r>
  <r>
    <x v="7"/>
    <s v="710338190101"/>
    <d v="2025-08-18T00:00:00"/>
    <d v="2025-06-17T00:00:00"/>
    <s v="WX03"/>
    <x v="9"/>
    <m/>
    <s v="C08066"/>
    <s v="3-5-LMY111-BY"/>
    <s v="STD- 111 GY04A BSH R380 C/C113 H6.5"/>
    <s v="LHDL"/>
    <s v="B"/>
    <n v="1000"/>
    <s v="PC"/>
    <s v="CNY"/>
    <n v="5.5971000000000002"/>
    <n v="5597.1"/>
  </r>
  <r>
    <x v="7"/>
    <s v="710338830401"/>
    <d v="2025-08-25T00:00:00"/>
    <d v="2025-06-26T00:00:00"/>
    <s v="TA27"/>
    <x v="7"/>
    <m/>
    <s v="RTV-1191"/>
    <s v="2-5-HAJ227--X4"/>
    <s v="LG-- 227 POL BAG28IA C/C40 H8.5 SS304x1.5"/>
    <s v="HDL-"/>
    <s v="B"/>
    <n v="-102"/>
    <s v="PC"/>
    <s v="CNY"/>
    <n v="5.6931000000000003"/>
    <n v="-580.70000000000005"/>
  </r>
  <r>
    <x v="7"/>
    <s v="710338830401"/>
    <d v="2025-08-25T00:00:00"/>
    <d v="2025-06-26T00:00:00"/>
    <s v="TA27"/>
    <x v="7"/>
    <m/>
    <s v="C08094"/>
    <s v="2-5-HAJ227--X4"/>
    <s v="LG-- 227 POL BAG28IA C/C40 H8.5 SS304x1.5"/>
    <s v="HDL-"/>
    <s v="B"/>
    <n v="102"/>
    <s v="PC"/>
    <s v="CNY"/>
    <n v="5.6931000000000003"/>
    <n v="580.70000000000005"/>
  </r>
  <r>
    <x v="7"/>
    <s v="710338830401"/>
    <d v="2025-08-25T00:00:00"/>
    <d v="2025-06-26T00:00:00"/>
    <s v="TA27"/>
    <x v="7"/>
    <m/>
    <s v="DC08094"/>
    <s v="2-5-HAJ227--X4"/>
    <s v="LG-- 227 POL BAG28IA C/C40 H8.5 SS304x1.5"/>
    <s v="HDL-"/>
    <s v="B"/>
    <n v="102"/>
    <s v="PC"/>
    <s v="CNY"/>
    <n v="5.6931000000000003"/>
    <n v="580.70000000000005"/>
  </r>
  <r>
    <x v="7"/>
    <s v="710338830401"/>
    <d v="2025-08-18T00:00:00"/>
    <d v="2025-06-26T00:00:00"/>
    <s v="TA27"/>
    <x v="7"/>
    <m/>
    <s v="C08065"/>
    <s v="2-5-HAJ227--X4"/>
    <s v="LG-- 227 POL BAG28IA C/C40 H8.5 SS304x1.5"/>
    <s v="HDL-"/>
    <s v="B"/>
    <n v="102"/>
    <s v="PC"/>
    <s v="CNY"/>
    <n v="5.6931000000000003"/>
    <n v="580.70000000000005"/>
  </r>
  <r>
    <x v="7"/>
    <s v="710340080401"/>
    <d v="2025-08-11T00:00:00"/>
    <d v="2025-07-18T00:00:00"/>
    <s v="XL10"/>
    <x v="11"/>
    <m/>
    <s v="C08036"/>
    <s v="7-6-680C"/>
    <s v="SILICONE GASKET 7-6-GMI23 BU47A"/>
    <s v="ANYD"/>
    <s v="B"/>
    <n v="100"/>
    <s v="PC"/>
    <s v="CNY"/>
    <n v="5.7"/>
    <n v="570"/>
  </r>
  <r>
    <x v="7"/>
    <s v="710337410601"/>
    <d v="2025-08-12T00:00:00"/>
    <d v="2025-06-05T00:00:00"/>
    <s v="WX03"/>
    <x v="9"/>
    <m/>
    <s v="C08049"/>
    <s v="3-5-LHZ108--X"/>
    <s v="STD- 108 POL R296.34 C/C113 H6.5"/>
    <s v="LHDL"/>
    <s v="B"/>
    <n v="480"/>
    <s v="PC"/>
    <s v="CNY"/>
    <n v="5.7778999999999998"/>
    <n v="2773.39"/>
  </r>
  <r>
    <x v="7"/>
    <s v="710338630101"/>
    <d v="2025-08-15T00:00:00"/>
    <d v="2025-06-24T00:00:00"/>
    <s v="WX03"/>
    <x v="9"/>
    <m/>
    <s v="C08058"/>
    <s v="3-5-LHZ107--X"/>
    <s v="107 POL"/>
    <s v="LHDL"/>
    <s v="B"/>
    <n v="480"/>
    <s v="PC"/>
    <s v="CNY"/>
    <n v="5.7778999999999998"/>
    <n v="2773.39"/>
  </r>
  <r>
    <x v="7"/>
    <s v="710337410601"/>
    <d v="2025-08-22T00:00:00"/>
    <d v="2025-06-05T00:00:00"/>
    <s v="WX03"/>
    <x v="9"/>
    <m/>
    <s v="C08086"/>
    <s v="3-5-LHZ108--X"/>
    <s v="STD- 108 POL R296.34 C/C113 H6.5"/>
    <s v="LHDL"/>
    <s v="B"/>
    <n v="570"/>
    <s v="PC"/>
    <s v="CNY"/>
    <n v="5.7778999999999998"/>
    <n v="3293.4"/>
  </r>
  <r>
    <x v="7"/>
    <s v="710338630101"/>
    <d v="2025-08-18T00:00:00"/>
    <d v="2025-06-24T00:00:00"/>
    <s v="WX03"/>
    <x v="9"/>
    <m/>
    <s v="C08066"/>
    <s v="3-5-LHZ107--X"/>
    <s v="107 POL"/>
    <s v="LHDL"/>
    <s v="B"/>
    <n v="780"/>
    <s v="PC"/>
    <s v="CNY"/>
    <n v="5.7778999999999998"/>
    <n v="4506.76"/>
  </r>
  <r>
    <x v="7"/>
    <s v="710336800101"/>
    <d v="2025-08-18T00:00:00"/>
    <d v="2025-05-26T00:00:00"/>
    <s v="YP02"/>
    <x v="0"/>
    <m/>
    <s v="250805"/>
    <s v="BLC26DS-001"/>
    <s v="26CM SS LID W/KNOB &amp; WHISTLE"/>
    <s v="SKU-"/>
    <s v="O"/>
    <n v="1500"/>
    <s v="PC"/>
    <s v="CNY"/>
    <n v="5.8230000000000004"/>
    <n v="8734.5"/>
  </r>
  <r>
    <x v="7"/>
    <s v="710337410501"/>
    <d v="2025-08-18T00:00:00"/>
    <d v="2025-06-05T00:00:00"/>
    <s v="WX03"/>
    <x v="9"/>
    <m/>
    <s v="C08066"/>
    <s v="3-5-LHZ105--X"/>
    <s v="STD- 105 POL R223.86 C/C113 H6.5"/>
    <s v="LHDL"/>
    <s v="B"/>
    <n v="290"/>
    <s v="PC"/>
    <s v="CNY"/>
    <n v="5.8468"/>
    <n v="1695.57"/>
  </r>
  <r>
    <x v="7"/>
    <s v="710337410401"/>
    <d v="2025-08-18T00:00:00"/>
    <d v="2025-06-05T00:00:00"/>
    <s v="WX03"/>
    <x v="9"/>
    <m/>
    <s v="C08066"/>
    <s v="3-5-LHZ104--X"/>
    <s v="STD- 104 POL R203.14 C/C113 H6.5"/>
    <s v="LHDL"/>
    <s v="B"/>
    <n v="480"/>
    <s v="PC"/>
    <s v="CNY"/>
    <n v="5.8468"/>
    <n v="2806.46"/>
  </r>
  <r>
    <x v="7"/>
    <s v="710337410401"/>
    <d v="2025-08-22T00:00:00"/>
    <d v="2025-06-05T00:00:00"/>
    <s v="WX03"/>
    <x v="9"/>
    <m/>
    <s v="C08087"/>
    <s v="3-5-LHZ104--X"/>
    <s v="STD- 104 POL R203.14 C/C113 H6.5"/>
    <s v="LHDL"/>
    <s v="B"/>
    <n v="530"/>
    <s v="PC"/>
    <s v="CNY"/>
    <n v="5.8468"/>
    <n v="3098.8"/>
  </r>
  <r>
    <x v="7"/>
    <s v="710337410501"/>
    <d v="2025-08-15T00:00:00"/>
    <d v="2025-06-05T00:00:00"/>
    <s v="WX03"/>
    <x v="9"/>
    <m/>
    <s v="C08058"/>
    <s v="3-5-LHZ105--X"/>
    <s v="STD- 105 POL R223.86 C/C113 H6.5"/>
    <s v="LHDL"/>
    <s v="B"/>
    <n v="720"/>
    <s v="PC"/>
    <s v="CNY"/>
    <n v="5.8468"/>
    <n v="4209.7"/>
  </r>
  <r>
    <x v="7"/>
    <s v="710337410701"/>
    <d v="2025-08-15T00:00:00"/>
    <d v="2025-06-05T00:00:00"/>
    <s v="WX03"/>
    <x v="9"/>
    <m/>
    <s v="C08058"/>
    <s v="3-5-LHZ111--X"/>
    <s v="STD- 111 POL R348.08 C/C113 H6.5"/>
    <s v="LHDL"/>
    <s v="B"/>
    <n v="1050"/>
    <s v="PC"/>
    <s v="CNY"/>
    <n v="5.8468"/>
    <n v="6139.14"/>
  </r>
  <r>
    <x v="7"/>
    <s v="710339210201"/>
    <d v="2025-08-11T00:00:00"/>
    <d v="2025-07-01T00:00:00"/>
    <s v="XL10"/>
    <x v="11"/>
    <m/>
    <s v="C08036"/>
    <s v="7-6-449A"/>
    <s v="SI RING BLC20DS PMS207C"/>
    <s v="MISC"/>
    <s v="B"/>
    <n v="3220"/>
    <s v="PC"/>
    <s v="CNY"/>
    <n v="5.8996000000000004"/>
    <n v="18996.71"/>
  </r>
  <r>
    <x v="7"/>
    <s v="710337410301"/>
    <d v="2025-08-15T00:00:00"/>
    <d v="2025-06-05T00:00:00"/>
    <s v="WX03"/>
    <x v="9"/>
    <m/>
    <s v="C08058"/>
    <s v="3-5-LHZ103--X"/>
    <s v="STD- 103 POL R177.25 C/C113 H6.5"/>
    <s v="LHDL"/>
    <s v="B"/>
    <n v="1010"/>
    <s v="PC"/>
    <s v="CNY"/>
    <n v="5.95"/>
    <n v="6009.5"/>
  </r>
  <r>
    <x v="7"/>
    <s v="710338820101"/>
    <d v="2025-08-04T00:00:00"/>
    <d v="2025-06-26T00:00:00"/>
    <s v="TA25"/>
    <x v="38"/>
    <m/>
    <s v="C08008"/>
    <s v="1-5-HSL311--Y"/>
    <s v="SH-- 311 BSH GBN18P2 C/C50 H8.5"/>
    <s v="HDL-"/>
    <s v="B"/>
    <n v="1030"/>
    <s v="PC"/>
    <s v="CNY"/>
    <n v="6.0753000000000004"/>
    <n v="6257.56"/>
  </r>
  <r>
    <x v="7"/>
    <s v="710341790201"/>
    <d v="2025-08-28T00:00:00"/>
    <d v="2025-08-26T00:00:00"/>
    <s v="MY02S"/>
    <x v="23"/>
    <m/>
    <s v="X250863"/>
    <s v="1-8-C16185-C--E-F"/>
    <s v="COL SLV 16185-C--E (FSC)"/>
    <s v="SHTS"/>
    <s v="B"/>
    <n v="505"/>
    <s v="PC"/>
    <s v="CNY"/>
    <n v="6.17"/>
    <n v="3115.85"/>
  </r>
  <r>
    <x v="7"/>
    <s v="710341780301"/>
    <d v="2025-08-28T00:00:00"/>
    <d v="2025-08-26T00:00:00"/>
    <s v="MY02S"/>
    <x v="23"/>
    <m/>
    <s v="X250860"/>
    <s v="1-8-C18886"/>
    <s v="COL BOX 18886"/>
    <s v="BOX-"/>
    <s v="B"/>
    <n v="1010"/>
    <s v="PC"/>
    <s v="CNY"/>
    <n v="6.27"/>
    <n v="6332.7"/>
  </r>
  <r>
    <x v="7"/>
    <s v="710336800201"/>
    <d v="2025-08-27T00:00:00"/>
    <d v="2025-05-26T00:00:00"/>
    <s v="YP02"/>
    <x v="0"/>
    <m/>
    <s v="250811"/>
    <s v="BLC35DS-001"/>
    <s v="35CM SS LID W/KNOB &amp; WHISTLE"/>
    <s v="SKU-"/>
    <s v="O"/>
    <n v="190"/>
    <s v="PC"/>
    <s v="CNY"/>
    <n v="6.298"/>
    <n v="1196.6199999999999"/>
  </r>
  <r>
    <x v="7"/>
    <s v="710336800201"/>
    <d v="2025-08-29T00:00:00"/>
    <d v="2025-05-26T00:00:00"/>
    <s v="YP02"/>
    <x v="0"/>
    <m/>
    <s v="250813"/>
    <s v="BLC35DS-001"/>
    <s v="35CM SS LID W/KNOB &amp; WHISTLE"/>
    <s v="SKU-"/>
    <s v="O"/>
    <n v="410"/>
    <s v="PC"/>
    <s v="CNY"/>
    <n v="6.298"/>
    <n v="2582.1799999999998"/>
  </r>
  <r>
    <x v="7"/>
    <s v="710340290101"/>
    <d v="2025-08-25T00:00:00"/>
    <d v="2025-07-24T00:00:00"/>
    <s v="HM04"/>
    <x v="34"/>
    <m/>
    <s v="C08088"/>
    <s v="1-6-GLH14-ZC"/>
    <s v="G-LD LH 14CM BU47A"/>
    <s v="ANYD"/>
    <s v="B"/>
    <n v="2050"/>
    <s v="PC"/>
    <s v="CNY"/>
    <n v="6.4610000000000003"/>
    <n v="13245.05"/>
  </r>
  <r>
    <x v="7"/>
    <s v="710340050101"/>
    <d v="2025-08-15T00:00:00"/>
    <d v="2025-07-18T00:00:00"/>
    <s v="HM04"/>
    <x v="34"/>
    <m/>
    <s v="C08057"/>
    <s v="1-6-GLH14-ZQ"/>
    <s v="G-LD LH 14CM GN36A"/>
    <s v="ANYD"/>
    <s v="B"/>
    <n v="2100"/>
    <s v="PC"/>
    <s v="CNY"/>
    <n v="6.4610000000000003"/>
    <n v="13568.1"/>
  </r>
  <r>
    <x v="7"/>
    <s v="710340340101"/>
    <d v="2025-08-22T00:00:00"/>
    <d v="2025-07-25T00:00:00"/>
    <s v="HM04"/>
    <x v="34"/>
    <m/>
    <s v="C08078"/>
    <s v="1-6-GLH14-ZE"/>
    <s v="G-LD LH 14CM BK01A"/>
    <s v="GLID"/>
    <s v="B"/>
    <n v="2160"/>
    <s v="PC"/>
    <s v="CNY"/>
    <n v="6.4610000000000003"/>
    <n v="13955.76"/>
  </r>
  <r>
    <x v="7"/>
    <s v="710339580301"/>
    <d v="2025-08-15T00:00:00"/>
    <d v="2025-07-09T00:00:00"/>
    <s v="R017"/>
    <x v="18"/>
    <m/>
    <s v="C08055"/>
    <s v="3-5-HSJ303-AZ"/>
    <s v="SH-- 303 BK01A TUM CAF20AK C/C50 H8.5"/>
    <s v="HDL-"/>
    <s v="B"/>
    <n v="1020"/>
    <s v="PC"/>
    <s v="CNY"/>
    <n v="6.5797999999999996"/>
    <n v="6711.4"/>
  </r>
  <r>
    <x v="7"/>
    <s v="710339580101"/>
    <d v="2025-08-15T00:00:00"/>
    <d v="2025-07-09T00:00:00"/>
    <s v="R017"/>
    <x v="18"/>
    <m/>
    <s v="C08055"/>
    <s v="3-5-HSJ103-AZ"/>
    <s v="SH-- 103 BK01A TUM R83 C/C50 H8.5"/>
    <s v="HDL-"/>
    <s v="B"/>
    <n v="1310"/>
    <s v="PC"/>
    <s v="CNY"/>
    <n v="6.5797999999999996"/>
    <n v="8619.5400000000009"/>
  </r>
  <r>
    <x v="7"/>
    <s v="710340160301"/>
    <d v="2025-08-25T00:00:00"/>
    <d v="2025-07-22T00:00:00"/>
    <s v="TA25"/>
    <x v="38"/>
    <m/>
    <s v="C08092"/>
    <s v="1-5-HSL206--Y"/>
    <s v="LG-- 206 BSH YBM26A2 C/C50 H8.5"/>
    <s v="HDL-"/>
    <s v="B"/>
    <n v="1550"/>
    <s v="PC"/>
    <s v="CNY"/>
    <n v="6.7522000000000002"/>
    <n v="10465.91"/>
  </r>
  <r>
    <x v="7"/>
    <s v="710336840501"/>
    <d v="2025-08-19T00:00:00"/>
    <d v="2025-05-26T00:00:00"/>
    <s v="Z010"/>
    <x v="25"/>
    <m/>
    <s v="250807"/>
    <s v="GLX26-001"/>
    <s v="26CM GLASS LID W/GLOSSY RED SILICONE RING W/'DG' KNOB"/>
    <s v="SKU-"/>
    <s v="O"/>
    <n v="230"/>
    <s v="PC"/>
    <s v="CNY"/>
    <n v="6.8368000000000002"/>
    <n v="1572.46"/>
  </r>
  <r>
    <x v="7"/>
    <s v="710336840201"/>
    <d v="2025-08-01T00:00:00"/>
    <d v="2025-05-26T00:00:00"/>
    <s v="Z010"/>
    <x v="25"/>
    <m/>
    <s v="250801"/>
    <s v="GLX26-001"/>
    <s v="26CM GLASS LID W/GLOSSY RED SILICONE RING W/'DG' KNOB"/>
    <s v="SKU-"/>
    <s v="O"/>
    <n v="720"/>
    <s v="PC"/>
    <s v="CNY"/>
    <n v="6.8368000000000002"/>
    <n v="4922.5"/>
  </r>
  <r>
    <x v="7"/>
    <s v="710336840501"/>
    <d v="2025-08-06T00:00:00"/>
    <d v="2025-05-26T00:00:00"/>
    <s v="Z010"/>
    <x v="25"/>
    <m/>
    <s v="2025/00478"/>
    <s v="GLX26-001"/>
    <s v="26CM GLASS LID W/GLOSSY RED SILICONE RING W/'DG' KNOB"/>
    <s v="SKU-"/>
    <s v="O"/>
    <n v="1100"/>
    <s v="PC"/>
    <s v="CNY"/>
    <n v="6.8368000000000002"/>
    <n v="7520.48"/>
  </r>
  <r>
    <x v="7"/>
    <s v="710336840501"/>
    <d v="2025-08-15T00:00:00"/>
    <d v="2025-05-26T00:00:00"/>
    <s v="Z010"/>
    <x v="25"/>
    <m/>
    <s v="250804"/>
    <s v="GLX26-001"/>
    <s v="26CM GLASS LID W/GLOSSY RED SILICONE RING W/'DG' KNOB"/>
    <s v="SKU-"/>
    <s v="O"/>
    <n v="1440"/>
    <s v="PC"/>
    <s v="CNY"/>
    <n v="6.8368000000000002"/>
    <n v="9844.99"/>
  </r>
  <r>
    <x v="7"/>
    <s v="710336840201"/>
    <d v="2025-08-06T00:00:00"/>
    <d v="2025-05-26T00:00:00"/>
    <s v="Z010"/>
    <x v="25"/>
    <m/>
    <s v="250802"/>
    <s v="GLX26-001"/>
    <s v="26CM GLASS LID W/GLOSSY RED SILICONE RING W/'DG' KNOB"/>
    <s v="SKU-"/>
    <s v="O"/>
    <n v="1780"/>
    <s v="PC"/>
    <s v="CNY"/>
    <n v="6.8368000000000002"/>
    <n v="12169.5"/>
  </r>
  <r>
    <x v="7"/>
    <s v="710336840501"/>
    <d v="2025-08-21T00:00:00"/>
    <d v="2025-05-26T00:00:00"/>
    <s v="Z010"/>
    <x v="25"/>
    <m/>
    <s v="250809"/>
    <s v="GLX26-001"/>
    <s v="26CM GLASS LID W/GLOSSY RED SILICONE RING W/'DG' KNOB"/>
    <s v="SKU-"/>
    <s v="O"/>
    <n v="2230"/>
    <s v="PC"/>
    <s v="CNY"/>
    <n v="6.8368000000000002"/>
    <n v="15246.06"/>
  </r>
  <r>
    <x v="7"/>
    <s v="710341010401"/>
    <d v="2025-08-13T00:00:00"/>
    <d v="2025-08-11T00:00:00"/>
    <s v="MY02S"/>
    <x v="23"/>
    <m/>
    <s v="X250824"/>
    <s v="3-8-C84764-C--E-F"/>
    <s v="COL BOX 84764-C--E (FSC)"/>
    <s v="BOX-"/>
    <s v="B"/>
    <n v="505"/>
    <s v="PC"/>
    <s v="CNY"/>
    <n v="6.86"/>
    <n v="3464.3"/>
  </r>
  <r>
    <x v="7"/>
    <s v="710338500301"/>
    <d v="2025-08-04T00:00:00"/>
    <d v="2025-06-20T00:00:00"/>
    <s v="DY06"/>
    <x v="46"/>
    <m/>
    <s v="C08012"/>
    <s v="3-5-LSI107A-Y"/>
    <s v="STD- 107 M BSH R274.7 C/C102 H6.5 (182424S)"/>
    <s v="LHDL"/>
    <s v="B"/>
    <n v="520"/>
    <s v="PC"/>
    <s v="CNY"/>
    <n v="6.8814000000000002"/>
    <n v="3578.33"/>
  </r>
  <r>
    <x v="7"/>
    <s v="710338500101"/>
    <d v="2025-08-04T00:00:00"/>
    <d v="2025-06-20T00:00:00"/>
    <s v="DY06"/>
    <x v="46"/>
    <m/>
    <s v="C08012"/>
    <s v="3-5-LSI103A-Y"/>
    <s v="STD- 103 M BSH R177.3 C/C102 H6.5 (BFMY16)"/>
    <s v="LHDL"/>
    <s v="B"/>
    <n v="1140"/>
    <s v="PC"/>
    <s v="CNY"/>
    <n v="6.8814000000000002"/>
    <n v="7844.8"/>
  </r>
  <r>
    <x v="7"/>
    <s v="710338500201"/>
    <d v="2025-08-04T00:00:00"/>
    <d v="2025-06-20T00:00:00"/>
    <s v="DY06"/>
    <x v="46"/>
    <m/>
    <s v="C08012"/>
    <s v="3-5-LSI105A-Y"/>
    <s v="STD- 105 M BSH R223.5 C/C102 H6.5 (BFMY20)"/>
    <s v="LHDL"/>
    <s v="B"/>
    <n v="1260"/>
    <s v="PC"/>
    <s v="CNY"/>
    <n v="6.8814000000000002"/>
    <n v="8670.56"/>
  </r>
  <r>
    <x v="7"/>
    <s v="710338500401"/>
    <d v="2025-08-04T00:00:00"/>
    <d v="2025-06-20T00:00:00"/>
    <s v="DY06"/>
    <x v="46"/>
    <m/>
    <s v="C08012"/>
    <s v="3-5-LSI108A-Y"/>
    <s v="STD- 108 M BSH R295.5 C/C102 H6.5 (182426S)"/>
    <s v="LHDL"/>
    <s v="B"/>
    <n v="2700"/>
    <s v="PC"/>
    <s v="CNY"/>
    <n v="6.8814000000000002"/>
    <n v="18579.78"/>
  </r>
  <r>
    <x v="7"/>
    <s v="710341011301"/>
    <d v="2025-08-13T00:00:00"/>
    <d v="2025-08-11T00:00:00"/>
    <s v="MY02S"/>
    <x v="23"/>
    <m/>
    <s v="X250827"/>
    <s v="3-8-C84778-C--E-F"/>
    <s v="T-BOX 84778-C--E (FSC)"/>
    <s v="BOX-"/>
    <s v="B"/>
    <n v="505"/>
    <s v="PC"/>
    <s v="CNY"/>
    <n v="6.96"/>
    <n v="3514.8"/>
  </r>
  <r>
    <x v="7"/>
    <s v="710337630701"/>
    <d v="2025-08-29T00:00:00"/>
    <d v="2025-06-10T00:00:00"/>
    <s v="WX03"/>
    <x v="9"/>
    <m/>
    <s v="C08115"/>
    <s v="3-5-SIF107-BX"/>
    <s v="107 GY04A POL"/>
    <s v="SHDL"/>
    <s v="B"/>
    <n v="600"/>
    <s v="PC"/>
    <s v="CNY"/>
    <n v="7.2710999999999997"/>
    <n v="4362.66"/>
  </r>
  <r>
    <x v="7"/>
    <s v="710337630801"/>
    <d v="2025-08-29T00:00:00"/>
    <d v="2025-06-10T00:00:00"/>
    <s v="WX03"/>
    <x v="9"/>
    <m/>
    <s v="C08115"/>
    <s v="3-5-SIF108-BX"/>
    <s v="108 GY04A POL"/>
    <s v="SHDL"/>
    <s v="B"/>
    <n v="1230"/>
    <s v="PC"/>
    <s v="CNY"/>
    <n v="7.2710999999999997"/>
    <n v="8943.4500000000007"/>
  </r>
  <r>
    <x v="7"/>
    <s v="710336970101"/>
    <d v="2025-08-21T00:00:00"/>
    <d v="2025-05-28T00:00:00"/>
    <s v="R017"/>
    <x v="18"/>
    <m/>
    <s v="C08077"/>
    <s v="7-5-LMH102--X"/>
    <s v="102 POL"/>
    <s v="LHDL"/>
    <s v="B"/>
    <n v="480"/>
    <s v="PC"/>
    <s v="CNY"/>
    <n v="7.3152999999999997"/>
    <n v="3511.34"/>
  </r>
  <r>
    <x v="7"/>
    <s v="710336970101"/>
    <d v="2025-08-26T00:00:00"/>
    <d v="2025-05-28T00:00:00"/>
    <s v="R017"/>
    <x v="18"/>
    <m/>
    <s v="C08100"/>
    <s v="7-5-LMH102--X"/>
    <s v="102 POL"/>
    <s v="LHDL"/>
    <s v="B"/>
    <n v="1285"/>
    <s v="PC"/>
    <s v="CNY"/>
    <n v="7.3152999999999997"/>
    <n v="9400.16"/>
  </r>
  <r>
    <x v="7"/>
    <s v="710339220101"/>
    <d v="2025-08-11T00:00:00"/>
    <d v="2025-07-01T00:00:00"/>
    <s v="YD11"/>
    <x v="19"/>
    <m/>
    <s v="C08043"/>
    <s v="7-6-450A"/>
    <s v="SI RING BLC26DS PMS207C"/>
    <s v="MISC"/>
    <s v="B"/>
    <n v="2520"/>
    <s v="PC"/>
    <s v="CNY"/>
    <n v="7.3304"/>
    <n v="18472.61"/>
  </r>
  <r>
    <x v="7"/>
    <s v="710340650601"/>
    <d v="2025-08-05T00:00:00"/>
    <d v="2025-08-01T00:00:00"/>
    <s v="MY02S"/>
    <x v="23"/>
    <m/>
    <s v="X250813"/>
    <s v="3-8-C84779-C--E-F"/>
    <s v="T-BOX 84779-C--E (FSC)"/>
    <s v="BOX-"/>
    <s v="B"/>
    <n v="1210"/>
    <s v="PC"/>
    <s v="CNY"/>
    <n v="7.35"/>
    <n v="8893.5"/>
  </r>
  <r>
    <x v="7"/>
    <s v="710336970301"/>
    <d v="2025-08-26T00:00:00"/>
    <d v="2025-05-28T00:00:00"/>
    <s v="R017"/>
    <x v="18"/>
    <m/>
    <s v="C08100"/>
    <s v="7-5-LMH104--X"/>
    <s v="104 POL"/>
    <s v="LHDL"/>
    <s v="B"/>
    <n v="34"/>
    <s v="PC"/>
    <s v="CNY"/>
    <n v="7.3506999999999998"/>
    <n v="249.92"/>
  </r>
  <r>
    <x v="7"/>
    <s v="710336970201"/>
    <d v="2025-08-15T00:00:00"/>
    <d v="2025-05-28T00:00:00"/>
    <s v="R017"/>
    <x v="18"/>
    <m/>
    <s v="C08055"/>
    <s v="7-5-LMH103--X"/>
    <s v="103 POL"/>
    <s v="LHDL"/>
    <s v="B"/>
    <n v="369"/>
    <s v="PC"/>
    <s v="CNY"/>
    <n v="7.3506999999999998"/>
    <n v="2712.41"/>
  </r>
  <r>
    <x v="7"/>
    <s v="710336970301"/>
    <d v="2025-08-15T00:00:00"/>
    <d v="2025-05-28T00:00:00"/>
    <s v="R017"/>
    <x v="18"/>
    <m/>
    <s v="C08055"/>
    <s v="7-5-LMH104--X"/>
    <s v="104 POL"/>
    <s v="LHDL"/>
    <s v="B"/>
    <n v="378"/>
    <s v="PC"/>
    <s v="CNY"/>
    <n v="7.3506999999999998"/>
    <n v="2778.56"/>
  </r>
  <r>
    <x v="7"/>
    <s v="710336970401"/>
    <d v="2025-08-28T00:00:00"/>
    <d v="2025-05-28T00:00:00"/>
    <s v="R017"/>
    <x v="18"/>
    <m/>
    <s v="C08109"/>
    <s v="7-5-LMH105--X"/>
    <s v="105 POL"/>
    <s v="LHDL"/>
    <s v="B"/>
    <n v="480"/>
    <s v="PC"/>
    <s v="CNY"/>
    <n v="7.3506999999999998"/>
    <n v="3528.34"/>
  </r>
  <r>
    <x v="7"/>
    <s v="710336970301"/>
    <d v="2025-08-21T00:00:00"/>
    <d v="2025-05-28T00:00:00"/>
    <s v="R017"/>
    <x v="18"/>
    <m/>
    <s v="C08077"/>
    <s v="7-5-LMH104--X"/>
    <s v="104 POL"/>
    <s v="LHDL"/>
    <s v="B"/>
    <n v="538"/>
    <s v="PC"/>
    <s v="CNY"/>
    <n v="7.3506999999999998"/>
    <n v="3954.68"/>
  </r>
  <r>
    <x v="7"/>
    <s v="710336970401"/>
    <d v="2025-08-26T00:00:00"/>
    <d v="2025-05-28T00:00:00"/>
    <s v="R017"/>
    <x v="18"/>
    <m/>
    <s v="C08100"/>
    <s v="7-5-LMH105--X"/>
    <s v="105 POL"/>
    <s v="LHDL"/>
    <s v="B"/>
    <n v="720"/>
    <s v="PC"/>
    <s v="CNY"/>
    <n v="7.3506999999999998"/>
    <n v="5292.5"/>
  </r>
  <r>
    <x v="7"/>
    <s v="710336970201"/>
    <d v="2025-08-26T00:00:00"/>
    <d v="2025-05-28T00:00:00"/>
    <s v="R017"/>
    <x v="18"/>
    <m/>
    <s v="C08100"/>
    <s v="7-5-LMH103--X"/>
    <s v="103 POL"/>
    <s v="LHDL"/>
    <s v="B"/>
    <n v="1069"/>
    <s v="PC"/>
    <s v="CNY"/>
    <n v="7.3506999999999998"/>
    <n v="7857.9"/>
  </r>
  <r>
    <x v="7"/>
    <s v="710336970201"/>
    <d v="2025-08-21T00:00:00"/>
    <d v="2025-05-28T00:00:00"/>
    <s v="R017"/>
    <x v="18"/>
    <m/>
    <s v="C08077"/>
    <s v="7-5-LMH103--X"/>
    <s v="103 POL"/>
    <s v="LHDL"/>
    <s v="B"/>
    <n v="1792"/>
    <s v="PC"/>
    <s v="CNY"/>
    <n v="7.3506999999999998"/>
    <n v="13172.45"/>
  </r>
  <r>
    <x v="7"/>
    <s v="710336970401"/>
    <d v="2025-08-15T00:00:00"/>
    <d v="2025-05-28T00:00:00"/>
    <s v="R017"/>
    <x v="18"/>
    <m/>
    <s v="C08055"/>
    <s v="7-5-LMH105--X"/>
    <s v="105 POL"/>
    <s v="LHDL"/>
    <s v="B"/>
    <n v="2020"/>
    <s v="PC"/>
    <s v="CNY"/>
    <n v="7.3506999999999998"/>
    <n v="14848.41"/>
  </r>
  <r>
    <x v="7"/>
    <s v="710336970301"/>
    <d v="2025-08-19T00:00:00"/>
    <d v="2025-05-28T00:00:00"/>
    <s v="R017"/>
    <x v="18"/>
    <m/>
    <s v="C08074"/>
    <s v="7-5-LMH104--X"/>
    <s v="104 POL"/>
    <s v="LHDL"/>
    <s v="B"/>
    <n v="2880"/>
    <s v="PC"/>
    <s v="CNY"/>
    <n v="7.3506999999999998"/>
    <n v="21170.02"/>
  </r>
  <r>
    <x v="7"/>
    <s v="710336970501"/>
    <d v="2025-08-15T00:00:00"/>
    <d v="2025-05-28T00:00:00"/>
    <s v="R017"/>
    <x v="18"/>
    <m/>
    <s v="C08055"/>
    <s v="7-5-LMH107--X"/>
    <s v="107 POL"/>
    <s v="LHDL"/>
    <s v="B"/>
    <n v="3570"/>
    <s v="PC"/>
    <s v="CNY"/>
    <n v="7.4212999999999996"/>
    <n v="26494.04"/>
  </r>
  <r>
    <x v="7"/>
    <s v="710339970101"/>
    <d v="2025-08-19T00:00:00"/>
    <d v="2025-07-17T00:00:00"/>
    <s v="HM04"/>
    <x v="34"/>
    <m/>
    <s v=" C08067"/>
    <s v="1-6-GMF15-ZE"/>
    <s v="G-LD MF 15CM SQUARE BK01A"/>
    <s v="ANYD"/>
    <s v="B"/>
    <n v="425"/>
    <s v="PC"/>
    <s v="CNY"/>
    <n v="7.4237000000000002"/>
    <n v="3155.07"/>
  </r>
  <r>
    <x v="7"/>
    <s v="710339970101"/>
    <d v="2025-08-15T00:00:00"/>
    <d v="2025-07-17T00:00:00"/>
    <s v="HM04"/>
    <x v="34"/>
    <m/>
    <s v="C08057"/>
    <s v="1-6-GMF15-ZE"/>
    <s v="G-LD MF 15CM SQUARE BK01A"/>
    <s v="ANYD"/>
    <s v="B"/>
    <n v="1575"/>
    <s v="PC"/>
    <s v="CNY"/>
    <n v="7.4237000000000002"/>
    <n v="11692.33"/>
  </r>
  <r>
    <x v="7"/>
    <s v="710340050201"/>
    <d v="2025-08-25T00:00:00"/>
    <d v="2025-07-18T00:00:00"/>
    <s v="HM04"/>
    <x v="34"/>
    <m/>
    <s v="C08088"/>
    <s v="1-6-GMF15-ZC"/>
    <s v="G-LD MF 15CM SQUARE  BU47A"/>
    <s v="ANYD"/>
    <s v="B"/>
    <n v="2900"/>
    <s v="PC"/>
    <s v="CNY"/>
    <n v="7.4237000000000002"/>
    <n v="21528.73"/>
  </r>
  <r>
    <x v="7"/>
    <s v="710340050301"/>
    <d v="2025-08-19T00:00:00"/>
    <d v="2025-07-18T00:00:00"/>
    <s v="HM04"/>
    <x v="34"/>
    <m/>
    <s v="C08067"/>
    <s v="1-6-GMF15-ZE"/>
    <s v="G-LD MF 15CM SQUARE BK01A"/>
    <s v="ANYD"/>
    <s v="B"/>
    <n v="1000"/>
    <s v="PC"/>
    <s v="CNY"/>
    <n v="7.5751999999999997"/>
    <n v="7575.2"/>
  </r>
  <r>
    <x v="7"/>
    <s v="710339580201"/>
    <d v="2025-08-15T00:00:00"/>
    <d v="2025-07-09T00:00:00"/>
    <s v="R017"/>
    <x v="18"/>
    <m/>
    <s v="C08055"/>
    <s v="3-5-HSJ105-AZ"/>
    <s v="LG-- 105 BK01A TUM R103 C/C50 H8.5"/>
    <s v="HDL-"/>
    <s v="B"/>
    <n v="1010"/>
    <s v="PC"/>
    <s v="CNY"/>
    <n v="7.6571999999999996"/>
    <n v="7733.77"/>
  </r>
  <r>
    <x v="7"/>
    <s v="710334750101"/>
    <d v="2025-08-27T00:00:00"/>
    <d v="2025-04-21T00:00:00"/>
    <s v="YY04S"/>
    <x v="30"/>
    <m/>
    <s v="C08102"/>
    <s v="7-C-WKC34KK-002"/>
    <s v="WKC34CV----------Y-P-----"/>
    <s v="LID-"/>
    <s v="S"/>
    <n v="330"/>
    <s v="PC"/>
    <s v="CNY"/>
    <n v="7.8"/>
    <n v="2574"/>
  </r>
  <r>
    <x v="7"/>
    <s v="710336520101"/>
    <d v="2025-08-11T00:00:00"/>
    <d v="2025-05-22T00:00:00"/>
    <s v="YY04S"/>
    <x v="30"/>
    <m/>
    <s v="C08033"/>
    <s v="7-C-WKC3405AK-0002"/>
    <s v="WKC3405AKCV----------Y1-Y-----"/>
    <s v="LID-"/>
    <s v="O"/>
    <n v="1030"/>
    <s v="PC"/>
    <s v="CNY"/>
    <n v="7.8"/>
    <n v="8034"/>
  </r>
  <r>
    <x v="7"/>
    <s v="710338840101"/>
    <d v="2025-08-28T00:00:00"/>
    <d v="2025-06-26T00:00:00"/>
    <s v="YY04S"/>
    <x v="30"/>
    <m/>
    <s v="C08104"/>
    <s v="7-C-WKC34KK-002"/>
    <s v="WKC34CV----------Y-P-----"/>
    <s v="LID-"/>
    <s v="S"/>
    <n v="1030"/>
    <s v="PC"/>
    <s v="CNY"/>
    <n v="7.8"/>
    <n v="8034"/>
  </r>
  <r>
    <x v="7"/>
    <s v="710336840301"/>
    <d v="2025-08-01T00:00:00"/>
    <d v="2025-05-26T00:00:00"/>
    <s v="Z010"/>
    <x v="25"/>
    <m/>
    <s v="250801"/>
    <s v="GLX30-001"/>
    <s v="30CM GLASS LID W/GLOSSY RED SILICONE RING W/'DG' KNOB"/>
    <s v="SKU-"/>
    <s v="O"/>
    <n v="2000"/>
    <s v="PC"/>
    <s v="CNY"/>
    <n v="7.8185000000000002"/>
    <n v="15637"/>
  </r>
  <r>
    <x v="7"/>
    <s v="710336840601"/>
    <d v="2025-08-19T00:00:00"/>
    <d v="2025-05-26T00:00:00"/>
    <s v="Z010"/>
    <x v="25"/>
    <m/>
    <s v="250807"/>
    <s v="GLX30-001"/>
    <s v="30CM GLASS LID W/GLOSSY RED SILICONE RING W/'DG' KNOB"/>
    <s v="SKU-"/>
    <s v="O"/>
    <n v="2000"/>
    <s v="PC"/>
    <s v="CNY"/>
    <n v="7.8185000000000002"/>
    <n v="15637"/>
  </r>
  <r>
    <x v="7"/>
    <s v="710338370101"/>
    <d v="2025-08-07T00:00:00"/>
    <d v="2025-06-19T00:00:00"/>
    <s v="DY06"/>
    <x v="46"/>
    <m/>
    <s v="C08023"/>
    <s v="3-5-LSI103AAY"/>
    <s v="STD- 103 M PVD GOLD BSH R177.3 C/C102 H6.5 (BFMY16)"/>
    <s v="HDL-"/>
    <s v="B"/>
    <n v="500"/>
    <s v="PC"/>
    <s v="CNY"/>
    <n v="7.8714000000000004"/>
    <n v="3935.7"/>
  </r>
  <r>
    <x v="7"/>
    <s v="710338370201"/>
    <d v="2025-08-04T00:00:00"/>
    <d v="2025-06-19T00:00:00"/>
    <s v="DY06"/>
    <x v="46"/>
    <m/>
    <s v="C08012"/>
    <s v="3-5-LSI105AAY"/>
    <s v="STD- 105 M PVD GOLD BSH R223.5 C/C102 H6.5 (BFMY20)"/>
    <s v="HDL-"/>
    <s v="B"/>
    <n v="540"/>
    <s v="PC"/>
    <s v="CNY"/>
    <n v="7.8714000000000004"/>
    <n v="4250.5600000000004"/>
  </r>
  <r>
    <x v="7"/>
    <s v="710338370301"/>
    <d v="2025-08-07T00:00:00"/>
    <d v="2025-06-19T00:00:00"/>
    <s v="DY06"/>
    <x v="46"/>
    <m/>
    <s v="C08023"/>
    <s v="3-5-LSI107AAY"/>
    <s v="STD- 107 M PVD GOLD BSH R274.7 C/C102 H6.5 (182424S)"/>
    <s v="HDL-"/>
    <s v="B"/>
    <n v="540"/>
    <s v="PC"/>
    <s v="CNY"/>
    <n v="7.8714000000000004"/>
    <n v="4250.5600000000004"/>
  </r>
  <r>
    <x v="7"/>
    <s v="710338370401"/>
    <d v="2025-08-07T00:00:00"/>
    <d v="2025-06-19T00:00:00"/>
    <s v="DY06"/>
    <x v="46"/>
    <m/>
    <s v="C08023"/>
    <s v="3-5-LSI108AAY"/>
    <s v="STD- 108 M PVD GOLD BSH R295.5 C/C102 H6.5 (182426S)"/>
    <s v="HDL-"/>
    <s v="B"/>
    <n v="800"/>
    <s v="PC"/>
    <s v="CNY"/>
    <n v="7.8714000000000004"/>
    <n v="6297.12"/>
  </r>
  <r>
    <x v="7"/>
    <s v="710338960401"/>
    <d v="2025-08-08T00:00:00"/>
    <d v="2025-07-01T00:00:00"/>
    <s v="YD11"/>
    <x v="19"/>
    <m/>
    <s v="M250807"/>
    <s v="1-6-668"/>
    <s v="SILICONE RING FOR 1-6-GLX20 SHORE A 68-73 (RD26A)"/>
    <s v="GLID"/>
    <s v="B"/>
    <n v="180"/>
    <s v="PC"/>
    <s v="CNY"/>
    <n v="8.7219999999999995"/>
    <n v="1569.96"/>
  </r>
  <r>
    <x v="7"/>
    <s v="710338960101"/>
    <d v="2025-08-08T00:00:00"/>
    <d v="2025-07-01T00:00:00"/>
    <s v="YD11"/>
    <x v="19"/>
    <m/>
    <s v="M250806"/>
    <s v="1-6-668"/>
    <s v="SILICONE RING FOR 1-6-GLX20 SHORE A 68-73 (RD26A)"/>
    <s v="GLID"/>
    <s v="B"/>
    <n v="420"/>
    <s v="PC"/>
    <s v="CNY"/>
    <n v="8.7219999999999995"/>
    <n v="3663.24"/>
  </r>
  <r>
    <x v="7"/>
    <s v="710338960101"/>
    <d v="2025-08-04T00:00:00"/>
    <d v="2025-07-01T00:00:00"/>
    <s v="YD11"/>
    <x v="19"/>
    <m/>
    <s v="M250801"/>
    <s v="1-6-668"/>
    <s v="SILICONE RING FOR 1-6-GLX20 SHORE A 68-73 (RD26A)"/>
    <s v="GLID"/>
    <s v="B"/>
    <n v="3610"/>
    <s v="PC"/>
    <s v="CNY"/>
    <n v="8.7219999999999995"/>
    <n v="31486.42"/>
  </r>
  <r>
    <x v="7"/>
    <s v="710338960401"/>
    <d v="2025-08-08T00:00:00"/>
    <d v="2025-07-01T00:00:00"/>
    <s v="YD11"/>
    <x v="19"/>
    <m/>
    <s v="M250808"/>
    <s v="1-6-668"/>
    <s v="SILICONE RING FOR 1-6-GLX20 SHORE A 68-73 (RD26A)"/>
    <s v="GLID"/>
    <s v="B"/>
    <n v="3840"/>
    <s v="PC"/>
    <s v="CNY"/>
    <n v="8.7219999999999995"/>
    <n v="33492.480000000003"/>
  </r>
  <r>
    <x v="7"/>
    <s v="710336970701"/>
    <d v="2025-08-28T00:00:00"/>
    <d v="2025-05-28T00:00:00"/>
    <s v="R017"/>
    <x v="18"/>
    <m/>
    <s v="C08109"/>
    <s v="1-5-SMH111--X2"/>
    <s v="STD- 111 POL R151 C/C135 H6.5 SS202"/>
    <s v="SHDL"/>
    <s v="B"/>
    <n v="23"/>
    <s v="PC"/>
    <s v="CNY"/>
    <n v="8.8047000000000004"/>
    <n v="202.51"/>
  </r>
  <r>
    <x v="7"/>
    <s v="710336970701"/>
    <d v="2025-08-19T00:00:00"/>
    <d v="2025-05-28T00:00:00"/>
    <s v="R017"/>
    <x v="18"/>
    <m/>
    <s v="C08074"/>
    <s v="1-5-SMH111--X2"/>
    <s v="STD- 111 POL R151 C/C135 H6.5 SS202"/>
    <s v="SHDL"/>
    <s v="B"/>
    <n v="948"/>
    <s v="PC"/>
    <s v="CNY"/>
    <n v="8.8047000000000004"/>
    <n v="8346.86"/>
  </r>
  <r>
    <x v="7"/>
    <s v="710336970701"/>
    <d v="2025-08-21T00:00:00"/>
    <d v="2025-05-28T00:00:00"/>
    <s v="R017"/>
    <x v="18"/>
    <m/>
    <s v="C08077"/>
    <s v="1-5-SMH111--X2"/>
    <s v="STD- 111 POL R151 C/C135 H6.5 SS202"/>
    <s v="SHDL"/>
    <s v="B"/>
    <n v="1849"/>
    <s v="PC"/>
    <s v="CNY"/>
    <n v="8.8047000000000004"/>
    <n v="16279.89"/>
  </r>
  <r>
    <x v="7"/>
    <s v="710340650201"/>
    <d v="2025-08-05T00:00:00"/>
    <d v="2025-08-01T00:00:00"/>
    <s v="MY02S"/>
    <x v="23"/>
    <m/>
    <s v="X250811"/>
    <s v="3-8-C84768-C--E-F"/>
    <s v="COL BOX 84768-C--E (FSC)"/>
    <s v="BOX-"/>
    <s v="B"/>
    <n v="605"/>
    <s v="PC"/>
    <s v="CNY"/>
    <n v="8.85"/>
    <n v="5354.25"/>
  </r>
  <r>
    <x v="7"/>
    <s v="710339070101"/>
    <d v="2025-08-11T00:00:00"/>
    <d v="2025-07-01T00:00:00"/>
    <s v="YD11"/>
    <x v="19"/>
    <m/>
    <s v="C08042"/>
    <s v="1-6-668"/>
    <s v="SILICONE RING FOR 1-6-GLX20 SHORE A 68-73 (RD26A)"/>
    <s v="GLID"/>
    <s v="B"/>
    <n v="50"/>
    <s v="PC"/>
    <s v="CNY"/>
    <n v="8.9"/>
    <n v="445"/>
  </r>
  <r>
    <x v="7"/>
    <s v="710341011201"/>
    <d v="2025-08-13T00:00:00"/>
    <d v="2025-08-11T00:00:00"/>
    <s v="MY02S"/>
    <x v="23"/>
    <m/>
    <s v="X250824"/>
    <s v="3-8-C84773-C--E-F"/>
    <s v="COL BOX 84773-C--E (FSC)"/>
    <s v="BOX-"/>
    <s v="B"/>
    <n v="505"/>
    <s v="PC"/>
    <s v="CNY"/>
    <n v="9.33"/>
    <n v="4711.6499999999996"/>
  </r>
  <r>
    <x v="7"/>
    <s v="710340350101"/>
    <d v="2025-08-05T00:00:00"/>
    <d v="2025-07-28T00:00:00"/>
    <s v="MY02S"/>
    <x v="23"/>
    <m/>
    <s v="X250811"/>
    <s v="1-8-C15194-C--E-F"/>
    <s v="COL BOX 15194-C--E (FSC)"/>
    <s v="BOX-"/>
    <s v="B"/>
    <n v="1010"/>
    <s v="PC"/>
    <s v="CNY"/>
    <n v="9.43"/>
    <n v="9524.2999999999993"/>
  </r>
  <r>
    <x v="7"/>
    <s v="710337510801"/>
    <d v="2025-08-01T00:00:00"/>
    <d v="2025-06-09T00:00:00"/>
    <s v="J023"/>
    <x v="35"/>
    <m/>
    <s v="C08005"/>
    <s v="3-5-LSI108ACY"/>
    <s v="STD- 108 M GD04K (PVD AGED COPPER ANTIQUE) BSH R295.5 C/C102"/>
    <s v="LHDL"/>
    <s v="B"/>
    <n v="1230"/>
    <s v="PC"/>
    <s v="CNY"/>
    <n v="9.5239999999999991"/>
    <n v="11714.52"/>
  </r>
  <r>
    <x v="7"/>
    <s v="710337510701"/>
    <d v="2025-08-01T00:00:00"/>
    <d v="2025-06-09T00:00:00"/>
    <s v="J023"/>
    <x v="35"/>
    <m/>
    <s v="C08005"/>
    <s v="3-5-LSI107ACY"/>
    <s v="STD- 107 M GD04K (PVD AGED COPPER ANTIQUE) BSH R274.7 C/C102"/>
    <s v="LHDL"/>
    <s v="B"/>
    <n v="1530"/>
    <s v="PC"/>
    <s v="CNY"/>
    <n v="9.5239999999999991"/>
    <n v="14571.72"/>
  </r>
  <r>
    <x v="7"/>
    <s v="710337510501"/>
    <d v="2025-08-01T00:00:00"/>
    <d v="2025-06-09T00:00:00"/>
    <s v="J023"/>
    <x v="35"/>
    <m/>
    <s v="C08005"/>
    <s v="3-5-LSI103ACY"/>
    <s v="STD- 103 M GD04K (PVD AGED COPPER ANTIQUE) BSH R177.3 C/C102"/>
    <s v="LHDL"/>
    <s v="B"/>
    <n v="1720"/>
    <s v="PC"/>
    <s v="CNY"/>
    <n v="9.5239999999999991"/>
    <n v="16381.28"/>
  </r>
  <r>
    <x v="7"/>
    <s v="710337510601"/>
    <d v="2025-08-01T00:00:00"/>
    <d v="2025-06-09T00:00:00"/>
    <s v="J023"/>
    <x v="35"/>
    <m/>
    <s v="C08005"/>
    <s v="3-5-LSI105ACY"/>
    <s v="STD- 105 M GD04K (PVD AGED COPPER ANTIQUE) BSH R223.5 C/C102"/>
    <s v="LHDL"/>
    <s v="B"/>
    <n v="1930"/>
    <s v="PC"/>
    <s v="CNY"/>
    <n v="9.5239999999999991"/>
    <n v="18381.32"/>
  </r>
  <r>
    <x v="7"/>
    <s v="710340650301"/>
    <d v="2025-08-05T00:00:00"/>
    <d v="2025-08-01T00:00:00"/>
    <s v="MY02S"/>
    <x v="23"/>
    <m/>
    <s v="X250811"/>
    <s v="3-8-C84771-C--E-F"/>
    <s v="COL BOX 84771-C--E (FSC)"/>
    <s v="BOX-"/>
    <s v="B"/>
    <n v="1010"/>
    <s v="PC"/>
    <s v="CNY"/>
    <n v="9.6300000000000008"/>
    <n v="9726.2999999999993"/>
  </r>
  <r>
    <x v="7"/>
    <s v="710340650401"/>
    <d v="2025-08-05T00:00:00"/>
    <d v="2025-08-01T00:00:00"/>
    <s v="MY02S"/>
    <x v="23"/>
    <m/>
    <s v="X250811"/>
    <s v="3-8-C84775-C--E-F"/>
    <s v="COL BOX 84775-C--E (FSC)"/>
    <s v="BOX-"/>
    <s v="B"/>
    <n v="1010"/>
    <s v="PC"/>
    <s v="CNY"/>
    <n v="9.67"/>
    <n v="9766.7000000000007"/>
  </r>
  <r>
    <x v="7"/>
    <s v="710341000901"/>
    <d v="2025-08-13T00:00:00"/>
    <d v="2025-08-11T00:00:00"/>
    <s v="MY02S"/>
    <x v="23"/>
    <m/>
    <s v="X250826"/>
    <s v="1-8-C12041A"/>
    <s v="COL BOX 12041"/>
    <s v="BOX-"/>
    <s v="B"/>
    <n v="1010"/>
    <s v="PC"/>
    <s v="CNY"/>
    <n v="9.6999999999999993"/>
    <n v="9797"/>
  </r>
  <r>
    <x v="7"/>
    <s v="710341001001"/>
    <d v="2025-08-22T00:00:00"/>
    <d v="2025-08-11T00:00:00"/>
    <s v="MY02S"/>
    <x v="23"/>
    <m/>
    <s v="X250847"/>
    <s v="1-8-C12041A"/>
    <s v="COL BOX 12041"/>
    <s v="BOX-"/>
    <s v="B"/>
    <n v="1210"/>
    <s v="PC"/>
    <s v="CNY"/>
    <n v="9.6999999999999993"/>
    <n v="11737"/>
  </r>
  <r>
    <x v="7"/>
    <s v="710337410801"/>
    <d v="2025-08-12T00:00:00"/>
    <d v="2025-06-05T00:00:00"/>
    <s v="WX03"/>
    <x v="9"/>
    <m/>
    <s v="C08049"/>
    <s v="1-5-SNE105B-X"/>
    <s v="STD- 105 essteele POL R103 C/C71 H6.5"/>
    <s v="SHDL"/>
    <s v="B"/>
    <n v="400"/>
    <s v="PC"/>
    <s v="CNY"/>
    <n v="10.2669"/>
    <n v="4106.76"/>
  </r>
  <r>
    <x v="7"/>
    <s v="710337410801"/>
    <d v="2025-08-18T00:00:00"/>
    <d v="2025-06-05T00:00:00"/>
    <s v="WX03"/>
    <x v="9"/>
    <m/>
    <s v="C08066"/>
    <s v="1-5-SNE105B-X"/>
    <s v="STD- 105 essteele POL R103 C/C71 H6.5"/>
    <s v="SHDL"/>
    <s v="B"/>
    <n v="720"/>
    <s v="PC"/>
    <s v="CNY"/>
    <n v="10.2669"/>
    <n v="7392.17"/>
  </r>
  <r>
    <x v="7"/>
    <s v="710337410801"/>
    <d v="2025-08-15T00:00:00"/>
    <d v="2025-06-05T00:00:00"/>
    <s v="WX03"/>
    <x v="9"/>
    <m/>
    <s v="C08059"/>
    <s v="1-5-SNE105B-X"/>
    <s v="STD- 105 essteele POL R103 C/C71 H6.5"/>
    <s v="SHDL"/>
    <s v="B"/>
    <n v="900"/>
    <s v="PC"/>
    <s v="CNY"/>
    <n v="10.2669"/>
    <n v="9240.2099999999991"/>
  </r>
  <r>
    <x v="7"/>
    <s v="710340650701"/>
    <d v="2025-08-05T00:00:00"/>
    <d v="2025-08-01T00:00:00"/>
    <s v="MY02S"/>
    <x v="23"/>
    <m/>
    <s v="X250811"/>
    <s v="3-8-C84780-C--E-F"/>
    <s v="COL BOX 84780-C--E (FSC)"/>
    <s v="BOX-"/>
    <s v="B"/>
    <n v="1010"/>
    <s v="PC"/>
    <s v="CNY"/>
    <n v="10.32"/>
    <n v="10423.200000000001"/>
  </r>
  <r>
    <x v="7"/>
    <s v="710338960501"/>
    <d v="2025-08-08T00:00:00"/>
    <d v="2025-07-01T00:00:00"/>
    <s v="YD11"/>
    <x v="19"/>
    <m/>
    <s v="M250807"/>
    <s v="1-6-669"/>
    <s v="SILICONE RING FOR 1-6-GLX26 SHORE A 68-73 (RD26A)"/>
    <s v="GLID"/>
    <s v="B"/>
    <n v="330"/>
    <s v="PC"/>
    <s v="CNY"/>
    <n v="10.7476"/>
    <n v="3546.71"/>
  </r>
  <r>
    <x v="7"/>
    <s v="710338960501"/>
    <d v="2025-08-08T00:00:00"/>
    <d v="2025-07-01T00:00:00"/>
    <s v="YD11"/>
    <x v="19"/>
    <m/>
    <s v="M250808"/>
    <s v="1-6-669"/>
    <s v="SILICONE RING FOR 1-6-GLX26 SHORE A 68-73 (RD26A)"/>
    <s v="GLID"/>
    <s v="B"/>
    <n v="1260"/>
    <s v="PC"/>
    <s v="CNY"/>
    <n v="10.7476"/>
    <n v="13541.98"/>
  </r>
  <r>
    <x v="7"/>
    <s v="710338960501"/>
    <d v="2025-08-19T00:00:00"/>
    <d v="2025-07-01T00:00:00"/>
    <s v="YD11"/>
    <x v="19"/>
    <m/>
    <s v="M250814"/>
    <s v="1-6-669"/>
    <s v="SILICONE RING FOR 1-6-GLX26 SHORE A 68-73 (RD26A)"/>
    <s v="GLID"/>
    <s v="B"/>
    <n v="3440"/>
    <s v="PC"/>
    <s v="CNY"/>
    <n v="10.7476"/>
    <n v="36971.74"/>
  </r>
  <r>
    <x v="7"/>
    <s v="710339210301"/>
    <d v="2025-08-11T00:00:00"/>
    <d v="2025-07-01T00:00:00"/>
    <s v="XL10"/>
    <x v="11"/>
    <m/>
    <s v="C08036"/>
    <s v="7-6-451A"/>
    <s v="SI RING BLC35DS PMS207C"/>
    <s v="MISC"/>
    <s v="B"/>
    <n v="1310"/>
    <s v="PC"/>
    <s v="CNY"/>
    <n v="10.85"/>
    <n v="14213.5"/>
  </r>
  <r>
    <x v="7"/>
    <s v="710338960201"/>
    <d v="2025-08-08T00:00:00"/>
    <d v="2025-07-01T00:00:00"/>
    <s v="YD11"/>
    <x v="19"/>
    <m/>
    <s v="M250806"/>
    <s v="1-6-669"/>
    <s v="SILICONE RING FOR 1-6-GLX26 SHORE A 68-73 (RD26A)"/>
    <s v="GLID"/>
    <s v="B"/>
    <n v="2520"/>
    <s v="PC"/>
    <s v="CNY"/>
    <n v="10.8584"/>
    <n v="27363.17"/>
  </r>
  <r>
    <x v="7"/>
    <s v="710339070301"/>
    <d v="2025-08-11T00:00:00"/>
    <d v="2025-07-01T00:00:00"/>
    <s v="YD11"/>
    <x v="19"/>
    <m/>
    <s v="C08042"/>
    <s v="1-6-669"/>
    <s v="SILICONE RING FOR 1-6-GLX26 SHORE A 68-73 (RD26A)"/>
    <s v="GLID"/>
    <s v="B"/>
    <n v="50"/>
    <s v="PC"/>
    <s v="CNY"/>
    <n v="11.08"/>
    <n v="554"/>
  </r>
  <r>
    <x v="7"/>
    <s v="710339070201"/>
    <d v="2025-08-11T00:00:00"/>
    <d v="2025-07-01T00:00:00"/>
    <s v="YD11"/>
    <x v="19"/>
    <m/>
    <s v="C08042"/>
    <s v="1-6-669"/>
    <s v="SILICONE RING FOR 1-6-GLX26 SHORE A 68-73 (RD26A)"/>
    <s v="GLID"/>
    <s v="B"/>
    <n v="350"/>
    <s v="PC"/>
    <s v="CNY"/>
    <n v="11.08"/>
    <n v="3878"/>
  </r>
  <r>
    <x v="7"/>
    <s v="710334440301"/>
    <d v="2025-08-08T00:00:00"/>
    <d v="2025-04-16T00:00:00"/>
    <s v="TG04"/>
    <x v="64"/>
    <m/>
    <s v="D250801"/>
    <s v="7-I-EA0801219L"/>
    <s v="TTSAR-MY1 2B 0.8x1219xCoil"/>
    <s v="SSM-"/>
    <s v="B"/>
    <n v="3995"/>
    <s v="KG"/>
    <s v="CNY"/>
    <n v="11.106199999999999"/>
    <n v="44369.27"/>
  </r>
  <r>
    <x v="7"/>
    <s v="710334440201"/>
    <d v="2025-08-08T00:00:00"/>
    <d v="2025-04-16T00:00:00"/>
    <s v="TG04"/>
    <x v="64"/>
    <m/>
    <s v="D250801"/>
    <s v="7-I-EA0701219L"/>
    <s v="TTSAR-MY1 2B 0.7x1219xCoil"/>
    <s v="SSM-"/>
    <s v="B"/>
    <n v="9660"/>
    <s v="KG"/>
    <s v="CNY"/>
    <n v="11.194699999999999"/>
    <n v="108140.8"/>
  </r>
  <r>
    <x v="7"/>
    <s v="710341011101"/>
    <d v="2025-08-13T00:00:00"/>
    <d v="2025-08-11T00:00:00"/>
    <s v="MY02S"/>
    <x v="23"/>
    <m/>
    <s v="X250824"/>
    <s v="3-8-C84767-C--E-F"/>
    <s v="COL BOX 84767-C--E (FSC)"/>
    <s v="BOX-"/>
    <s v="B"/>
    <n v="505"/>
    <s v="PC"/>
    <s v="CNY"/>
    <n v="11.53"/>
    <n v="5822.65"/>
  </r>
  <r>
    <x v="7"/>
    <s v="710340650101"/>
    <d v="2025-08-05T00:00:00"/>
    <d v="2025-08-01T00:00:00"/>
    <s v="MY02S"/>
    <x v="23"/>
    <m/>
    <s v="X250811"/>
    <s v="3-8-C84765-C--E-F"/>
    <s v="COL BOX 84765-C--E (FSC)"/>
    <s v="BOX-"/>
    <s v="B"/>
    <n v="505"/>
    <s v="PC"/>
    <s v="CNY"/>
    <n v="12.47"/>
    <n v="6297.35"/>
  </r>
  <r>
    <x v="7"/>
    <s v="710340650501"/>
    <d v="2025-08-05T00:00:00"/>
    <d v="2025-08-01T00:00:00"/>
    <s v="MY02S"/>
    <x v="23"/>
    <m/>
    <s v="X250811"/>
    <s v="3-8-C84776-C--E-F"/>
    <s v="COL BOX 84776-C--E (FSC)"/>
    <s v="BOX-"/>
    <s v="B"/>
    <n v="505"/>
    <s v="PC"/>
    <s v="CNY"/>
    <n v="12.69"/>
    <n v="6408.45"/>
  </r>
  <r>
    <x v="7"/>
    <s v="710337340401"/>
    <d v="2025-08-26T00:00:00"/>
    <d v="2025-06-05T00:00:00"/>
    <s v="R017"/>
    <x v="18"/>
    <m/>
    <s v="C08100"/>
    <s v="3-5-SJP143--X"/>
    <s v="SM-- 143 POL R81.2 C/C80 H5.5"/>
    <s v="SHDL"/>
    <s v="B"/>
    <n v="448"/>
    <s v="PC"/>
    <s v="CNY"/>
    <n v="12.696400000000001"/>
    <n v="5687.99"/>
  </r>
  <r>
    <x v="7"/>
    <s v="710337590101"/>
    <d v="2025-08-11T00:00:00"/>
    <d v="2025-06-10T00:00:00"/>
    <s v="J023"/>
    <x v="35"/>
    <m/>
    <s v="C08044"/>
    <s v="3-5-HJC303CBX"/>
    <s v="SH-- 303 NEW ANOLON GY04A POL YDD20IA C/C50 H8.5"/>
    <s v="HDL-"/>
    <s v="B"/>
    <n v="910"/>
    <s v="PC"/>
    <s v="CNY"/>
    <n v="13.037000000000001"/>
    <n v="11863.67"/>
  </r>
  <r>
    <x v="7"/>
    <s v="710337590101"/>
    <d v="2025-08-07T00:00:00"/>
    <d v="2025-06-10T00:00:00"/>
    <s v="J023"/>
    <x v="35"/>
    <m/>
    <s v="C08026"/>
    <s v="3-5-HJC303CBX"/>
    <s v="SH-- 303 NEW ANOLON GY04A POL YDD20IA C/C50 H8.5"/>
    <s v="HDL-"/>
    <s v="B"/>
    <n v="1820"/>
    <s v="PC"/>
    <s v="CNY"/>
    <n v="13.037000000000001"/>
    <n v="23727.34"/>
  </r>
  <r>
    <x v="7"/>
    <s v="710338960601"/>
    <d v="2025-08-08T00:00:00"/>
    <d v="2025-07-01T00:00:00"/>
    <s v="YD11"/>
    <x v="19"/>
    <m/>
    <s v="M250807"/>
    <s v="1-6-670"/>
    <s v="SILICONE RING FOR 1-6-GLX30 SHORE A 68-73 (RD26A)"/>
    <s v="GLID"/>
    <s v="B"/>
    <n v="180"/>
    <s v="PC"/>
    <s v="CNY"/>
    <n v="13.6808"/>
    <n v="2462.54"/>
  </r>
  <r>
    <x v="7"/>
    <s v="710338960301"/>
    <d v="2025-08-04T00:00:00"/>
    <d v="2025-07-01T00:00:00"/>
    <s v="YD11"/>
    <x v="19"/>
    <m/>
    <s v="M250801"/>
    <s v="1-6-670"/>
    <s v="SILICONE RING FOR 1-6-GLX30 SHORE A 68-73 (RD26A)"/>
    <s v="GLID"/>
    <s v="B"/>
    <n v="880"/>
    <s v="PC"/>
    <s v="CNY"/>
    <n v="13.6808"/>
    <n v="12039.1"/>
  </r>
  <r>
    <x v="7"/>
    <s v="710338960301"/>
    <d v="2025-08-08T00:00:00"/>
    <d v="2025-07-01T00:00:00"/>
    <s v="YD11"/>
    <x v="19"/>
    <m/>
    <s v="M250806"/>
    <s v="1-6-670"/>
    <s v="SILICONE RING FOR 1-6-GLX30 SHORE A 68-73 (RD26A)"/>
    <s v="GLID"/>
    <s v="B"/>
    <n v="1140"/>
    <s v="PC"/>
    <s v="CNY"/>
    <n v="13.6808"/>
    <n v="15596.11"/>
  </r>
  <r>
    <x v="7"/>
    <s v="710338960601"/>
    <d v="2025-08-08T00:00:00"/>
    <d v="2025-07-01T00:00:00"/>
    <s v="YD11"/>
    <x v="19"/>
    <m/>
    <s v="M250808"/>
    <s v="1-6-670"/>
    <s v="SILICONE RING FOR 1-6-GLX30 SHORE A 68-73 (RD26A)"/>
    <s v="GLID"/>
    <s v="B"/>
    <n v="1840"/>
    <s v="PC"/>
    <s v="CNY"/>
    <n v="13.6808"/>
    <n v="25172.67"/>
  </r>
  <r>
    <x v="7"/>
    <s v="710341011001"/>
    <d v="2025-08-13T00:00:00"/>
    <d v="2025-08-11T00:00:00"/>
    <s v="MY02S"/>
    <x v="23"/>
    <m/>
    <s v="X250824"/>
    <s v="1-8-C15166A-C--E-F"/>
    <s v="COL BOX 15166-C--E (FSC)"/>
    <s v="BOX-"/>
    <s v="B"/>
    <n v="1010"/>
    <s v="PC"/>
    <s v="CNY"/>
    <n v="13.7"/>
    <n v="13837"/>
  </r>
  <r>
    <x v="7"/>
    <s v="710337590201"/>
    <d v="2025-08-07T00:00:00"/>
    <d v="2025-06-10T00:00:00"/>
    <s v="J023"/>
    <x v="35"/>
    <m/>
    <s v="C08026"/>
    <s v="3-5-HJC305CBX"/>
    <s v="LG-- 305 NEW ANOLON GY04A POL YDD24IA C/C59.25 H8.5"/>
    <s v="HDL-"/>
    <s v="B"/>
    <n v="2730"/>
    <s v="PC"/>
    <s v="CNY"/>
    <n v="13.8674"/>
    <n v="37858"/>
  </r>
  <r>
    <x v="7"/>
    <s v="710337340501"/>
    <d v="2025-08-26T00:00:00"/>
    <d v="2025-06-05T00:00:00"/>
    <s v="R017"/>
    <x v="18"/>
    <m/>
    <s v="C08100"/>
    <s v="3-5-SJP125--X"/>
    <s v="STD- 125 POL R102.75 C/C95.3 H5.5"/>
    <s v="SHDL"/>
    <s v="B"/>
    <n v="900"/>
    <s v="PC"/>
    <s v="CNY"/>
    <n v="14.079499999999999"/>
    <n v="12671.55"/>
  </r>
  <r>
    <x v="7"/>
    <s v="710341010101"/>
    <d v="2025-08-13T00:00:00"/>
    <d v="2025-08-11T00:00:00"/>
    <s v="MY02S"/>
    <x v="23"/>
    <m/>
    <s v="X250824"/>
    <s v="1-8-C11925-C--E-F"/>
    <s v="COL BOX 11925-C--E (FSC)"/>
    <s v="BOX-"/>
    <s v="B"/>
    <n v="1010"/>
    <s v="PC"/>
    <s v="CNY"/>
    <n v="14.1"/>
    <n v="14241"/>
  </r>
  <r>
    <x v="7"/>
    <s v="710337590601"/>
    <d v="2025-08-07T00:00:00"/>
    <d v="2025-06-10T00:00:00"/>
    <s v="J023"/>
    <x v="35"/>
    <m/>
    <s v="C08026"/>
    <s v="3-5-HJC309CBX"/>
    <s v="LG-- 309 NEW ANOLON GY04A POL YDD34MA C/C59.25 H8.5"/>
    <s v="HDL-"/>
    <s v="B"/>
    <n v="168"/>
    <s v="PC"/>
    <s v="CNY"/>
    <n v="14.150399999999999"/>
    <n v="2377.27"/>
  </r>
  <r>
    <x v="7"/>
    <s v="710337590401"/>
    <d v="2025-08-11T00:00:00"/>
    <d v="2025-06-10T00:00:00"/>
    <s v="J023"/>
    <x v="35"/>
    <m/>
    <s v="C08044"/>
    <s v="3-5-HJC307CBX"/>
    <s v="LG-- 307 NEW ANOLON GY04A POL YDD28IA C/C59.25 H8.5"/>
    <s v="HDL-"/>
    <s v="B"/>
    <n v="396"/>
    <s v="PC"/>
    <s v="CNY"/>
    <n v="14.150399999999999"/>
    <n v="5603.56"/>
  </r>
  <r>
    <x v="7"/>
    <s v="710337590501"/>
    <d v="2025-08-11T00:00:00"/>
    <d v="2025-06-10T00:00:00"/>
    <s v="J023"/>
    <x v="35"/>
    <m/>
    <s v="C08044"/>
    <s v="3-5-HJC308CBX"/>
    <s v="LG-- 308 NEW ANOLON GY04A POL YDD30IA C/C59.25 H8.5"/>
    <s v="HDL-"/>
    <s v="B"/>
    <n v="510"/>
    <s v="PC"/>
    <s v="CNY"/>
    <n v="14.150399999999999"/>
    <n v="7216.7"/>
  </r>
  <r>
    <x v="7"/>
    <s v="710337590301"/>
    <d v="2025-08-07T00:00:00"/>
    <d v="2025-06-10T00:00:00"/>
    <s v="J023"/>
    <x v="35"/>
    <m/>
    <s v="C08026"/>
    <s v="3-5-HJC306CBX"/>
    <s v="LG-- 306 NEW ANOLON GY04A POL YDD26IA C/C59.25 H8.5"/>
    <s v="HDL-"/>
    <s v="B"/>
    <n v="560"/>
    <s v="PC"/>
    <s v="CNY"/>
    <n v="14.150399999999999"/>
    <n v="7924.22"/>
  </r>
  <r>
    <x v="7"/>
    <s v="710337590401"/>
    <d v="2025-08-07T00:00:00"/>
    <d v="2025-06-10T00:00:00"/>
    <s v="J023"/>
    <x v="35"/>
    <m/>
    <s v="C08026"/>
    <s v="3-5-HJC307CBX"/>
    <s v="LG-- 307 NEW ANOLON GY04A POL YDD28IA C/C59.25 H8.5"/>
    <s v="HDL-"/>
    <s v="B"/>
    <n v="784"/>
    <s v="PC"/>
    <s v="CNY"/>
    <n v="14.150399999999999"/>
    <n v="11093.91"/>
  </r>
  <r>
    <x v="7"/>
    <s v="710337590601"/>
    <d v="2025-08-11T00:00:00"/>
    <d v="2025-06-10T00:00:00"/>
    <s v="J023"/>
    <x v="35"/>
    <m/>
    <s v="C08044"/>
    <s v="3-5-HJC309CBX"/>
    <s v="LG-- 309 NEW ANOLON GY04A POL YDD34MA C/C59.25 H8.5"/>
    <s v="HDL-"/>
    <s v="B"/>
    <n v="852"/>
    <s v="PC"/>
    <s v="CNY"/>
    <n v="14.150399999999999"/>
    <n v="12056.14"/>
  </r>
  <r>
    <x v="7"/>
    <s v="710337590301"/>
    <d v="2025-08-11T00:00:00"/>
    <d v="2025-06-10T00:00:00"/>
    <s v="J023"/>
    <x v="35"/>
    <m/>
    <s v="C08044"/>
    <s v="3-5-HJC306CBX"/>
    <s v="LG-- 306 NEW ANOLON GY04A POL YDD26IA C/C59.25 H8.5"/>
    <s v="HDL-"/>
    <s v="B"/>
    <n v="960"/>
    <s v="PC"/>
    <s v="CNY"/>
    <n v="14.150399999999999"/>
    <n v="13584.38"/>
  </r>
  <r>
    <x v="7"/>
    <s v="710338070101"/>
    <d v="2025-08-29T00:00:00"/>
    <d v="2025-06-13T00:00:00"/>
    <s v="WX03"/>
    <x v="9"/>
    <m/>
    <s v="C08115"/>
    <s v="3-5-HPS247--Y"/>
    <s v="LG-- 247 BSH YBM28PK C/C59.25 H6.5"/>
    <s v="HDL-"/>
    <s v="B"/>
    <n v="630"/>
    <s v="PC"/>
    <s v="CNY"/>
    <n v="15.9543"/>
    <n v="10051.209999999999"/>
  </r>
  <r>
    <x v="7"/>
    <s v="710339991101"/>
    <d v="2025-08-07T00:00:00"/>
    <d v="2025-07-17T00:00:00"/>
    <s v="JW05"/>
    <x v="10"/>
    <m/>
    <s v="M250804"/>
    <s v="3-7-PPB035AA"/>
    <s v="SW FILM PE BLK 0.05MMx33&quot; 30% RECYCLE &quot;ROLL&quot;"/>
    <s v="SWF-"/>
    <s v="B"/>
    <n v="201.9"/>
    <s v="KG"/>
    <s v="CNY"/>
    <n v="16"/>
    <n v="3230.4"/>
  </r>
  <r>
    <x v="7"/>
    <s v="710337341001"/>
    <d v="2025-08-26T00:00:00"/>
    <d v="2025-06-05T00:00:00"/>
    <s v="R017"/>
    <x v="18"/>
    <m/>
    <s v="C08100"/>
    <s v="3-5-HJP105--X"/>
    <s v="XS-- 105 POL R102.75 C/C60 H5.5"/>
    <s v="HDL-"/>
    <s v="B"/>
    <n v="500"/>
    <s v="PC"/>
    <s v="CNY"/>
    <n v="16.2423"/>
    <n v="8121.15"/>
  </r>
  <r>
    <x v="7"/>
    <s v="710341290101"/>
    <d v="2025-08-18T00:00:00"/>
    <d v="2025-08-12T00:00:00"/>
    <s v="YH03"/>
    <x v="29"/>
    <m/>
    <s v="C08060"/>
    <s v="7-6-384D"/>
    <s v="G.BACON PRESS 18CM MEYER"/>
    <s v="GLID"/>
    <s v="B"/>
    <n v="150"/>
    <s v="PC"/>
    <s v="CNY"/>
    <n v="16.5"/>
    <n v="2475"/>
  </r>
  <r>
    <x v="7"/>
    <s v="710340100101"/>
    <d v="2025-08-18T00:00:00"/>
    <d v="2025-07-18T00:00:00"/>
    <s v="YH03"/>
    <x v="29"/>
    <m/>
    <s v="C08060"/>
    <s v="7-6-384D"/>
    <s v="G.BACON PRESS 18CM MEYER"/>
    <s v="GLID"/>
    <s v="B"/>
    <n v="2030"/>
    <s v="PC"/>
    <s v="CNY"/>
    <n v="16.5"/>
    <n v="33495"/>
  </r>
  <r>
    <x v="7"/>
    <s v="710337341101"/>
    <d v="2025-08-26T00:00:00"/>
    <d v="2025-06-05T00:00:00"/>
    <s v="R017"/>
    <x v="18"/>
    <m/>
    <s v="C08100"/>
    <s v="3-5-HJP205--X"/>
    <s v="SH-- 205 POL R122 C/C65 H5.5"/>
    <s v="HDL-"/>
    <s v="B"/>
    <n v="401"/>
    <s v="PC"/>
    <s v="CNY"/>
    <n v="16.597999999999999"/>
    <n v="6655.8"/>
  </r>
  <r>
    <x v="7"/>
    <s v="710338260201"/>
    <d v="2025-08-28T00:00:00"/>
    <d v="2025-06-18T00:00:00"/>
    <s v="R017"/>
    <x v="18"/>
    <m/>
    <s v="C08110"/>
    <s v="3-5-SJP314--X"/>
    <s v="LA-- 314 POL OCY38VG C/C122.5 H5.5"/>
    <s v="SHDL"/>
    <s v="B"/>
    <n v="-148"/>
    <s v="PC"/>
    <s v="CNY"/>
    <n v="16.7362"/>
    <n v="-2476.96"/>
  </r>
  <r>
    <x v="7"/>
    <s v="710338260201"/>
    <d v="2025-08-28T00:00:00"/>
    <d v="2025-06-18T00:00:00"/>
    <s v="R017"/>
    <x v="18"/>
    <m/>
    <s v="250812"/>
    <s v="3-5-SJP314--X"/>
    <s v="LA-- 314 POL OCY38VG C/C122.5 H5.5"/>
    <s v="SHDL"/>
    <s v="B"/>
    <n v="148"/>
    <s v="PC"/>
    <s v="CNY"/>
    <n v="16.7362"/>
    <n v="2476.96"/>
  </r>
  <r>
    <x v="7"/>
    <s v="710338260201"/>
    <d v="2025-08-28T00:00:00"/>
    <d v="2025-06-18T00:00:00"/>
    <s v="R017"/>
    <x v="18"/>
    <m/>
    <s v="C08110"/>
    <s v="3-5-SJP314--X"/>
    <s v="LA-- 314 POL OCY38VG C/C122.5 H5.5"/>
    <s v="SHDL"/>
    <s v="B"/>
    <n v="148"/>
    <s v="PC"/>
    <s v="CNY"/>
    <n v="16.7362"/>
    <n v="2476.96"/>
  </r>
  <r>
    <x v="7"/>
    <s v="710340650801"/>
    <d v="2025-08-05T00:00:00"/>
    <d v="2025-08-01T00:00:00"/>
    <s v="MY02S"/>
    <x v="23"/>
    <m/>
    <s v="X250811"/>
    <s v="3-8-C84782-C--E-F"/>
    <s v="COL BOX 84782-C--E (FSC)"/>
    <s v="BOX-"/>
    <s v="B"/>
    <n v="1010"/>
    <s v="PC"/>
    <s v="CNY"/>
    <n v="16.760000000000002"/>
    <n v="16927.599999999999"/>
  </r>
  <r>
    <x v="7"/>
    <s v="710339710101"/>
    <d v="2025-08-18T00:00:00"/>
    <d v="2025-07-10T00:00:00"/>
    <s v="NT02"/>
    <x v="61"/>
    <m/>
    <s v="B250804"/>
    <s v="7-A-3BD15200C"/>
    <s v="3P SS 304-AL-CU 1.5x200mm"/>
    <s v="CDM-"/>
    <s v="B"/>
    <n v="1100"/>
    <s v="PC"/>
    <s v="CNY"/>
    <n v="16.929200000000002"/>
    <n v="18622.12"/>
  </r>
  <r>
    <x v="7"/>
    <s v="710338930101"/>
    <d v="2025-08-18T00:00:00"/>
    <d v="2025-06-27T00:00:00"/>
    <s v="NT02"/>
    <x v="61"/>
    <m/>
    <s v="B250804"/>
    <s v="7-A-3BD15200C"/>
    <s v="3P SS 304-AL-CU 1.5x200mm"/>
    <s v="CDM-"/>
    <s v="B"/>
    <n v="2150"/>
    <s v="PC"/>
    <s v="CNY"/>
    <n v="16.929200000000002"/>
    <n v="36397.78"/>
  </r>
  <r>
    <x v="7"/>
    <s v="710337340301"/>
    <d v="2025-08-26T00:00:00"/>
    <d v="2025-06-05T00:00:00"/>
    <s v="R017"/>
    <x v="18"/>
    <m/>
    <s v="C08100"/>
    <s v="3-5-SJP208--X"/>
    <s v="Large Side hdl w/leaves for ?30 skillet"/>
    <s v="SHDL"/>
    <s v="B"/>
    <n v="1252"/>
    <s v="PC"/>
    <s v="CNY"/>
    <n v="18.218299999999999"/>
    <n v="22809.31"/>
  </r>
  <r>
    <x v="7"/>
    <s v="710336250301"/>
    <d v="2025-08-12T00:00:00"/>
    <d v="2025-05-20T00:00:00"/>
    <s v="R017"/>
    <x v="18"/>
    <m/>
    <s v="C08048"/>
    <s v="3-5-SSP316-AY"/>
    <s v="IRR- 316 GY27K BSH OCA38QX C/C145 H8.5"/>
    <s v="SHDL"/>
    <s v="B"/>
    <n v="130"/>
    <s v="PC"/>
    <s v="CNY"/>
    <n v="18.5867"/>
    <n v="2416.27"/>
  </r>
  <r>
    <x v="7"/>
    <s v="710336250301"/>
    <d v="2025-08-07T00:00:00"/>
    <d v="2025-05-20T00:00:00"/>
    <s v="R017"/>
    <x v="18"/>
    <m/>
    <s v="C08024"/>
    <s v="3-5-SSP316-AY"/>
    <s v="IRR- 316 GY27K BSH OCA38QX C/C145 H8.5"/>
    <s v="SHDL"/>
    <s v="B"/>
    <n v="640"/>
    <s v="PC"/>
    <s v="CNY"/>
    <n v="18.5867"/>
    <n v="11895.49"/>
  </r>
  <r>
    <x v="7"/>
    <s v="710337340801"/>
    <d v="2025-08-26T00:00:00"/>
    <d v="2025-06-05T00:00:00"/>
    <s v="R017"/>
    <x v="18"/>
    <m/>
    <s v="C08100"/>
    <s v="3-5-HJP103--X"/>
    <s v="XXS 103 POL"/>
    <s v="HDL-"/>
    <s v="B"/>
    <n v="1417"/>
    <s v="PC"/>
    <s v="CNY"/>
    <n v="19.379300000000001"/>
    <n v="27460.47"/>
  </r>
  <r>
    <x v="7"/>
    <s v="710341001201"/>
    <d v="2025-08-13T00:00:00"/>
    <d v="2025-08-11T00:00:00"/>
    <s v="MY02S"/>
    <x v="23"/>
    <m/>
    <s v="X250826"/>
    <s v="7-8-C70079A-C"/>
    <s v="5C BOX 70079-C"/>
    <s v="BOX-"/>
    <s v="B"/>
    <n v="505"/>
    <s v="PC"/>
    <s v="CNY"/>
    <n v="20.46"/>
    <n v="10332.299999999999"/>
  </r>
  <r>
    <x v="7"/>
    <s v="710338930201"/>
    <d v="2025-08-27T00:00:00"/>
    <d v="2025-06-27T00:00:00"/>
    <s v="NT02"/>
    <x v="61"/>
    <m/>
    <s v="B250807"/>
    <s v="7-A-3BD15225C"/>
    <s v="3P SS 304-AL-CU 1.5x225mm"/>
    <s v="CDM-"/>
    <s v="B"/>
    <n v="1100"/>
    <s v="PC"/>
    <s v="CNY"/>
    <n v="21.4513"/>
    <n v="23596.43"/>
  </r>
  <r>
    <x v="7"/>
    <s v="710338930301"/>
    <d v="2025-08-27T00:00:00"/>
    <d v="2025-06-27T00:00:00"/>
    <s v="NT02"/>
    <x v="61"/>
    <m/>
    <s v="B250807"/>
    <s v="7-A-3BD15245C"/>
    <s v="3P SS 304-AL-CU 1.5x245mm"/>
    <s v="CDM-"/>
    <s v="B"/>
    <n v="530"/>
    <s v="PC"/>
    <s v="CNY"/>
    <n v="25.4071"/>
    <n v="13465.76"/>
  </r>
  <r>
    <x v="7"/>
    <s v="710338930301"/>
    <d v="2025-08-18T00:00:00"/>
    <d v="2025-06-27T00:00:00"/>
    <s v="NT02"/>
    <x v="61"/>
    <m/>
    <s v="B250804"/>
    <s v="7-A-3BD15245C"/>
    <s v="3P SS 304-AL-CU 1.5x245mm"/>
    <s v="CDM-"/>
    <s v="B"/>
    <n v="2620"/>
    <s v="PC"/>
    <s v="CNY"/>
    <n v="25.4071"/>
    <n v="66566.600000000006"/>
  </r>
  <r>
    <x v="7"/>
    <s v="710338930401"/>
    <d v="2025-08-27T00:00:00"/>
    <d v="2025-06-27T00:00:00"/>
    <s v="NT02"/>
    <x v="61"/>
    <m/>
    <s v="B250807"/>
    <s v="7-A-3BD15275C"/>
    <s v="3P SS 304-AL-CU 1.5x275mm"/>
    <s v="CDM-"/>
    <s v="B"/>
    <n v="1100"/>
    <s v="PC"/>
    <s v="CNY"/>
    <n v="32.008800000000001"/>
    <n v="35209.68"/>
  </r>
  <r>
    <x v="7"/>
    <s v="710338930501"/>
    <d v="2025-08-27T00:00:00"/>
    <d v="2025-06-27T00:00:00"/>
    <s v="NT02"/>
    <x v="61"/>
    <m/>
    <s v="B250807"/>
    <s v="7-A-3BD15285C"/>
    <s v="3P SS 304-AL-CU 1.5x285mm"/>
    <s v="CDM-"/>
    <s v="B"/>
    <n v="2150"/>
    <s v="PC"/>
    <s v="CNY"/>
    <n v="34.380499999999998"/>
    <n v="73918.080000000002"/>
  </r>
  <r>
    <x v="7"/>
    <s v="710338930601"/>
    <d v="2025-08-27T00:00:00"/>
    <d v="2025-06-27T00:00:00"/>
    <s v="NT02"/>
    <x v="61"/>
    <m/>
    <s v="B250807"/>
    <s v="7-A-3BD15310C"/>
    <s v="3P SS 304-AL-CU 1.5x310mm"/>
    <s v="CDM-"/>
    <s v="B"/>
    <n v="5203"/>
    <s v="PC"/>
    <s v="CNY"/>
    <n v="40.672600000000003"/>
    <n v="211619.54"/>
  </r>
  <r>
    <x v="7"/>
    <s v="710339240101"/>
    <d v="2025-08-28T00:00:00"/>
    <d v="2025-07-02T00:00:00"/>
    <s v="LD08"/>
    <x v="65"/>
    <m/>
    <s v="C08107"/>
    <s v="7-B-OCA38QX-0002"/>
    <s v="OCA38BF----------PP-P-----"/>
    <s v="PAN-"/>
    <s v="O"/>
    <n v="130"/>
    <s v="PC"/>
    <s v="CNY"/>
    <n v="46"/>
    <n v="5980"/>
  </r>
  <r>
    <x v="7"/>
    <s v="710339240101"/>
    <d v="2025-08-04T00:00:00"/>
    <d v="2025-07-02T00:00:00"/>
    <s v="LD08"/>
    <x v="65"/>
    <m/>
    <s v="C08007"/>
    <s v="7-B-OCA38QX-0002"/>
    <s v="OCA38BF----------PP-P-----"/>
    <s v="PAN-"/>
    <s v="O"/>
    <n v="238"/>
    <s v="PC"/>
    <s v="CNY"/>
    <n v="46"/>
    <n v="10948"/>
  </r>
  <r>
    <x v="7"/>
    <s v="710339240101"/>
    <d v="2025-08-08T00:00:00"/>
    <d v="2025-07-02T00:00:00"/>
    <s v="LD08"/>
    <x v="65"/>
    <m/>
    <s v="C08027"/>
    <s v="7-B-OCA38QX-0002"/>
    <s v="OCA38BF----------PP-P-----"/>
    <s v="PAN-"/>
    <s v="O"/>
    <n v="239"/>
    <s v="PC"/>
    <s v="CNY"/>
    <n v="46"/>
    <n v="10994"/>
  </r>
  <r>
    <x v="7"/>
    <s v="710338930701"/>
    <d v="2025-08-27T00:00:00"/>
    <d v="2025-06-27T00:00:00"/>
    <s v="NT02"/>
    <x v="61"/>
    <m/>
    <s v="B250807"/>
    <s v="7-A-3BD15330C"/>
    <s v="3P SS 304-AL-CU 1.5x330mm"/>
    <s v="CDM-"/>
    <s v="B"/>
    <n v="1100"/>
    <s v="PC"/>
    <s v="CNY"/>
    <n v="46.088500000000003"/>
    <n v="50697.35"/>
  </r>
  <r>
    <x v="7"/>
    <s v="710338930801"/>
    <d v="2025-08-18T00:00:00"/>
    <d v="2025-06-27T00:00:00"/>
    <s v="NT02"/>
    <x v="61"/>
    <m/>
    <s v="B250804"/>
    <s v="7-A-3BD15345C"/>
    <s v="3P SS 304-AL-CU 1.5x345mm"/>
    <s v="CDM-"/>
    <s v="B"/>
    <n v="2150"/>
    <s v="PC"/>
    <s v="CNY"/>
    <n v="50.371699999999997"/>
    <n v="108299.16"/>
  </r>
  <r>
    <x v="7"/>
    <s v="710340130101"/>
    <d v="2025-08-15T00:00:00"/>
    <d v="2025-07-21T00:00:00"/>
    <s v="EJ01"/>
    <x v="55"/>
    <m/>
    <s v="X250835"/>
    <s v="7-9-ZCW0100200050"/>
    <s v="CHIBA WHELL 100# 200x50x25"/>
    <s v="MISC"/>
    <s v="B"/>
    <n v="50"/>
    <s v="PC"/>
    <s v="CNY"/>
    <n v="55.9"/>
    <n v="2795"/>
  </r>
  <r>
    <x v="7"/>
    <s v="710340260301"/>
    <d v="2025-08-07T00:00:00"/>
    <d v="2025-07-23T00:00:00"/>
    <s v="HF06"/>
    <x v="39"/>
    <m/>
    <s v="M250805"/>
    <s v="1-4-T968218094"/>
    <s v="9682/K18094 TOPCOAT METALLIC BLACK"/>
    <s v="INM-"/>
    <s v="B"/>
    <n v="100"/>
    <s v="KG"/>
    <s v="CNY"/>
    <n v="63.008800000000001"/>
    <n v="6300.88"/>
  </r>
  <r>
    <x v="7"/>
    <s v="710340260201"/>
    <d v="2025-08-07T00:00:00"/>
    <d v="2025-07-23T00:00:00"/>
    <s v="HF06"/>
    <x v="39"/>
    <m/>
    <s v="M250805"/>
    <s v="1-4-P968218093"/>
    <s v="9682/K18093 PRIMER BLACK"/>
    <s v="INM-"/>
    <s v="B"/>
    <n v="75"/>
    <s v="KG"/>
    <s v="CNY"/>
    <n v="64.778800000000004"/>
    <n v="4858.41"/>
  </r>
  <r>
    <x v="7"/>
    <s v="710341400101"/>
    <d v="2025-08-28T00:00:00"/>
    <d v="2025-08-15T00:00:00"/>
    <s v="HF06"/>
    <x v="39"/>
    <m/>
    <s v="M250817"/>
    <s v="1-4-T968221712"/>
    <s v="9682/K21712 MET BLACK WITH DIAMOND"/>
    <s v="EXM-"/>
    <s v="B"/>
    <n v="75"/>
    <s v="KG"/>
    <s v="CNY"/>
    <n v="70.353999999999999"/>
    <n v="5276.55"/>
  </r>
  <r>
    <x v="7"/>
    <s v="710340580401"/>
    <d v="2025-08-18T00:00:00"/>
    <d v="2025-07-30T00:00:00"/>
    <s v="HF06"/>
    <x v="39"/>
    <m/>
    <s v="M250813"/>
    <s v="1-4-P968221711"/>
    <s v="PRIMER BLACK 9682/K21711"/>
    <s v="EXM-"/>
    <s v="B"/>
    <n v="50"/>
    <s v="KG"/>
    <s v="CNY"/>
    <n v="71.769900000000007"/>
    <n v="3588.5"/>
  </r>
  <r>
    <x v="7"/>
    <s v="710341400201"/>
    <d v="2025-08-28T00:00:00"/>
    <d v="2025-08-15T00:00:00"/>
    <s v="HF06"/>
    <x v="39"/>
    <m/>
    <s v="M250817"/>
    <s v="1-4-P968221711"/>
    <s v="PRIMER BLACK 9682/K21711"/>
    <s v="EXM-"/>
    <s v="B"/>
    <n v="125"/>
    <s v="KG"/>
    <s v="CNY"/>
    <n v="71.769900000000007"/>
    <n v="8971.24"/>
  </r>
  <r>
    <x v="7"/>
    <s v="710340170101"/>
    <d v="2025-08-11T00:00:00"/>
    <d v="2025-07-23T00:00:00"/>
    <s v="HR06"/>
    <x v="56"/>
    <m/>
    <s v="M250809"/>
    <s v="1-4-M456G62280"/>
    <s v="MIDCOAT DARK PEWTER 456G-62280"/>
    <s v="INM-"/>
    <s v="B"/>
    <n v="270"/>
    <s v="KG"/>
    <s v="CNY"/>
    <n v="72.212400000000002"/>
    <n v="19497.349999999999"/>
  </r>
  <r>
    <x v="7"/>
    <s v="710340260101"/>
    <d v="2025-08-07T00:00:00"/>
    <d v="2025-07-23T00:00:00"/>
    <s v="HF06"/>
    <x v="39"/>
    <m/>
    <s v="M250805"/>
    <s v="1-4-T7353J2002Z"/>
    <s v="BLACK MET.TOP 7353/J2002Z"/>
    <s v="INM-"/>
    <s v="B"/>
    <n v="200"/>
    <s v="KG"/>
    <s v="CNY"/>
    <n v="92.743399999999994"/>
    <n v="18548.68"/>
  </r>
  <r>
    <x v="7"/>
    <s v="710340580201"/>
    <d v="2025-08-18T00:00:00"/>
    <d v="2025-07-30T00:00:00"/>
    <s v="HF06"/>
    <x v="39"/>
    <m/>
    <s v="M250813"/>
    <s v="1-4-T7353J2002Z"/>
    <s v="BLACK MET.TOP 7353/J2002Z"/>
    <s v="INM-"/>
    <s v="B"/>
    <n v="250"/>
    <s v="KG"/>
    <s v="CNY"/>
    <n v="92.743399999999994"/>
    <n v="23185.85"/>
  </r>
  <r>
    <x v="7"/>
    <s v="710340580101"/>
    <d v="2025-08-18T00:00:00"/>
    <d v="2025-07-30T00:00:00"/>
    <s v="HF06"/>
    <x v="39"/>
    <m/>
    <s v="M250812"/>
    <s v="1-4-4770K22631"/>
    <s v="WF 4770/K22631 MATT BLACK HIGH RESISTANT SI PO"/>
    <s v="EXM-"/>
    <s v="B"/>
    <n v="50"/>
    <s v="KG"/>
    <s v="CNY"/>
    <n v="117.3451"/>
    <n v="5867.26"/>
  </r>
  <r>
    <x v="7"/>
    <s v="710340170201"/>
    <d v="2025-08-11T00:00:00"/>
    <d v="2025-07-23T00:00:00"/>
    <s v="HR06"/>
    <x v="56"/>
    <m/>
    <s v="M250809"/>
    <s v="1-4-T455G73300"/>
    <s v="TOPCOAT CLEAR 455G-73300"/>
    <s v="INM-"/>
    <s v="B"/>
    <n v="30"/>
    <s v="KG"/>
    <s v="CNY"/>
    <n v="131.76990000000001"/>
    <n v="3953.1"/>
  </r>
  <r>
    <x v="7"/>
    <s v="710340170301"/>
    <d v="2025-08-11T00:00:00"/>
    <d v="2025-07-23T00:00:00"/>
    <s v="HR06"/>
    <x v="56"/>
    <m/>
    <s v="M250809"/>
    <s v="1-4-T455G73300"/>
    <s v="TOPCOAT CLEAR 455G-73300"/>
    <s v="INM-"/>
    <s v="B"/>
    <n v="60"/>
    <s v="KG"/>
    <s v="CNY"/>
    <n v="131.76990000000001"/>
    <n v="7906.19"/>
  </r>
  <r>
    <x v="8"/>
    <s v="710340980601"/>
    <d v="2025-09-01T00:00:00"/>
    <d v="2025-08-07T00:00:00"/>
    <s v="HQ01"/>
    <x v="2"/>
    <m/>
    <s v="X250859"/>
    <s v="7-8-PL10536-C"/>
    <s v="JAN+ADD STKR 70518-C"/>
    <s v="STKR"/>
    <s v="B"/>
    <n v="2020"/>
    <s v="PC"/>
    <s v="CNY"/>
    <n v="4.2000000000000003E-2"/>
    <n v="84.84"/>
  </r>
  <r>
    <x v="8"/>
    <s v="710341190301"/>
    <d v="2025-09-01T00:00:00"/>
    <d v="2025-08-11T00:00:00"/>
    <s v="HD10"/>
    <x v="17"/>
    <m/>
    <s v="C09004"/>
    <s v="3-5-LN07-ABZ"/>
    <s v="STD- 07 RD09C TUM R296 C/C112.5 H6.5"/>
    <s v="LHDL"/>
    <s v="O"/>
    <n v="1020"/>
    <s v="PC"/>
    <s v="CNY"/>
    <n v="0.78120000000000001"/>
    <n v="796.82"/>
  </r>
  <r>
    <x v="8"/>
    <s v="710341190101"/>
    <d v="2025-09-01T00:00:00"/>
    <d v="2025-08-11T00:00:00"/>
    <s v="HD10"/>
    <x v="17"/>
    <m/>
    <s v="C09004"/>
    <s v="1-6-FHSS203-A"/>
    <s v="FG AL SS 203 GY15H BAG20IA"/>
    <s v="FG--"/>
    <s v="O"/>
    <n v="1950"/>
    <s v="PC"/>
    <s v="CNY"/>
    <n v="0.99439999999999995"/>
    <n v="1939.08"/>
  </r>
  <r>
    <x v="8"/>
    <s v="710339340101"/>
    <d v="2025-09-01T00:00:00"/>
    <d v="2025-07-04T00:00:00"/>
    <s v="YY04S"/>
    <x v="30"/>
    <m/>
    <s v="C09002"/>
    <s v="7-C-REC2408AS-002"/>
    <s v="REC2408CT----------Y-Y-----"/>
    <s v="LID-"/>
    <s v="O"/>
    <n v="2000"/>
    <s v="PC"/>
    <s v="CNY"/>
    <n v="4.2"/>
    <n v="8400"/>
  </r>
  <r>
    <x v="8"/>
    <s v="710339130101"/>
    <d v="2025-09-01T00:00:00"/>
    <d v="2025-07-01T00:00:00"/>
    <s v="YY04S"/>
    <x v="30"/>
    <m/>
    <s v="250901"/>
    <s v="BLC20DS-001"/>
    <s v="20CM SS LID W/KNOB &amp; WHISTLE"/>
    <s v="SKU-"/>
    <s v="O"/>
    <n v="600"/>
    <s v="PC"/>
    <s v="CNY"/>
    <n v="5.0862999999999996"/>
    <n v="3051.78"/>
  </r>
  <r>
    <x v="8"/>
    <s v="710337630901"/>
    <d v="2025-09-01T00:00:00"/>
    <d v="2025-06-10T00:00:00"/>
    <s v="WX03"/>
    <x v="9"/>
    <m/>
    <s v="C09003"/>
    <s v="3-5-SIF110-BX"/>
    <s v="110 GY04A POL"/>
    <s v="SHDL"/>
    <s v="B"/>
    <n v="1400"/>
    <s v="PC"/>
    <s v="CNY"/>
    <n v="7.2710999999999997"/>
    <n v="10179.540000000001"/>
  </r>
  <r>
    <x v="8"/>
    <s v="710340850101"/>
    <d v="2025-09-01T00:00:00"/>
    <d v="2025-08-06T00:00:00"/>
    <s v="TA73"/>
    <x v="45"/>
    <m/>
    <s v="C09001"/>
    <s v="1-6-GEI32-ZA"/>
    <s v="G-LD EI 32CM POL"/>
    <s v="GLID"/>
    <s v="B"/>
    <n v="459"/>
    <s v="PC"/>
    <s v="CNY"/>
    <n v="7.4503000000000004"/>
    <n v="3419.69"/>
  </r>
  <r>
    <x v="8"/>
    <s v="710340850101"/>
    <d v="2025-09-01T00:00:00"/>
    <d v="2025-08-06T00:00:00"/>
    <s v="TA73"/>
    <x v="45"/>
    <m/>
    <s v="C09001"/>
    <s v="1-6-GEI32-ZA"/>
    <s v="G-LD EI 32CM POL"/>
    <s v="GLID"/>
    <s v="B"/>
    <n v="51"/>
    <s v="PC"/>
    <s v="CNY"/>
    <n v="7.4503000000000004"/>
    <n v="379.97"/>
  </r>
  <r>
    <x v="8"/>
    <s v="710337630401"/>
    <d v="2025-09-01T00:00:00"/>
    <d v="2025-06-10T00:00:00"/>
    <s v="WX03"/>
    <x v="9"/>
    <m/>
    <s v="C09003"/>
    <s v="1-5-LIF110-BX"/>
    <s v="110 GY04A POL"/>
    <s v="LHDL"/>
    <s v="B"/>
    <n v="620"/>
    <s v="PC"/>
    <s v="CNY"/>
    <n v="10.6714"/>
    <n v="6616.27"/>
  </r>
  <r>
    <x v="8"/>
    <s v="710337640101"/>
    <d v="2025-09-01T00:00:00"/>
    <d v="2025-06-10T00:00:00"/>
    <s v="WX03"/>
    <x v="9"/>
    <m/>
    <s v="C09003"/>
    <s v="1-5-LIF111-BX"/>
    <s v="111 GY04A POL"/>
    <s v="LHDL"/>
    <s v="B"/>
    <n v="2190"/>
    <s v="PC"/>
    <s v="CNY"/>
    <n v="10.6714"/>
    <n v="23370.37"/>
  </r>
  <r>
    <x v="8"/>
    <s v="710337630101"/>
    <d v="2025-09-01T00:00:00"/>
    <d v="2025-06-10T00:00:00"/>
    <s v="WX03"/>
    <x v="9"/>
    <m/>
    <s v="C09003"/>
    <s v="1-5-LIF104-BX"/>
    <s v="104 GY04A POL"/>
    <s v="LHDL"/>
    <s v="B"/>
    <n v="1530"/>
    <s v="PC"/>
    <s v="CNY"/>
    <n v="10.730700000000001"/>
    <n v="16417.97"/>
  </r>
  <r>
    <x v="8"/>
    <s v="710337630201"/>
    <d v="2025-09-01T00:00:00"/>
    <d v="2025-06-10T00:00:00"/>
    <s v="WX03"/>
    <x v="9"/>
    <m/>
    <s v="C09003"/>
    <s v="1-5-LIF105-BX"/>
    <s v="105 GY04A POL"/>
    <s v="LHDL"/>
    <s v="B"/>
    <n v="1530"/>
    <s v="PC"/>
    <s v="CNY"/>
    <n v="10.730700000000001"/>
    <n v="16417.97"/>
  </r>
  <r>
    <x v="8"/>
    <s v="710338070101"/>
    <d v="2025-09-01T00:00:00"/>
    <d v="2025-06-13T00:00:00"/>
    <s v="WX03"/>
    <x v="9"/>
    <m/>
    <s v="C09003"/>
    <s v="3-5-HPS247--Y"/>
    <s v="LG-- 247 BSH YBM28PK C/C59.25 H6.5"/>
    <s v="HDL-"/>
    <s v="B"/>
    <n v="1350"/>
    <s v="PC"/>
    <s v="CNY"/>
    <n v="15.9543"/>
    <n v="21538.31"/>
  </r>
  <r>
    <x v="8"/>
    <s v="710341490101"/>
    <d v="2025-09-02T00:00:00"/>
    <d v="2025-08-20T00:00:00"/>
    <s v="WD01"/>
    <x v="1"/>
    <m/>
    <s v="X250903"/>
    <s v="7-8-PL8086"/>
    <s v="UPC STKR 051153774195"/>
    <s v="STKR"/>
    <s v="B"/>
    <n v="3500"/>
    <s v="PC"/>
    <s v="CNY"/>
    <n v="2.5000000000000001E-2"/>
    <n v="87.5"/>
  </r>
  <r>
    <x v="8"/>
    <s v="710340960101"/>
    <d v="2025-09-02T00:00:00"/>
    <d v="2025-08-07T00:00:00"/>
    <s v="WD01"/>
    <x v="1"/>
    <m/>
    <s v="X250903"/>
    <s v="7-8-PL10538"/>
    <s v="OC BC+CAT# STKR 70515"/>
    <s v="STKR"/>
    <s v="B"/>
    <n v="1510"/>
    <s v="PC"/>
    <s v="CNY"/>
    <n v="0.05"/>
    <n v="75.5"/>
  </r>
  <r>
    <x v="8"/>
    <s v="710340960201"/>
    <d v="2025-09-02T00:00:00"/>
    <d v="2025-08-07T00:00:00"/>
    <s v="WD01"/>
    <x v="1"/>
    <m/>
    <s v="X250903"/>
    <s v="7-8-PL10539"/>
    <s v="OC BC+CAT# STKR 70516"/>
    <s v="STKR"/>
    <s v="B"/>
    <n v="1510"/>
    <s v="PC"/>
    <s v="CNY"/>
    <n v="0.05"/>
    <n v="75.5"/>
  </r>
  <r>
    <x v="8"/>
    <s v="710340960301"/>
    <d v="2025-09-02T00:00:00"/>
    <d v="2025-08-07T00:00:00"/>
    <s v="WD01"/>
    <x v="1"/>
    <m/>
    <s v="X250903"/>
    <s v="7-8-PL10541"/>
    <s v="OC BC+CAT# STKR 70518"/>
    <s v="STKR"/>
    <s v="B"/>
    <n v="1510"/>
    <s v="PC"/>
    <s v="CNY"/>
    <n v="0.05"/>
    <n v="75.5"/>
  </r>
  <r>
    <x v="8"/>
    <s v="710341260101"/>
    <d v="2025-09-02T00:00:00"/>
    <d v="2025-08-12T00:00:00"/>
    <s v="WD01"/>
    <x v="1"/>
    <m/>
    <s v="X250903"/>
    <s v="1-8-PL15319"/>
    <s v="OC BC+CAT# STKR 19145"/>
    <s v="STKR"/>
    <s v="B"/>
    <n v="1510"/>
    <s v="PC"/>
    <s v="CNY"/>
    <n v="0.05"/>
    <n v="75.5"/>
  </r>
  <r>
    <x v="8"/>
    <s v="710341260201"/>
    <d v="2025-09-02T00:00:00"/>
    <d v="2025-08-12T00:00:00"/>
    <s v="WD01"/>
    <x v="1"/>
    <m/>
    <s v="X250903"/>
    <s v="1-8-PL15320"/>
    <s v="OC BC+CAT# STKR 19146"/>
    <s v="STKR"/>
    <s v="B"/>
    <n v="2270"/>
    <s v="PC"/>
    <s v="CNY"/>
    <n v="0.05"/>
    <n v="113.5"/>
  </r>
  <r>
    <x v="8"/>
    <s v="710339340101"/>
    <d v="2025-09-02T00:00:00"/>
    <d v="2025-07-04T00:00:00"/>
    <s v="YY04S"/>
    <x v="30"/>
    <m/>
    <s v="C09005"/>
    <s v="7-C-REC2408AS-002"/>
    <s v="REC2408CT----------Y-Y-----"/>
    <s v="LID-"/>
    <s v="O"/>
    <n v="1000"/>
    <s v="PC"/>
    <s v="CNY"/>
    <n v="4.2"/>
    <n v="4200"/>
  </r>
  <r>
    <x v="8"/>
    <s v="710339130101"/>
    <d v="2025-09-02T00:00:00"/>
    <d v="2025-07-01T00:00:00"/>
    <s v="YY04S"/>
    <x v="30"/>
    <m/>
    <s v="250902"/>
    <s v="BLC20DS-001"/>
    <s v="20CM SS LID W/KNOB &amp; WHISTLE"/>
    <s v="SKU-"/>
    <s v="O"/>
    <n v="1400"/>
    <s v="PC"/>
    <s v="CNY"/>
    <n v="5.0862999999999996"/>
    <n v="7120.82"/>
  </r>
  <r>
    <x v="8"/>
    <s v="710340160101"/>
    <d v="2025-09-02T00:00:00"/>
    <d v="2025-07-22T00:00:00"/>
    <s v="TA25"/>
    <x v="38"/>
    <m/>
    <s v="C09006"/>
    <s v="1-5-HSL203--Y"/>
    <s v="SH-- 203 BSH YBM20AK C/C50 H8.5"/>
    <s v="HDL-"/>
    <s v="B"/>
    <n v="1050"/>
    <s v="PC"/>
    <s v="CNY"/>
    <n v="6.2117000000000004"/>
    <n v="6522.29"/>
  </r>
  <r>
    <x v="8"/>
    <s v="710340160201"/>
    <d v="2025-09-02T00:00:00"/>
    <d v="2025-07-22T00:00:00"/>
    <s v="TA25"/>
    <x v="38"/>
    <m/>
    <s v="C09006"/>
    <s v="1-5-HSL205--Y"/>
    <s v="LG-- 205 BSH YBM24AK C/C50 H8.5"/>
    <s v="HDL-"/>
    <s v="B"/>
    <n v="510"/>
    <s v="PC"/>
    <s v="CNY"/>
    <n v="6.7522000000000002"/>
    <n v="3443.62"/>
  </r>
  <r>
    <x v="8"/>
    <s v="710337630701"/>
    <d v="2025-09-02T00:00:00"/>
    <d v="2025-06-10T00:00:00"/>
    <s v="WX03"/>
    <x v="9"/>
    <m/>
    <s v="C09007"/>
    <s v="3-5-SIF107-BX"/>
    <s v="107 GY04A POL"/>
    <s v="SHDL"/>
    <s v="B"/>
    <n v="800"/>
    <s v="PC"/>
    <s v="CNY"/>
    <n v="7.2710999999999997"/>
    <n v="5816.88"/>
  </r>
  <r>
    <x v="8"/>
    <s v="710336970401"/>
    <d v="2025-09-02T00:00:00"/>
    <d v="2025-05-28T00:00:00"/>
    <s v="R017"/>
    <x v="18"/>
    <m/>
    <s v="C09008"/>
    <s v="7-5-LMH105--X"/>
    <s v="105 POL"/>
    <s v="LHDL"/>
    <s v="B"/>
    <n v="410"/>
    <s v="PC"/>
    <s v="CNY"/>
    <n v="7.3506999999999998"/>
    <n v="3013.79"/>
  </r>
  <r>
    <x v="8"/>
    <s v="710337720101"/>
    <d v="2025-09-02T00:00:00"/>
    <d v="2025-06-10T00:00:00"/>
    <s v="WX03"/>
    <x v="9"/>
    <m/>
    <s v="C09007"/>
    <s v="3-5-SIF111-BX"/>
    <s v="111 GY04A POL"/>
    <s v="SHDL"/>
    <s v="B"/>
    <n v="1250"/>
    <s v="PC"/>
    <s v="CNY"/>
    <n v="7.3746"/>
    <n v="9218.25"/>
  </r>
  <r>
    <x v="8"/>
    <s v="710342010101"/>
    <d v="2025-09-02T00:00:00"/>
    <d v="2025-09-01T00:00:00"/>
    <s v="J023"/>
    <x v="35"/>
    <m/>
    <s v="M250901"/>
    <s v="3-5-LSI108ACY"/>
    <s v="STD- 108 M GD04K (PVD AGED COPPER ANTIQUE) BSH R295.5 C/C102"/>
    <s v="LHDL"/>
    <s v="B"/>
    <n v="45"/>
    <s v="PC"/>
    <s v="CNY"/>
    <n v="9.5239999999999991"/>
    <n v="428.58"/>
  </r>
  <r>
    <x v="8"/>
    <s v="710337640101"/>
    <d v="2025-09-02T00:00:00"/>
    <d v="2025-06-10T00:00:00"/>
    <s v="WX03"/>
    <x v="9"/>
    <m/>
    <s v="C09007"/>
    <s v="1-5-LIF111-BX"/>
    <s v="111 GY04A POL"/>
    <s v="LHDL"/>
    <s v="B"/>
    <n v="360"/>
    <s v="PC"/>
    <s v="CNY"/>
    <n v="10.6714"/>
    <n v="3841.7"/>
  </r>
  <r>
    <x v="8"/>
    <s v="710337630301"/>
    <d v="2025-09-02T00:00:00"/>
    <d v="2025-06-10T00:00:00"/>
    <s v="WX03"/>
    <x v="9"/>
    <m/>
    <s v="C09007"/>
    <s v="1-5-LIF108-BX"/>
    <s v="108 GY04A POL"/>
    <s v="LHDL"/>
    <s v="B"/>
    <n v="1530"/>
    <s v="PC"/>
    <s v="CNY"/>
    <n v="10.730700000000001"/>
    <n v="16417.97"/>
  </r>
  <r>
    <x v="8"/>
    <s v="710337340501"/>
    <d v="2025-09-02T00:00:00"/>
    <d v="2025-06-05T00:00:00"/>
    <s v="R017"/>
    <x v="18"/>
    <m/>
    <s v="C09008"/>
    <s v="3-5-SJP125--X"/>
    <s v="STD- 125 POL R102.75 C/C95.3 H5.5"/>
    <s v="SHDL"/>
    <s v="B"/>
    <n v="1700"/>
    <s v="PC"/>
    <s v="CNY"/>
    <n v="14.079499999999999"/>
    <n v="23935.15"/>
  </r>
  <r>
    <x v="8"/>
    <s v="710338070101"/>
    <d v="2025-09-02T00:00:00"/>
    <d v="2025-06-13T00:00:00"/>
    <s v="WX03"/>
    <x v="9"/>
    <m/>
    <s v="C09007"/>
    <s v="3-5-HPS247--Y"/>
    <s v="LG-- 247 BSH YBM28PK C/C59.25 H6.5"/>
    <s v="HDL-"/>
    <s v="B"/>
    <n v="800"/>
    <s v="PC"/>
    <s v="CNY"/>
    <n v="15.9543"/>
    <n v="12763.44"/>
  </r>
  <r>
    <x v="8"/>
    <s v="710339610401"/>
    <d v="2025-09-02T00:00:00"/>
    <d v="2025-07-09T00:00:00"/>
    <s v="WX03"/>
    <x v="9"/>
    <m/>
    <s v="C09007"/>
    <s v="3-5-HPS207--Y"/>
    <s v="LG-- 207 BSH EAF28IA C/C59.25 H6.5"/>
    <s v="HDL-"/>
    <s v="B"/>
    <n v="360"/>
    <s v="PC"/>
    <s v="CNY"/>
    <n v="15.9543"/>
    <n v="5743.55"/>
  </r>
  <r>
    <x v="8"/>
    <s v="710337340301"/>
    <d v="2025-09-02T00:00:00"/>
    <d v="2025-06-05T00:00:00"/>
    <s v="R017"/>
    <x v="18"/>
    <m/>
    <s v="C09008"/>
    <s v="3-5-SJP208--X"/>
    <s v="Large Side hdl w/leaves for ?30 skillet"/>
    <s v="SHDL"/>
    <s v="B"/>
    <n v="248"/>
    <s v="PC"/>
    <s v="CNY"/>
    <n v="18.218299999999999"/>
    <n v="4518.1400000000003"/>
  </r>
  <r>
    <x v="8"/>
    <s v="710338260201"/>
    <d v="2025-09-02T00:00:00"/>
    <d v="2025-06-18T00:00:00"/>
    <s v="R017"/>
    <x v="18"/>
    <m/>
    <s v="250903"/>
    <s v="3-5-SJP314--X"/>
    <s v="LA-- 314 POL OCY38VG C/C122.5 H5.5"/>
    <s v="SHDL"/>
    <s v="B"/>
    <n v="552"/>
    <s v="PC"/>
    <s v="CNY"/>
    <n v="18.5002"/>
    <n v="10212.11"/>
  </r>
  <r>
    <x v="8"/>
    <s v="710337340901"/>
    <d v="2025-09-02T00:00:00"/>
    <d v="2025-06-05T00:00:00"/>
    <s v="R017"/>
    <x v="18"/>
    <m/>
    <s v="C09008"/>
    <s v="3-5-HJP505--X"/>
    <s v="LG 505 POL"/>
    <s v="HDL-"/>
    <s v="B"/>
    <n v="400"/>
    <s v="PC"/>
    <s v="CNY"/>
    <n v="21.358899999999998"/>
    <n v="8543.56"/>
  </r>
  <r>
    <x v="8"/>
    <s v="710341241301"/>
    <d v="2025-09-03T00:00:00"/>
    <d v="2025-08-12T00:00:00"/>
    <s v="HQ01"/>
    <x v="2"/>
    <m/>
    <s v="X250904"/>
    <s v="7-8-PL6555"/>
    <s v="TETRON RD WARNING STKR MJP"/>
    <s v="STKR"/>
    <s v="B"/>
    <n v="5400"/>
    <s v="PC"/>
    <s v="CNY"/>
    <n v="2.5899999999999999E-2"/>
    <n v="139.86000000000001"/>
  </r>
  <r>
    <x v="8"/>
    <s v="710341830301"/>
    <d v="2025-09-03T00:00:00"/>
    <d v="2025-08-26T00:00:00"/>
    <s v="HQ01"/>
    <x v="2"/>
    <m/>
    <s v="X250904"/>
    <s v="7-8-PL6555"/>
    <s v="TETRON RD WARNING STKR MJP"/>
    <s v="STKR"/>
    <s v="B"/>
    <n v="2500"/>
    <s v="PC"/>
    <s v="CNY"/>
    <n v="2.5899999999999999E-2"/>
    <n v="64.75"/>
  </r>
  <r>
    <x v="8"/>
    <s v="710341830201"/>
    <d v="2025-09-03T00:00:00"/>
    <d v="2025-08-26T00:00:00"/>
    <s v="HQ01"/>
    <x v="2"/>
    <m/>
    <s v="X250904"/>
    <s v="7-8-PL6192B"/>
    <s v="GLASS LID STKR MJP"/>
    <s v="STKR"/>
    <s v="B"/>
    <n v="2000"/>
    <s v="PC"/>
    <s v="CNY"/>
    <n v="3.5000000000000003E-2"/>
    <n v="70"/>
  </r>
  <r>
    <x v="8"/>
    <s v="710341240201"/>
    <d v="2025-09-03T00:00:00"/>
    <d v="2025-08-12T00:00:00"/>
    <s v="HQ01"/>
    <x v="2"/>
    <m/>
    <s v="X250904"/>
    <s v="1-8-PL15205-C"/>
    <s v="JAN+ADD STKR 4976667166198"/>
    <s v="STKR"/>
    <s v="B"/>
    <n v="1000"/>
    <s v="PC"/>
    <s v="CNY"/>
    <n v="4.2000000000000003E-2"/>
    <n v="42"/>
  </r>
  <r>
    <x v="8"/>
    <s v="710341620301"/>
    <d v="2025-09-03T00:00:00"/>
    <d v="2025-08-25T00:00:00"/>
    <s v="HQ01"/>
    <x v="2"/>
    <m/>
    <s v="X250904"/>
    <s v="7-8-PL11993-C"/>
    <s v="JAN+ADD STKR 4976667782602"/>
    <s v=""/>
    <s v="B"/>
    <n v="1820"/>
    <s v="PC"/>
    <s v="CNY"/>
    <n v="4.2000000000000003E-2"/>
    <n v="76.44"/>
  </r>
  <r>
    <x v="8"/>
    <s v="710341620401"/>
    <d v="2025-09-03T00:00:00"/>
    <d v="2025-08-25T00:00:00"/>
    <s v="HQ01"/>
    <x v="2"/>
    <m/>
    <s v="X250904"/>
    <s v="7-8-PL11993-C"/>
    <s v="JAN+ADD STKR 4976667782602"/>
    <s v=""/>
    <s v="B"/>
    <n v="20"/>
    <s v="PC"/>
    <s v="CNY"/>
    <n v="4.2000000000000003E-2"/>
    <n v="0.84"/>
  </r>
  <r>
    <x v="8"/>
    <s v="710341240901"/>
    <d v="2025-09-03T00:00:00"/>
    <d v="2025-08-12T00:00:00"/>
    <s v="HQ01"/>
    <x v="2"/>
    <m/>
    <s v="X250904"/>
    <s v="7-8-PL11185"/>
    <s v="RACO PAN STKR (NON REMOVABLE)"/>
    <s v="STKR"/>
    <s v="B"/>
    <n v="1010"/>
    <s v="PC"/>
    <s v="CNY"/>
    <n v="0.16"/>
    <n v="161.6"/>
  </r>
  <r>
    <x v="8"/>
    <s v="710341241401"/>
    <d v="2025-09-03T00:00:00"/>
    <d v="2025-08-12T00:00:00"/>
    <s v="HQ01"/>
    <x v="2"/>
    <m/>
    <s v="X250905"/>
    <s v="7-8-PU483D-C"/>
    <s v="U&amp;C MEYER SS MJP"/>
    <s v="U&amp;C-"/>
    <s v="B"/>
    <n v="3530"/>
    <s v="PC"/>
    <s v="CNY"/>
    <n v="0.22839999999999999"/>
    <n v="806.25"/>
  </r>
  <r>
    <x v="8"/>
    <s v="710341241601"/>
    <d v="2025-09-03T00:00:00"/>
    <d v="2025-08-12T00:00:00"/>
    <s v="HQ01"/>
    <x v="2"/>
    <m/>
    <s v="X250905"/>
    <s v="7-8-PU780C-C"/>
    <s v="U&amp;C 70042-C"/>
    <s v="U&amp;C-"/>
    <s v="B"/>
    <n v="950"/>
    <s v="PC"/>
    <s v="CNY"/>
    <n v="0.26700000000000002"/>
    <n v="253.65"/>
  </r>
  <r>
    <x v="8"/>
    <s v="710341830401"/>
    <d v="2025-09-03T00:00:00"/>
    <d v="2025-08-26T00:00:00"/>
    <s v="HQ01"/>
    <x v="2"/>
    <m/>
    <s v="X250905"/>
    <s v="7-8-PU852-C"/>
    <s v="U&amp;C 78260-C"/>
    <s v="U&amp;C-"/>
    <s v="B"/>
    <n v="1820"/>
    <s v="PC"/>
    <s v="CNY"/>
    <n v="0.26700000000000002"/>
    <n v="485.94"/>
  </r>
  <r>
    <x v="8"/>
    <s v="710341241501"/>
    <d v="2025-09-03T00:00:00"/>
    <d v="2025-08-12T00:00:00"/>
    <s v="HQ01"/>
    <x v="2"/>
    <m/>
    <s v="X250905"/>
    <s v="7-8-PU656"/>
    <s v="U&amp;C RACO"/>
    <s v="U&amp;C-"/>
    <s v="B"/>
    <n v="2520"/>
    <s v="PC"/>
    <s v="CNY"/>
    <n v="0.27500000000000002"/>
    <n v="693"/>
  </r>
  <r>
    <x v="8"/>
    <s v="710341240501"/>
    <d v="2025-09-03T00:00:00"/>
    <d v="2025-08-12T00:00:00"/>
    <s v="HQ01"/>
    <x v="2"/>
    <m/>
    <s v="X250905"/>
    <s v="1-8-PU534B-C"/>
    <s v="U&amp;C MEYER GLASS BACON PRESS"/>
    <s v="U&amp;C-"/>
    <s v="B"/>
    <n v="1010"/>
    <s v="PC"/>
    <s v="CNY"/>
    <n v="0.28499999999999998"/>
    <n v="287.85000000000002"/>
  </r>
  <r>
    <x v="8"/>
    <s v="710341240101"/>
    <d v="2025-09-03T00:00:00"/>
    <d v="2025-08-12T00:00:00"/>
    <s v="HQ01"/>
    <x v="2"/>
    <m/>
    <s v="X250905"/>
    <s v="1-8-PG61E"/>
    <s v="WARR CARD RACO (MCA)"/>
    <s v="WACD"/>
    <s v="B"/>
    <n v="70"/>
    <s v="PC"/>
    <s v="CNY"/>
    <n v="0.28899999999999998"/>
    <n v="20.23"/>
  </r>
  <r>
    <x v="8"/>
    <s v="710341240101"/>
    <d v="2025-09-03T00:00:00"/>
    <d v="2025-08-12T00:00:00"/>
    <s v="HQ01"/>
    <x v="2"/>
    <m/>
    <s v="X250905"/>
    <s v="1-8-PG61E"/>
    <s v="WARR CARD RACO (MCA)"/>
    <s v="WACD"/>
    <s v="B"/>
    <n v="4030"/>
    <s v="PC"/>
    <s v="CNY"/>
    <n v="0.28899999999999998"/>
    <n v="1164.67"/>
  </r>
  <r>
    <x v="8"/>
    <s v="710341370101"/>
    <d v="2025-09-03T00:00:00"/>
    <d v="2025-08-14T00:00:00"/>
    <s v="YD11"/>
    <x v="19"/>
    <m/>
    <s v="C09013"/>
    <s v="1-6-696-A"/>
    <s v="SILICONE RUBBER KNOB GN36A (FDA GRADE)"/>
    <s v="ANYD"/>
    <s v="B"/>
    <n v="1000"/>
    <s v="PC"/>
    <s v="CNY"/>
    <n v="0.9"/>
    <n v="900"/>
  </r>
  <r>
    <x v="8"/>
    <s v="710341910101"/>
    <d v="2025-09-03T00:00:00"/>
    <d v="2025-08-26T00:00:00"/>
    <s v="YD11"/>
    <x v="19"/>
    <m/>
    <s v="C09013"/>
    <s v="1-6-689AA"/>
    <s v="SILICONE RUBBER KNOB ANYDAY GN36A (FDA GRADE)"/>
    <s v="ANYD"/>
    <s v="B"/>
    <n v="2050"/>
    <s v="PC"/>
    <s v="CNY"/>
    <n v="1.3524"/>
    <n v="2772.42"/>
  </r>
  <r>
    <x v="8"/>
    <s v="710339640101"/>
    <d v="2025-09-03T00:00:00"/>
    <d v="2025-07-09T00:00:00"/>
    <s v="YD11"/>
    <x v="19"/>
    <m/>
    <s v="C09013"/>
    <s v="1-6-689AB"/>
    <s v="SILICONE RUBBER KNOB ANYDAY BK01A (FDA GRADE)"/>
    <s v="ANYD"/>
    <s v="B"/>
    <n v="1000"/>
    <s v="PC"/>
    <s v="CNY"/>
    <n v="1.38"/>
    <n v="1380"/>
  </r>
  <r>
    <x v="8"/>
    <s v="710341520101"/>
    <d v="2025-09-03T00:00:00"/>
    <d v="2025-08-20T00:00:00"/>
    <s v="YD11"/>
    <x v="19"/>
    <m/>
    <s v="C09013"/>
    <s v="1-6-689AA"/>
    <s v="SILICONE RUBBER KNOB ANYDAY GN36A (FDA GRADE)"/>
    <s v="ANYD"/>
    <s v="B"/>
    <n v="1250"/>
    <s v="PC"/>
    <s v="CNY"/>
    <n v="1.38"/>
    <n v="1725"/>
  </r>
  <r>
    <x v="8"/>
    <s v="710341460401"/>
    <d v="2025-09-03T00:00:00"/>
    <d v="2025-08-20T00:00:00"/>
    <s v="HQ01"/>
    <x v="2"/>
    <m/>
    <s v="X250906"/>
    <s v="6-8-X027A"/>
    <s v="PRINT MAT'L ANYDAY CLEAR GLASS DISHES"/>
    <s v="PRIM"/>
    <s v="B"/>
    <n v="3020"/>
    <s v="PC"/>
    <s v="CNY"/>
    <n v="1.46"/>
    <n v="4409.2"/>
  </r>
  <r>
    <x v="8"/>
    <s v="710341410201"/>
    <d v="2025-09-03T00:00:00"/>
    <d v="2025-08-18T00:00:00"/>
    <s v="KS09"/>
    <x v="26"/>
    <m/>
    <s v="B250903"/>
    <s v="1-1-25345CJ333"/>
    <s v="AL 3003-O 2.5x345 SG3 MG3"/>
    <s v="ALM-"/>
    <s v="O"/>
    <n v="1938"/>
    <s v="KG"/>
    <s v="CNY"/>
    <n v="2.9203999999999999"/>
    <n v="5659.74"/>
  </r>
  <r>
    <x v="8"/>
    <s v="710341410101"/>
    <d v="2025-09-03T00:00:00"/>
    <d v="2025-08-18T00:00:00"/>
    <s v="KS09"/>
    <x v="26"/>
    <m/>
    <s v="B250903"/>
    <s v="1-1-25250CJ333"/>
    <s v="AL 3003-O 2.5x250 SG3 MG3"/>
    <s v="ALM-"/>
    <s v="O"/>
    <n v="797"/>
    <s v="KG"/>
    <s v="CNY"/>
    <n v="3.0973000000000002"/>
    <n v="2468.5500000000002"/>
  </r>
  <r>
    <x v="8"/>
    <s v="710341960701"/>
    <d v="2025-09-03T00:00:00"/>
    <d v="2025-08-27T00:00:00"/>
    <s v="KS09"/>
    <x v="26"/>
    <m/>
    <s v="B250903"/>
    <s v="1-1-25195NJ333"/>
    <s v="3003-O 2.5x195x238 SG3MG3"/>
    <s v="ALM-"/>
    <s v="O"/>
    <n v="674"/>
    <s v="KG"/>
    <s v="CNY"/>
    <n v="3.0973000000000002"/>
    <n v="2087.58"/>
  </r>
  <r>
    <x v="8"/>
    <s v="710340410101"/>
    <d v="2025-09-03T00:00:00"/>
    <d v="2025-07-28T00:00:00"/>
    <s v="YH03"/>
    <x v="29"/>
    <m/>
    <s v="C09009"/>
    <s v="1-6-GAC20-ZA"/>
    <s v="G-LD AC 20CM POL"/>
    <s v="GLID"/>
    <s v="B"/>
    <n v="1020"/>
    <s v="PC"/>
    <s v="CNY"/>
    <n v="3.5017"/>
    <n v="3571.73"/>
  </r>
  <r>
    <x v="8"/>
    <s v="710341500101"/>
    <d v="2025-09-03T00:00:00"/>
    <d v="2025-08-20T00:00:00"/>
    <s v="XF09"/>
    <x v="31"/>
    <m/>
    <s v="C09012"/>
    <s v="7-6-623--Y"/>
    <s v="16CM SS RING BRUSHED"/>
    <s v="ANYD"/>
    <s v="B"/>
    <n v="300"/>
    <s v="PC"/>
    <s v="CNY"/>
    <n v="3.7345000000000002"/>
    <n v="1120.3499999999999"/>
  </r>
  <r>
    <x v="8"/>
    <s v="710341500201"/>
    <d v="2025-09-03T00:00:00"/>
    <d v="2025-08-20T00:00:00"/>
    <s v="XF09"/>
    <x v="31"/>
    <m/>
    <s v="C09012"/>
    <s v="7-6-625--Y"/>
    <s v="20CM SS RING BRUSHED"/>
    <s v="ANYD"/>
    <s v="B"/>
    <n v="300"/>
    <s v="PC"/>
    <s v="CNY"/>
    <n v="4.1612999999999998"/>
    <n v="1248.3900000000001"/>
  </r>
  <r>
    <x v="8"/>
    <s v="710341500301"/>
    <d v="2025-09-03T00:00:00"/>
    <d v="2025-08-20T00:00:00"/>
    <s v="XF09"/>
    <x v="31"/>
    <m/>
    <s v="C09012"/>
    <s v="7-6-626--Y"/>
    <s v="22CM SS RING BRUSHED"/>
    <s v="ANYD"/>
    <s v="B"/>
    <n v="300"/>
    <s v="PC"/>
    <s v="CNY"/>
    <n v="4.3940999999999999"/>
    <n v="1318.23"/>
  </r>
  <r>
    <x v="8"/>
    <s v="710341150101"/>
    <d v="2025-09-03T00:00:00"/>
    <d v="2025-08-11T00:00:00"/>
    <s v="XF09"/>
    <x v="31"/>
    <m/>
    <s v="C09011"/>
    <s v="1-6-GLC13-ZA"/>
    <s v="G-LD LC 13x18CM RECT POL"/>
    <s v="GLID"/>
    <s v="B"/>
    <n v="900"/>
    <s v="PC"/>
    <s v="CNY"/>
    <n v="5.8975999999999997"/>
    <n v="5307.84"/>
  </r>
  <r>
    <x v="8"/>
    <s v="710339220201"/>
    <d v="2025-09-03T00:00:00"/>
    <d v="2025-07-01T00:00:00"/>
    <s v="YD11"/>
    <x v="19"/>
    <m/>
    <s v="C09013"/>
    <s v="7-6-450A"/>
    <s v="SI RING BLC26DS PMS207C"/>
    <s v="MISC"/>
    <s v="B"/>
    <n v="10950"/>
    <s v="PC"/>
    <s v="CNY"/>
    <n v="7.2556000000000003"/>
    <n v="79448.820000000007"/>
  </r>
  <r>
    <x v="8"/>
    <s v="710339070401"/>
    <d v="2025-09-03T00:00:00"/>
    <d v="2025-07-01T00:00:00"/>
    <s v="YD11"/>
    <x v="19"/>
    <m/>
    <s v="C09014"/>
    <s v="1-6-668"/>
    <s v="SILICONE RING FOR 1-6-GLX20 SHORE A 68-73 (RD26A)"/>
    <s v="GLID"/>
    <s v="B"/>
    <n v="50"/>
    <s v="PC"/>
    <s v="CNY"/>
    <n v="8.9"/>
    <n v="445"/>
  </r>
  <r>
    <x v="8"/>
    <s v="710339070401"/>
    <d v="2025-09-03T00:00:00"/>
    <d v="2025-07-01T00:00:00"/>
    <s v="YD11"/>
    <x v="19"/>
    <m/>
    <s v=""/>
    <s v="1-6-668"/>
    <s v="SILICONE RING FOR 1-6-GLX20 SHORE A 68-73 (RD26A)"/>
    <s v="GLID"/>
    <s v="B"/>
    <n v="-1"/>
    <s v="PC"/>
    <s v="CNY"/>
    <n v="8.9"/>
    <n v="-8.9"/>
  </r>
  <r>
    <x v="8"/>
    <s v="710339070401"/>
    <d v="2025-09-03T00:00:00"/>
    <d v="2025-07-01T00:00:00"/>
    <s v="YD11"/>
    <x v="19"/>
    <m/>
    <s v="C09014"/>
    <s v="1-6-668"/>
    <s v="SILICONE RING FOR 1-6-GLX20 SHORE A 68-73 (RD26A)"/>
    <s v="GLID"/>
    <s v="B"/>
    <n v="1"/>
    <s v="PC"/>
    <s v="CNY"/>
    <n v="8.9"/>
    <n v="8.9"/>
  </r>
  <r>
    <x v="8"/>
    <s v="710339070501"/>
    <d v="2025-09-03T00:00:00"/>
    <d v="2025-07-01T00:00:00"/>
    <s v="YD11"/>
    <x v="19"/>
    <m/>
    <s v="C09014"/>
    <s v="1-6-668"/>
    <s v="SILICONE RING FOR 1-6-GLX20 SHORE A 68-73 (RD26A)"/>
    <s v="GLID"/>
    <s v="B"/>
    <n v="50"/>
    <s v="PC"/>
    <s v="CNY"/>
    <n v="8.9"/>
    <n v="445"/>
  </r>
  <r>
    <x v="8"/>
    <s v="710340430101"/>
    <d v="2025-09-03T00:00:00"/>
    <d v="2025-07-28T00:00:00"/>
    <s v="YD11"/>
    <x v="19"/>
    <m/>
    <s v="C09014"/>
    <s v="1-6-668"/>
    <s v="SILICONE RING FOR 1-6-GLX20 SHORE A 68-73 (RD26A)"/>
    <s v="GLID"/>
    <s v="B"/>
    <n v="50"/>
    <s v="PC"/>
    <s v="CNY"/>
    <n v="8.9"/>
    <n v="445"/>
  </r>
  <r>
    <x v="8"/>
    <s v="710339070601"/>
    <d v="2025-09-03T00:00:00"/>
    <d v="2025-07-01T00:00:00"/>
    <s v="YD11"/>
    <x v="19"/>
    <m/>
    <s v="C09014"/>
    <s v="1-6-669"/>
    <s v="SILICONE RING FOR 1-6-GLX26 SHORE A 68-73 (RD26A)"/>
    <s v="GLID"/>
    <s v="B"/>
    <n v="50"/>
    <s v="PC"/>
    <s v="CNY"/>
    <n v="11.08"/>
    <n v="554"/>
  </r>
  <r>
    <x v="8"/>
    <s v="710340430201"/>
    <d v="2025-09-03T00:00:00"/>
    <d v="2025-07-28T00:00:00"/>
    <s v="YD11"/>
    <x v="19"/>
    <m/>
    <s v="C09014"/>
    <s v="1-6-669"/>
    <s v="SILICONE RING FOR 1-6-GLX26 SHORE A 68-73 (RD26A)"/>
    <s v="GLID"/>
    <s v="B"/>
    <n v="50"/>
    <s v="PC"/>
    <s v="CNY"/>
    <n v="11.08"/>
    <n v="554"/>
  </r>
  <r>
    <x v="8"/>
    <s v="710339070701"/>
    <d v="2025-09-03T00:00:00"/>
    <d v="2025-07-01T00:00:00"/>
    <s v="YD11"/>
    <x v="19"/>
    <m/>
    <s v="C09014"/>
    <s v="1-6-670"/>
    <s v="SILICONE RING FOR 1-6-GLX30 SHORE A 68-73 (RD26A)"/>
    <s v="GLID"/>
    <s v="B"/>
    <n v="50"/>
    <s v="PC"/>
    <s v="CNY"/>
    <n v="13.96"/>
    <n v="698"/>
  </r>
  <r>
    <x v="8"/>
    <s v="710341080101"/>
    <d v="2025-09-03T00:00:00"/>
    <d v="2025-08-11T00:00:00"/>
    <s v="YH03"/>
    <x v="29"/>
    <m/>
    <s v="C09010"/>
    <s v="7-6-384D"/>
    <s v="G.BACON PRESS 18CM MEYER"/>
    <s v="GLID"/>
    <s v="B"/>
    <n v="1050"/>
    <s v="PC"/>
    <s v="CNY"/>
    <n v="16.5"/>
    <n v="17325"/>
  </r>
  <r>
    <x v="8"/>
    <s v="710339710201"/>
    <d v="2025-09-03T00:00:00"/>
    <d v="2025-07-10T00:00:00"/>
    <s v="NT02"/>
    <x v="61"/>
    <m/>
    <s v="B250902"/>
    <s v="7-A-3BD15245C"/>
    <s v="3P SS 304-AL-CU 1.5x245mm"/>
    <s v="CDM-"/>
    <s v="B"/>
    <n v="850"/>
    <s v="PC"/>
    <s v="CNY"/>
    <n v="25.4071"/>
    <n v="21596.04"/>
  </r>
  <r>
    <x v="8"/>
    <s v="710339710301"/>
    <d v="2025-09-03T00:00:00"/>
    <d v="2025-07-10T00:00:00"/>
    <s v="NT02"/>
    <x v="61"/>
    <m/>
    <s v="B250902"/>
    <s v="7-A-3BD15285C"/>
    <s v="3P SS 304-AL-CU 1.5x285mm"/>
    <s v="CDM-"/>
    <s v="B"/>
    <n v="700"/>
    <s v="PC"/>
    <s v="CNY"/>
    <n v="34.380499999999998"/>
    <n v="24066.35"/>
  </r>
  <r>
    <x v="8"/>
    <s v="710338930601"/>
    <d v="2025-09-03T00:00:00"/>
    <d v="2025-06-27T00:00:00"/>
    <s v="NT02"/>
    <x v="61"/>
    <m/>
    <s v="B250902"/>
    <s v="7-A-3BD15310C"/>
    <s v="3P SS 304-AL-CU 1.5x310mm"/>
    <s v="CDM-"/>
    <s v="B"/>
    <n v="50"/>
    <s v="PC"/>
    <s v="CNY"/>
    <n v="40.672600000000003"/>
    <n v="2033.63"/>
  </r>
  <r>
    <x v="8"/>
    <s v="710339710401"/>
    <d v="2025-09-03T00:00:00"/>
    <d v="2025-07-10T00:00:00"/>
    <s v="NT02"/>
    <x v="61"/>
    <m/>
    <s v="B250902"/>
    <s v="7-A-3BD15310C"/>
    <s v="3P SS 304-AL-CU 1.5x310mm"/>
    <s v="CDM-"/>
    <s v="B"/>
    <n v="1200"/>
    <s v="PC"/>
    <s v="CNY"/>
    <n v="40.672600000000003"/>
    <n v="48807.12"/>
  </r>
  <r>
    <x v="8"/>
    <s v="710339710501"/>
    <d v="2025-09-03T00:00:00"/>
    <d v="2025-07-10T00:00:00"/>
    <s v="NT02"/>
    <x v="61"/>
    <m/>
    <s v="B250902"/>
    <s v="7-A-3BD15330C"/>
    <s v="3P SS 304-AL-CU 1.5x330mm"/>
    <s v="CDM-"/>
    <s v="B"/>
    <n v="550"/>
    <s v="PC"/>
    <s v="CNY"/>
    <n v="46.088500000000003"/>
    <n v="25348.68"/>
  </r>
  <r>
    <x v="8"/>
    <s v="710339710601"/>
    <d v="2025-09-03T00:00:00"/>
    <d v="2025-07-10T00:00:00"/>
    <s v="NT02"/>
    <x v="61"/>
    <m/>
    <s v="B250902"/>
    <s v="7-A-3BD15345C"/>
    <s v="3P SS 304-AL-CU 1.5x345mm"/>
    <s v="CDM-"/>
    <s v="B"/>
    <n v="330"/>
    <s v="PC"/>
    <s v="CNY"/>
    <n v="50.371699999999997"/>
    <n v="16622.66"/>
  </r>
  <r>
    <x v="8"/>
    <s v="710341480301"/>
    <d v="2025-09-04T00:00:00"/>
    <d v="2025-08-20T00:00:00"/>
    <s v="JW05"/>
    <x v="10"/>
    <m/>
    <s v="M250902"/>
    <s v="1-7-BN321"/>
    <s v="PP BAG .03mmx11.8x14.6&quot;"/>
    <s v="BAG-"/>
    <s v="B"/>
    <n v="10000"/>
    <s v="PC"/>
    <s v="CNY"/>
    <n v="0.08"/>
    <n v="800"/>
  </r>
  <r>
    <x v="8"/>
    <s v="710341480401"/>
    <d v="2025-09-04T00:00:00"/>
    <d v="2025-08-20T00:00:00"/>
    <s v="JW05"/>
    <x v="10"/>
    <m/>
    <s v="M250902"/>
    <s v="1-7-BN322"/>
    <s v="PP BAG .03mmx11.8x15.7&quot;"/>
    <s v="BAG-"/>
    <s v="B"/>
    <n v="5000"/>
    <s v="PC"/>
    <s v="CNY"/>
    <n v="8.5000000000000006E-2"/>
    <n v="425"/>
  </r>
  <r>
    <x v="8"/>
    <s v="710341660301"/>
    <d v="2025-09-04T00:00:00"/>
    <d v="2025-08-25T00:00:00"/>
    <s v="MX03"/>
    <x v="6"/>
    <m/>
    <s v="C09015"/>
    <s v="7-6-SS02"/>
    <s v="SCR SS M5x19"/>
    <s v="SCR-"/>
    <s v="B"/>
    <n v="1800"/>
    <s v="PC"/>
    <s v="CNY"/>
    <n v="9.2999999999999999E-2"/>
    <n v="167.4"/>
  </r>
  <r>
    <x v="8"/>
    <s v="710339990701"/>
    <d v="2025-09-04T00:00:00"/>
    <d v="2025-07-17T00:00:00"/>
    <s v="JW05"/>
    <x v="10"/>
    <m/>
    <s v="M250902"/>
    <s v="3-7-BW308KB"/>
    <s v="WB .03mm(OPEN)x11.5x15&quot; 10-LAN LDPE MIN.70% RM"/>
    <s v="BAG-"/>
    <s v="B"/>
    <n v="2226"/>
    <s v="PC"/>
    <s v="CNY"/>
    <n v="0.1"/>
    <n v="222.6"/>
  </r>
  <r>
    <x v="8"/>
    <s v="710341480501"/>
    <d v="2025-09-04T00:00:00"/>
    <d v="2025-08-20T00:00:00"/>
    <s v="JW05"/>
    <x v="10"/>
    <m/>
    <s v="M250902"/>
    <s v="3-7-BW308KB"/>
    <s v="WB .03mm(OPEN)x11.5x15&quot; 10-LAN LDPE MIN.70% RM"/>
    <s v="BAG-"/>
    <s v="B"/>
    <n v="21000"/>
    <s v="PC"/>
    <s v="CNY"/>
    <n v="0.1"/>
    <n v="2100"/>
  </r>
  <r>
    <x v="8"/>
    <s v="710341480201"/>
    <d v="2025-09-04T00:00:00"/>
    <d v="2025-08-20T00:00:00"/>
    <s v="JW05"/>
    <x v="10"/>
    <m/>
    <s v="M250902"/>
    <s v="1-7-BN309"/>
    <s v="P.BAG .03mmx13x17&quot;"/>
    <s v="BAG-"/>
    <s v="B"/>
    <n v="3000"/>
    <s v="PC"/>
    <s v="CNY"/>
    <n v="0.11899999999999999"/>
    <n v="357"/>
  </r>
  <r>
    <x v="8"/>
    <s v="710341840101"/>
    <d v="2025-09-04T00:00:00"/>
    <d v="2025-08-26T00:00:00"/>
    <s v="JW05"/>
    <x v="10"/>
    <m/>
    <s v="M250902"/>
    <s v="1-7-BN317"/>
    <s v="PP BAG .03mmx15.4x21.7&quot;"/>
    <s v="BAG-"/>
    <s v="B"/>
    <n v="3000"/>
    <s v="PC"/>
    <s v="CNY"/>
    <n v="0.158"/>
    <n v="474"/>
  </r>
  <r>
    <x v="8"/>
    <s v="710341480601"/>
    <d v="2025-09-04T00:00:00"/>
    <d v="2025-08-20T00:00:00"/>
    <s v="JW05"/>
    <x v="10"/>
    <m/>
    <s v="M250902"/>
    <s v="3-7-BW314KB"/>
    <s v="WB .03mm(OPEN)x22x22&quot; 10-LAN LDPE MIN.70% RM"/>
    <s v="BAG-"/>
    <s v="B"/>
    <n v="1620"/>
    <s v="PC"/>
    <s v="CNY"/>
    <n v="0.26"/>
    <n v="421.2"/>
  </r>
  <r>
    <x v="8"/>
    <s v="710340880601"/>
    <d v="2025-09-04T00:00:00"/>
    <d v="2025-08-06T00:00:00"/>
    <s v="Z010"/>
    <x v="25"/>
    <m/>
    <s v="C09017"/>
    <s v="1-6-GY20-ZA"/>
    <s v="G-LD SD DR 20CM 2H POL"/>
    <s v="GLID"/>
    <s v="B"/>
    <n v="520"/>
    <s v="PC"/>
    <s v="CNY"/>
    <n v="3.1461000000000001"/>
    <n v="1635.97"/>
  </r>
  <r>
    <x v="8"/>
    <s v="710340880201"/>
    <d v="2025-09-04T00:00:00"/>
    <d v="2025-08-06T00:00:00"/>
    <s v="Z010"/>
    <x v="25"/>
    <m/>
    <s v="C09017"/>
    <s v="1-6-GAL20-ZA"/>
    <s v="G-LD AL 20CM POL"/>
    <s v="GLID"/>
    <s v="B"/>
    <n v="500"/>
    <s v="PC"/>
    <s v="CNY"/>
    <n v="3.3490000000000002"/>
    <n v="1674.5"/>
  </r>
  <r>
    <x v="8"/>
    <s v="710338810101"/>
    <d v="2025-09-04T00:00:00"/>
    <d v="2025-06-26T00:00:00"/>
    <s v="R017"/>
    <x v="18"/>
    <m/>
    <s v="C09018"/>
    <s v="1-5-HAJ01--X4"/>
    <s v="SH-- POL R73 C/C40 H8.5 SS304x0.7"/>
    <s v="HDL-"/>
    <s v="B"/>
    <n v="1388"/>
    <s v="PC"/>
    <s v="CNY"/>
    <n v="3.5398000000000001"/>
    <n v="4913.24"/>
  </r>
  <r>
    <x v="8"/>
    <s v="710340880301"/>
    <d v="2025-09-04T00:00:00"/>
    <d v="2025-08-06T00:00:00"/>
    <s v="Z010"/>
    <x v="25"/>
    <m/>
    <s v="C09017"/>
    <s v="1-6-GAL24-ZA"/>
    <s v="G-LD AL 24CM POL"/>
    <s v="GLID"/>
    <s v="B"/>
    <n v="500"/>
    <s v="PC"/>
    <s v="CNY"/>
    <n v="4.1127000000000002"/>
    <n v="2056.35"/>
  </r>
  <r>
    <x v="8"/>
    <s v="710341170101"/>
    <d v="2025-09-04T00:00:00"/>
    <d v="2025-08-11T00:00:00"/>
    <s v="Z010"/>
    <x v="25"/>
    <m/>
    <s v="C09017"/>
    <s v="1-6-GLF24-ZB"/>
    <s v="G-LD LF 24CM BSH"/>
    <s v="GLID"/>
    <s v="B"/>
    <n v="3050"/>
    <s v="PC"/>
    <s v="CNY"/>
    <n v="4.3726000000000003"/>
    <n v="13336.43"/>
  </r>
  <r>
    <x v="8"/>
    <s v="710340880401"/>
    <d v="2025-09-04T00:00:00"/>
    <d v="2025-08-06T00:00:00"/>
    <s v="Z010"/>
    <x v="25"/>
    <m/>
    <s v="C09017"/>
    <s v="1-6-GAL26-ZA"/>
    <s v="G-LD AL 26CM POL"/>
    <s v="GLID"/>
    <s v="B"/>
    <n v="500"/>
    <s v="PC"/>
    <s v="CNY"/>
    <n v="4.4287999999999998"/>
    <n v="2214.4"/>
  </r>
  <r>
    <x v="8"/>
    <s v="710339100101"/>
    <d v="2025-09-04T00:00:00"/>
    <d v="2025-07-01T00:00:00"/>
    <s v="YY04S"/>
    <x v="30"/>
    <m/>
    <s v="250904"/>
    <s v="BLC16DS-001"/>
    <s v="16CM SS LID W/KNOB &amp; WHISTLE"/>
    <s v="SKU-"/>
    <s v="O"/>
    <n v="1200"/>
    <s v="PC"/>
    <s v="CNY"/>
    <n v="4.9154"/>
    <n v="5898.48"/>
  </r>
  <r>
    <x v="8"/>
    <s v="710340880501"/>
    <d v="2025-09-04T00:00:00"/>
    <d v="2025-08-06T00:00:00"/>
    <s v="Z010"/>
    <x v="25"/>
    <m/>
    <s v="C09017"/>
    <s v="1-6-GAL28-ZA"/>
    <s v="G-LD AL 28CM POL"/>
    <s v="GLID"/>
    <s v="B"/>
    <n v="510"/>
    <s v="PC"/>
    <s v="CNY"/>
    <n v="5.0648999999999997"/>
    <n v="2583.1"/>
  </r>
  <r>
    <x v="8"/>
    <s v="710337110201"/>
    <d v="2025-09-04T00:00:00"/>
    <d v="2025-05-30T00:00:00"/>
    <s v="WX03"/>
    <x v="9"/>
    <m/>
    <s v="C09016"/>
    <s v="7-5-KDG01D-X"/>
    <s v="KNOB DG RP BK01A POL"/>
    <s v="KNOB"/>
    <s v="B"/>
    <n v="8960"/>
    <s v="PC"/>
    <s v="CNY"/>
    <n v="5.0999999999999996"/>
    <n v="45696"/>
  </r>
  <r>
    <x v="8"/>
    <s v="710338810201"/>
    <d v="2025-09-04T00:00:00"/>
    <d v="2025-06-26T00:00:00"/>
    <s v="R017"/>
    <x v="18"/>
    <m/>
    <s v="C09018"/>
    <s v="3-5-HAJ65--X4"/>
    <s v="LG-- POL VDT24MA C/C40 H8.5 SS304x1.2"/>
    <s v="HDL-"/>
    <s v="B"/>
    <n v="2344"/>
    <s v="PC"/>
    <s v="CNY"/>
    <n v="5.1675000000000004"/>
    <n v="12112.62"/>
  </r>
  <r>
    <x v="8"/>
    <s v="710340880701"/>
    <d v="2025-09-04T00:00:00"/>
    <d v="2025-08-06T00:00:00"/>
    <s v="Z010"/>
    <x v="25"/>
    <m/>
    <s v="C09017"/>
    <s v="1-6-GY30-ZA"/>
    <s v="G-LD SD DR 30CM 2H POL"/>
    <s v="GLID"/>
    <s v="B"/>
    <n v="530"/>
    <s v="PC"/>
    <s v="CNY"/>
    <n v="5.1798000000000002"/>
    <n v="2745.29"/>
  </r>
  <r>
    <x v="8"/>
    <s v="710337630701"/>
    <d v="2025-09-04T00:00:00"/>
    <d v="2025-06-10T00:00:00"/>
    <s v="WX03"/>
    <x v="9"/>
    <m/>
    <s v="C09016"/>
    <s v="3-5-SIF107-BX"/>
    <s v="107 GY04A POL"/>
    <s v="SHDL"/>
    <s v="B"/>
    <n v="650"/>
    <s v="PC"/>
    <s v="CNY"/>
    <n v="7.2710999999999997"/>
    <n v="4726.22"/>
  </r>
  <r>
    <x v="8"/>
    <s v="710337630901"/>
    <d v="2025-09-04T00:00:00"/>
    <d v="2025-06-10T00:00:00"/>
    <s v="WX03"/>
    <x v="9"/>
    <m/>
    <s v="C09016"/>
    <s v="3-5-SIF110-BX"/>
    <s v="110 GY04A POL"/>
    <s v="SHDL"/>
    <s v="B"/>
    <n v="1660"/>
    <s v="PC"/>
    <s v="CNY"/>
    <n v="7.2710999999999997"/>
    <n v="12070.03"/>
  </r>
  <r>
    <x v="8"/>
    <s v="710339930201"/>
    <d v="2025-09-04T00:00:00"/>
    <d v="2025-07-15T00:00:00"/>
    <s v="WX03"/>
    <x v="9"/>
    <m/>
    <s v="C09016"/>
    <s v="3-5-SIF107-BX"/>
    <s v="107 GY04A POL"/>
    <s v="SHDL"/>
    <s v="B"/>
    <n v="2030"/>
    <s v="PC"/>
    <s v="CNY"/>
    <n v="7.2710999999999997"/>
    <n v="14760.33"/>
  </r>
  <r>
    <x v="8"/>
    <s v="710336970101"/>
    <d v="2025-09-04T00:00:00"/>
    <d v="2025-05-28T00:00:00"/>
    <s v="R017"/>
    <x v="18"/>
    <m/>
    <s v="C09018"/>
    <s v="7-5-LMH102--X"/>
    <s v="102 POL"/>
    <s v="LHDL"/>
    <s v="B"/>
    <n v="1265"/>
    <s v="PC"/>
    <s v="CNY"/>
    <n v="7.3152999999999997"/>
    <n v="9253.85"/>
  </r>
  <r>
    <x v="8"/>
    <s v="710337720201"/>
    <d v="2025-09-04T00:00:00"/>
    <d v="2025-06-10T00:00:00"/>
    <s v="WX03"/>
    <x v="9"/>
    <m/>
    <s v="C09016"/>
    <s v="3-5-SIF308-BX"/>
    <s v="308 GY04A POL"/>
    <s v="SHDL"/>
    <s v="B"/>
    <n v="500"/>
    <s v="PC"/>
    <s v="CNY"/>
    <n v="7.6162000000000001"/>
    <n v="3808.1"/>
  </r>
  <r>
    <x v="8"/>
    <s v="710337720301"/>
    <d v="2025-09-04T00:00:00"/>
    <d v="2025-06-10T00:00:00"/>
    <s v="WX03"/>
    <x v="9"/>
    <m/>
    <s v="C09016"/>
    <s v="3-5-SIF309-BX"/>
    <s v="309 GY04A POL"/>
    <s v="SHDL"/>
    <s v="B"/>
    <n v="1030"/>
    <s v="PC"/>
    <s v="CNY"/>
    <n v="7.6162000000000001"/>
    <n v="7844.69"/>
  </r>
  <r>
    <x v="8"/>
    <s v="710342020101"/>
    <d v="2025-09-04T00:00:00"/>
    <d v="2025-09-01T00:00:00"/>
    <s v="BF05"/>
    <x v="47"/>
    <m/>
    <s v="D250902"/>
    <s v="7-S-0801219L"/>
    <s v="304# SS COLL 0.8x1219xCmm"/>
    <s v="SSM-"/>
    <s v="B"/>
    <n v="21866"/>
    <s v="KG"/>
    <s v="CNY"/>
    <n v="12.1416"/>
    <n v="265488.23"/>
  </r>
  <r>
    <x v="8"/>
    <s v="710342030101"/>
    <d v="2025-09-04T00:00:00"/>
    <d v="2025-09-01T00:00:00"/>
    <s v="YX17"/>
    <x v="51"/>
    <m/>
    <s v="D250901"/>
    <s v="7-S-0501219L"/>
    <s v="304# SS COLL 0.5x1219xCmm"/>
    <s v="SSM-"/>
    <s v="B"/>
    <n v="21204"/>
    <s v="KG"/>
    <s v="CNY"/>
    <n v="12.415900000000001"/>
    <n v="263266.74"/>
  </r>
  <r>
    <x v="8"/>
    <s v="710337340501"/>
    <d v="2025-09-04T00:00:00"/>
    <d v="2025-06-05T00:00:00"/>
    <s v="R017"/>
    <x v="18"/>
    <m/>
    <s v="C09018"/>
    <s v="3-5-SJP125--X"/>
    <s v="STD- 125 POL R102.75 C/C95.3 H5.5"/>
    <s v="SHDL"/>
    <s v="B"/>
    <n v="1100"/>
    <s v="PC"/>
    <s v="CNY"/>
    <n v="14.079499999999999"/>
    <n v="15487.45"/>
  </r>
  <r>
    <x v="8"/>
    <s v="710337340601"/>
    <d v="2025-09-04T00:00:00"/>
    <d v="2025-06-05T00:00:00"/>
    <s v="R017"/>
    <x v="18"/>
    <m/>
    <s v="C09018"/>
    <s v="3-5-SJP128--X"/>
    <s v="STD- 128 POL R132.75 C/C97.5 H5.5"/>
    <s v="SHDL"/>
    <s v="B"/>
    <n v="200"/>
    <s v="PC"/>
    <s v="CNY"/>
    <n v="14.079499999999999"/>
    <n v="2815.9"/>
  </r>
  <r>
    <x v="8"/>
    <s v="710337340701"/>
    <d v="2025-09-04T00:00:00"/>
    <d v="2025-06-05T00:00:00"/>
    <s v="R017"/>
    <x v="18"/>
    <m/>
    <s v="C09018"/>
    <s v="3-5-SJP505--X"/>
    <s v="LA-- 505 POL WOK C/C115 H5.5"/>
    <s v="SHDL"/>
    <s v="B"/>
    <n v="147"/>
    <s v="PC"/>
    <s v="CNY"/>
    <n v="18.218299999999999"/>
    <n v="2678.09"/>
  </r>
  <r>
    <x v="8"/>
    <s v="710337340801"/>
    <d v="2025-09-04T00:00:00"/>
    <d v="2025-06-05T00:00:00"/>
    <s v="R017"/>
    <x v="18"/>
    <m/>
    <s v="C09018"/>
    <s v="3-5-HJP103--X"/>
    <s v="XXS 103 POL"/>
    <s v="HDL-"/>
    <s v="B"/>
    <n v="83"/>
    <s v="PC"/>
    <s v="CNY"/>
    <n v="19.379300000000001"/>
    <n v="1608.48"/>
  </r>
  <r>
    <x v="8"/>
    <s v="710337341101"/>
    <d v="2025-09-04T00:00:00"/>
    <d v="2025-06-05T00:00:00"/>
    <s v="R017"/>
    <x v="18"/>
    <m/>
    <s v="C09018"/>
    <s v="3-5-HJP205--X"/>
    <s v="SH-- 205 POL R122 C/C65 H5.5"/>
    <s v="HDL-"/>
    <s v="B"/>
    <n v="80"/>
    <s v="PC"/>
    <s v="CNY"/>
    <n v="19.8889"/>
    <n v="1591.11"/>
  </r>
  <r>
    <x v="8"/>
    <s v="710337341201"/>
    <d v="2025-09-04T00:00:00"/>
    <d v="2025-06-05T00:00:00"/>
    <s v="R017"/>
    <x v="18"/>
    <m/>
    <s v="C09018"/>
    <s v="3-5-HJP206--X"/>
    <s v="LG-- 206 POL HAR26QG C/C82 H5.5"/>
    <s v="HDL-"/>
    <s v="B"/>
    <n v="126"/>
    <s v="PC"/>
    <s v="CNY"/>
    <n v="21.358899999999998"/>
    <n v="2691.22"/>
  </r>
  <r>
    <x v="8"/>
    <s v="710341120201"/>
    <d v="2025-09-05T00:00:00"/>
    <d v="2025-08-11T00:00:00"/>
    <s v="TA27"/>
    <x v="7"/>
    <m/>
    <s v="C09021"/>
    <s v="1-6-D84Z"/>
    <s v="RT AL 6x21mm CSK HD TUM"/>
    <s v="RIV-"/>
    <s v="B"/>
    <n v="2000"/>
    <s v="PC"/>
    <s v="CNY"/>
    <n v="4.8000000000000001E-2"/>
    <n v="96"/>
  </r>
  <r>
    <x v="8"/>
    <s v="710340400201"/>
    <d v="2025-09-05T00:00:00"/>
    <d v="2025-07-28T00:00:00"/>
    <s v="TA27"/>
    <x v="7"/>
    <m/>
    <s v="C09021"/>
    <s v="3-6-D109X"/>
    <s v="RT AL 8x10mm TUM"/>
    <s v="RIV-"/>
    <s v="B"/>
    <n v="18500"/>
    <s v="PC"/>
    <s v="CNY"/>
    <n v="6.2199999999999998E-2"/>
    <n v="1150.7"/>
  </r>
  <r>
    <x v="8"/>
    <s v="710341120501"/>
    <d v="2025-09-05T00:00:00"/>
    <d v="2025-08-11T00:00:00"/>
    <s v="TA27"/>
    <x v="7"/>
    <m/>
    <s v="C09021"/>
    <s v="3-6-D61X"/>
    <s v="RT AL 8x12mm TUM"/>
    <s v="RIV-"/>
    <s v="B"/>
    <n v="7000"/>
    <s v="PC"/>
    <s v="CNY"/>
    <n v="7.0099999999999996E-2"/>
    <n v="490.7"/>
  </r>
  <r>
    <x v="8"/>
    <s v="710340870201"/>
    <d v="2025-09-05T00:00:00"/>
    <d v="2025-08-06T00:00:00"/>
    <s v="WX03"/>
    <x v="9"/>
    <m/>
    <s v="C09022"/>
    <s v="3-6-539"/>
    <s v="Si GROMMET CLEAR 500F"/>
    <s v="WHR-"/>
    <s v="B"/>
    <n v="1100"/>
    <s v="PC"/>
    <s v="CNY"/>
    <n v="8.9499999999999996E-2"/>
    <n v="98.45"/>
  </r>
  <r>
    <x v="8"/>
    <s v="710340830401"/>
    <d v="2025-09-05T00:00:00"/>
    <d v="2025-08-06T00:00:00"/>
    <s v="TA27"/>
    <x v="7"/>
    <m/>
    <s v="C09021"/>
    <s v="3-6-D52-0001"/>
    <s v="CAPPED RIVET 6x16mm"/>
    <s v="RIV-"/>
    <s v="B"/>
    <n v="2000"/>
    <s v="PC"/>
    <s v="CNY"/>
    <n v="9.6100000000000005E-2"/>
    <n v="192.2"/>
  </r>
  <r>
    <x v="8"/>
    <s v="710341120401"/>
    <d v="2025-09-05T00:00:00"/>
    <d v="2025-08-11T00:00:00"/>
    <s v="TA27"/>
    <x v="7"/>
    <m/>
    <s v="C09021"/>
    <s v="3-6-D52-0001"/>
    <s v="CAPPED RIVET 6x16mm"/>
    <s v="RIV-"/>
    <s v="B"/>
    <n v="2000"/>
    <s v="PC"/>
    <s v="CNY"/>
    <n v="9.6100000000000005E-2"/>
    <n v="192.2"/>
  </r>
  <r>
    <x v="8"/>
    <s v="710340830501"/>
    <d v="2025-09-05T00:00:00"/>
    <d v="2025-08-06T00:00:00"/>
    <s v="TA27"/>
    <x v="7"/>
    <m/>
    <s v="C09021"/>
    <s v="3-6-D53-0001"/>
    <s v="CAPPED RIVET 6x18mm POL"/>
    <s v="RIV-"/>
    <s v="B"/>
    <n v="1000"/>
    <s v="PC"/>
    <s v="CNY"/>
    <n v="0.1016"/>
    <n v="101.6"/>
  </r>
  <r>
    <x v="8"/>
    <s v="710341700201"/>
    <d v="2025-09-05T00:00:00"/>
    <d v="2025-08-25T00:00:00"/>
    <s v="TA27"/>
    <x v="7"/>
    <m/>
    <s v="C09021"/>
    <s v="3-6-D53-0001"/>
    <s v="CAPPED RIVET 6x18mm POL"/>
    <s v="RIV-"/>
    <s v="B"/>
    <n v="500"/>
    <s v="PC"/>
    <s v="CNY"/>
    <n v="0.1016"/>
    <n v="50.8"/>
  </r>
  <r>
    <x v="8"/>
    <s v="710341780201"/>
    <d v="2025-09-05T00:00:00"/>
    <d v="2025-08-26T00:00:00"/>
    <s v="MY02S"/>
    <x v="23"/>
    <m/>
    <s v="X250910"/>
    <s v="1-8-C15009A-C"/>
    <s v="COL SLV 15009-C"/>
    <s v="SHTS"/>
    <s v="B"/>
    <n v="1010"/>
    <s v="PC"/>
    <s v="CNY"/>
    <n v="2.08"/>
    <n v="2100.8000000000002"/>
  </r>
  <r>
    <x v="8"/>
    <s v="710341300201"/>
    <d v="2025-09-05T00:00:00"/>
    <d v="2025-08-12T00:00:00"/>
    <s v="MY02S"/>
    <x v="23"/>
    <m/>
    <s v="X250909"/>
    <s v="6-8-F62075-C"/>
    <s v="FP BROWN BOX 62075-C"/>
    <s v="BOX-"/>
    <s v="B"/>
    <n v="1010"/>
    <s v="PC"/>
    <s v="CNY"/>
    <n v="3.23"/>
    <n v="3262.3"/>
  </r>
  <r>
    <x v="8"/>
    <s v="710341781401"/>
    <d v="2025-09-05T00:00:00"/>
    <d v="2025-08-26T00:00:00"/>
    <s v="MY02S"/>
    <x v="23"/>
    <m/>
    <s v="X250908"/>
    <s v="7-8-C70042-C"/>
    <s v="COL BOX 70042-C"/>
    <s v="BOX-"/>
    <s v="B"/>
    <n v="1010"/>
    <s v="PC"/>
    <s v="CNY"/>
    <n v="3.33"/>
    <n v="3363.3"/>
  </r>
  <r>
    <x v="8"/>
    <s v="710341782201"/>
    <d v="2025-09-05T00:00:00"/>
    <d v="2025-08-26T00:00:00"/>
    <s v="MY02S"/>
    <x v="23"/>
    <m/>
    <s v="X250908"/>
    <s v="7-8-C76128A-C"/>
    <s v="COL BOX 76128-C"/>
    <s v="BOX-"/>
    <s v="B"/>
    <n v="1510"/>
    <s v="PC"/>
    <s v="CNY"/>
    <n v="3.87"/>
    <n v="5843.7"/>
  </r>
  <r>
    <x v="8"/>
    <s v="710339340101"/>
    <d v="2025-09-05T00:00:00"/>
    <d v="2025-07-04T00:00:00"/>
    <s v="YY04S"/>
    <x v="30"/>
    <m/>
    <s v="C09019"/>
    <s v="7-C-REC2408AS-002"/>
    <s v="REC2408CT----------Y-Y-----"/>
    <s v="LID-"/>
    <s v="O"/>
    <n v="1000"/>
    <s v="PC"/>
    <s v="CNY"/>
    <n v="4.2"/>
    <n v="4200"/>
  </r>
  <r>
    <x v="8"/>
    <s v="710341781901"/>
    <d v="2025-09-05T00:00:00"/>
    <d v="2025-08-26T00:00:00"/>
    <s v="MY02S"/>
    <x v="23"/>
    <m/>
    <s v="X250910"/>
    <s v="7-8-C70286A-C"/>
    <s v="COL SLV 70286-C"/>
    <s v="SHTS"/>
    <s v="B"/>
    <n v="505"/>
    <s v="PC"/>
    <s v="CNY"/>
    <n v="4.3499999999999996"/>
    <n v="2196.75"/>
  </r>
  <r>
    <x v="8"/>
    <s v="710341782401"/>
    <d v="2025-09-05T00:00:00"/>
    <d v="2025-08-26T00:00:00"/>
    <s v="MY02S"/>
    <x v="23"/>
    <m/>
    <s v="X250908"/>
    <s v="7-8-C76129A-C"/>
    <s v="COL BOX 76129-C"/>
    <s v="BOX-"/>
    <s v="B"/>
    <n v="2020"/>
    <s v="PC"/>
    <s v="CNY"/>
    <n v="4.7699999999999996"/>
    <n v="9635.4"/>
  </r>
  <r>
    <x v="8"/>
    <s v="710341781301"/>
    <d v="2025-09-05T00:00:00"/>
    <d v="2025-08-26T00:00:00"/>
    <s v="MY02S"/>
    <x v="23"/>
    <m/>
    <s v="X250910"/>
    <s v="3-8-C84757A-C"/>
    <s v="COL SLV 84757-C"/>
    <s v="SHTS"/>
    <s v="B"/>
    <n v="505"/>
    <s v="PC"/>
    <s v="CNY"/>
    <n v="4.84"/>
    <n v="2444.1999999999998"/>
  </r>
  <r>
    <x v="8"/>
    <s v="710341782001"/>
    <d v="2025-09-05T00:00:00"/>
    <d v="2025-08-26T00:00:00"/>
    <s v="MY02S"/>
    <x v="23"/>
    <m/>
    <s v="X250910"/>
    <s v="7-8-C70290-C"/>
    <s v="COL SLV 70290-C"/>
    <s v="SHTS"/>
    <s v="B"/>
    <n v="505"/>
    <s v="PC"/>
    <s v="CNY"/>
    <n v="4.91"/>
    <n v="2479.5500000000002"/>
  </r>
  <r>
    <x v="8"/>
    <s v="710340780501"/>
    <d v="2025-09-05T00:00:00"/>
    <d v="2025-08-05T00:00:00"/>
    <s v="MY02S"/>
    <x v="23"/>
    <m/>
    <s v="X250909"/>
    <s v="7-8-F77203"/>
    <s v="BROWN BOX 77203"/>
    <s v="BOX-"/>
    <s v="B"/>
    <n v="100"/>
    <s v="PC"/>
    <s v="CNY"/>
    <n v="5.17"/>
    <n v="517"/>
  </r>
  <r>
    <x v="8"/>
    <s v="710341780101"/>
    <d v="2025-09-05T00:00:00"/>
    <d v="2025-08-26T00:00:00"/>
    <s v="MY02S"/>
    <x v="23"/>
    <m/>
    <s v="X250910"/>
    <s v="1-8-C14435A-C"/>
    <s v="CB COL SLV 14435-C"/>
    <s v="SHTS"/>
    <s v="B"/>
    <n v="505"/>
    <s v="PC"/>
    <s v="CNY"/>
    <n v="5.21"/>
    <n v="2631.05"/>
  </r>
  <r>
    <x v="8"/>
    <s v="710341781801"/>
    <d v="2025-09-05T00:00:00"/>
    <d v="2025-08-26T00:00:00"/>
    <s v="MY02S"/>
    <x v="23"/>
    <m/>
    <s v="X250908"/>
    <s v="7-8-C70285-C"/>
    <s v="COL BOX 70285-C"/>
    <s v="BOX-"/>
    <s v="B"/>
    <n v="505"/>
    <s v="PC"/>
    <s v="CNY"/>
    <n v="10.15"/>
    <n v="5125.75"/>
  </r>
  <r>
    <x v="8"/>
    <s v="710341782101"/>
    <d v="2025-09-05T00:00:00"/>
    <d v="2025-08-26T00:00:00"/>
    <s v="MY02S"/>
    <x v="23"/>
    <m/>
    <s v="X250908"/>
    <s v="7-8-C70352A-C"/>
    <s v="COL BOX 70352-C"/>
    <s v="BOX-"/>
    <s v="B"/>
    <n v="505"/>
    <s v="PC"/>
    <s v="CNY"/>
    <n v="10.93"/>
    <n v="5519.65"/>
  </r>
  <r>
    <x v="8"/>
    <s v="710341781701"/>
    <d v="2025-09-05T00:00:00"/>
    <d v="2025-08-26T00:00:00"/>
    <s v="MY02S"/>
    <x v="23"/>
    <m/>
    <s v="X250908"/>
    <s v="7-8-C70284A-C"/>
    <s v="COL BOX 70284-C"/>
    <s v="BOX-"/>
    <s v="B"/>
    <n v="505"/>
    <s v="PC"/>
    <s v="CNY"/>
    <n v="13.11"/>
    <n v="6620.55"/>
  </r>
  <r>
    <x v="8"/>
    <s v="710339610201"/>
    <d v="2025-09-05T00:00:00"/>
    <d v="2025-07-09T00:00:00"/>
    <s v="WX03"/>
    <x v="9"/>
    <m/>
    <s v="C09022"/>
    <s v="3-5-HPS104--Y"/>
    <s v="SH-- 104 BSH R92.3 C/C59.25 H6.5"/>
    <s v="HDL-"/>
    <s v="B"/>
    <n v="560"/>
    <s v="PC"/>
    <s v="CNY"/>
    <n v="15.564299999999999"/>
    <n v="8716.01"/>
  </r>
  <r>
    <x v="8"/>
    <s v="710339610301"/>
    <d v="2025-09-05T00:00:00"/>
    <d v="2025-07-09T00:00:00"/>
    <s v="WX03"/>
    <x v="9"/>
    <m/>
    <s v="C09022"/>
    <s v="3-5-HPS105--Y"/>
    <s v="SH-- 105 BSH R102.3 C/C59.25 H6.5"/>
    <s v="HDL-"/>
    <s v="B"/>
    <n v="320"/>
    <s v="PC"/>
    <s v="CNY"/>
    <n v="15.564299999999999"/>
    <n v="4980.58"/>
  </r>
  <r>
    <x v="8"/>
    <s v="710338070101"/>
    <d v="2025-09-05T00:00:00"/>
    <d v="2025-06-13T00:00:00"/>
    <s v="WX03"/>
    <x v="9"/>
    <m/>
    <s v="C09022"/>
    <s v="3-5-HPS247--Y"/>
    <s v="LG-- 247 BSH YBM28PK C/C59.25 H6.5"/>
    <s v="HDL-"/>
    <s v="B"/>
    <n v="180"/>
    <s v="PC"/>
    <s v="CNY"/>
    <n v="15.9543"/>
    <n v="2871.77"/>
  </r>
  <r>
    <x v="8"/>
    <s v="710339610401"/>
    <d v="2025-09-05T00:00:00"/>
    <d v="2025-07-09T00:00:00"/>
    <s v="WX03"/>
    <x v="9"/>
    <m/>
    <s v="C09022"/>
    <s v="3-5-HPS207--Y"/>
    <s v="LG-- 207 BSH EAF28IA C/C59.25 H6.5"/>
    <s v="HDL-"/>
    <s v="B"/>
    <n v="90"/>
    <s v="PC"/>
    <s v="CNY"/>
    <n v="15.9543"/>
    <n v="1435.89"/>
  </r>
  <r>
    <x v="8"/>
    <s v="710341250301"/>
    <d v="2025-09-05T00:00:00"/>
    <d v="2025-08-12T00:00:00"/>
    <s v="JW05"/>
    <x v="10"/>
    <m/>
    <s v="M250903"/>
    <s v="3-7-PPB035AA"/>
    <s v="SW FILM PE BLK 0.05MMx33&quot; 30% RECYCLE &quot;ROLL&quot;"/>
    <s v="SWF-"/>
    <s v="B"/>
    <n v="110.9"/>
    <s v="KG"/>
    <s v="CNY"/>
    <n v="16"/>
    <n v="1774.4"/>
  </r>
  <r>
    <x v="8"/>
    <s v="710341840201"/>
    <d v="2025-09-05T00:00:00"/>
    <d v="2025-08-26T00:00:00"/>
    <s v="JW05"/>
    <x v="10"/>
    <m/>
    <s v="M250903"/>
    <s v="2-7-PPB30AA"/>
    <s v="SW FILM PE BLK 0.05MMX24&quot; 30% RECYCLE &quot;ROLL&quot;"/>
    <s v="SWF-"/>
    <s v="B"/>
    <n v="115.1"/>
    <s v="KG"/>
    <s v="CNY"/>
    <n v="16"/>
    <n v="1841.6"/>
  </r>
  <r>
    <x v="8"/>
    <s v="710341781601"/>
    <d v="2025-09-05T00:00:00"/>
    <d v="2025-08-26T00:00:00"/>
    <s v="MY02S"/>
    <x v="23"/>
    <m/>
    <s v="X250908"/>
    <s v="7-8-C70159B-C"/>
    <s v="4C BOX 70159-C"/>
    <s v="BOX-"/>
    <s v="B"/>
    <n v="505"/>
    <s v="PC"/>
    <s v="CNY"/>
    <n v="16.45"/>
    <n v="8307.25"/>
  </r>
  <r>
    <x v="8"/>
    <s v="710341570101"/>
    <d v="2025-09-05T00:00:00"/>
    <d v="2025-08-21T00:00:00"/>
    <s v="TA25"/>
    <x v="38"/>
    <m/>
    <s v="C09020"/>
    <s v="7-6-345"/>
    <s v="31CM SS RACK"/>
    <s v="RACK"/>
    <s v="B"/>
    <n v="1450"/>
    <s v="PC"/>
    <s v="CNY"/>
    <n v="18.474299999999999"/>
    <n v="26787.74"/>
  </r>
  <r>
    <x v="8"/>
    <s v="710342110101"/>
    <d v="2025-09-08T00:00:00"/>
    <d v="2025-09-02T00:00:00"/>
    <s v="WS01"/>
    <x v="5"/>
    <m/>
    <s v=" C09029"/>
    <s v="7-6-D80X"/>
    <s v="RT SS 8x8 D15 An TUM"/>
    <s v="RIV-"/>
    <s v="B"/>
    <n v="16000"/>
    <s v="PC"/>
    <s v="CNY"/>
    <n v="0.16120000000000001"/>
    <n v="2579.1999999999998"/>
  </r>
  <r>
    <x v="8"/>
    <s v="710341850101"/>
    <d v="2025-09-08T00:00:00"/>
    <d v="2025-08-26T00:00:00"/>
    <s v="LJ11"/>
    <x v="24"/>
    <m/>
    <s v=""/>
    <s v="1-5-KZE-2"/>
    <s v="KNOB Z M.BLK"/>
    <s v="KNOB"/>
    <s v="B"/>
    <n v="-500"/>
    <s v="PC"/>
    <s v="CNY"/>
    <n v="0.7"/>
    <n v="-350"/>
  </r>
  <r>
    <x v="8"/>
    <s v="710341850101"/>
    <d v="2025-09-08T00:00:00"/>
    <d v="2025-08-26T00:00:00"/>
    <s v="LJ11"/>
    <x v="24"/>
    <m/>
    <s v="C09026"/>
    <s v="1-5-KZE-2"/>
    <s v="KNOB Z M.BLK"/>
    <s v="KNOB"/>
    <s v="B"/>
    <n v="500"/>
    <s v="PC"/>
    <s v="CNY"/>
    <n v="0.7"/>
    <n v="350"/>
  </r>
  <r>
    <x v="8"/>
    <s v="710341330101"/>
    <d v="2025-09-08T00:00:00"/>
    <d v="2025-08-13T00:00:00"/>
    <s v="FBM"/>
    <x v="22"/>
    <m/>
    <s v="C09023"/>
    <s v="1-6-FRE204-B"/>
    <s v="FG AL RE 204 MATT BLK 280C FAM22IR (AL14-28-R36Z949)"/>
    <s v="FG--"/>
    <s v="B"/>
    <n v="1600"/>
    <s v="PC"/>
    <s v="CNY"/>
    <n v="1.3002"/>
    <n v="2080.3200000000002"/>
  </r>
  <r>
    <x v="8"/>
    <s v="710341690201"/>
    <d v="2025-09-08T00:00:00"/>
    <d v="2025-08-25T00:00:00"/>
    <s v="TA26"/>
    <x v="13"/>
    <m/>
    <s v="C09028"/>
    <s v="3-5-LEW105--X"/>
    <s v="105 BK01A POL"/>
    <s v="LHDL"/>
    <s v="B"/>
    <n v="500"/>
    <s v="PC"/>
    <s v="CNY"/>
    <n v="2.1898"/>
    <n v="1094.9000000000001"/>
  </r>
  <r>
    <x v="8"/>
    <s v="710341690101"/>
    <d v="2025-09-08T00:00:00"/>
    <d v="2025-08-25T00:00:00"/>
    <s v="TA26"/>
    <x v="13"/>
    <m/>
    <s v="C09028"/>
    <s v="3-5-KAP-2"/>
    <s v="STD- 2 MEYER POL M5"/>
    <s v="KNOB"/>
    <s v="B"/>
    <n v="1020"/>
    <s v="PC"/>
    <s v="CNY"/>
    <n v="2.3182999999999998"/>
    <n v="2364.67"/>
  </r>
  <r>
    <x v="8"/>
    <s v="710341870101"/>
    <d v="2025-09-08T00:00:00"/>
    <d v="2025-08-26T00:00:00"/>
    <s v="TA26"/>
    <x v="13"/>
    <m/>
    <s v="C09028"/>
    <s v="3-5-KAP-2"/>
    <s v="STD- 2 MEYER POL M5"/>
    <s v="KNOB"/>
    <s v="B"/>
    <n v="800"/>
    <s v="PC"/>
    <s v="CNY"/>
    <n v="2.3182999999999998"/>
    <n v="1854.64"/>
  </r>
  <r>
    <x v="8"/>
    <s v="710341850201"/>
    <d v="2025-09-08T00:00:00"/>
    <d v="2025-08-26T00:00:00"/>
    <s v="LJ11"/>
    <x v="24"/>
    <m/>
    <s v="C09026"/>
    <s v="3-5-HIR206--X"/>
    <s v="LG 206 M.BLK TUM"/>
    <s v="HDL-"/>
    <s v="B"/>
    <n v="500"/>
    <s v="PC"/>
    <s v="CNY"/>
    <n v="2.5788000000000002"/>
    <n v="1289.4000000000001"/>
  </r>
  <r>
    <x v="8"/>
    <s v="710338830101"/>
    <d v="2025-09-08T00:00:00"/>
    <d v="2025-06-26T00:00:00"/>
    <s v="TA27"/>
    <x v="7"/>
    <m/>
    <s v="C09027"/>
    <s v="1-5-HAJ12--X4"/>
    <s v="SH-- POL VDT18MA C/C40 H8.5 SS304x0.7"/>
    <s v="HDL-"/>
    <s v="B"/>
    <n v="960"/>
    <s v="PC"/>
    <s v="CNY"/>
    <n v="3.1817000000000002"/>
    <n v="3054.43"/>
  </r>
  <r>
    <x v="8"/>
    <s v="710341020101"/>
    <d v="2025-09-08T00:00:00"/>
    <d v="2025-08-11T00:00:00"/>
    <s v="QW02"/>
    <x v="28"/>
    <m/>
    <s v="X250912"/>
    <s v="1-8-F19145----J-F"/>
    <s v="FP BOX 19145----J (FSC)"/>
    <s v="BOX-"/>
    <s v="B"/>
    <n v="1000"/>
    <s v="PC"/>
    <s v="CNY"/>
    <n v="4.05"/>
    <n v="4050"/>
  </r>
  <r>
    <x v="8"/>
    <s v="710339340101"/>
    <d v="2025-09-08T00:00:00"/>
    <d v="2025-07-04T00:00:00"/>
    <s v="YY04S"/>
    <x v="30"/>
    <m/>
    <s v="C09025"/>
    <s v="7-C-REC2408AS-002"/>
    <s v="REC2408CT----------Y-Y-----"/>
    <s v="LID-"/>
    <s v="O"/>
    <n v="1000"/>
    <s v="PC"/>
    <s v="CNY"/>
    <n v="4.2"/>
    <n v="4200"/>
  </r>
  <r>
    <x v="8"/>
    <s v="710338830501"/>
    <d v="2025-09-08T00:00:00"/>
    <d v="2025-06-26T00:00:00"/>
    <s v="TA27"/>
    <x v="7"/>
    <m/>
    <s v="C09027"/>
    <s v="3-5-HAJ57--X4"/>
    <s v="LG-- POL R123 C/C40 H8.5 SS304x1.2"/>
    <s v="HDL-"/>
    <s v="B"/>
    <n v="1800"/>
    <s v="PC"/>
    <s v="CNY"/>
    <n v="4.8219000000000003"/>
    <n v="8679.42"/>
  </r>
  <r>
    <x v="8"/>
    <s v="710341020201"/>
    <d v="2025-09-08T00:00:00"/>
    <d v="2025-08-11T00:00:00"/>
    <s v="QW02"/>
    <x v="28"/>
    <m/>
    <s v="X250912"/>
    <s v="1-8-F19146----J-F"/>
    <s v="FP BOX 19146----J (FSC)"/>
    <s v="BOX-"/>
    <s v="B"/>
    <n v="3000"/>
    <s v="PC"/>
    <s v="CNY"/>
    <n v="5"/>
    <n v="15000"/>
  </r>
  <r>
    <x v="8"/>
    <s v="710341220101"/>
    <d v="2025-09-08T00:00:00"/>
    <d v="2025-08-11T00:00:00"/>
    <s v="YY04S"/>
    <x v="30"/>
    <m/>
    <s v="250905"/>
    <s v="7-C-W5C3205AK-CBY-Y"/>
    <s v="32CM LID 0.5MM CCSS CB IN:Y W/2 HOLES AT RIM"/>
    <s v="SKU-"/>
    <s v="O"/>
    <n v="1020"/>
    <s v="PC"/>
    <s v="CNY"/>
    <n v="7.4"/>
    <n v="7548"/>
  </r>
  <r>
    <x v="8"/>
    <s v="710341440101"/>
    <d v="2025-09-08T00:00:00"/>
    <d v="2025-08-19T00:00:00"/>
    <s v="QW02"/>
    <x v="28"/>
    <m/>
    <s v="X250912"/>
    <s v="1-8-C19153-C--K-F"/>
    <s v="COL BOX 19153-C--K (FSC)"/>
    <s v="BOX-"/>
    <s v="B"/>
    <n v="1510"/>
    <s v="PC"/>
    <s v="CNY"/>
    <n v="8"/>
    <n v="12080"/>
  </r>
  <r>
    <x v="8"/>
    <s v="710338070101"/>
    <d v="2025-09-08T00:00:00"/>
    <d v="2025-06-13T00:00:00"/>
    <s v="WX03"/>
    <x v="9"/>
    <m/>
    <s v="C09024"/>
    <s v="3-5-HPS247--Y"/>
    <s v="LG-- 247 BSH YBM28PK C/C59.25 H6.5"/>
    <s v="HDL-"/>
    <s v="B"/>
    <n v="90"/>
    <s v="PC"/>
    <s v="CNY"/>
    <n v="15.9543"/>
    <n v="1435.89"/>
  </r>
  <r>
    <x v="8"/>
    <s v="710341580201"/>
    <d v="2025-09-08T00:00:00"/>
    <d v="2025-08-21T00:00:00"/>
    <s v="HR06"/>
    <x v="56"/>
    <m/>
    <s v="M250905"/>
    <s v="1-4-M456G62280"/>
    <s v="MIDCOAT DARK PEWTER 456G-62280"/>
    <s v="INM-"/>
    <s v="B"/>
    <n v="150"/>
    <s v="KG"/>
    <s v="CNY"/>
    <n v="72.212400000000002"/>
    <n v="10831.86"/>
  </r>
  <r>
    <x v="8"/>
    <s v="710341580301"/>
    <d v="2025-09-08T00:00:00"/>
    <d v="2025-08-21T00:00:00"/>
    <s v="HR06"/>
    <x v="56"/>
    <m/>
    <s v="M250905"/>
    <s v="1-4-P459G62192"/>
    <s v="PRIMER BLACK 459G-62192"/>
    <s v="INM-"/>
    <s v="B"/>
    <n v="60"/>
    <s v="KG"/>
    <s v="CNY"/>
    <n v="104.4602"/>
    <n v="6267.61"/>
  </r>
  <r>
    <x v="8"/>
    <s v="710341580101"/>
    <d v="2025-09-08T00:00:00"/>
    <d v="2025-08-21T00:00:00"/>
    <s v="HR06"/>
    <x v="56"/>
    <m/>
    <s v="M250905"/>
    <s v="1-4-M456G72280"/>
    <s v="MIDCOAT DARK PEWTER 456G-72280"/>
    <s v="INM-"/>
    <s v="B"/>
    <n v="150"/>
    <s v="KG"/>
    <s v="CNY"/>
    <n v="122.23009999999999"/>
    <n v="18334.52"/>
  </r>
  <r>
    <x v="8"/>
    <s v="710337070201"/>
    <d v="2025-09-09T00:00:00"/>
    <d v="2025-05-30T00:00:00"/>
    <s v="MX03"/>
    <x v="6"/>
    <m/>
    <s v="C09032"/>
    <s v="7-6-S67"/>
    <s v="SCR SS M6x25mm"/>
    <s v="SCR-"/>
    <s v="B"/>
    <n v="11100"/>
    <s v="PC"/>
    <s v="CNY"/>
    <n v="0.153"/>
    <n v="1698.3"/>
  </r>
  <r>
    <x v="8"/>
    <s v="710341380101"/>
    <d v="2025-09-09T00:00:00"/>
    <d v="2025-08-14T00:00:00"/>
    <s v="R017"/>
    <x v="18"/>
    <m/>
    <s v="C09034"/>
    <s v="1-6-708-A"/>
    <s v="SILICONE RUBBER KNOB GN36A"/>
    <s v="ANYD"/>
    <s v="B"/>
    <n v="2050"/>
    <s v="PC"/>
    <s v="CNY"/>
    <n v="0.8"/>
    <n v="1640"/>
  </r>
  <r>
    <x v="8"/>
    <s v="710341670101"/>
    <d v="2025-09-09T00:00:00"/>
    <d v="2025-08-25T00:00:00"/>
    <s v="R017"/>
    <x v="18"/>
    <m/>
    <s v="C09034"/>
    <s v="1-6-708-A"/>
    <s v="SILICONE RUBBER KNOB GN36A"/>
    <s v="ANYD"/>
    <s v="B"/>
    <n v="1000"/>
    <s v="PC"/>
    <s v="CNY"/>
    <n v="0.8"/>
    <n v="800"/>
  </r>
  <r>
    <x v="8"/>
    <s v="710341860101"/>
    <d v="2025-09-09T00:00:00"/>
    <d v="2025-08-26T00:00:00"/>
    <s v="R017"/>
    <x v="18"/>
    <m/>
    <s v="C09034"/>
    <s v="1-6-708-A"/>
    <s v="SILICONE RUBBER KNOB GN36A"/>
    <s v="ANYD"/>
    <s v="B"/>
    <n v="3700"/>
    <s v="PC"/>
    <s v="CNY"/>
    <n v="0.8"/>
    <n v="2960"/>
  </r>
  <r>
    <x v="8"/>
    <s v="710340880101"/>
    <d v="2025-09-09T00:00:00"/>
    <d v="2025-08-06T00:00:00"/>
    <s v="Z010"/>
    <x v="25"/>
    <m/>
    <s v="C09033"/>
    <s v="1-6-GAL16-ZA"/>
    <s v="G-LD AL 16CM POL"/>
    <s v="GLID"/>
    <s v="B"/>
    <n v="500"/>
    <s v="PC"/>
    <s v="CNY"/>
    <n v="2.7103999999999999"/>
    <n v="1355.2"/>
  </r>
  <r>
    <x v="8"/>
    <s v="710341990101"/>
    <d v="2025-09-09T00:00:00"/>
    <d v="2025-08-29T00:00:00"/>
    <s v="Z010"/>
    <x v="25"/>
    <m/>
    <s v="C09033"/>
    <s v="1-6-GV18-ZA"/>
    <s v="G-LD V 18CM POL"/>
    <s v="GLID"/>
    <s v="B"/>
    <n v="560"/>
    <s v="PC"/>
    <s v="CNY"/>
    <n v="2.9073000000000002"/>
    <n v="1628.09"/>
  </r>
  <r>
    <x v="8"/>
    <s v="710341990201"/>
    <d v="2025-09-09T00:00:00"/>
    <d v="2025-08-29T00:00:00"/>
    <s v="Z010"/>
    <x v="25"/>
    <m/>
    <s v="C09033"/>
    <s v="1-6-GV20-ZA"/>
    <s v="G-LD V 20CM POL"/>
    <s v="GLID"/>
    <s v="B"/>
    <n v="500"/>
    <s v="PC"/>
    <s v="CNY"/>
    <n v="3.3694999999999999"/>
    <n v="1684.75"/>
  </r>
  <r>
    <x v="8"/>
    <s v="710339340101"/>
    <d v="2025-09-09T00:00:00"/>
    <d v="2025-07-04T00:00:00"/>
    <s v="YY04S"/>
    <x v="30"/>
    <m/>
    <s v="C09030"/>
    <s v="7-C-REC2408AS-002"/>
    <s v="REC2408CT----------Y-Y-----"/>
    <s v="LID-"/>
    <s v="O"/>
    <n v="1000"/>
    <s v="PC"/>
    <s v="CNY"/>
    <n v="4.2"/>
    <n v="4200"/>
  </r>
  <r>
    <x v="8"/>
    <s v="710341761001"/>
    <d v="2025-09-09T00:00:00"/>
    <d v="2025-08-25T00:00:00"/>
    <s v="Z010"/>
    <x v="25"/>
    <m/>
    <s v="C09033"/>
    <s v="1-6-GE26-ZA"/>
    <s v="G-LD E 26CM POL"/>
    <s v="GLID"/>
    <s v="B"/>
    <n v="1820"/>
    <s v="PC"/>
    <s v="CNY"/>
    <n v="4.6055000000000001"/>
    <n v="8382.01"/>
  </r>
  <r>
    <x v="8"/>
    <s v="710337110201"/>
    <d v="2025-09-09T00:00:00"/>
    <d v="2025-05-30T00:00:00"/>
    <s v="WX03"/>
    <x v="9"/>
    <m/>
    <s v=" C09035"/>
    <s v="7-5-KDG01D-X"/>
    <s v="KNOB DG RP BK01A POL"/>
    <s v="KNOB"/>
    <s v="B"/>
    <n v="2140"/>
    <s v="PC"/>
    <s v="CNY"/>
    <n v="5.0999999999999996"/>
    <n v="10914"/>
  </r>
  <r>
    <x v="8"/>
    <s v="710339190201"/>
    <d v="2025-09-09T00:00:00"/>
    <d v="2025-07-01T00:00:00"/>
    <s v="WX03"/>
    <x v="9"/>
    <m/>
    <s v="C09035"/>
    <s v="7-5-KDG01D-X"/>
    <s v="KNOB DG RP BK01A POL"/>
    <s v="KNOB"/>
    <s v="B"/>
    <n v="240"/>
    <s v="PC"/>
    <s v="CNY"/>
    <n v="5.0999999999999996"/>
    <n v="1224"/>
  </r>
  <r>
    <x v="8"/>
    <s v="710317880101"/>
    <d v="2025-09-09T00:00:00"/>
    <d v="2024-05-31T00:00:00"/>
    <s v="HM04"/>
    <x v="34"/>
    <m/>
    <s v="RTV-1192"/>
    <s v="1-6-GLH14-ZA"/>
    <s v="G-LD LH 14CM GN36A"/>
    <s v="ANYD"/>
    <s v="B"/>
    <n v="-60"/>
    <s v="PC"/>
    <s v="CNY"/>
    <n v="6.4610000000000003"/>
    <n v="-387.66"/>
  </r>
  <r>
    <x v="8"/>
    <s v="710340340101"/>
    <d v="2025-09-09T00:00:00"/>
    <d v="2025-07-25T00:00:00"/>
    <s v="HM04"/>
    <x v="34"/>
    <m/>
    <s v="RTV-1192"/>
    <s v="1-6-GLH14-ZE"/>
    <s v="G-LD LH 14CM BK01A"/>
    <s v="GLID"/>
    <s v="B"/>
    <n v="-240"/>
    <s v="PC"/>
    <s v="CNY"/>
    <n v="6.4610000000000003"/>
    <n v="-1550.64"/>
  </r>
  <r>
    <x v="8"/>
    <s v="710340340101"/>
    <d v="2025-09-09T00:00:00"/>
    <d v="2025-07-25T00:00:00"/>
    <s v="HM04"/>
    <x v="34"/>
    <m/>
    <s v="C09031"/>
    <s v="1-6-GLH14-ZE"/>
    <s v="G-LD LH 14CM BK01A"/>
    <s v="GLID"/>
    <s v="B"/>
    <n v="90"/>
    <s v="PC"/>
    <s v="CNY"/>
    <n v="6.4610000000000003"/>
    <n v="581.49"/>
  </r>
  <r>
    <x v="8"/>
    <s v="710341340101"/>
    <d v="2025-09-09T00:00:00"/>
    <d v="2025-08-14T00:00:00"/>
    <s v="HM04"/>
    <x v="34"/>
    <m/>
    <s v="C09031"/>
    <s v="1-6-GLH14-ZQ"/>
    <s v="G-LD LH 14CM GN36A"/>
    <s v="ANYD"/>
    <s v="B"/>
    <n v="1243"/>
    <s v="PC"/>
    <s v="CNY"/>
    <n v="6.4610000000000003"/>
    <n v="8031.02"/>
  </r>
  <r>
    <x v="8"/>
    <s v="710341340101"/>
    <d v="2025-09-09T00:00:00"/>
    <d v="2025-08-14T00:00:00"/>
    <s v="HM04"/>
    <x v="34"/>
    <m/>
    <s v="C09031"/>
    <s v="1-6-GLH14-ZQ"/>
    <s v="G-LD LH 14CM GN36A"/>
    <s v="ANYD"/>
    <s v="B"/>
    <n v="497"/>
    <s v="PC"/>
    <s v="CNY"/>
    <n v="6.4610000000000003"/>
    <n v="3211.12"/>
  </r>
  <r>
    <x v="8"/>
    <s v="710330950201"/>
    <d v="2025-09-09T00:00:00"/>
    <d v="2025-02-14T00:00:00"/>
    <s v="HM04"/>
    <x v="34"/>
    <m/>
    <s v="RTV-1192"/>
    <s v="1-6-GMF15-ZQ"/>
    <s v="G-LD MF 15CM SQUARE GN36A"/>
    <s v="ANYD"/>
    <s v="B"/>
    <n v="-90"/>
    <s v="PC"/>
    <s v="CNY"/>
    <n v="7.3479999999999999"/>
    <n v="-661.32"/>
  </r>
  <r>
    <x v="8"/>
    <s v="710341220101"/>
    <d v="2025-09-09T00:00:00"/>
    <d v="2025-08-11T00:00:00"/>
    <s v="YY04S"/>
    <x v="30"/>
    <m/>
    <s v="250906"/>
    <s v="7-C-W5C3205AK-CBY-Y"/>
    <s v="32CM LID 0.5MM CCSS CB IN:Y W/2 HOLES AT RIM"/>
    <s v="SKU-"/>
    <s v="O"/>
    <n v="372"/>
    <s v="PC"/>
    <s v="CNY"/>
    <n v="7.4"/>
    <n v="2752.8"/>
  </r>
  <r>
    <x v="8"/>
    <s v="710341220101"/>
    <d v="2025-09-09T00:00:00"/>
    <d v="2025-08-11T00:00:00"/>
    <s v="YY04S"/>
    <x v="30"/>
    <m/>
    <s v=""/>
    <s v="7-C-W5C3205AK-CBY-Y"/>
    <s v="32CM LID 0.5MM CCSS CB IN:Y W/2 HOLES AT RIM"/>
    <s v="SKU-"/>
    <s v="O"/>
    <n v="-372"/>
    <s v="PC"/>
    <s v="CNY"/>
    <n v="7.4"/>
    <n v="-2752.8"/>
  </r>
  <r>
    <x v="8"/>
    <s v="710340050201"/>
    <d v="2025-09-09T00:00:00"/>
    <d v="2025-07-18T00:00:00"/>
    <s v="HM04"/>
    <x v="34"/>
    <m/>
    <s v="RTV-1192"/>
    <s v="1-6-GMF15-ZC"/>
    <s v="G-LD MF 15CM SQUARE  BU47A"/>
    <s v="ANYD"/>
    <s v="B"/>
    <n v="-180"/>
    <s v="PC"/>
    <s v="CNY"/>
    <n v="7.4237000000000002"/>
    <n v="-1336.27"/>
  </r>
  <r>
    <x v="8"/>
    <s v="710339320101"/>
    <d v="2025-09-09T00:00:00"/>
    <d v="2025-07-04T00:00:00"/>
    <s v="WX03"/>
    <x v="9"/>
    <m/>
    <s v="C09035"/>
    <s v="3-5-LSI103A-Y"/>
    <s v="STD- 103 M BSH R177.3 C/C102 H6.5 (BFMY16)"/>
    <s v="LHDL"/>
    <s v="B"/>
    <n v="1920"/>
    <s v="PC"/>
    <s v="CNY"/>
    <n v="7.5308000000000002"/>
    <n v="14459.14"/>
  </r>
  <r>
    <x v="8"/>
    <s v="710342290101"/>
    <d v="2025-09-09T00:00:00"/>
    <d v="2025-09-05T00:00:00"/>
    <s v="HM04"/>
    <x v="34"/>
    <m/>
    <s v="C09031"/>
    <s v="1-6-GMF15-ZQ"/>
    <s v="G-LD MF 15CM SQUARE GN36A"/>
    <s v="ANYD"/>
    <s v="B"/>
    <n v="200"/>
    <s v="PC"/>
    <s v="CNY"/>
    <n v="7.5751999999999997"/>
    <n v="1515.04"/>
  </r>
  <r>
    <x v="8"/>
    <s v="710340440101"/>
    <d v="2025-09-09T00:00:00"/>
    <d v="2025-07-28T00:00:00"/>
    <s v="YD11"/>
    <x v="19"/>
    <m/>
    <s v="M250906"/>
    <s v="1-6-668"/>
    <s v="SILICONE RING FOR 1-6-GLX20 SHORE A 68-73 (RD26A)"/>
    <s v="GLID"/>
    <s v="B"/>
    <n v="3520"/>
    <s v="PC"/>
    <s v="CNY"/>
    <n v="8.7219999999999995"/>
    <n v="30701.439999999999"/>
  </r>
  <r>
    <x v="8"/>
    <s v="710340440201"/>
    <d v="2025-09-09T00:00:00"/>
    <d v="2025-07-28T00:00:00"/>
    <s v="YD11"/>
    <x v="19"/>
    <m/>
    <s v="M250906"/>
    <s v="1-6-669"/>
    <s v="SILICONE RING FOR 1-6-GLX26 SHORE A 68-73 (RD26A)"/>
    <s v="GLID"/>
    <s v="B"/>
    <n v="5530"/>
    <s v="PC"/>
    <s v="CNY"/>
    <n v="10.7476"/>
    <n v="59434.23"/>
  </r>
  <r>
    <x v="8"/>
    <s v="710340440301"/>
    <d v="2025-09-09T00:00:00"/>
    <d v="2025-07-28T00:00:00"/>
    <s v="YD11"/>
    <x v="19"/>
    <m/>
    <s v="M250906"/>
    <s v="1-6-670"/>
    <s v="SILICONE RING FOR 1-6-GLX30 SHORE A 68-73 (RD26A)"/>
    <s v="GLID"/>
    <s v="B"/>
    <n v="2020"/>
    <s v="PC"/>
    <s v="CNY"/>
    <n v="13.6808"/>
    <n v="27635.22"/>
  </r>
  <r>
    <x v="8"/>
    <s v="710337340601"/>
    <d v="2025-09-09T00:00:00"/>
    <d v="2025-06-05T00:00:00"/>
    <s v="R017"/>
    <x v="18"/>
    <m/>
    <s v="C09034"/>
    <s v="3-5-SJP128--X"/>
    <s v="STD- 128 POL R132.75 C/C97.5 H5.5"/>
    <s v="SHDL"/>
    <s v="B"/>
    <n v="300"/>
    <s v="PC"/>
    <s v="CNY"/>
    <n v="14.079499999999999"/>
    <n v="4223.8500000000004"/>
  </r>
  <r>
    <x v="8"/>
    <s v="710339610101"/>
    <d v="2025-09-09T00:00:00"/>
    <d v="2025-07-09T00:00:00"/>
    <s v="WX03"/>
    <x v="9"/>
    <m/>
    <s v="C09035"/>
    <s v="3-5-HPS102--Y"/>
    <s v="SH-- 102 BSH R72.3 C/C59.25 H6.5"/>
    <s v="HDL-"/>
    <s v="B"/>
    <n v="320"/>
    <s v="PC"/>
    <s v="CNY"/>
    <n v="15.564299999999999"/>
    <n v="4980.58"/>
  </r>
  <r>
    <x v="8"/>
    <s v="710339610201"/>
    <d v="2025-09-09T00:00:00"/>
    <d v="2025-07-09T00:00:00"/>
    <s v="WX03"/>
    <x v="9"/>
    <m/>
    <s v="C09035"/>
    <s v="3-5-HPS104--Y"/>
    <s v="SH-- 104 BSH R92.3 C/C59.25 H6.5"/>
    <s v="HDL-"/>
    <s v="B"/>
    <n v="450"/>
    <s v="PC"/>
    <s v="CNY"/>
    <n v="15.564299999999999"/>
    <n v="7003.94"/>
  </r>
  <r>
    <x v="8"/>
    <s v="710339610401"/>
    <d v="2025-09-09T00:00:00"/>
    <d v="2025-07-09T00:00:00"/>
    <s v="WX03"/>
    <x v="9"/>
    <m/>
    <s v="C09035"/>
    <s v="3-5-HPS207--Y"/>
    <s v="LG-- 207 BSH EAF28IA C/C59.25 H6.5"/>
    <s v="HDL-"/>
    <s v="B"/>
    <n v="360"/>
    <s v="PC"/>
    <s v="CNY"/>
    <n v="15.9543"/>
    <n v="5743.55"/>
  </r>
  <r>
    <x v="8"/>
    <s v="710337341101"/>
    <d v="2025-09-09T00:00:00"/>
    <d v="2025-06-05T00:00:00"/>
    <s v="R017"/>
    <x v="18"/>
    <m/>
    <s v="C09033"/>
    <s v="3-5-HJP205--X"/>
    <s v="SH-- 205 POL R122 C/C65 H5.5"/>
    <s v="HDL-"/>
    <s v="B"/>
    <n v="119"/>
    <s v="PC"/>
    <s v="CNY"/>
    <n v="19.8889"/>
    <n v="2366.7800000000002"/>
  </r>
  <r>
    <x v="8"/>
    <s v="710337341201"/>
    <d v="2025-09-09T00:00:00"/>
    <d v="2025-06-05T00:00:00"/>
    <s v="R017"/>
    <x v="18"/>
    <m/>
    <s v="C09034"/>
    <s v="3-5-HJP206--X"/>
    <s v="LG-- 206 POL HAR26QG C/C82 H5.5"/>
    <s v="HDL-"/>
    <s v="B"/>
    <n v="1374"/>
    <s v="PC"/>
    <s v="CNY"/>
    <n v="21.358899999999998"/>
    <n v="29347.13"/>
  </r>
  <r>
    <x v="8"/>
    <s v="710341940101"/>
    <d v="2025-09-09T00:00:00"/>
    <d v="2025-08-27T00:00:00"/>
    <s v="HF06"/>
    <x v="39"/>
    <m/>
    <s v="M250907"/>
    <s v="1-4-P4770N20555"/>
    <s v="4770/N20555-G05 DUSTY CLAY RED"/>
    <s v="EXM-"/>
    <s v="B"/>
    <n v="50"/>
    <s v="KG"/>
    <s v="CNY"/>
    <n v="110.6195"/>
    <n v="5530.98"/>
  </r>
  <r>
    <x v="8"/>
    <s v="710341940201"/>
    <d v="2025-09-09T00:00:00"/>
    <d v="2025-08-27T00:00:00"/>
    <s v="HF06"/>
    <x v="39"/>
    <m/>
    <s v="M250907"/>
    <s v="1-4-4770N18857"/>
    <s v="XYLAC 4770/N18857 MATTE RED METALLIC"/>
    <s v="EXM-"/>
    <s v="B"/>
    <n v="25"/>
    <s v="KG"/>
    <s v="CNY"/>
    <n v="137.16810000000001"/>
    <n v="3429.2"/>
  </r>
  <r>
    <x v="8"/>
    <s v="710337040201"/>
    <d v="2025-09-10T00:00:00"/>
    <d v="2025-05-30T00:00:00"/>
    <s v="GY09"/>
    <x v="4"/>
    <m/>
    <s v="C09036"/>
    <s v="1-6-W22"/>
    <s v="WHR SS 25mm G-LD"/>
    <s v="WHR-"/>
    <s v="B"/>
    <n v="11100"/>
    <s v="PC"/>
    <s v="CNY"/>
    <n v="4.1000000000000002E-2"/>
    <n v="455.1"/>
  </r>
  <r>
    <x v="8"/>
    <s v="710341050101"/>
    <d v="2025-09-10T00:00:00"/>
    <d v="2025-08-11T00:00:00"/>
    <s v="GY09"/>
    <x v="4"/>
    <m/>
    <s v="C09036"/>
    <s v="1-6-646"/>
    <s v="VOC-FREE HIGH TEAR STRENGTH CLEAR SI RU GROMMET 500F"/>
    <s v="WHR-"/>
    <s v="B"/>
    <n v="2300"/>
    <s v="PC"/>
    <s v="CNY"/>
    <n v="8.5000000000000006E-2"/>
    <n v="195.5"/>
  </r>
  <r>
    <x v="8"/>
    <s v="710337040101"/>
    <d v="2025-09-10T00:00:00"/>
    <d v="2025-05-30T00:00:00"/>
    <s v="GY09"/>
    <x v="4"/>
    <m/>
    <s v="C09036"/>
    <s v="7-6-556"/>
    <s v="PASSED LFGB SILICONE BUSHING BK01A"/>
    <s v="MISC"/>
    <s v="B"/>
    <n v="11100"/>
    <s v="PC"/>
    <s v="CNY"/>
    <n v="0.115"/>
    <n v="1276.5"/>
  </r>
  <r>
    <x v="8"/>
    <s v="710342050901"/>
    <d v="2025-09-11T00:00:00"/>
    <d v="2025-09-02T00:00:00"/>
    <s v="HQ01"/>
    <x v="2"/>
    <m/>
    <s v="X250915"/>
    <s v="7-8-PL6555"/>
    <s v="TETRON RD WARNING STKR MJP"/>
    <s v="STKR"/>
    <s v="B"/>
    <n v="8000"/>
    <s v="PC"/>
    <s v="CNY"/>
    <n v="2.5899999999999999E-2"/>
    <n v="207.2"/>
  </r>
  <r>
    <x v="8"/>
    <s v="710341470101"/>
    <d v="2025-09-11T00:00:00"/>
    <d v="2025-08-20T00:00:00"/>
    <s v="HQ01"/>
    <x v="2"/>
    <m/>
    <s v="X250915"/>
    <s v="1-8-PL5364"/>
    <s v="ES STKR INDUSTION COOKING"/>
    <s v="STKR"/>
    <s v="B"/>
    <n v="3400"/>
    <s v="PC"/>
    <s v="CNY"/>
    <n v="3.4200000000000001E-2"/>
    <n v="116.28"/>
  </r>
  <r>
    <x v="8"/>
    <s v="710342050801"/>
    <d v="2025-09-11T00:00:00"/>
    <d v="2025-09-02T00:00:00"/>
    <s v="HQ01"/>
    <x v="2"/>
    <m/>
    <s v="X250915"/>
    <s v="7-8-PL12841-C"/>
    <s v="JAN+ADD STKR 4976667767371"/>
    <s v="STKR"/>
    <s v="B"/>
    <n v="2020"/>
    <s v="PC"/>
    <s v="CNY"/>
    <n v="4.4999999999999998E-2"/>
    <n v="90.9"/>
  </r>
  <r>
    <x v="8"/>
    <s v="710341460701"/>
    <d v="2025-09-11T00:00:00"/>
    <d v="2025-08-20T00:00:00"/>
    <s v="HQ01"/>
    <x v="2"/>
    <m/>
    <s v="X250915"/>
    <s v="7-8-PL12107"/>
    <s v="PRICE STKR (PMS 446C DIA.20mm f35)"/>
    <s v="STKR"/>
    <s v="B"/>
    <n v="2020"/>
    <s v="PC"/>
    <s v="CNY"/>
    <n v="7.0000000000000007E-2"/>
    <n v="141.4"/>
  </r>
  <r>
    <x v="8"/>
    <s v="710342050101"/>
    <d v="2025-09-11T00:00:00"/>
    <d v="2025-09-02T00:00:00"/>
    <s v="HQ01"/>
    <x v="2"/>
    <m/>
    <s v="X250917"/>
    <s v="6-8-W001"/>
    <s v="WHITE WRAP PAPER 12x12&quot;38GSM"/>
    <s v="PAP-"/>
    <s v="B"/>
    <n v="5000"/>
    <s v="PC"/>
    <s v="CNY"/>
    <n v="0.1"/>
    <n v="500"/>
  </r>
  <r>
    <x v="8"/>
    <s v="710342050401"/>
    <d v="2025-09-11T00:00:00"/>
    <d v="2025-09-02T00:00:00"/>
    <s v="HQ01"/>
    <x v="2"/>
    <m/>
    <s v="X250917"/>
    <s v="7-8-P2AM0451818"/>
    <s v="WHITE WRAP PAPER 45gsm 18x18&quot;"/>
    <s v="PAP-"/>
    <s v="B"/>
    <n v="5000"/>
    <s v="PC"/>
    <s v="CNY"/>
    <n v="0.12"/>
    <n v="600"/>
  </r>
  <r>
    <x v="8"/>
    <s v="710341470201"/>
    <d v="2025-09-11T00:00:00"/>
    <d v="2025-08-20T00:00:00"/>
    <s v="HQ01"/>
    <x v="2"/>
    <m/>
    <s v="X250916"/>
    <s v="1-8-PU280"/>
    <s v="U&amp;C COOK'N LOOK INDUCTION (MXL)"/>
    <s v="U&amp;C-"/>
    <s v="B"/>
    <n v="1010"/>
    <s v="PC"/>
    <s v="CNY"/>
    <n v="0.21929999999999999"/>
    <n v="221.49"/>
  </r>
  <r>
    <x v="8"/>
    <s v="710342051001"/>
    <d v="2025-09-11T00:00:00"/>
    <d v="2025-09-02T00:00:00"/>
    <s v="HQ01"/>
    <x v="2"/>
    <m/>
    <s v="X250916"/>
    <s v="7-8-PU483D-C"/>
    <s v="U&amp;C MEYER SS MJP"/>
    <s v="U&amp;C-"/>
    <s v="B"/>
    <n v="7550"/>
    <s v="PC"/>
    <s v="CNY"/>
    <n v="0.22839999999999999"/>
    <n v="1724.42"/>
  </r>
  <r>
    <x v="8"/>
    <s v="710341620101"/>
    <d v="2025-09-11T00:00:00"/>
    <d v="2025-08-25T00:00:00"/>
    <s v="HQ01"/>
    <x v="2"/>
    <m/>
    <s v="X250917"/>
    <s v="6-8-W002"/>
    <s v="WHITE WRAP PAPER 18x18&quot;38GSM"/>
    <s v="PAP-"/>
    <s v="B"/>
    <n v="20000"/>
    <s v="PC"/>
    <s v="CNY"/>
    <n v="0.23"/>
    <n v="4600"/>
  </r>
  <r>
    <x v="8"/>
    <s v="710341460601"/>
    <d v="2025-09-11T00:00:00"/>
    <d v="2025-08-20T00:00:00"/>
    <s v="HQ01"/>
    <x v="2"/>
    <m/>
    <s v="X250917"/>
    <s v="7-8-P2AM0453030"/>
    <s v="WHITE WRAP PAPER 45gsm 30x30&quot;"/>
    <s v="PAP-"/>
    <s v="B"/>
    <n v="5000"/>
    <s v="PC"/>
    <s v="CNY"/>
    <n v="0.24"/>
    <n v="1200"/>
  </r>
  <r>
    <x v="8"/>
    <s v="710341470301"/>
    <d v="2025-09-11T00:00:00"/>
    <d v="2025-08-20T00:00:00"/>
    <s v="HQ01"/>
    <x v="2"/>
    <m/>
    <s v="X250916"/>
    <s v="3-8-PU323"/>
    <s v="U&amp;C CIR PREM PRO MXL"/>
    <s v="U&amp;C-"/>
    <s v="B"/>
    <n v="250"/>
    <s v="PC"/>
    <s v="CNY"/>
    <n v="0.2409"/>
    <n v="60.23"/>
  </r>
  <r>
    <x v="8"/>
    <s v="710341470501"/>
    <d v="2025-09-11T00:00:00"/>
    <d v="2025-08-20T00:00:00"/>
    <s v="HQ01"/>
    <x v="2"/>
    <m/>
    <s v="X250916"/>
    <s v="7-8-PU568"/>
    <s v="U&amp;C MEYER CLAD(MCN)"/>
    <s v="U&amp;C-"/>
    <s v="B"/>
    <n v="350"/>
    <s v="PC"/>
    <s v="CNY"/>
    <n v="0.28399999999999997"/>
    <n v="99.4"/>
  </r>
  <r>
    <x v="8"/>
    <s v="710341470401"/>
    <d v="2025-09-11T00:00:00"/>
    <d v="2025-08-20T00:00:00"/>
    <s v="HQ01"/>
    <x v="2"/>
    <m/>
    <s v="X250916"/>
    <s v="7-8-PU535"/>
    <s v="U&amp;C MEYER CENTENNIAL (MXL)"/>
    <s v="U&amp;C-"/>
    <s v="B"/>
    <n v="3400"/>
    <s v="PC"/>
    <s v="CNY"/>
    <n v="0.30759999999999998"/>
    <n v="1045.8399999999999"/>
  </r>
  <r>
    <x v="8"/>
    <s v="710341460201"/>
    <d v="2025-09-11T00:00:00"/>
    <d v="2025-08-20T00:00:00"/>
    <s v="HQ01"/>
    <x v="2"/>
    <m/>
    <s v="X250916"/>
    <s v="3-8-PU453D"/>
    <s v="U&amp;C ANOLON ENDURANCE + (MCA)"/>
    <s v="U&amp;C-"/>
    <s v="B"/>
    <n v="2000"/>
    <s v="PC"/>
    <s v="CNY"/>
    <n v="0.32300000000000001"/>
    <n v="646"/>
  </r>
  <r>
    <x v="8"/>
    <s v="710341830101"/>
    <d v="2025-09-11T00:00:00"/>
    <d v="2025-08-26T00:00:00"/>
    <s v="HQ01"/>
    <x v="2"/>
    <m/>
    <s v="X250916"/>
    <s v="3-8-PU453D"/>
    <s v="U&amp;C ANOLON ENDURANCE + (MCA)"/>
    <s v="U&amp;C-"/>
    <s v="B"/>
    <n v="1200"/>
    <s v="PC"/>
    <s v="CNY"/>
    <n v="0.32300000000000001"/>
    <n v="387.6"/>
  </r>
  <r>
    <x v="8"/>
    <s v="710341620201"/>
    <d v="2025-09-11T00:00:00"/>
    <d v="2025-08-25T00:00:00"/>
    <s v="HQ01"/>
    <x v="2"/>
    <m/>
    <s v="X250917"/>
    <s v="6-8-W005"/>
    <s v="WHITE WRAP PAPER 24x24&quot; 38GSM"/>
    <s v="PAP-"/>
    <s v="B"/>
    <n v="5000"/>
    <s v="PC"/>
    <s v="CNY"/>
    <n v="0.36"/>
    <n v="1800"/>
  </r>
  <r>
    <x v="8"/>
    <s v="710342050201"/>
    <d v="2025-09-11T00:00:00"/>
    <d v="2025-09-02T00:00:00"/>
    <s v="HQ01"/>
    <x v="2"/>
    <m/>
    <s v="X250917"/>
    <s v="6-8-W004"/>
    <s v="WHITE WRAP PAPER 30x30&quot;38GSM"/>
    <s v="PAP-"/>
    <s v="B"/>
    <n v="3000"/>
    <s v="PC"/>
    <s v="CNY"/>
    <n v="0.47789999999999999"/>
    <n v="1433.7"/>
  </r>
  <r>
    <x v="8"/>
    <s v="710341830501"/>
    <d v="2025-09-11T00:00:00"/>
    <d v="2025-08-26T00:00:00"/>
    <s v="HQ01"/>
    <x v="2"/>
    <m/>
    <s v="X250916"/>
    <s v="7-8-PW127"/>
    <s v="RECIPE BOOKLET 78260"/>
    <s v="BHRE"/>
    <s v="B"/>
    <n v="1820"/>
    <s v="PC"/>
    <s v="CNY"/>
    <n v="0.76"/>
    <n v="1383.2"/>
  </r>
  <r>
    <x v="8"/>
    <s v="710342050301"/>
    <d v="2025-09-11T00:00:00"/>
    <d v="2025-09-02T00:00:00"/>
    <s v="HQ01"/>
    <x v="2"/>
    <m/>
    <s v="X250916"/>
    <s v="6-8-X021"/>
    <s v="6-8-PW33,36,PU09,PL0198,0199"/>
    <s v="PRIM"/>
    <s v="B"/>
    <n v="200"/>
    <s v="PC"/>
    <s v="CNY"/>
    <n v="1.29"/>
    <n v="258"/>
  </r>
  <r>
    <x v="8"/>
    <s v="710340230101"/>
    <d v="2025-09-11T00:00:00"/>
    <d v="2025-07-23T00:00:00"/>
    <s v="R017"/>
    <x v="18"/>
    <m/>
    <s v="C09038"/>
    <s v="3-5-LPS103--Y"/>
    <s v="STD- 103 BSH R177.25 C/C113 H6.5"/>
    <s v="HDL-"/>
    <s v="B"/>
    <n v="1010"/>
    <s v="PC"/>
    <s v="CNY"/>
    <n v="3.9580000000000002"/>
    <n v="3997.58"/>
  </r>
  <r>
    <x v="8"/>
    <s v="710340230201"/>
    <d v="2025-09-11T00:00:00"/>
    <d v="2025-07-23T00:00:00"/>
    <s v="R017"/>
    <x v="18"/>
    <m/>
    <s v="C09038"/>
    <s v="3-5-LPS107--Y"/>
    <s v="STD- 107 BSH R275.61 C/C113 H6.5"/>
    <s v="HDL-"/>
    <s v="B"/>
    <n v="1100"/>
    <s v="PC"/>
    <s v="CNY"/>
    <n v="3.9580000000000002"/>
    <n v="4353.8"/>
  </r>
  <r>
    <x v="8"/>
    <s v="710339340101"/>
    <d v="2025-09-11T00:00:00"/>
    <d v="2025-07-04T00:00:00"/>
    <s v="YY04S"/>
    <x v="30"/>
    <m/>
    <s v="C09037"/>
    <s v="7-C-REC2408AS-002"/>
    <s v="REC2408CT----------Y-Y-----"/>
    <s v="LID-"/>
    <s v="O"/>
    <n v="2750"/>
    <s v="PC"/>
    <s v="CNY"/>
    <n v="4.2"/>
    <n v="11550"/>
  </r>
  <r>
    <x v="8"/>
    <s v="710339120201"/>
    <d v="2025-09-11T00:00:00"/>
    <d v="2025-07-01T00:00:00"/>
    <s v="YP02"/>
    <x v="0"/>
    <m/>
    <s v="250907"/>
    <s v="BLC35DS-001"/>
    <s v="35CM SS LID W/KNOB &amp; WHISTLE"/>
    <s v="SKU-"/>
    <s v="O"/>
    <n v="1300"/>
    <s v="PC"/>
    <s v="CNY"/>
    <n v="6.298"/>
    <n v="8187.4"/>
  </r>
  <r>
    <x v="8"/>
    <s v="710337340501"/>
    <d v="2025-09-11T00:00:00"/>
    <d v="2025-06-05T00:00:00"/>
    <s v="R017"/>
    <x v="18"/>
    <m/>
    <s v="C09038"/>
    <s v="3-5-SJP125--X"/>
    <s v="STD- 125 POL R102.75 C/C95.3 H5.5"/>
    <s v="SHDL"/>
    <s v="B"/>
    <n v="300"/>
    <s v="PC"/>
    <s v="CNY"/>
    <n v="14.079499999999999"/>
    <n v="4223.8500000000004"/>
  </r>
  <r>
    <x v="8"/>
    <s v="710337340601"/>
    <d v="2025-09-11T00:00:00"/>
    <d v="2025-06-05T00:00:00"/>
    <s v="R017"/>
    <x v="18"/>
    <m/>
    <s v="C09038"/>
    <s v="3-5-SJP128--X"/>
    <s v="STD- 128 POL R132.75 C/C97.5 H5.5"/>
    <s v="SHDL"/>
    <s v="B"/>
    <n v="1500"/>
    <s v="PC"/>
    <s v="CNY"/>
    <n v="14.079499999999999"/>
    <n v="21119.25"/>
  </r>
  <r>
    <x v="8"/>
    <s v="710338260301"/>
    <d v="2025-09-11T00:00:00"/>
    <d v="2025-06-18T00:00:00"/>
    <s v="R017"/>
    <x v="18"/>
    <m/>
    <s v="250908"/>
    <s v="3-5-SJP205--X"/>
    <s v="LA-- 205 POL"/>
    <s v="SHDL"/>
    <s v="B"/>
    <n v="1100"/>
    <s v="PC"/>
    <s v="CNY"/>
    <n v="14.079499999999999"/>
    <n v="15487.45"/>
  </r>
  <r>
    <x v="8"/>
    <s v="710341720101"/>
    <d v="2025-09-12T00:00:00"/>
    <d v="2025-08-25T00:00:00"/>
    <s v="WD01"/>
    <x v="1"/>
    <m/>
    <s v="X250923"/>
    <s v="7-8-PL11994"/>
    <s v="OC BC+CAT# STKR 78260"/>
    <s v="STKR"/>
    <s v="B"/>
    <n v="1360"/>
    <s v="PC"/>
    <s v="CNY"/>
    <n v="0.05"/>
    <n v="68"/>
  </r>
  <r>
    <x v="8"/>
    <s v="710341720201"/>
    <d v="2025-09-12T00:00:00"/>
    <d v="2025-08-25T00:00:00"/>
    <s v="WD01"/>
    <x v="1"/>
    <m/>
    <s v="X250923"/>
    <s v="7-8-PL11994"/>
    <s v="OC BC+CAT# STKR 78260"/>
    <s v="STKR"/>
    <s v="B"/>
    <n v="20"/>
    <s v="PC"/>
    <s v="CNY"/>
    <n v="0.05"/>
    <n v="1"/>
  </r>
  <r>
    <x v="8"/>
    <s v="710342120101"/>
    <d v="2025-09-12T00:00:00"/>
    <d v="2025-09-02T00:00:00"/>
    <s v="WD01"/>
    <x v="1"/>
    <m/>
    <s v="X250923"/>
    <s v="7-8-PL6522"/>
    <s v="OC BC+CAT# STKR 76128"/>
    <s v="STKR"/>
    <s v="B"/>
    <n v="1520"/>
    <s v="PC"/>
    <s v="CNY"/>
    <n v="0.05"/>
    <n v="76"/>
  </r>
  <r>
    <x v="8"/>
    <s v="710342120201"/>
    <d v="2025-09-12T00:00:00"/>
    <d v="2025-09-02T00:00:00"/>
    <s v="WD01"/>
    <x v="1"/>
    <m/>
    <s v="X250923"/>
    <s v="7-8-PL6523"/>
    <s v="OC BC+CAT# STKR 76129"/>
    <s v="STKR"/>
    <s v="B"/>
    <n v="1900"/>
    <s v="PC"/>
    <s v="CNY"/>
    <n v="0.05"/>
    <n v="95"/>
  </r>
  <r>
    <x v="8"/>
    <s v="710342660101"/>
    <d v="2025-09-12T00:00:00"/>
    <d v="2025-09-10T00:00:00"/>
    <s v="WD01"/>
    <x v="1"/>
    <m/>
    <s v="X250923"/>
    <s v="1-8-PL12773-C"/>
    <s v="TCP STKR 18889-C MTL"/>
    <s v="STKR"/>
    <s v="B"/>
    <n v="510"/>
    <s v="PC"/>
    <s v="CNY"/>
    <n v="0.05"/>
    <n v="25.5"/>
  </r>
  <r>
    <x v="8"/>
    <s v="710342660201"/>
    <d v="2025-09-12T00:00:00"/>
    <d v="2025-09-10T00:00:00"/>
    <s v="WD01"/>
    <x v="1"/>
    <m/>
    <s v="X250923"/>
    <s v="1-8-PL12775-C"/>
    <s v="TCP STKR 18891-C MTL"/>
    <s v="STKR"/>
    <s v="B"/>
    <n v="510"/>
    <s v="PC"/>
    <s v="CNY"/>
    <n v="0.05"/>
    <n v="25.5"/>
  </r>
  <r>
    <x v="8"/>
    <s v="710342660301"/>
    <d v="2025-09-12T00:00:00"/>
    <d v="2025-09-10T00:00:00"/>
    <s v="WD01"/>
    <x v="1"/>
    <m/>
    <s v="X250923"/>
    <s v="1-8-PL12776-C"/>
    <s v="TCP STKR 18892-C MTL"/>
    <s v="STKR"/>
    <s v="B"/>
    <n v="510"/>
    <s v="PC"/>
    <s v="CNY"/>
    <n v="0.05"/>
    <n v="25.5"/>
  </r>
  <r>
    <x v="8"/>
    <s v="710342660401"/>
    <d v="2025-09-12T00:00:00"/>
    <d v="2025-09-10T00:00:00"/>
    <s v="WD01"/>
    <x v="1"/>
    <m/>
    <s v="X250923"/>
    <s v="1-8-PL13906-C"/>
    <s v="TCP STKR 12356-C (MTL)"/>
    <s v="STKR"/>
    <s v="B"/>
    <n v="1110"/>
    <s v="PC"/>
    <s v="CNY"/>
    <n v="0.05"/>
    <n v="55.5"/>
  </r>
  <r>
    <x v="8"/>
    <s v="710342670101"/>
    <d v="2025-09-12T00:00:00"/>
    <d v="2025-09-10T00:00:00"/>
    <s v="WD01"/>
    <x v="1"/>
    <m/>
    <s v="X250923"/>
    <s v="7-8-PL8711-C"/>
    <s v="ITF+SM STKR 10051153701594"/>
    <s v="STKR"/>
    <s v="B"/>
    <n v="1010"/>
    <s v="PC"/>
    <s v="CNY"/>
    <n v="0.05"/>
    <n v="50.5"/>
  </r>
  <r>
    <x v="8"/>
    <s v="710340830101"/>
    <d v="2025-09-12T00:00:00"/>
    <d v="2025-08-06T00:00:00"/>
    <s v="TA27"/>
    <x v="7"/>
    <m/>
    <s v="C09043"/>
    <s v="3-5-SEW110-DX"/>
    <s v="STD- 110 GY04A POL R143 C/C106 H8.5"/>
    <s v="SHDL"/>
    <s v="B"/>
    <n v="820"/>
    <s v="PC"/>
    <s v="CNY"/>
    <n v="2.6137999999999999"/>
    <n v="2143.3200000000002"/>
  </r>
  <r>
    <x v="8"/>
    <s v="710340830201"/>
    <d v="2025-09-12T00:00:00"/>
    <d v="2025-08-06T00:00:00"/>
    <s v="TA27"/>
    <x v="7"/>
    <m/>
    <s v="C09043"/>
    <s v="3-5-SEW111-DX"/>
    <s v="111 GY04A POL"/>
    <s v="SHDL"/>
    <s v="B"/>
    <n v="510"/>
    <s v="PC"/>
    <s v="CNY"/>
    <n v="2.6137999999999999"/>
    <n v="1333.04"/>
  </r>
  <r>
    <x v="8"/>
    <s v="710340830301"/>
    <d v="2025-09-12T00:00:00"/>
    <d v="2025-08-06T00:00:00"/>
    <s v="TA27"/>
    <x v="7"/>
    <m/>
    <s v="C09043"/>
    <s v="3-5-SEW229-DX"/>
    <s v="STD- 229 GY04A POL BAG32MA C/C106 H8.5"/>
    <s v="SHDL"/>
    <s v="B"/>
    <n v="1010"/>
    <s v="PC"/>
    <s v="CNY"/>
    <n v="2.6137999999999999"/>
    <n v="2639.94"/>
  </r>
  <r>
    <x v="8"/>
    <s v="710338830101"/>
    <d v="2025-09-12T00:00:00"/>
    <d v="2025-06-26T00:00:00"/>
    <s v="TA27"/>
    <x v="7"/>
    <m/>
    <s v="C09043"/>
    <s v="1-5-HAJ12--X4"/>
    <s v="SH-- POL VDT18MA C/C40 H8.5 SS304x0.7"/>
    <s v="HDL-"/>
    <s v="B"/>
    <n v="1438"/>
    <s v="PC"/>
    <s v="CNY"/>
    <n v="3.1817000000000002"/>
    <n v="4575.28"/>
  </r>
  <r>
    <x v="8"/>
    <s v="710338830201"/>
    <d v="2025-09-12T00:00:00"/>
    <d v="2025-06-26T00:00:00"/>
    <s v="TA27"/>
    <x v="7"/>
    <m/>
    <s v="C09043"/>
    <s v="1-5-HAJ203--X4"/>
    <s v="SH-- 203 POL YBM20AK C/C40 H8.5 SS304x0.7"/>
    <s v="HDL-"/>
    <s v="B"/>
    <n v="2229"/>
    <s v="PC"/>
    <s v="CNY"/>
    <n v="3.1817000000000002"/>
    <n v="7092.01"/>
  </r>
  <r>
    <x v="8"/>
    <s v="710340910101"/>
    <d v="2025-09-12T00:00:00"/>
    <d v="2025-08-06T00:00:00"/>
    <s v="YP02"/>
    <x v="0"/>
    <m/>
    <s v=""/>
    <s v="7-C-RTC12CS-0002"/>
    <s v="RTC12CT-----------Y-Y-----"/>
    <s v="LID-"/>
    <s v="O"/>
    <n v="1520"/>
    <s v="PC"/>
    <s v="CNY"/>
    <n v="3.32"/>
    <n v="5046.3999999999996"/>
  </r>
  <r>
    <x v="8"/>
    <s v="710342710801"/>
    <d v="2025-09-12T00:00:00"/>
    <d v="2025-09-11T00:00:00"/>
    <s v="MY02S"/>
    <x v="23"/>
    <m/>
    <s v="X250919"/>
    <s v="7-8-C76128A-C"/>
    <s v="COL BOX 76128-C"/>
    <s v="BOX-"/>
    <s v="B"/>
    <n v="1010"/>
    <s v="PC"/>
    <s v="CNY"/>
    <n v="3.6"/>
    <n v="3636"/>
  </r>
  <r>
    <x v="8"/>
    <s v="710342710901"/>
    <d v="2025-09-12T00:00:00"/>
    <d v="2025-09-11T00:00:00"/>
    <s v="MY02S"/>
    <x v="23"/>
    <m/>
    <s v="X250919"/>
    <s v="7-8-C76128A-C"/>
    <s v="COL BOX 76128-C"/>
    <s v="BOX-"/>
    <s v="B"/>
    <n v="1500"/>
    <s v="PC"/>
    <s v="CNY"/>
    <n v="3.6"/>
    <n v="5400"/>
  </r>
  <r>
    <x v="8"/>
    <s v="710342711001"/>
    <d v="2025-09-12T00:00:00"/>
    <d v="2025-09-11T00:00:00"/>
    <s v="MY02S"/>
    <x v="23"/>
    <m/>
    <s v="X250919"/>
    <s v="7-8-C76129A-C"/>
    <s v="COL BOX 76129-C"/>
    <s v="BOX-"/>
    <s v="B"/>
    <n v="1010"/>
    <s v="PC"/>
    <s v="CNY"/>
    <n v="4.57"/>
    <n v="4615.7"/>
  </r>
  <r>
    <x v="8"/>
    <s v="710342711101"/>
    <d v="2025-09-12T00:00:00"/>
    <d v="2025-09-11T00:00:00"/>
    <s v="MY02S"/>
    <x v="23"/>
    <m/>
    <s v="X250919"/>
    <s v="7-8-C76129A-C"/>
    <s v="COL BOX 76129-C"/>
    <s v="BOX-"/>
    <s v="B"/>
    <n v="2020"/>
    <s v="PC"/>
    <s v="CNY"/>
    <n v="4.57"/>
    <n v="9231.4"/>
  </r>
  <r>
    <x v="8"/>
    <s v="710338830501"/>
    <d v="2025-09-12T00:00:00"/>
    <d v="2025-06-26T00:00:00"/>
    <s v="TA27"/>
    <x v="7"/>
    <m/>
    <s v="C09043"/>
    <s v="3-5-HAJ57--X4"/>
    <s v="LG-- POL R123 C/C40 H8.5 SS304x1.2"/>
    <s v="HDL-"/>
    <s v="B"/>
    <n v="1161"/>
    <s v="PC"/>
    <s v="CNY"/>
    <n v="4.8219000000000003"/>
    <n v="5598.23"/>
  </r>
  <r>
    <x v="8"/>
    <s v="710342710401"/>
    <d v="2025-09-12T00:00:00"/>
    <d v="2025-09-11T00:00:00"/>
    <s v="MY02S"/>
    <x v="23"/>
    <m/>
    <s v="X250918"/>
    <s v="7-8-F78260-C"/>
    <s v="BROWN BOX 78260-C"/>
    <s v="BOX-"/>
    <s v="B"/>
    <n v="1810"/>
    <s v="PC"/>
    <s v="CNY"/>
    <n v="4.87"/>
    <n v="8814.7000000000007"/>
  </r>
  <r>
    <x v="8"/>
    <s v="710339190201"/>
    <d v="2025-09-12T00:00:00"/>
    <d v="2025-07-01T00:00:00"/>
    <s v="WX03"/>
    <x v="9"/>
    <m/>
    <s v="C09040"/>
    <s v="7-5-KDG01D-X"/>
    <s v="KNOB DG RP BK01A POL"/>
    <s v="KNOB"/>
    <s v="B"/>
    <n v="14840"/>
    <s v="PC"/>
    <s v="CNY"/>
    <n v="5.0999999999999996"/>
    <n v="75684"/>
  </r>
  <r>
    <x v="8"/>
    <s v="710342711201"/>
    <d v="2025-09-12T00:00:00"/>
    <d v="2025-09-11T00:00:00"/>
    <s v="MY02S"/>
    <x v="23"/>
    <m/>
    <s v="X250919"/>
    <s v="7-8-C76130A-C"/>
    <s v="COL BOX 76130-C"/>
    <s v="BOX-"/>
    <s v="B"/>
    <n v="2020"/>
    <s v="PC"/>
    <s v="CNY"/>
    <n v="5.26"/>
    <n v="10625.2"/>
  </r>
  <r>
    <x v="8"/>
    <s v="710342780101"/>
    <d v="2025-09-12T00:00:00"/>
    <d v="2025-09-11T00:00:00"/>
    <s v="MY02S"/>
    <x v="23"/>
    <m/>
    <s v="X250921"/>
    <s v="6-8-F62009A-C"/>
    <s v="FP BOX 62009-C"/>
    <s v="BOX-"/>
    <s v="B"/>
    <n v="1310"/>
    <s v="PC"/>
    <s v="CNY"/>
    <n v="6.02"/>
    <n v="7886.2"/>
  </r>
  <r>
    <x v="8"/>
    <s v="710340460101"/>
    <d v="2025-09-12T00:00:00"/>
    <d v="2025-07-30T00:00:00"/>
    <s v="JN03"/>
    <x v="12"/>
    <m/>
    <s v="C09042"/>
    <s v="3-5-HIB203CAX"/>
    <s v="SH-- 203 RACO BK01A POL C/C50 H8.5"/>
    <s v="HDL-"/>
    <s v="B"/>
    <n v="510"/>
    <s v="PC"/>
    <s v="CNY"/>
    <n v="6.0206"/>
    <n v="3070.51"/>
  </r>
  <r>
    <x v="8"/>
    <s v="710340460201"/>
    <d v="2025-09-12T00:00:00"/>
    <d v="2025-07-30T00:00:00"/>
    <s v="JN03"/>
    <x v="12"/>
    <m/>
    <s v="C09042"/>
    <s v="3-5-HIB205CAX"/>
    <s v="LG-- 205 RACO BK01A POL QCI24MA C/C50 H8.5"/>
    <s v="HDL-"/>
    <s v="B"/>
    <n v="500"/>
    <s v="PC"/>
    <s v="CNY"/>
    <n v="6.3521000000000001"/>
    <n v="3176.05"/>
  </r>
  <r>
    <x v="8"/>
    <s v="710341340101"/>
    <d v="2025-09-12T00:00:00"/>
    <d v="2025-08-14T00:00:00"/>
    <s v="HM04"/>
    <x v="34"/>
    <m/>
    <s v=""/>
    <s v="1-6-GLH14-ZQ"/>
    <s v="G-LD LH 14CM GN36A"/>
    <s v="ANYD"/>
    <s v="B"/>
    <n v="-1740"/>
    <s v="PC"/>
    <s v="CNY"/>
    <n v="6.4610000000000003"/>
    <n v="-11242.14"/>
  </r>
  <r>
    <x v="8"/>
    <s v="710339320101"/>
    <d v="2025-09-12T00:00:00"/>
    <d v="2025-07-04T00:00:00"/>
    <s v="WX03"/>
    <x v="9"/>
    <m/>
    <s v="C09041"/>
    <s v="3-5-LSI103A-Y"/>
    <s v="STD- 103 M BSH R177.3 C/C102 H6.5 (BFMY16)"/>
    <s v="LHDL"/>
    <s v="B"/>
    <n v="2040"/>
    <s v="PC"/>
    <s v="CNY"/>
    <n v="7.5308000000000002"/>
    <n v="15362.83"/>
  </r>
  <r>
    <x v="8"/>
    <s v="710339320201"/>
    <d v="2025-09-12T00:00:00"/>
    <d v="2025-07-04T00:00:00"/>
    <s v="WX03"/>
    <x v="9"/>
    <m/>
    <s v="C09041"/>
    <s v="3-5-LSI105A-Y"/>
    <s v="STD- 105 M BSH R223.5 C/C102 H6.5 (BFMY20)"/>
    <s v="LHDL"/>
    <s v="B"/>
    <n v="1800"/>
    <s v="PC"/>
    <s v="CNY"/>
    <n v="7.5308000000000002"/>
    <n v="13555.44"/>
  </r>
  <r>
    <x v="8"/>
    <s v="710339320301"/>
    <d v="2025-09-12T00:00:00"/>
    <d v="2025-07-04T00:00:00"/>
    <s v="WX03"/>
    <x v="9"/>
    <m/>
    <s v="C09041"/>
    <s v="3-5-LSI107A-Y"/>
    <s v="STD- 107 M BSH R274.7 C/C102 H6.5 (182424S)"/>
    <s v="LHDL"/>
    <s v="B"/>
    <n v="2760"/>
    <s v="PC"/>
    <s v="CNY"/>
    <n v="7.5308000000000002"/>
    <n v="20785.009999999998"/>
  </r>
  <r>
    <x v="8"/>
    <s v="710339320401"/>
    <d v="2025-09-12T00:00:00"/>
    <d v="2025-07-04T00:00:00"/>
    <s v="WX03"/>
    <x v="9"/>
    <m/>
    <s v="C09041"/>
    <s v="3-5-LSI108A-Y"/>
    <s v="STD- 108 M BSH R295.5 C/C102 H6.5 (182426S)"/>
    <s v="LHDL"/>
    <s v="B"/>
    <n v="600"/>
    <s v="PC"/>
    <s v="CNY"/>
    <n v="7.5308000000000002"/>
    <n v="4518.4799999999996"/>
  </r>
  <r>
    <x v="8"/>
    <s v="710342710601"/>
    <d v="2025-09-12T00:00:00"/>
    <d v="2025-09-11T00:00:00"/>
    <s v="MY02S"/>
    <x v="23"/>
    <m/>
    <s v="X250919"/>
    <s v="7-8-C77600C-C"/>
    <s v="COL BOX 77600-C"/>
    <s v="BOX-"/>
    <s v="B"/>
    <n v="505"/>
    <s v="PC"/>
    <s v="CNY"/>
    <n v="9.1"/>
    <n v="4595.5"/>
  </r>
  <r>
    <x v="8"/>
    <s v="710339610101"/>
    <d v="2025-09-12T00:00:00"/>
    <d v="2025-07-09T00:00:00"/>
    <s v="WX03"/>
    <x v="9"/>
    <m/>
    <s v="C09040"/>
    <s v="3-5-HPS102--Y"/>
    <s v="SH-- 102 BSH R72.3 C/C59.25 H6.5"/>
    <s v="HDL-"/>
    <s v="B"/>
    <n v="690"/>
    <s v="PC"/>
    <s v="CNY"/>
    <n v="15.564299999999999"/>
    <n v="10739.37"/>
  </r>
  <r>
    <x v="8"/>
    <s v="710339610301"/>
    <d v="2025-09-12T00:00:00"/>
    <d v="2025-07-09T00:00:00"/>
    <s v="WX03"/>
    <x v="9"/>
    <m/>
    <s v="C09040"/>
    <s v="3-5-HPS105--Y"/>
    <s v="SH-- 105 BSH R102.3 C/C59.25 H6.5"/>
    <s v="HDL-"/>
    <s v="B"/>
    <n v="680"/>
    <s v="PC"/>
    <s v="CNY"/>
    <n v="15.564299999999999"/>
    <n v="10583.72"/>
  </r>
  <r>
    <x v="8"/>
    <s v="710339610401"/>
    <d v="2025-09-12T00:00:00"/>
    <d v="2025-07-09T00:00:00"/>
    <s v="WX03"/>
    <x v="9"/>
    <m/>
    <s v="C09040"/>
    <s v="3-5-HPS207--Y"/>
    <s v="LG-- 207 BSH EAF28IA C/C59.25 H6.5"/>
    <s v="HDL-"/>
    <s v="B"/>
    <n v="210"/>
    <s v="PC"/>
    <s v="CNY"/>
    <n v="15.9543"/>
    <n v="3350.4"/>
  </r>
  <r>
    <x v="8"/>
    <s v="710339160501"/>
    <d v="2025-09-15T00:00:00"/>
    <d v="2025-07-01T00:00:00"/>
    <s v="MX03"/>
    <x v="6"/>
    <m/>
    <s v="C09046"/>
    <s v="7-6-S02"/>
    <s v="SS WELDING SCR M6x15mm"/>
    <s v="SCR-"/>
    <s v="B"/>
    <n v="20400"/>
    <s v="PC"/>
    <s v="CNY"/>
    <n v="6.8599999999999994E-2"/>
    <n v="1399.44"/>
  </r>
  <r>
    <x v="8"/>
    <s v="710342810101"/>
    <d v="2025-09-15T00:00:00"/>
    <d v="2025-09-11T00:00:00"/>
    <s v="MX03"/>
    <x v="6"/>
    <m/>
    <s v="C09046"/>
    <s v="1-6-SS05"/>
    <s v="SCR SS M5x15mm"/>
    <s v="SCR-"/>
    <s v="B"/>
    <n v="500"/>
    <s v="PC"/>
    <s v="CNY"/>
    <n v="6.9000000000000006E-2"/>
    <n v="34.5"/>
  </r>
  <r>
    <x v="8"/>
    <s v="710341660201"/>
    <d v="2025-09-15T00:00:00"/>
    <d v="2025-08-25T00:00:00"/>
    <s v="MX03"/>
    <x v="6"/>
    <m/>
    <s v="C09046"/>
    <s v="2-6-S03"/>
    <s v="SCR SS M5x22MM+WHR"/>
    <s v="SCR-"/>
    <s v="B"/>
    <n v="2200"/>
    <s v="PC"/>
    <s v="CNY"/>
    <n v="0.109"/>
    <n v="239.8"/>
  </r>
  <r>
    <x v="8"/>
    <s v="710342170101"/>
    <d v="2025-09-15T00:00:00"/>
    <d v="2025-09-03T00:00:00"/>
    <s v="MX03"/>
    <x v="6"/>
    <m/>
    <s v="C09046"/>
    <s v="2-6-S03"/>
    <s v="SCR SS M5x22MM+WHR"/>
    <s v="SCR-"/>
    <s v="B"/>
    <n v="7250"/>
    <s v="PC"/>
    <s v="CNY"/>
    <n v="0.109"/>
    <n v="790.25"/>
  </r>
  <r>
    <x v="8"/>
    <s v="710342200301"/>
    <d v="2025-09-15T00:00:00"/>
    <d v="2025-09-03T00:00:00"/>
    <s v="WS01"/>
    <x v="5"/>
    <m/>
    <s v="C09048"/>
    <s v="7-6-D61X"/>
    <s v="RT SS+Cu 6x10 D12 TUM"/>
    <s v="RIV-"/>
    <s v="B"/>
    <n v="28100"/>
    <s v="PC"/>
    <s v="CNY"/>
    <n v="0.1328"/>
    <n v="3731.68"/>
  </r>
  <r>
    <x v="8"/>
    <s v="710341730401"/>
    <d v="2025-09-15T00:00:00"/>
    <d v="2025-08-25T00:00:00"/>
    <s v="WS01"/>
    <x v="5"/>
    <m/>
    <s v="C09048"/>
    <s v="7-6-D80X"/>
    <s v="RT SS 8x8 D15 An TUM"/>
    <s v="RIV-"/>
    <s v="B"/>
    <n v="3600"/>
    <s v="PC"/>
    <s v="CNY"/>
    <n v="0.16120000000000001"/>
    <n v="580.32000000000005"/>
  </r>
  <r>
    <x v="8"/>
    <s v="710341730501"/>
    <d v="2025-09-15T00:00:00"/>
    <d v="2025-08-25T00:00:00"/>
    <s v="WS01"/>
    <x v="5"/>
    <m/>
    <s v="C09048"/>
    <s v="7-6-D81X"/>
    <s v="RT SS 8x10 D15 An TUM"/>
    <s v="RIV-"/>
    <s v="B"/>
    <n v="18500"/>
    <s v="PC"/>
    <s v="CNY"/>
    <n v="0.17649999999999999"/>
    <n v="3265.25"/>
  </r>
  <r>
    <x v="8"/>
    <s v="710342200201"/>
    <d v="2025-09-15T00:00:00"/>
    <d v="2025-09-03T00:00:00"/>
    <s v="WS01"/>
    <x v="5"/>
    <m/>
    <s v="C09048"/>
    <s v="1-6-D126"/>
    <s v="STUD PW 40DEG 15.65mm SQ"/>
    <s v="STUD"/>
    <s v="B"/>
    <n v="3360"/>
    <s v="PC"/>
    <s v="CNY"/>
    <n v="0.60770000000000002"/>
    <n v="2041.87"/>
  </r>
  <r>
    <x v="8"/>
    <s v="710342160101"/>
    <d v="2025-09-15T00:00:00"/>
    <d v="2025-09-03T00:00:00"/>
    <s v="LJ11"/>
    <x v="24"/>
    <m/>
    <s v="C09049"/>
    <s v="7-5-KOE-3"/>
    <s v="KNOB O M.BLK"/>
    <s v="KNOB"/>
    <s v="B"/>
    <n v="3500"/>
    <s v="PC"/>
    <s v="CNY"/>
    <n v="0.88980000000000004"/>
    <n v="3114.3"/>
  </r>
  <r>
    <x v="8"/>
    <s v="710340820101"/>
    <d v="2025-09-15T00:00:00"/>
    <d v="2025-08-06T00:00:00"/>
    <s v="TA26"/>
    <x v="13"/>
    <m/>
    <s v="C09053"/>
    <s v="3-5-LEW103-DX"/>
    <s v="STD- 103 GY04A POL R220 C/C113 H6.5"/>
    <s v="LHDL"/>
    <s v="B"/>
    <n v="500"/>
    <s v="PC"/>
    <s v="CNY"/>
    <n v="2.1898"/>
    <n v="1094.9000000000001"/>
  </r>
  <r>
    <x v="8"/>
    <s v="710340820201"/>
    <d v="2025-09-15T00:00:00"/>
    <d v="2025-08-06T00:00:00"/>
    <s v="TA26"/>
    <x v="13"/>
    <m/>
    <s v="C09053"/>
    <s v="3-5-LEW105-DX"/>
    <s v="STD- 105 GY04A POL R260 C/C113 H6.5"/>
    <s v="LHDL"/>
    <s v="B"/>
    <n v="505"/>
    <s v="PC"/>
    <s v="CNY"/>
    <n v="2.1898"/>
    <n v="1105.8499999999999"/>
  </r>
  <r>
    <x v="8"/>
    <s v="710340820301"/>
    <d v="2025-09-15T00:00:00"/>
    <d v="2025-08-06T00:00:00"/>
    <s v="TA26"/>
    <x v="13"/>
    <m/>
    <s v="C09053"/>
    <s v="3-5-LEW106-DX"/>
    <s v="STD- 106 GY04A POL R310 C/C113 H6.5"/>
    <s v="LHDL"/>
    <s v="B"/>
    <n v="510"/>
    <s v="PC"/>
    <s v="CNY"/>
    <n v="2.1898"/>
    <n v="1116.8"/>
  </r>
  <r>
    <x v="8"/>
    <s v="710340820401"/>
    <d v="2025-09-15T00:00:00"/>
    <d v="2025-08-06T00:00:00"/>
    <s v="TA26"/>
    <x v="13"/>
    <m/>
    <s v="C09051"/>
    <s v="3-5-LEW107-DX"/>
    <s v="STD- 107 GY04A POL R320 C/C113 H6.5"/>
    <s v="LHDL"/>
    <s v="B"/>
    <n v="500"/>
    <s v="PC"/>
    <s v="CNY"/>
    <n v="2.1898"/>
    <n v="1094.9000000000001"/>
  </r>
  <r>
    <x v="8"/>
    <s v="710340820501"/>
    <d v="2025-09-15T00:00:00"/>
    <d v="2025-08-06T00:00:00"/>
    <s v="TA26"/>
    <x v="13"/>
    <m/>
    <s v="C09051"/>
    <s v="3-5-LEW108-DX"/>
    <s v="STD- 108 GY04A POL R340 C/C113 H6.5"/>
    <s v="LHDL"/>
    <s v="B"/>
    <n v="500"/>
    <s v="PC"/>
    <s v="CNY"/>
    <n v="2.1898"/>
    <n v="1094.9000000000001"/>
  </r>
  <r>
    <x v="8"/>
    <s v="710340820601"/>
    <d v="2025-09-15T00:00:00"/>
    <d v="2025-08-06T00:00:00"/>
    <s v="TA26"/>
    <x v="13"/>
    <m/>
    <s v="C09051"/>
    <s v="3-5-LEW110-DX"/>
    <s v="STD- 110 GY04A POL R360 C/C113 H6.5"/>
    <s v="LHDL"/>
    <s v="B"/>
    <n v="500"/>
    <s v="PC"/>
    <s v="CNY"/>
    <n v="2.1898"/>
    <n v="1094.9000000000001"/>
  </r>
  <r>
    <x v="8"/>
    <s v="710340820701"/>
    <d v="2025-09-15T00:00:00"/>
    <d v="2025-08-06T00:00:00"/>
    <s v="TA26"/>
    <x v="13"/>
    <m/>
    <s v="C09051"/>
    <s v="3-5-LEW111-DX"/>
    <s v="111 GY04A POL"/>
    <s v="LHDL"/>
    <s v="B"/>
    <n v="500"/>
    <s v="PC"/>
    <s v="CNY"/>
    <n v="2.1898"/>
    <n v="1094.9000000000001"/>
  </r>
  <r>
    <x v="8"/>
    <s v="710342970101"/>
    <d v="2025-09-15T00:00:00"/>
    <d v="2025-09-15T00:00:00"/>
    <s v="TA26"/>
    <x v="13"/>
    <m/>
    <s v="C09052"/>
    <s v="3-5-KAP-2"/>
    <s v="STD- 2 MEYER POL M5"/>
    <s v="KNOB"/>
    <s v="B"/>
    <n v="3000"/>
    <s v="PC"/>
    <s v="CNY"/>
    <n v="2.3182999999999998"/>
    <n v="6954.9"/>
  </r>
  <r>
    <x v="8"/>
    <s v="710340820801"/>
    <d v="2025-09-15T00:00:00"/>
    <d v="2025-08-06T00:00:00"/>
    <s v="TA26"/>
    <x v="13"/>
    <m/>
    <s v="C09053"/>
    <s v="3-5-SEW107-DX"/>
    <s v="STD- 107 GY04A POL R123 C/C106 H8.5"/>
    <s v="SHDL"/>
    <s v="B"/>
    <n v="950"/>
    <s v="PC"/>
    <s v="CNY"/>
    <n v="2.4588000000000001"/>
    <n v="2335.86"/>
  </r>
  <r>
    <x v="8"/>
    <s v="710340820901"/>
    <d v="2025-09-15T00:00:00"/>
    <d v="2025-08-06T00:00:00"/>
    <s v="TA26"/>
    <x v="13"/>
    <m/>
    <s v="C09053"/>
    <s v="3-5-SEW108-DX"/>
    <s v="STD- 108 GY04A POL R133 C/C106 H8.5"/>
    <s v="SHDL"/>
    <s v="B"/>
    <n v="1000"/>
    <s v="PC"/>
    <s v="CNY"/>
    <n v="2.4588000000000001"/>
    <n v="2458.8000000000002"/>
  </r>
  <r>
    <x v="8"/>
    <s v="710341690301"/>
    <d v="2025-09-15T00:00:00"/>
    <d v="2025-08-25T00:00:00"/>
    <s v="TA26"/>
    <x v="13"/>
    <m/>
    <s v="C09053"/>
    <s v="3-5-SEW105--X"/>
    <s v="105 BK01A POL"/>
    <s v="SHDL"/>
    <s v="B"/>
    <n v="1020"/>
    <s v="PC"/>
    <s v="CNY"/>
    <n v="2.4588000000000001"/>
    <n v="2507.98"/>
  </r>
  <r>
    <x v="8"/>
    <s v="710341960101"/>
    <d v="2025-09-15T00:00:00"/>
    <d v="2025-08-27T00:00:00"/>
    <s v="KS09"/>
    <x v="26"/>
    <m/>
    <s v="B250908"/>
    <s v="1-1-30280CJ333"/>
    <s v="AL 3003-O 3.0x280 SG3 MG3"/>
    <s v="ALM-"/>
    <s v="O"/>
    <n v="559"/>
    <s v="KG"/>
    <s v="CNY"/>
    <n v="2.9203999999999999"/>
    <n v="1632.5"/>
  </r>
  <r>
    <x v="8"/>
    <s v="710341960201"/>
    <d v="2025-09-15T00:00:00"/>
    <d v="2025-08-27T00:00:00"/>
    <s v="KS09"/>
    <x v="26"/>
    <m/>
    <s v="B250908"/>
    <s v="1-1-30315CJ333"/>
    <s v="AL 3003-O 3.0x315 SG3 MG3"/>
    <s v="ALM-"/>
    <s v="O"/>
    <n v="769"/>
    <s v="KG"/>
    <s v="CNY"/>
    <n v="2.9203999999999999"/>
    <n v="2245.79"/>
  </r>
  <r>
    <x v="8"/>
    <s v="710341960301"/>
    <d v="2025-09-15T00:00:00"/>
    <d v="2025-08-27T00:00:00"/>
    <s v="KS09"/>
    <x v="26"/>
    <m/>
    <s v="B250908"/>
    <s v="1-1-30390CJ333"/>
    <s v="AL 3003-O 3.0x390 SG3 MG3"/>
    <s v="ALM-"/>
    <s v="O"/>
    <n v="554"/>
    <s v="KG"/>
    <s v="CNY"/>
    <n v="2.9203999999999999"/>
    <n v="1617.9"/>
  </r>
  <r>
    <x v="8"/>
    <s v="710341960401"/>
    <d v="2025-09-15T00:00:00"/>
    <d v="2025-08-27T00:00:00"/>
    <s v="KS09"/>
    <x v="26"/>
    <m/>
    <s v="B250908"/>
    <s v="1-1-30400CJ333"/>
    <s v="AL 3003-O 3.0x400 SG3 MG3"/>
    <s v="ALM-"/>
    <s v="O"/>
    <n v="1053"/>
    <s v="KG"/>
    <s v="CNY"/>
    <n v="2.9203999999999999"/>
    <n v="3075.18"/>
  </r>
  <r>
    <x v="8"/>
    <s v="710341960601"/>
    <d v="2025-09-15T00:00:00"/>
    <d v="2025-08-27T00:00:00"/>
    <s v="KS09"/>
    <x v="26"/>
    <m/>
    <s v="B250908"/>
    <s v="1-1-35295CJ333"/>
    <s v="AL 3003-O 3.5x295 SG3 MG3"/>
    <s v="ALM-"/>
    <s v="O"/>
    <n v="710"/>
    <s v="KG"/>
    <s v="CNY"/>
    <n v="2.9203999999999999"/>
    <n v="2073.48"/>
  </r>
  <r>
    <x v="8"/>
    <s v="710341960801"/>
    <d v="2025-09-15T00:00:00"/>
    <d v="2025-08-27T00:00:00"/>
    <s v="KS09"/>
    <x v="26"/>
    <m/>
    <s v="B250908"/>
    <s v="1-1-30445CJ333"/>
    <s v="AL 3003-O 3.0x445 SG3 MG3"/>
    <s v="ALM-"/>
    <s v="O"/>
    <n v="624"/>
    <s v="KG"/>
    <s v="CNY"/>
    <n v="2.9203999999999999"/>
    <n v="1822.33"/>
  </r>
  <r>
    <x v="8"/>
    <s v="710341960901"/>
    <d v="2025-09-15T00:00:00"/>
    <d v="2025-08-27T00:00:00"/>
    <s v="KS09"/>
    <x v="26"/>
    <m/>
    <s v="B250908"/>
    <s v="1-1-30405CJ333"/>
    <s v="AL 3003-O 3.0x405 SG3 MG3"/>
    <s v="ALM-"/>
    <s v="O"/>
    <n v="552"/>
    <s v="KG"/>
    <s v="CNY"/>
    <n v="2.9203999999999999"/>
    <n v="1612.06"/>
  </r>
  <r>
    <x v="8"/>
    <s v="710342410101"/>
    <d v="2025-09-15T00:00:00"/>
    <d v="2025-09-05T00:00:00"/>
    <s v="KS09"/>
    <x v="26"/>
    <m/>
    <s v="B250908"/>
    <s v="1-1-25285CJ333"/>
    <s v="AL 3003-O 2.5x285 SG3 MG3"/>
    <s v="ALM-"/>
    <s v="O"/>
    <n v="522"/>
    <s v="KG"/>
    <s v="CNY"/>
    <n v="2.9203999999999999"/>
    <n v="1524.45"/>
  </r>
  <r>
    <x v="8"/>
    <s v="710342410201"/>
    <d v="2025-09-15T00:00:00"/>
    <d v="2025-09-05T00:00:00"/>
    <s v="KS09"/>
    <x v="26"/>
    <m/>
    <s v="B250908"/>
    <s v="1-1-25335CJ333"/>
    <s v="AL 3003-O 2.5x335 SG3 MG3"/>
    <s v="ALM-"/>
    <s v="O"/>
    <n v="549"/>
    <s v="KG"/>
    <s v="CNY"/>
    <n v="2.9203999999999999"/>
    <n v="1603.3"/>
  </r>
  <r>
    <x v="8"/>
    <s v="710342410401"/>
    <d v="2025-09-15T00:00:00"/>
    <d v="2025-09-05T00:00:00"/>
    <s v="KS09"/>
    <x v="26"/>
    <m/>
    <s v="B250908"/>
    <s v="1-1-30425CJ333"/>
    <s v="AL 3003-O 3.0x425 SG3 MG3"/>
    <s v="ALM-"/>
    <s v="O"/>
    <n v="596"/>
    <s v="KG"/>
    <s v="CNY"/>
    <n v="2.9203999999999999"/>
    <n v="1740.56"/>
  </r>
  <r>
    <x v="8"/>
    <s v="710341960501"/>
    <d v="2025-09-15T00:00:00"/>
    <d v="2025-08-27T00:00:00"/>
    <s v="KS09"/>
    <x v="26"/>
    <m/>
    <s v="B250908"/>
    <s v="1-1-35250CJ333"/>
    <s v="AL 3003-O 3.5x250 SG3 MG3"/>
    <s v="ALM-"/>
    <s v="O"/>
    <n v="944"/>
    <s v="KG"/>
    <s v="CNY"/>
    <n v="3.0973000000000002"/>
    <n v="2923.85"/>
  </r>
  <r>
    <x v="8"/>
    <s v="710342410301"/>
    <d v="2025-09-15T00:00:00"/>
    <d v="2025-09-05T00:00:00"/>
    <s v="KS09"/>
    <x v="26"/>
    <m/>
    <s v="B250908"/>
    <s v="1-1-25255CJ333"/>
    <s v="AL 3003-O 2.5x255 SG3 MG3"/>
    <s v="ALM-"/>
    <s v="O"/>
    <n v="1343"/>
    <s v="KG"/>
    <s v="CNY"/>
    <n v="3.0973000000000002"/>
    <n v="4159.67"/>
  </r>
  <r>
    <x v="8"/>
    <s v="710340921101"/>
    <d v="2025-09-15T00:00:00"/>
    <d v="2025-08-06T00:00:00"/>
    <s v="NA02"/>
    <x v="27"/>
    <m/>
    <s v="B250907"/>
    <s v="7-1-50180C435N"/>
    <s v="AL CIR 5.0x180mm 1100-O"/>
    <s v="ALM-"/>
    <s v="O"/>
    <n v="150"/>
    <s v="KG"/>
    <s v="CNY"/>
    <n v="3.1415999999999999"/>
    <n v="471.24"/>
  </r>
  <r>
    <x v="8"/>
    <s v="710341420101"/>
    <d v="2025-09-15T00:00:00"/>
    <d v="2025-08-18T00:00:00"/>
    <s v="NA02"/>
    <x v="27"/>
    <m/>
    <s v="B250907"/>
    <s v="7-1-40130C435N"/>
    <s v="AL CIR 4.0x130mm 1100-O"/>
    <s v="ALM-"/>
    <s v="O"/>
    <n v="230"/>
    <s v="KG"/>
    <s v="CNY"/>
    <n v="3.1415999999999999"/>
    <n v="722.57"/>
  </r>
  <r>
    <x v="8"/>
    <s v="710341420201"/>
    <d v="2025-09-15T00:00:00"/>
    <d v="2025-08-18T00:00:00"/>
    <s v="NA02"/>
    <x v="27"/>
    <m/>
    <s v="B250907"/>
    <s v="7-1-50180C435N"/>
    <s v="AL CIR 5.0x180mm 1100-O"/>
    <s v="ALM-"/>
    <s v="O"/>
    <n v="710"/>
    <s v="KG"/>
    <s v="CNY"/>
    <n v="3.1415999999999999"/>
    <n v="2230.54"/>
  </r>
  <r>
    <x v="8"/>
    <s v="710341420301"/>
    <d v="2025-09-15T00:00:00"/>
    <d v="2025-08-18T00:00:00"/>
    <s v="NA02"/>
    <x v="27"/>
    <m/>
    <s v="B250907"/>
    <s v="7-1-65134NA35N"/>
    <s v="AL SHT 6.5x134x105.5mm 1100"/>
    <s v="ALM-"/>
    <s v="O"/>
    <n v="135"/>
    <s v="KG"/>
    <s v="CNY"/>
    <n v="3.1415999999999999"/>
    <n v="424.12"/>
  </r>
  <r>
    <x v="8"/>
    <s v="710341420401"/>
    <d v="2025-09-15T00:00:00"/>
    <d v="2025-08-18T00:00:00"/>
    <s v="NA02"/>
    <x v="27"/>
    <m/>
    <s v="B250907"/>
    <s v="7-1-60200C435N"/>
    <s v="AL CIR 6.0x200mm 1100-O"/>
    <s v="ALM-"/>
    <s v="O"/>
    <n v="1050"/>
    <s v="KG"/>
    <s v="CNY"/>
    <n v="3.1415999999999999"/>
    <n v="3298.68"/>
  </r>
  <r>
    <x v="8"/>
    <s v="710341950701"/>
    <d v="2025-09-15T00:00:00"/>
    <d v="2025-08-27T00:00:00"/>
    <s v="NA02"/>
    <x v="27"/>
    <m/>
    <s v="B250907"/>
    <s v="7-1-40130C435N"/>
    <s v="AL CIR 4.0x130mm 1100-O"/>
    <s v="ALM-"/>
    <s v="O"/>
    <n v="260"/>
    <s v="KG"/>
    <s v="CNY"/>
    <n v="3.1415999999999999"/>
    <n v="816.82"/>
  </r>
  <r>
    <x v="8"/>
    <s v="710341950801"/>
    <d v="2025-09-15T00:00:00"/>
    <d v="2025-08-27T00:00:00"/>
    <s v="NA02"/>
    <x v="27"/>
    <m/>
    <s v="B250907"/>
    <s v="7-1-40165C435N"/>
    <s v="AL CIR 4.0x165mm 1100-O"/>
    <s v="ALM-"/>
    <s v="O"/>
    <n v="55"/>
    <s v="KG"/>
    <s v="CNY"/>
    <n v="3.1415999999999999"/>
    <n v="172.79"/>
  </r>
  <r>
    <x v="8"/>
    <s v="710341950901"/>
    <d v="2025-09-15T00:00:00"/>
    <d v="2025-08-27T00:00:00"/>
    <s v="NA02"/>
    <x v="27"/>
    <m/>
    <s v="B250907"/>
    <s v="7-1-50115C435N"/>
    <s v="AL CIR 5.0x115mm 1100-O"/>
    <s v="ALM-"/>
    <s v="O"/>
    <n v="150"/>
    <s v="KG"/>
    <s v="CNY"/>
    <n v="3.1415999999999999"/>
    <n v="471.24"/>
  </r>
  <r>
    <x v="8"/>
    <s v="710341951001"/>
    <d v="2025-09-15T00:00:00"/>
    <d v="2025-08-27T00:00:00"/>
    <s v="NA02"/>
    <x v="27"/>
    <m/>
    <s v="B250907"/>
    <s v="7-1-50120C435N"/>
    <s v="AL CIR 5.0x120mm 1100-O"/>
    <s v="ALM-"/>
    <s v="O"/>
    <n v="300"/>
    <s v="KG"/>
    <s v="CNY"/>
    <n v="3.1415999999999999"/>
    <n v="942.48"/>
  </r>
  <r>
    <x v="8"/>
    <s v="710341951101"/>
    <d v="2025-09-15T00:00:00"/>
    <d v="2025-08-27T00:00:00"/>
    <s v="NA02"/>
    <x v="27"/>
    <m/>
    <s v="B250907"/>
    <s v="7-1-50130C435N"/>
    <s v="AL CIR 5.0X130MM 1100-O"/>
    <s v="ALM-"/>
    <s v="O"/>
    <n v="200"/>
    <s v="KG"/>
    <s v="CNY"/>
    <n v="3.1415999999999999"/>
    <n v="628.32000000000005"/>
  </r>
  <r>
    <x v="8"/>
    <s v="710341951201"/>
    <d v="2025-09-15T00:00:00"/>
    <d v="2025-08-27T00:00:00"/>
    <s v="NA02"/>
    <x v="27"/>
    <m/>
    <s v="B250907"/>
    <s v="7-1-50180C435N"/>
    <s v="AL CIR 5.0x180mm 1100-O"/>
    <s v="ALM-"/>
    <s v="O"/>
    <n v="240"/>
    <s v="KG"/>
    <s v="CNY"/>
    <n v="3.1415999999999999"/>
    <n v="753.98"/>
  </r>
  <r>
    <x v="8"/>
    <s v="710341951301"/>
    <d v="2025-09-15T00:00:00"/>
    <d v="2025-08-27T00:00:00"/>
    <s v="NA02"/>
    <x v="27"/>
    <m/>
    <s v="B250907"/>
    <s v="7-1-60150C435N"/>
    <s v="AL CIR 6.0x150mm 1100-O"/>
    <s v="ALM-"/>
    <s v="O"/>
    <n v="300"/>
    <s v="KG"/>
    <s v="CNY"/>
    <n v="3.1415999999999999"/>
    <n v="942.48"/>
  </r>
  <r>
    <x v="8"/>
    <s v="710341951401"/>
    <d v="2025-09-15T00:00:00"/>
    <d v="2025-08-27T00:00:00"/>
    <s v="NA02"/>
    <x v="27"/>
    <m/>
    <s v="B250907"/>
    <s v="7-1-65134NA35N"/>
    <s v="AL SHT 6.5x134x105.5mm 1100"/>
    <s v="ALM-"/>
    <s v="O"/>
    <n v="115"/>
    <s v="KG"/>
    <s v="CNY"/>
    <n v="3.1415999999999999"/>
    <n v="361.28"/>
  </r>
  <r>
    <x v="8"/>
    <s v="710341951601"/>
    <d v="2025-09-15T00:00:00"/>
    <d v="2025-08-27T00:00:00"/>
    <s v="NA02"/>
    <x v="27"/>
    <m/>
    <s v="B250907"/>
    <s v="7-1-60165C435N"/>
    <s v="AL CIR 6.0x165mm 1100-O"/>
    <s v="ALM-"/>
    <s v="O"/>
    <n v="350"/>
    <s v="KG"/>
    <s v="CNY"/>
    <n v="3.1415999999999999"/>
    <n v="1099.56"/>
  </r>
  <r>
    <x v="8"/>
    <s v="710342270101"/>
    <d v="2025-09-15T00:00:00"/>
    <d v="2025-09-03T00:00:00"/>
    <s v="NA02"/>
    <x v="27"/>
    <m/>
    <s v="B250907"/>
    <s v="7-1-40130C435N"/>
    <s v="AL CIR 4.0x130mm 1100-O"/>
    <s v="ALM-"/>
    <s v="O"/>
    <n v="500"/>
    <s v="KG"/>
    <s v="CNY"/>
    <n v="3.1415999999999999"/>
    <n v="1570.8"/>
  </r>
  <r>
    <x v="8"/>
    <s v="710342270201"/>
    <d v="2025-09-15T00:00:00"/>
    <d v="2025-09-03T00:00:00"/>
    <s v="NA02"/>
    <x v="27"/>
    <m/>
    <s v="B250907"/>
    <s v="7-1-50180C435N"/>
    <s v="AL CIR 5.0x180mm 1100-O"/>
    <s v="ALM-"/>
    <s v="O"/>
    <n v="1100"/>
    <s v="KG"/>
    <s v="CNY"/>
    <n v="3.1415999999999999"/>
    <n v="3455.76"/>
  </r>
  <r>
    <x v="8"/>
    <s v="710342270301"/>
    <d v="2025-09-15T00:00:00"/>
    <d v="2025-09-03T00:00:00"/>
    <s v="NA02"/>
    <x v="27"/>
    <m/>
    <s v="B250907"/>
    <s v="7-1-60170C435N"/>
    <s v="AL CIR 6.0x170mm 1100-O"/>
    <s v="ALM-"/>
    <s v="O"/>
    <n v="305"/>
    <s v="KG"/>
    <s v="CNY"/>
    <n v="3.1415999999999999"/>
    <n v="958.19"/>
  </r>
  <r>
    <x v="8"/>
    <s v="710342270401"/>
    <d v="2025-09-15T00:00:00"/>
    <d v="2025-09-03T00:00:00"/>
    <s v="NA02"/>
    <x v="27"/>
    <m/>
    <s v="B250907"/>
    <s v="7-1-60200C435N"/>
    <s v="AL CIR 6.0x200mm 1100-O"/>
    <s v="ALM-"/>
    <s v="O"/>
    <n v="1050"/>
    <s v="KG"/>
    <s v="CNY"/>
    <n v="3.1415999999999999"/>
    <n v="3298.68"/>
  </r>
  <r>
    <x v="8"/>
    <s v="710342630901"/>
    <d v="2025-09-15T00:00:00"/>
    <d v="2025-09-10T00:00:00"/>
    <s v="NA02"/>
    <x v="27"/>
    <m/>
    <s v="B250907"/>
    <s v="7-1-40130C435N"/>
    <s v="AL CIR 4.0x130mm 1100-O"/>
    <s v="ALM-"/>
    <s v="O"/>
    <n v="50"/>
    <s v="KG"/>
    <s v="CNY"/>
    <n v="3.1415999999999999"/>
    <n v="157.08000000000001"/>
  </r>
  <r>
    <x v="8"/>
    <s v="710341950101"/>
    <d v="2025-09-15T00:00:00"/>
    <d v="2025-08-27T00:00:00"/>
    <s v="NA02"/>
    <x v="27"/>
    <m/>
    <s v="B250907"/>
    <s v="7-1-10145C435N"/>
    <s v="AL CIR 1.0x145mm 1100-O"/>
    <s v="ALM-"/>
    <s v="O"/>
    <n v="50"/>
    <s v="KG"/>
    <s v="CNY"/>
    <n v="3.6282999999999999"/>
    <n v="181.42"/>
  </r>
  <r>
    <x v="8"/>
    <s v="710341950201"/>
    <d v="2025-09-15T00:00:00"/>
    <d v="2025-08-27T00:00:00"/>
    <s v="NA02"/>
    <x v="27"/>
    <m/>
    <s v="B250907"/>
    <s v="7-1-10152C435N"/>
    <s v="AL CIR 1.0x152mm 1100-O"/>
    <s v="ALM-"/>
    <s v="O"/>
    <n v="80"/>
    <s v="KG"/>
    <s v="CNY"/>
    <n v="3.6282999999999999"/>
    <n v="290.26"/>
  </r>
  <r>
    <x v="8"/>
    <s v="710341950301"/>
    <d v="2025-09-15T00:00:00"/>
    <d v="2025-08-27T00:00:00"/>
    <s v="NA02"/>
    <x v="27"/>
    <m/>
    <s v="B250907"/>
    <s v="7-1-10160C435N"/>
    <s v="AL CIR 1.0x160mm 1100-O"/>
    <s v="ALM-"/>
    <s v="O"/>
    <n v="55"/>
    <s v="KG"/>
    <s v="CNY"/>
    <n v="3.6282999999999999"/>
    <n v="199.56"/>
  </r>
  <r>
    <x v="8"/>
    <s v="710341950401"/>
    <d v="2025-09-15T00:00:00"/>
    <d v="2025-08-27T00:00:00"/>
    <s v="NA02"/>
    <x v="27"/>
    <m/>
    <s v="B250907"/>
    <s v="7-1-10184C435N"/>
    <s v="AL CIR 1.0x184mm 1100-O"/>
    <s v="ALM-"/>
    <s v="O"/>
    <n v="75"/>
    <s v="KG"/>
    <s v="CNY"/>
    <n v="3.6282999999999999"/>
    <n v="272.12"/>
  </r>
  <r>
    <x v="8"/>
    <s v="710341950501"/>
    <d v="2025-09-15T00:00:00"/>
    <d v="2025-08-27T00:00:00"/>
    <s v="NA02"/>
    <x v="27"/>
    <m/>
    <s v="B250907"/>
    <s v="7-1-10215C435N"/>
    <s v="AL CIR 1.0x215mm 1100-O"/>
    <s v="ALM-"/>
    <s v="O"/>
    <n v="105"/>
    <s v="KG"/>
    <s v="CNY"/>
    <n v="3.6282999999999999"/>
    <n v="380.97"/>
  </r>
  <r>
    <x v="8"/>
    <s v="710341950601"/>
    <d v="2025-09-15T00:00:00"/>
    <d v="2025-08-27T00:00:00"/>
    <s v="NA02"/>
    <x v="27"/>
    <m/>
    <s v="B250907"/>
    <s v="7-1-10245C435N"/>
    <s v="AL CIR 1.0x245mm 1100-O"/>
    <s v="ALM-"/>
    <s v="O"/>
    <n v="200"/>
    <s v="KG"/>
    <s v="CNY"/>
    <n v="3.6282999999999999"/>
    <n v="725.66"/>
  </r>
  <r>
    <x v="8"/>
    <s v="710341951501"/>
    <d v="2025-09-15T00:00:00"/>
    <d v="2025-08-27T00:00:00"/>
    <s v="NA02"/>
    <x v="27"/>
    <m/>
    <s v="B250907"/>
    <s v="7-1-10205C435N"/>
    <s v="AL CIR 1.0x205mm 1100-O"/>
    <s v="ALM-"/>
    <s v="O"/>
    <n v="60"/>
    <s v="KG"/>
    <s v="CNY"/>
    <n v="3.6282999999999999"/>
    <n v="217.7"/>
  </r>
  <r>
    <x v="8"/>
    <s v="710341900201"/>
    <d v="2025-09-15T00:00:00"/>
    <d v="2025-08-26T00:00:00"/>
    <s v="XF09"/>
    <x v="31"/>
    <m/>
    <s v="C09045"/>
    <s v="7-6-623--Y"/>
    <s v="16CM SS RING BRUSHED"/>
    <s v="ANYD"/>
    <s v="B"/>
    <n v="1050"/>
    <s v="PC"/>
    <s v="CNY"/>
    <n v="3.7345000000000002"/>
    <n v="3921.23"/>
  </r>
  <r>
    <x v="8"/>
    <s v="710341900301"/>
    <d v="2025-09-15T00:00:00"/>
    <d v="2025-08-26T00:00:00"/>
    <s v="XF09"/>
    <x v="31"/>
    <m/>
    <s v="C09045"/>
    <s v="7-6-624--Y"/>
    <s v="18CM SS RING BRUSHED"/>
    <s v="ANYD"/>
    <s v="B"/>
    <n v="1050"/>
    <s v="PC"/>
    <s v="CNY"/>
    <n v="3.9188000000000001"/>
    <n v="4114.74"/>
  </r>
  <r>
    <x v="8"/>
    <s v="710339210401"/>
    <d v="2025-09-15T00:00:00"/>
    <d v="2025-07-01T00:00:00"/>
    <s v="XL10"/>
    <x v="11"/>
    <m/>
    <s v="C09047"/>
    <s v="7-6-448A"/>
    <s v="SI RING BLC16DS PMS207C"/>
    <s v="MISC"/>
    <s v="B"/>
    <n v="2700"/>
    <s v="PC"/>
    <s v="CNY"/>
    <n v="4.5961999999999996"/>
    <n v="12409.74"/>
  </r>
  <r>
    <x v="8"/>
    <s v="710339190201"/>
    <d v="2025-09-15T00:00:00"/>
    <d v="2025-07-01T00:00:00"/>
    <s v="WX03"/>
    <x v="9"/>
    <m/>
    <s v="C09054"/>
    <s v="7-5-KDG01D-X"/>
    <s v="KNOB DG RP BK01A POL"/>
    <s v="KNOB"/>
    <s v="B"/>
    <n v="5220"/>
    <s v="PC"/>
    <s v="CNY"/>
    <n v="5.0999999999999996"/>
    <n v="26622"/>
  </r>
  <r>
    <x v="8"/>
    <s v="710341900101"/>
    <d v="2025-09-15T00:00:00"/>
    <d v="2025-08-26T00:00:00"/>
    <s v="XF09"/>
    <x v="31"/>
    <m/>
    <s v="C09044"/>
    <s v="1-6-GAC28-ZA"/>
    <s v="G-LD AC 28CM POL"/>
    <s v="GLID"/>
    <s v="B"/>
    <n v="1030"/>
    <s v="PC"/>
    <s v="CNY"/>
    <n v="5.5347"/>
    <n v="5700.74"/>
  </r>
  <r>
    <x v="8"/>
    <s v="710340770101"/>
    <d v="2025-09-15T00:00:00"/>
    <d v="2025-08-04T00:00:00"/>
    <s v="DY06"/>
    <x v="46"/>
    <m/>
    <s v="C09050"/>
    <s v="3-5-LSI101A-Y"/>
    <s v="SM-- 101 M BSH R128 C/C85 H6.5"/>
    <s v="LHDL"/>
    <s v="B"/>
    <n v="1500"/>
    <s v="PC"/>
    <s v="CNY"/>
    <n v="5.7374999999999998"/>
    <n v="8606.25"/>
  </r>
  <r>
    <x v="8"/>
    <s v="710339120101"/>
    <d v="2025-09-15T00:00:00"/>
    <d v="2025-07-01T00:00:00"/>
    <s v="YP02"/>
    <x v="0"/>
    <m/>
    <s v="250909"/>
    <s v="BLC26DS-001"/>
    <s v="26CM SS LID W/KNOB &amp; WHISTLE"/>
    <s v="SKU-"/>
    <s v="O"/>
    <n v="2500"/>
    <s v="PC"/>
    <s v="CNY"/>
    <n v="5.8230000000000004"/>
    <n v="14557.5"/>
  </r>
  <r>
    <x v="8"/>
    <s v="710340050201"/>
    <d v="2025-09-15T00:00:00"/>
    <d v="2025-07-18T00:00:00"/>
    <s v="HM04"/>
    <x v="34"/>
    <m/>
    <s v="M250908"/>
    <s v="1-6-GMF15-ZC"/>
    <s v="G-LD MF 15CM SQUARE  BU47A"/>
    <s v="ANYD"/>
    <s v="B"/>
    <n v="180"/>
    <s v="PC"/>
    <s v="CNY"/>
    <n v="7.4237000000000002"/>
    <n v="1336.27"/>
  </r>
  <r>
    <x v="8"/>
    <s v="710342700101"/>
    <d v="2025-09-15T00:00:00"/>
    <d v="2025-09-10T00:00:00"/>
    <s v="WX03"/>
    <x v="9"/>
    <m/>
    <s v="C09054"/>
    <s v="1-5-LIF106-BX"/>
    <s v="106 GY04A POL"/>
    <s v="LHDL"/>
    <s v="B"/>
    <n v="22"/>
    <s v="PC"/>
    <s v="CNY"/>
    <n v="10.730700000000001"/>
    <n v="236.08"/>
  </r>
  <r>
    <x v="8"/>
    <s v="710339210601"/>
    <d v="2025-09-15T00:00:00"/>
    <d v="2025-07-01T00:00:00"/>
    <s v="XL10"/>
    <x v="11"/>
    <m/>
    <s v="C09047"/>
    <s v="7-6-451A"/>
    <s v="SI RING BLC35DS PMS207C"/>
    <s v="MISC"/>
    <s v="B"/>
    <n v="1410"/>
    <s v="PC"/>
    <s v="CNY"/>
    <n v="10.85"/>
    <n v="15298.5"/>
  </r>
  <r>
    <x v="8"/>
    <s v="710343120101"/>
    <d v="2025-09-16T00:00:00"/>
    <d v="2025-09-16T00:00:00"/>
    <s v="ZL01"/>
    <x v="8"/>
    <m/>
    <s v="M250909"/>
    <s v="6-8-PL0017"/>
    <s v="CLEAR ROUND STKR 5CM"/>
    <s v="STKR"/>
    <s v="B"/>
    <n v="7000"/>
    <s v="PC"/>
    <s v="CNY"/>
    <n v="1.2999999999999999E-2"/>
    <n v="91"/>
  </r>
  <r>
    <x v="8"/>
    <s v="710343110101"/>
    <d v="2025-09-16T00:00:00"/>
    <d v="2025-09-16T00:00:00"/>
    <s v="ZL01"/>
    <x v="8"/>
    <m/>
    <s v="M250910"/>
    <s v="1-6-401"/>
    <s v="ZIP TIE 4.5x198mm BLK"/>
    <s v="MISC"/>
    <s v="B"/>
    <n v="1000"/>
    <s v="PC"/>
    <s v="CNY"/>
    <n v="5.3900000000000003E-2"/>
    <n v="53.9"/>
  </r>
  <r>
    <x v="8"/>
    <s v="710337950401"/>
    <d v="2025-09-16T00:00:00"/>
    <d v="2025-06-12T00:00:00"/>
    <s v="TA27"/>
    <x v="7"/>
    <m/>
    <s v="C09056"/>
    <s v="3-5-KAP-2"/>
    <s v="STD- 2 MEYER POL M5"/>
    <s v="KNOB"/>
    <s v="B"/>
    <n v="5300"/>
    <s v="PC"/>
    <s v="CNY"/>
    <n v="2.2957000000000001"/>
    <n v="12167.21"/>
  </r>
  <r>
    <x v="8"/>
    <s v="710340800201"/>
    <d v="2025-09-16T00:00:00"/>
    <d v="2025-08-06T00:00:00"/>
    <s v="R017"/>
    <x v="18"/>
    <m/>
    <s v="C09057"/>
    <s v="7-5-LCF105--Z"/>
    <s v="STD- 105 TUM R260 C/C113 H6.5"/>
    <s v="LHDL"/>
    <s v="B"/>
    <n v="1000"/>
    <s v="PC"/>
    <s v="CNY"/>
    <n v="2.9552"/>
    <n v="2955.2"/>
  </r>
  <r>
    <x v="8"/>
    <s v="710342320101"/>
    <d v="2025-09-16T00:00:00"/>
    <d v="2025-09-05T00:00:00"/>
    <s v="R017"/>
    <x v="18"/>
    <m/>
    <s v="C09057"/>
    <s v="1-5-HAJ65-W"/>
    <s v="LG-- 65 POL VDZ24MA C/C40 H8.5 SS430x0.8"/>
    <s v="HDL-"/>
    <s v="B"/>
    <n v="520"/>
    <s v="PC"/>
    <s v="CNY"/>
    <n v="3.9847999999999999"/>
    <n v="2072.1"/>
  </r>
  <r>
    <x v="8"/>
    <s v="710342080101"/>
    <d v="2025-09-16T00:00:00"/>
    <d v="2025-09-02T00:00:00"/>
    <s v="R017"/>
    <x v="18"/>
    <m/>
    <s v="C09057"/>
    <s v="3-5-HAJ65--X4"/>
    <s v="LG-- POL VDT24MA C/C40 H8.5 SS304x1.2"/>
    <s v="HDL-"/>
    <s v="B"/>
    <n v="1238"/>
    <s v="PC"/>
    <s v="CNY"/>
    <n v="5.1675000000000004"/>
    <n v="6397.37"/>
  </r>
  <r>
    <x v="8"/>
    <s v="710340050101"/>
    <d v="2025-09-16T00:00:00"/>
    <d v="2025-07-18T00:00:00"/>
    <s v="HM04"/>
    <x v="34"/>
    <m/>
    <s v="RTV-1194"/>
    <s v="1-6-GLH14-ZQ"/>
    <s v="G-LD LH 14CM GN36A"/>
    <s v="ANYD"/>
    <s v="B"/>
    <n v="-1168"/>
    <s v="PC"/>
    <s v="CNY"/>
    <n v="6.4610000000000003"/>
    <n v="-7546.45"/>
  </r>
  <r>
    <x v="8"/>
    <s v="710341340101"/>
    <d v="2025-09-16T00:00:00"/>
    <d v="2025-08-14T00:00:00"/>
    <s v="HM04"/>
    <x v="34"/>
    <m/>
    <s v="C09055"/>
    <s v="1-6-GLH14-ZQ"/>
    <s v="G-LD LH 14CM GN36A"/>
    <s v="ANYD"/>
    <s v="B"/>
    <n v="1740"/>
    <s v="PC"/>
    <s v="CNY"/>
    <n v="6.4610000000000003"/>
    <n v="11242.14"/>
  </r>
  <r>
    <x v="8"/>
    <s v="710341820101"/>
    <d v="2025-09-16T00:00:00"/>
    <d v="2025-08-26T00:00:00"/>
    <s v="HM04"/>
    <x v="34"/>
    <m/>
    <s v="C09055"/>
    <s v="1-6-GLH14-ZQ"/>
    <s v="G-LD LH 14CM GN36A"/>
    <s v="ANYD"/>
    <s v="B"/>
    <n v="260"/>
    <s v="PC"/>
    <s v="CNY"/>
    <n v="6.4610000000000003"/>
    <n v="1679.86"/>
  </r>
  <r>
    <x v="8"/>
    <s v="710341340201"/>
    <d v="2025-09-16T00:00:00"/>
    <d v="2025-08-14T00:00:00"/>
    <s v="HM04"/>
    <x v="34"/>
    <m/>
    <s v="C09055"/>
    <s v="1-6-GLH16-ZQ"/>
    <s v="G-LD LH 16CM ANYDAY GN36A"/>
    <s v="ANYD"/>
    <s v="B"/>
    <n v="1050"/>
    <s v="PC"/>
    <s v="CNY"/>
    <n v="7.42"/>
    <n v="7791"/>
  </r>
  <r>
    <x v="8"/>
    <s v="710340050201"/>
    <d v="2025-09-16T00:00:00"/>
    <d v="2025-07-18T00:00:00"/>
    <s v="HM04"/>
    <x v="34"/>
    <m/>
    <s v="M250908"/>
    <s v="1-6-GMF15-ZC"/>
    <s v="G-LD MF 15CM SQUARE  BU47A"/>
    <s v="ANYD"/>
    <s v="B"/>
    <n v="83"/>
    <s v="PC"/>
    <s v="CNY"/>
    <n v="7.4237000000000002"/>
    <n v="616.16999999999996"/>
  </r>
  <r>
    <x v="8"/>
    <s v="710340050201"/>
    <d v="2025-09-16T00:00:00"/>
    <d v="2025-07-18T00:00:00"/>
    <s v="HM04"/>
    <x v="34"/>
    <m/>
    <s v="RTV-1194"/>
    <s v="1-6-GMF15-ZC"/>
    <s v="G-LD MF 15CM SQUARE  BU47A"/>
    <s v="ANYD"/>
    <s v="B"/>
    <n v="-83"/>
    <s v="PC"/>
    <s v="CNY"/>
    <n v="7.4237000000000002"/>
    <n v="-616.16999999999996"/>
  </r>
  <r>
    <x v="8"/>
    <s v="710341340301"/>
    <d v="2025-09-16T00:00:00"/>
    <d v="2025-08-14T00:00:00"/>
    <s v="HM04"/>
    <x v="34"/>
    <m/>
    <s v="C09055"/>
    <s v="1-6-GLH18-ZQ"/>
    <s v="G-LD LH 18CM ANYDAY GN36A"/>
    <s v="ANYD"/>
    <s v="B"/>
    <n v="1000"/>
    <s v="PC"/>
    <s v="CNY"/>
    <n v="8.15"/>
    <n v="8150"/>
  </r>
  <r>
    <x v="8"/>
    <s v="710338940701"/>
    <d v="2025-09-16T00:00:00"/>
    <d v="2025-06-30T00:00:00"/>
    <s v="R017"/>
    <x v="18"/>
    <m/>
    <s v=" C09057"/>
    <s v="1-5-LHT110A-X"/>
    <s v="STD- 110 HESTAN POL R322.2 C/C113 H6.5"/>
    <s v="LHDL"/>
    <s v="B"/>
    <n v="1060"/>
    <s v="PC"/>
    <s v="CNY"/>
    <n v="9.2050999999999998"/>
    <n v="9757.41"/>
  </r>
  <r>
    <x v="8"/>
    <s v="710338940201"/>
    <d v="2025-09-16T00:00:00"/>
    <d v="2025-06-30T00:00:00"/>
    <s v="R017"/>
    <x v="18"/>
    <m/>
    <s v="C09057"/>
    <s v="1-5-LHT104A-X"/>
    <s v="STD- 104 HESTAN POL R203.14 C/C113 H6.5"/>
    <s v="LHDL"/>
    <s v="B"/>
    <n v="1000"/>
    <s v="PC"/>
    <s v="CNY"/>
    <n v="9.2414000000000005"/>
    <n v="9241.4"/>
  </r>
  <r>
    <x v="8"/>
    <s v="710337340401"/>
    <d v="2025-09-16T00:00:00"/>
    <d v="2025-06-05T00:00:00"/>
    <s v="R017"/>
    <x v="18"/>
    <m/>
    <s v="C09057"/>
    <s v="3-5-SJP143--X"/>
    <s v="SM-- 143 POL R81.2 C/C80 H5.5"/>
    <s v="SHDL"/>
    <s v="B"/>
    <n v="552"/>
    <s v="PC"/>
    <s v="CNY"/>
    <n v="12.696400000000001"/>
    <n v="7008.41"/>
  </r>
  <r>
    <x v="8"/>
    <s v="710337340601"/>
    <d v="2025-09-16T00:00:00"/>
    <d v="2025-06-05T00:00:00"/>
    <s v="R017"/>
    <x v="18"/>
    <m/>
    <s v="C09057"/>
    <s v="3-5-SJP128--X"/>
    <s v="STD- 128 POL R132.75 C/C97.5 H5.5"/>
    <s v="SHDL"/>
    <s v="B"/>
    <n v="1000"/>
    <s v="PC"/>
    <s v="CNY"/>
    <n v="14.079499999999999"/>
    <n v="14079.5"/>
  </r>
  <r>
    <x v="8"/>
    <s v="710338260301"/>
    <d v="2025-09-16T00:00:00"/>
    <d v="2025-06-18T00:00:00"/>
    <s v="R017"/>
    <x v="18"/>
    <m/>
    <s v="250910"/>
    <s v="3-5-SJP205--X"/>
    <s v="LA-- 205 POL"/>
    <s v="SHDL"/>
    <s v="B"/>
    <n v="100"/>
    <s v="PC"/>
    <s v="CNY"/>
    <n v="14.079499999999999"/>
    <n v="1407.95"/>
  </r>
  <r>
    <x v="8"/>
    <s v="710342850101"/>
    <d v="2025-09-16T00:00:00"/>
    <d v="2025-09-11T00:00:00"/>
    <s v="R017"/>
    <x v="18"/>
    <m/>
    <s v="25010"/>
    <s v="7-5-KMI06P9-X"/>
    <s v="TOMATO KNOB PBC30 POL"/>
    <s v="KNOB"/>
    <s v="B"/>
    <n v="1000"/>
    <s v="PC"/>
    <s v="CNY"/>
    <n v="20.014900000000001"/>
    <n v="20014.900000000001"/>
  </r>
  <r>
    <x v="8"/>
    <s v="710342460601"/>
    <d v="2025-09-17T00:00:00"/>
    <d v="2025-09-09T00:00:00"/>
    <s v="HQ01"/>
    <x v="2"/>
    <m/>
    <s v="X250926"/>
    <s v="7-8-PL12091-C"/>
    <s v="JAN+ADD STKR 4976667767890"/>
    <s v="STKR"/>
    <s v="B"/>
    <n v="510"/>
    <s v="PC"/>
    <s v="CNY"/>
    <n v="4.2000000000000003E-2"/>
    <n v="21.42"/>
  </r>
  <r>
    <x v="8"/>
    <s v="710342050501"/>
    <d v="2025-09-17T00:00:00"/>
    <d v="2025-09-02T00:00:00"/>
    <s v="HQ01"/>
    <x v="2"/>
    <m/>
    <s v="X250927"/>
    <s v="7-8-P2AM0451822"/>
    <s v="WHITE WRAP PAPER 45gsm 18x22&quot;"/>
    <s v="PAP-"/>
    <s v="B"/>
    <n v="7000"/>
    <s v="PC"/>
    <s v="CNY"/>
    <n v="0.14000000000000001"/>
    <n v="980"/>
  </r>
  <r>
    <x v="8"/>
    <s v="710342460501"/>
    <d v="2025-09-17T00:00:00"/>
    <d v="2025-09-09T00:00:00"/>
    <s v="HQ01"/>
    <x v="2"/>
    <m/>
    <s v="X250926"/>
    <s v="7-8-PL11185"/>
    <s v="RACO PAN STKR (NON REMOVABLE)"/>
    <s v="STKR"/>
    <s v="B"/>
    <n v="1000"/>
    <s v="PC"/>
    <s v="CNY"/>
    <n v="0.16"/>
    <n v="160"/>
  </r>
  <r>
    <x v="8"/>
    <s v="710342050601"/>
    <d v="2025-09-17T00:00:00"/>
    <d v="2025-09-02T00:00:00"/>
    <s v="HQ01"/>
    <x v="2"/>
    <m/>
    <s v="X250927"/>
    <s v="7-8-P2AM0452626"/>
    <s v="WHITE WRAP PAPER 45gsm 26x26&quot;"/>
    <s v="PAP-"/>
    <s v="B"/>
    <n v="5000"/>
    <s v="PC"/>
    <s v="CNY"/>
    <n v="0.23"/>
    <n v="1150"/>
  </r>
  <r>
    <x v="8"/>
    <s v="710342050701"/>
    <d v="2025-09-17T00:00:00"/>
    <d v="2025-09-02T00:00:00"/>
    <s v="HQ01"/>
    <x v="2"/>
    <m/>
    <s v="X250927"/>
    <s v="7-8-P2AM0453030"/>
    <s v="WHITE WRAP PAPER 45gsm 30x30&quot;"/>
    <s v="PAP-"/>
    <s v="B"/>
    <n v="2000"/>
    <s v="PC"/>
    <s v="CNY"/>
    <n v="0.24"/>
    <n v="480"/>
  </r>
  <r>
    <x v="8"/>
    <s v="710341460101"/>
    <d v="2025-09-17T00:00:00"/>
    <d v="2025-08-20T00:00:00"/>
    <s v="HQ01"/>
    <x v="2"/>
    <m/>
    <s v="X250927"/>
    <s v="1-8-PU590"/>
    <s v="EU SAFETY MESSAGES; COOKWARE FOR MUK PRESTIGE"/>
    <s v="U&amp;C-"/>
    <s v="B"/>
    <n v="1200"/>
    <s v="PC"/>
    <s v="CNY"/>
    <n v="0.25600000000000001"/>
    <n v="307.2"/>
  </r>
  <r>
    <x v="8"/>
    <s v="710342460701"/>
    <d v="2025-09-17T00:00:00"/>
    <d v="2025-09-09T00:00:00"/>
    <s v="HQ01"/>
    <x v="2"/>
    <m/>
    <s v="X250927"/>
    <s v="7-8-PU475B-C"/>
    <s v="U&amp;C MEYER STAR CHEF"/>
    <s v="U&amp;C-"/>
    <s v="B"/>
    <n v="510"/>
    <s v="PC"/>
    <s v="CNY"/>
    <n v="0.27500000000000002"/>
    <n v="140.25"/>
  </r>
  <r>
    <x v="8"/>
    <s v="710342460801"/>
    <d v="2025-09-17T00:00:00"/>
    <d v="2025-09-09T00:00:00"/>
    <s v="HQ01"/>
    <x v="2"/>
    <m/>
    <s v="X250927"/>
    <s v="7-8-PU656"/>
    <s v="U&amp;C RACO"/>
    <s v="U&amp;C-"/>
    <s v="B"/>
    <n v="800"/>
    <s v="PC"/>
    <s v="CNY"/>
    <n v="0.27500000000000002"/>
    <n v="220"/>
  </r>
  <r>
    <x v="8"/>
    <s v="710342460401"/>
    <d v="2025-09-17T00:00:00"/>
    <d v="2025-09-09T00:00:00"/>
    <s v="HQ01"/>
    <x v="2"/>
    <m/>
    <s v="X250928"/>
    <s v="3-8-PU453D"/>
    <s v="U&amp;C ANOLON ENDURANCE + (MCA)"/>
    <s v="U&amp;C-"/>
    <s v="B"/>
    <n v="2000"/>
    <s v="PC"/>
    <s v="CNY"/>
    <n v="0.32300000000000001"/>
    <n v="646"/>
  </r>
  <r>
    <x v="8"/>
    <s v="710342460101"/>
    <d v="2025-09-17T00:00:00"/>
    <d v="2025-09-09T00:00:00"/>
    <s v="HQ01"/>
    <x v="2"/>
    <m/>
    <s v="X250927"/>
    <s v="1-8-PG61E"/>
    <s v="WARR CARD RACO (MCA)"/>
    <s v="WACD"/>
    <s v="B"/>
    <n v="1300"/>
    <s v="PC"/>
    <s v="CNY"/>
    <n v="0.39200000000000002"/>
    <n v="509.6"/>
  </r>
  <r>
    <x v="8"/>
    <s v="710342460201"/>
    <d v="2025-09-17T00:00:00"/>
    <d v="2025-09-09T00:00:00"/>
    <s v="HQ01"/>
    <x v="2"/>
    <m/>
    <s v="X250927"/>
    <s v="1-8-PM1191B-C"/>
    <s v="PAN LABL 12454-C W/COMPLIANT LOGO"/>
    <s v="LABL"/>
    <s v="B"/>
    <n v="520"/>
    <s v="PC"/>
    <s v="CNY"/>
    <n v="0.65"/>
    <n v="338"/>
  </r>
  <r>
    <x v="8"/>
    <s v="710342460201"/>
    <d v="2025-09-17T00:00:00"/>
    <d v="2025-09-09T00:00:00"/>
    <s v="HQ01"/>
    <x v="2"/>
    <m/>
    <s v="X250925"/>
    <s v="1-8-PM1191B-C"/>
    <s v="PAN LABL 12454-C W/COMPLIANT LOGO"/>
    <s v="LABL"/>
    <s v="B"/>
    <n v="3000"/>
    <s v="PC"/>
    <s v="CNY"/>
    <n v="0.65"/>
    <n v="1950"/>
  </r>
  <r>
    <x v="8"/>
    <s v="710342460301"/>
    <d v="2025-09-17T00:00:00"/>
    <d v="2025-09-09T00:00:00"/>
    <s v="HQ01"/>
    <x v="2"/>
    <m/>
    <s v="X250925"/>
    <s v="1-8-PM1191B-C"/>
    <s v="PAN LABL 12454-C W/COMPLIANT LOGO"/>
    <s v="LABL"/>
    <s v="B"/>
    <n v="25"/>
    <s v="PC"/>
    <s v="CNY"/>
    <n v="0.65"/>
    <n v="16.25"/>
  </r>
  <r>
    <x v="8"/>
    <s v="710341001401"/>
    <d v="2025-09-17T00:00:00"/>
    <d v="2025-08-11T00:00:00"/>
    <s v="MY02S"/>
    <x v="23"/>
    <m/>
    <s v="M250929"/>
    <s v="7-8-C71130-C"/>
    <s v="COL BOX 71130-C"/>
    <s v="BOX-"/>
    <s v="B"/>
    <n v="600"/>
    <s v="PC"/>
    <s v="CNY"/>
    <n v="3.05"/>
    <n v="1830"/>
  </r>
  <r>
    <x v="8"/>
    <s v="710341001601"/>
    <d v="2025-09-17T00:00:00"/>
    <d v="2025-08-11T00:00:00"/>
    <s v="MY02S"/>
    <x v="23"/>
    <m/>
    <s v="X250929"/>
    <s v="7-8-C74041-C"/>
    <s v="COL BOX 74041-C"/>
    <s v="BOX-"/>
    <s v="B"/>
    <n v="1000"/>
    <s v="PC"/>
    <s v="CNY"/>
    <n v="4.2300000000000004"/>
    <n v="4230"/>
  </r>
  <r>
    <x v="8"/>
    <s v="710342930101"/>
    <d v="2025-09-17T00:00:00"/>
    <d v="2025-09-15T00:00:00"/>
    <s v="MY02S"/>
    <x v="23"/>
    <m/>
    <s v="X250930"/>
    <s v="3-8-C88071-C"/>
    <s v="COL SLV 88071-C"/>
    <s v="BOX-"/>
    <s v="B"/>
    <n v="505"/>
    <s v="PC"/>
    <s v="CNY"/>
    <n v="4.82"/>
    <n v="2434.1"/>
  </r>
  <r>
    <x v="8"/>
    <s v="710341930101"/>
    <d v="2025-09-17T00:00:00"/>
    <d v="2025-08-26T00:00:00"/>
    <s v="Z010"/>
    <x v="25"/>
    <m/>
    <s v="C09058"/>
    <s v="1-6-GY30-ZA"/>
    <s v="G-LD SD DR 30CM 2H POL"/>
    <s v="GLID"/>
    <s v="B"/>
    <n v="1230"/>
    <s v="PC"/>
    <s v="CNY"/>
    <n v="5.1798000000000002"/>
    <n v="6371.15"/>
  </r>
  <r>
    <x v="8"/>
    <s v="710337170201"/>
    <d v="2025-09-17T00:00:00"/>
    <d v="2025-05-30T00:00:00"/>
    <s v="Z010"/>
    <x v="25"/>
    <m/>
    <s v="250911"/>
    <s v="GLX26-001"/>
    <s v="26CM GLASS LID W/GLOSSY RED SILICONE RING W/'DG' KNOB"/>
    <s v="SKU-"/>
    <s v="O"/>
    <n v="4800"/>
    <s v="PC"/>
    <s v="CNY"/>
    <n v="6.8368000000000002"/>
    <n v="32816.639999999999"/>
  </r>
  <r>
    <x v="8"/>
    <s v="710339320101"/>
    <d v="2025-09-17T00:00:00"/>
    <d v="2025-07-04T00:00:00"/>
    <s v="WX03"/>
    <x v="9"/>
    <m/>
    <s v="C09059"/>
    <s v="3-5-LSI103A-Y"/>
    <s v="STD- 103 M BSH R177.3 C/C102 H6.5 (BFMY16)"/>
    <s v="LHDL"/>
    <s v="B"/>
    <n v="1080"/>
    <s v="PC"/>
    <s v="CNY"/>
    <n v="7.5308000000000002"/>
    <n v="8133.26"/>
  </r>
  <r>
    <x v="8"/>
    <s v="710339320201"/>
    <d v="2025-09-17T00:00:00"/>
    <d v="2025-07-04T00:00:00"/>
    <s v="WX03"/>
    <x v="9"/>
    <m/>
    <s v="C09059"/>
    <s v="3-5-LSI105A-Y"/>
    <s v="STD- 105 M BSH R223.5 C/C102 H6.5 (BFMY20)"/>
    <s v="LHDL"/>
    <s v="B"/>
    <n v="960"/>
    <s v="PC"/>
    <s v="CNY"/>
    <n v="7.5308000000000002"/>
    <n v="7229.57"/>
  </r>
  <r>
    <x v="8"/>
    <s v="710339320301"/>
    <d v="2025-09-17T00:00:00"/>
    <d v="2025-07-04T00:00:00"/>
    <s v="WX03"/>
    <x v="9"/>
    <m/>
    <s v="C09059"/>
    <s v="3-5-LSI107A-Y"/>
    <s v="STD- 107 M BSH R274.7 C/C102 H6.5 (182424S)"/>
    <s v="LHDL"/>
    <s v="B"/>
    <n v="600"/>
    <s v="PC"/>
    <s v="CNY"/>
    <n v="7.5308000000000002"/>
    <n v="4518.4799999999996"/>
  </r>
  <r>
    <x v="8"/>
    <s v="710339320501"/>
    <d v="2025-09-17T00:00:00"/>
    <d v="2025-07-04T00:00:00"/>
    <s v="WX03"/>
    <x v="9"/>
    <m/>
    <s v="C09059"/>
    <s v="3-5-LSI110A-Y"/>
    <s v="STD- 110 M BSH R311.4 C/C102 H6.5 (1824-28)"/>
    <s v="LHDL"/>
    <s v="B"/>
    <n v="360"/>
    <s v="PC"/>
    <s v="CNY"/>
    <n v="7.5308000000000002"/>
    <n v="2711.09"/>
  </r>
  <r>
    <x v="8"/>
    <s v="710339320601"/>
    <d v="2025-09-17T00:00:00"/>
    <d v="2025-07-04T00:00:00"/>
    <s v="WX03"/>
    <x v="9"/>
    <m/>
    <s v="C09059"/>
    <s v="3-5-LSI111A-Y"/>
    <s v="STD- 110 M BSH R359.3 C/C102 H6.5 (1824-30)"/>
    <s v="LHDL"/>
    <s v="B"/>
    <n v="1200"/>
    <s v="PC"/>
    <s v="CNY"/>
    <n v="7.5308000000000002"/>
    <n v="9036.9599999999991"/>
  </r>
  <r>
    <x v="8"/>
    <s v="710342710301"/>
    <d v="2025-09-17T00:00:00"/>
    <d v="2025-09-11T00:00:00"/>
    <s v="MY02S"/>
    <x v="23"/>
    <m/>
    <s v="X250929"/>
    <s v="7-8-C72044"/>
    <s v="COL BOX 72044"/>
    <s v="BOX-"/>
    <s v="B"/>
    <n v="405"/>
    <s v="PC"/>
    <s v="CNY"/>
    <n v="10.7"/>
    <n v="4333.5"/>
  </r>
  <r>
    <x v="8"/>
    <s v="710342710101"/>
    <d v="2025-09-17T00:00:00"/>
    <d v="2025-09-11T00:00:00"/>
    <s v="MY02S"/>
    <x v="23"/>
    <m/>
    <s v="X250929"/>
    <s v="3-8-C89180"/>
    <s v="5C BOX 89180"/>
    <s v="BOX-"/>
    <s v="B"/>
    <n v="505"/>
    <s v="PC"/>
    <s v="CNY"/>
    <n v="11.4"/>
    <n v="5757"/>
  </r>
  <r>
    <x v="8"/>
    <s v="710342710201"/>
    <d v="2025-09-17T00:00:00"/>
    <d v="2025-09-11T00:00:00"/>
    <s v="MY02S"/>
    <x v="23"/>
    <m/>
    <s v="X250929"/>
    <s v="7-8-C30982"/>
    <s v="COL BOX 30982"/>
    <s v="BOX-"/>
    <s v="B"/>
    <n v="705"/>
    <s v="PC"/>
    <s v="CNY"/>
    <n v="11.76"/>
    <n v="8290.7999999999993"/>
  </r>
  <r>
    <x v="8"/>
    <s v="710342860101"/>
    <d v="2025-09-17T00:00:00"/>
    <d v="2025-09-11T00:00:00"/>
    <s v="YX17"/>
    <x v="51"/>
    <m/>
    <s v="D250903"/>
    <s v="7-S-0801219L"/>
    <s v="304# SS COLL 0.8x1219xCmm"/>
    <s v="SSM-"/>
    <s v="B"/>
    <n v="31221"/>
    <s v="KG"/>
    <s v="CNY"/>
    <n v="12.283200000000001"/>
    <n v="383493.79"/>
  </r>
  <r>
    <x v="8"/>
    <s v="710343070601"/>
    <d v="2025-09-18T00:00:00"/>
    <d v="2025-09-15T00:00:00"/>
    <s v="HQ01"/>
    <x v="2"/>
    <m/>
    <s v="X250931"/>
    <s v="7-8-PU870-C"/>
    <s v="U&amp;C MEYER WHITE STEEL"/>
    <s v="U&amp;C-"/>
    <s v="B"/>
    <n v="1510"/>
    <s v="PC"/>
    <s v="CNY"/>
    <n v="0.28499999999999998"/>
    <n v="430.35"/>
  </r>
  <r>
    <x v="8"/>
    <s v="710342740101"/>
    <d v="2025-09-18T00:00:00"/>
    <d v="2025-09-11T00:00:00"/>
    <s v="E036"/>
    <x v="16"/>
    <m/>
    <s v="C09060"/>
    <s v="7-5-KCF01"/>
    <s v="KNOB CF M.BLK W/1-6-D05"/>
    <s v="KNOB"/>
    <s v="B"/>
    <n v="300"/>
    <s v="PC"/>
    <s v="CNY"/>
    <n v="0.39329999999999998"/>
    <n v="117.99"/>
  </r>
  <r>
    <x v="8"/>
    <s v="710341600201"/>
    <d v="2025-09-18T00:00:00"/>
    <d v="2025-08-25T00:00:00"/>
    <s v="E036"/>
    <x v="16"/>
    <m/>
    <s v="C09060"/>
    <s v="1-6-586B"/>
    <s v="NYLON CAP FOR KNOB BK01E (BPA-FREE, LFGB &amp; JFSL GRADE)"/>
    <s v="KNOB"/>
    <s v="B"/>
    <n v="1000"/>
    <s v="PC"/>
    <s v="CNY"/>
    <n v="0.89419999999999999"/>
    <n v="894.2"/>
  </r>
  <r>
    <x v="8"/>
    <s v="710342040201"/>
    <d v="2025-09-18T00:00:00"/>
    <d v="2025-09-02T00:00:00"/>
    <s v="E036"/>
    <x v="16"/>
    <m/>
    <s v="C09060"/>
    <s v="1-5-KTJ02A"/>
    <s v="KNOB TJ 02 M.BLK W/DISNEY LOGO"/>
    <s v="KNOB"/>
    <s v="B"/>
    <n v="1100"/>
    <s v="PC"/>
    <s v="CNY"/>
    <n v="1.6758"/>
    <n v="1843.38"/>
  </r>
  <r>
    <x v="8"/>
    <s v="710340800101"/>
    <d v="2025-09-18T00:00:00"/>
    <d v="2025-08-06T00:00:00"/>
    <s v="R017"/>
    <x v="18"/>
    <m/>
    <s v="C09062"/>
    <s v="3-5-SBP55--Z"/>
    <s v="SM-- 55 TUM R101 C/C79 H8.5"/>
    <s v="SHDL"/>
    <s v="B"/>
    <n v="1000"/>
    <s v="PC"/>
    <s v="CNY"/>
    <n v="2.8874"/>
    <n v="2887.4"/>
  </r>
  <r>
    <x v="8"/>
    <s v="710340840101"/>
    <d v="2025-09-18T00:00:00"/>
    <d v="2025-08-06T00:00:00"/>
    <s v="TA30"/>
    <x v="50"/>
    <m/>
    <s v="C09061"/>
    <s v="3-5-HOD103-DX"/>
    <s v="SH-- 103 GY04A POL R83 C/C34.8 H8.5"/>
    <s v="HDL-"/>
    <s v="B"/>
    <n v="500"/>
    <s v="PC"/>
    <s v="CNY"/>
    <n v="7.4577999999999998"/>
    <n v="3728.9"/>
  </r>
  <r>
    <x v="8"/>
    <s v="710340840401"/>
    <d v="2025-09-18T00:00:00"/>
    <d v="2025-08-06T00:00:00"/>
    <s v="TA30"/>
    <x v="50"/>
    <m/>
    <s v="C09061"/>
    <s v="3-5-HOD303-DX"/>
    <s v="SH-- 303 GY04A POL CAF20AK C/C34.8 H8.5"/>
    <s v="HDL-"/>
    <s v="B"/>
    <n v="990"/>
    <s v="PC"/>
    <s v="CNY"/>
    <n v="7.4577999999999998"/>
    <n v="7383.22"/>
  </r>
  <r>
    <x v="8"/>
    <s v="710342620101"/>
    <d v="2025-09-18T00:00:00"/>
    <d v="2025-09-09T00:00:00"/>
    <s v="QW02"/>
    <x v="28"/>
    <m/>
    <s v="X250932"/>
    <s v="1-8-C19153-C--K-F"/>
    <s v="COL BOX 19153-C--K (FSC)"/>
    <s v="BOX-"/>
    <s v="B"/>
    <n v="1510"/>
    <s v="PC"/>
    <s v="CNY"/>
    <n v="8"/>
    <n v="12080"/>
  </r>
  <r>
    <x v="8"/>
    <s v="710340840201"/>
    <d v="2025-09-18T00:00:00"/>
    <d v="2025-08-06T00:00:00"/>
    <s v="TA30"/>
    <x v="50"/>
    <m/>
    <s v="C09061"/>
    <s v="3-5-HOD105-DX"/>
    <s v="LG-- 105 GY04A POL R103 C/C34.8 H8.5"/>
    <s v="HDL-"/>
    <s v="B"/>
    <n v="500"/>
    <s v="PC"/>
    <s v="CNY"/>
    <n v="8.0116999999999994"/>
    <n v="4005.85"/>
  </r>
  <r>
    <x v="8"/>
    <s v="710340840301"/>
    <d v="2025-09-18T00:00:00"/>
    <d v="2025-08-06T00:00:00"/>
    <s v="TA30"/>
    <x v="50"/>
    <m/>
    <s v="C09061"/>
    <s v="3-5-HOD111-DX"/>
    <s v="LG 111 GY04A POL"/>
    <s v="HDL-"/>
    <s v="B"/>
    <n v="500"/>
    <s v="PC"/>
    <s v="CNY"/>
    <n v="8.0116999999999994"/>
    <n v="4005.85"/>
  </r>
  <r>
    <x v="8"/>
    <s v="710340840501"/>
    <d v="2025-09-18T00:00:00"/>
    <d v="2025-08-06T00:00:00"/>
    <s v="TA30"/>
    <x v="50"/>
    <m/>
    <s v="C09061"/>
    <s v="3-5-HOD305-DX"/>
    <s v="LG-- 305 GY04A POL CAF24AK C/C34.8 H8.5"/>
    <s v="HDL-"/>
    <s v="B"/>
    <n v="500"/>
    <s v="PC"/>
    <s v="CNY"/>
    <n v="8.0116999999999994"/>
    <n v="4005.85"/>
  </r>
  <r>
    <x v="8"/>
    <s v="710340840601"/>
    <d v="2025-09-18T00:00:00"/>
    <d v="2025-08-06T00:00:00"/>
    <s v="TA30"/>
    <x v="50"/>
    <m/>
    <s v="C09061"/>
    <s v="3-5-HOD312-DX"/>
    <s v="LG 312 GY04A POL"/>
    <s v="HDL-"/>
    <s v="B"/>
    <n v="500"/>
    <s v="PC"/>
    <s v="CNY"/>
    <n v="8.0116999999999994"/>
    <n v="4005.85"/>
  </r>
  <r>
    <x v="8"/>
    <s v="710342180101"/>
    <d v="2025-09-18T00:00:00"/>
    <d v="2025-09-03T00:00:00"/>
    <s v="R017"/>
    <x v="18"/>
    <m/>
    <s v="C09062"/>
    <s v="1-5-LHT108A-X"/>
    <s v="STD- 108 HESTAN POL R296.34 C/C113 H6.5"/>
    <s v="LHDL"/>
    <s v="B"/>
    <n v="100"/>
    <s v="PC"/>
    <s v="CNY"/>
    <n v="9.2050999999999998"/>
    <n v="920.51"/>
  </r>
  <r>
    <x v="8"/>
    <s v="710338260501"/>
    <d v="2025-09-18T00:00:00"/>
    <d v="2025-06-18T00:00:00"/>
    <s v="R017"/>
    <x v="18"/>
    <m/>
    <s v="250912"/>
    <s v="3-5-SJP802--X"/>
    <s v="IRR- 802 POL OCA38QG C/C127 H5.5"/>
    <s v="SHDL"/>
    <s v="B"/>
    <n v="800"/>
    <s v="PC"/>
    <s v="CNY"/>
    <n v="14.814399999999999"/>
    <n v="11851.52"/>
  </r>
  <r>
    <x v="8"/>
    <s v="710337340701"/>
    <d v="2025-09-18T00:00:00"/>
    <d v="2025-06-05T00:00:00"/>
    <s v="R017"/>
    <x v="18"/>
    <m/>
    <s v="C09062"/>
    <s v="3-5-SJP505--X"/>
    <s v="LA-- 505 POL WOK C/C115 H5.5"/>
    <s v="SHDL"/>
    <s v="B"/>
    <n v="1628"/>
    <s v="PC"/>
    <s v="CNY"/>
    <n v="18.218299999999999"/>
    <n v="29659.39"/>
  </r>
  <r>
    <x v="8"/>
    <s v="710342750101"/>
    <d v="2025-09-19T00:00:00"/>
    <d v="2025-09-11T00:00:00"/>
    <s v="NX01"/>
    <x v="21"/>
    <m/>
    <s v="C09063"/>
    <s v="3-5-LA02--Z"/>
    <s v="02 TUM"/>
    <s v="LHDL"/>
    <s v="B"/>
    <n v="50"/>
    <s v="PC"/>
    <s v="CNY"/>
    <n v="1.0327"/>
    <n v="51.64"/>
  </r>
  <r>
    <x v="8"/>
    <s v="710343330201"/>
    <d v="2025-09-19T00:00:00"/>
    <d v="2025-09-18T00:00:00"/>
    <s v="MY02S"/>
    <x v="23"/>
    <m/>
    <s v="X250933"/>
    <s v="7-8-C70737B-C--E-F"/>
    <s v="COL SLV 70737-C--E (FSC)"/>
    <s v="BOX-"/>
    <s v="B"/>
    <n v="2020"/>
    <s v="PC"/>
    <s v="CNY"/>
    <n v="1.79"/>
    <n v="3615.8"/>
  </r>
  <r>
    <x v="8"/>
    <s v="710343320401"/>
    <d v="2025-09-19T00:00:00"/>
    <d v="2025-09-18T00:00:00"/>
    <s v="MY02S"/>
    <x v="23"/>
    <m/>
    <s v="X250937"/>
    <s v="7-8-C70286A-C"/>
    <s v="COL SLV 70286-C"/>
    <s v="SHTS"/>
    <s v="B"/>
    <n v="505"/>
    <s v="PC"/>
    <s v="CNY"/>
    <n v="4.3499999999999996"/>
    <n v="2196.75"/>
  </r>
  <r>
    <x v="8"/>
    <s v="710342400101"/>
    <d v="2025-09-19T00:00:00"/>
    <d v="2025-09-05T00:00:00"/>
    <s v="YY04S"/>
    <x v="30"/>
    <m/>
    <s v="RTV-250913"/>
    <s v="7-C-REC2415AP-0002"/>
    <s v="REC2415APCT----------Y5P-----"/>
    <s v="LID-"/>
    <s v="O"/>
    <n v="-7"/>
    <s v="PC"/>
    <s v="CNY"/>
    <n v="7.45"/>
    <n v="-52.15"/>
  </r>
  <r>
    <x v="8"/>
    <s v="710342400101"/>
    <d v="2025-09-19T00:00:00"/>
    <d v="2025-09-05T00:00:00"/>
    <s v="YY04S"/>
    <x v="30"/>
    <m/>
    <s v="250913"/>
    <s v="7-C-REC2415AP-0002"/>
    <s v="REC2415APCT----------Y5P-----"/>
    <s v="LID-"/>
    <s v="O"/>
    <n v="7"/>
    <s v="PC"/>
    <s v="CNY"/>
    <n v="7.45"/>
    <n v="52.15"/>
  </r>
  <r>
    <x v="8"/>
    <s v="710343330601"/>
    <d v="2025-09-19T00:00:00"/>
    <d v="2025-09-18T00:00:00"/>
    <s v="MY02S"/>
    <x v="23"/>
    <m/>
    <s v="X250935"/>
    <s v="3-8-C84763-C--E-F"/>
    <s v="COL BOX 84763-C--E (FSC)"/>
    <s v="BOX-"/>
    <s v="B"/>
    <n v="505"/>
    <s v="PC"/>
    <s v="CNY"/>
    <n v="7.47"/>
    <n v="3772.35"/>
  </r>
  <r>
    <x v="8"/>
    <s v="710343330101"/>
    <d v="2025-09-19T00:00:00"/>
    <d v="2025-09-18T00:00:00"/>
    <s v="MY02S"/>
    <x v="23"/>
    <m/>
    <s v="X250933"/>
    <s v="3-8-C84779-C--E-F"/>
    <s v="T-BOX 84779-C--E (FSC)"/>
    <s v="BOX-"/>
    <s v="B"/>
    <n v="1010"/>
    <s v="PC"/>
    <s v="CNY"/>
    <n v="7.92"/>
    <n v="7999.2"/>
  </r>
  <r>
    <x v="8"/>
    <s v="710342400201"/>
    <d v="2025-09-19T00:00:00"/>
    <d v="2025-09-05T00:00:00"/>
    <s v="YY04S"/>
    <x v="30"/>
    <m/>
    <s v=""/>
    <s v="7-C-REC3015AP-0002"/>
    <s v="REC3015APCT----------Y5P-----"/>
    <s v="LID-"/>
    <s v="O"/>
    <n v="-7"/>
    <s v="PC"/>
    <s v="CNY"/>
    <n v="8.9499999999999993"/>
    <n v="-62.65"/>
  </r>
  <r>
    <x v="8"/>
    <s v="710342400201"/>
    <d v="2025-09-19T00:00:00"/>
    <d v="2025-09-05T00:00:00"/>
    <s v="YY04S"/>
    <x v="30"/>
    <m/>
    <s v="250913"/>
    <s v="7-C-REC3015AP-0002"/>
    <s v="REC3015APCT----------Y5P-----"/>
    <s v="LID-"/>
    <s v="O"/>
    <n v="7"/>
    <s v="PC"/>
    <s v="CNY"/>
    <n v="8.9499999999999993"/>
    <n v="62.65"/>
  </r>
  <r>
    <x v="8"/>
    <s v="710343320601"/>
    <d v="2025-09-19T00:00:00"/>
    <d v="2025-09-18T00:00:00"/>
    <s v="MY02S"/>
    <x v="23"/>
    <m/>
    <s v="X250936"/>
    <s v="7-8-C77600C-C"/>
    <s v="COL BOX 77600-C"/>
    <s v="BOX-"/>
    <s v="B"/>
    <n v="500"/>
    <s v="PC"/>
    <s v="CNY"/>
    <n v="9.2200000000000006"/>
    <n v="4610"/>
  </r>
  <r>
    <x v="8"/>
    <s v="710343330301"/>
    <d v="2025-09-19T00:00:00"/>
    <d v="2025-09-18T00:00:00"/>
    <s v="MY02S"/>
    <x v="23"/>
    <m/>
    <s v="X250935"/>
    <s v="3-8-C84769-C--E-F"/>
    <s v="COL BOX 84769-C--E (FSC)"/>
    <s v="BOX-"/>
    <s v="B"/>
    <n v="605"/>
    <s v="PC"/>
    <s v="CNY"/>
    <n v="11.24"/>
    <n v="6800.2"/>
  </r>
  <r>
    <x v="8"/>
    <s v="710343330401"/>
    <d v="2025-09-19T00:00:00"/>
    <d v="2025-09-18T00:00:00"/>
    <s v="MY02S"/>
    <x v="23"/>
    <m/>
    <s v="X250935"/>
    <s v="3-8-C84770-C--E-F"/>
    <s v="COL BOX 84770-C--E (FSC)"/>
    <s v="BOX-"/>
    <s v="B"/>
    <n v="605"/>
    <s v="PC"/>
    <s v="CNY"/>
    <n v="11.24"/>
    <n v="6800.2"/>
  </r>
  <r>
    <x v="8"/>
    <s v="710343330501"/>
    <d v="2025-09-19T00:00:00"/>
    <d v="2025-09-18T00:00:00"/>
    <s v="MY02S"/>
    <x v="23"/>
    <m/>
    <s v="X250935"/>
    <s v="3-8-C84777-C--E-F"/>
    <s v="COL BOX 84777-C--E (FSC)"/>
    <s v="BOX-"/>
    <s v="B"/>
    <n v="505"/>
    <s v="PC"/>
    <s v="CNY"/>
    <n v="12.46"/>
    <n v="6292.3"/>
  </r>
  <r>
    <x v="8"/>
    <s v="710343330701"/>
    <d v="2025-09-19T00:00:00"/>
    <d v="2025-09-18T00:00:00"/>
    <s v="MY02S"/>
    <x v="23"/>
    <m/>
    <s v="X250935"/>
    <s v="3-8-C84774-C--E-F"/>
    <s v="COL BOX 84774-C--E (FSC)"/>
    <s v="BOX-"/>
    <s v="B"/>
    <n v="505"/>
    <s v="PC"/>
    <s v="CNY"/>
    <n v="12.46"/>
    <n v="6292.3"/>
  </r>
  <r>
    <x v="8"/>
    <s v="710343320501"/>
    <d v="2025-09-19T00:00:00"/>
    <d v="2025-09-18T00:00:00"/>
    <s v="MY02S"/>
    <x v="23"/>
    <m/>
    <s v="X250936"/>
    <s v="7-8-C70352A-C"/>
    <s v="COL BOX 70352-C"/>
    <s v="BOX-"/>
    <s v="B"/>
    <n v="300"/>
    <s v="PC"/>
    <s v="CNY"/>
    <n v="15.65"/>
    <n v="4695"/>
  </r>
  <r>
    <x v="8"/>
    <s v="710343320301"/>
    <d v="2025-09-19T00:00:00"/>
    <d v="2025-09-18T00:00:00"/>
    <s v="MY02S"/>
    <x v="23"/>
    <m/>
    <s v="X250936"/>
    <s v="7-8-C70159B-C"/>
    <s v="4C BOX 70159-C"/>
    <s v="BOX-"/>
    <s v="B"/>
    <n v="500"/>
    <s v="PC"/>
    <s v="CNY"/>
    <n v="16.45"/>
    <n v="8225"/>
  </r>
  <r>
    <x v="8"/>
    <s v="710342280301"/>
    <d v="2025-09-19T00:00:00"/>
    <d v="2025-09-03T00:00:00"/>
    <s v="HF06"/>
    <x v="39"/>
    <m/>
    <s v="M250910"/>
    <s v="1-4-T968218094"/>
    <s v="9682/K18094 TOPCOAT METALLIC BLACK"/>
    <s v="INM-"/>
    <s v="B"/>
    <n v="75"/>
    <s v="KG"/>
    <s v="CNY"/>
    <n v="63.008800000000001"/>
    <n v="4725.66"/>
  </r>
  <r>
    <x v="8"/>
    <s v="710342280101"/>
    <d v="2025-09-19T00:00:00"/>
    <d v="2025-09-03T00:00:00"/>
    <s v="HF06"/>
    <x v="39"/>
    <m/>
    <s v="M250910"/>
    <s v="1-4-P968218093"/>
    <s v="9682/K18093 PRIMER BLACK"/>
    <s v="INM-"/>
    <s v="B"/>
    <n v="25"/>
    <s v="KG"/>
    <s v="CNY"/>
    <n v="64.778800000000004"/>
    <n v="1619.47"/>
  </r>
  <r>
    <x v="8"/>
    <s v="710341430101"/>
    <d v="2025-09-19T00:00:00"/>
    <d v="2025-08-19T00:00:00"/>
    <s v="ZL05"/>
    <x v="68"/>
    <m/>
    <s v="B250909"/>
    <s v="7-C-0601000L"/>
    <s v="COPPER COIL 0.6x1000xCmm"/>
    <s v="CUM-"/>
    <s v="B"/>
    <n v="1257"/>
    <s v="KG"/>
    <s v="CNY"/>
    <n v="78.478800000000007"/>
    <n v="98647.85"/>
  </r>
  <r>
    <x v="8"/>
    <s v="710341970101"/>
    <d v="2025-09-19T00:00:00"/>
    <d v="2025-08-28T00:00:00"/>
    <s v="ZL05"/>
    <x v="68"/>
    <m/>
    <s v="B250909"/>
    <s v="7-C-0601000L"/>
    <s v="COPPER COIL 0.6x1000xCmm"/>
    <s v="CUM-"/>
    <s v="B"/>
    <n v="3951"/>
    <s v="KG"/>
    <s v="CNY"/>
    <n v="78.515900000000002"/>
    <n v="310216.32000000001"/>
  </r>
  <r>
    <x v="8"/>
    <s v="710342280201"/>
    <d v="2025-09-19T00:00:00"/>
    <d v="2025-09-03T00:00:00"/>
    <s v="HF06"/>
    <x v="39"/>
    <m/>
    <s v="M250910"/>
    <s v="1-4-T7353J2002Z"/>
    <s v="BLACK MET.TOP 7353/J2002Z"/>
    <s v="INM-"/>
    <s v="B"/>
    <n v="125"/>
    <s v="KG"/>
    <s v="CNY"/>
    <n v="92.743399999999994"/>
    <n v="11592.93"/>
  </r>
  <r>
    <x v="8"/>
    <s v="710341640301"/>
    <d v="2025-09-22T00:00:00"/>
    <d v="2025-08-25T00:00:00"/>
    <s v="JN03"/>
    <x v="12"/>
    <m/>
    <s v="C09068"/>
    <s v="7-6-084"/>
    <s v="WELD PLATE SS WOK LID"/>
    <s v="BRKT"/>
    <s v="B"/>
    <n v="3200"/>
    <s v="PC"/>
    <s v="CNY"/>
    <n v="0.16919999999999999"/>
    <n v="541.44000000000005"/>
  </r>
  <r>
    <x v="8"/>
    <s v="710341640201"/>
    <d v="2025-09-22T00:00:00"/>
    <d v="2025-08-25T00:00:00"/>
    <s v="JN03"/>
    <x v="12"/>
    <m/>
    <s v="C09068"/>
    <s v="7-6-083"/>
    <s v="SS RING WOK LID"/>
    <s v="MISC"/>
    <s v="B"/>
    <n v="3200"/>
    <s v="PC"/>
    <s v="CNY"/>
    <n v="0.24679999999999999"/>
    <n v="789.76"/>
  </r>
  <r>
    <x v="8"/>
    <s v="710342590101"/>
    <d v="2025-09-22T00:00:00"/>
    <d v="2025-09-09T00:00:00"/>
    <s v="TA26"/>
    <x v="13"/>
    <m/>
    <s v="C09067"/>
    <s v="3-5-LEW105--X"/>
    <s v="105 BK01A POL"/>
    <s v="LHDL"/>
    <s v="B"/>
    <n v="500"/>
    <s v="PC"/>
    <s v="CNY"/>
    <n v="2.1898"/>
    <n v="1094.9000000000001"/>
  </r>
  <r>
    <x v="8"/>
    <s v="710342590201"/>
    <d v="2025-09-22T00:00:00"/>
    <d v="2025-09-09T00:00:00"/>
    <s v="TA26"/>
    <x v="13"/>
    <m/>
    <s v="C09067"/>
    <s v="3-5-SEW105--X"/>
    <s v="105 BK01A POL"/>
    <s v="SHDL"/>
    <s v="B"/>
    <n v="1000"/>
    <s v="PC"/>
    <s v="CNY"/>
    <n v="2.4588000000000001"/>
    <n v="2458.8000000000002"/>
  </r>
  <r>
    <x v="8"/>
    <s v="710342760201"/>
    <d v="2025-09-22T00:00:00"/>
    <d v="2025-09-11T00:00:00"/>
    <s v="KS09"/>
    <x v="26"/>
    <m/>
    <s v="B250911"/>
    <s v="1-1-35335CJ333"/>
    <s v="AL 3003-O 3.5x335 SG3 MG3"/>
    <s v="ALM-"/>
    <s v="O"/>
    <n v="592"/>
    <s v="KG"/>
    <s v="CNY"/>
    <n v="2.9203999999999999"/>
    <n v="1728.88"/>
  </r>
  <r>
    <x v="8"/>
    <s v="710342760301"/>
    <d v="2025-09-22T00:00:00"/>
    <d v="2025-09-11T00:00:00"/>
    <s v="KS09"/>
    <x v="26"/>
    <m/>
    <s v="B250911"/>
    <s v="1-1-30345CJ333"/>
    <s v="AL 3003-O 3.0x345 SG3 MG3"/>
    <s v="ALM-"/>
    <s v="O"/>
    <n v="560"/>
    <s v="KG"/>
    <s v="CNY"/>
    <n v="2.9203999999999999"/>
    <n v="1635.42"/>
  </r>
  <r>
    <x v="8"/>
    <s v="710342760401"/>
    <d v="2025-09-22T00:00:00"/>
    <d v="2025-09-11T00:00:00"/>
    <s v="KS09"/>
    <x v="26"/>
    <m/>
    <s v="B250911"/>
    <s v="1-1-25330CJ333"/>
    <s v="AL 3003-O 2.5x330 SG3 MG3"/>
    <s v="ALM-"/>
    <s v="O"/>
    <n v="1161"/>
    <s v="KG"/>
    <s v="CNY"/>
    <n v="2.9203999999999999"/>
    <n v="3390.58"/>
  </r>
  <r>
    <x v="8"/>
    <s v="710342900201"/>
    <d v="2025-09-22T00:00:00"/>
    <d v="2025-09-12T00:00:00"/>
    <s v="KS09"/>
    <x v="26"/>
    <m/>
    <s v="B250911"/>
    <s v="1-1-25300CJ333"/>
    <s v="AL 3003-O 2.5x300 SG3 MG3"/>
    <s v="ALM-"/>
    <s v="O"/>
    <n v="935"/>
    <s v="KG"/>
    <s v="CNY"/>
    <n v="2.9203999999999999"/>
    <n v="2730.57"/>
  </r>
  <r>
    <x v="8"/>
    <s v="710342900301"/>
    <d v="2025-09-22T00:00:00"/>
    <d v="2025-09-12T00:00:00"/>
    <s v="KS09"/>
    <x v="26"/>
    <m/>
    <s v="B250911"/>
    <s v="1-1-25345CJ333"/>
    <s v="AL 3003-O 2.5x345 SG3 MG3"/>
    <s v="ALM-"/>
    <s v="O"/>
    <n v="1758"/>
    <s v="KG"/>
    <s v="CNY"/>
    <n v="2.9203999999999999"/>
    <n v="5134.0600000000004"/>
  </r>
  <r>
    <x v="8"/>
    <s v="710342900401"/>
    <d v="2025-09-22T00:00:00"/>
    <d v="2025-09-12T00:00:00"/>
    <s v="KS09"/>
    <x v="26"/>
    <m/>
    <s v="B250911"/>
    <s v="1-1-25355CJ333"/>
    <s v="AL 3003-O 2.5x355 SG3 MG3"/>
    <s v="ALM-"/>
    <s v="O"/>
    <n v="966"/>
    <s v="KG"/>
    <s v="CNY"/>
    <n v="2.9203999999999999"/>
    <n v="2821.11"/>
  </r>
  <r>
    <x v="8"/>
    <s v="710342760101"/>
    <d v="2025-09-22T00:00:00"/>
    <d v="2025-09-11T00:00:00"/>
    <s v="KS09"/>
    <x v="26"/>
    <m/>
    <s v="B250911"/>
    <s v="1-1-30235CJ333"/>
    <s v="AL 3003-O 3.0x235 SG3 MG3"/>
    <s v="ALM-"/>
    <s v="O"/>
    <n v="550"/>
    <s v="KG"/>
    <s v="CNY"/>
    <n v="3.0973000000000002"/>
    <n v="1703.52"/>
  </r>
  <r>
    <x v="8"/>
    <s v="710342760501"/>
    <d v="2025-09-22T00:00:00"/>
    <d v="2025-09-11T00:00:00"/>
    <s v="KS09"/>
    <x v="26"/>
    <m/>
    <s v="B250911"/>
    <s v="1-1-25260CJ333"/>
    <s v="AL 3003-O 2.5x260 SG3 MG3"/>
    <s v="ALM-"/>
    <s v="O"/>
    <n v="542"/>
    <s v="KG"/>
    <s v="CNY"/>
    <n v="3.0973000000000002"/>
    <n v="1678.74"/>
  </r>
  <r>
    <x v="8"/>
    <s v="710342900101"/>
    <d v="2025-09-22T00:00:00"/>
    <d v="2025-09-12T00:00:00"/>
    <s v="KS09"/>
    <x v="26"/>
    <m/>
    <s v="B250911"/>
    <s v="1-1-25260CJ333"/>
    <s v="AL 3003-O 2.5x260 SG3 MG3"/>
    <s v="ALM-"/>
    <s v="O"/>
    <n v="500"/>
    <s v="KG"/>
    <s v="CNY"/>
    <n v="3.0973000000000002"/>
    <n v="1548.65"/>
  </r>
  <r>
    <x v="8"/>
    <s v="710342600101"/>
    <d v="2025-09-22T00:00:00"/>
    <d v="2025-09-09T00:00:00"/>
    <s v="Z010"/>
    <x v="25"/>
    <m/>
    <s v="C09066"/>
    <s v="1-6-GY20-ZA"/>
    <s v="G-LD SD DR 20CM 2H POL"/>
    <s v="GLID"/>
    <s v="B"/>
    <n v="500"/>
    <s v="PC"/>
    <s v="CNY"/>
    <n v="3.1461000000000001"/>
    <n v="1573.05"/>
  </r>
  <r>
    <x v="8"/>
    <s v="710341760901"/>
    <d v="2025-09-22T00:00:00"/>
    <d v="2025-08-25T00:00:00"/>
    <s v="Z010"/>
    <x v="25"/>
    <m/>
    <s v="C09066"/>
    <s v="1-6-GA24-ZA"/>
    <s v="G-LD A 24CM POL"/>
    <s v="GLID"/>
    <s v="B"/>
    <n v="950"/>
    <s v="PC"/>
    <s v="CNY"/>
    <n v="3.82"/>
    <n v="3629"/>
  </r>
  <r>
    <x v="8"/>
    <s v="710343030101"/>
    <d v="2025-09-22T00:00:00"/>
    <d v="2025-09-15T00:00:00"/>
    <s v="Z010"/>
    <x v="25"/>
    <m/>
    <s v="C09066"/>
    <s v="1-6-GA24-ZA"/>
    <s v="G-LD A 24CM POL"/>
    <s v="GLID"/>
    <s v="B"/>
    <n v="520"/>
    <s v="PC"/>
    <s v="CNY"/>
    <n v="3.82"/>
    <n v="1986.4"/>
  </r>
  <r>
    <x v="8"/>
    <s v="710337170101"/>
    <d v="2025-09-22T00:00:00"/>
    <d v="2025-05-30T00:00:00"/>
    <s v="Z010"/>
    <x v="25"/>
    <m/>
    <s v="250913"/>
    <s v="GLX20-001"/>
    <s v="20CM GLASS LID W/GLOSSY RED SILICONE RING W/'DG' KNOB"/>
    <s v="SKU-"/>
    <s v="O"/>
    <n v="3000"/>
    <s v="PC"/>
    <s v="CNY"/>
    <n v="5.4371"/>
    <n v="16311.3"/>
  </r>
  <r>
    <x v="8"/>
    <s v="710339210501"/>
    <d v="2025-09-22T00:00:00"/>
    <d v="2025-07-01T00:00:00"/>
    <s v="XL10"/>
    <x v="11"/>
    <m/>
    <s v="C09065"/>
    <s v="7-6-449A"/>
    <s v="SI RING BLC20DS PMS207C"/>
    <s v="MISC"/>
    <s v="B"/>
    <n v="5330"/>
    <s v="PC"/>
    <s v="CNY"/>
    <n v="5.8394000000000004"/>
    <n v="31124"/>
  </r>
  <r>
    <x v="8"/>
    <s v="710340050101"/>
    <d v="2025-09-22T00:00:00"/>
    <d v="2025-07-18T00:00:00"/>
    <s v="HM04"/>
    <x v="34"/>
    <m/>
    <s v="C09064"/>
    <s v="1-6-GLH14-ZQ"/>
    <s v="G-LD LH 14CM GN36A"/>
    <s v="ANYD"/>
    <s v="B"/>
    <n v="1168"/>
    <s v="PC"/>
    <s v="CNY"/>
    <n v="6.4610000000000003"/>
    <n v="7546.45"/>
  </r>
  <r>
    <x v="8"/>
    <s v="710341820101"/>
    <d v="2025-09-22T00:00:00"/>
    <d v="2025-08-26T00:00:00"/>
    <s v="HM04"/>
    <x v="34"/>
    <m/>
    <s v="C09064"/>
    <s v="1-6-GLH14-ZQ"/>
    <s v="G-LD LH 14CM GN36A"/>
    <s v="ANYD"/>
    <s v="B"/>
    <n v="1172"/>
    <s v="PC"/>
    <s v="CNY"/>
    <n v="6.4610000000000003"/>
    <n v="7572.29"/>
  </r>
  <r>
    <x v="8"/>
    <s v="710343100101"/>
    <d v="2025-09-22T00:00:00"/>
    <d v="2025-09-16T00:00:00"/>
    <s v="BF05"/>
    <x v="47"/>
    <m/>
    <s v="D250904"/>
    <s v="7-I-0601219L"/>
    <s v="430# SS COIL 0.6x1219xCmm"/>
    <s v="SSM-"/>
    <s v="B"/>
    <n v="22298"/>
    <s v="KG"/>
    <s v="CNY"/>
    <n v="6.6814"/>
    <n v="148981.85999999999"/>
  </r>
  <r>
    <x v="8"/>
    <s v="710337170201"/>
    <d v="2025-09-22T00:00:00"/>
    <d v="2025-05-30T00:00:00"/>
    <s v="Z010"/>
    <x v="25"/>
    <m/>
    <s v="250913"/>
    <s v="GLX26-001"/>
    <s v="26CM GLASS LID W/GLOSSY RED SILICONE RING W/'DG' KNOB"/>
    <s v="SKU-"/>
    <s v="O"/>
    <n v="700"/>
    <s v="PC"/>
    <s v="CNY"/>
    <n v="6.8368000000000002"/>
    <n v="4785.76"/>
  </r>
  <r>
    <x v="8"/>
    <s v="710341640401"/>
    <d v="2025-09-22T00:00:00"/>
    <d v="2025-08-25T00:00:00"/>
    <s v="JN03"/>
    <x v="12"/>
    <m/>
    <s v="C09068"/>
    <s v="7-6-SR05"/>
    <s v="SS STEAM RACK 20CM"/>
    <s v="RACK"/>
    <s v="B"/>
    <n v="1800"/>
    <s v="PC"/>
    <s v="CNY"/>
    <n v="7.7855999999999996"/>
    <n v="14014.08"/>
  </r>
  <r>
    <x v="8"/>
    <s v="710337170301"/>
    <d v="2025-09-22T00:00:00"/>
    <d v="2025-05-30T00:00:00"/>
    <s v="Z010"/>
    <x v="25"/>
    <m/>
    <s v="250913"/>
    <s v="GLX30-001"/>
    <s v="30CM GLASS LID W/GLOSSY RED SILICONE RING W/'DG' KNOB"/>
    <s v="SKU-"/>
    <s v="O"/>
    <n v="2000"/>
    <s v="PC"/>
    <s v="CNY"/>
    <n v="7.8185000000000002"/>
    <n v="15637"/>
  </r>
  <r>
    <x v="8"/>
    <s v="710340600201"/>
    <d v="2025-09-22T00:00:00"/>
    <d v="2025-07-31T00:00:00"/>
    <s v="YP02"/>
    <x v="0"/>
    <m/>
    <s v="250914"/>
    <s v="7-C-REC26HPY-P"/>
    <s v="RUFFONI'S LID 26CM"/>
    <s v="LID-"/>
    <s v="O"/>
    <n v="300"/>
    <s v="PC"/>
    <s v="CNY"/>
    <n v="7.9"/>
    <n v="2370"/>
  </r>
  <r>
    <x v="8"/>
    <s v="710341340401"/>
    <d v="2025-09-22T00:00:00"/>
    <d v="2025-08-14T00:00:00"/>
    <s v="HM04"/>
    <x v="34"/>
    <m/>
    <s v="C09064"/>
    <s v="1-6-GLH20-ZQ"/>
    <s v="G-LD LH 20CM ANYDAY GN36A"/>
    <s v="ANYD"/>
    <s v="B"/>
    <n v="1050"/>
    <s v="PC"/>
    <s v="CNY"/>
    <n v="8.84"/>
    <n v="9282"/>
  </r>
  <r>
    <x v="8"/>
    <s v="710343510101"/>
    <d v="2025-09-23T00:00:00"/>
    <d v="2025-09-22T00:00:00"/>
    <s v="JW05"/>
    <x v="10"/>
    <m/>
    <s v="X250915"/>
    <s v="7-9-ZPPB001"/>
    <s v="SW BAND PE.05MMx6x13&quot;"/>
    <s v="SWF-"/>
    <s v="B"/>
    <n v="1000"/>
    <s v="PC"/>
    <s v="CNY"/>
    <n v="0.04"/>
    <n v="40"/>
  </r>
  <r>
    <x v="8"/>
    <s v="710342060201"/>
    <d v="2025-09-23T00:00:00"/>
    <d v="2025-09-02T00:00:00"/>
    <s v="JW05"/>
    <x v="10"/>
    <m/>
    <s v="M250914"/>
    <s v="1-7-BN322"/>
    <s v="PP BAG .03mmx11.8x15.7&quot;"/>
    <s v="BAG-"/>
    <s v="B"/>
    <n v="5000"/>
    <s v="PC"/>
    <s v="CNY"/>
    <n v="8.5000000000000006E-2"/>
    <n v="425"/>
  </r>
  <r>
    <x v="8"/>
    <s v="710341840301"/>
    <d v="2025-09-23T00:00:00"/>
    <d v="2025-08-26T00:00:00"/>
    <s v="JW05"/>
    <x v="10"/>
    <m/>
    <s v="M250913"/>
    <s v="3-7-BW307KB"/>
    <s v="WB .03mm(OPEN)x10.5x14&quot; 10-LAN LDPE MIN.70% RM"/>
    <s v="BAG-"/>
    <s v="B"/>
    <n v="15000"/>
    <s v="PC"/>
    <s v="CNY"/>
    <n v="8.7999999999999995E-2"/>
    <n v="1320"/>
  </r>
  <r>
    <x v="8"/>
    <s v="710342680101"/>
    <d v="2025-09-23T00:00:00"/>
    <d v="2025-09-10T00:00:00"/>
    <s v="JW05"/>
    <x v="10"/>
    <m/>
    <s v="M250913"/>
    <s v="3-7-BW308KB"/>
    <s v="WB .03mm(OPEN)x11.5x15&quot; 10-LAN LDPE MIN.70% RM"/>
    <s v="BAG-"/>
    <s v="B"/>
    <n v="10000"/>
    <s v="PC"/>
    <s v="CNY"/>
    <n v="0.1"/>
    <n v="1000"/>
  </r>
  <r>
    <x v="8"/>
    <s v="710342060301"/>
    <d v="2025-09-23T00:00:00"/>
    <d v="2025-09-02T00:00:00"/>
    <s v="JW05"/>
    <x v="10"/>
    <m/>
    <s v="M250914"/>
    <s v="1-7-BN309"/>
    <s v="P.BAG .03mmx13x17&quot;"/>
    <s v="BAG-"/>
    <s v="B"/>
    <n v="3000"/>
    <s v="PC"/>
    <s v="CNY"/>
    <n v="0.11899999999999999"/>
    <n v="357"/>
  </r>
  <r>
    <x v="8"/>
    <s v="710341840401"/>
    <d v="2025-09-23T00:00:00"/>
    <d v="2025-08-26T00:00:00"/>
    <s v="JW05"/>
    <x v="10"/>
    <m/>
    <s v="M250913"/>
    <s v="3-7-BW309KB"/>
    <s v="WB .03mm(OPEN)x13x17&quot; 10-LAN LDPE MIN.70% RM"/>
    <s v="BAG-"/>
    <s v="B"/>
    <n v="30000"/>
    <s v="PC"/>
    <s v="CNY"/>
    <n v="0.13"/>
    <n v="3900"/>
  </r>
  <r>
    <x v="8"/>
    <s v="710342680201"/>
    <d v="2025-09-23T00:00:00"/>
    <d v="2025-09-10T00:00:00"/>
    <s v="JW05"/>
    <x v="10"/>
    <m/>
    <s v="M250913"/>
    <s v="3-7-BW309KB"/>
    <s v="WB .03mm(OPEN)x13x17&quot; 10-LAN LDPE MIN.70% RM"/>
    <s v="BAG-"/>
    <s v="B"/>
    <n v="20000"/>
    <s v="PC"/>
    <s v="CNY"/>
    <n v="0.13"/>
    <n v="2600"/>
  </r>
  <r>
    <x v="8"/>
    <s v="710341840501"/>
    <d v="2025-09-23T00:00:00"/>
    <d v="2025-08-26T00:00:00"/>
    <s v="JW05"/>
    <x v="10"/>
    <m/>
    <s v="M250913"/>
    <s v="3-7-BW310KB"/>
    <s v="WB .03mm(OPEN)x14.5x17.5&quot; 10-LAN LDPE MIN.70% RM"/>
    <s v="BAG-"/>
    <s v="B"/>
    <n v="10000"/>
    <s v="PC"/>
    <s v="CNY"/>
    <n v="0.14000000000000001"/>
    <n v="1400"/>
  </r>
  <r>
    <x v="8"/>
    <s v="710342420201"/>
    <d v="2025-09-23T00:00:00"/>
    <d v="2025-09-08T00:00:00"/>
    <s v="JW05"/>
    <x v="10"/>
    <m/>
    <s v="M250913"/>
    <s v="3-7-BW310F"/>
    <s v="BAG HDPE 0.03MMX14.5&quot;X17.5&quot; WARNING 9-LANG OPAQUE"/>
    <s v="BAG-"/>
    <s v="B"/>
    <n v="3920"/>
    <s v="PC"/>
    <s v="CNY"/>
    <n v="0.15"/>
    <n v="588"/>
  </r>
  <r>
    <x v="8"/>
    <s v="710342060101"/>
    <d v="2025-09-23T00:00:00"/>
    <d v="2025-09-02T00:00:00"/>
    <s v="JW05"/>
    <x v="10"/>
    <m/>
    <s v="M250914"/>
    <s v="1-7-BN317"/>
    <s v="PP BAG .03mmx15.4x21.7&quot;"/>
    <s v="BAG-"/>
    <s v="B"/>
    <n v="5000"/>
    <s v="PC"/>
    <s v="CNY"/>
    <n v="0.158"/>
    <n v="790"/>
  </r>
  <r>
    <x v="8"/>
    <s v="710342490101"/>
    <d v="2025-09-23T00:00:00"/>
    <d v="2025-09-09T00:00:00"/>
    <s v="JW05"/>
    <x v="10"/>
    <m/>
    <s v="M250914"/>
    <s v="1-7-BN312"/>
    <s v="P.BAG .03mmx19x19&quot;"/>
    <s v="BAG-"/>
    <s v="B"/>
    <n v="20000"/>
    <s v="PC"/>
    <s v="CNY"/>
    <n v="0.17299999999999999"/>
    <n v="3460"/>
  </r>
  <r>
    <x v="8"/>
    <s v="710340940701"/>
    <d v="2025-09-23T00:00:00"/>
    <d v="2025-08-07T00:00:00"/>
    <s v="JW05"/>
    <x v="10"/>
    <m/>
    <s v="M250913"/>
    <s v="3-7-BW311KB"/>
    <s v="WB .03mm(OPEN)x16.5x20&quot; 10-LAN LDPE MIN.70% RM"/>
    <s v="BAG-"/>
    <s v="B"/>
    <n v="1200"/>
    <s v="PC"/>
    <s v="CNY"/>
    <n v="0.185"/>
    <n v="222"/>
  </r>
  <r>
    <x v="8"/>
    <s v="710339991001"/>
    <d v="2025-09-23T00:00:00"/>
    <d v="2025-07-17T00:00:00"/>
    <s v="JW05"/>
    <x v="10"/>
    <m/>
    <s v="M250913"/>
    <s v="3-7-BW312KB"/>
    <s v="WB .03mm(OPEN)x19x19&quot; 10-LAN LDPE MIN.70% RM"/>
    <s v="BAG-"/>
    <s v="B"/>
    <n v="350"/>
    <s v="PC"/>
    <s v="CNY"/>
    <n v="0.2"/>
    <n v="70"/>
  </r>
  <r>
    <x v="8"/>
    <s v="710341840601"/>
    <d v="2025-09-23T00:00:00"/>
    <d v="2025-08-26T00:00:00"/>
    <s v="JW05"/>
    <x v="10"/>
    <m/>
    <s v="M250913"/>
    <s v="3-7-BW312KB"/>
    <s v="WB .03mm(OPEN)x19x19&quot; 10-LAN LDPE MIN.70% RM"/>
    <s v="BAG-"/>
    <s v="B"/>
    <n v="3000"/>
    <s v="PC"/>
    <s v="CNY"/>
    <n v="0.2"/>
    <n v="600"/>
  </r>
  <r>
    <x v="8"/>
    <s v="710341710101"/>
    <d v="2025-09-23T00:00:00"/>
    <d v="2025-08-25T00:00:00"/>
    <s v="TA41"/>
    <x v="41"/>
    <m/>
    <s v="C09070"/>
    <s v="1-5-KNE-2"/>
    <s v="KNOB N M.BLK"/>
    <s v="KNOB"/>
    <s v="B"/>
    <n v="100"/>
    <s v="PC"/>
    <s v="CNY"/>
    <n v="0.70320000000000005"/>
    <n v="70.319999999999993"/>
  </r>
  <r>
    <x v="8"/>
    <s v="710341180101"/>
    <d v="2025-09-23T00:00:00"/>
    <d v="2025-08-11T00:00:00"/>
    <s v="YD11"/>
    <x v="19"/>
    <m/>
    <s v="M250916"/>
    <s v="1-6-689AC"/>
    <s v="SILICONE RUBBER KNOB ANYDAY BU47A (FDA GRADE)"/>
    <s v="ANYD"/>
    <s v="B"/>
    <n v="100"/>
    <s v="PC"/>
    <s v="CNY"/>
    <n v="1.38"/>
    <n v="138"/>
  </r>
  <r>
    <x v="8"/>
    <s v="710343210101"/>
    <d v="2025-09-23T00:00:00"/>
    <d v="2025-09-17T00:00:00"/>
    <s v="HY25"/>
    <x v="32"/>
    <m/>
    <s v="X250942"/>
    <s v="7-9-Z34343"/>
    <s v="CHIPBOARD FOR 43&quot;X43&quot;"/>
    <s v="MISC"/>
    <s v="B"/>
    <n v="2000"/>
    <s v="PC"/>
    <s v="CNY"/>
    <n v="2.5"/>
    <n v="5000"/>
  </r>
  <r>
    <x v="8"/>
    <s v="710343400201"/>
    <d v="2025-09-23T00:00:00"/>
    <d v="2025-09-19T00:00:00"/>
    <s v="MY02S"/>
    <x v="23"/>
    <m/>
    <s v="X250939"/>
    <s v="6-8-F62074-C"/>
    <s v="FP BROWN BOX 62074-C"/>
    <s v="BOX-"/>
    <s v="B"/>
    <n v="1010"/>
    <s v="PC"/>
    <s v="CNY"/>
    <n v="2.76"/>
    <n v="2787.6"/>
  </r>
  <r>
    <x v="8"/>
    <s v="710343400101"/>
    <d v="2025-09-23T00:00:00"/>
    <d v="2025-09-19T00:00:00"/>
    <s v="MY02S"/>
    <x v="23"/>
    <m/>
    <s v="X250939"/>
    <s v="6-8-F62008B-C"/>
    <s v="FP BOX 62008-C"/>
    <s v="BOX-"/>
    <s v="B"/>
    <n v="800"/>
    <s v="PC"/>
    <s v="CNY"/>
    <n v="2.82"/>
    <n v="2256"/>
  </r>
  <r>
    <x v="8"/>
    <s v="710341550401"/>
    <d v="2025-09-23T00:00:00"/>
    <d v="2025-08-20T00:00:00"/>
    <s v="YP02"/>
    <x v="0"/>
    <m/>
    <s v="AN-250915"/>
    <s v="7-C-IEC18KKY-P"/>
    <s v="18CM SS LID"/>
    <s v="LID-"/>
    <s v="O"/>
    <n v="-980"/>
    <s v="PC"/>
    <s v="CNY"/>
    <n v="3.4"/>
    <n v="-3332"/>
  </r>
  <r>
    <x v="8"/>
    <s v="710341550401"/>
    <d v="2025-09-23T00:00:00"/>
    <d v="2025-08-20T00:00:00"/>
    <s v="YP02"/>
    <x v="0"/>
    <m/>
    <s v="250915"/>
    <s v="7-C-IEC18KKY-P"/>
    <s v="18CM SS LID"/>
    <s v="LID-"/>
    <s v="O"/>
    <n v="980"/>
    <s v="PC"/>
    <s v="CNY"/>
    <n v="3.4"/>
    <n v="3332"/>
  </r>
  <r>
    <x v="8"/>
    <s v="710341550301"/>
    <d v="2025-09-23T00:00:00"/>
    <d v="2025-08-20T00:00:00"/>
    <s v="YP02"/>
    <x v="0"/>
    <m/>
    <s v="250915"/>
    <s v="7-C-IEC20KKY-P"/>
    <s v="20CM SS LID"/>
    <s v="LID-"/>
    <s v="O"/>
    <n v="980"/>
    <s v="PC"/>
    <s v="CNY"/>
    <n v="3.5"/>
    <n v="3430"/>
  </r>
  <r>
    <x v="8"/>
    <s v="710341550601"/>
    <d v="2025-09-23T00:00:00"/>
    <d v="2025-08-20T00:00:00"/>
    <s v="YP02"/>
    <x v="0"/>
    <m/>
    <s v="250915"/>
    <s v="7-C-IEC26KKY-P"/>
    <s v="26CM SS LID"/>
    <s v="LID-"/>
    <s v="O"/>
    <n v="1010"/>
    <s v="PC"/>
    <s v="CNY"/>
    <n v="4.3"/>
    <n v="4343"/>
  </r>
  <r>
    <x v="8"/>
    <s v="710340810101"/>
    <d v="2025-09-23T00:00:00"/>
    <d v="2025-08-06T00:00:00"/>
    <s v="TA25"/>
    <x v="38"/>
    <m/>
    <s v="C09069"/>
    <s v="3-5-HOD102-DX"/>
    <s v="SH-- 102 GY04A POL R73 C/C34.8 H8.5"/>
    <s v="HDL-"/>
    <s v="B"/>
    <n v="500"/>
    <s v="PC"/>
    <s v="CNY"/>
    <n v="7.4710000000000001"/>
    <n v="3735.5"/>
  </r>
  <r>
    <x v="8"/>
    <s v="710340810201"/>
    <d v="2025-09-23T00:00:00"/>
    <d v="2025-08-06T00:00:00"/>
    <s v="TA25"/>
    <x v="38"/>
    <m/>
    <s v="C09069"/>
    <s v="3-5-HOD205-DX"/>
    <s v="LG-- 205 GY04A POL FAG24MA C/34.8 H8.5"/>
    <s v="HDL-"/>
    <s v="B"/>
    <n v="500"/>
    <s v="PC"/>
    <s v="CNY"/>
    <n v="8.0838999999999999"/>
    <n v="4041.95"/>
  </r>
  <r>
    <x v="8"/>
    <s v="710342610201"/>
    <d v="2025-09-23T00:00:00"/>
    <d v="2025-09-09T00:00:00"/>
    <s v="HF06"/>
    <x v="39"/>
    <m/>
    <s v="M250911"/>
    <s v="1-4-T968218094"/>
    <s v="9682/K18094 TOPCOAT METALLIC BLACK"/>
    <s v="INM-"/>
    <s v="B"/>
    <n v="150"/>
    <s v="KG"/>
    <s v="CNY"/>
    <n v="63.008800000000001"/>
    <n v="9451.32"/>
  </r>
  <r>
    <x v="8"/>
    <s v="710342610101"/>
    <d v="2025-09-23T00:00:00"/>
    <d v="2025-09-09T00:00:00"/>
    <s v="HF06"/>
    <x v="39"/>
    <m/>
    <s v="M250911"/>
    <s v="1-4-P968218093"/>
    <s v="9682/K18093 PRIMER BLACK"/>
    <s v="INM-"/>
    <s v="B"/>
    <n v="175"/>
    <s v="KG"/>
    <s v="CNY"/>
    <n v="64.778800000000004"/>
    <n v="11336.29"/>
  </r>
  <r>
    <x v="8"/>
    <s v="710342690201"/>
    <d v="2025-09-23T00:00:00"/>
    <d v="2025-09-10T00:00:00"/>
    <s v="HF06"/>
    <x v="39"/>
    <m/>
    <s v="M250912"/>
    <s v="1-4-T968221712"/>
    <s v="9682/K21712 MET BLACK WITH DIAMOND"/>
    <s v="EXM-"/>
    <s v="B"/>
    <n v="125"/>
    <s v="KG"/>
    <s v="CNY"/>
    <n v="70.353999999999999"/>
    <n v="8794.25"/>
  </r>
  <r>
    <x v="8"/>
    <s v="710342690101"/>
    <d v="2025-09-23T00:00:00"/>
    <d v="2025-09-10T00:00:00"/>
    <s v="HF06"/>
    <x v="39"/>
    <m/>
    <s v="M250912"/>
    <s v="1-4-P968221711"/>
    <s v="PRIMER BLACK 9682/K21711"/>
    <s v="EXM-"/>
    <s v="B"/>
    <n v="125"/>
    <s v="KG"/>
    <s v="CNY"/>
    <n v="71.769900000000007"/>
    <n v="8971.24"/>
  </r>
  <r>
    <x v="8"/>
    <s v="710340970201"/>
    <d v="2025-09-25T00:00:00"/>
    <d v="2025-08-07T00:00:00"/>
    <s v="HQ01"/>
    <x v="2"/>
    <m/>
    <s v="X250943"/>
    <s v="1-8-PL15650-C"/>
    <s v="JAN+ADD STKR 4976667177309"/>
    <s v="STKR"/>
    <s v="B"/>
    <n v="1520"/>
    <s v="PC"/>
    <s v="CNY"/>
    <n v="0.05"/>
    <n v="76"/>
  </r>
  <r>
    <x v="8"/>
    <s v="710340981101"/>
    <d v="2025-09-25T00:00:00"/>
    <d v="2025-08-07T00:00:00"/>
    <s v="HQ01"/>
    <x v="2"/>
    <m/>
    <s v="X250943"/>
    <s v="1-8-PL15650-C"/>
    <s v="JAN+ADD STKR 4976667177309"/>
    <s v="STKR"/>
    <s v="B"/>
    <n v="50"/>
    <s v="PC"/>
    <s v="CNY"/>
    <n v="0.05"/>
    <n v="2.5"/>
  </r>
  <r>
    <x v="8"/>
    <s v="710340970301"/>
    <d v="2025-09-25T00:00:00"/>
    <d v="2025-08-07T00:00:00"/>
    <s v="HQ01"/>
    <x v="2"/>
    <m/>
    <s v="X250944"/>
    <s v="1-8-PU593-C"/>
    <s v="U&amp;C 17730-C"/>
    <s v="U&amp;C-"/>
    <s v="B"/>
    <n v="1510"/>
    <s v="PC"/>
    <s v="CNY"/>
    <n v="0.29499999999999998"/>
    <n v="445.45"/>
  </r>
  <r>
    <x v="8"/>
    <s v="710342500101"/>
    <d v="2025-09-25T00:00:00"/>
    <d v="2025-09-09T00:00:00"/>
    <s v="R017"/>
    <x v="18"/>
    <m/>
    <s v="C09071"/>
    <s v="1-6-708-B"/>
    <s v="SILICONE RUBBER KNOB BU47A"/>
    <s v="ANYD"/>
    <s v="B"/>
    <n v="250"/>
    <s v="PC"/>
    <s v="CNY"/>
    <n v="0.8"/>
    <n v="200"/>
  </r>
  <r>
    <x v="8"/>
    <s v="710341760101"/>
    <d v="2025-09-25T00:00:00"/>
    <d v="2025-08-25T00:00:00"/>
    <s v="Z010"/>
    <x v="25"/>
    <m/>
    <s v="C09072"/>
    <s v="1-6-GY16-ZA"/>
    <s v="G-LD SD DR 16CM 2H POL"/>
    <s v="GLID"/>
    <s v="B"/>
    <n v="2010"/>
    <s v="PC"/>
    <s v="CNY"/>
    <n v="2.5366"/>
    <n v="5098.57"/>
  </r>
  <r>
    <x v="8"/>
    <s v="710340800101"/>
    <d v="2025-09-25T00:00:00"/>
    <d v="2025-08-06T00:00:00"/>
    <s v="R017"/>
    <x v="18"/>
    <m/>
    <s v="C09071"/>
    <s v="3-5-SBP55--Z"/>
    <s v="SM-- 55 TUM R101 C/C79 H8.5"/>
    <s v="SHDL"/>
    <s v="B"/>
    <n v="20"/>
    <s v="PC"/>
    <s v="CNY"/>
    <n v="2.8874"/>
    <n v="57.75"/>
  </r>
  <r>
    <x v="8"/>
    <s v="710340800201"/>
    <d v="2025-09-25T00:00:00"/>
    <d v="2025-08-06T00:00:00"/>
    <s v="R017"/>
    <x v="18"/>
    <m/>
    <s v="C09071"/>
    <s v="7-5-LCF105--Z"/>
    <s v="STD- 105 TUM R260 C/C113 H6.5"/>
    <s v="LHDL"/>
    <s v="B"/>
    <n v="20"/>
    <s v="PC"/>
    <s v="CNY"/>
    <n v="2.9552"/>
    <n v="59.1"/>
  </r>
  <r>
    <x v="8"/>
    <s v="710337170101"/>
    <d v="2025-09-25T00:00:00"/>
    <d v="2025-05-30T00:00:00"/>
    <s v="Z010"/>
    <x v="25"/>
    <m/>
    <s v="250918"/>
    <s v="GLX20-001"/>
    <s v="20CM GLASS LID W/GLOSSY RED SILICONE RING W/'DG' KNOB"/>
    <s v="SKU-"/>
    <s v="O"/>
    <n v="480"/>
    <s v="PC"/>
    <s v="CNY"/>
    <n v="5.4371"/>
    <n v="2609.81"/>
  </r>
  <r>
    <x v="8"/>
    <s v="710339120301"/>
    <d v="2025-09-25T00:00:00"/>
    <d v="2025-07-01T00:00:00"/>
    <s v="YP02"/>
    <x v="0"/>
    <m/>
    <s v="250916"/>
    <s v="BLC26DS-001"/>
    <s v="26CM SS LID W/KNOB &amp; WHISTLE"/>
    <s v="SKU-"/>
    <s v="O"/>
    <n v="4180"/>
    <s v="PC"/>
    <s v="CNY"/>
    <n v="5.8230000000000004"/>
    <n v="24340.14"/>
  </r>
  <r>
    <x v="8"/>
    <s v="710342390101"/>
    <d v="2025-09-25T00:00:00"/>
    <d v="2025-09-05T00:00:00"/>
    <s v="YY04S"/>
    <x v="30"/>
    <m/>
    <s v="250917"/>
    <s v="7-C-REC24HPY-P"/>
    <s v="RUFFONI'S LID 24CM"/>
    <s v="LID-"/>
    <s v="O"/>
    <n v="300"/>
    <s v="PC"/>
    <s v="CNY"/>
    <n v="6.85"/>
    <n v="2055"/>
  </r>
  <r>
    <x v="8"/>
    <s v="710340230301"/>
    <d v="2025-09-25T00:00:00"/>
    <d v="2025-07-23T00:00:00"/>
    <s v="R017"/>
    <x v="18"/>
    <m/>
    <s v="C09071"/>
    <s v="3-5-SPS107--Y"/>
    <s v="STD- 107 BSH R123 C/C79 H6.5"/>
    <s v="HDL-"/>
    <s v="B"/>
    <n v="2175"/>
    <s v="PC"/>
    <s v="CNY"/>
    <n v="7.3367000000000004"/>
    <n v="15957.32"/>
  </r>
  <r>
    <x v="8"/>
    <s v="710337340201"/>
    <d v="2025-09-25T00:00:00"/>
    <d v="2025-06-05T00:00:00"/>
    <s v="R017"/>
    <x v="18"/>
    <m/>
    <s v="C09071"/>
    <s v="3-5-SJP111--X"/>
    <s v="LA-- 111 POL R152.5 C/C115 H5.5"/>
    <s v="SHDL"/>
    <s v="B"/>
    <n v="1500"/>
    <s v="PC"/>
    <s v="CNY"/>
    <n v="16.082699999999999"/>
    <n v="24124.05"/>
  </r>
  <r>
    <x v="8"/>
    <s v="710337340101"/>
    <d v="2025-09-25T00:00:00"/>
    <d v="2025-06-05T00:00:00"/>
    <s v="R017"/>
    <x v="18"/>
    <m/>
    <s v="C09071"/>
    <s v="3-5-SJP108--X"/>
    <s v="LA-- 108 POL R132.8 C/C115 H5.5"/>
    <s v="SHDL"/>
    <s v="B"/>
    <n v="3000"/>
    <s v="PC"/>
    <s v="CNY"/>
    <n v="16.155200000000001"/>
    <n v="48465.599999999999"/>
  </r>
  <r>
    <x v="8"/>
    <s v="710337340701"/>
    <d v="2025-09-25T00:00:00"/>
    <d v="2025-06-05T00:00:00"/>
    <s v="R017"/>
    <x v="18"/>
    <m/>
    <s v="C09071"/>
    <s v="3-5-SJP505--X"/>
    <s v="LA-- 505 POL WOK C/C115 H5.5"/>
    <s v="SHDL"/>
    <s v="B"/>
    <n v="225"/>
    <s v="PC"/>
    <s v="CNY"/>
    <n v="18.218299999999999"/>
    <n v="4099.12"/>
  </r>
  <r>
    <x v="8"/>
    <s v="710341610301"/>
    <d v="2025-09-26T00:00:00"/>
    <d v="2025-08-25T00:00:00"/>
    <s v="GY09"/>
    <x v="4"/>
    <m/>
    <s v="C09074"/>
    <s v="7-6-W03"/>
    <s v="SS WHR M6 DIA 17mm"/>
    <s v="WHR-"/>
    <s v="B"/>
    <n v="3550"/>
    <s v="PC"/>
    <s v="CNY"/>
    <n v="3.9800000000000002E-2"/>
    <n v="141.29"/>
  </r>
  <r>
    <x v="8"/>
    <s v="710342450201"/>
    <d v="2025-09-26T00:00:00"/>
    <d v="2025-09-09T00:00:00"/>
    <s v="GY09"/>
    <x v="4"/>
    <m/>
    <s v="C09074"/>
    <s v="1-6-W22"/>
    <s v="WHR SS 25mm G-LD"/>
    <s v="WHR-"/>
    <s v="B"/>
    <n v="2000"/>
    <s v="PC"/>
    <s v="CNY"/>
    <n v="4.1000000000000002E-2"/>
    <n v="82"/>
  </r>
  <r>
    <x v="8"/>
    <s v="710341610101"/>
    <d v="2025-09-26T00:00:00"/>
    <d v="2025-08-25T00:00:00"/>
    <s v="GY09"/>
    <x v="4"/>
    <m/>
    <s v="C09074"/>
    <s v="3-6-141"/>
    <s v="Ru GASKET FOR G-LD BK01A"/>
    <s v="WHR-"/>
    <s v="B"/>
    <n v="18600"/>
    <s v="PC"/>
    <s v="CNY"/>
    <n v="4.2999999999999997E-2"/>
    <n v="799.8"/>
  </r>
  <r>
    <x v="8"/>
    <s v="710342450301"/>
    <d v="2025-09-26T00:00:00"/>
    <d v="2025-09-09T00:00:00"/>
    <s v="GY09"/>
    <x v="4"/>
    <m/>
    <s v="C09074"/>
    <s v="3-6-141"/>
    <s v="Ru GASKET FOR G-LD BK01A"/>
    <s v="WHR-"/>
    <s v="B"/>
    <n v="1000"/>
    <s v="PC"/>
    <s v="CNY"/>
    <n v="4.2999999999999997E-2"/>
    <n v="43"/>
  </r>
  <r>
    <x v="8"/>
    <s v="710343660101"/>
    <d v="2025-09-26T00:00:00"/>
    <d v="2025-09-23T00:00:00"/>
    <s v="WD01"/>
    <x v="1"/>
    <m/>
    <s v="X250950"/>
    <s v="7-8-PL8650-C"/>
    <s v="TCP STKR 71838-C"/>
    <s v="STKR"/>
    <s v="B"/>
    <n v="1010"/>
    <s v="PC"/>
    <s v="CNY"/>
    <n v="0.05"/>
    <n v="50.5"/>
  </r>
  <r>
    <x v="8"/>
    <s v="710343660201"/>
    <d v="2025-09-26T00:00:00"/>
    <d v="2025-09-23T00:00:00"/>
    <s v="WD01"/>
    <x v="1"/>
    <m/>
    <s v="X250950"/>
    <s v="7-8-PL8651-C"/>
    <s v="TCP STKR 77126-C"/>
    <s v="STKR"/>
    <s v="B"/>
    <n v="1010"/>
    <s v="PC"/>
    <s v="CNY"/>
    <n v="0.05"/>
    <n v="50.5"/>
  </r>
  <r>
    <x v="8"/>
    <s v="710343660301"/>
    <d v="2025-09-26T00:00:00"/>
    <d v="2025-09-23T00:00:00"/>
    <s v="WD01"/>
    <x v="1"/>
    <m/>
    <s v="X250950"/>
    <s v="7-8-PL8652-C"/>
    <s v="TCP STKR 77127-C"/>
    <s v="STKR"/>
    <s v="B"/>
    <n v="1010"/>
    <s v="PC"/>
    <s v="CNY"/>
    <n v="0.05"/>
    <n v="50.5"/>
  </r>
  <r>
    <x v="8"/>
    <s v="710341610201"/>
    <d v="2025-09-26T00:00:00"/>
    <d v="2025-08-25T00:00:00"/>
    <s v="GY09"/>
    <x v="4"/>
    <m/>
    <s v="C09074"/>
    <s v="1-6-576A"/>
    <s v="POSTCURED SILICONE GROMMET CLEAR 500F"/>
    <s v="WHR-"/>
    <s v="B"/>
    <n v="9350"/>
    <s v="PC"/>
    <s v="CNY"/>
    <n v="0.108"/>
    <n v="1009.8"/>
  </r>
  <r>
    <x v="8"/>
    <s v="710341810101"/>
    <d v="2025-09-26T00:00:00"/>
    <d v="2025-08-26T00:00:00"/>
    <s v="GY09"/>
    <x v="4"/>
    <m/>
    <s v="C09074"/>
    <s v="1-6-576A"/>
    <s v="POSTCURED SILICONE GROMMET CLEAR 500F"/>
    <s v="WHR-"/>
    <s v="B"/>
    <n v="950"/>
    <s v="PC"/>
    <s v="CNY"/>
    <n v="0.108"/>
    <n v="102.6"/>
  </r>
  <r>
    <x v="8"/>
    <s v="710342450101"/>
    <d v="2025-09-26T00:00:00"/>
    <d v="2025-09-09T00:00:00"/>
    <s v="GY09"/>
    <x v="4"/>
    <m/>
    <s v="C09074"/>
    <s v="1-6-576A"/>
    <s v="POSTCURED SILICONE GROMMET CLEAR 500F"/>
    <s v="WHR-"/>
    <s v="B"/>
    <n v="1000"/>
    <s v="PC"/>
    <s v="CNY"/>
    <n v="0.108"/>
    <n v="108"/>
  </r>
  <r>
    <x v="8"/>
    <s v="710343630101"/>
    <d v="2025-09-26T00:00:00"/>
    <d v="2025-09-23T00:00:00"/>
    <s v="XL10"/>
    <x v="11"/>
    <m/>
    <s v="C09076"/>
    <s v="1-6-175"/>
    <s v="SI RU GASKET BK01A"/>
    <s v="WHR-"/>
    <s v="B"/>
    <n v="500"/>
    <s v="PC"/>
    <s v="CNY"/>
    <n v="0.45"/>
    <n v="225"/>
  </r>
  <r>
    <x v="8"/>
    <s v="710342910101"/>
    <d v="2025-09-26T00:00:00"/>
    <d v="2025-09-12T00:00:00"/>
    <s v="JY14"/>
    <x v="20"/>
    <m/>
    <s v="B250913"/>
    <s v="1-I-IH050125-R05"/>
    <s v="SS 430 0.5mm x DIA.125 with R05 pattern"/>
    <s v="SSM-"/>
    <s v="B"/>
    <n v="1600"/>
    <s v="PC"/>
    <s v="CNY"/>
    <n v="0.89380000000000004"/>
    <n v="1430.08"/>
  </r>
  <r>
    <x v="8"/>
    <s v="710343360101"/>
    <d v="2025-09-26T00:00:00"/>
    <d v="2025-09-19T00:00:00"/>
    <s v="JY14"/>
    <x v="20"/>
    <m/>
    <s v="B250913"/>
    <s v="1-I-IH050130-R05"/>
    <s v="SS 430 0.5mm x DIA.130 with R05 pattern"/>
    <s v="SSM-"/>
    <s v="B"/>
    <n v="800"/>
    <s v="PC"/>
    <s v="CNY"/>
    <n v="0.94689999999999996"/>
    <n v="757.52"/>
  </r>
  <r>
    <x v="8"/>
    <s v="710343360201"/>
    <d v="2025-09-26T00:00:00"/>
    <d v="2025-09-19T00:00:00"/>
    <s v="JY14"/>
    <x v="20"/>
    <m/>
    <s v="B250913"/>
    <s v="1-I-IH050145-R05"/>
    <s v="SS 430 0.5mm x DIA.145 with R05 pattern"/>
    <s v="SSM-"/>
    <s v="B"/>
    <n v="1900"/>
    <s v="PC"/>
    <s v="CNY"/>
    <n v="1.0530999999999999"/>
    <n v="2000.89"/>
  </r>
  <r>
    <x v="8"/>
    <s v="710342910201"/>
    <d v="2025-09-26T00:00:00"/>
    <d v="2025-09-12T00:00:00"/>
    <s v="JY14"/>
    <x v="20"/>
    <m/>
    <s v="B250913"/>
    <s v="1-I-IH050180-R05"/>
    <s v="SS 430 0.5mm x DIA.180 with R05 pattern"/>
    <s v="SSM-"/>
    <s v="B"/>
    <n v="2500"/>
    <s v="PC"/>
    <s v="CNY"/>
    <n v="1.3628"/>
    <n v="3407"/>
  </r>
  <r>
    <x v="8"/>
    <s v="710343890101"/>
    <d v="2025-09-26T00:00:00"/>
    <d v="2025-09-26T00:00:00"/>
    <s v="ZL01"/>
    <x v="8"/>
    <m/>
    <s v="X250952"/>
    <s v="7-8-IA501200910"/>
    <s v="TRIANGLE CARD 60x60x910mm"/>
    <s v="BOX-"/>
    <s v="B"/>
    <n v="180"/>
    <s v="PC"/>
    <s v="CNY"/>
    <n v="1.7"/>
    <n v="306"/>
  </r>
  <r>
    <x v="8"/>
    <s v="710343540101"/>
    <d v="2025-09-26T00:00:00"/>
    <d v="2025-09-22T00:00:00"/>
    <s v="MY02S"/>
    <x v="23"/>
    <m/>
    <s v="X250949"/>
    <s v="1-8-C12356A-C--E-F"/>
    <s v="CORR COL SLV 12356-C--E (FSC)"/>
    <s v="SHTS"/>
    <s v="B"/>
    <n v="1110"/>
    <s v="PC"/>
    <s v="CNY"/>
    <n v="3.38"/>
    <n v="3751.8"/>
  </r>
  <r>
    <x v="8"/>
    <s v="710343630201"/>
    <d v="2025-09-26T00:00:00"/>
    <d v="2025-09-23T00:00:00"/>
    <s v="XL10"/>
    <x v="11"/>
    <m/>
    <s v="C09076"/>
    <s v="7-6-629C"/>
    <s v="20cm Si-RU RING BU47A"/>
    <s v="ANYD"/>
    <s v="B"/>
    <n v="200"/>
    <s v="PC"/>
    <s v="CNY"/>
    <n v="3.5"/>
    <n v="700"/>
  </r>
  <r>
    <x v="8"/>
    <s v="710343630301"/>
    <d v="2025-09-26T00:00:00"/>
    <d v="2025-09-23T00:00:00"/>
    <s v="XL10"/>
    <x v="11"/>
    <m/>
    <s v="C09076"/>
    <s v="7-6-630C"/>
    <s v="22cm Si-RU GASKET BU47A"/>
    <s v="ANYD"/>
    <s v="B"/>
    <n v="400"/>
    <s v="PC"/>
    <s v="CNY"/>
    <n v="3.85"/>
    <n v="1540"/>
  </r>
  <r>
    <x v="8"/>
    <s v="710343550101"/>
    <d v="2025-09-26T00:00:00"/>
    <d v="2025-09-22T00:00:00"/>
    <s v="MY02S"/>
    <x v="23"/>
    <m/>
    <s v="X250947"/>
    <s v="7-8-F76789-C"/>
    <s v="BROWN BOX 76789-C"/>
    <s v="BOX-"/>
    <s v="B"/>
    <n v="510"/>
    <s v="PC"/>
    <s v="CNY"/>
    <n v="4.71"/>
    <n v="2402.1"/>
  </r>
  <r>
    <x v="8"/>
    <s v="710341790301"/>
    <d v="2025-09-26T00:00:00"/>
    <d v="2025-08-26T00:00:00"/>
    <s v="MY02S"/>
    <x v="23"/>
    <m/>
    <s v="X250949"/>
    <s v="1-8-C16182-C--E-F"/>
    <s v="COL SLV 16182-C--E (FSC)"/>
    <s v="BOX-"/>
    <s v="B"/>
    <n v="505"/>
    <s v="PC"/>
    <s v="CNY"/>
    <n v="5.36"/>
    <n v="2706.8"/>
  </r>
  <r>
    <x v="8"/>
    <s v="710339320301"/>
    <d v="2025-09-26T00:00:00"/>
    <d v="2025-07-04T00:00:00"/>
    <s v="WX03"/>
    <x v="9"/>
    <m/>
    <s v="C09073"/>
    <s v="3-5-LSI107A-Y"/>
    <s v="STD- 107 M BSH R274.7 C/C102 H6.5 (182424S)"/>
    <s v="LHDL"/>
    <s v="B"/>
    <n v="6240"/>
    <s v="PC"/>
    <s v="CNY"/>
    <n v="7.5308000000000002"/>
    <n v="46992.19"/>
  </r>
  <r>
    <x v="8"/>
    <s v="710339320401"/>
    <d v="2025-09-26T00:00:00"/>
    <d v="2025-07-04T00:00:00"/>
    <s v="WX03"/>
    <x v="9"/>
    <m/>
    <s v="C09073"/>
    <s v="3-5-LSI108A-Y"/>
    <s v="STD- 108 M BSH R295.5 C/C102 H6.5 (182426S)"/>
    <s v="LHDL"/>
    <s v="B"/>
    <n v="1320"/>
    <s v="PC"/>
    <s v="CNY"/>
    <n v="7.5308000000000002"/>
    <n v="9940.66"/>
  </r>
  <r>
    <x v="8"/>
    <s v="710343540201"/>
    <d v="2025-09-26T00:00:00"/>
    <d v="2025-09-22T00:00:00"/>
    <s v="MY02S"/>
    <x v="23"/>
    <m/>
    <s v="X250948"/>
    <s v="3-8-C84507B-C--E-F"/>
    <s v="COL BOX 84507-C--E (FSC)"/>
    <s v="BOX-"/>
    <s v="B"/>
    <n v="505"/>
    <s v="PC"/>
    <s v="CNY"/>
    <n v="12.9"/>
    <n v="6514.5"/>
  </r>
  <r>
    <x v="8"/>
    <s v="710340790101"/>
    <d v="2025-09-26T00:00:00"/>
    <d v="2025-08-06T00:00:00"/>
    <s v="J023"/>
    <x v="35"/>
    <m/>
    <s v="C09075"/>
    <s v="3-5-HJC303CBX"/>
    <s v="SH-- 303 NEW ANOLON GY04A POL YDD20IA C/C50 H8.5"/>
    <s v="HDL-"/>
    <s v="B"/>
    <n v="1010"/>
    <s v="PC"/>
    <s v="CNY"/>
    <n v="13.303100000000001"/>
    <n v="13436.13"/>
  </r>
  <r>
    <x v="8"/>
    <s v="710340790201"/>
    <d v="2025-09-26T00:00:00"/>
    <d v="2025-08-06T00:00:00"/>
    <s v="J023"/>
    <x v="35"/>
    <m/>
    <s v="C09075"/>
    <s v="3-5-HJC305CBX"/>
    <s v="LG-- 305 NEW ANOLON GY04A POL YDD24IA C/C59.25 H8.5"/>
    <s v="HDL-"/>
    <s v="B"/>
    <n v="1000"/>
    <s v="PC"/>
    <s v="CNY"/>
    <n v="14.150399999999999"/>
    <n v="14150.4"/>
  </r>
  <r>
    <x v="8"/>
    <s v="710340790301"/>
    <d v="2025-09-26T00:00:00"/>
    <d v="2025-08-06T00:00:00"/>
    <s v="J023"/>
    <x v="35"/>
    <m/>
    <s v="C09075"/>
    <s v="3-5-HJC307CBX"/>
    <s v="LG-- 307 NEW ANOLON GY04A POL YDD28IA C/C59.25 H8.5"/>
    <s v="HDL-"/>
    <s v="B"/>
    <n v="1020"/>
    <s v="PC"/>
    <s v="CNY"/>
    <n v="14.150399999999999"/>
    <n v="14433.41"/>
  </r>
  <r>
    <x v="8"/>
    <s v="710342890201"/>
    <d v="2025-09-26T00:00:00"/>
    <d v="2025-09-12T00:00:00"/>
    <s v="HF06"/>
    <x v="39"/>
    <m/>
    <s v="M250917q"/>
    <s v="1-4-4770K22631"/>
    <s v="WF 4770/K22631 MATT BLACK HIGH RESISTANT SI PO"/>
    <s v="EXM-"/>
    <s v="B"/>
    <n v="75"/>
    <s v="KG"/>
    <s v="CNY"/>
    <n v="117.3451"/>
    <n v="8800.8799999999992"/>
  </r>
  <r>
    <x v="8"/>
    <s v="710341700301"/>
    <d v="2025-09-27T00:00:00"/>
    <d v="2025-08-25T00:00:00"/>
    <s v="TA27"/>
    <x v="7"/>
    <m/>
    <s v="C09078"/>
    <s v="3-6-D61X"/>
    <s v="RT AL 8x12mm TUM"/>
    <s v="RIV-"/>
    <s v="B"/>
    <n v="12300"/>
    <s v="PC"/>
    <s v="CNY"/>
    <n v="7.0099999999999996E-2"/>
    <n v="862.23"/>
  </r>
  <r>
    <x v="8"/>
    <s v="710342090201"/>
    <d v="2025-09-27T00:00:00"/>
    <d v="2025-09-02T00:00:00"/>
    <s v="TA27"/>
    <x v="7"/>
    <m/>
    <s v="C09078"/>
    <s v="3-6-D61X"/>
    <s v="RT AL 8x12mm TUM"/>
    <s v="RIV-"/>
    <s v="B"/>
    <n v="1300"/>
    <s v="PC"/>
    <s v="CNY"/>
    <n v="7.0099999999999996E-2"/>
    <n v="91.13"/>
  </r>
  <r>
    <x v="8"/>
    <s v="710343570101"/>
    <d v="2025-09-27T00:00:00"/>
    <d v="2025-09-22T00:00:00"/>
    <s v="WD01"/>
    <x v="1"/>
    <m/>
    <s v="X250953"/>
    <s v="7-9-ZAPL0463"/>
    <s v="QC PASS &amp; BC STKR 6904399144540"/>
    <s v="STKR"/>
    <s v="B"/>
    <n v="300"/>
    <s v="PC"/>
    <s v="CNY"/>
    <n v="0.1333"/>
    <n v="39.99"/>
  </r>
  <r>
    <x v="8"/>
    <s v="710343570701"/>
    <d v="2025-09-27T00:00:00"/>
    <d v="2025-09-22T00:00:00"/>
    <s v="WD01"/>
    <x v="1"/>
    <m/>
    <s v="X250953"/>
    <s v="7-9-ZAPL0469"/>
    <s v="QC PASS &amp; BC STKR 051153191305"/>
    <s v="STKR"/>
    <s v="B"/>
    <n v="300"/>
    <s v="PC"/>
    <s v="CNY"/>
    <n v="0.1333"/>
    <n v="39.99"/>
  </r>
  <r>
    <x v="8"/>
    <s v="710343570801"/>
    <d v="2025-09-27T00:00:00"/>
    <d v="2025-09-22T00:00:00"/>
    <s v="WD01"/>
    <x v="1"/>
    <m/>
    <s v="X250953"/>
    <s v="7-9-ZAPL0470"/>
    <s v="QC PASS &amp; BC STKR 051153191312"/>
    <s v="STKR"/>
    <s v="B"/>
    <n v="300"/>
    <s v="PC"/>
    <s v="CNY"/>
    <n v="0.1333"/>
    <n v="39.99"/>
  </r>
  <r>
    <x v="8"/>
    <s v="710343570901"/>
    <d v="2025-09-27T00:00:00"/>
    <d v="2025-09-22T00:00:00"/>
    <s v="WD01"/>
    <x v="1"/>
    <m/>
    <s v="X250954"/>
    <s v="7-9-ZAPL0471"/>
    <s v="QC PASS &amp; BC STKR 051153191336"/>
    <s v="STKR"/>
    <s v="B"/>
    <n v="300"/>
    <s v="PC"/>
    <s v="CNY"/>
    <n v="0.1333"/>
    <n v="39.99"/>
  </r>
  <r>
    <x v="8"/>
    <s v="710343571001"/>
    <d v="2025-09-27T00:00:00"/>
    <d v="2025-09-22T00:00:00"/>
    <s v="WD01"/>
    <x v="1"/>
    <m/>
    <s v="X250954"/>
    <s v="7-9-ZAPL0472"/>
    <s v="QC PASS &amp; BC STKR 051153191343"/>
    <s v="STKR"/>
    <s v="B"/>
    <n v="300"/>
    <s v="PC"/>
    <s v="CNY"/>
    <n v="0.1333"/>
    <n v="39.99"/>
  </r>
  <r>
    <x v="8"/>
    <s v="710343571101"/>
    <d v="2025-09-27T00:00:00"/>
    <d v="2025-09-22T00:00:00"/>
    <s v="WD01"/>
    <x v="1"/>
    <m/>
    <s v="X250954"/>
    <s v="7-9-ZAPL0473"/>
    <s v="QC PASS &amp; BC STKR 051153191367"/>
    <s v="STKR"/>
    <s v="B"/>
    <n v="300"/>
    <s v="PC"/>
    <s v="CNY"/>
    <n v="0.1333"/>
    <n v="39.99"/>
  </r>
  <r>
    <x v="8"/>
    <s v="710343571201"/>
    <d v="2025-09-27T00:00:00"/>
    <d v="2025-09-22T00:00:00"/>
    <s v="WD01"/>
    <x v="1"/>
    <m/>
    <s v="X250954"/>
    <s v="7-9-ZAPL0474"/>
    <s v="QC PASS &amp; BC STKR 051153191398"/>
    <s v="STKR"/>
    <s v="B"/>
    <n v="300"/>
    <s v="PC"/>
    <s v="CNY"/>
    <n v="0.1333"/>
    <n v="39.99"/>
  </r>
  <r>
    <x v="8"/>
    <s v="710343570201"/>
    <d v="2025-09-27T00:00:00"/>
    <d v="2025-09-22T00:00:00"/>
    <s v="WD01"/>
    <x v="1"/>
    <m/>
    <s v="X250953"/>
    <s v="7-9-ZAPL0464"/>
    <s v="QC PASS &amp; BC STKR 051153182280"/>
    <s v="STKR"/>
    <s v="B"/>
    <n v="300"/>
    <s v="PC"/>
    <s v="CNY"/>
    <n v="0.18329999999999999"/>
    <n v="54.99"/>
  </r>
  <r>
    <x v="8"/>
    <s v="710343570301"/>
    <d v="2025-09-27T00:00:00"/>
    <d v="2025-09-22T00:00:00"/>
    <s v="WD01"/>
    <x v="1"/>
    <m/>
    <s v="X250953"/>
    <s v="7-9-ZAPL0465"/>
    <s v="QC PASS &amp; BC STKR 051153182297"/>
    <s v="STKR"/>
    <s v="B"/>
    <n v="300"/>
    <s v="PC"/>
    <s v="CNY"/>
    <n v="0.18329999999999999"/>
    <n v="54.99"/>
  </r>
  <r>
    <x v="8"/>
    <s v="710343570401"/>
    <d v="2025-09-27T00:00:00"/>
    <d v="2025-09-22T00:00:00"/>
    <s v="WD01"/>
    <x v="1"/>
    <m/>
    <s v="X250953"/>
    <s v="7-9-ZAPL0466"/>
    <s v="QC PASS &amp; BC STKR 051153182310"/>
    <s v="STKR"/>
    <s v="B"/>
    <n v="300"/>
    <s v="PC"/>
    <s v="CNY"/>
    <n v="0.18329999999999999"/>
    <n v="54.99"/>
  </r>
  <r>
    <x v="8"/>
    <s v="710343570501"/>
    <d v="2025-09-27T00:00:00"/>
    <d v="2025-09-22T00:00:00"/>
    <s v="WD01"/>
    <x v="1"/>
    <m/>
    <s v="X250953"/>
    <s v="7-9-ZAPL0467"/>
    <s v="QC PASS &amp; BC STKR 051153152334"/>
    <s v="STKR"/>
    <s v="B"/>
    <n v="300"/>
    <s v="PC"/>
    <s v="CNY"/>
    <n v="0.18329999999999999"/>
    <n v="54.99"/>
  </r>
  <r>
    <x v="8"/>
    <s v="710343570601"/>
    <d v="2025-09-27T00:00:00"/>
    <d v="2025-09-22T00:00:00"/>
    <s v="WD01"/>
    <x v="1"/>
    <m/>
    <s v="X250953"/>
    <s v="7-9-ZAPL0468"/>
    <s v="QC PASS &amp; BC STKR 051153182341"/>
    <s v="STKR"/>
    <s v="B"/>
    <n v="300"/>
    <s v="PC"/>
    <s v="CNY"/>
    <n v="0.18329999999999999"/>
    <n v="54.99"/>
  </r>
  <r>
    <x v="8"/>
    <s v="710343571301"/>
    <d v="2025-09-27T00:00:00"/>
    <d v="2025-09-22T00:00:00"/>
    <s v="WD01"/>
    <x v="1"/>
    <m/>
    <s v="X250954"/>
    <s v="7-9-ZAPL0475"/>
    <s v="QC PASS &amp; BC STKR 6904399912620"/>
    <s v="STKR"/>
    <s v="B"/>
    <n v="300"/>
    <s v="PC"/>
    <s v="CNY"/>
    <n v="0.18329999999999999"/>
    <n v="54.99"/>
  </r>
  <r>
    <x v="8"/>
    <s v="710343571401"/>
    <d v="2025-09-27T00:00:00"/>
    <d v="2025-09-22T00:00:00"/>
    <s v="WD01"/>
    <x v="1"/>
    <m/>
    <s v="X250954"/>
    <s v="7-9-ZAPL0476"/>
    <s v="QC PASS &amp; BC STKR 6904399912637"/>
    <s v="STKR"/>
    <s v="B"/>
    <n v="300"/>
    <s v="PC"/>
    <s v="CNY"/>
    <n v="0.18329999999999999"/>
    <n v="54.99"/>
  </r>
  <r>
    <x v="8"/>
    <s v="710343571501"/>
    <d v="2025-09-27T00:00:00"/>
    <d v="2025-09-22T00:00:00"/>
    <s v="WD01"/>
    <x v="1"/>
    <m/>
    <s v="X250954"/>
    <s v="7-9-ZAPL0477"/>
    <s v="QC PASS &amp; BC STKR 6904399912644"/>
    <s v="STKR"/>
    <s v="B"/>
    <n v="300"/>
    <s v="PC"/>
    <s v="CNY"/>
    <n v="0.18329999999999999"/>
    <n v="54.99"/>
  </r>
  <r>
    <x v="8"/>
    <s v="710343571601"/>
    <d v="2025-09-27T00:00:00"/>
    <d v="2025-09-22T00:00:00"/>
    <s v="WD01"/>
    <x v="1"/>
    <m/>
    <s v="X250954"/>
    <s v="7-9-ZAPL0478"/>
    <s v="QC PASS &amp; BC STKR 6904399912651"/>
    <s v="STKR"/>
    <s v="B"/>
    <n v="300"/>
    <s v="PC"/>
    <s v="CNY"/>
    <n v="0.18329999999999999"/>
    <n v="54.99"/>
  </r>
  <r>
    <x v="8"/>
    <s v="710343571701"/>
    <d v="2025-09-27T00:00:00"/>
    <d v="2025-09-22T00:00:00"/>
    <s v="WD01"/>
    <x v="1"/>
    <m/>
    <s v="X250955"/>
    <s v="7-9-ZAPL0479"/>
    <s v="QC PASS &amp; BC STKR 6904399912668"/>
    <s v="STKR"/>
    <s v="B"/>
    <n v="300"/>
    <s v="PC"/>
    <s v="CNY"/>
    <n v="0.18329999999999999"/>
    <n v="54.99"/>
  </r>
  <r>
    <x v="8"/>
    <s v="710342430101"/>
    <d v="2025-09-27T00:00:00"/>
    <d v="2025-09-08T00:00:00"/>
    <s v="XD09"/>
    <x v="62"/>
    <m/>
    <s v="M250918"/>
    <s v="1-7-PVC061"/>
    <s v="SW BAG PVC .03mmx11.5&quot;x14&quot; OPEN"/>
    <s v="SWF-"/>
    <s v="B"/>
    <n v="4000"/>
    <s v="PC"/>
    <s v="CNY"/>
    <n v="0.20300000000000001"/>
    <n v="812"/>
  </r>
  <r>
    <x v="8"/>
    <s v="710342190101"/>
    <d v="2025-09-27T00:00:00"/>
    <d v="2025-09-03T00:00:00"/>
    <s v="TA27"/>
    <x v="7"/>
    <m/>
    <s v="C09078"/>
    <s v="1-6-F185-Z"/>
    <s v="FG SS WBJ20IA TUM"/>
    <s v="FG--"/>
    <s v="B"/>
    <n v="5400"/>
    <s v="PC"/>
    <s v="CNY"/>
    <n v="0.58660000000000001"/>
    <n v="3167.64"/>
  </r>
  <r>
    <x v="8"/>
    <s v="710342980101"/>
    <d v="2025-09-27T00:00:00"/>
    <d v="2025-09-15T00:00:00"/>
    <s v="FBM"/>
    <x v="22"/>
    <m/>
    <s v="C09079"/>
    <s v="1-5-HRE01"/>
    <s v="LG-- HDL RE -01 MATTE BLK PHENOLIC (MOFRBNRXX2)"/>
    <s v="HDL-"/>
    <s v="B"/>
    <n v="5760"/>
    <s v="PC"/>
    <s v="CNY"/>
    <n v="1.5477000000000001"/>
    <n v="8914.75"/>
  </r>
  <r>
    <x v="8"/>
    <s v="710341760501"/>
    <d v="2025-09-27T00:00:00"/>
    <d v="2025-08-25T00:00:00"/>
    <s v="Z010"/>
    <x v="25"/>
    <m/>
    <s v="C09080"/>
    <s v="1-6-GA16-ZA"/>
    <s v="G-LD A 16CM POL"/>
    <s v="GLID"/>
    <s v="B"/>
    <n v="946"/>
    <s v="PC"/>
    <s v="CNY"/>
    <n v="2.5051000000000001"/>
    <n v="2369.8200000000002"/>
  </r>
  <r>
    <x v="8"/>
    <s v="710341760201"/>
    <d v="2025-09-27T00:00:00"/>
    <d v="2025-08-25T00:00:00"/>
    <s v="Z010"/>
    <x v="25"/>
    <m/>
    <s v="C09080"/>
    <s v="1-6-GY18-ZA"/>
    <s v="G-LD SD DR 18CM 2H POL"/>
    <s v="GLID"/>
    <s v="B"/>
    <n v="1000"/>
    <s v="PC"/>
    <s v="CNY"/>
    <n v="2.7494000000000001"/>
    <n v="2749.4"/>
  </r>
  <r>
    <x v="8"/>
    <s v="710341760601"/>
    <d v="2025-09-27T00:00:00"/>
    <d v="2025-08-25T00:00:00"/>
    <s v="Z010"/>
    <x v="25"/>
    <m/>
    <s v="C09080"/>
    <s v="1-6-GA18-ZA"/>
    <s v="G-LD A 18CM POL"/>
    <s v="GLID"/>
    <s v="B"/>
    <n v="1210"/>
    <s v="PC"/>
    <s v="CNY"/>
    <n v="2.8224"/>
    <n v="3415.1"/>
  </r>
  <r>
    <x v="8"/>
    <s v="710341760701"/>
    <d v="2025-09-27T00:00:00"/>
    <d v="2025-08-25T00:00:00"/>
    <s v="Z010"/>
    <x v="25"/>
    <m/>
    <s v="C09080"/>
    <s v="1-6-GA19-ZA"/>
    <s v="G-LD A 19CM POL"/>
    <s v="GLID"/>
    <s v="B"/>
    <n v="1100"/>
    <s v="PC"/>
    <s v="CNY"/>
    <n v="3.0440999999999998"/>
    <n v="3348.51"/>
  </r>
  <r>
    <x v="8"/>
    <s v="710341760801"/>
    <d v="2025-09-27T00:00:00"/>
    <d v="2025-08-25T00:00:00"/>
    <s v="Z010"/>
    <x v="25"/>
    <m/>
    <s v="C09080"/>
    <s v="1-6-GA20-ZA"/>
    <s v="G-LD A 20CM POL"/>
    <s v="GLID"/>
    <s v="B"/>
    <n v="1200"/>
    <s v="PC"/>
    <s v="CNY"/>
    <n v="3.1193"/>
    <n v="3743.16"/>
  </r>
  <r>
    <x v="8"/>
    <s v="710341550501"/>
    <d v="2025-09-27T00:00:00"/>
    <d v="2025-08-20T00:00:00"/>
    <s v="YP02"/>
    <x v="0"/>
    <m/>
    <s v="250919"/>
    <s v="7-C-IEC14KKY-P"/>
    <s v="14CM SS LID"/>
    <s v="LID-"/>
    <s v="O"/>
    <n v="910"/>
    <s v="PC"/>
    <s v="CNY"/>
    <n v="3.2"/>
    <n v="2912"/>
  </r>
  <r>
    <x v="8"/>
    <s v="710342090101"/>
    <d v="2025-09-27T00:00:00"/>
    <d v="2025-09-02T00:00:00"/>
    <s v="TA27"/>
    <x v="7"/>
    <m/>
    <s v="C09078"/>
    <s v="1-5-HAJ203--X4"/>
    <s v="SH-- 203 POL YBM20AK C/C40 H8.5 SS304x0.7"/>
    <s v="HDL-"/>
    <s v="B"/>
    <n v="1280"/>
    <s v="PC"/>
    <s v="CNY"/>
    <n v="3.2145000000000001"/>
    <n v="4114.5600000000004"/>
  </r>
  <r>
    <x v="8"/>
    <s v="710341550401"/>
    <d v="2025-09-27T00:00:00"/>
    <d v="2025-08-20T00:00:00"/>
    <s v="YP02"/>
    <x v="0"/>
    <m/>
    <s v="250919"/>
    <s v="7-C-IEC18KKY-P"/>
    <s v="18CM SS LID"/>
    <s v="LID-"/>
    <s v="O"/>
    <n v="980"/>
    <s v="PC"/>
    <s v="CNY"/>
    <n v="3.4"/>
    <n v="3332"/>
  </r>
  <r>
    <x v="8"/>
    <s v="710341550301"/>
    <d v="2025-09-27T00:00:00"/>
    <d v="2025-08-20T00:00:00"/>
    <s v="YP02"/>
    <x v="0"/>
    <m/>
    <s v="250922"/>
    <s v="7-C-IEC20KKY-P"/>
    <s v="20CM SS LID"/>
    <s v="LID-"/>
    <s v="O"/>
    <n v="40"/>
    <s v="PC"/>
    <s v="CNY"/>
    <n v="3.5"/>
    <n v="140"/>
  </r>
  <r>
    <x v="8"/>
    <s v="710341760301"/>
    <d v="2025-09-27T00:00:00"/>
    <d v="2025-08-25T00:00:00"/>
    <s v="Z010"/>
    <x v="25"/>
    <m/>
    <s v="C09080"/>
    <s v="1-6-GY24-ZA"/>
    <s v="G-LD SD DR 24CM 2H POL"/>
    <s v="GLID"/>
    <s v="B"/>
    <n v="1420"/>
    <s v="PC"/>
    <s v="CNY"/>
    <n v="3.6753999999999998"/>
    <n v="5219.07"/>
  </r>
  <r>
    <x v="8"/>
    <s v="710341760401"/>
    <d v="2025-09-27T00:00:00"/>
    <d v="2025-08-25T00:00:00"/>
    <s v="Z010"/>
    <x v="25"/>
    <m/>
    <s v="C09080"/>
    <s v="1-6-GY28-ZA"/>
    <s v="G-LD SD DR 28CM 2H POL"/>
    <s v="GLID"/>
    <s v="B"/>
    <n v="1000"/>
    <s v="PC"/>
    <s v="CNY"/>
    <n v="4.8014000000000001"/>
    <n v="4801.3999999999996"/>
  </r>
  <r>
    <x v="8"/>
    <s v="710343700101"/>
    <d v="2025-09-27T00:00:00"/>
    <d v="2025-09-26T00:00:00"/>
    <s v="MY02S"/>
    <x v="23"/>
    <m/>
    <s v="X250956"/>
    <s v="1-8-F17730"/>
    <s v="BROWN BOX 17730"/>
    <s v="BOX-"/>
    <s v="B"/>
    <n v="1510"/>
    <s v="PC"/>
    <s v="CNY"/>
    <n v="4.93"/>
    <n v="7444.3"/>
  </r>
  <r>
    <x v="8"/>
    <s v="710343700201"/>
    <d v="2025-09-27T00:00:00"/>
    <d v="2025-09-26T00:00:00"/>
    <s v="MY02S"/>
    <x v="23"/>
    <m/>
    <s v="X250956"/>
    <s v="1-8-F17730"/>
    <s v="BROWN BOX 17730"/>
    <s v="BOX-"/>
    <s v="B"/>
    <n v="50"/>
    <s v="PC"/>
    <s v="CNY"/>
    <n v="4.93"/>
    <n v="246.5"/>
  </r>
  <r>
    <x v="8"/>
    <s v="710342080101"/>
    <d v="2025-09-27T00:00:00"/>
    <d v="2025-09-02T00:00:00"/>
    <s v="R017"/>
    <x v="18"/>
    <m/>
    <s v="250921"/>
    <s v="3-5-HAJ65--X4"/>
    <s v="LG-- POL VDT24MA C/C40 H8.5 SS304x1.2"/>
    <s v="HDL-"/>
    <s v="B"/>
    <n v="4012"/>
    <s v="PC"/>
    <s v="CNY"/>
    <n v="5.1675000000000004"/>
    <n v="20732.009999999998"/>
  </r>
  <r>
    <x v="8"/>
    <s v="710341761101"/>
    <d v="2025-09-27T00:00:00"/>
    <d v="2025-08-25T00:00:00"/>
    <s v="Z010"/>
    <x v="25"/>
    <m/>
    <s v="C09080"/>
    <s v="1-6-GY30-ZA"/>
    <s v="G-LD SD DR 30CM 2H POL"/>
    <s v="GLID"/>
    <s v="B"/>
    <n v="1010"/>
    <s v="PC"/>
    <s v="CNY"/>
    <n v="5.1798000000000002"/>
    <n v="5231.6000000000004"/>
  </r>
  <r>
    <x v="8"/>
    <s v="710337170101"/>
    <d v="2025-09-27T00:00:00"/>
    <d v="2025-05-30T00:00:00"/>
    <s v="Z010"/>
    <x v="25"/>
    <m/>
    <s v="250920"/>
    <s v="GLX20-001"/>
    <s v="20CM GLASS LID W/GLOSSY RED SILICONE RING W/'DG' KNOB"/>
    <s v="SKU-"/>
    <s v="O"/>
    <n v="20"/>
    <s v="PC"/>
    <s v="CNY"/>
    <n v="5.4371"/>
    <n v="108.74"/>
  </r>
  <r>
    <x v="8"/>
    <s v="710339120301"/>
    <d v="2025-09-27T00:00:00"/>
    <d v="2025-07-01T00:00:00"/>
    <s v="YP02"/>
    <x v="0"/>
    <m/>
    <s v="250921"/>
    <s v="BLC26DS-001"/>
    <s v="26CM SS LID W/KNOB &amp; WHISTLE"/>
    <s v="SKU-"/>
    <s v="O"/>
    <n v="1240"/>
    <s v="PC"/>
    <s v="CNY"/>
    <n v="5.8230000000000004"/>
    <n v="7220.52"/>
  </r>
  <r>
    <x v="8"/>
    <s v="710340760101"/>
    <d v="2025-09-27T00:00:00"/>
    <d v="2025-08-01T00:00:00"/>
    <s v="AL04"/>
    <x v="69"/>
    <m/>
    <s v="C09077"/>
    <s v="5-6-M5131"/>
    <s v="8&quot; SILICONE EGG F.RED"/>
    <s v="T&amp;G-"/>
    <s v="B"/>
    <n v="936"/>
    <s v="ST"/>
    <s v="CNY"/>
    <n v="10.0885"/>
    <n v="9442.84"/>
  </r>
  <r>
    <x v="8"/>
    <s v="710342920101"/>
    <d v="2025-09-27T00:00:00"/>
    <d v="2025-09-12T00:00:00"/>
    <s v="HF06"/>
    <x v="39"/>
    <m/>
    <s v="M250919"/>
    <s v="1-4-P9582N204110"/>
    <s v="9582/N204110-G05 BLACK PRIMER"/>
    <s v="INM-"/>
    <s v="B"/>
    <n v="50"/>
    <s v="KG"/>
    <s v="CNY"/>
    <n v="69.026499999999999"/>
    <n v="3451.33"/>
  </r>
  <r>
    <x v="8"/>
    <s v="710342920201"/>
    <d v="2025-09-27T00:00:00"/>
    <d v="2025-09-12T00:00:00"/>
    <s v="HF06"/>
    <x v="39"/>
    <m/>
    <s v="M250919"/>
    <s v="1-4-T9682N204111"/>
    <s v="9682/N204111-G05 CLEAR METALLIC TOPCOAT"/>
    <s v="INM-"/>
    <s v="B"/>
    <n v="75"/>
    <s v="KG"/>
    <s v="CNY"/>
    <n v="69.026499999999999"/>
    <n v="5176.99"/>
  </r>
  <r>
    <x v="8"/>
    <s v="710342890101"/>
    <d v="2025-09-27T00:00:00"/>
    <d v="2025-09-12T00:00:00"/>
    <s v="HF06"/>
    <x v="39"/>
    <m/>
    <s v="M250920"/>
    <s v="1-4-T7353J2002Z"/>
    <s v="BLACK MET.TOP 7353/J2002Z"/>
    <s v="INM-"/>
    <s v="B"/>
    <n v="150"/>
    <s v="KG"/>
    <s v="CNY"/>
    <n v="92.743399999999994"/>
    <n v="13911.51"/>
  </r>
  <r>
    <x v="8"/>
    <s v="710342920301"/>
    <d v="2025-09-27T00:00:00"/>
    <d v="2025-09-12T00:00:00"/>
    <s v="HF06"/>
    <x v="39"/>
    <m/>
    <s v="M250919"/>
    <s v="1-4-T7353J2002Z"/>
    <s v="BLACK MET.TOP 7353/J2002Z"/>
    <s v="INM-"/>
    <s v="B"/>
    <n v="50"/>
    <s v="KG"/>
    <s v="CNY"/>
    <n v="92.743399999999994"/>
    <n v="4637.17"/>
  </r>
  <r>
    <x v="8"/>
    <s v="710343080101"/>
    <d v="2025-09-29T00:00:00"/>
    <d v="2025-09-15T00:00:00"/>
    <s v="HQ01"/>
    <x v="2"/>
    <m/>
    <s v="X250958"/>
    <s v="1-8-PL12709"/>
    <s v="WARNING STKR (MJP)"/>
    <s v="STKR"/>
    <s v="B"/>
    <n v="1000"/>
    <s v="PC"/>
    <s v="CNY"/>
    <n v="0.03"/>
    <n v="30"/>
  </r>
  <r>
    <x v="8"/>
    <s v="710343070101"/>
    <d v="2025-09-29T00:00:00"/>
    <d v="2025-09-15T00:00:00"/>
    <s v="HQ01"/>
    <x v="2"/>
    <m/>
    <s v="X250958"/>
    <s v="1-8-PL14923-C"/>
    <s v="JAN+ADD STKR 4976667180132"/>
    <s v="STKR"/>
    <s v="B"/>
    <n v="1010"/>
    <s v="PC"/>
    <s v="CNY"/>
    <n v="4.2000000000000003E-2"/>
    <n v="42.42"/>
  </r>
  <r>
    <x v="8"/>
    <s v="710341660101"/>
    <d v="2025-09-29T00:00:00"/>
    <d v="2025-08-25T00:00:00"/>
    <s v="MX03"/>
    <x v="6"/>
    <m/>
    <s v="M250921"/>
    <s v="1-6-SS05"/>
    <s v="SCR SS M5x15mm"/>
    <s v="SCR-"/>
    <s v="B"/>
    <n v="7650"/>
    <s v="PC"/>
    <s v="CNY"/>
    <n v="6.9000000000000006E-2"/>
    <n v="527.85"/>
  </r>
  <r>
    <x v="8"/>
    <s v="710343420201"/>
    <d v="2025-09-29T00:00:00"/>
    <d v="2025-09-19T00:00:00"/>
    <s v="MX03"/>
    <x v="6"/>
    <m/>
    <s v="M250921"/>
    <s v="7-6-SS02"/>
    <s v="SCR SS M5x19"/>
    <s v="SCR-"/>
    <s v="B"/>
    <n v="500"/>
    <s v="PC"/>
    <s v="CNY"/>
    <n v="9.2999999999999999E-2"/>
    <n v="46.5"/>
  </r>
  <r>
    <x v="8"/>
    <s v="710343340101"/>
    <d v="2025-09-29T00:00:00"/>
    <d v="2025-09-18T00:00:00"/>
    <s v="JW05"/>
    <x v="10"/>
    <m/>
    <s v="M250925"/>
    <s v="1-7-BB08"/>
    <s v="BUBBLE BAG 11.5&quot;X12&quot;"/>
    <s v="BAG-"/>
    <s v="B"/>
    <n v="6000"/>
    <s v="PC"/>
    <s v="CNY"/>
    <n v="0.113"/>
    <n v="678"/>
  </r>
  <r>
    <x v="8"/>
    <s v="710342420101"/>
    <d v="2025-09-29T00:00:00"/>
    <d v="2025-09-08T00:00:00"/>
    <s v="JW05"/>
    <x v="10"/>
    <m/>
    <s v="M250924"/>
    <s v="3-7-BW309F"/>
    <s v="HDPE 0.03MMX13&quot;X17&quot; WARNING 9-LANG OPAQUE"/>
    <s v="BAG-"/>
    <s v="B"/>
    <n v="1000"/>
    <s v="PC"/>
    <s v="CNY"/>
    <n v="0.13200000000000001"/>
    <n v="132"/>
  </r>
  <r>
    <x v="8"/>
    <s v="710342420201"/>
    <d v="2025-09-29T00:00:00"/>
    <d v="2025-09-08T00:00:00"/>
    <s v="JW05"/>
    <x v="10"/>
    <m/>
    <s v="M250924"/>
    <s v="3-7-BW310F"/>
    <s v="BAG HDPE 0.03MMX14.5&quot;X17.5&quot; WARNING 9-LANG OPAQUE"/>
    <s v="BAG-"/>
    <s v="B"/>
    <n v="80"/>
    <s v="PC"/>
    <s v="CNY"/>
    <n v="0.15"/>
    <n v="12"/>
  </r>
  <r>
    <x v="8"/>
    <s v="710343340301"/>
    <d v="2025-09-29T00:00:00"/>
    <d v="2025-09-18T00:00:00"/>
    <s v="JW05"/>
    <x v="10"/>
    <m/>
    <s v="M250925"/>
    <s v="1-7-BB11"/>
    <s v="BUBBEL BAG 13&quot;X13&quot;"/>
    <s v="BAG-"/>
    <s v="B"/>
    <n v="7000"/>
    <s v="PC"/>
    <s v="CNY"/>
    <n v="0.152"/>
    <n v="1064"/>
  </r>
  <r>
    <x v="8"/>
    <s v="710343340201"/>
    <d v="2025-09-29T00:00:00"/>
    <d v="2025-09-18T00:00:00"/>
    <s v="JW05"/>
    <x v="10"/>
    <m/>
    <s v="M250925"/>
    <s v="1-7-BB10"/>
    <s v="BUBBLE BAG 14.5&quot;x17.5&quot;"/>
    <s v="BAG-"/>
    <s v="B"/>
    <n v="2000"/>
    <s v="PC"/>
    <s v="CNY"/>
    <n v="0.21"/>
    <n v="420"/>
  </r>
  <r>
    <x v="8"/>
    <s v="710341480601"/>
    <d v="2025-09-29T00:00:00"/>
    <d v="2025-08-20T00:00:00"/>
    <s v="JW05"/>
    <x v="10"/>
    <m/>
    <s v="M250924"/>
    <s v="3-7-BW314KB"/>
    <s v="WB .03mm(OPEN)x22x22&quot; 10-LAN LDPE MIN.70% RM"/>
    <s v="BAG-"/>
    <s v="B"/>
    <n v="380"/>
    <s v="PC"/>
    <s v="CNY"/>
    <n v="0.26"/>
    <n v="98.8"/>
  </r>
  <r>
    <x v="8"/>
    <s v="710343070201"/>
    <d v="2025-09-29T00:00:00"/>
    <d v="2025-09-15T00:00:00"/>
    <s v="HQ01"/>
    <x v="2"/>
    <m/>
    <s v="X250959"/>
    <s v="1-8-PU571-C"/>
    <s v="U&amp;C MEYER"/>
    <s v="U&amp;C-"/>
    <s v="B"/>
    <n v="1030"/>
    <s v="PC"/>
    <s v="CNY"/>
    <n v="0.26700000000000002"/>
    <n v="275.01"/>
  </r>
  <r>
    <x v="8"/>
    <s v="710343420101"/>
    <d v="2025-09-29T00:00:00"/>
    <d v="2025-09-19T00:00:00"/>
    <s v="MX03"/>
    <x v="6"/>
    <m/>
    <s v="M250921"/>
    <s v="7-6-S59"/>
    <s v="SCR SS M5x12mm"/>
    <s v="SCR-"/>
    <s v="B"/>
    <n v="2050"/>
    <s v="PC"/>
    <s v="CNY"/>
    <n v="0.30199999999999999"/>
    <n v="619.1"/>
  </r>
  <r>
    <x v="8"/>
    <s v="710343200101"/>
    <d v="2025-09-29T00:00:00"/>
    <d v="2025-09-17T00:00:00"/>
    <s v="HQ01"/>
    <x v="2"/>
    <m/>
    <s v="X250959"/>
    <s v="7-9-ZAPM0013"/>
    <s v="PAN LABL 91138-Z"/>
    <s v="LABL"/>
    <s v="B"/>
    <n v="1010"/>
    <s v="PC"/>
    <s v="CNY"/>
    <n v="0.56000000000000005"/>
    <n v="565.6"/>
  </r>
  <r>
    <x v="8"/>
    <s v="710342990101"/>
    <d v="2025-09-29T00:00:00"/>
    <d v="2025-09-15T00:00:00"/>
    <s v="TA26"/>
    <x v="13"/>
    <m/>
    <s v="C09087"/>
    <s v="1-6-BK173"/>
    <s v="BRKT+NUT M5 QH VEF20IR C/C21 H5.5"/>
    <s v="BRKT"/>
    <s v="B"/>
    <n v="7000"/>
    <s v="PC"/>
    <s v="CNY"/>
    <n v="0.5716"/>
    <n v="4001.2"/>
  </r>
  <r>
    <x v="8"/>
    <s v="710341690401"/>
    <d v="2025-09-29T00:00:00"/>
    <d v="2025-08-25T00:00:00"/>
    <s v="TA26"/>
    <x v="13"/>
    <m/>
    <s v="C09087"/>
    <s v="3-6-BK08"/>
    <s v="BRKT+NUT WAO38IA"/>
    <s v="BRKT"/>
    <s v="B"/>
    <n v="2050"/>
    <s v="PC"/>
    <s v="CNY"/>
    <n v="0.63560000000000005"/>
    <n v="1302.98"/>
  </r>
  <r>
    <x v="8"/>
    <s v="710341650101"/>
    <d v="2025-09-29T00:00:00"/>
    <d v="2025-08-25T00:00:00"/>
    <s v="LJ11"/>
    <x v="24"/>
    <m/>
    <s v="C09085"/>
    <s v="1-5-KZE-2"/>
    <s v="KNOB Z M.BLK"/>
    <s v="KNOB"/>
    <s v="B"/>
    <n v="1000"/>
    <s v="PC"/>
    <s v="CNY"/>
    <n v="0.7"/>
    <n v="700"/>
  </r>
  <r>
    <x v="8"/>
    <s v="710341850101"/>
    <d v="2025-09-29T00:00:00"/>
    <d v="2025-08-26T00:00:00"/>
    <s v="LJ11"/>
    <x v="24"/>
    <m/>
    <s v="C09085"/>
    <s v="1-5-KZE-2"/>
    <s v="KNOB Z M.BLK"/>
    <s v="KNOB"/>
    <s v="B"/>
    <n v="1020"/>
    <s v="PC"/>
    <s v="CNY"/>
    <n v="0.7"/>
    <n v="714"/>
  </r>
  <r>
    <x v="8"/>
    <s v="710341650201"/>
    <d v="2025-09-29T00:00:00"/>
    <d v="2025-08-25T00:00:00"/>
    <s v="LJ11"/>
    <x v="24"/>
    <m/>
    <s v="C09085"/>
    <s v="1-6-FHSS311"/>
    <s v="FG AL SS 311 EBD18IA"/>
    <s v="FG--"/>
    <s v="B"/>
    <n v="1030"/>
    <s v="PC"/>
    <s v="CNY"/>
    <n v="0.84"/>
    <n v="865.2"/>
  </r>
  <r>
    <x v="8"/>
    <s v="710341650501"/>
    <d v="2025-09-29T00:00:00"/>
    <d v="2025-08-25T00:00:00"/>
    <s v="LJ11"/>
    <x v="24"/>
    <m/>
    <s v="C09085"/>
    <s v="7-5-KOE-3"/>
    <s v="KNOB O M.BLK"/>
    <s v="KNOB"/>
    <s v="B"/>
    <n v="200"/>
    <s v="PC"/>
    <s v="CNY"/>
    <n v="0.90800000000000003"/>
    <n v="181.6"/>
  </r>
  <r>
    <x v="8"/>
    <s v="710341650601"/>
    <d v="2025-09-29T00:00:00"/>
    <d v="2025-08-25T00:00:00"/>
    <s v="LJ11"/>
    <x v="24"/>
    <m/>
    <s v="C09086"/>
    <s v="7-5-SDS01"/>
    <s v="MATT+G.BLK"/>
    <s v="SHDL"/>
    <s v="B"/>
    <n v="2050"/>
    <s v="PC"/>
    <s v="CNY"/>
    <n v="1.4357"/>
    <n v="2943.19"/>
  </r>
  <r>
    <x v="8"/>
    <s v="710341650301"/>
    <d v="2025-09-29T00:00:00"/>
    <d v="2025-08-25T00:00:00"/>
    <s v="LJ11"/>
    <x v="24"/>
    <m/>
    <s v="C09085"/>
    <s v="3-5-HIR103--X"/>
    <s v="LG 103 M.BLK TUM"/>
    <s v="HDL-"/>
    <s v="B"/>
    <n v="1000"/>
    <s v="PC"/>
    <s v="CNY"/>
    <n v="2.5788000000000002"/>
    <n v="2578.8000000000002"/>
  </r>
  <r>
    <x v="8"/>
    <s v="710341650401"/>
    <d v="2025-09-29T00:00:00"/>
    <d v="2025-08-25T00:00:00"/>
    <s v="LJ11"/>
    <x v="24"/>
    <m/>
    <s v="C09085"/>
    <s v="3-5-HIR208--X"/>
    <s v="LG 208 M.BLK TUM"/>
    <s v="HDL-"/>
    <s v="B"/>
    <n v="1000"/>
    <s v="PC"/>
    <s v="CNY"/>
    <n v="2.5788000000000002"/>
    <n v="2578.8000000000002"/>
  </r>
  <r>
    <x v="8"/>
    <s v="710343140101"/>
    <d v="2025-09-29T00:00:00"/>
    <d v="2025-09-17T00:00:00"/>
    <s v="KS09"/>
    <x v="26"/>
    <m/>
    <s v="B250914"/>
    <s v="1-1-25365CJ333"/>
    <s v="AL 3003-O 2.5x365 SG3 MG3"/>
    <s v="ALM-"/>
    <s v="O"/>
    <n v="600"/>
    <s v="KG"/>
    <s v="CNY"/>
    <n v="2.9203999999999999"/>
    <n v="1752.24"/>
  </r>
  <r>
    <x v="8"/>
    <s v="710343140201"/>
    <d v="2025-09-29T00:00:00"/>
    <d v="2025-09-17T00:00:00"/>
    <s v="KS09"/>
    <x v="26"/>
    <m/>
    <s v="B250914"/>
    <s v="1-1-25375CJ333"/>
    <s v="AL 3003-O 2.5x375 SG3 MG3"/>
    <s v="ALM-"/>
    <s v="O"/>
    <n v="166"/>
    <s v="KG"/>
    <s v="CNY"/>
    <n v="2.9203999999999999"/>
    <n v="484.79"/>
  </r>
  <r>
    <x v="8"/>
    <s v="710343140201"/>
    <d v="2025-09-29T00:00:00"/>
    <d v="2025-09-17T00:00:00"/>
    <s v="KS09"/>
    <x v="26"/>
    <m/>
    <s v="B250914"/>
    <s v="1-1-25375CJ333"/>
    <s v="AL 3003-O 2.5x375 SG3 MG3"/>
    <s v="ALM-"/>
    <s v="O"/>
    <n v="600"/>
    <s v="KG"/>
    <s v="CNY"/>
    <n v="2.9203999999999999"/>
    <n v="1752.24"/>
  </r>
  <r>
    <x v="8"/>
    <s v="710341550201"/>
    <d v="2025-09-29T00:00:00"/>
    <d v="2025-08-20T00:00:00"/>
    <s v="YP02"/>
    <x v="0"/>
    <m/>
    <s v="250922"/>
    <s v="7-C-IEC24KKY-P"/>
    <s v="24CM SS LID"/>
    <s v="LID-"/>
    <s v="O"/>
    <n v="540"/>
    <s v="PC"/>
    <s v="CNY"/>
    <n v="3.7"/>
    <n v="1998"/>
  </r>
  <r>
    <x v="8"/>
    <s v="710341550201"/>
    <d v="2025-09-29T00:00:00"/>
    <d v="2025-08-20T00:00:00"/>
    <s v="YP02"/>
    <x v="0"/>
    <m/>
    <s v="250922"/>
    <s v="7-C-IEC24KKY-P"/>
    <s v="24CM SS LID"/>
    <s v="LID-"/>
    <s v="O"/>
    <n v="450"/>
    <s v="PC"/>
    <s v="CNY"/>
    <n v="3.7"/>
    <n v="1665"/>
  </r>
  <r>
    <x v="8"/>
    <s v="710341530101"/>
    <d v="2025-09-29T00:00:00"/>
    <d v="2025-08-20T00:00:00"/>
    <s v="YY04S"/>
    <x v="30"/>
    <m/>
    <s v="250926"/>
    <s v="7-C-REC2408A9Y-P"/>
    <s v="24CM CCSS LID IN:Y EX:P"/>
    <s v="SKU-"/>
    <s v="O"/>
    <n v="1000"/>
    <s v="PC"/>
    <s v="CNY"/>
    <n v="4"/>
    <n v="4000"/>
  </r>
  <r>
    <x v="8"/>
    <s v="710341530101"/>
    <d v="2025-09-29T00:00:00"/>
    <d v="2025-08-20T00:00:00"/>
    <s v="YY04S"/>
    <x v="30"/>
    <m/>
    <s v="APO-25026"/>
    <s v="7-C-REC2408A9Y-P"/>
    <s v="24CM CCSS LID IN:Y EX:P"/>
    <s v="SKU-"/>
    <s v="O"/>
    <n v="-1000"/>
    <s v="PC"/>
    <s v="CNY"/>
    <n v="4"/>
    <n v="-4000"/>
  </r>
  <r>
    <x v="8"/>
    <s v="710341530101"/>
    <d v="2025-09-29T00:00:00"/>
    <d v="2025-08-20T00:00:00"/>
    <s v="YY04S"/>
    <x v="30"/>
    <m/>
    <s v="25026"/>
    <s v="7-C-REC2408A9Y-P"/>
    <s v="24CM CCSS LID IN:Y EX:P"/>
    <s v="SKU-"/>
    <s v="O"/>
    <n v="1000"/>
    <s v="PC"/>
    <s v="CNY"/>
    <n v="4"/>
    <n v="4000"/>
  </r>
  <r>
    <x v="8"/>
    <s v="710342230301"/>
    <d v="2025-09-29T00:00:00"/>
    <d v="2025-09-03T00:00:00"/>
    <s v="YY04S"/>
    <x v="30"/>
    <m/>
    <s v="C09084"/>
    <s v="7-C-REC2408AS-002"/>
    <s v="REC2408CT----------Y-Y-----"/>
    <s v="LID-"/>
    <s v="O"/>
    <n v="1010"/>
    <s v="PC"/>
    <s v="CNY"/>
    <n v="4.2"/>
    <n v="4242"/>
  </r>
  <r>
    <x v="8"/>
    <s v="710342230301"/>
    <d v="2025-09-29T00:00:00"/>
    <d v="2025-09-03T00:00:00"/>
    <s v="YY04S"/>
    <x v="30"/>
    <m/>
    <s v="AQ-C09084"/>
    <s v="7-C-REC2408AS-002"/>
    <s v="REC2408CT----------Y-Y-----"/>
    <s v="LID-"/>
    <s v="O"/>
    <n v="-2"/>
    <s v="PC"/>
    <s v="CNY"/>
    <n v="4.2"/>
    <n v="-8.4"/>
  </r>
  <r>
    <x v="8"/>
    <s v="710342230301"/>
    <d v="2025-09-29T00:00:00"/>
    <d v="2025-09-03T00:00:00"/>
    <s v="YY04S"/>
    <x v="30"/>
    <m/>
    <s v="C09084"/>
    <s v="7-C-REC2408AS-002"/>
    <s v="REC2408CT----------Y-Y-----"/>
    <s v="LID-"/>
    <s v="O"/>
    <n v="2"/>
    <s v="PC"/>
    <s v="CNY"/>
    <n v="4.2"/>
    <n v="8.4"/>
  </r>
  <r>
    <x v="8"/>
    <s v="710342000101"/>
    <d v="2025-09-29T00:00:00"/>
    <d v="2025-08-29T00:00:00"/>
    <s v="YP02"/>
    <x v="0"/>
    <m/>
    <s v="250925"/>
    <s v="7-C-NDC3006AKY-P"/>
    <s v="30CM SS LID IN:Y EX:P"/>
    <s v="SKU-"/>
    <s v="O"/>
    <n v="940"/>
    <s v="PC"/>
    <s v="CNY"/>
    <n v="4.28"/>
    <n v="4023.2"/>
  </r>
  <r>
    <x v="8"/>
    <s v="710342000101"/>
    <d v="2025-09-29T00:00:00"/>
    <d v="2025-08-29T00:00:00"/>
    <s v="YP02"/>
    <x v="0"/>
    <m/>
    <s v="APO-C09025"/>
    <s v="7-C-NDC3006AKY-P"/>
    <s v="30CM SS LID IN:Y EX:P"/>
    <s v="SKU-"/>
    <s v="O"/>
    <n v="-940"/>
    <s v="PC"/>
    <s v="CNY"/>
    <n v="4.28"/>
    <n v="-4023.2"/>
  </r>
  <r>
    <x v="8"/>
    <s v="710342000101"/>
    <d v="2025-09-29T00:00:00"/>
    <d v="2025-08-29T00:00:00"/>
    <s v="YP02"/>
    <x v="0"/>
    <m/>
    <s v="C09025"/>
    <s v="7-C-NDC3006AKY-P"/>
    <s v="30CM SS LID IN:Y EX:P"/>
    <s v="SKU-"/>
    <s v="O"/>
    <n v="940"/>
    <s v="PC"/>
    <s v="CNY"/>
    <n v="4.28"/>
    <n v="4023.2"/>
  </r>
  <r>
    <x v="8"/>
    <s v="710339120301"/>
    <d v="2025-09-29T00:00:00"/>
    <d v="2025-07-01T00:00:00"/>
    <s v="YP02"/>
    <x v="0"/>
    <m/>
    <s v="250924"/>
    <s v="BLC26DS-001"/>
    <s v="26CM SS LID W/KNOB &amp; WHISTLE"/>
    <s v="SKU-"/>
    <s v="O"/>
    <n v="440"/>
    <s v="PC"/>
    <s v="CNY"/>
    <n v="5.8230000000000004"/>
    <n v="2562.12"/>
  </r>
  <r>
    <x v="8"/>
    <s v="710339120301"/>
    <d v="2025-09-29T00:00:00"/>
    <d v="2025-07-01T00:00:00"/>
    <s v="YP02"/>
    <x v="0"/>
    <m/>
    <s v="APO-250024"/>
    <s v="BLC26DS-001"/>
    <s v="26CM SS LID W/KNOB &amp; WHISTLE"/>
    <s v="SKU-"/>
    <s v="O"/>
    <n v="-440"/>
    <s v="PC"/>
    <s v="CNY"/>
    <n v="5.8230000000000004"/>
    <n v="-2562.12"/>
  </r>
  <r>
    <x v="8"/>
    <s v="710339120301"/>
    <d v="2025-09-29T00:00:00"/>
    <d v="2025-07-01T00:00:00"/>
    <s v="YP02"/>
    <x v="0"/>
    <m/>
    <s v="250024"/>
    <s v="BLC26DS-001"/>
    <s v="26CM SS LID W/KNOB &amp; WHISTLE"/>
    <s v="SKU-"/>
    <s v="O"/>
    <n v="440"/>
    <s v="PC"/>
    <s v="CNY"/>
    <n v="5.8230000000000004"/>
    <n v="2562.12"/>
  </r>
  <r>
    <x v="8"/>
    <s v="710339120301"/>
    <d v="2025-09-29T00:00:00"/>
    <d v="2025-07-01T00:00:00"/>
    <s v="YP02"/>
    <x v="0"/>
    <m/>
    <s v="250921"/>
    <s v="BLC26DS-001"/>
    <s v="26CM SS LID W/KNOB &amp; WHISTLE"/>
    <s v="SKU-"/>
    <s v="O"/>
    <n v="4400"/>
    <s v="PC"/>
    <s v="CNY"/>
    <n v="5.8230000000000004"/>
    <n v="25621.200000000001"/>
  </r>
  <r>
    <x v="8"/>
    <s v="710337411001"/>
    <d v="2025-09-29T00:00:00"/>
    <d v="2025-06-05T00:00:00"/>
    <s v="WX03"/>
    <x v="9"/>
    <m/>
    <s v="C09082"/>
    <s v="3-5-LHZ104--X"/>
    <s v="STD- 104 POL R203.14 C/C113 H6.5"/>
    <s v="LHDL"/>
    <s v="B"/>
    <n v="720"/>
    <s v="PC"/>
    <s v="CNY"/>
    <n v="5.8468"/>
    <n v="4209.7"/>
  </r>
  <r>
    <x v="8"/>
    <s v="710337411301"/>
    <d v="2025-09-29T00:00:00"/>
    <d v="2025-06-05T00:00:00"/>
    <s v="WX03"/>
    <x v="9"/>
    <m/>
    <s v="C09082"/>
    <s v="3-5-LHZ111--X"/>
    <s v="STD- 111 POL R348.08 C/C113 H6.5"/>
    <s v="LHDL"/>
    <s v="B"/>
    <n v="480"/>
    <s v="PC"/>
    <s v="CNY"/>
    <n v="5.8468"/>
    <n v="2806.46"/>
  </r>
  <r>
    <x v="8"/>
    <s v="710341340101"/>
    <d v="2025-09-29T00:00:00"/>
    <d v="2025-08-14T00:00:00"/>
    <s v="HM04"/>
    <x v="34"/>
    <m/>
    <s v="C09083"/>
    <s v="1-6-GLH14-ZQ"/>
    <s v="G-LD LH 14CM GN36A"/>
    <s v="ANYD"/>
    <s v="B"/>
    <n v="260"/>
    <s v="PC"/>
    <s v="CNY"/>
    <n v="6.4610000000000003"/>
    <n v="1679.86"/>
  </r>
  <r>
    <x v="8"/>
    <s v="710341450101"/>
    <d v="2025-09-29T00:00:00"/>
    <d v="2025-08-20T00:00:00"/>
    <s v="HM04"/>
    <x v="34"/>
    <m/>
    <s v="C09083"/>
    <s v="1-6-GLH16-ZQ"/>
    <s v="G-LD LH 16CM ANYDAY GN36A"/>
    <s v="ANYD"/>
    <s v="B"/>
    <n v="1050"/>
    <s v="PC"/>
    <s v="CNY"/>
    <n v="7.42"/>
    <n v="7791"/>
  </r>
  <r>
    <x v="8"/>
    <s v="710339320101"/>
    <d v="2025-09-29T00:00:00"/>
    <d v="2025-07-04T00:00:00"/>
    <s v="WX03"/>
    <x v="9"/>
    <m/>
    <s v="C09081"/>
    <s v="3-5-LSI103A-Y"/>
    <s v="STD- 103 M BSH R177.3 C/C102 H6.5 (BFMY16)"/>
    <s v="LHDL"/>
    <s v="B"/>
    <n v="500"/>
    <s v="PC"/>
    <s v="CNY"/>
    <n v="7.5308000000000002"/>
    <n v="3765.4"/>
  </r>
  <r>
    <x v="8"/>
    <s v="710339320201"/>
    <d v="2025-09-29T00:00:00"/>
    <d v="2025-07-04T00:00:00"/>
    <s v="WX03"/>
    <x v="9"/>
    <m/>
    <s v="C09081"/>
    <s v="3-5-LSI105A-Y"/>
    <s v="STD- 105 M BSH R223.5 C/C102 H6.5 (BFMY20)"/>
    <s v="LHDL"/>
    <s v="B"/>
    <n v="2470"/>
    <s v="PC"/>
    <s v="CNY"/>
    <n v="7.5308000000000002"/>
    <n v="18601.080000000002"/>
  </r>
  <r>
    <x v="8"/>
    <s v="710339320301"/>
    <d v="2025-09-29T00:00:00"/>
    <d v="2025-07-04T00:00:00"/>
    <s v="WX03"/>
    <x v="9"/>
    <m/>
    <s v="C09081"/>
    <s v="3-5-LSI107A-Y"/>
    <s v="STD- 107 M BSH R274.7 C/C102 H6.5 (182424S)"/>
    <s v="LHDL"/>
    <s v="B"/>
    <n v="4400"/>
    <s v="PC"/>
    <s v="CNY"/>
    <n v="7.5308000000000002"/>
    <n v="33135.519999999997"/>
  </r>
  <r>
    <x v="8"/>
    <s v="710339320501"/>
    <d v="2025-09-29T00:00:00"/>
    <d v="2025-07-04T00:00:00"/>
    <s v="WX03"/>
    <x v="9"/>
    <m/>
    <s v="C09081"/>
    <s v="3-5-LSI110A-Y"/>
    <s v="STD- 110 M BSH R311.4 C/C102 H6.5 (1824-28)"/>
    <s v="LHDL"/>
    <s v="B"/>
    <n v="570"/>
    <s v="PC"/>
    <s v="CNY"/>
    <n v="7.5308000000000002"/>
    <n v="4292.5600000000004"/>
  </r>
  <r>
    <x v="8"/>
    <s v="710341450201"/>
    <d v="2025-09-29T00:00:00"/>
    <d v="2025-08-20T00:00:00"/>
    <s v="HM04"/>
    <x v="34"/>
    <m/>
    <s v="C09083"/>
    <s v="1-6-GLH18-ZQ"/>
    <s v="G-LD LH 18CM ANYDAY GN36A"/>
    <s v="ANYD"/>
    <s v="B"/>
    <n v="680"/>
    <s v="PC"/>
    <s v="CNY"/>
    <n v="8.15"/>
    <n v="5542"/>
  </r>
  <r>
    <x v="8"/>
    <s v="710341450201"/>
    <d v="2025-09-29T00:00:00"/>
    <d v="2025-08-20T00:00:00"/>
    <s v="HM04"/>
    <x v="34"/>
    <m/>
    <s v="C09083"/>
    <s v="1-6-GLH18-ZQ"/>
    <s v="G-LD LH 18CM ANYDAY GN36A"/>
    <s v="ANYD"/>
    <s v="B"/>
    <n v="370"/>
    <s v="PC"/>
    <s v="CNY"/>
    <n v="8.15"/>
    <n v="3015.5"/>
  </r>
  <r>
    <x v="8"/>
    <s v="710343850101"/>
    <d v="2025-09-29T00:00:00"/>
    <d v="2025-09-26T00:00:00"/>
    <s v="YX17"/>
    <x v="51"/>
    <m/>
    <s v="D250905"/>
    <s v="7-S-0801219L"/>
    <s v="304# SS COLL 0.8x1219xCmm"/>
    <s v="SSM-"/>
    <s v="B"/>
    <n v="31670"/>
    <s v="KG"/>
    <s v="CNY"/>
    <n v="12.2301"/>
    <n v="387327.27"/>
  </r>
  <r>
    <x v="8"/>
    <s v="710343130201"/>
    <d v="2025-09-29T00:00:00"/>
    <d v="2025-09-16T00:00:00"/>
    <s v="HF06"/>
    <x v="39"/>
    <m/>
    <s v="M250923"/>
    <s v="1-4-T968218094"/>
    <s v="9682/K18094 TOPCOAT METALLIC BLACK"/>
    <s v="INM-"/>
    <s v="B"/>
    <n v="50"/>
    <s v="KG"/>
    <s v="CNY"/>
    <n v="63.008800000000001"/>
    <n v="3150.44"/>
  </r>
  <r>
    <x v="8"/>
    <s v="710342870201"/>
    <d v="2025-09-29T00:00:00"/>
    <d v="2025-09-12T00:00:00"/>
    <s v="HR06"/>
    <x v="56"/>
    <m/>
    <s v="M250922"/>
    <s v="1-4-T455G62302"/>
    <s v="TOPCOAT MATT CLEAR 455G-62302"/>
    <s v="INM-"/>
    <s v="B"/>
    <n v="150"/>
    <s v="KG"/>
    <s v="CNY"/>
    <n v="66.876099999999994"/>
    <n v="10031.42"/>
  </r>
  <r>
    <x v="8"/>
    <s v="710343130101"/>
    <d v="2025-09-29T00:00:00"/>
    <d v="2025-09-16T00:00:00"/>
    <s v="HF06"/>
    <x v="39"/>
    <m/>
    <s v="M250923"/>
    <s v="1-4-T968221712"/>
    <s v="9682/K21712 MET BLACK WITH DIAMOND"/>
    <s v="EXM-"/>
    <s v="B"/>
    <n v="25"/>
    <s v="KG"/>
    <s v="CNY"/>
    <n v="70.353999999999999"/>
    <n v="1758.85"/>
  </r>
  <r>
    <x v="8"/>
    <s v="710342870101"/>
    <d v="2025-09-29T00:00:00"/>
    <d v="2025-09-12T00:00:00"/>
    <s v="HR06"/>
    <x v="56"/>
    <m/>
    <s v="M250922"/>
    <s v="3-4-P459GE1190"/>
    <s v="459G-E1190 PRIMER BLACK"/>
    <s v="INM-"/>
    <s v="B"/>
    <n v="150"/>
    <s v="KG"/>
    <s v="CNY"/>
    <n v="82.212400000000002"/>
    <n v="12331.86"/>
  </r>
  <r>
    <x v="8"/>
    <s v="710341730201"/>
    <d v="2025-09-30T00:00:00"/>
    <d v="2025-08-25T00:00:00"/>
    <s v="WS01"/>
    <x v="5"/>
    <m/>
    <s v="C09094"/>
    <s v="1-6-D38X"/>
    <s v="RT AL 5X10mm TUM"/>
    <s v="RIV-"/>
    <s v="B"/>
    <n v="13000"/>
    <s v="PC"/>
    <s v="CNY"/>
    <n v="4.1599999999999998E-2"/>
    <n v="540.79999999999995"/>
  </r>
  <r>
    <x v="8"/>
    <s v="710342560101"/>
    <d v="2025-09-30T00:00:00"/>
    <d v="2025-09-09T00:00:00"/>
    <s v="WS01"/>
    <x v="5"/>
    <m/>
    <s v="C09091"/>
    <s v="1-6-D38X"/>
    <s v="RT AL 5X10mm TUM"/>
    <s v="RIV-"/>
    <s v="B"/>
    <n v="1000"/>
    <s v="PC"/>
    <s v="CNY"/>
    <n v="4.1599999999999998E-2"/>
    <n v="41.6"/>
  </r>
  <r>
    <x v="8"/>
    <s v="710341730301"/>
    <d v="2025-09-30T00:00:00"/>
    <d v="2025-08-25T00:00:00"/>
    <s v="WS01"/>
    <x v="5"/>
    <m/>
    <s v="C09094"/>
    <s v="1-6-D45X"/>
    <s v="RT AL 5x12mm TUM"/>
    <s v="RIV-"/>
    <s v="B"/>
    <n v="2100"/>
    <s v="PC"/>
    <s v="CNY"/>
    <n v="4.5100000000000001E-2"/>
    <n v="94.71"/>
  </r>
  <r>
    <x v="8"/>
    <s v="710342730101"/>
    <d v="2025-09-30T00:00:00"/>
    <d v="2025-09-11T00:00:00"/>
    <s v="WS01"/>
    <x v="5"/>
    <m/>
    <s v="C09090"/>
    <s v="7-6-D61X"/>
    <s v="RT SS+Cu 6x10 D12 TUM"/>
    <s v="RIV-"/>
    <s v="B"/>
    <n v="77000"/>
    <s v="PC"/>
    <s v="CNY"/>
    <n v="0.13150000000000001"/>
    <n v="10125.5"/>
  </r>
  <r>
    <x v="8"/>
    <s v="710337401001"/>
    <d v="2025-09-30T00:00:00"/>
    <d v="2025-06-05T00:00:00"/>
    <s v="WS01"/>
    <x v="5"/>
    <m/>
    <s v="C09094"/>
    <s v="7-6-D61X"/>
    <s v="RT SS+Cu 6x10 D12 TUM"/>
    <s v="RIV-"/>
    <s v="B"/>
    <n v="4040"/>
    <s v="PC"/>
    <s v="CNY"/>
    <n v="0.13550000000000001"/>
    <n v="547.41999999999996"/>
  </r>
  <r>
    <x v="8"/>
    <s v="710342200101"/>
    <d v="2025-09-30T00:00:00"/>
    <d v="2025-09-03T00:00:00"/>
    <s v="WS01"/>
    <x v="5"/>
    <m/>
    <s v="C09093"/>
    <s v="7-6-D61X"/>
    <s v="RT SS+Cu 6x10 D12 TUM"/>
    <s v="RIV-"/>
    <s v="B"/>
    <n v="6500"/>
    <s v="PC"/>
    <s v="CNY"/>
    <n v="0.13550000000000001"/>
    <n v="880.75"/>
  </r>
  <r>
    <x v="8"/>
    <s v="710341880201"/>
    <d v="2025-09-30T00:00:00"/>
    <d v="2025-08-26T00:00:00"/>
    <s v="WS01"/>
    <x v="5"/>
    <m/>
    <s v="C09093"/>
    <s v="7-6-D62X"/>
    <s v="RT SS 6x12mm D12 TUM"/>
    <s v="RIV-"/>
    <s v="B"/>
    <n v="13000"/>
    <s v="PC"/>
    <s v="CNY"/>
    <n v="0.1477"/>
    <n v="1920.1"/>
  </r>
  <r>
    <x v="8"/>
    <s v="710343480101"/>
    <d v="2025-09-30T00:00:00"/>
    <d v="2025-09-19T00:00:00"/>
    <s v="WS01"/>
    <x v="5"/>
    <m/>
    <s v="C09090"/>
    <s v="7-6-D80X"/>
    <s v="RT SS 8x8 D15 An TUM"/>
    <s v="RIV-"/>
    <s v="B"/>
    <n v="500"/>
    <s v="PC"/>
    <s v="CNY"/>
    <n v="0.16120000000000001"/>
    <n v="80.599999999999994"/>
  </r>
  <r>
    <x v="8"/>
    <s v="710343480401"/>
    <d v="2025-09-30T00:00:00"/>
    <d v="2025-09-19T00:00:00"/>
    <s v="WS01"/>
    <x v="5"/>
    <m/>
    <s v="C09090"/>
    <s v="7-6-D93X"/>
    <s v="RT SS 8x9 D15 An TUM"/>
    <s v="RIV-"/>
    <s v="B"/>
    <n v="2000"/>
    <s v="PC"/>
    <s v="CNY"/>
    <n v="0.17180000000000001"/>
    <n v="343.6"/>
  </r>
  <r>
    <x v="8"/>
    <s v="710342560301"/>
    <d v="2025-09-30T00:00:00"/>
    <d v="2025-09-09T00:00:00"/>
    <s v="WS01"/>
    <x v="5"/>
    <m/>
    <s v="C09091"/>
    <s v="7-6-D81X"/>
    <s v="RT SS 8x10 D15 An TUM"/>
    <s v="RIV-"/>
    <s v="B"/>
    <n v="15500"/>
    <s v="PC"/>
    <s v="CNY"/>
    <n v="0.17649999999999999"/>
    <n v="2735.75"/>
  </r>
  <r>
    <x v="8"/>
    <s v="710341730701"/>
    <d v="2025-09-30T00:00:00"/>
    <d v="2025-08-25T00:00:00"/>
    <s v="WS01"/>
    <x v="5"/>
    <m/>
    <s v="C09092"/>
    <s v="7-6-D90X"/>
    <s v="RT SS 8x11 D15 An TUM"/>
    <s v="RIV-"/>
    <s v="B"/>
    <n v="6000"/>
    <s v="PC"/>
    <s v="CNY"/>
    <n v="0.1865"/>
    <n v="1119"/>
  </r>
  <r>
    <x v="8"/>
    <s v="710341730601"/>
    <d v="2025-09-30T00:00:00"/>
    <d v="2025-08-25T00:00:00"/>
    <s v="WS01"/>
    <x v="5"/>
    <m/>
    <s v="C09092"/>
    <s v="7-6-D82X"/>
    <s v="RT SS 8x12 D15 An TUM"/>
    <s v="RIV-"/>
    <s v="B"/>
    <n v="3050"/>
    <s v="PC"/>
    <s v="CNY"/>
    <n v="0.22309999999999999"/>
    <n v="680.46"/>
  </r>
  <r>
    <x v="8"/>
    <s v="710341730801"/>
    <d v="2025-09-30T00:00:00"/>
    <d v="2025-08-25T00:00:00"/>
    <s v="WS01"/>
    <x v="5"/>
    <m/>
    <s v="C09092"/>
    <s v="7-6-D91X"/>
    <s v="RT SS 8x13 D15 An TUM"/>
    <s v="RIV-"/>
    <s v="B"/>
    <n v="23500"/>
    <s v="PC"/>
    <s v="CNY"/>
    <n v="0.22839999999999999"/>
    <n v="5367.4"/>
  </r>
  <r>
    <x v="8"/>
    <s v="710342560401"/>
    <d v="2025-09-30T00:00:00"/>
    <d v="2025-09-09T00:00:00"/>
    <s v="WS01"/>
    <x v="5"/>
    <m/>
    <s v="C09091"/>
    <s v="7-6-D91X"/>
    <s v="RT SS 8x13 D15 An TUM"/>
    <s v="RIV-"/>
    <s v="B"/>
    <n v="5800"/>
    <s v="PC"/>
    <s v="CNY"/>
    <n v="0.2331"/>
    <n v="1351.98"/>
  </r>
  <r>
    <x v="8"/>
    <s v="710341730101"/>
    <d v="2025-09-30T00:00:00"/>
    <d v="2025-08-25T00:00:00"/>
    <s v="WS01"/>
    <x v="5"/>
    <m/>
    <s v="C09093"/>
    <s v="1-6-S97"/>
    <s v="SS SHOULDER SCR M5x14mm"/>
    <s v="SCR-"/>
    <s v="B"/>
    <n v="7750"/>
    <s v="PC"/>
    <s v="CNY"/>
    <n v="0.2898"/>
    <n v="2245.9499999999998"/>
  </r>
  <r>
    <x v="8"/>
    <s v="710341880101"/>
    <d v="2025-09-30T00:00:00"/>
    <d v="2025-08-26T00:00:00"/>
    <s v="WS01"/>
    <x v="5"/>
    <m/>
    <s v="C09093"/>
    <s v="1-6-S97"/>
    <s v="SS SHOULDER SCR M5x14mm"/>
    <s v="SCR-"/>
    <s v="B"/>
    <n v="2450"/>
    <s v="PC"/>
    <s v="CNY"/>
    <n v="0.2898"/>
    <n v="710.01"/>
  </r>
  <r>
    <x v="8"/>
    <s v="710342560201"/>
    <d v="2025-09-30T00:00:00"/>
    <d v="2025-09-09T00:00:00"/>
    <s v="WS01"/>
    <x v="5"/>
    <m/>
    <s v="C09091"/>
    <s v="1-6-S97"/>
    <s v="SS SHOULDER SCR M5x14mm"/>
    <s v="SCR-"/>
    <s v="B"/>
    <n v="1000"/>
    <s v="PC"/>
    <s v="CNY"/>
    <n v="0.2898"/>
    <n v="289.8"/>
  </r>
  <r>
    <x v="8"/>
    <s v="710341730901"/>
    <d v="2025-09-30T00:00:00"/>
    <d v="2025-08-25T00:00:00"/>
    <s v="WS01"/>
    <x v="5"/>
    <m/>
    <s v="C09092"/>
    <s v="7-6-SS13"/>
    <s v="SCR S/S M5X130 W/S-WHR"/>
    <s v="SCR-"/>
    <s v="B"/>
    <n v="1000"/>
    <s v="PC"/>
    <s v="CNY"/>
    <n v="0.47449999999999998"/>
    <n v="474.5"/>
  </r>
  <r>
    <x v="8"/>
    <s v="710342200201"/>
    <d v="2025-09-30T00:00:00"/>
    <d v="2025-09-03T00:00:00"/>
    <s v="WS01"/>
    <x v="5"/>
    <m/>
    <s v="C09093"/>
    <s v="1-6-D126"/>
    <s v="STUD PW 40DEG 15.65mm SQ"/>
    <s v="STUD"/>
    <s v="B"/>
    <n v="4140"/>
    <s v="PC"/>
    <s v="CNY"/>
    <n v="0.60770000000000002"/>
    <n v="2515.88"/>
  </r>
  <r>
    <x v="8"/>
    <s v="710341781001"/>
    <d v="2025-09-30T00:00:00"/>
    <d v="2025-08-26T00:00:00"/>
    <s v="MY02S"/>
    <x v="23"/>
    <m/>
    <s v="X250961"/>
    <s v="7-8-F70515A"/>
    <s v="BROWN BOX 70515"/>
    <s v="BOX-"/>
    <s v="B"/>
    <n v="70"/>
    <s v="PC"/>
    <s v="CNY"/>
    <n v="3.27"/>
    <n v="228.9"/>
  </r>
  <r>
    <x v="8"/>
    <s v="710341781201"/>
    <d v="2025-09-30T00:00:00"/>
    <d v="2025-08-26T00:00:00"/>
    <s v="MY02S"/>
    <x v="23"/>
    <m/>
    <s v="X250961"/>
    <s v="7-8-F70518B"/>
    <s v="BROWN BOX 70518"/>
    <s v="BOX-"/>
    <s v="B"/>
    <n v="70"/>
    <s v="PC"/>
    <s v="CNY"/>
    <n v="3.87"/>
    <n v="270.89999999999998"/>
  </r>
  <r>
    <x v="8"/>
    <s v="710343920101"/>
    <d v="2025-09-30T00:00:00"/>
    <d v="2025-09-29T00:00:00"/>
    <s v="MY02S"/>
    <x v="23"/>
    <m/>
    <s v="X250960"/>
    <s v="6-8-C62132-C--E-F"/>
    <s v="COL BOX 62132-C--E (FSC)"/>
    <s v="BOX-"/>
    <s v="B"/>
    <n v="1010"/>
    <s v="PC"/>
    <s v="CNY"/>
    <n v="3.89"/>
    <n v="3928.9"/>
  </r>
  <r>
    <x v="8"/>
    <s v="710343970101"/>
    <d v="2025-09-30T00:00:00"/>
    <d v="2025-09-29T00:00:00"/>
    <s v="MY02S"/>
    <x v="23"/>
    <m/>
    <s v="X250965"/>
    <s v="3-8-C82010C-C--E-F"/>
    <s v="EXTENDED COL SLV 82010-C--E (FSC)"/>
    <s v="SHTS"/>
    <s v="B"/>
    <n v="1010"/>
    <s v="PC"/>
    <s v="CNY"/>
    <n v="3.89"/>
    <n v="3928.9"/>
  </r>
  <r>
    <x v="8"/>
    <s v="710341540101"/>
    <d v="2025-09-30T00:00:00"/>
    <d v="2025-08-20T00:00:00"/>
    <s v="YY04S"/>
    <x v="30"/>
    <m/>
    <s v="C09088"/>
    <s v="7-C-REC24PK-002"/>
    <s v="REC24CT----------Y-Y-----"/>
    <s v="LID-"/>
    <s v="S"/>
    <n v="1030"/>
    <s v="PC"/>
    <s v="CNY"/>
    <n v="3.9"/>
    <n v="4017"/>
  </r>
  <r>
    <x v="8"/>
    <s v="710343920201"/>
    <d v="2025-09-30T00:00:00"/>
    <d v="2025-09-29T00:00:00"/>
    <s v="MY02S"/>
    <x v="23"/>
    <m/>
    <s v="X250960"/>
    <s v="6-8-C62134-C--E-F"/>
    <s v="COL BOX 62134-C--E (FSC)"/>
    <s v="BOX-"/>
    <s v="B"/>
    <n v="1010"/>
    <s v="PC"/>
    <s v="CNY"/>
    <n v="3.98"/>
    <n v="4019.8"/>
  </r>
  <r>
    <x v="8"/>
    <s v="710341530101"/>
    <d v="2025-09-30T00:00:00"/>
    <d v="2025-08-20T00:00:00"/>
    <s v="YY04S"/>
    <x v="30"/>
    <m/>
    <s v="250927"/>
    <s v="7-C-REC2408A9Y-P"/>
    <s v="24CM CCSS LID IN:Y EX:P"/>
    <s v="SKU-"/>
    <s v="O"/>
    <n v="1000"/>
    <s v="PC"/>
    <s v="CNY"/>
    <n v="4"/>
    <n v="4000"/>
  </r>
  <r>
    <x v="8"/>
    <s v="710339330101"/>
    <d v="2025-09-30T00:00:00"/>
    <d v="2025-07-04T00:00:00"/>
    <s v="YP02"/>
    <x v="0"/>
    <m/>
    <s v="C09095"/>
    <s v="7-C-REC2608AS-002"/>
    <s v="REC2608CT----------Y-Y-----"/>
    <s v="LID-"/>
    <s v="O"/>
    <n v="1520"/>
    <s v="PC"/>
    <s v="CNY"/>
    <n v="4.26"/>
    <n v="6475.2"/>
  </r>
  <r>
    <x v="8"/>
    <s v="710341781101"/>
    <d v="2025-09-30T00:00:00"/>
    <d v="2025-08-26T00:00:00"/>
    <s v="MY02S"/>
    <x v="23"/>
    <m/>
    <s v="X250961"/>
    <s v="7-8-F70516A"/>
    <s v="BROWN BOX 70516"/>
    <s v="BOX-"/>
    <s v="B"/>
    <n v="70"/>
    <s v="PC"/>
    <s v="CNY"/>
    <n v="4.28"/>
    <n v="299.60000000000002"/>
  </r>
  <r>
    <x v="8"/>
    <s v="710343960101"/>
    <d v="2025-09-30T00:00:00"/>
    <d v="2025-09-29T00:00:00"/>
    <s v="MY02S"/>
    <x v="23"/>
    <m/>
    <s v="X250964"/>
    <s v="1-8-F18013-C"/>
    <s v="BROWN BOX 18013-C"/>
    <s v="BOX-"/>
    <s v="B"/>
    <n v="1010"/>
    <s v="PC"/>
    <s v="CNY"/>
    <n v="4.62"/>
    <n v="4666.2"/>
  </r>
  <r>
    <x v="8"/>
    <s v="710343920301"/>
    <d v="2025-09-30T00:00:00"/>
    <d v="2025-09-29T00:00:00"/>
    <s v="MY02S"/>
    <x v="23"/>
    <m/>
    <s v="X250960"/>
    <s v="6-8-C62135-C--E-F"/>
    <s v="COL BOX 62135-C--E (FSC)"/>
    <s v="BOX-"/>
    <s v="B"/>
    <n v="1010"/>
    <s v="PC"/>
    <s v="CNY"/>
    <n v="4.8600000000000003"/>
    <n v="4908.6000000000004"/>
  </r>
  <r>
    <x v="8"/>
    <s v="710342710501"/>
    <d v="2025-09-30T00:00:00"/>
    <d v="2025-09-11T00:00:00"/>
    <s v="MY02S"/>
    <x v="23"/>
    <m/>
    <s v="X250961"/>
    <s v="7-8-F78260-C"/>
    <s v="BROWN BOX 78260-C"/>
    <s v="BOX-"/>
    <s v="B"/>
    <n v="20"/>
    <s v="PC"/>
    <s v="CNY"/>
    <n v="4.87"/>
    <n v="97.4"/>
  </r>
  <r>
    <x v="8"/>
    <s v="710339130301"/>
    <d v="2025-09-30T00:00:00"/>
    <d v="2025-07-01T00:00:00"/>
    <s v="YY04S"/>
    <x v="30"/>
    <m/>
    <s v="250929"/>
    <s v="BLC20DS-001"/>
    <s v="20CM SS LID W/KNOB &amp; WHISTLE"/>
    <s v="SKU-"/>
    <s v="O"/>
    <n v="1200"/>
    <s v="PC"/>
    <s v="CNY"/>
    <n v="5.0862999999999996"/>
    <n v="6103.56"/>
  </r>
  <r>
    <x v="8"/>
    <s v="710343400301"/>
    <d v="2025-09-30T00:00:00"/>
    <d v="2025-09-19T00:00:00"/>
    <s v="MY02S"/>
    <x v="23"/>
    <m/>
    <s v="X250961"/>
    <s v="6-8-F62078-C"/>
    <s v="FP BROWN BOX 62078-C"/>
    <s v="BOX-"/>
    <s v="B"/>
    <n v="1010"/>
    <s v="PC"/>
    <s v="CNY"/>
    <n v="5.64"/>
    <n v="5696.4"/>
  </r>
  <r>
    <x v="8"/>
    <s v="710339120301"/>
    <d v="2025-09-30T00:00:00"/>
    <d v="2025-07-01T00:00:00"/>
    <s v="YP02"/>
    <x v="0"/>
    <m/>
    <s v="250928"/>
    <s v="BLC26DS-001"/>
    <s v="26CM SS LID W/KNOB &amp; WHISTLE"/>
    <s v="SKU-"/>
    <s v="O"/>
    <n v="640"/>
    <s v="PC"/>
    <s v="CNY"/>
    <n v="5.8230000000000004"/>
    <n v="3726.72"/>
  </r>
  <r>
    <x v="8"/>
    <s v="710339320101"/>
    <d v="2025-09-30T00:00:00"/>
    <d v="2025-07-04T00:00:00"/>
    <s v="WX03"/>
    <x v="9"/>
    <m/>
    <s v="C09090"/>
    <s v="3-5-LSI103A-Y"/>
    <s v="STD- 103 M BSH R177.3 C/C102 H6.5 (BFMY16)"/>
    <s v="LHDL"/>
    <s v="B"/>
    <n v="720"/>
    <s v="PC"/>
    <s v="CNY"/>
    <n v="7.5308000000000002"/>
    <n v="5422.18"/>
  </r>
  <r>
    <x v="8"/>
    <s v="710339320201"/>
    <d v="2025-09-30T00:00:00"/>
    <d v="2025-07-04T00:00:00"/>
    <s v="WX03"/>
    <x v="9"/>
    <m/>
    <s v="C09090"/>
    <s v="3-5-LSI105A-Y"/>
    <s v="STD- 105 M BSH R223.5 C/C102 H6.5 (BFMY20)"/>
    <s v="LHDL"/>
    <s v="B"/>
    <n v="480"/>
    <s v="PC"/>
    <s v="CNY"/>
    <n v="7.5308000000000002"/>
    <n v="3614.78"/>
  </r>
  <r>
    <x v="8"/>
    <s v="710339320401"/>
    <d v="2025-09-30T00:00:00"/>
    <d v="2025-07-04T00:00:00"/>
    <s v="WX03"/>
    <x v="9"/>
    <m/>
    <s v="C09090"/>
    <s v="3-5-LSI108A-Y"/>
    <s v="STD- 108 M BSH R295.5 C/C102 H6.5 (182426S)"/>
    <s v="LHDL"/>
    <s v="B"/>
    <n v="4480"/>
    <s v="PC"/>
    <s v="CNY"/>
    <n v="7.5308000000000002"/>
    <n v="33737.980000000003"/>
  </r>
  <r>
    <x v="8"/>
    <s v="710339320501"/>
    <d v="2025-09-30T00:00:00"/>
    <d v="2025-07-04T00:00:00"/>
    <s v="WX03"/>
    <x v="9"/>
    <m/>
    <s v="C09090"/>
    <s v="3-5-LSI110A-Y"/>
    <s v="STD- 110 M BSH R311.4 C/C102 H6.5 (1824-28)"/>
    <s v="LHDL"/>
    <s v="B"/>
    <n v="840"/>
    <s v="PC"/>
    <s v="CNY"/>
    <n v="7.5308000000000002"/>
    <n v="6325.87"/>
  </r>
  <r>
    <x v="8"/>
    <s v="710342710701"/>
    <d v="2025-09-30T00:00:00"/>
    <d v="2025-09-11T00:00:00"/>
    <s v="MY02S"/>
    <x v="23"/>
    <m/>
    <s v="X250962"/>
    <s v="7-8-C72179"/>
    <s v="COL BOX 72179"/>
    <s v="BOX-"/>
    <s v="B"/>
    <n v="1010"/>
    <s v="PC"/>
    <s v="CNY"/>
    <n v="8.08"/>
    <n v="8160.8"/>
  </r>
  <r>
    <x v="8"/>
    <s v="710343320101"/>
    <d v="2025-09-30T00:00:00"/>
    <d v="2025-09-18T00:00:00"/>
    <s v="MY02S"/>
    <x v="23"/>
    <m/>
    <s v="X250962"/>
    <s v="1-8-C19578"/>
    <s v="COL BOX 19578"/>
    <s v="BOX-"/>
    <s v="B"/>
    <n v="380"/>
    <s v="PC"/>
    <s v="CNY"/>
    <n v="8.41"/>
    <n v="3195.8"/>
  </r>
  <r>
    <x v="8"/>
    <s v="710343320201"/>
    <d v="2025-09-30T00:00:00"/>
    <d v="2025-09-18T00:00:00"/>
    <s v="MY02S"/>
    <x v="23"/>
    <m/>
    <s v="X250962"/>
    <s v="1-8-C19578"/>
    <s v="COL BOX 19578"/>
    <s v="BOX-"/>
    <s v="B"/>
    <n v="630"/>
    <s v="PC"/>
    <s v="CNY"/>
    <n v="8.41"/>
    <n v="5298.3"/>
  </r>
  <r>
    <x v="8"/>
    <s v="710343560801"/>
    <d v="2025-09-30T00:00:00"/>
    <d v="2025-09-22T00:00:00"/>
    <s v="JW05"/>
    <x v="10"/>
    <m/>
    <s v="M250926"/>
    <s v="3-7-PPB035AA"/>
    <s v="SW FILM PE BLK 0.05MMx33&quot; 30% RECYCLE &quot;ROLL&quot;"/>
    <s v="SWF-"/>
    <s v="B"/>
    <n v="110.2"/>
    <s v="KG"/>
    <s v="CNY"/>
    <n v="16"/>
    <n v="1763.2"/>
  </r>
  <r>
    <x v="8"/>
    <s v="710343560101"/>
    <d v="2025-09-30T00:00:00"/>
    <d v="2025-09-22T00:00:00"/>
    <s v="JW05"/>
    <x v="10"/>
    <m/>
    <s v="M250926"/>
    <s v="2-7-PPB29AA"/>
    <s v="SW FILM PE BLK 0.05MMx28&quot; 30% RECYCLE &quot;ROLL&quot;"/>
    <s v="SWF-"/>
    <s v="B"/>
    <n v="119.2"/>
    <s v="KG"/>
    <s v="CNY"/>
    <n v="17.2"/>
    <n v="2050.2399999999998"/>
  </r>
  <r>
    <x v="9"/>
    <s v="710333760401"/>
    <d v="2025-10-31T00:00:00"/>
    <d v="2025-04-03T00:00:00"/>
    <s v="LH10"/>
    <x v="33"/>
    <m/>
    <s v="M251032"/>
    <s v="1-6-656-N-CH"/>
    <s v="14CM GLASS BOWL ANYDAY TRANSPARENT CHOOSE"/>
    <s v="ANYD"/>
    <s v="B"/>
    <n v="2873"/>
    <s v="PC"/>
    <s v="CNY"/>
    <n v="5.1326999999999998"/>
    <n v="14746.25"/>
  </r>
  <r>
    <x v="9"/>
    <s v="710344980101"/>
    <d v="2025-10-29T00:00:00"/>
    <d v="2025-10-16T00:00:00"/>
    <s v="HQ01"/>
    <x v="2"/>
    <m/>
    <s v="X251045"/>
    <s v="1-8-PU457E"/>
    <s v="U&amp;C RACO"/>
    <s v="U&amp;C-"/>
    <s v="B"/>
    <n v="710"/>
    <s v="PC"/>
    <s v="CNY"/>
    <n v="0.41499999999999998"/>
    <n v="294.64999999999998"/>
  </r>
  <r>
    <x v="9"/>
    <s v="710344360101"/>
    <d v="2025-10-20T00:00:00"/>
    <d v="2025-10-10T00:00:00"/>
    <s v="WS01"/>
    <x v="5"/>
    <m/>
    <s v="C10060"/>
    <s v="7-6-S72"/>
    <s v="SS304 WELDED SCREW M5X7mm"/>
    <s v="SCR-"/>
    <s v="B"/>
    <n v="2200"/>
    <s v="PC"/>
    <s v="CNY"/>
    <n v="5.6599999999999998E-2"/>
    <n v="124.52"/>
  </r>
  <r>
    <x v="9"/>
    <s v="710344360201"/>
    <d v="2025-10-20T00:00:00"/>
    <d v="2025-10-10T00:00:00"/>
    <s v="WS01"/>
    <x v="5"/>
    <m/>
    <s v="M251016"/>
    <s v="7-6-S72"/>
    <s v="SS304 WELDED SCREW M5X7mm"/>
    <s v="SCR-"/>
    <s v="B"/>
    <n v="1000"/>
    <s v="PC"/>
    <s v="CNY"/>
    <n v="5.6599999999999998E-2"/>
    <n v="56.6"/>
  </r>
  <r>
    <x v="9"/>
    <s v="710340981001"/>
    <d v="2025-10-15T00:00:00"/>
    <d v="2025-08-07T00:00:00"/>
    <s v="HQ01"/>
    <x v="2"/>
    <m/>
    <s v="X251018"/>
    <s v="7-8-PU884"/>
    <s v="U&amp;C RACO SS"/>
    <s v="U&amp;C-"/>
    <s v="B"/>
    <n v="510"/>
    <s v="PC"/>
    <s v="CNY"/>
    <n v="0.56000000000000005"/>
    <n v="285.60000000000002"/>
  </r>
  <r>
    <x v="9"/>
    <s v="710343300101"/>
    <d v="2025-10-13T00:00:00"/>
    <d v="2025-09-17T00:00:00"/>
    <s v="ZL05"/>
    <x v="68"/>
    <m/>
    <s v="B251005"/>
    <s v="7-C-0601000L"/>
    <s v="COPPER COIL 0.6x1000xCmm"/>
    <s v="CUM-"/>
    <s v="B"/>
    <n v="4030"/>
    <s v="KG"/>
    <s v="CNY"/>
    <n v="79.853999999999999"/>
    <n v="321811.62"/>
  </r>
  <r>
    <x v="9"/>
    <s v="710345020101"/>
    <d v="2025-10-21T00:00:00"/>
    <d v="2025-10-16T00:00:00"/>
    <s v="BF05"/>
    <x v="47"/>
    <m/>
    <s v="D251002"/>
    <s v="7-I-0401219L"/>
    <s v="430# S/S COIL .4x1219xCmm"/>
    <s v="SSM-"/>
    <s v="B"/>
    <n v="21518"/>
    <s v="KG"/>
    <s v="CNY"/>
    <n v="6.8583999999999996"/>
    <n v="147579.04999999999"/>
  </r>
  <r>
    <x v="9"/>
    <s v="710345030101"/>
    <d v="2025-10-22T00:00:00"/>
    <d v="2025-10-16T00:00:00"/>
    <s v="YX17"/>
    <x v="51"/>
    <m/>
    <s v="D251002"/>
    <s v="7-S-0501219L"/>
    <s v="304# SS COLL 0.5x1219xCmm"/>
    <s v="SSM-"/>
    <s v="B"/>
    <n v="5391"/>
    <s v="KG"/>
    <s v="CNY"/>
    <n v="12.2743"/>
    <n v="66170.75"/>
  </r>
  <r>
    <x v="9"/>
    <s v="710345030201"/>
    <d v="2025-10-22T00:00:00"/>
    <d v="2025-10-16T00:00:00"/>
    <s v="YX17"/>
    <x v="51"/>
    <m/>
    <s v="D251002"/>
    <s v="7-S-0601219L"/>
    <s v="304# SS COLL 0.6x1219xCmm"/>
    <s v="SSM-"/>
    <s v="B"/>
    <n v="21717"/>
    <s v="KG"/>
    <s v="CNY"/>
    <n v="12.1858"/>
    <n v="264639.02"/>
  </r>
  <r>
    <x v="9"/>
    <s v="710345030201"/>
    <d v="2025-10-21T00:00:00"/>
    <d v="2025-10-16T00:00:00"/>
    <s v="YX17"/>
    <x v="51"/>
    <m/>
    <s v="D251001"/>
    <s v="7-S-0601219L"/>
    <s v="304# SS COLL 0.6x1219xCmm"/>
    <s v="SSM-"/>
    <s v="B"/>
    <n v="18907"/>
    <s v="KG"/>
    <s v="CNY"/>
    <n v="12.1858"/>
    <n v="230396.92"/>
  </r>
  <r>
    <x v="9"/>
    <s v="710345030201"/>
    <d v="2025-10-21T00:00:00"/>
    <d v="2025-10-16T00:00:00"/>
    <s v="YX17"/>
    <x v="51"/>
    <m/>
    <s v="ADJ-PO-D251001"/>
    <s v="7-S-0601219L"/>
    <s v="304# SS COLL 0.6x1219xCmm"/>
    <s v="SSM-"/>
    <s v="B"/>
    <n v="-28907"/>
    <s v="KG"/>
    <s v="CNY"/>
    <n v="12.1858"/>
    <n v="-352254.92"/>
  </r>
  <r>
    <x v="9"/>
    <s v="710345030201"/>
    <d v="2025-10-21T00:00:00"/>
    <d v="2025-10-16T00:00:00"/>
    <s v="YX17"/>
    <x v="51"/>
    <m/>
    <s v="D251001"/>
    <s v="7-S-0601219L"/>
    <s v="304# SS COLL 0.6x1219xCmm"/>
    <s v="SSM-"/>
    <s v="B"/>
    <n v="28907"/>
    <s v="KG"/>
    <s v="CNY"/>
    <n v="12.1858"/>
    <n v="352254.92"/>
  </r>
  <r>
    <x v="9"/>
    <s v="710345030301"/>
    <d v="2025-10-22T00:00:00"/>
    <d v="2025-10-16T00:00:00"/>
    <s v="YX17"/>
    <x v="51"/>
    <m/>
    <s v="D251002"/>
    <s v="7-S-0801219L"/>
    <s v="304# SS COLL 0.8x1219xCmm"/>
    <s v="SSM-"/>
    <s v="B"/>
    <n v="5413"/>
    <s v="KG"/>
    <s v="CNY"/>
    <n v="12.008800000000001"/>
    <n v="65003.63"/>
  </r>
  <r>
    <x v="9"/>
    <s v="710345030301"/>
    <d v="2025-10-21T00:00:00"/>
    <d v="2025-10-16T00:00:00"/>
    <s v="YX17"/>
    <x v="51"/>
    <m/>
    <s v="D251001"/>
    <s v="7-S-0801219L"/>
    <s v="304# SS COLL 0.8x1219xCmm"/>
    <s v="SSM-"/>
    <s v="B"/>
    <n v="24813"/>
    <s v="KG"/>
    <s v="CNY"/>
    <n v="12.008800000000001"/>
    <n v="297974.34999999998"/>
  </r>
  <r>
    <x v="9"/>
    <s v="710344430201"/>
    <d v="2025-10-22T00:00:00"/>
    <d v="2025-10-13T00:00:00"/>
    <s v="HQ01"/>
    <x v="2"/>
    <m/>
    <s v="X251028"/>
    <s v="6-8-PL0220-C"/>
    <s v="BC+MJP ADD STKR 62109-C008"/>
    <s v="STKR"/>
    <s v="B"/>
    <n v="12100"/>
    <s v="PC"/>
    <s v="CNY"/>
    <n v="0.02"/>
    <n v="242"/>
  </r>
  <r>
    <x v="9"/>
    <s v="710344050301"/>
    <d v="2025-10-22T00:00:00"/>
    <d v="2025-10-09T00:00:00"/>
    <s v="HQ01"/>
    <x v="2"/>
    <m/>
    <s v="X251028"/>
    <s v="7-8-PL6555"/>
    <s v="TETRON RD WARNING STKR MJP"/>
    <s v="STKR"/>
    <s v="B"/>
    <n v="1000"/>
    <s v="PC"/>
    <s v="CNY"/>
    <n v="2.5899999999999999E-2"/>
    <n v="25.9"/>
  </r>
  <r>
    <x v="9"/>
    <s v="710344952101"/>
    <d v="2025-10-29T00:00:00"/>
    <d v="2025-10-16T00:00:00"/>
    <s v="HQ01"/>
    <x v="2"/>
    <m/>
    <s v="X251048"/>
    <s v="7-8-PL6555"/>
    <s v="TETRON RD WARNING STKR MJP"/>
    <s v="STKR"/>
    <s v="B"/>
    <n v="24000"/>
    <s v="PC"/>
    <s v="CNY"/>
    <n v="2.5899999999999999E-2"/>
    <n v="621.6"/>
  </r>
  <r>
    <x v="9"/>
    <s v="710344020101"/>
    <d v="2025-10-17T00:00:00"/>
    <d v="2025-10-08T00:00:00"/>
    <s v="GS06"/>
    <x v="3"/>
    <m/>
    <s v="X251021"/>
    <s v="3-8-PL0544"/>
    <s v="BLANK STKR 4x2&quot;"/>
    <s v="STKR"/>
    <s v="B"/>
    <n v="70000"/>
    <s v="PC"/>
    <s v="CNY"/>
    <n v="2.8199999999999999E-2"/>
    <n v="1974"/>
  </r>
  <r>
    <x v="9"/>
    <s v="710344020101"/>
    <d v="2025-10-14T00:00:00"/>
    <d v="2025-10-08T00:00:00"/>
    <s v="GS06"/>
    <x v="3"/>
    <m/>
    <s v="X251016"/>
    <s v="3-8-PL0544"/>
    <s v="BLANK STKR 4x2&quot;"/>
    <s v="STKR"/>
    <s v="B"/>
    <n v="30000"/>
    <s v="PC"/>
    <s v="CNY"/>
    <n v="2.8199999999999999E-2"/>
    <n v="846"/>
  </r>
  <r>
    <x v="9"/>
    <s v="710343590301"/>
    <d v="2025-10-22T00:00:00"/>
    <d v="2025-09-23T00:00:00"/>
    <s v="HQ01"/>
    <x v="2"/>
    <m/>
    <s v="X251028"/>
    <s v="1-8-PL12709"/>
    <s v="WARNING STKR (MJP)"/>
    <s v="STKR"/>
    <s v="B"/>
    <n v="3020"/>
    <s v="PC"/>
    <s v="CNY"/>
    <n v="0.03"/>
    <n v="90.6"/>
  </r>
  <r>
    <x v="9"/>
    <s v="710344950301"/>
    <d v="2025-10-29T00:00:00"/>
    <d v="2025-10-16T00:00:00"/>
    <s v="HQ01"/>
    <x v="2"/>
    <m/>
    <s v="X251048"/>
    <s v="1-8-PL12709"/>
    <s v="WARNING STKR (MJP)"/>
    <s v="STKR"/>
    <s v="B"/>
    <n v="7100"/>
    <s v="PC"/>
    <s v="CNY"/>
    <n v="0.03"/>
    <n v="213"/>
  </r>
  <r>
    <x v="9"/>
    <s v="710343070501"/>
    <d v="2025-10-22T00:00:00"/>
    <d v="2025-09-15T00:00:00"/>
    <s v="HQ01"/>
    <x v="2"/>
    <m/>
    <s v="X251028"/>
    <s v="7-8-PL6192B"/>
    <s v="GLASS LID STKR MJP"/>
    <s v="STKR"/>
    <s v="B"/>
    <n v="5100"/>
    <s v="PC"/>
    <s v="CNY"/>
    <n v="3.2000000000000001E-2"/>
    <n v="163.19999999999999"/>
  </r>
  <r>
    <x v="9"/>
    <s v="710343950101"/>
    <d v="2025-10-09T00:00:00"/>
    <d v="2025-09-29T00:00:00"/>
    <s v="HQ01"/>
    <x v="2"/>
    <m/>
    <s v="X251009"/>
    <s v="1-8-PL5364"/>
    <s v="ES STKR INDUSTION COOKING"/>
    <s v="STKR"/>
    <s v="B"/>
    <n v="2520"/>
    <s v="PC"/>
    <s v="CNY"/>
    <n v="3.4200000000000001E-2"/>
    <n v="86.18"/>
  </r>
  <r>
    <x v="9"/>
    <s v="710344430101"/>
    <d v="2025-10-22T00:00:00"/>
    <d v="2025-10-13T00:00:00"/>
    <s v="HQ01"/>
    <x v="2"/>
    <m/>
    <s v="X251028"/>
    <s v="6-8-PL0056"/>
    <s v="MJP GLASS LID STKR FOR ANYDAY"/>
    <s v="STKR"/>
    <s v="B"/>
    <n v="12100"/>
    <s v="PC"/>
    <s v="CNY"/>
    <n v="3.5000000000000003E-2"/>
    <n v="423.5"/>
  </r>
  <r>
    <x v="9"/>
    <s v="710344070301"/>
    <d v="2025-10-17T00:00:00"/>
    <d v="2025-10-09T00:00:00"/>
    <s v="GY09"/>
    <x v="4"/>
    <m/>
    <s v="C10049"/>
    <s v="7-6-W03"/>
    <s v="SS WHR M6 DIA 17mm"/>
    <s v="WHR-"/>
    <s v="B"/>
    <n v="800"/>
    <s v="PC"/>
    <s v="CNY"/>
    <n v="3.9800000000000002E-2"/>
    <n v="31.84"/>
  </r>
  <r>
    <x v="9"/>
    <s v="710345110201"/>
    <d v="2025-10-28T00:00:00"/>
    <d v="2025-10-21T00:00:00"/>
    <s v="GY09"/>
    <x v="4"/>
    <m/>
    <s v="C10100"/>
    <s v="7-6-W03"/>
    <s v="SS WHR M6 DIA 17mm"/>
    <s v="WHR-"/>
    <s v="B"/>
    <n v="4100"/>
    <s v="PC"/>
    <s v="CNY"/>
    <n v="3.9800000000000002E-2"/>
    <n v="163.18"/>
  </r>
  <r>
    <x v="9"/>
    <s v="710340180201"/>
    <d v="2025-10-17T00:00:00"/>
    <d v="2025-07-23T00:00:00"/>
    <s v="GY09"/>
    <x v="4"/>
    <m/>
    <s v="C10049"/>
    <s v="1-6-W22"/>
    <s v="WHR SS 25mm G-LD"/>
    <s v="WHR-"/>
    <s v="B"/>
    <n v="13700"/>
    <s v="PC"/>
    <s v="CNY"/>
    <n v="4.1000000000000002E-2"/>
    <n v="561.70000000000005"/>
  </r>
  <r>
    <x v="9"/>
    <s v="710343410201"/>
    <d v="2025-10-17T00:00:00"/>
    <d v="2025-09-19T00:00:00"/>
    <s v="GY09"/>
    <x v="4"/>
    <m/>
    <s v="C10049"/>
    <s v="1-6-W22"/>
    <s v="WHR SS 25mm G-LD"/>
    <s v="WHR-"/>
    <s v="B"/>
    <n v="2000"/>
    <s v="PC"/>
    <s v="CNY"/>
    <n v="4.1000000000000002E-2"/>
    <n v="82"/>
  </r>
  <r>
    <x v="9"/>
    <s v="710344650301"/>
    <d v="2025-10-17T00:00:00"/>
    <d v="2025-10-15T00:00:00"/>
    <s v="GY09"/>
    <x v="4"/>
    <m/>
    <s v="C10049"/>
    <s v="1-6-W22"/>
    <s v="WHR SS 25mm G-LD"/>
    <s v="WHR-"/>
    <s v="B"/>
    <n v="9000"/>
    <s v="PC"/>
    <s v="CNY"/>
    <n v="4.1000000000000002E-2"/>
    <n v="369"/>
  </r>
  <r>
    <x v="9"/>
    <s v="710343270101"/>
    <d v="2025-10-13T00:00:00"/>
    <d v="2025-09-17T00:00:00"/>
    <s v="WS01"/>
    <x v="5"/>
    <m/>
    <s v="C10018"/>
    <s v="1-6-D38X"/>
    <s v="RT AL 5X10mm TUM"/>
    <s v="RIV-"/>
    <s v="B"/>
    <n v="14000"/>
    <s v="PC"/>
    <s v="CNY"/>
    <n v="4.1599999999999998E-2"/>
    <n v="582.4"/>
  </r>
  <r>
    <x v="9"/>
    <s v="710344750201"/>
    <d v="2025-10-27T00:00:00"/>
    <d v="2025-10-15T00:00:00"/>
    <s v="WS01"/>
    <x v="5"/>
    <m/>
    <s v="C10091"/>
    <s v="1-6-D38X"/>
    <s v="RT AL 5X10mm TUM"/>
    <s v="RIV-"/>
    <s v="B"/>
    <n v="18500"/>
    <s v="PC"/>
    <s v="CNY"/>
    <n v="4.1599999999999998E-2"/>
    <n v="769.6"/>
  </r>
  <r>
    <x v="9"/>
    <s v="710343090101"/>
    <d v="2025-10-22T00:00:00"/>
    <d v="2025-09-15T00:00:00"/>
    <s v="HQ01"/>
    <x v="2"/>
    <m/>
    <s v="X251028"/>
    <s v="6-8-PL0442-C"/>
    <s v="MJP ADD+ITEM DESC STKR 62124-C015"/>
    <s v="STKR"/>
    <s v="B"/>
    <n v="1050"/>
    <s v="PC"/>
    <s v="CNY"/>
    <n v="4.2000000000000003E-2"/>
    <n v="44.1"/>
  </r>
  <r>
    <x v="9"/>
    <s v="710343090201"/>
    <d v="2025-10-22T00:00:00"/>
    <d v="2025-09-15T00:00:00"/>
    <s v="HQ01"/>
    <x v="2"/>
    <m/>
    <s v="X251028"/>
    <s v="6-8-PL0443-C"/>
    <s v="MJP ADD+ITEM DESC STKR 62164-C015"/>
    <s v="STKR"/>
    <s v="B"/>
    <n v="2860"/>
    <s v="PC"/>
    <s v="CNY"/>
    <n v="4.2000000000000003E-2"/>
    <n v="120.12"/>
  </r>
  <r>
    <x v="9"/>
    <s v="710343090701"/>
    <d v="2025-10-22T00:00:00"/>
    <d v="2025-09-15T00:00:00"/>
    <s v="HQ01"/>
    <x v="2"/>
    <m/>
    <s v="X251028"/>
    <s v="6-8-PL0442-C"/>
    <s v="MJP ADD+ITEM DESC STKR 62124-C015"/>
    <s v="STKR"/>
    <s v="B"/>
    <n v="50"/>
    <s v="PC"/>
    <s v="CNY"/>
    <n v="4.2000000000000003E-2"/>
    <n v="2.1"/>
  </r>
  <r>
    <x v="9"/>
    <s v="710343090801"/>
    <d v="2025-10-22T00:00:00"/>
    <d v="2025-09-15T00:00:00"/>
    <s v="HQ01"/>
    <x v="2"/>
    <m/>
    <s v="X251028"/>
    <s v="6-8-PL0443-C"/>
    <s v="MJP ADD+ITEM DESC STKR 62164-C015"/>
    <s v="STKR"/>
    <s v="B"/>
    <n v="50"/>
    <s v="PC"/>
    <s v="CNY"/>
    <n v="4.2000000000000003E-2"/>
    <n v="2.1"/>
  </r>
  <r>
    <x v="9"/>
    <s v="710343590401"/>
    <d v="2025-10-09T00:00:00"/>
    <d v="2025-09-23T00:00:00"/>
    <s v="HQ01"/>
    <x v="2"/>
    <m/>
    <s v="X251009"/>
    <s v="1-8-PL14378-C"/>
    <s v="BC+ADD STKR 11568-C"/>
    <s v="STKR"/>
    <s v="B"/>
    <n v="1010"/>
    <s v="PC"/>
    <s v="CNY"/>
    <n v="4.2000000000000003E-2"/>
    <n v="42.42"/>
  </r>
  <r>
    <x v="9"/>
    <s v="710343590501"/>
    <d v="2025-10-09T00:00:00"/>
    <d v="2025-09-23T00:00:00"/>
    <s v="HQ01"/>
    <x v="2"/>
    <m/>
    <s v="X251009"/>
    <s v="1-8-PL14379-C"/>
    <s v="BC+ADD STKR 11569-C"/>
    <s v="STKR"/>
    <s v="B"/>
    <n v="1010"/>
    <s v="PC"/>
    <s v="CNY"/>
    <n v="4.2000000000000003E-2"/>
    <n v="42.42"/>
  </r>
  <r>
    <x v="9"/>
    <s v="710343591401"/>
    <d v="2025-10-29T00:00:00"/>
    <d v="2025-09-23T00:00:00"/>
    <s v="HQ01"/>
    <x v="2"/>
    <m/>
    <s v="X251048"/>
    <s v="7-8-PL12124-C"/>
    <s v="JAN+ADD STKR 4976667783814"/>
    <s v="STKR"/>
    <s v="B"/>
    <n v="510"/>
    <s v="PC"/>
    <s v="CNY"/>
    <n v="4.2000000000000003E-2"/>
    <n v="21.42"/>
  </r>
  <r>
    <x v="9"/>
    <s v="710343591501"/>
    <d v="2025-10-29T00:00:00"/>
    <d v="2025-09-23T00:00:00"/>
    <s v="HQ01"/>
    <x v="2"/>
    <m/>
    <s v="X251048"/>
    <s v="7-8-PL12124-C"/>
    <s v="JAN+ADD STKR 4976667783814"/>
    <s v="STKR"/>
    <s v="B"/>
    <n v="30"/>
    <s v="PC"/>
    <s v="CNY"/>
    <n v="4.2000000000000003E-2"/>
    <n v="1.26"/>
  </r>
  <r>
    <x v="9"/>
    <s v="710343591601"/>
    <d v="2025-10-29T00:00:00"/>
    <d v="2025-09-23T00:00:00"/>
    <s v="HQ01"/>
    <x v="2"/>
    <m/>
    <s v="X251048"/>
    <s v="7-8-PL12125-C"/>
    <s v="JAN+ADD STKR 4976667783821"/>
    <s v="STKR"/>
    <s v="B"/>
    <n v="510"/>
    <s v="PC"/>
    <s v="CNY"/>
    <n v="4.2000000000000003E-2"/>
    <n v="21.42"/>
  </r>
  <r>
    <x v="9"/>
    <s v="710343591701"/>
    <d v="2025-10-29T00:00:00"/>
    <d v="2025-09-23T00:00:00"/>
    <s v="HQ01"/>
    <x v="2"/>
    <m/>
    <s v="X251048"/>
    <s v="7-8-PL12125-C"/>
    <s v="JAN+ADD STKR 4976667783821"/>
    <s v="STKR"/>
    <s v="B"/>
    <n v="30"/>
    <s v="PC"/>
    <s v="CNY"/>
    <n v="4.2000000000000003E-2"/>
    <n v="1.26"/>
  </r>
  <r>
    <x v="9"/>
    <s v="710343592101"/>
    <d v="2025-10-09T00:00:00"/>
    <d v="2025-09-23T00:00:00"/>
    <s v="HQ01"/>
    <x v="2"/>
    <m/>
    <s v="X251009"/>
    <s v="1-8-PL14378-C"/>
    <s v="BC+ADD STKR 11568-C"/>
    <s v="STKR"/>
    <s v="B"/>
    <n v="50"/>
    <s v="PC"/>
    <s v="CNY"/>
    <n v="4.2000000000000003E-2"/>
    <n v="2.1"/>
  </r>
  <r>
    <x v="9"/>
    <s v="710343592201"/>
    <d v="2025-10-09T00:00:00"/>
    <d v="2025-09-23T00:00:00"/>
    <s v="HQ01"/>
    <x v="2"/>
    <m/>
    <s v="X251009"/>
    <s v="1-8-PL14379-C"/>
    <s v="BC+ADD STKR 11569-C"/>
    <s v="STKR"/>
    <s v="B"/>
    <n v="50"/>
    <s v="PC"/>
    <s v="CNY"/>
    <n v="4.2000000000000003E-2"/>
    <n v="2.1"/>
  </r>
  <r>
    <x v="9"/>
    <s v="710344950401"/>
    <d v="2025-10-29T00:00:00"/>
    <d v="2025-10-16T00:00:00"/>
    <s v="HQ01"/>
    <x v="2"/>
    <m/>
    <s v="X251049"/>
    <s v="1-8-PL14378-C"/>
    <s v="BC+ADD STKR 11568-C"/>
    <s v="STKR"/>
    <s v="B"/>
    <n v="510"/>
    <s v="PC"/>
    <s v="CNY"/>
    <n v="4.2000000000000003E-2"/>
    <n v="21.42"/>
  </r>
  <r>
    <x v="9"/>
    <s v="710344950501"/>
    <d v="2025-10-29T00:00:00"/>
    <d v="2025-10-16T00:00:00"/>
    <s v="HQ01"/>
    <x v="2"/>
    <m/>
    <s v="X251049"/>
    <s v="1-8-PL14379-C"/>
    <s v="BC+ADD STKR 11569-C"/>
    <s v="STKR"/>
    <s v="B"/>
    <n v="510"/>
    <s v="PC"/>
    <s v="CNY"/>
    <n v="4.2000000000000003E-2"/>
    <n v="21.42"/>
  </r>
  <r>
    <x v="9"/>
    <s v="710344950601"/>
    <d v="2025-10-29T00:00:00"/>
    <d v="2025-10-16T00:00:00"/>
    <s v="HQ01"/>
    <x v="2"/>
    <m/>
    <s v="X251048"/>
    <s v="1-8-PL14923-C"/>
    <s v="JAN+ADD STKR 4976667180132"/>
    <s v="STKR"/>
    <s v="B"/>
    <n v="1520"/>
    <s v="PC"/>
    <s v="CNY"/>
    <n v="4.2000000000000003E-2"/>
    <n v="63.84"/>
  </r>
  <r>
    <x v="9"/>
    <s v="710344950701"/>
    <d v="2025-10-29T00:00:00"/>
    <d v="2025-10-16T00:00:00"/>
    <s v="HQ01"/>
    <x v="2"/>
    <m/>
    <s v="X251049"/>
    <s v="1-8-PL15317-C"/>
    <s v="UPC+ADD STKR 051153191459"/>
    <s v="STKR"/>
    <s v="B"/>
    <n v="2020"/>
    <s v="PC"/>
    <s v="CNY"/>
    <n v="4.2000000000000003E-2"/>
    <n v="84.84"/>
  </r>
  <r>
    <x v="9"/>
    <s v="710344950801"/>
    <d v="2025-10-29T00:00:00"/>
    <d v="2025-10-16T00:00:00"/>
    <s v="HQ01"/>
    <x v="2"/>
    <m/>
    <s v="X251049"/>
    <s v="1-8-PL15318-C"/>
    <s v="UPC+ADD STKR 051153191466"/>
    <s v="STKR"/>
    <s v="B"/>
    <n v="2020"/>
    <s v="PC"/>
    <s v="CNY"/>
    <n v="4.2000000000000003E-2"/>
    <n v="84.84"/>
  </r>
  <r>
    <x v="9"/>
    <s v="710345070201"/>
    <d v="2025-10-29T00:00:00"/>
    <d v="2025-10-17T00:00:00"/>
    <s v="HQ01"/>
    <x v="2"/>
    <m/>
    <s v="X251048"/>
    <s v="7-8-PL12897-C"/>
    <s v="JAN+ADD STKR 4976667783913"/>
    <s v="STKR"/>
    <s v="B"/>
    <n v="50"/>
    <s v="PC"/>
    <s v="CNY"/>
    <n v="4.2000000000000003E-2"/>
    <n v="2.1"/>
  </r>
  <r>
    <x v="9"/>
    <s v="710345070301"/>
    <d v="2025-10-29T00:00:00"/>
    <d v="2025-10-17T00:00:00"/>
    <s v="HQ01"/>
    <x v="2"/>
    <m/>
    <s v="X251049"/>
    <s v="1-8-PL15318-C"/>
    <s v="UPC+ADD STKR 051153191466"/>
    <s v="STKR"/>
    <s v="B"/>
    <n v="200"/>
    <s v="PC"/>
    <s v="CNY"/>
    <n v="4.2000000000000003E-2"/>
    <n v="8.4"/>
  </r>
  <r>
    <x v="9"/>
    <s v="710345070401"/>
    <d v="2025-10-29T00:00:00"/>
    <d v="2025-10-17T00:00:00"/>
    <s v="HQ01"/>
    <x v="2"/>
    <m/>
    <s v="X251049"/>
    <s v="1-8-PL15317-C"/>
    <s v="UPC+ADD STKR 051153191459"/>
    <s v="STKR"/>
    <s v="B"/>
    <n v="200"/>
    <s v="PC"/>
    <s v="CNY"/>
    <n v="4.2000000000000003E-2"/>
    <n v="8.4"/>
  </r>
  <r>
    <x v="9"/>
    <s v="710345070501"/>
    <d v="2025-10-29T00:00:00"/>
    <d v="2025-10-17T00:00:00"/>
    <s v="HQ01"/>
    <x v="2"/>
    <m/>
    <s v="X251049"/>
    <s v="1-8-PL14379-C"/>
    <s v="BC+ADD STKR 11569-C"/>
    <s v="STKR"/>
    <s v="B"/>
    <n v="100"/>
    <s v="PC"/>
    <s v="CNY"/>
    <n v="4.2000000000000003E-2"/>
    <n v="4.2"/>
  </r>
  <r>
    <x v="9"/>
    <s v="710345070601"/>
    <d v="2025-10-29T00:00:00"/>
    <d v="2025-10-17T00:00:00"/>
    <s v="HQ01"/>
    <x v="2"/>
    <m/>
    <s v="X251049"/>
    <s v="1-8-PL14378-C"/>
    <s v="BC+ADD STKR 11568-C"/>
    <s v="STKR"/>
    <s v="B"/>
    <n v="100"/>
    <s v="PC"/>
    <s v="CNY"/>
    <n v="4.2000000000000003E-2"/>
    <n v="4.2"/>
  </r>
  <r>
    <x v="9"/>
    <s v="710345070801"/>
    <d v="2025-10-29T00:00:00"/>
    <d v="2025-10-17T00:00:00"/>
    <s v="HQ01"/>
    <x v="2"/>
    <m/>
    <s v="X251048"/>
    <s v="7-8-PL12897-C"/>
    <s v="JAN+ADD STKR 4976667783913"/>
    <s v="STKR"/>
    <s v="B"/>
    <n v="30"/>
    <s v="PC"/>
    <s v="CNY"/>
    <n v="4.2000000000000003E-2"/>
    <n v="1.26"/>
  </r>
  <r>
    <x v="9"/>
    <s v="710344070201"/>
    <d v="2025-10-17T00:00:00"/>
    <d v="2025-10-09T00:00:00"/>
    <s v="GY09"/>
    <x v="4"/>
    <m/>
    <s v="C10049"/>
    <s v="3-6-141"/>
    <s v="Ru GASKET FOR G-LD BK01A"/>
    <s v="WHR-"/>
    <s v="B"/>
    <n v="2000"/>
    <s v="PC"/>
    <s v="CNY"/>
    <n v="4.2999999999999997E-2"/>
    <n v="86"/>
  </r>
  <r>
    <x v="9"/>
    <s v="710344650401"/>
    <d v="2025-10-17T00:00:00"/>
    <d v="2025-10-15T00:00:00"/>
    <s v="GY09"/>
    <x v="4"/>
    <m/>
    <s v="C10049"/>
    <s v="3-6-141"/>
    <s v="Ru GASKET FOR G-LD BK01A"/>
    <s v="WHR-"/>
    <s v="B"/>
    <n v="800"/>
    <s v="PC"/>
    <s v="CNY"/>
    <n v="4.2999999999999997E-2"/>
    <n v="34.4"/>
  </r>
  <r>
    <x v="9"/>
    <s v="710344020201"/>
    <d v="2025-10-17T00:00:00"/>
    <d v="2025-10-08T00:00:00"/>
    <s v="GS06"/>
    <x v="3"/>
    <m/>
    <s v="X251021"/>
    <s v="1-8-PL9189"/>
    <s v="BLANK STKR 2&quot;x1.5&quot;"/>
    <s v="STKR"/>
    <s v="B"/>
    <n v="15000"/>
    <s v="PC"/>
    <s v="CNY"/>
    <n v="4.6199999999999998E-2"/>
    <n v="693"/>
  </r>
  <r>
    <x v="9"/>
    <s v="710344740101"/>
    <d v="2025-10-28T00:00:00"/>
    <d v="2025-10-15T00:00:00"/>
    <s v="TA27"/>
    <x v="7"/>
    <m/>
    <s v="C10099"/>
    <s v="1-6-D84Z"/>
    <s v="RT AL 6x21mm CSK HD TUM"/>
    <s v="RIV-"/>
    <s v="B"/>
    <n v="3700"/>
    <s v="PC"/>
    <s v="CNY"/>
    <n v="4.8000000000000001E-2"/>
    <n v="177.6"/>
  </r>
  <r>
    <x v="9"/>
    <s v="710344620101"/>
    <d v="2025-10-20T00:00:00"/>
    <d v="2025-10-15T00:00:00"/>
    <s v="WD01"/>
    <x v="1"/>
    <m/>
    <s v="X251024"/>
    <s v="1-8-PL12773-C"/>
    <s v="TCP STKR 18889-C MTL"/>
    <s v="STKR"/>
    <s v="B"/>
    <n v="510"/>
    <s v="PC"/>
    <s v="CNY"/>
    <n v="0.05"/>
    <n v="25.5"/>
  </r>
  <r>
    <x v="9"/>
    <s v="710344620201"/>
    <d v="2025-10-20T00:00:00"/>
    <d v="2025-10-15T00:00:00"/>
    <s v="WD01"/>
    <x v="1"/>
    <m/>
    <s v="X251024"/>
    <s v="1-8-PL14935-C"/>
    <s v="TCP STKR 15009-C (MTL)"/>
    <s v="STKR"/>
    <s v="B"/>
    <n v="1010"/>
    <s v="PC"/>
    <s v="CNY"/>
    <n v="0.05"/>
    <n v="50.5"/>
  </r>
  <r>
    <x v="9"/>
    <s v="710343340501"/>
    <d v="2025-10-20T00:00:00"/>
    <d v="2025-09-18T00:00:00"/>
    <s v="JW05"/>
    <x v="10"/>
    <m/>
    <s v="M251020"/>
    <s v="1-7-BN320"/>
    <s v="PP BAG .03mmx10.6x11.8&quot;"/>
    <s v="BAG-"/>
    <s v="B"/>
    <n v="2000"/>
    <s v="PC"/>
    <s v="CNY"/>
    <n v="0.06"/>
    <n v="120"/>
  </r>
  <r>
    <x v="9"/>
    <s v="710344050101"/>
    <d v="2025-10-22T00:00:00"/>
    <d v="2025-10-09T00:00:00"/>
    <s v="HQ01"/>
    <x v="2"/>
    <m/>
    <s v="X251028"/>
    <s v="1-8-PL14718"/>
    <s v="PRICE STKR (PMS 446C DIA.15mm f16)"/>
    <s v="STKR"/>
    <s v="B"/>
    <n v="1010"/>
    <s v="PC"/>
    <s v="CNY"/>
    <n v="0.06"/>
    <n v="60.6"/>
  </r>
  <r>
    <x v="9"/>
    <s v="710342790101"/>
    <d v="2025-10-17T00:00:00"/>
    <d v="2025-09-11T00:00:00"/>
    <s v="TA27"/>
    <x v="7"/>
    <m/>
    <s v="C10050"/>
    <s v="3-6-D109X"/>
    <s v="RT AL 8x10mm TUM"/>
    <s v="RIV-"/>
    <s v="B"/>
    <n v="2020"/>
    <s v="PC"/>
    <s v="CNY"/>
    <n v="6.2199999999999998E-2"/>
    <n v="125.64"/>
  </r>
  <r>
    <x v="9"/>
    <s v="710344740201"/>
    <d v="2025-10-28T00:00:00"/>
    <d v="2025-10-15T00:00:00"/>
    <s v="TA27"/>
    <x v="7"/>
    <m/>
    <s v="C10099"/>
    <s v="3-6-D109X"/>
    <s v="RT AL 8x10mm TUM"/>
    <s v="RIV-"/>
    <s v="B"/>
    <n v="1600"/>
    <s v="PC"/>
    <s v="CNY"/>
    <n v="6.2199999999999998E-2"/>
    <n v="99.52"/>
  </r>
  <r>
    <x v="9"/>
    <s v="710344680201"/>
    <d v="2025-10-20T00:00:00"/>
    <d v="2025-10-15T00:00:00"/>
    <s v="MX03"/>
    <x v="6"/>
    <m/>
    <s v="C10053"/>
    <s v="1-6-SS05"/>
    <s v="SCR SS M5x15mm"/>
    <s v="SCR-"/>
    <s v="B"/>
    <n v="2150"/>
    <s v="PC"/>
    <s v="CNY"/>
    <n v="6.9000000000000006E-2"/>
    <n v="148.35"/>
  </r>
  <r>
    <x v="9"/>
    <s v="710342310101"/>
    <d v="2025-10-20T00:00:00"/>
    <d v="2025-09-05T00:00:00"/>
    <s v="MX03"/>
    <x v="6"/>
    <m/>
    <s v="C10053"/>
    <s v="7-6-S02"/>
    <s v="SS WELDING SCR M6x15mm"/>
    <s v="SCR-"/>
    <s v="B"/>
    <n v="1500"/>
    <s v="PC"/>
    <s v="CNY"/>
    <n v="7.0000000000000007E-2"/>
    <n v="105"/>
  </r>
  <r>
    <x v="9"/>
    <s v="710343460301"/>
    <d v="2025-10-09T00:00:00"/>
    <d v="2025-09-19T00:00:00"/>
    <s v="TA27"/>
    <x v="7"/>
    <m/>
    <s v="C10007"/>
    <s v="3-6-D61X"/>
    <s v="RT AL 8x12mm TUM"/>
    <s v="RIV-"/>
    <s v="B"/>
    <n v="10000"/>
    <s v="PC"/>
    <s v="CNY"/>
    <n v="7.0099999999999996E-2"/>
    <n v="701"/>
  </r>
  <r>
    <x v="9"/>
    <s v="710343590201"/>
    <d v="2025-10-09T00:00:00"/>
    <d v="2025-09-23T00:00:00"/>
    <s v="HQ01"/>
    <x v="2"/>
    <m/>
    <s v="X251009"/>
    <s v="1-8-PL12693"/>
    <s v="WARNING STKR FOR KNOB"/>
    <s v="STKR"/>
    <s v="B"/>
    <n v="2020"/>
    <s v="PC"/>
    <s v="CNY"/>
    <n v="0.08"/>
    <n v="161.6"/>
  </r>
  <r>
    <x v="9"/>
    <s v="710344560801"/>
    <d v="2025-10-20T00:00:00"/>
    <d v="2025-10-14T00:00:00"/>
    <s v="WD01"/>
    <x v="1"/>
    <m/>
    <s v="M251018"/>
    <s v="7-9-ZHPL0054"/>
    <s v="QC PASS &amp; BC"/>
    <s v="STKR"/>
    <s v="B"/>
    <n v="2420"/>
    <s v="PC"/>
    <s v="CNY"/>
    <n v="0.08"/>
    <n v="193.6"/>
  </r>
  <r>
    <x v="9"/>
    <s v="710344950201"/>
    <d v="2025-10-29T00:00:00"/>
    <d v="2025-10-16T00:00:00"/>
    <s v="HQ01"/>
    <x v="2"/>
    <m/>
    <s v="X251049"/>
    <s v="1-8-PL12693"/>
    <s v="WARNING STKR FOR KNOB"/>
    <s v="STKR"/>
    <s v="B"/>
    <n v="1010"/>
    <s v="PC"/>
    <s v="CNY"/>
    <n v="0.08"/>
    <n v="80.8"/>
  </r>
  <r>
    <x v="9"/>
    <s v="710344020301"/>
    <d v="2025-10-17T00:00:00"/>
    <d v="2025-10-08T00:00:00"/>
    <s v="GS06"/>
    <x v="3"/>
    <m/>
    <s v="X251021"/>
    <s v="5-8-PL0346"/>
    <s v="BLANK SM STKR 4&quot;x6&quot;"/>
    <s v="STKR"/>
    <s v="B"/>
    <n v="30000"/>
    <s v="PC"/>
    <s v="CNY"/>
    <n v="8.2100000000000006E-2"/>
    <n v="2463"/>
  </r>
  <r>
    <x v="9"/>
    <s v="710344650201"/>
    <d v="2025-10-17T00:00:00"/>
    <d v="2025-10-15T00:00:00"/>
    <s v="GY09"/>
    <x v="4"/>
    <m/>
    <s v="C10049"/>
    <s v="1-6-646"/>
    <s v="VOC-FREE HIGH TEAR STRENGTH CLEAR SI RU GROMMET 500F"/>
    <s v="WHR-"/>
    <s v="B"/>
    <n v="4000"/>
    <s v="PC"/>
    <s v="CNY"/>
    <n v="8.5000000000000006E-2"/>
    <n v="340"/>
  </r>
  <r>
    <x v="9"/>
    <s v="710343560201"/>
    <d v="2025-10-20T00:00:00"/>
    <d v="2025-09-22T00:00:00"/>
    <s v="JW05"/>
    <x v="10"/>
    <m/>
    <s v="M251019"/>
    <s v="3-7-BW307KB"/>
    <s v="WB .03mm(OPEN)x10.5x14&quot; 10-LAN LDPE MIN.70% RM"/>
    <s v="BAG-"/>
    <s v="B"/>
    <n v="14200"/>
    <s v="PC"/>
    <s v="CNY"/>
    <n v="8.7999999999999995E-2"/>
    <n v="1249.5999999999999"/>
  </r>
  <r>
    <x v="9"/>
    <s v="710343010101"/>
    <d v="2025-10-13T00:00:00"/>
    <d v="2025-09-15T00:00:00"/>
    <s v="WS01"/>
    <x v="5"/>
    <m/>
    <s v="C10018"/>
    <s v="3-6-D61X"/>
    <s v="RT AL 8x12mm TUM"/>
    <s v="RIV-"/>
    <s v="B"/>
    <n v="5000"/>
    <s v="PC"/>
    <s v="CNY"/>
    <n v="8.9300000000000004E-2"/>
    <n v="446.5"/>
  </r>
  <r>
    <x v="9"/>
    <s v="710344560101"/>
    <d v="2025-10-20T00:00:00"/>
    <d v="2025-10-14T00:00:00"/>
    <s v="WD01"/>
    <x v="1"/>
    <m/>
    <s v="M251018"/>
    <s v="7-9-ZSPL0341"/>
    <s v="BC STKR 6904399775713"/>
    <s v="STKR"/>
    <s v="B"/>
    <n v="430"/>
    <s v="PC"/>
    <s v="CNY"/>
    <n v="0.09"/>
    <n v="38.700000000000003"/>
  </r>
  <r>
    <x v="9"/>
    <s v="710344560201"/>
    <d v="2025-10-20T00:00:00"/>
    <d v="2025-10-14T00:00:00"/>
    <s v="WD01"/>
    <x v="1"/>
    <m/>
    <s v="M251018"/>
    <s v="7-9-ZSPL0342"/>
    <s v="BC STKR 6904399775720"/>
    <s v="STKR"/>
    <s v="B"/>
    <n v="800"/>
    <s v="PC"/>
    <s v="CNY"/>
    <n v="0.09"/>
    <n v="72"/>
  </r>
  <r>
    <x v="9"/>
    <s v="710344560301"/>
    <d v="2025-10-20T00:00:00"/>
    <d v="2025-10-14T00:00:00"/>
    <s v="WD01"/>
    <x v="1"/>
    <m/>
    <s v="M251018"/>
    <s v="7-9-ZSPL0343"/>
    <s v="BC STKR 6904399775737"/>
    <s v="STKR"/>
    <s v="B"/>
    <n v="950"/>
    <s v="PC"/>
    <s v="CNY"/>
    <n v="0.09"/>
    <n v="85.5"/>
  </r>
  <r>
    <x v="9"/>
    <s v="710344560401"/>
    <d v="2025-10-20T00:00:00"/>
    <d v="2025-10-14T00:00:00"/>
    <s v="WD01"/>
    <x v="1"/>
    <m/>
    <s v="M251018"/>
    <s v="7-9-ZSPL0344"/>
    <s v="BC STKR 6904399775751"/>
    <s v="STKR"/>
    <s v="B"/>
    <n v="1050"/>
    <s v="PC"/>
    <s v="CNY"/>
    <n v="0.09"/>
    <n v="94.5"/>
  </r>
  <r>
    <x v="9"/>
    <s v="710344560501"/>
    <d v="2025-10-20T00:00:00"/>
    <d v="2025-10-14T00:00:00"/>
    <s v="WD01"/>
    <x v="1"/>
    <m/>
    <s v="M251018"/>
    <s v="7-9-ZSPL0345"/>
    <s v="BC STKR 6904399775768"/>
    <s v="STKR"/>
    <s v="B"/>
    <n v="750"/>
    <s v="PC"/>
    <s v="CNY"/>
    <n v="0.09"/>
    <n v="67.5"/>
  </r>
  <r>
    <x v="9"/>
    <s v="710344560601"/>
    <d v="2025-10-20T00:00:00"/>
    <d v="2025-10-14T00:00:00"/>
    <s v="WD01"/>
    <x v="1"/>
    <m/>
    <s v="M251018"/>
    <s v="7-9-ZSPL0354"/>
    <s v="BC STKR 6904399765967"/>
    <s v="STKR"/>
    <s v="B"/>
    <n v="600"/>
    <s v="PC"/>
    <s v="CNY"/>
    <n v="0.09"/>
    <n v="54"/>
  </r>
  <r>
    <x v="9"/>
    <s v="710344560701"/>
    <d v="2025-10-20T00:00:00"/>
    <d v="2025-10-14T00:00:00"/>
    <s v="WD01"/>
    <x v="1"/>
    <m/>
    <s v="M251018"/>
    <s v="7-9-ZSPL0356"/>
    <s v="BC STKR 6904399765974"/>
    <s v="STKR"/>
    <s v="B"/>
    <n v="520"/>
    <s v="PC"/>
    <s v="CNY"/>
    <n v="0.09"/>
    <n v="46.8"/>
  </r>
  <r>
    <x v="9"/>
    <s v="710344740301"/>
    <d v="2025-10-28T00:00:00"/>
    <d v="2025-10-15T00:00:00"/>
    <s v="TA27"/>
    <x v="7"/>
    <m/>
    <s v="C10099"/>
    <s v="3-6-D51-0001"/>
    <s v="RT AL CAPPED 6x14mm"/>
    <s v="RIV-"/>
    <s v="B"/>
    <n v="4000"/>
    <s v="PC"/>
    <s v="CNY"/>
    <n v="9.1499999999999998E-2"/>
    <n v="366"/>
  </r>
  <r>
    <x v="9"/>
    <s v="710344680101"/>
    <d v="2025-10-20T00:00:00"/>
    <d v="2025-10-15T00:00:00"/>
    <s v="MX03"/>
    <x v="6"/>
    <m/>
    <s v="C10053"/>
    <s v="7-6-SS02"/>
    <s v="SCR SS M5x19"/>
    <s v="SCR-"/>
    <s v="B"/>
    <n v="4000"/>
    <s v="PC"/>
    <s v="CNY"/>
    <n v="9.2999999999999999E-2"/>
    <n v="372"/>
  </r>
  <r>
    <x v="9"/>
    <s v="710341700101"/>
    <d v="2025-10-17T00:00:00"/>
    <d v="2025-08-25T00:00:00"/>
    <s v="TA27"/>
    <x v="7"/>
    <m/>
    <s v="C10050"/>
    <s v="3-6-D52-0001"/>
    <s v="CAPPED RIVET 6x16mm"/>
    <s v="RIV-"/>
    <s v="B"/>
    <n v="7700"/>
    <s v="PC"/>
    <s v="CNY"/>
    <n v="9.6100000000000005E-2"/>
    <n v="739.97"/>
  </r>
  <r>
    <x v="9"/>
    <s v="710342100101"/>
    <d v="2025-10-17T00:00:00"/>
    <d v="2025-09-02T00:00:00"/>
    <s v="TA27"/>
    <x v="7"/>
    <m/>
    <s v="C10050"/>
    <s v="3-6-D52-0001"/>
    <s v="CAPPED RIVET 6x16mm"/>
    <s v="RIV-"/>
    <s v="B"/>
    <n v="1200"/>
    <s v="PC"/>
    <s v="CNY"/>
    <n v="9.6100000000000005E-2"/>
    <n v="115.32"/>
  </r>
  <r>
    <x v="9"/>
    <s v="710342530301"/>
    <d v="2025-10-17T00:00:00"/>
    <d v="2025-09-09T00:00:00"/>
    <s v="TA27"/>
    <x v="7"/>
    <m/>
    <s v="C10050"/>
    <s v="3-6-D52-0001"/>
    <s v="CAPPED RIVET 6x16mm"/>
    <s v="RIV-"/>
    <s v="B"/>
    <n v="3650"/>
    <s v="PC"/>
    <s v="CNY"/>
    <n v="9.6100000000000005E-2"/>
    <n v="350.77"/>
  </r>
  <r>
    <x v="9"/>
    <s v="710343000101"/>
    <d v="2025-10-17T00:00:00"/>
    <d v="2025-09-15T00:00:00"/>
    <s v="TA27"/>
    <x v="7"/>
    <m/>
    <s v="C10050"/>
    <s v="3-6-D52-0001"/>
    <s v="CAPPED RIVET 6x16mm"/>
    <s v="RIV-"/>
    <s v="B"/>
    <n v="3000"/>
    <s v="PC"/>
    <s v="CNY"/>
    <n v="9.6100000000000005E-2"/>
    <n v="288.3"/>
  </r>
  <r>
    <x v="9"/>
    <s v="710343460201"/>
    <d v="2025-10-17T00:00:00"/>
    <d v="2025-09-19T00:00:00"/>
    <s v="TA27"/>
    <x v="7"/>
    <m/>
    <s v="C10050"/>
    <s v="3-6-D52-0001"/>
    <s v="CAPPED RIVET 6x16mm"/>
    <s v="RIV-"/>
    <s v="B"/>
    <n v="12300"/>
    <s v="PC"/>
    <s v="CNY"/>
    <n v="9.6100000000000005E-2"/>
    <n v="1182.03"/>
  </r>
  <r>
    <x v="9"/>
    <s v="710342950101"/>
    <d v="2025-10-20T00:00:00"/>
    <d v="2025-09-15T00:00:00"/>
    <s v="MX03"/>
    <x v="6"/>
    <m/>
    <s v="C10053"/>
    <s v="7-6-SS02B"/>
    <s v="SCR SS M5x19mm+WHR"/>
    <s v="SCR-"/>
    <s v="B"/>
    <n v="7200"/>
    <s v="PC"/>
    <s v="CNY"/>
    <n v="9.8000000000000004E-2"/>
    <n v="705.6"/>
  </r>
  <r>
    <x v="9"/>
    <s v="710343560301"/>
    <d v="2025-10-20T00:00:00"/>
    <d v="2025-09-22T00:00:00"/>
    <s v="JW05"/>
    <x v="10"/>
    <m/>
    <s v="M251019"/>
    <s v="3-7-BW308KB"/>
    <s v="WB .03mm(OPEN)x11.5x15&quot; 10-LAN LDPE MIN.70% RM"/>
    <s v="BAG-"/>
    <s v="B"/>
    <n v="20000"/>
    <s v="PC"/>
    <s v="CNY"/>
    <n v="0.1"/>
    <n v="2000"/>
  </r>
  <r>
    <x v="9"/>
    <s v="710344740401"/>
    <d v="2025-10-28T00:00:00"/>
    <d v="2025-10-15T00:00:00"/>
    <s v="TA27"/>
    <x v="7"/>
    <m/>
    <s v="C10099"/>
    <s v="3-6-D53-0001"/>
    <s v="CAPPED RIVET 6x18mm POL"/>
    <s v="RIV-"/>
    <s v="B"/>
    <n v="2000"/>
    <s v="PC"/>
    <s v="CNY"/>
    <n v="0.1016"/>
    <n v="203.2"/>
  </r>
  <r>
    <x v="9"/>
    <s v="710344160301"/>
    <d v="2025-10-20T00:00:00"/>
    <d v="2025-10-09T00:00:00"/>
    <s v="WS01"/>
    <x v="5"/>
    <m/>
    <s v="C10059"/>
    <s v="1-6-SS05"/>
    <s v="SCR SS M5x15mm"/>
    <s v="SCR-"/>
    <s v="B"/>
    <n v="550"/>
    <s v="PC"/>
    <s v="CNY"/>
    <n v="0.1069"/>
    <n v="58.8"/>
  </r>
  <r>
    <x v="9"/>
    <s v="710343180101"/>
    <d v="2025-10-17T00:00:00"/>
    <d v="2025-09-17T00:00:00"/>
    <s v="GY09"/>
    <x v="4"/>
    <m/>
    <s v="C10049"/>
    <s v="1-6-576A"/>
    <s v="POSTCURED SILICONE GROMMET CLEAR 500F"/>
    <s v="WHR-"/>
    <s v="B"/>
    <n v="9000"/>
    <s v="PC"/>
    <s v="CNY"/>
    <n v="0.108"/>
    <n v="972"/>
  </r>
  <r>
    <x v="9"/>
    <s v="710343410101"/>
    <d v="2025-10-28T00:00:00"/>
    <d v="2025-09-19T00:00:00"/>
    <s v="GY09"/>
    <x v="4"/>
    <m/>
    <s v="C10100"/>
    <s v="1-6-576A"/>
    <s v="POSTCURED SILICONE GROMMET CLEAR 500F"/>
    <s v="WHR-"/>
    <s v="B"/>
    <n v="3100"/>
    <s v="PC"/>
    <s v="CNY"/>
    <n v="0.108"/>
    <n v="334.8"/>
  </r>
  <r>
    <x v="9"/>
    <s v="710343410101"/>
    <d v="2025-10-17T00:00:00"/>
    <d v="2025-09-19T00:00:00"/>
    <s v="GY09"/>
    <x v="4"/>
    <m/>
    <s v="C10049"/>
    <s v="1-6-576A"/>
    <s v="POSTCURED SILICONE GROMMET CLEAR 500F"/>
    <s v="WHR-"/>
    <s v="B"/>
    <n v="8000"/>
    <s v="PC"/>
    <s v="CNY"/>
    <n v="0.108"/>
    <n v="864"/>
  </r>
  <r>
    <x v="9"/>
    <s v="710344070101"/>
    <d v="2025-10-28T00:00:00"/>
    <d v="2025-10-09T00:00:00"/>
    <s v="GY09"/>
    <x v="4"/>
    <m/>
    <s v="C10100"/>
    <s v="1-6-576A"/>
    <s v="POSTCURED SILICONE GROMMET CLEAR 500F"/>
    <s v="WHR-"/>
    <s v="B"/>
    <n v="3000"/>
    <s v="PC"/>
    <s v="CNY"/>
    <n v="0.108"/>
    <n v="324"/>
  </r>
  <r>
    <x v="9"/>
    <s v="710344650101"/>
    <d v="2025-10-28T00:00:00"/>
    <d v="2025-10-15T00:00:00"/>
    <s v="GY09"/>
    <x v="4"/>
    <m/>
    <s v="C10100"/>
    <s v="1-6-576A"/>
    <s v="POSTCURED SILICONE GROMMET CLEAR 500F"/>
    <s v="WHR-"/>
    <s v="B"/>
    <n v="4000"/>
    <s v="PC"/>
    <s v="CNY"/>
    <n v="0.108"/>
    <n v="432"/>
  </r>
  <r>
    <x v="9"/>
    <s v="710343620101"/>
    <d v="2025-10-16T00:00:00"/>
    <d v="2025-09-23T00:00:00"/>
    <s v="WD01"/>
    <x v="1"/>
    <m/>
    <s v="X251020"/>
    <s v="7-8-PL8710-C"/>
    <s v="ITF+SM STKR 10051153701587"/>
    <s v="STKR"/>
    <s v="B"/>
    <n v="1010"/>
    <s v="PC"/>
    <s v="CNY"/>
    <n v="0.11"/>
    <n v="111.1"/>
  </r>
  <r>
    <x v="9"/>
    <s v="710340180101"/>
    <d v="2025-10-17T00:00:00"/>
    <d v="2025-07-23T00:00:00"/>
    <s v="GY09"/>
    <x v="4"/>
    <m/>
    <s v="C10049"/>
    <s v="7-6-556"/>
    <s v="PASSED LFGB SILICONE BUSHING BK01A"/>
    <s v="MISC"/>
    <s v="B"/>
    <n v="13700"/>
    <s v="PC"/>
    <s v="CNY"/>
    <n v="0.115"/>
    <n v="1575.5"/>
  </r>
  <r>
    <x v="9"/>
    <s v="710343340601"/>
    <d v="2025-10-20T00:00:00"/>
    <d v="2025-09-18T00:00:00"/>
    <s v="JW05"/>
    <x v="10"/>
    <m/>
    <s v="M251020"/>
    <s v="1-7-BN323"/>
    <s v="PP BAG .03mmx13.4x17.7&quot;"/>
    <s v="BAG-"/>
    <s v="B"/>
    <n v="3000"/>
    <s v="PC"/>
    <s v="CNY"/>
    <n v="0.115"/>
    <n v="345"/>
  </r>
  <r>
    <x v="9"/>
    <s v="710342950201"/>
    <d v="2025-10-20T00:00:00"/>
    <d v="2025-09-15T00:00:00"/>
    <s v="MX03"/>
    <x v="6"/>
    <m/>
    <s v="C10053"/>
    <s v="7-6-SS03A"/>
    <s v="SCR SS M5x25 W/WHR"/>
    <s v="SCR-"/>
    <s v="B"/>
    <n v="1150"/>
    <s v="PC"/>
    <s v="CNY"/>
    <n v="0.11700000000000001"/>
    <n v="134.55000000000001"/>
  </r>
  <r>
    <x v="9"/>
    <s v="710343280101"/>
    <d v="2025-10-13T00:00:00"/>
    <d v="2025-09-17T00:00:00"/>
    <s v="XL10"/>
    <x v="11"/>
    <m/>
    <s v="C10021"/>
    <s v="1-6-585"/>
    <s v="SILICONE GASKET"/>
    <s v="WHR-"/>
    <s v="B"/>
    <n v="2700"/>
    <s v="PC"/>
    <s v="CNY"/>
    <n v="0.1176"/>
    <n v="317.52"/>
  </r>
  <r>
    <x v="9"/>
    <s v="710344770401"/>
    <d v="2025-10-24T00:00:00"/>
    <d v="2025-10-15T00:00:00"/>
    <s v="XL10"/>
    <x v="11"/>
    <m/>
    <s v="C10082"/>
    <s v="1-6-585"/>
    <s v="SILICONE GASKET"/>
    <s v="WHR-"/>
    <s v="B"/>
    <n v="2000"/>
    <s v="PC"/>
    <s v="CNY"/>
    <n v="0.1176"/>
    <n v="235.2"/>
  </r>
  <r>
    <x v="9"/>
    <s v="710343590901"/>
    <d v="2025-10-22T00:00:00"/>
    <d v="2025-09-23T00:00:00"/>
    <s v="HQ01"/>
    <x v="2"/>
    <m/>
    <s v="X251031"/>
    <s v="7-8-P2AM0451818"/>
    <s v="WHITE WRAP PAPER 45gsm 18x18&quot;"/>
    <s v="PAP-"/>
    <s v="B"/>
    <n v="5000"/>
    <s v="PC"/>
    <s v="CNY"/>
    <n v="0.12"/>
    <n v="600"/>
  </r>
  <r>
    <x v="9"/>
    <s v="710344190101"/>
    <d v="2025-10-20T00:00:00"/>
    <d v="2025-10-09T00:00:00"/>
    <s v="XL10"/>
    <x v="11"/>
    <m/>
    <s v="C10062"/>
    <s v="1-6-585"/>
    <s v="SILICONE GASKET"/>
    <s v="WHR-"/>
    <s v="B"/>
    <n v="400"/>
    <s v="PC"/>
    <s v="CNY"/>
    <n v="0.12"/>
    <n v="48"/>
  </r>
  <r>
    <x v="9"/>
    <s v="710343340401"/>
    <d v="2025-10-20T00:00:00"/>
    <d v="2025-09-18T00:00:00"/>
    <s v="JW05"/>
    <x v="10"/>
    <m/>
    <s v="M251020"/>
    <s v="1-7-BN319"/>
    <s v="PP BAG .03mmx15x18.5&quot;"/>
    <s v="BAG-"/>
    <s v="B"/>
    <n v="2000"/>
    <s v="PC"/>
    <s v="CNY"/>
    <n v="0.13"/>
    <n v="260"/>
  </r>
  <r>
    <x v="9"/>
    <s v="710343560401"/>
    <d v="2025-10-20T00:00:00"/>
    <d v="2025-09-22T00:00:00"/>
    <s v="JW05"/>
    <x v="10"/>
    <m/>
    <s v="M251019"/>
    <s v="3-7-BW309KB"/>
    <s v="WB .03mm(OPEN)x13x17&quot; 10-LAN LDPE MIN.70% RM"/>
    <s v="BAG-"/>
    <s v="B"/>
    <n v="30000"/>
    <s v="PC"/>
    <s v="CNY"/>
    <n v="0.13"/>
    <n v="3900"/>
  </r>
  <r>
    <x v="9"/>
    <s v="710343010201"/>
    <d v="2025-10-20T00:00:00"/>
    <d v="2025-09-15T00:00:00"/>
    <s v="WS01"/>
    <x v="5"/>
    <m/>
    <s v="C10059"/>
    <s v="7-6-D61X"/>
    <s v="RT SS+Cu 6x10 D12 TUM"/>
    <s v="RIV-"/>
    <s v="B"/>
    <n v="216500"/>
    <s v="PC"/>
    <s v="CNY"/>
    <n v="0.13150000000000001"/>
    <n v="28469.75"/>
  </r>
  <r>
    <x v="9"/>
    <s v="710343730101"/>
    <d v="2025-10-20T00:00:00"/>
    <d v="2025-09-26T00:00:00"/>
    <s v="JW05"/>
    <x v="10"/>
    <m/>
    <s v="M251019"/>
    <s v="3-7-BW309F"/>
    <s v="HDPE 0.03MMX13&quot;X17&quot; WARNING 9-LANG OPAQUE"/>
    <s v="BAG-"/>
    <s v="B"/>
    <n v="11500"/>
    <s v="PC"/>
    <s v="CNY"/>
    <n v="0.13200000000000001"/>
    <n v="1518"/>
  </r>
  <r>
    <x v="9"/>
    <s v="710344160401"/>
    <d v="2025-10-27T00:00:00"/>
    <d v="2025-10-09T00:00:00"/>
    <s v="WS01"/>
    <x v="5"/>
    <m/>
    <s v="C10091"/>
    <s v="7-6-D61X"/>
    <s v="RT SS+Cu 6x10 D12 TUM"/>
    <s v="RIV-"/>
    <s v="B"/>
    <n v="31500"/>
    <s v="PC"/>
    <s v="CNY"/>
    <n v="0.1328"/>
    <n v="4183.2"/>
  </r>
  <r>
    <x v="9"/>
    <s v="710341740501"/>
    <d v="2025-10-09T00:00:00"/>
    <d v="2025-08-25T00:00:00"/>
    <s v="WX03"/>
    <x v="9"/>
    <m/>
    <s v="C10008"/>
    <s v="1-6-460A"/>
    <s v="SiRu GASKET GY04A"/>
    <s v="WHR-"/>
    <s v="B"/>
    <n v="8000"/>
    <s v="PC"/>
    <s v="CNY"/>
    <n v="0.14000000000000001"/>
    <n v="1120"/>
  </r>
  <r>
    <x v="9"/>
    <s v="710341890401"/>
    <d v="2025-10-09T00:00:00"/>
    <d v="2025-08-26T00:00:00"/>
    <s v="WX03"/>
    <x v="9"/>
    <m/>
    <s v="C10008"/>
    <s v="1-6-460A"/>
    <s v="SiRu GASKET GY04A"/>
    <s v="WHR-"/>
    <s v="B"/>
    <n v="2450"/>
    <s v="PC"/>
    <s v="CNY"/>
    <n v="0.14000000000000001"/>
    <n v="343"/>
  </r>
  <r>
    <x v="9"/>
    <s v="710342570201"/>
    <d v="2025-10-09T00:00:00"/>
    <d v="2025-09-09T00:00:00"/>
    <s v="WX03"/>
    <x v="9"/>
    <m/>
    <s v="C10008"/>
    <s v="1-6-460A"/>
    <s v="SiRu GASKET GY04A"/>
    <s v="WHR-"/>
    <s v="B"/>
    <n v="1000"/>
    <s v="PC"/>
    <s v="CNY"/>
    <n v="0.14000000000000001"/>
    <n v="140"/>
  </r>
  <r>
    <x v="9"/>
    <s v="710343560501"/>
    <d v="2025-10-20T00:00:00"/>
    <d v="2025-09-22T00:00:00"/>
    <s v="JW05"/>
    <x v="10"/>
    <m/>
    <s v="M251019"/>
    <s v="3-7-BW310KB"/>
    <s v="WB .03mm(OPEN)x14.5x17.5&quot; 10-LAN LDPE MIN.70% RM"/>
    <s v="BAG-"/>
    <s v="B"/>
    <n v="19700"/>
    <s v="PC"/>
    <s v="CNY"/>
    <n v="0.14000000000000001"/>
    <n v="2758"/>
  </r>
  <r>
    <x v="9"/>
    <s v="710343591001"/>
    <d v="2025-10-22T00:00:00"/>
    <d v="2025-09-23T00:00:00"/>
    <s v="HQ01"/>
    <x v="2"/>
    <m/>
    <s v="X251031"/>
    <s v="7-8-P2AM0451822"/>
    <s v="WHITE WRAP PAPER 45gsm 18x22&quot;"/>
    <s v="PAP-"/>
    <s v="B"/>
    <n v="10000"/>
    <s v="PC"/>
    <s v="CNY"/>
    <n v="0.14000000000000001"/>
    <n v="1400"/>
  </r>
  <r>
    <x v="9"/>
    <s v="710344050201"/>
    <d v="2025-10-22T00:00:00"/>
    <d v="2025-10-09T00:00:00"/>
    <s v="HQ01"/>
    <x v="2"/>
    <m/>
    <s v="X251031"/>
    <s v="7-8-P2AM0451822"/>
    <s v="WHITE WRAP PAPER 45gsm 18x22&quot;"/>
    <s v="PAP-"/>
    <s v="B"/>
    <n v="5000"/>
    <s v="PC"/>
    <s v="CNY"/>
    <n v="0.14000000000000001"/>
    <n v="700"/>
  </r>
  <r>
    <x v="9"/>
    <s v="710344170201"/>
    <d v="2025-10-31T00:00:00"/>
    <d v="2025-10-09T00:00:00"/>
    <s v="WX03"/>
    <x v="9"/>
    <m/>
    <s v="C10115"/>
    <s v="1-6-460A"/>
    <s v="SiRu GASKET GY04A"/>
    <s v="WHR-"/>
    <s v="B"/>
    <n v="900"/>
    <s v="PC"/>
    <s v="CNY"/>
    <n v="0.14000000000000001"/>
    <n v="126"/>
  </r>
  <r>
    <x v="9"/>
    <s v="710344160501"/>
    <d v="2025-10-27T00:00:00"/>
    <d v="2025-10-09T00:00:00"/>
    <s v="WS01"/>
    <x v="5"/>
    <m/>
    <s v="C10091"/>
    <s v="7-6-D62X"/>
    <s v="RT SS 6x12mm D12 TUM"/>
    <s v="RIV-"/>
    <s v="B"/>
    <n v="3900"/>
    <s v="PC"/>
    <s v="CNY"/>
    <n v="0.1477"/>
    <n v="576.03"/>
  </r>
  <r>
    <x v="9"/>
    <s v="710343730201"/>
    <d v="2025-10-20T00:00:00"/>
    <d v="2025-09-26T00:00:00"/>
    <s v="JW05"/>
    <x v="10"/>
    <m/>
    <s v="M251019"/>
    <s v="3-7-BW310F"/>
    <s v="BAG HDPE 0.03MMX14.5&quot;X17.5&quot; WARNING 9-LANG OPAQUE"/>
    <s v="BAG-"/>
    <s v="B"/>
    <n v="18500"/>
    <s v="PC"/>
    <s v="CNY"/>
    <n v="0.15"/>
    <n v="2775"/>
  </r>
  <r>
    <x v="9"/>
    <s v="710340220101"/>
    <d v="2025-10-20T00:00:00"/>
    <d v="2025-07-23T00:00:00"/>
    <s v="MX03"/>
    <x v="6"/>
    <m/>
    <s v="C10053"/>
    <s v="7-6-S67"/>
    <s v="SCR SS M6x25mm"/>
    <s v="SCR-"/>
    <s v="B"/>
    <n v="13700"/>
    <s v="PC"/>
    <s v="CNY"/>
    <n v="0.153"/>
    <n v="2096.1"/>
  </r>
  <r>
    <x v="9"/>
    <s v="710345060101"/>
    <d v="2025-10-27T00:00:00"/>
    <d v="2025-10-17T00:00:00"/>
    <s v="MX03"/>
    <x v="6"/>
    <m/>
    <s v="C10086"/>
    <s v="7-6-S67"/>
    <s v="SCR SS M6x25mm"/>
    <s v="SCR-"/>
    <s v="B"/>
    <n v="9000"/>
    <s v="PC"/>
    <s v="CNY"/>
    <n v="0.153"/>
    <n v="1377"/>
  </r>
  <r>
    <x v="9"/>
    <s v="710345140101"/>
    <d v="2025-10-31T00:00:00"/>
    <d v="2025-10-21T00:00:00"/>
    <s v="WS01"/>
    <x v="5"/>
    <m/>
    <s v="C10113"/>
    <s v="7-6-D80X"/>
    <s v="RT SS 8x8 D15 An TUM"/>
    <s v="RIV-"/>
    <s v="B"/>
    <n v="18000"/>
    <s v="PC"/>
    <s v="CNY"/>
    <n v="0.15790000000000001"/>
    <n v="2842.2"/>
  </r>
  <r>
    <x v="9"/>
    <s v="710344750101"/>
    <d v="2025-10-20T00:00:00"/>
    <d v="2025-10-15T00:00:00"/>
    <s v="WS01"/>
    <x v="5"/>
    <m/>
    <s v="C10060"/>
    <s v="7-6-D93X"/>
    <s v="RT SS 8x9 D15 An TUM"/>
    <s v="RIV-"/>
    <s v="B"/>
    <n v="8200"/>
    <s v="PC"/>
    <s v="CNY"/>
    <n v="0.17180000000000001"/>
    <n v="1408.76"/>
  </r>
  <r>
    <x v="9"/>
    <s v="710342480201"/>
    <d v="2025-10-13T00:00:00"/>
    <d v="2025-09-09T00:00:00"/>
    <s v="JN03"/>
    <x v="12"/>
    <m/>
    <s v="C10016"/>
    <s v="7-6-084"/>
    <s v="WELD PLATE SS WOK LID"/>
    <s v="BRKT"/>
    <s v="B"/>
    <n v="1000"/>
    <s v="PC"/>
    <s v="CNY"/>
    <n v="0.17269999999999999"/>
    <n v="172.7"/>
  </r>
  <r>
    <x v="9"/>
    <s v="710343480201"/>
    <d v="2025-10-13T00:00:00"/>
    <d v="2025-09-19T00:00:00"/>
    <s v="WS01"/>
    <x v="5"/>
    <m/>
    <s v="C10019"/>
    <s v="7-6-D81X"/>
    <s v="RT SS 8x10 D15 An TUM"/>
    <s v="RIV-"/>
    <s v="B"/>
    <n v="22000"/>
    <s v="PC"/>
    <s v="CNY"/>
    <n v="0.17299999999999999"/>
    <n v="3806"/>
  </r>
  <r>
    <x v="9"/>
    <s v="710344090201"/>
    <d v="2025-10-20T00:00:00"/>
    <d v="2025-10-09T00:00:00"/>
    <s v="JW05"/>
    <x v="10"/>
    <m/>
    <s v="M251020"/>
    <s v="1-7-BN312"/>
    <s v="P.BAG .03mmx19x19&quot;"/>
    <s v="BAG-"/>
    <s v="B"/>
    <n v="2000"/>
    <s v="PC"/>
    <s v="CNY"/>
    <n v="0.17299999999999999"/>
    <n v="346"/>
  </r>
  <r>
    <x v="9"/>
    <s v="710343010301"/>
    <d v="2025-10-13T00:00:00"/>
    <d v="2025-09-15T00:00:00"/>
    <s v="WS01"/>
    <x v="5"/>
    <m/>
    <s v="C10018"/>
    <s v="7-6-D81X"/>
    <s v="RT SS 8x10 D15 An TUM"/>
    <s v="RIV-"/>
    <s v="B"/>
    <n v="4100"/>
    <s v="PC"/>
    <s v="CNY"/>
    <n v="0.17649999999999999"/>
    <n v="723.65"/>
  </r>
  <r>
    <x v="9"/>
    <s v="710345510101"/>
    <d v="2025-10-31T00:00:00"/>
    <d v="2025-10-27T00:00:00"/>
    <s v="WS01"/>
    <x v="5"/>
    <m/>
    <s v="C10113"/>
    <s v="7-6-D81X"/>
    <s v="RT SS 8x10 D15 An TUM"/>
    <s v="RIV-"/>
    <s v="B"/>
    <n v="1000"/>
    <s v="PC"/>
    <s v="CNY"/>
    <n v="0.17649999999999999"/>
    <n v="176.5"/>
  </r>
  <r>
    <x v="9"/>
    <s v="710343560601"/>
    <d v="2025-10-20T00:00:00"/>
    <d v="2025-09-22T00:00:00"/>
    <s v="JW05"/>
    <x v="10"/>
    <m/>
    <s v="M251019"/>
    <s v="3-7-BW311KB"/>
    <s v="WB .03mm(OPEN)x16.5x20&quot; 10-LAN LDPE MIN.70% RM"/>
    <s v="BAG-"/>
    <s v="B"/>
    <n v="5000"/>
    <s v="PC"/>
    <s v="CNY"/>
    <n v="0.185"/>
    <n v="925"/>
  </r>
  <r>
    <x v="9"/>
    <s v="710343480301"/>
    <d v="2025-10-13T00:00:00"/>
    <d v="2025-09-19T00:00:00"/>
    <s v="WS01"/>
    <x v="5"/>
    <m/>
    <s v="C10019"/>
    <s v="7-6-D90X"/>
    <s v="RT SS 8x11 D15 An TUM"/>
    <s v="RIV-"/>
    <s v="B"/>
    <n v="9000"/>
    <s v="PC"/>
    <s v="CNY"/>
    <n v="0.1865"/>
    <n v="1678.5"/>
  </r>
  <r>
    <x v="9"/>
    <s v="710343610201"/>
    <d v="2025-10-22T00:00:00"/>
    <d v="2025-09-23T00:00:00"/>
    <s v="HQ01"/>
    <x v="2"/>
    <m/>
    <s v="X251029"/>
    <s v="7-8-PU76"/>
    <s v="U&amp;C MYREX SS"/>
    <s v="U&amp;C-"/>
    <s v="B"/>
    <n v="1010"/>
    <s v="PC"/>
    <s v="CNY"/>
    <n v="0.1948"/>
    <n v="196.75"/>
  </r>
  <r>
    <x v="9"/>
    <s v="710343070301"/>
    <d v="2025-10-09T00:00:00"/>
    <d v="2025-09-15T00:00:00"/>
    <s v="HQ01"/>
    <x v="2"/>
    <m/>
    <s v="X251010"/>
    <s v="1-8-PU590"/>
    <s v="EU SAFETY MESSAGES; COOKWARE FOR MUK PRESTIGE"/>
    <s v="U&amp;C-"/>
    <s v="B"/>
    <n v="8100"/>
    <s v="PC"/>
    <s v="CNY"/>
    <n v="0.19500000000000001"/>
    <n v="1579.5"/>
  </r>
  <r>
    <x v="9"/>
    <s v="710343591101"/>
    <d v="2025-10-22T00:00:00"/>
    <d v="2025-09-23T00:00:00"/>
    <s v="HQ01"/>
    <x v="2"/>
    <m/>
    <s v="X251031"/>
    <s v="7-8-P2AM0452222"/>
    <s v="WHITE WRAP PAPER 45gsm 22x22&quot;"/>
    <s v="PAP-"/>
    <s v="B"/>
    <n v="3000"/>
    <s v="PC"/>
    <s v="CNY"/>
    <n v="0.2"/>
    <n v="600"/>
  </r>
  <r>
    <x v="9"/>
    <s v="710343591101"/>
    <d v="2025-10-22T00:00:00"/>
    <d v="2025-09-23T00:00:00"/>
    <s v="HQ01"/>
    <x v="2"/>
    <m/>
    <s v="X251031"/>
    <s v="7-8-P2AM0452222"/>
    <s v="WHITE WRAP PAPER 45gsm 22x22&quot;"/>
    <s v="PAP-"/>
    <s v="B"/>
    <n v="2000"/>
    <s v="PC"/>
    <s v="CNY"/>
    <n v="0.2"/>
    <n v="400"/>
  </r>
  <r>
    <x v="9"/>
    <s v="710343340201"/>
    <d v="2025-10-20T00:00:00"/>
    <d v="2025-09-18T00:00:00"/>
    <s v="JW05"/>
    <x v="10"/>
    <m/>
    <s v="M251020"/>
    <s v="1-7-BB10"/>
    <s v="BUBBLE BAG 14.5&quot;x17.5&quot;"/>
    <s v="BAG-"/>
    <s v="B"/>
    <n v="3000"/>
    <s v="PC"/>
    <s v="CNY"/>
    <n v="0.21"/>
    <n v="630"/>
  </r>
  <r>
    <x v="9"/>
    <s v="710343070401"/>
    <d v="2025-10-07T00:00:00"/>
    <d v="2025-09-15T00:00:00"/>
    <s v="HQ01"/>
    <x v="2"/>
    <m/>
    <s v="X251001"/>
    <s v="7-8-PG122"/>
    <s v="GUAR CARD PRESTIGE"/>
    <s v="WACD"/>
    <s v="B"/>
    <n v="6800"/>
    <s v="PC"/>
    <s v="CNY"/>
    <n v="0.215"/>
    <n v="1462"/>
  </r>
  <r>
    <x v="9"/>
    <s v="710344160101"/>
    <d v="2025-10-13T00:00:00"/>
    <d v="2025-10-09T00:00:00"/>
    <s v="WS01"/>
    <x v="5"/>
    <m/>
    <s v="C10017"/>
    <s v="7-6-D82X"/>
    <s v="RT SS 8x12 D15 An TUM"/>
    <s v="RIV-"/>
    <s v="B"/>
    <n v="10000"/>
    <s v="PC"/>
    <s v="CNY"/>
    <n v="0.22309999999999999"/>
    <n v="2231"/>
  </r>
  <r>
    <x v="9"/>
    <s v="710343590601"/>
    <d v="2025-10-09T00:00:00"/>
    <d v="2025-09-23T00:00:00"/>
    <s v="HQ01"/>
    <x v="2"/>
    <m/>
    <s v="X251010"/>
    <s v="1-8-PU557-C"/>
    <s v="U&amp;C MEYER (COSTCO JAPAN)"/>
    <s v="U&amp;C-"/>
    <s v="B"/>
    <n v="2020"/>
    <s v="PC"/>
    <s v="CNY"/>
    <n v="0.22839999999999999"/>
    <n v="461.37"/>
  </r>
  <r>
    <x v="9"/>
    <s v="710343591801"/>
    <d v="2025-10-09T00:00:00"/>
    <d v="2025-09-23T00:00:00"/>
    <s v="HQ01"/>
    <x v="2"/>
    <m/>
    <s v="X251010"/>
    <s v="7-8-PU483D-C"/>
    <s v="U&amp;C MEYER SS MJP"/>
    <s v="U&amp;C-"/>
    <s v="B"/>
    <n v="510"/>
    <s v="PC"/>
    <s v="CNY"/>
    <n v="0.22839999999999999"/>
    <n v="116.48"/>
  </r>
  <r>
    <x v="9"/>
    <s v="710343590801"/>
    <d v="2025-10-22T00:00:00"/>
    <d v="2025-09-23T00:00:00"/>
    <s v="HQ01"/>
    <x v="2"/>
    <m/>
    <s v="X251031"/>
    <s v="6-8-W002"/>
    <s v="WHITE WRAP PAPER 18x18&quot;38GSM"/>
    <s v="PAP-"/>
    <s v="B"/>
    <n v="10000"/>
    <s v="PC"/>
    <s v="CNY"/>
    <n v="0.23"/>
    <n v="2300"/>
  </r>
  <r>
    <x v="9"/>
    <s v="710343591201"/>
    <d v="2025-10-22T00:00:00"/>
    <d v="2025-09-23T00:00:00"/>
    <s v="HQ01"/>
    <x v="2"/>
    <m/>
    <s v="X251031"/>
    <s v="7-8-P2AM0452626"/>
    <s v="WHITE WRAP PAPER 45gsm 26x26&quot;"/>
    <s v="PAP-"/>
    <s v="B"/>
    <n v="5000"/>
    <s v="PC"/>
    <s v="CNY"/>
    <n v="0.23"/>
    <n v="1150"/>
  </r>
  <r>
    <x v="9"/>
    <s v="710344290101"/>
    <d v="2025-10-22T00:00:00"/>
    <d v="2025-10-10T00:00:00"/>
    <s v="HQ01"/>
    <x v="2"/>
    <m/>
    <s v="X251031"/>
    <s v="6-8-W002"/>
    <s v="WHITE WRAP PAPER 18x18&quot;38GSM"/>
    <s v="PAP-"/>
    <s v="B"/>
    <n v="20000"/>
    <s v="PC"/>
    <s v="CNY"/>
    <n v="0.23"/>
    <n v="4600"/>
  </r>
  <r>
    <x v="9"/>
    <s v="710344160601"/>
    <d v="2025-10-20T00:00:00"/>
    <d v="2025-10-09T00:00:00"/>
    <s v="WS01"/>
    <x v="5"/>
    <m/>
    <s v="C10059"/>
    <s v="7-6-D91X"/>
    <s v="RT SS 8x13 D15 An TUM"/>
    <s v="RIV-"/>
    <s v="B"/>
    <n v="7900"/>
    <s v="PC"/>
    <s v="CNY"/>
    <n v="0.2331"/>
    <n v="1841.49"/>
  </r>
  <r>
    <x v="9"/>
    <s v="710343560701"/>
    <d v="2025-10-20T00:00:00"/>
    <d v="2025-09-22T00:00:00"/>
    <s v="JW05"/>
    <x v="10"/>
    <m/>
    <s v="M251019"/>
    <s v="3-7-BW313KB"/>
    <s v="WB .03mm(OPEN)x20x22&quot; 10-LAN LDPE MIN.70% RM"/>
    <s v="BAG-"/>
    <s v="B"/>
    <n v="3000"/>
    <s v="PC"/>
    <s v="CNY"/>
    <n v="0.23699999999999999"/>
    <n v="711"/>
  </r>
  <r>
    <x v="9"/>
    <s v="710343591301"/>
    <d v="2025-10-22T00:00:00"/>
    <d v="2025-09-23T00:00:00"/>
    <s v="HQ01"/>
    <x v="2"/>
    <m/>
    <s v="X251031"/>
    <s v="7-8-P2AM0453030"/>
    <s v="WHITE WRAP PAPER 45gsm 30x30&quot;"/>
    <s v="PAP-"/>
    <s v="B"/>
    <n v="3000"/>
    <s v="PC"/>
    <s v="CNY"/>
    <n v="0.24"/>
    <n v="720"/>
  </r>
  <r>
    <x v="9"/>
    <s v="710344520301"/>
    <d v="2025-10-29T00:00:00"/>
    <d v="2025-10-14T00:00:00"/>
    <s v="XL10"/>
    <x v="11"/>
    <m/>
    <s v="C10103"/>
    <s v="1-6-641"/>
    <s v="SILICONE GASKET BLACK (LFGB GRADE)"/>
    <s v="WHR-"/>
    <s v="B"/>
    <n v="510"/>
    <s v="PC"/>
    <s v="CNY"/>
    <n v="0.25"/>
    <n v="127.5"/>
  </r>
  <r>
    <x v="9"/>
    <s v="710344770501"/>
    <d v="2025-10-24T00:00:00"/>
    <d v="2025-10-15T00:00:00"/>
    <s v="XL10"/>
    <x v="11"/>
    <m/>
    <s v="C10082"/>
    <s v="1-6-641"/>
    <s v="SILICONE GASKET BLACK (LFGB GRADE)"/>
    <s v="WHR-"/>
    <s v="B"/>
    <n v="519"/>
    <s v="PC"/>
    <s v="CNY"/>
    <n v="0.25"/>
    <n v="129.75"/>
  </r>
  <r>
    <x v="9"/>
    <s v="710344770501"/>
    <d v="2025-10-24T00:00:00"/>
    <d v="2025-10-15T00:00:00"/>
    <s v="XL10"/>
    <x v="11"/>
    <m/>
    <s v="C10082"/>
    <s v="1-6-641"/>
    <s v="SILICONE GASKET BLACK (LFGB GRADE)"/>
    <s v="WHR-"/>
    <s v="B"/>
    <n v="1"/>
    <s v="PC"/>
    <s v="CNY"/>
    <n v="0.25"/>
    <n v="0.25"/>
  </r>
  <r>
    <x v="9"/>
    <s v="710342480101"/>
    <d v="2025-10-13T00:00:00"/>
    <d v="2025-09-09T00:00:00"/>
    <s v="JN03"/>
    <x v="12"/>
    <m/>
    <s v="C10016"/>
    <s v="7-6-083"/>
    <s v="SS RING WOK LID"/>
    <s v="MISC"/>
    <s v="B"/>
    <n v="1000"/>
    <s v="PC"/>
    <s v="CNY"/>
    <n v="0.25180000000000002"/>
    <n v="251.8"/>
  </r>
  <r>
    <x v="9"/>
    <s v="710344951001"/>
    <d v="2025-10-29T00:00:00"/>
    <d v="2025-10-16T00:00:00"/>
    <s v="HQ01"/>
    <x v="2"/>
    <m/>
    <s v="X251045"/>
    <s v="1-8-PU571-C"/>
    <s v="U&amp;C MEYER"/>
    <s v="U&amp;C-"/>
    <s v="B"/>
    <n v="1510"/>
    <s v="PC"/>
    <s v="CNY"/>
    <n v="0.26700000000000002"/>
    <n v="403.17"/>
  </r>
  <r>
    <x v="9"/>
    <s v="710343590101"/>
    <d v="2025-10-09T00:00:00"/>
    <d v="2025-09-23T00:00:00"/>
    <s v="HQ01"/>
    <x v="2"/>
    <m/>
    <s v="X251010"/>
    <s v="1-8-PG61E"/>
    <s v="WARR CARD RACO (MCA)"/>
    <s v="WACD"/>
    <s v="B"/>
    <n v="5250"/>
    <s v="PC"/>
    <s v="CNY"/>
    <n v="0.26800000000000002"/>
    <n v="1407"/>
  </r>
  <r>
    <x v="9"/>
    <s v="710343591901"/>
    <d v="2025-10-22T00:00:00"/>
    <d v="2025-09-23T00:00:00"/>
    <s v="HQ01"/>
    <x v="2"/>
    <m/>
    <s v="X251029"/>
    <s v="7-8-PU656"/>
    <s v="U&amp;C RACO"/>
    <s v="U&amp;C-"/>
    <s v="B"/>
    <n v="2010"/>
    <s v="PC"/>
    <s v="CNY"/>
    <n v="0.27500000000000002"/>
    <n v="552.75"/>
  </r>
  <r>
    <x v="9"/>
    <s v="710343592001"/>
    <d v="2025-10-22T00:00:00"/>
    <d v="2025-09-23T00:00:00"/>
    <s v="HQ01"/>
    <x v="2"/>
    <m/>
    <s v="X251029"/>
    <s v="7-8-PU858-C"/>
    <s v="U&amp;C MEYER WHITE STEEL"/>
    <s v="STKR"/>
    <s v="B"/>
    <n v="1010"/>
    <s v="PC"/>
    <s v="CNY"/>
    <n v="0.27500000000000002"/>
    <n v="277.75"/>
  </r>
  <r>
    <x v="9"/>
    <s v="710344090101"/>
    <d v="2025-10-20T00:00:00"/>
    <d v="2025-10-09T00:00:00"/>
    <s v="JW05"/>
    <x v="10"/>
    <m/>
    <s v="M251020"/>
    <s v="7-9-ZBN302"/>
    <s v="BAG .03mmx24x24&quot; PLAIN"/>
    <s v="BAG-"/>
    <s v="B"/>
    <n v="716"/>
    <s v="PC"/>
    <s v="CNY"/>
    <n v="0.28499999999999998"/>
    <n v="204.06"/>
  </r>
  <r>
    <x v="9"/>
    <s v="710344952301"/>
    <d v="2025-10-29T00:00:00"/>
    <d v="2025-10-16T00:00:00"/>
    <s v="HQ01"/>
    <x v="2"/>
    <m/>
    <s v="X251045"/>
    <s v="7-8-PU886-C"/>
    <s v="U&amp;C 78391-C"/>
    <s v="U&amp;C-"/>
    <s v="B"/>
    <n v="1010"/>
    <s v="PC"/>
    <s v="CNY"/>
    <n v="0.28499999999999998"/>
    <n v="287.85000000000002"/>
  </r>
  <r>
    <x v="9"/>
    <s v="710344160201"/>
    <d v="2025-10-20T00:00:00"/>
    <d v="2025-10-09T00:00:00"/>
    <s v="WS01"/>
    <x v="5"/>
    <m/>
    <s v="C10059"/>
    <s v="1-6-S97"/>
    <s v="SS SHOULDER SCR M5x14mm"/>
    <s v="SCR-"/>
    <s v="B"/>
    <n v="1200"/>
    <s v="PC"/>
    <s v="CNY"/>
    <n v="0.2898"/>
    <n v="347.76"/>
  </r>
  <r>
    <x v="9"/>
    <s v="710341920101"/>
    <d v="2025-10-14T00:00:00"/>
    <d v="2025-08-26T00:00:00"/>
    <s v="YY04"/>
    <x v="15"/>
    <m/>
    <s v="C10033"/>
    <s v="7-6-023Z"/>
    <s v="SS RING FOR KNOB TUM"/>
    <s v="FG--"/>
    <s v="B"/>
    <n v="1020"/>
    <s v="PC"/>
    <s v="CNY"/>
    <n v="0.30170000000000002"/>
    <n v="307.73"/>
  </r>
  <r>
    <x v="9"/>
    <s v="710343610101"/>
    <d v="2025-10-22T00:00:00"/>
    <d v="2025-09-23T00:00:00"/>
    <s v="HQ01"/>
    <x v="2"/>
    <m/>
    <s v="X251029"/>
    <s v="7-8-PU535"/>
    <s v="U&amp;C MEYER CENTENNIAL (MXL)"/>
    <s v="U&amp;C-"/>
    <s v="B"/>
    <n v="2500"/>
    <s v="PC"/>
    <s v="CNY"/>
    <n v="0.30759999999999998"/>
    <n v="769"/>
  </r>
  <r>
    <x v="9"/>
    <s v="710340970101"/>
    <d v="2025-10-14T00:00:00"/>
    <d v="2025-08-07T00:00:00"/>
    <s v="HQ01"/>
    <x v="2"/>
    <m/>
    <s v="X251011"/>
    <s v="1-8-PG83A"/>
    <s v="LIFETIME LTD WARR CARD RACO"/>
    <s v="WACD"/>
    <s v="B"/>
    <n v="510"/>
    <s v="PC"/>
    <s v="CNY"/>
    <n v="0.39200000000000002"/>
    <n v="199.92"/>
  </r>
  <r>
    <x v="9"/>
    <s v="710344950101"/>
    <d v="2025-10-29T00:00:00"/>
    <d v="2025-10-16T00:00:00"/>
    <s v="HQ01"/>
    <x v="2"/>
    <m/>
    <s v="X251045"/>
    <s v="1-8-PG83A"/>
    <s v="LIFETIME LTD WARR CARD RACO"/>
    <s v="WACD"/>
    <s v="B"/>
    <n v="710"/>
    <s v="PC"/>
    <s v="CNY"/>
    <n v="0.39200000000000002"/>
    <n v="278.32"/>
  </r>
  <r>
    <x v="9"/>
    <s v="710344960601"/>
    <d v="2025-10-29T00:00:00"/>
    <d v="2025-10-16T00:00:00"/>
    <s v="HQ01"/>
    <x v="2"/>
    <m/>
    <s v="X251047"/>
    <s v="6-8-W006"/>
    <s v="WHITE WRAP PAPER 26x26&quot; 38GSM"/>
    <s v="PAP-"/>
    <s v="B"/>
    <n v="2000"/>
    <s v="PC"/>
    <s v="CNY"/>
    <n v="0.44"/>
    <n v="880"/>
  </r>
  <r>
    <x v="9"/>
    <s v="710344770101"/>
    <d v="2025-10-20T00:00:00"/>
    <d v="2025-10-15T00:00:00"/>
    <s v="XL10"/>
    <x v="11"/>
    <m/>
    <s v="C10062"/>
    <s v="1-6-175"/>
    <s v="SI RU GASKET BK01A"/>
    <s v="WHR-"/>
    <s v="B"/>
    <n v="4000"/>
    <s v="PC"/>
    <s v="CNY"/>
    <n v="0.441"/>
    <n v="1764"/>
  </r>
  <r>
    <x v="9"/>
    <s v="710344770201"/>
    <d v="2025-10-24T00:00:00"/>
    <d v="2025-10-15T00:00:00"/>
    <s v="XL10"/>
    <x v="11"/>
    <m/>
    <s v="C10082"/>
    <s v="1-6-175"/>
    <s v="SI RU GASKET BK01A"/>
    <s v="WHR-"/>
    <s v="B"/>
    <n v="2800"/>
    <s v="PC"/>
    <s v="CNY"/>
    <n v="0.441"/>
    <n v="1234.8"/>
  </r>
  <r>
    <x v="9"/>
    <s v="710343250101"/>
    <d v="2025-10-16T00:00:00"/>
    <d v="2025-09-17T00:00:00"/>
    <s v="TA26"/>
    <x v="13"/>
    <m/>
    <s v="C10044"/>
    <s v="1-6-141-Z"/>
    <s v="SS RING FOR KNOB N TUM"/>
    <s v="FG--"/>
    <s v="B"/>
    <n v="600"/>
    <s v="PC"/>
    <s v="CNY"/>
    <n v="0.4859"/>
    <n v="291.54000000000002"/>
  </r>
  <r>
    <x v="9"/>
    <s v="710344660301"/>
    <d v="2025-10-27T00:00:00"/>
    <d v="2025-10-15T00:00:00"/>
    <s v="JN03"/>
    <x v="12"/>
    <m/>
    <s v="C10095"/>
    <s v="1-6-BK124"/>
    <s v="BRKT+NUT M5 PE R83 C/C21 H5.5"/>
    <s v="BRKT"/>
    <s v="B"/>
    <n v="700"/>
    <s v="PC"/>
    <s v="CNY"/>
    <n v="0.57579999999999998"/>
    <n v="403.06"/>
  </r>
  <r>
    <x v="9"/>
    <s v="710344660401"/>
    <d v="2025-10-27T00:00:00"/>
    <d v="2025-10-15T00:00:00"/>
    <s v="JN03"/>
    <x v="12"/>
    <m/>
    <s v="C10095"/>
    <s v="1-6-BK128"/>
    <s v="BRKT+NUT M5 PE R123 C/C21 H5.5"/>
    <s v="BRKT"/>
    <s v="B"/>
    <n v="1450"/>
    <s v="PC"/>
    <s v="CNY"/>
    <n v="0.57579999999999998"/>
    <n v="834.91"/>
  </r>
  <r>
    <x v="9"/>
    <s v="710344720301"/>
    <d v="2025-10-27T00:00:00"/>
    <d v="2025-10-15T00:00:00"/>
    <s v="TA26"/>
    <x v="13"/>
    <m/>
    <s v="C10094"/>
    <s v="1-6-BK173"/>
    <s v="BRKT+NUT M5 QH VEF20IR C/C21 H5.5"/>
    <s v="BRKT"/>
    <s v="B"/>
    <n v="2800"/>
    <s v="PC"/>
    <s v="CNY"/>
    <n v="0.57750000000000001"/>
    <n v="1617"/>
  </r>
  <r>
    <x v="9"/>
    <s v="710344720401"/>
    <d v="2025-10-27T00:00:00"/>
    <d v="2025-10-15T00:00:00"/>
    <s v="TA26"/>
    <x v="13"/>
    <m/>
    <s v="C10094"/>
    <s v="1-6-BK193"/>
    <s v="BRKT FOR CAF30AK RT"/>
    <s v="BRKT"/>
    <s v="B"/>
    <n v="2050"/>
    <s v="PC"/>
    <s v="CNY"/>
    <n v="0.57750000000000001"/>
    <n v="1183.8800000000001"/>
  </r>
  <r>
    <x v="9"/>
    <s v="710342190101"/>
    <d v="2025-10-13T00:00:00"/>
    <d v="2025-09-03T00:00:00"/>
    <s v="TA27"/>
    <x v="7"/>
    <m/>
    <s v="C10020"/>
    <s v="1-6-F185-Z"/>
    <s v="FG SS WBJ20IA TUM"/>
    <s v="FG--"/>
    <s v="B"/>
    <n v="1700"/>
    <s v="PC"/>
    <s v="CNY"/>
    <n v="0.58660000000000001"/>
    <n v="997.22"/>
  </r>
  <r>
    <x v="9"/>
    <s v="710344720501"/>
    <d v="2025-10-27T00:00:00"/>
    <d v="2025-10-15T00:00:00"/>
    <s v="TA26"/>
    <x v="13"/>
    <m/>
    <s v="C10094"/>
    <s v="1-6-BK195"/>
    <s v="BRKT+NUT M5 QH TCK24AK C/C21 H5.5"/>
    <s v="BRKT"/>
    <s v="B"/>
    <n v="2100"/>
    <s v="PC"/>
    <s v="CNY"/>
    <n v="0.59809999999999997"/>
    <n v="1256.01"/>
  </r>
  <r>
    <x v="9"/>
    <s v="710344660501"/>
    <d v="2025-10-27T00:00:00"/>
    <d v="2025-10-15T00:00:00"/>
    <s v="JN03"/>
    <x v="12"/>
    <m/>
    <s v="C10095"/>
    <s v="1-6-BK17"/>
    <s v="BRKT+NUT M5 MQ BAF20FA C/C25 H8.3"/>
    <s v="BRKT"/>
    <s v="B"/>
    <n v="2700"/>
    <s v="PC"/>
    <s v="CNY"/>
    <n v="0.62150000000000005"/>
    <n v="1678.05"/>
  </r>
  <r>
    <x v="9"/>
    <s v="710343220101"/>
    <d v="2025-10-20T00:00:00"/>
    <d v="2025-09-17T00:00:00"/>
    <s v="JN03"/>
    <x v="12"/>
    <m/>
    <s v="C10064"/>
    <s v="1-6-BK134"/>
    <s v="BRKT+NUT M5 PE BAD24IA C/C21 H5.5"/>
    <s v="BRKT"/>
    <s v="B"/>
    <n v="950"/>
    <s v="PC"/>
    <s v="CNY"/>
    <n v="0.62309999999999999"/>
    <n v="591.95000000000005"/>
  </r>
  <r>
    <x v="9"/>
    <s v="710341800201"/>
    <d v="2025-10-14T00:00:00"/>
    <d v="2025-08-26T00:00:00"/>
    <s v="E036"/>
    <x v="16"/>
    <m/>
    <s v="GBC10023"/>
    <s v="7-5-KZI-4"/>
    <s v="KNOB INS M.BLK MEYER"/>
    <s v="KNOB"/>
    <s v="B"/>
    <n v="1100"/>
    <s v="PC"/>
    <s v="CNY"/>
    <n v="0.63100000000000001"/>
    <n v="694.1"/>
  </r>
  <r>
    <x v="9"/>
    <s v="710343160301"/>
    <d v="2025-10-14T00:00:00"/>
    <d v="2025-09-17T00:00:00"/>
    <s v="E036"/>
    <x v="16"/>
    <m/>
    <s v="C10023"/>
    <s v="7-5-KZI-4"/>
    <s v="KNOB INS M.BLK MEYER"/>
    <s v="KNOB"/>
    <s v="B"/>
    <n v="510"/>
    <s v="PC"/>
    <s v="CNY"/>
    <n v="0.63100000000000001"/>
    <n v="321.81"/>
  </r>
  <r>
    <x v="9"/>
    <s v="710344660601"/>
    <d v="2025-10-27T00:00:00"/>
    <d v="2025-10-15T00:00:00"/>
    <s v="JN03"/>
    <x v="12"/>
    <m/>
    <s v="C10095"/>
    <s v="1-6-F92-Y"/>
    <s v="FG SS BAF20FA SUNRAYED"/>
    <s v="FG--"/>
    <s v="B"/>
    <n v="2500"/>
    <s v="PC"/>
    <s v="CNY"/>
    <n v="0.64090000000000003"/>
    <n v="1602.25"/>
  </r>
  <r>
    <x v="9"/>
    <s v="710341770101"/>
    <d v="2025-10-13T00:00:00"/>
    <d v="2025-08-25T00:00:00"/>
    <s v="HD10"/>
    <x v="17"/>
    <m/>
    <s v="C10015"/>
    <s v="1-5-KRA01-E"/>
    <s v="STD- KNOB RA BK01G"/>
    <s v="KNOB"/>
    <s v="O"/>
    <n v="1850"/>
    <s v="PC"/>
    <s v="CNY"/>
    <n v="0.6542"/>
    <n v="1210.27"/>
  </r>
  <r>
    <x v="9"/>
    <s v="710344230101"/>
    <d v="2025-10-13T00:00:00"/>
    <d v="2025-10-09T00:00:00"/>
    <s v="HD10"/>
    <x v="17"/>
    <m/>
    <s v="C10015"/>
    <s v="1-5-KRA01-E"/>
    <s v="STD- KNOB RA BK01G"/>
    <s v="KNOB"/>
    <s v="O"/>
    <n v="1000"/>
    <s v="PC"/>
    <s v="CNY"/>
    <n v="0.6542"/>
    <n v="654.20000000000005"/>
  </r>
  <r>
    <x v="9"/>
    <s v="710344750301"/>
    <d v="2025-10-27T00:00:00"/>
    <d v="2025-10-15T00:00:00"/>
    <s v="WS01"/>
    <x v="5"/>
    <m/>
    <s v="C10091"/>
    <s v="1-6-S96"/>
    <s v="SCR S/S M5x153mm W/WHR"/>
    <s v="SCR-"/>
    <s v="B"/>
    <n v="2000"/>
    <s v="PC"/>
    <s v="CNY"/>
    <n v="0.67030000000000001"/>
    <n v="1340.6"/>
  </r>
  <r>
    <x v="9"/>
    <s v="710343592301"/>
    <d v="2025-10-22T00:00:00"/>
    <d v="2025-09-23T00:00:00"/>
    <s v="HQ01"/>
    <x v="2"/>
    <m/>
    <s v="X251030"/>
    <s v="1-8-PM1354"/>
    <s v="PAN LABL 10844"/>
    <s v="LABL"/>
    <s v="B"/>
    <n v="1010"/>
    <s v="PC"/>
    <s v="CNY"/>
    <n v="0.68"/>
    <n v="686.8"/>
  </r>
  <r>
    <x v="9"/>
    <s v="710344120101"/>
    <d v="2025-10-13T00:00:00"/>
    <d v="2025-10-09T00:00:00"/>
    <s v="JN03"/>
    <x v="12"/>
    <m/>
    <s v="C10016"/>
    <s v="1-6-BK148"/>
    <s v="BRKT+NUT M5 MQ FAG20FR C/C25 H8.5"/>
    <s v="BRKT"/>
    <s v="B"/>
    <n v="150"/>
    <s v="PC"/>
    <s v="CNY"/>
    <n v="0.69410000000000005"/>
    <n v="104.12"/>
  </r>
  <r>
    <x v="9"/>
    <s v="710342070101"/>
    <d v="2025-10-21T00:00:00"/>
    <d v="2025-09-02T00:00:00"/>
    <s v="LJ11"/>
    <x v="24"/>
    <m/>
    <s v="C10057"/>
    <s v="1-5-KZE-2"/>
    <s v="KNOB Z M.BLK"/>
    <s v="KNOB"/>
    <s v="B"/>
    <n v="680"/>
    <s v="PC"/>
    <s v="CNY"/>
    <n v="0.7"/>
    <n v="476"/>
  </r>
  <r>
    <x v="9"/>
    <s v="710342070101"/>
    <d v="2025-10-20T00:00:00"/>
    <d v="2025-09-02T00:00:00"/>
    <s v="LJ11"/>
    <x v="24"/>
    <m/>
    <s v="C10057"/>
    <s v="1-5-KZE-2"/>
    <s v="KNOB Z M.BLK"/>
    <s v="KNOB"/>
    <s v="B"/>
    <n v="340"/>
    <s v="PC"/>
    <s v="CNY"/>
    <n v="0.7"/>
    <n v="238"/>
  </r>
  <r>
    <x v="9"/>
    <s v="710344150101"/>
    <d v="2025-10-20T00:00:00"/>
    <d v="2025-10-09T00:00:00"/>
    <s v="TA41"/>
    <x v="41"/>
    <m/>
    <s v="C10055"/>
    <s v="1-5-KNE-2"/>
    <s v="KNOB N M.BLK"/>
    <s v="KNOB"/>
    <s v="B"/>
    <n v="510"/>
    <s v="PC"/>
    <s v="CNY"/>
    <n v="0.70320000000000005"/>
    <n v="358.63"/>
  </r>
  <r>
    <x v="9"/>
    <s v="710341640101"/>
    <d v="2025-10-13T00:00:00"/>
    <d v="2025-08-25T00:00:00"/>
    <s v="JN03"/>
    <x v="12"/>
    <m/>
    <s v="C10016"/>
    <s v="3-6-F28-Z"/>
    <s v="FG SS WAO38IA TUM"/>
    <s v="FG--"/>
    <s v="B"/>
    <n v="2000"/>
    <s v="PC"/>
    <s v="CNY"/>
    <n v="0.70730000000000004"/>
    <n v="1414.6"/>
  </r>
  <r>
    <x v="9"/>
    <s v="710344670401"/>
    <d v="2025-10-27T00:00:00"/>
    <d v="2025-10-15T00:00:00"/>
    <s v="LJ11"/>
    <x v="24"/>
    <m/>
    <s v="C10090"/>
    <s v="1-6-FHSS107"/>
    <s v="FG AL SS 107 R122.50"/>
    <s v="FG--"/>
    <s v="B"/>
    <n v="2100"/>
    <s v="PC"/>
    <s v="CNY"/>
    <n v="0.77500000000000002"/>
    <n v="1627.5"/>
  </r>
  <r>
    <x v="9"/>
    <s v="710343600101"/>
    <d v="2025-10-07T00:00:00"/>
    <d v="2025-09-23T00:00:00"/>
    <s v="HQ01"/>
    <x v="2"/>
    <m/>
    <s v="X251002"/>
    <s v="7-9-ZSPL0391"/>
    <s v="PAN LABL 77252-Z"/>
    <s v="LABL"/>
    <s v="B"/>
    <n v="550"/>
    <s v="PC"/>
    <s v="CNY"/>
    <n v="0.78"/>
    <n v="429"/>
  </r>
  <r>
    <x v="9"/>
    <s v="710341860201"/>
    <d v="2025-10-14T00:00:00"/>
    <d v="2025-08-26T00:00:00"/>
    <s v="R017"/>
    <x v="18"/>
    <m/>
    <s v="C10036"/>
    <s v="1-6-708-C"/>
    <s v="SILICONE RUBBER KNOB BK01A"/>
    <s v="ANYD"/>
    <s v="B"/>
    <n v="2050"/>
    <s v="PC"/>
    <s v="CNY"/>
    <n v="0.8"/>
    <n v="1640"/>
  </r>
  <r>
    <x v="9"/>
    <s v="710342080201"/>
    <d v="2025-10-07T00:00:00"/>
    <d v="2025-09-02T00:00:00"/>
    <s v="R017"/>
    <x v="18"/>
    <m/>
    <s v="C10003"/>
    <s v="1-6-708-A"/>
    <s v="SILICONE RUBBER KNOB GN36A"/>
    <s v="ANYD"/>
    <s v="B"/>
    <n v="2050"/>
    <s v="PC"/>
    <s v="CNY"/>
    <n v="0.8"/>
    <n v="1640"/>
  </r>
  <r>
    <x v="9"/>
    <s v="710342840101"/>
    <d v="2025-10-07T00:00:00"/>
    <d v="2025-09-11T00:00:00"/>
    <s v="R017"/>
    <x v="18"/>
    <m/>
    <s v="C10003"/>
    <s v="1-6-708-A"/>
    <s v="SILICONE RUBBER KNOB GN36A"/>
    <s v="ANYD"/>
    <s v="B"/>
    <n v="2100"/>
    <s v="PC"/>
    <s v="CNY"/>
    <n v="0.8"/>
    <n v="1680"/>
  </r>
  <r>
    <x v="9"/>
    <s v="710342840201"/>
    <d v="2025-10-07T00:00:00"/>
    <d v="2025-09-11T00:00:00"/>
    <s v="R017"/>
    <x v="18"/>
    <m/>
    <s v="C10003"/>
    <s v="1-6-708-C"/>
    <s v="SILICONE RUBBER KNOB BK01A"/>
    <s v="ANYD"/>
    <s v="B"/>
    <n v="5800"/>
    <s v="PC"/>
    <s v="CNY"/>
    <n v="0.8"/>
    <n v="4640"/>
  </r>
  <r>
    <x v="9"/>
    <s v="710344670501"/>
    <d v="2025-10-27T00:00:00"/>
    <d v="2025-10-15T00:00:00"/>
    <s v="LJ11"/>
    <x v="24"/>
    <m/>
    <s v="C10089"/>
    <s v="1-6-FHSS203"/>
    <s v="FG AL SS 203 BAG20IA"/>
    <s v="FG--"/>
    <s v="B"/>
    <n v="2050"/>
    <s v="PC"/>
    <s v="CNY"/>
    <n v="0.82320000000000004"/>
    <n v="1687.56"/>
  </r>
  <r>
    <x v="9"/>
    <s v="710343600201"/>
    <d v="2025-10-07T00:00:00"/>
    <d v="2025-09-23T00:00:00"/>
    <s v="HQ01"/>
    <x v="2"/>
    <m/>
    <s v="X251002"/>
    <s v="7-9-ZSPL0392"/>
    <s v="PAN LABL 77253-Z"/>
    <s v="LABL"/>
    <s v="B"/>
    <n v="550"/>
    <s v="PC"/>
    <s v="CNY"/>
    <n v="0.83"/>
    <n v="456.5"/>
  </r>
  <r>
    <x v="9"/>
    <s v="710343160201"/>
    <d v="2025-10-14T00:00:00"/>
    <d v="2025-09-17T00:00:00"/>
    <s v="E036"/>
    <x v="16"/>
    <m/>
    <s v="C10025"/>
    <s v="1-6-586B"/>
    <s v="NYLON CAP FOR KNOB BK01E (BPA-FREE, LFGB &amp; JFSL GRADE)"/>
    <s v="KNOB"/>
    <s v="B"/>
    <n v="2500"/>
    <s v="PC"/>
    <s v="CNY"/>
    <n v="0.87629999999999997"/>
    <n v="2190.75"/>
  </r>
  <r>
    <x v="9"/>
    <s v="710343600301"/>
    <d v="2025-10-07T00:00:00"/>
    <d v="2025-09-23T00:00:00"/>
    <s v="HQ01"/>
    <x v="2"/>
    <m/>
    <s v="X251002"/>
    <s v="7-9-ZSPL0393"/>
    <s v="PAN LABL 77254-Z"/>
    <s v="LABL"/>
    <s v="B"/>
    <n v="550"/>
    <s v="PC"/>
    <s v="CNY"/>
    <n v="0.88"/>
    <n v="484"/>
  </r>
  <r>
    <x v="9"/>
    <s v="710343600401"/>
    <d v="2025-10-07T00:00:00"/>
    <d v="2025-09-23T00:00:00"/>
    <s v="HQ01"/>
    <x v="2"/>
    <m/>
    <s v="X251002"/>
    <s v="7-9-ZSPL0394"/>
    <s v="PAN LABL 77255-Z"/>
    <s v="LABL"/>
    <s v="B"/>
    <n v="550"/>
    <s v="PC"/>
    <s v="CNY"/>
    <n v="0.88"/>
    <n v="484"/>
  </r>
  <r>
    <x v="9"/>
    <s v="710341910201"/>
    <d v="2025-10-15T00:00:00"/>
    <d v="2025-08-26T00:00:00"/>
    <s v="YD11"/>
    <x v="19"/>
    <m/>
    <s v="C10040"/>
    <s v="1-6-696-A"/>
    <s v="SILICONE RUBBER KNOB GN36A (FDA GRADE)"/>
    <s v="ANYD"/>
    <s v="B"/>
    <n v="4050"/>
    <s v="PC"/>
    <s v="CNY"/>
    <n v="0.88200000000000001"/>
    <n v="3572.1"/>
  </r>
  <r>
    <x v="9"/>
    <s v="710344060201"/>
    <d v="2025-10-14T00:00:00"/>
    <d v="2025-10-09T00:00:00"/>
    <s v="E036"/>
    <x v="16"/>
    <m/>
    <s v="C10025"/>
    <s v="1-6-586B"/>
    <s v="NYLON CAP FOR KNOB BK01E (BPA-FREE, LFGB &amp; JFSL GRADE)"/>
    <s v="KNOB"/>
    <s v="B"/>
    <n v="500"/>
    <s v="PC"/>
    <s v="CNY"/>
    <n v="0.89419999999999999"/>
    <n v="447.1"/>
  </r>
  <r>
    <x v="9"/>
    <s v="710341910301"/>
    <d v="2025-10-15T00:00:00"/>
    <d v="2025-08-26T00:00:00"/>
    <s v="YD11"/>
    <x v="19"/>
    <m/>
    <s v="C10040"/>
    <s v="1-6-696-B"/>
    <s v="SILICONE RUBBER KNOB BU47A (FDA GRADE)"/>
    <s v="ANYD"/>
    <s v="B"/>
    <n v="1100"/>
    <s v="PC"/>
    <s v="CNY"/>
    <n v="0.9"/>
    <n v="990"/>
  </r>
  <r>
    <x v="9"/>
    <s v="710343810301"/>
    <d v="2025-10-15T00:00:00"/>
    <d v="2025-09-26T00:00:00"/>
    <s v="YD11"/>
    <x v="19"/>
    <m/>
    <s v="C10040"/>
    <s v="1-6-696-A"/>
    <s v="SILICONE RUBBER KNOB GN36A (FDA GRADE)"/>
    <s v="ANYD"/>
    <s v="B"/>
    <n v="1800"/>
    <s v="PC"/>
    <s v="CNY"/>
    <n v="0.9"/>
    <n v="1620"/>
  </r>
  <r>
    <x v="9"/>
    <s v="710341770201"/>
    <d v="2025-10-20T00:00:00"/>
    <d v="2025-08-25T00:00:00"/>
    <s v="HD10"/>
    <x v="17"/>
    <m/>
    <s v="C10054"/>
    <s v="1-6-FHSS311-A"/>
    <s v="FG AL SS 311 GY15H EBD18IA"/>
    <s v="FG--"/>
    <s v="O"/>
    <n v="1020"/>
    <s v="PC"/>
    <s v="CNY"/>
    <n v="0.99439999999999995"/>
    <n v="1014.29"/>
  </r>
  <r>
    <x v="9"/>
    <s v="710342150101"/>
    <d v="2025-10-14T00:00:00"/>
    <d v="2025-09-03T00:00:00"/>
    <s v="E036"/>
    <x v="16"/>
    <m/>
    <s v="C10024"/>
    <s v="3-5-KPI-1E"/>
    <s v="KNOB INS+S.CAP PRESTIGE"/>
    <s v="KNOB"/>
    <s v="B"/>
    <n v="3500"/>
    <s v="PC"/>
    <s v="CNY"/>
    <n v="1.0254000000000001"/>
    <n v="3588.9"/>
  </r>
  <r>
    <x v="9"/>
    <s v="710341600101"/>
    <d v="2025-10-14T00:00:00"/>
    <d v="2025-08-25T00:00:00"/>
    <s v="E036"/>
    <x v="16"/>
    <m/>
    <s v="C10024"/>
    <s v="1-5-KTI-1"/>
    <s v="KNOB INS+S.CAP &quot;MEYER&quot;"/>
    <s v="KNOB"/>
    <s v="B"/>
    <n v="1010"/>
    <s v="PC"/>
    <s v="CNY"/>
    <n v="1.0463"/>
    <n v="1056.76"/>
  </r>
  <r>
    <x v="9"/>
    <s v="710343160101"/>
    <d v="2025-10-14T00:00:00"/>
    <d v="2025-09-17T00:00:00"/>
    <s v="E036"/>
    <x v="16"/>
    <m/>
    <s v="C10025"/>
    <s v="1-5-KRZ01"/>
    <s v="KNOB RZ M.BLK"/>
    <s v="KNOB"/>
    <s v="B"/>
    <n v="2210"/>
    <s v="PC"/>
    <s v="CNY"/>
    <n v="1.0683"/>
    <n v="2360.94"/>
  </r>
  <r>
    <x v="9"/>
    <s v="710344060101"/>
    <d v="2025-10-14T00:00:00"/>
    <d v="2025-10-09T00:00:00"/>
    <s v="E036"/>
    <x v="16"/>
    <m/>
    <s v="C10025"/>
    <s v="1-5-KRZ01"/>
    <s v="KNOB RZ M.BLK"/>
    <s v="KNOB"/>
    <s v="B"/>
    <n v="600"/>
    <s v="PC"/>
    <s v="CNY"/>
    <n v="1.0902000000000001"/>
    <n v="654.12"/>
  </r>
  <r>
    <x v="9"/>
    <s v="710344430301"/>
    <d v="2025-10-22T00:00:00"/>
    <d v="2025-10-13T00:00:00"/>
    <s v="HQ01"/>
    <x v="2"/>
    <m/>
    <s v="X251027"/>
    <s v="6-8-PU14-C"/>
    <s v="U&amp;C ANYDAY GLASS DISHES MJP"/>
    <s v="U&amp;C-"/>
    <s v="B"/>
    <n v="5000"/>
    <s v="PC"/>
    <s v="CNY"/>
    <n v="1.1200000000000001"/>
    <n v="5600"/>
  </r>
  <r>
    <x v="9"/>
    <s v="710344430401"/>
    <d v="2025-10-29T00:00:00"/>
    <d v="2025-10-13T00:00:00"/>
    <s v="HQ01"/>
    <x v="2"/>
    <m/>
    <s v="X251046"/>
    <s v="6-8-PU14-C"/>
    <s v="U&amp;C ANYDAY GLASS DISHES MJP"/>
    <s v="U&amp;C-"/>
    <s v="B"/>
    <n v="7100"/>
    <s v="PC"/>
    <s v="CNY"/>
    <n v="1.1200000000000001"/>
    <n v="7952"/>
  </r>
  <r>
    <x v="9"/>
    <s v="710344951601"/>
    <d v="2025-10-29T00:00:00"/>
    <d v="2025-10-16T00:00:00"/>
    <s v="HQ01"/>
    <x v="2"/>
    <m/>
    <s v="X251045"/>
    <s v="6-8-X027A"/>
    <s v="PRINT MAT'L ANYDAY CLEAR GLASS DISHES"/>
    <s v="PRIM"/>
    <s v="B"/>
    <n v="5000"/>
    <s v="PC"/>
    <s v="CNY"/>
    <n v="1.1200000000000001"/>
    <n v="5600"/>
  </r>
  <r>
    <x v="9"/>
    <s v="710342150201"/>
    <d v="2025-10-14T00:00:00"/>
    <d v="2025-09-03T00:00:00"/>
    <s v="E036"/>
    <x v="16"/>
    <m/>
    <s v="C10025"/>
    <s v="1-5-SCN02"/>
    <s v="02 M.BLK"/>
    <s v="SHDL"/>
    <s v="B"/>
    <n v="7000"/>
    <s v="PC"/>
    <s v="CNY"/>
    <n v="1.1755"/>
    <n v="8228.5"/>
  </r>
  <r>
    <x v="9"/>
    <s v="710341600401"/>
    <d v="2025-10-14T00:00:00"/>
    <d v="2025-08-25T00:00:00"/>
    <s v="E036"/>
    <x v="16"/>
    <m/>
    <s v="C10024"/>
    <s v="2-5-KZI-1M"/>
    <s v="KNOB INS+S.CAP MEYER"/>
    <s v="KNOB"/>
    <s v="B"/>
    <n v="1010"/>
    <s v="PC"/>
    <s v="CNY"/>
    <n v="1.2481"/>
    <n v="1260.58"/>
  </r>
  <r>
    <x v="9"/>
    <s v="710342040301"/>
    <d v="2025-10-14T00:00:00"/>
    <d v="2025-09-02T00:00:00"/>
    <s v="E036"/>
    <x v="16"/>
    <m/>
    <s v="C10024"/>
    <s v="2-5-KZI-1M"/>
    <s v="KNOB INS+S.CAP MEYER"/>
    <s v="KNOB"/>
    <s v="B"/>
    <n v="1020"/>
    <s v="PC"/>
    <s v="CNY"/>
    <n v="1.2481"/>
    <n v="1273.06"/>
  </r>
  <r>
    <x v="9"/>
    <s v="710344330101"/>
    <d v="2025-10-15T00:00:00"/>
    <d v="2025-10-10T00:00:00"/>
    <s v="YD11"/>
    <x v="19"/>
    <m/>
    <s v="C10040"/>
    <s v="1-6-689AB"/>
    <s v="SILICONE RUBBER KNOB ANYDAY BK01A (FDA GRADE)"/>
    <s v="ANYD"/>
    <s v="B"/>
    <n v="3100"/>
    <s v="PC"/>
    <s v="CNY"/>
    <n v="1.3524"/>
    <n v="4192.4399999999996"/>
  </r>
  <r>
    <x v="9"/>
    <s v="710342800101"/>
    <d v="2025-10-15T00:00:00"/>
    <d v="2025-09-11T00:00:00"/>
    <s v="YD11"/>
    <x v="19"/>
    <m/>
    <s v="C10040"/>
    <s v="1-6-689AB"/>
    <s v="SILICONE RUBBER KNOB ANYDAY BK01A (FDA GRADE)"/>
    <s v="ANYD"/>
    <s v="B"/>
    <n v="400"/>
    <s v="PC"/>
    <s v="CNY"/>
    <n v="1.38"/>
    <n v="552"/>
  </r>
  <r>
    <x v="9"/>
    <s v="710343810101"/>
    <d v="2025-10-15T00:00:00"/>
    <d v="2025-09-26T00:00:00"/>
    <s v="YD11"/>
    <x v="19"/>
    <m/>
    <s v="C10040"/>
    <s v="1-6-689AB"/>
    <s v="SILICONE RUBBER KNOB ANYDAY BK01A (FDA GRADE)"/>
    <s v="ANYD"/>
    <s v="B"/>
    <n v="1000"/>
    <s v="PC"/>
    <s v="CNY"/>
    <n v="1.38"/>
    <n v="1380"/>
  </r>
  <r>
    <x v="9"/>
    <s v="710343360301"/>
    <d v="2025-10-10T00:00:00"/>
    <d v="2025-09-19T00:00:00"/>
    <s v="JY14"/>
    <x v="20"/>
    <m/>
    <s v="B251003"/>
    <s v="1-I-IH050185-R05"/>
    <s v="SS 430 0.5mm x DIA.185 with R05 pattern"/>
    <s v="SSM-"/>
    <s v="B"/>
    <n v="900"/>
    <s v="PC"/>
    <s v="CNY"/>
    <n v="1.4071"/>
    <n v="1266.3900000000001"/>
  </r>
  <r>
    <x v="9"/>
    <s v="710344430501"/>
    <d v="2025-10-22T00:00:00"/>
    <d v="2025-10-13T00:00:00"/>
    <s v="HQ01"/>
    <x v="2"/>
    <m/>
    <s v="X251027"/>
    <s v="6-8-PW44A"/>
    <s v="RECIPE BOKLET ANYDAY GLASS DISHES MJP 62109-C008"/>
    <s v="BHRE"/>
    <s v="B"/>
    <n v="5000"/>
    <s v="PC"/>
    <s v="CNY"/>
    <n v="1.42"/>
    <n v="7100"/>
  </r>
  <r>
    <x v="9"/>
    <s v="710344430601"/>
    <d v="2025-10-29T00:00:00"/>
    <d v="2025-10-13T00:00:00"/>
    <s v="HQ01"/>
    <x v="2"/>
    <m/>
    <s v="X251045"/>
    <s v="6-8-PW44A"/>
    <s v="RECIPE BOKLET ANYDAY GLASS DISHES MJP 62109-C008"/>
    <s v="BHRE"/>
    <s v="B"/>
    <n v="7100"/>
    <s v="PC"/>
    <s v="CNY"/>
    <n v="1.42"/>
    <n v="10082"/>
  </r>
  <r>
    <x v="9"/>
    <s v="710345120501"/>
    <d v="2025-10-29T00:00:00"/>
    <d v="2025-10-21T00:00:00"/>
    <s v="HQ01"/>
    <x v="2"/>
    <m/>
    <s v="X251046"/>
    <s v="6-8-PU14-C"/>
    <s v="U&amp;C ANYDAY GLASS DISHES MJP"/>
    <s v="U&amp;C-"/>
    <s v="B"/>
    <n v="100"/>
    <s v="PC"/>
    <s v="CNY"/>
    <n v="1.45"/>
    <n v="145"/>
  </r>
  <r>
    <x v="9"/>
    <s v="710344670101"/>
    <d v="2025-10-27T00:00:00"/>
    <d v="2025-10-15T00:00:00"/>
    <s v="LJ11"/>
    <x v="24"/>
    <m/>
    <s v="C10090"/>
    <s v="1-5-HDS02"/>
    <s v="SH MATT+G.BLK"/>
    <s v="HDL-"/>
    <s v="B"/>
    <n v="2500"/>
    <s v="PC"/>
    <s v="CNY"/>
    <n v="1.47"/>
    <n v="3675"/>
  </r>
  <r>
    <x v="9"/>
    <s v="710343940201"/>
    <d v="2025-10-09T00:00:00"/>
    <d v="2025-09-29T00:00:00"/>
    <s v="HQ01"/>
    <x v="2"/>
    <m/>
    <s v="X251008"/>
    <s v="6-8-X019"/>
    <s v="6-8-PW33,39,40,PU09,PL0198,99"/>
    <s v="PRIM"/>
    <s v="B"/>
    <n v="650"/>
    <s v="PC"/>
    <s v="CNY"/>
    <n v="1.51"/>
    <n v="981.5"/>
  </r>
  <r>
    <x v="9"/>
    <s v="710343940101"/>
    <d v="2025-10-09T00:00:00"/>
    <d v="2025-09-29T00:00:00"/>
    <s v="HQ01"/>
    <x v="2"/>
    <m/>
    <s v="X251008"/>
    <s v="6-8-X018"/>
    <s v="6-8-PW33,38,39,40,PU09,PL0198"/>
    <s v="PRIM"/>
    <s v="B"/>
    <n v="1300"/>
    <s v="PC"/>
    <s v="CNY"/>
    <n v="1.53"/>
    <n v="1989"/>
  </r>
  <r>
    <x v="9"/>
    <s v="710345430301"/>
    <d v="2025-10-28T00:00:00"/>
    <d v="2025-10-27T00:00:00"/>
    <s v="MY02S"/>
    <x v="23"/>
    <m/>
    <s v="X251038"/>
    <s v="6-8-F62109-C"/>
    <s v="1C FP BOX 62109-C"/>
    <s v="BOX-"/>
    <s v="B"/>
    <n v="3020"/>
    <s v="PC"/>
    <s v="CNY"/>
    <n v="1.59"/>
    <n v="4801.8"/>
  </r>
  <r>
    <x v="9"/>
    <s v="710343460101"/>
    <d v="2025-10-28T00:00:00"/>
    <d v="2025-09-19T00:00:00"/>
    <s v="TA27"/>
    <x v="7"/>
    <m/>
    <s v="C10099"/>
    <s v="3-5-SAQ05X"/>
    <s v="S-HDL AQ SS R124 TUM"/>
    <s v="SHDL"/>
    <s v="B"/>
    <n v="1000"/>
    <s v="PC"/>
    <s v="CNY"/>
    <n v="1.6368"/>
    <n v="1636.8"/>
  </r>
  <r>
    <x v="9"/>
    <s v="710341600501"/>
    <d v="2025-10-14T00:00:00"/>
    <d v="2025-08-25T00:00:00"/>
    <s v="E036"/>
    <x v="16"/>
    <m/>
    <s v="C10025"/>
    <s v="3-5-LIR102--X"/>
    <s v="102 M.BLK TUM"/>
    <s v="LHDL"/>
    <s v="B"/>
    <n v="1000"/>
    <s v="PC"/>
    <s v="CNY"/>
    <n v="1.7138"/>
    <n v="1713.8"/>
  </r>
  <r>
    <x v="9"/>
    <s v="710341600601"/>
    <d v="2025-10-14T00:00:00"/>
    <d v="2025-08-25T00:00:00"/>
    <s v="E036"/>
    <x v="16"/>
    <m/>
    <s v="C10025"/>
    <s v="3-5-LIR109--X"/>
    <s v="109 M.BLK TUM"/>
    <s v="LHDL"/>
    <s v="B"/>
    <n v="350"/>
    <s v="PC"/>
    <s v="CNY"/>
    <n v="1.7138"/>
    <n v="599.83000000000004"/>
  </r>
  <r>
    <x v="9"/>
    <s v="710341600701"/>
    <d v="2025-10-14T00:00:00"/>
    <d v="2025-08-25T00:00:00"/>
    <s v="E036"/>
    <x v="16"/>
    <m/>
    <s v="C10025"/>
    <s v="3-5-LIR112--X"/>
    <s v="112 M.BLK TUM"/>
    <s v="LHDL"/>
    <s v="B"/>
    <n v="1000"/>
    <s v="PC"/>
    <s v="CNY"/>
    <n v="1.7138"/>
    <n v="1713.8"/>
  </r>
  <r>
    <x v="9"/>
    <s v="710341600701"/>
    <d v="2025-10-14T00:00:00"/>
    <d v="2025-08-25T00:00:00"/>
    <s v="E036"/>
    <x v="16"/>
    <m/>
    <s v="AQ-C10025"/>
    <s v="3-5-LIR112--X"/>
    <s v="112 M.BLK TUM"/>
    <s v="LHDL"/>
    <s v="B"/>
    <n v="-1020"/>
    <s v="PC"/>
    <s v="CNY"/>
    <n v="1.7138"/>
    <n v="-1748.08"/>
  </r>
  <r>
    <x v="9"/>
    <s v="710341600701"/>
    <d v="2025-10-14T00:00:00"/>
    <d v="2025-08-25T00:00:00"/>
    <s v="E036"/>
    <x v="16"/>
    <m/>
    <s v="C10025"/>
    <s v="3-5-LIR112--X"/>
    <s v="112 M.BLK TUM"/>
    <s v="LHDL"/>
    <s v="B"/>
    <n v="1020"/>
    <s v="PC"/>
    <s v="CNY"/>
    <n v="1.7138"/>
    <n v="1748.08"/>
  </r>
  <r>
    <x v="9"/>
    <s v="710340830601"/>
    <d v="2025-10-13T00:00:00"/>
    <d v="2025-08-06T00:00:00"/>
    <s v="TA27"/>
    <x v="7"/>
    <m/>
    <s v="C10020"/>
    <s v="7-5-SR06-L"/>
    <s v="STD- 06 POL R101 C/C106.5 H8.5"/>
    <s v="SHDL"/>
    <s v="B"/>
    <n v="980"/>
    <s v="PC"/>
    <s v="CNY"/>
    <n v="1.9097999999999999"/>
    <n v="1871.6"/>
  </r>
  <r>
    <x v="9"/>
    <s v="710342530401"/>
    <d v="2025-10-13T00:00:00"/>
    <d v="2025-09-09T00:00:00"/>
    <s v="TA27"/>
    <x v="7"/>
    <m/>
    <s v="C10020"/>
    <s v="7-5-SR06-L"/>
    <s v="STD- 06 POL R101 C/C106.5 H8.5"/>
    <s v="SHDL"/>
    <s v="B"/>
    <n v="1020"/>
    <s v="PC"/>
    <s v="CNY"/>
    <n v="1.9097999999999999"/>
    <n v="1948"/>
  </r>
  <r>
    <x v="9"/>
    <s v="710345000101"/>
    <d v="2025-10-17T00:00:00"/>
    <d v="2025-10-16T00:00:00"/>
    <s v="MY02S"/>
    <x v="23"/>
    <m/>
    <s v="X251022"/>
    <s v="6-8-F62070-C"/>
    <s v="FP BROWN BOX 62070-C"/>
    <s v="BOX-"/>
    <s v="B"/>
    <n v="1800"/>
    <s v="PC"/>
    <s v="CNY"/>
    <n v="1.94"/>
    <n v="3492"/>
  </r>
  <r>
    <x v="9"/>
    <s v="710344690101"/>
    <d v="2025-10-27T00:00:00"/>
    <d v="2025-10-15T00:00:00"/>
    <s v="NX01"/>
    <x v="21"/>
    <m/>
    <s v="C10092"/>
    <s v="2-5-SA312--Z"/>
    <s v="STD- 312 TUM GDA24CS C/C115 H8.5"/>
    <s v="SHDL"/>
    <s v="B"/>
    <n v="5000"/>
    <s v="PC"/>
    <s v="CNY"/>
    <n v="2.0169999999999999"/>
    <n v="10085"/>
  </r>
  <r>
    <x v="9"/>
    <s v="710344670301"/>
    <d v="2025-10-27T00:00:00"/>
    <d v="2025-10-15T00:00:00"/>
    <s v="LJ11"/>
    <x v="24"/>
    <m/>
    <s v="C10090"/>
    <s v="1-5-HSS02"/>
    <s v="SH-- 02 M.BLK"/>
    <s v="HDL-"/>
    <s v="B"/>
    <n v="2020"/>
    <s v="PC"/>
    <s v="CNY"/>
    <n v="2.0844999999999998"/>
    <n v="4210.6899999999996"/>
  </r>
  <r>
    <x v="9"/>
    <s v="710343230101"/>
    <d v="2025-10-21T00:00:00"/>
    <d v="2025-09-17T00:00:00"/>
    <s v="LJ11"/>
    <x v="24"/>
    <m/>
    <s v="C10057"/>
    <s v="1-5-HSS02"/>
    <s v="SH-- 02 M.BLK"/>
    <s v="HDL-"/>
    <s v="B"/>
    <n v="45"/>
    <s v="PC"/>
    <s v="CNY"/>
    <n v="2.1269999999999998"/>
    <n v="95.72"/>
  </r>
  <r>
    <x v="9"/>
    <s v="710343230101"/>
    <d v="2025-10-20T00:00:00"/>
    <d v="2025-09-17T00:00:00"/>
    <s v="LJ11"/>
    <x v="24"/>
    <m/>
    <s v="C10057"/>
    <s v="1-5-HSS02"/>
    <s v="SH-- 02 M.BLK"/>
    <s v="HDL-"/>
    <s v="B"/>
    <n v="1005"/>
    <s v="PC"/>
    <s v="CNY"/>
    <n v="2.1269999999999998"/>
    <n v="2137.64"/>
  </r>
  <r>
    <x v="9"/>
    <s v="710342520101"/>
    <d v="2025-10-16T00:00:00"/>
    <d v="2025-09-09T00:00:00"/>
    <s v="TA26"/>
    <x v="13"/>
    <m/>
    <s v="C10044"/>
    <s v="3-5-LEW103-DX"/>
    <s v="STD- 103 GY04A POL R220 C/C113 H6.5"/>
    <s v="LHDL"/>
    <s v="B"/>
    <n v="470"/>
    <s v="PC"/>
    <s v="CNY"/>
    <n v="2.1898"/>
    <n v="1029.21"/>
  </r>
  <r>
    <x v="9"/>
    <s v="710342520201"/>
    <d v="2025-10-16T00:00:00"/>
    <d v="2025-09-09T00:00:00"/>
    <s v="TA26"/>
    <x v="13"/>
    <m/>
    <s v="C10044"/>
    <s v="3-5-LEW105-DX"/>
    <s v="STD- 105 GY04A POL R260 C/C113 H6.5"/>
    <s v="LHDL"/>
    <s v="B"/>
    <n v="510"/>
    <s v="PC"/>
    <s v="CNY"/>
    <n v="2.1898"/>
    <n v="1116.8"/>
  </r>
  <r>
    <x v="9"/>
    <s v="710342520301"/>
    <d v="2025-10-16T00:00:00"/>
    <d v="2025-09-09T00:00:00"/>
    <s v="TA26"/>
    <x v="13"/>
    <m/>
    <s v="C10044"/>
    <s v="3-5-LEW107-DX"/>
    <s v="STD- 107 GY04A POL R320 C/C113 H6.5"/>
    <s v="LHDL"/>
    <s v="B"/>
    <n v="460"/>
    <s v="PC"/>
    <s v="CNY"/>
    <n v="2.1898"/>
    <n v="1007.31"/>
  </r>
  <r>
    <x v="9"/>
    <s v="710342530101"/>
    <d v="2025-10-17T00:00:00"/>
    <d v="2025-09-09T00:00:00"/>
    <s v="TA27"/>
    <x v="7"/>
    <m/>
    <s v="C10050"/>
    <s v="3-5-LEW106-DX"/>
    <s v="STD- 106 GY04A POL R310 C/C113 H6.5"/>
    <s v="LHDL"/>
    <s v="B"/>
    <n v="310"/>
    <s v="PC"/>
    <s v="CNY"/>
    <n v="2.2652999999999999"/>
    <n v="702.24"/>
  </r>
  <r>
    <x v="9"/>
    <s v="710345430101"/>
    <d v="2025-10-28T00:00:00"/>
    <d v="2025-10-27T00:00:00"/>
    <s v="MY02S"/>
    <x v="23"/>
    <m/>
    <s v="X251038"/>
    <s v="6-8-F62061B-C"/>
    <s v="FP BOX 62061-C"/>
    <s v="BOX-"/>
    <s v="B"/>
    <n v="3910"/>
    <s v="PC"/>
    <s v="CNY"/>
    <n v="2.31"/>
    <n v="9032.1"/>
  </r>
  <r>
    <x v="9"/>
    <s v="710345430201"/>
    <d v="2025-10-29T00:00:00"/>
    <d v="2025-10-27T00:00:00"/>
    <s v="MY02S"/>
    <x v="23"/>
    <m/>
    <s v="X251043"/>
    <s v="6-8-F62061B-C"/>
    <s v="FP BOX 62061-C"/>
    <s v="BOX-"/>
    <s v="B"/>
    <n v="100"/>
    <s v="PC"/>
    <s v="CNY"/>
    <n v="2.31"/>
    <n v="231"/>
  </r>
  <r>
    <x v="9"/>
    <s v="710344670201"/>
    <d v="2025-10-27T00:00:00"/>
    <d v="2025-10-15T00:00:00"/>
    <s v="LJ11"/>
    <x v="24"/>
    <m/>
    <s v="C10090"/>
    <s v="1-5-HSS01"/>
    <s v="LG-- 01 M.BLK"/>
    <s v="HDL-"/>
    <s v="B"/>
    <n v="2010"/>
    <s v="PC"/>
    <s v="CNY"/>
    <n v="2.3401999999999998"/>
    <n v="4703.8"/>
  </r>
  <r>
    <x v="9"/>
    <s v="710344340101"/>
    <d v="2025-10-28T00:00:00"/>
    <d v="2025-10-10T00:00:00"/>
    <s v="TA27"/>
    <x v="7"/>
    <m/>
    <s v="C10099"/>
    <s v="7-6-696"/>
    <s v="SS304 BUSHING"/>
    <s v="WHR-"/>
    <s v="B"/>
    <n v="600"/>
    <s v="PC"/>
    <s v="CNY"/>
    <n v="2.35"/>
    <n v="1410"/>
  </r>
  <r>
    <x v="9"/>
    <s v="710341600301"/>
    <d v="2025-10-14T00:00:00"/>
    <d v="2025-08-25T00:00:00"/>
    <s v="E036"/>
    <x v="16"/>
    <m/>
    <s v="C10025"/>
    <s v="2-5-HBD311"/>
    <s v="LG 311 M.BLK TUM"/>
    <s v="HDL-"/>
    <s v="B"/>
    <n v="1010"/>
    <s v="PC"/>
    <s v="CNY"/>
    <n v="2.4131"/>
    <n v="2437.23"/>
  </r>
  <r>
    <x v="9"/>
    <s v="710342520401"/>
    <d v="2025-10-16T00:00:00"/>
    <d v="2025-09-09T00:00:00"/>
    <s v="TA26"/>
    <x v="13"/>
    <m/>
    <s v="C10044"/>
    <s v="3-5-SEW107-DX"/>
    <s v="STD- 107 GY04A POL R123 C/C106 H8.5"/>
    <s v="SHDL"/>
    <s v="B"/>
    <n v="1020"/>
    <s v="PC"/>
    <s v="CNY"/>
    <n v="2.4588000000000001"/>
    <n v="2507.98"/>
  </r>
  <r>
    <x v="9"/>
    <s v="710341760501"/>
    <d v="2025-10-14T00:00:00"/>
    <d v="2025-08-25T00:00:00"/>
    <s v="Z010"/>
    <x v="25"/>
    <m/>
    <s v="C10035"/>
    <s v="1-6-GA16-ZA"/>
    <s v="G-LD A 16CM POL"/>
    <s v="GLID"/>
    <s v="B"/>
    <n v="264"/>
    <s v="PC"/>
    <s v="CNY"/>
    <n v="2.5051000000000001"/>
    <n v="661.35"/>
  </r>
  <r>
    <x v="9"/>
    <s v="710345440101"/>
    <d v="2025-10-28T00:00:00"/>
    <d v="2025-10-27T00:00:00"/>
    <s v="MY02S"/>
    <x v="23"/>
    <m/>
    <s v="X251040"/>
    <s v="1-8-C12390-C--J-F"/>
    <s v="COL BOX 12390-C--J (FSC)"/>
    <s v="BOX-"/>
    <s v="B"/>
    <n v="5800"/>
    <s v="PC"/>
    <s v="CNY"/>
    <n v="2.5099999999999998"/>
    <n v="14558"/>
  </r>
  <r>
    <x v="9"/>
    <s v="710343930101"/>
    <d v="2025-10-14T00:00:00"/>
    <d v="2025-09-29T00:00:00"/>
    <s v="HY25"/>
    <x v="32"/>
    <m/>
    <s v="X251017"/>
    <s v="7-9-Z71081"/>
    <s v="MASKING TAPE 24MMX40"/>
    <s v="MISC"/>
    <s v="B"/>
    <n v="476"/>
    <s v="RL"/>
    <s v="CNY"/>
    <n v="2.57"/>
    <n v="1223.32"/>
  </r>
  <r>
    <x v="9"/>
    <s v="710343230201"/>
    <d v="2025-10-20T00:00:00"/>
    <d v="2025-09-17T00:00:00"/>
    <s v="LJ11"/>
    <x v="24"/>
    <m/>
    <s v="C10057"/>
    <s v="3-5-HIR104--X"/>
    <s v="LG 104 M.BLK TUM"/>
    <s v="HDL-"/>
    <s v="B"/>
    <n v="1000"/>
    <s v="PC"/>
    <s v="CNY"/>
    <n v="2.5788000000000002"/>
    <n v="2578.8000000000002"/>
  </r>
  <r>
    <x v="9"/>
    <s v="710345590101"/>
    <d v="2025-10-30T00:00:00"/>
    <d v="2025-10-29T00:00:00"/>
    <s v="MY02S"/>
    <x v="23"/>
    <m/>
    <s v="X251054"/>
    <s v="1-8-C15158A-C--E-F"/>
    <s v="COL SLV 15158-C--E (FSC)"/>
    <s v="BOX-"/>
    <s v="B"/>
    <n v="1010"/>
    <s v="PC"/>
    <s v="CNY"/>
    <n v="2.6"/>
    <n v="2626"/>
  </r>
  <r>
    <x v="9"/>
    <s v="710342530201"/>
    <d v="2025-10-17T00:00:00"/>
    <d v="2025-09-09T00:00:00"/>
    <s v="TA27"/>
    <x v="7"/>
    <m/>
    <s v="C10050"/>
    <s v="3-5-SEW229-DX"/>
    <s v="STD- 229 GY04A POL BAG32MA C/C106 H8.5"/>
    <s v="SHDL"/>
    <s v="B"/>
    <n v="600"/>
    <s v="PC"/>
    <s v="CNY"/>
    <n v="2.6137999999999999"/>
    <n v="1568.28"/>
  </r>
  <r>
    <x v="9"/>
    <s v="710343260101"/>
    <d v="2025-10-17T00:00:00"/>
    <d v="2025-09-17T00:00:00"/>
    <s v="TA27"/>
    <x v="7"/>
    <m/>
    <s v="C10050"/>
    <s v="3-5-SIN107--Z"/>
    <s v="107 TUM"/>
    <s v="SHDL"/>
    <s v="B"/>
    <n v="1950"/>
    <s v="PC"/>
    <s v="CNY"/>
    <n v="2.6608999999999998"/>
    <n v="5188.76"/>
  </r>
  <r>
    <x v="9"/>
    <s v="710341600801"/>
    <d v="2025-10-14T00:00:00"/>
    <d v="2025-08-25T00:00:00"/>
    <s v="E036"/>
    <x v="16"/>
    <m/>
    <s v="C10023"/>
    <s v="3-5-SIR107--X"/>
    <s v="107 M.BLK TUM"/>
    <s v="SHDL"/>
    <s v="B"/>
    <n v="1000"/>
    <s v="PC"/>
    <s v="CNY"/>
    <n v="2.6659999999999999"/>
    <n v="2666"/>
  </r>
  <r>
    <x v="9"/>
    <s v="710344910101"/>
    <d v="2025-10-29T00:00:00"/>
    <d v="2025-10-16T00:00:00"/>
    <s v="XL10"/>
    <x v="11"/>
    <m/>
    <s v="C10103"/>
    <s v="7-6-627A"/>
    <s v="16cm Si-RU GASKET GN36A"/>
    <s v="ANYD"/>
    <s v="B"/>
    <n v="3700"/>
    <s v="PC"/>
    <s v="CNY"/>
    <n v="2.6675"/>
    <n v="9869.75"/>
  </r>
  <r>
    <x v="9"/>
    <s v="710344910101"/>
    <d v="2025-10-24T00:00:00"/>
    <d v="2025-10-16T00:00:00"/>
    <s v="XL10"/>
    <x v="11"/>
    <m/>
    <s v="C10082"/>
    <s v="7-6-627A"/>
    <s v="16cm Si-RU GASKET GN36A"/>
    <s v="ANYD"/>
    <s v="B"/>
    <n v="3300"/>
    <s v="PC"/>
    <s v="CNY"/>
    <n v="2.6675"/>
    <n v="8802.75"/>
  </r>
  <r>
    <x v="9"/>
    <s v="710342580201"/>
    <d v="2025-10-14T00:00:00"/>
    <d v="2025-09-09T00:00:00"/>
    <s v="Z010"/>
    <x v="25"/>
    <m/>
    <s v="C10035"/>
    <s v="1-6-GAL16-ZA"/>
    <s v="G-LD AL 16CM POL"/>
    <s v="GLID"/>
    <s v="B"/>
    <n v="510"/>
    <s v="PC"/>
    <s v="CNY"/>
    <n v="2.7103999999999999"/>
    <n v="1382.3"/>
  </r>
  <r>
    <x v="9"/>
    <s v="710343290401"/>
    <d v="2025-10-23T00:00:00"/>
    <d v="2025-09-17T00:00:00"/>
    <s v="Z010"/>
    <x v="25"/>
    <m/>
    <s v="C10078"/>
    <s v="1-6-GY18-ZA"/>
    <s v="G-LD SD DR 18CM 2H POL"/>
    <s v="GLID"/>
    <s v="B"/>
    <n v="1000"/>
    <s v="PC"/>
    <s v="CNY"/>
    <n v="2.7494000000000001"/>
    <n v="2749.4"/>
  </r>
  <r>
    <x v="9"/>
    <s v="710343790101"/>
    <d v="2025-10-13T00:00:00"/>
    <d v="2025-09-26T00:00:00"/>
    <s v="XL10"/>
    <x v="11"/>
    <m/>
    <s v="C10021"/>
    <s v="7-6-627B"/>
    <s v="16cm Si-RU GASKET BK01A"/>
    <s v="ANYD"/>
    <s v="B"/>
    <n v="1050"/>
    <s v="PC"/>
    <s v="CNY"/>
    <n v="2.75"/>
    <n v="2887.5"/>
  </r>
  <r>
    <x v="9"/>
    <s v="710343790201"/>
    <d v="2025-10-13T00:00:00"/>
    <d v="2025-09-26T00:00:00"/>
    <s v="XL10"/>
    <x v="11"/>
    <m/>
    <s v="C10021"/>
    <s v="7-6-627C"/>
    <s v="16cm Si-RU GASKET BU47A"/>
    <s v="ANYD"/>
    <s v="B"/>
    <n v="750"/>
    <s v="PC"/>
    <s v="CNY"/>
    <n v="2.75"/>
    <n v="2062.5"/>
  </r>
  <r>
    <x v="9"/>
    <s v="710342650101"/>
    <d v="2025-10-09T00:00:00"/>
    <d v="2025-09-10T00:00:00"/>
    <s v="HQ01"/>
    <x v="2"/>
    <m/>
    <s v="X251010"/>
    <s v="94221-C"/>
    <s v="ANYDAY COOK BOOKLET"/>
    <s v="SKU-"/>
    <s v="B"/>
    <n v="1050"/>
    <s v="PC"/>
    <s v="CNY"/>
    <n v="2.79"/>
    <n v="2929.5"/>
  </r>
  <r>
    <x v="9"/>
    <s v="710344300101"/>
    <d v="2025-10-10T00:00:00"/>
    <d v="2025-10-10T00:00:00"/>
    <s v="YY04"/>
    <x v="15"/>
    <m/>
    <s v="C10011"/>
    <s v="3-5-SEW110-DX"/>
    <s v="STD- 110 GY04A POL R143 C/C106 H8.5"/>
    <s v="SHDL"/>
    <s v="B"/>
    <n v="90"/>
    <s v="PC"/>
    <s v="CNY"/>
    <n v="2.9094000000000002"/>
    <n v="261.85000000000002"/>
  </r>
  <r>
    <x v="9"/>
    <s v="710343980101"/>
    <d v="2025-10-21T00:00:00"/>
    <d v="2025-10-07T00:00:00"/>
    <s v="KS09"/>
    <x v="26"/>
    <m/>
    <s v="B251008"/>
    <s v="1-1-25355CJ333"/>
    <s v="AL 3003-O 2.5x355 SG3 MG3"/>
    <s v="ALM-"/>
    <s v="O"/>
    <n v="549"/>
    <s v="KG"/>
    <s v="CNY"/>
    <n v="2.9203999999999999"/>
    <n v="1603.3"/>
  </r>
  <r>
    <x v="9"/>
    <s v="710343980201"/>
    <d v="2025-10-21T00:00:00"/>
    <d v="2025-10-07T00:00:00"/>
    <s v="KS09"/>
    <x v="26"/>
    <m/>
    <s v="B251008"/>
    <s v="1-1-25425CJ333"/>
    <s v="AL 3003-O 2.5x425 SG3 MG3"/>
    <s v="ALM-"/>
    <s v="O"/>
    <n v="617"/>
    <s v="KG"/>
    <s v="CNY"/>
    <n v="2.9203999999999999"/>
    <n v="1801.89"/>
  </r>
  <r>
    <x v="9"/>
    <s v="710344040101"/>
    <d v="2025-10-21T00:00:00"/>
    <d v="2025-10-08T00:00:00"/>
    <s v="KS09"/>
    <x v="26"/>
    <m/>
    <s v="B251008"/>
    <s v="1-1-25290CJ333"/>
    <s v="AL 3003-O 2.5x290 SG3 MG3"/>
    <s v="ALM-"/>
    <s v="O"/>
    <n v="545"/>
    <s v="KG"/>
    <s v="CNY"/>
    <n v="2.9203999999999999"/>
    <n v="1591.62"/>
  </r>
  <r>
    <x v="9"/>
    <s v="710344040201"/>
    <d v="2025-10-24T00:00:00"/>
    <d v="2025-10-08T00:00:00"/>
    <s v="KS09"/>
    <x v="26"/>
    <m/>
    <s v="B251011"/>
    <s v="1-1-30370CJ333"/>
    <s v="AL 3003-O 3.0x370 SG3 MG3"/>
    <s v="ALM-"/>
    <s v="O"/>
    <n v="1031"/>
    <s v="KG"/>
    <s v="CNY"/>
    <n v="2.9203999999999999"/>
    <n v="3010.93"/>
  </r>
  <r>
    <x v="9"/>
    <s v="710344040401"/>
    <d v="2025-10-24T00:00:00"/>
    <d v="2025-10-08T00:00:00"/>
    <s v="KS09"/>
    <x v="26"/>
    <m/>
    <s v="B251011"/>
    <s v="1-1-35295CJ333"/>
    <s v="AL 3003-O 3.5x295 SG3 MG3"/>
    <s v="ALM-"/>
    <s v="O"/>
    <n v="564"/>
    <s v="KG"/>
    <s v="CNY"/>
    <n v="2.9203999999999999"/>
    <n v="1647.11"/>
  </r>
  <r>
    <x v="9"/>
    <s v="710344040501"/>
    <d v="2025-10-24T00:00:00"/>
    <d v="2025-10-08T00:00:00"/>
    <s v="KS09"/>
    <x v="26"/>
    <m/>
    <s v="B251011"/>
    <s v="1-1-35335CJ333"/>
    <s v="AL 3003-O 3.5x335 SG3 MG3"/>
    <s v="ALM-"/>
    <s v="O"/>
    <n v="684"/>
    <s v="KG"/>
    <s v="CNY"/>
    <n v="2.9203999999999999"/>
    <n v="1997.55"/>
  </r>
  <r>
    <x v="9"/>
    <s v="710344860101"/>
    <d v="2025-10-24T00:00:00"/>
    <d v="2025-10-15T00:00:00"/>
    <s v="KS09"/>
    <x v="26"/>
    <m/>
    <s v="B251011"/>
    <s v="1-1-15300CJ333"/>
    <s v="AL 3003-O 1.5x300 SG3 MG3"/>
    <s v="ALM-"/>
    <s v="O"/>
    <n v="698"/>
    <s v="KG"/>
    <s v="CNY"/>
    <n v="2.9203999999999999"/>
    <n v="2038.44"/>
  </r>
  <r>
    <x v="9"/>
    <s v="710344860401"/>
    <d v="2025-10-28T00:00:00"/>
    <d v="2025-10-15T00:00:00"/>
    <s v="KS09"/>
    <x v="26"/>
    <m/>
    <s v="B251016"/>
    <s v="1-1-25335CJ333"/>
    <s v="AL 3003-O 2.5x335 SG3 MG3"/>
    <s v="ALM-"/>
    <s v="O"/>
    <n v="588"/>
    <s v="KG"/>
    <s v="CNY"/>
    <n v="2.9203999999999999"/>
    <n v="1717.2"/>
  </r>
  <r>
    <x v="9"/>
    <s v="710344860501"/>
    <d v="2025-10-24T00:00:00"/>
    <d v="2025-10-15T00:00:00"/>
    <s v="KS09"/>
    <x v="26"/>
    <m/>
    <s v="B251011"/>
    <s v="1-1-25365CJ333"/>
    <s v="AL 3003-O 2.5x365 SG3 MG3"/>
    <s v="ALM-"/>
    <s v="O"/>
    <n v="588"/>
    <s v="KG"/>
    <s v="CNY"/>
    <n v="2.9203999999999999"/>
    <n v="1717.2"/>
  </r>
  <r>
    <x v="9"/>
    <s v="710344860601"/>
    <d v="2025-10-24T00:00:00"/>
    <d v="2025-10-15T00:00:00"/>
    <s v="KS09"/>
    <x v="26"/>
    <m/>
    <s v="B251011"/>
    <s v="1-1-25400CJ333"/>
    <s v="AL 3003-O 2.5x400 SG3 MG3"/>
    <s v="ALM-"/>
    <s v="O"/>
    <n v="722"/>
    <s v="KG"/>
    <s v="CNY"/>
    <n v="2.9203999999999999"/>
    <n v="2108.5300000000002"/>
  </r>
  <r>
    <x v="9"/>
    <s v="710344860701"/>
    <d v="2025-10-24T00:00:00"/>
    <d v="2025-10-15T00:00:00"/>
    <s v="KS09"/>
    <x v="26"/>
    <m/>
    <s v="B251011"/>
    <s v="1-1-25410CJ333"/>
    <s v="AL 3003-O 2.5x410 SG3 MG3"/>
    <s v="ALM-"/>
    <s v="O"/>
    <n v="555"/>
    <s v="KG"/>
    <s v="CNY"/>
    <n v="2.9203999999999999"/>
    <n v="1620.82"/>
  </r>
  <r>
    <x v="9"/>
    <s v="710344860901"/>
    <d v="2025-10-28T00:00:00"/>
    <d v="2025-10-15T00:00:00"/>
    <s v="KS09"/>
    <x v="26"/>
    <m/>
    <s v="B251016"/>
    <s v="1-1-25330CJ333"/>
    <s v="AL 3003-O 2.5x330 SG3 MG3"/>
    <s v="ALM-"/>
    <s v="O"/>
    <n v="1810"/>
    <s v="KG"/>
    <s v="CNY"/>
    <n v="2.9203999999999999"/>
    <n v="5285.92"/>
  </r>
  <r>
    <x v="9"/>
    <s v="710344861001"/>
    <d v="2025-10-28T00:00:00"/>
    <d v="2025-10-15T00:00:00"/>
    <s v="KS09"/>
    <x v="26"/>
    <m/>
    <s v="B251016"/>
    <s v="1-1-25345CJ333"/>
    <s v="AL 3003-O 2.5x345 SG3 MG3"/>
    <s v="ALM-"/>
    <s v="O"/>
    <n v="1444"/>
    <s v="KG"/>
    <s v="CNY"/>
    <n v="2.9203999999999999"/>
    <n v="4217.0600000000004"/>
  </r>
  <r>
    <x v="9"/>
    <s v="710344861101"/>
    <d v="2025-10-28T00:00:00"/>
    <d v="2025-10-15T00:00:00"/>
    <s v="KS09"/>
    <x v="26"/>
    <m/>
    <s v="B251016"/>
    <s v="1-1-25361NJ333"/>
    <s v="3003-O 2.5x360x360mm SG3"/>
    <s v="ALM-"/>
    <s v="O"/>
    <n v="673"/>
    <s v="KG"/>
    <s v="CNY"/>
    <n v="2.9203999999999999"/>
    <n v="1965.43"/>
  </r>
  <r>
    <x v="9"/>
    <s v="710345150101"/>
    <d v="2025-10-28T00:00:00"/>
    <d v="2025-10-21T00:00:00"/>
    <s v="KS09"/>
    <x v="26"/>
    <m/>
    <s v="B251016"/>
    <s v="1-1-25375CJ333"/>
    <s v="AL 3003-O 2.5x375 SG3 MG3"/>
    <s v="ALM-"/>
    <s v="O"/>
    <n v="560"/>
    <s v="KG"/>
    <s v="CNY"/>
    <n v="2.9203999999999999"/>
    <n v="1635.42"/>
  </r>
  <r>
    <x v="9"/>
    <s v="710343520101"/>
    <d v="2025-10-23T00:00:00"/>
    <d v="2025-09-22T00:00:00"/>
    <s v="YY04S"/>
    <x v="30"/>
    <m/>
    <s v="C10076"/>
    <s v="7-C-REC16CK-002"/>
    <s v="REC16CT----------Y-P-----"/>
    <s v="LID-"/>
    <s v="O"/>
    <n v="983"/>
    <s v="PC"/>
    <s v="CNY"/>
    <n v="3"/>
    <n v="2949"/>
  </r>
  <r>
    <x v="9"/>
    <s v="710345600901"/>
    <d v="2025-10-30T00:00:00"/>
    <d v="2025-10-29T00:00:00"/>
    <s v="MY02S"/>
    <x v="23"/>
    <m/>
    <s v="X251053"/>
    <s v="7-8-F78391"/>
    <s v="1C FP BOX 78391"/>
    <s v="BOX-"/>
    <s v="B"/>
    <n v="505"/>
    <s v="PC"/>
    <s v="CNY"/>
    <n v="3"/>
    <n v="1515"/>
  </r>
  <r>
    <x v="9"/>
    <s v="710344320101"/>
    <d v="2025-10-20T00:00:00"/>
    <d v="2025-10-10T00:00:00"/>
    <s v="XL10"/>
    <x v="11"/>
    <m/>
    <s v="C10062"/>
    <s v="7-6-628B"/>
    <s v="18cm Si-RU GASKET BK01A"/>
    <s v="ANYD"/>
    <s v="B"/>
    <n v="2600"/>
    <s v="PC"/>
    <s v="CNY"/>
    <n v="3.0379999999999998"/>
    <n v="7898.8"/>
  </r>
  <r>
    <x v="9"/>
    <s v="710344320101"/>
    <d v="2025-10-13T00:00:00"/>
    <d v="2025-10-10T00:00:00"/>
    <s v="XL10"/>
    <x v="11"/>
    <m/>
    <s v="C10021"/>
    <s v="7-6-628B"/>
    <s v="18cm Si-RU GASKET BK01A"/>
    <s v="ANYD"/>
    <s v="B"/>
    <n v="500"/>
    <s v="PC"/>
    <s v="CNY"/>
    <n v="3.0379999999999998"/>
    <n v="1519"/>
  </r>
  <r>
    <x v="9"/>
    <s v="710344910201"/>
    <d v="2025-10-29T00:00:00"/>
    <d v="2025-10-16T00:00:00"/>
    <s v="XL10"/>
    <x v="11"/>
    <m/>
    <s v="C10103"/>
    <s v="7-6-628A"/>
    <s v="18cm Si-RU GASKET GN36A"/>
    <s v="ANYD"/>
    <s v="B"/>
    <n v="1500"/>
    <s v="PC"/>
    <s v="CNY"/>
    <n v="3.0379999999999998"/>
    <n v="4557"/>
  </r>
  <r>
    <x v="9"/>
    <s v="710344910201"/>
    <d v="2025-10-24T00:00:00"/>
    <d v="2025-10-16T00:00:00"/>
    <s v="XL10"/>
    <x v="11"/>
    <m/>
    <s v="C10082"/>
    <s v="7-6-628A"/>
    <s v="18cm Si-RU GASKET GN36A"/>
    <s v="ANYD"/>
    <s v="B"/>
    <n v="3000"/>
    <s v="PC"/>
    <s v="CNY"/>
    <n v="3.0379999999999998"/>
    <n v="9114"/>
  </r>
  <r>
    <x v="9"/>
    <s v="710345210201"/>
    <d v="2025-10-23T00:00:00"/>
    <d v="2025-10-22T00:00:00"/>
    <s v="MY02S"/>
    <x v="23"/>
    <m/>
    <s v="X251035"/>
    <s v="1-8-C12356A-C--E-F"/>
    <s v="CORR COL SLV 12356-C--E (FSC)"/>
    <s v="SHTS"/>
    <s v="B"/>
    <n v="302"/>
    <s v="PC"/>
    <s v="CNY"/>
    <n v="3.08"/>
    <n v="930.16"/>
  </r>
  <r>
    <x v="9"/>
    <s v="710344040301"/>
    <d v="2025-10-24T00:00:00"/>
    <d v="2025-10-08T00:00:00"/>
    <s v="KS09"/>
    <x v="26"/>
    <m/>
    <s v="B251011"/>
    <s v="1-1-35250CJ333"/>
    <s v="AL 3003-O 3.5x250 SG3 MG3"/>
    <s v="ALM-"/>
    <s v="O"/>
    <n v="557"/>
    <s v="KG"/>
    <s v="CNY"/>
    <n v="3.0973000000000002"/>
    <n v="1725.2"/>
  </r>
  <r>
    <x v="9"/>
    <s v="710344860201"/>
    <d v="2025-10-24T00:00:00"/>
    <d v="2025-10-15T00:00:00"/>
    <s v="KS09"/>
    <x v="26"/>
    <m/>
    <s v="B251011"/>
    <s v="1-1-25195NJ333"/>
    <s v="3003-O 2.5x195x238 SG3MG3"/>
    <s v="ALM-"/>
    <s v="O"/>
    <n v="573"/>
    <s v="KG"/>
    <s v="CNY"/>
    <n v="3.0973000000000002"/>
    <n v="1774.75"/>
  </r>
  <r>
    <x v="9"/>
    <s v="710344860301"/>
    <d v="2025-10-24T00:00:00"/>
    <d v="2025-10-15T00:00:00"/>
    <s v="KS09"/>
    <x v="26"/>
    <m/>
    <s v="B251011"/>
    <s v="1-1-25250CJ333"/>
    <s v="AL 3003-O 2.5x250 SG3 MG3"/>
    <s v="ALM-"/>
    <s v="O"/>
    <n v="844"/>
    <s v="KG"/>
    <s v="CNY"/>
    <n v="3.0973000000000002"/>
    <n v="2614.12"/>
  </r>
  <r>
    <x v="9"/>
    <s v="710344860801"/>
    <d v="2025-10-24T00:00:00"/>
    <d v="2025-10-15T00:00:00"/>
    <s v="KS09"/>
    <x v="26"/>
    <m/>
    <s v="B251011"/>
    <s v="1-1-25260CJ333"/>
    <s v="AL 3003-O 2.5x260 SG3 MG3"/>
    <s v="ALM-"/>
    <s v="O"/>
    <n v="1064"/>
    <s v="KG"/>
    <s v="CNY"/>
    <n v="3.0973000000000002"/>
    <n v="3295.53"/>
  </r>
  <r>
    <x v="9"/>
    <s v="710343790301"/>
    <d v="2025-10-13T00:00:00"/>
    <d v="2025-09-26T00:00:00"/>
    <s v="XL10"/>
    <x v="11"/>
    <m/>
    <s v="C10021"/>
    <s v="7-6-628C"/>
    <s v="18cm Si-RU GASKET BU47A"/>
    <s v="ANYD"/>
    <s v="B"/>
    <n v="850"/>
    <s v="PC"/>
    <s v="CNY"/>
    <n v="3.1"/>
    <n v="2635"/>
  </r>
  <r>
    <x v="9"/>
    <s v="710345210501"/>
    <d v="2025-10-23T00:00:00"/>
    <d v="2025-10-22T00:00:00"/>
    <s v="MY02S"/>
    <x v="23"/>
    <m/>
    <s v="X251035"/>
    <s v="1-8-C12359A-C--E-F"/>
    <s v="CORR COL SLV 12359-C--E (FSC)"/>
    <s v="SHTS"/>
    <s v="B"/>
    <n v="302"/>
    <s v="PC"/>
    <s v="CNY"/>
    <n v="3.14"/>
    <n v="948.28"/>
  </r>
  <r>
    <x v="9"/>
    <s v="710342630201"/>
    <d v="2025-10-10T00:00:00"/>
    <d v="2025-09-10T00:00:00"/>
    <s v="NA02"/>
    <x v="27"/>
    <m/>
    <s v="B251002"/>
    <s v="7-1-40110C435N"/>
    <s v="AL CIR 4.0x110mm 1100-O"/>
    <s v="ALM-"/>
    <s v="O"/>
    <n v="80"/>
    <s v="KG"/>
    <s v="CNY"/>
    <n v="3.1415999999999999"/>
    <n v="251.33"/>
  </r>
  <r>
    <x v="9"/>
    <s v="710342630301"/>
    <d v="2025-10-10T00:00:00"/>
    <d v="2025-09-10T00:00:00"/>
    <s v="NA02"/>
    <x v="27"/>
    <m/>
    <s v="B251002"/>
    <s v="7-1-50120C435N"/>
    <s v="AL CIR 5.0x120mm 1100-O"/>
    <s v="ALM-"/>
    <s v="O"/>
    <n v="80"/>
    <s v="KG"/>
    <s v="CNY"/>
    <n v="3.1415999999999999"/>
    <n v="251.33"/>
  </r>
  <r>
    <x v="9"/>
    <s v="710342630601"/>
    <d v="2025-10-10T00:00:00"/>
    <d v="2025-09-10T00:00:00"/>
    <s v="NA02"/>
    <x v="27"/>
    <m/>
    <s v="B251002"/>
    <s v="7-1-50115C435N"/>
    <s v="AL CIR 5.0x115mm 1100-O"/>
    <s v="ALM-"/>
    <s v="O"/>
    <n v="150"/>
    <s v="KG"/>
    <s v="CNY"/>
    <n v="3.1415999999999999"/>
    <n v="471.24"/>
  </r>
  <r>
    <x v="9"/>
    <s v="710342630701"/>
    <d v="2025-10-10T00:00:00"/>
    <d v="2025-09-10T00:00:00"/>
    <s v="NA02"/>
    <x v="27"/>
    <m/>
    <s v="B251002"/>
    <s v="7-1-50150C435N"/>
    <s v="AL CIR 5.0x150mm 1100-O"/>
    <s v="ALM-"/>
    <s v="O"/>
    <n v="300"/>
    <s v="KG"/>
    <s v="CNY"/>
    <n v="3.1415999999999999"/>
    <n v="942.48"/>
  </r>
  <r>
    <x v="9"/>
    <s v="710342630801"/>
    <d v="2025-10-10T00:00:00"/>
    <d v="2025-09-10T00:00:00"/>
    <s v="NA02"/>
    <x v="27"/>
    <m/>
    <s v="B251002"/>
    <s v="7-1-50180C435N"/>
    <s v="AL CIR 5.0x180mm 1100-O"/>
    <s v="ALM-"/>
    <s v="O"/>
    <n v="250"/>
    <s v="KG"/>
    <s v="CNY"/>
    <n v="3.1415999999999999"/>
    <n v="785.4"/>
  </r>
  <r>
    <x v="9"/>
    <s v="710342631001"/>
    <d v="2025-10-10T00:00:00"/>
    <d v="2025-09-10T00:00:00"/>
    <s v="NA02"/>
    <x v="27"/>
    <m/>
    <s v="B251002"/>
    <s v="7-1-40165C435N"/>
    <s v="AL CIR 4.0x165mm 1100-O"/>
    <s v="ALM-"/>
    <s v="O"/>
    <n v="120"/>
    <s v="KG"/>
    <s v="CNY"/>
    <n v="3.1415999999999999"/>
    <n v="376.99"/>
  </r>
  <r>
    <x v="9"/>
    <s v="710343150201"/>
    <d v="2025-10-10T00:00:00"/>
    <d v="2025-09-17T00:00:00"/>
    <s v="NA02"/>
    <x v="27"/>
    <m/>
    <s v="B251002"/>
    <s v="7-1-50130C435N"/>
    <s v="AL CIR 5.0X130MM 1100-O"/>
    <s v="ALM-"/>
    <s v="O"/>
    <n v="180"/>
    <s v="KG"/>
    <s v="CNY"/>
    <n v="3.1415999999999999"/>
    <n v="565.49"/>
  </r>
  <r>
    <x v="9"/>
    <s v="710343150301"/>
    <d v="2025-10-10T00:00:00"/>
    <d v="2025-09-17T00:00:00"/>
    <s v="NA02"/>
    <x v="27"/>
    <m/>
    <s v="B251002"/>
    <s v="7-1-40130C435N"/>
    <s v="AL CIR 4.0x130mm 1100-O"/>
    <s v="ALM-"/>
    <s v="O"/>
    <n v="100"/>
    <s v="KG"/>
    <s v="CNY"/>
    <n v="3.1415999999999999"/>
    <n v="314.16000000000003"/>
  </r>
  <r>
    <x v="9"/>
    <s v="710343150401"/>
    <d v="2025-10-10T00:00:00"/>
    <d v="2025-09-17T00:00:00"/>
    <s v="NA02"/>
    <x v="27"/>
    <m/>
    <s v="B251002"/>
    <s v="7-1-50150C435N"/>
    <s v="AL CIR 5.0x150mm 1100-O"/>
    <s v="ALM-"/>
    <s v="O"/>
    <n v="125"/>
    <s v="KG"/>
    <s v="CNY"/>
    <n v="3.1415999999999999"/>
    <n v="392.7"/>
  </r>
  <r>
    <x v="9"/>
    <s v="710343310101"/>
    <d v="2025-10-10T00:00:00"/>
    <d v="2025-09-17T00:00:00"/>
    <s v="NA02"/>
    <x v="27"/>
    <m/>
    <s v="B251002"/>
    <s v="7-1-50120C435N"/>
    <s v="AL CIR 5.0x120mm 1100-O"/>
    <s v="ALM-"/>
    <s v="O"/>
    <n v="70"/>
    <s v="KG"/>
    <s v="CNY"/>
    <n v="3.1415999999999999"/>
    <n v="219.91"/>
  </r>
  <r>
    <x v="9"/>
    <s v="710343310201"/>
    <d v="2025-10-10T00:00:00"/>
    <d v="2025-09-17T00:00:00"/>
    <s v="NA02"/>
    <x v="27"/>
    <m/>
    <s v="B251002"/>
    <s v="7-1-60200C435N"/>
    <s v="AL CIR 6.0x200mm 1100-O"/>
    <s v="ALM-"/>
    <s v="O"/>
    <n v="180"/>
    <s v="KG"/>
    <s v="CNY"/>
    <n v="3.1415999999999999"/>
    <n v="565.49"/>
  </r>
  <r>
    <x v="9"/>
    <s v="710343310301"/>
    <d v="2025-10-10T00:00:00"/>
    <d v="2025-09-17T00:00:00"/>
    <s v="NA02"/>
    <x v="27"/>
    <m/>
    <s v="B251002"/>
    <s v="7-1-50115C435N"/>
    <s v="AL CIR 5.0x115mm 1100-O"/>
    <s v="ALM-"/>
    <s v="O"/>
    <n v="50"/>
    <s v="KG"/>
    <s v="CNY"/>
    <n v="3.1415999999999999"/>
    <n v="157.08000000000001"/>
  </r>
  <r>
    <x v="9"/>
    <s v="710343310401"/>
    <d v="2025-10-10T00:00:00"/>
    <d v="2025-09-17T00:00:00"/>
    <s v="NA02"/>
    <x v="27"/>
    <m/>
    <s v="B251002"/>
    <s v="7-1-50150C435N"/>
    <s v="AL CIR 5.0x150mm 1100-O"/>
    <s v="ALM-"/>
    <s v="O"/>
    <n v="250"/>
    <s v="KG"/>
    <s v="CNY"/>
    <n v="3.1415999999999999"/>
    <n v="785.4"/>
  </r>
  <r>
    <x v="9"/>
    <s v="710343310501"/>
    <d v="2025-10-10T00:00:00"/>
    <d v="2025-09-17T00:00:00"/>
    <s v="NA02"/>
    <x v="27"/>
    <m/>
    <s v="B251002"/>
    <s v="7-1-60170C435N"/>
    <s v="AL CIR 6.0x170mm 1100-O"/>
    <s v="ALM-"/>
    <s v="O"/>
    <n v="55"/>
    <s v="KG"/>
    <s v="CNY"/>
    <n v="3.1415999999999999"/>
    <n v="172.79"/>
  </r>
  <r>
    <x v="9"/>
    <s v="710343390401"/>
    <d v="2025-10-10T00:00:00"/>
    <d v="2025-09-19T00:00:00"/>
    <s v="NA02"/>
    <x v="27"/>
    <m/>
    <s v="B251002"/>
    <s v="7-1-40110C435N"/>
    <s v="AL CIR 4.0x110mm 1100-O"/>
    <s v="ALM-"/>
    <s v="O"/>
    <n v="105"/>
    <s v="KG"/>
    <s v="CNY"/>
    <n v="3.1415999999999999"/>
    <n v="329.87"/>
  </r>
  <r>
    <x v="9"/>
    <s v="710343390501"/>
    <d v="2025-10-10T00:00:00"/>
    <d v="2025-09-19T00:00:00"/>
    <s v="NA02"/>
    <x v="27"/>
    <m/>
    <s v="B251002"/>
    <s v="7-1-40130C435N"/>
    <s v="AL CIR 4.0x130mm 1100-O"/>
    <s v="ALM-"/>
    <s v="O"/>
    <n v="300"/>
    <s v="KG"/>
    <s v="CNY"/>
    <n v="3.1415999999999999"/>
    <n v="942.48"/>
  </r>
  <r>
    <x v="9"/>
    <s v="710343390601"/>
    <d v="2025-10-27T00:00:00"/>
    <d v="2025-09-19T00:00:00"/>
    <s v="NA02"/>
    <x v="27"/>
    <m/>
    <s v="B251014"/>
    <s v="7-1-40165C435N"/>
    <s v="AL CIR 4.0x165mm 1100-O"/>
    <s v="ALM-"/>
    <s v="O"/>
    <n v="190"/>
    <s v="KG"/>
    <s v="CNY"/>
    <n v="3.1415999999999999"/>
    <n v="596.9"/>
  </r>
  <r>
    <x v="9"/>
    <s v="710343390601"/>
    <d v="2025-10-10T00:00:00"/>
    <d v="2025-09-19T00:00:00"/>
    <s v="NA02"/>
    <x v="27"/>
    <m/>
    <s v="B251002"/>
    <s v="7-1-40165C435N"/>
    <s v="AL CIR 4.0x165mm 1100-O"/>
    <s v="ALM-"/>
    <s v="O"/>
    <n v="310"/>
    <s v="KG"/>
    <s v="CNY"/>
    <n v="3.1415999999999999"/>
    <n v="973.9"/>
  </r>
  <r>
    <x v="9"/>
    <s v="710343390701"/>
    <d v="2025-10-10T00:00:00"/>
    <d v="2025-09-19T00:00:00"/>
    <s v="NA02"/>
    <x v="27"/>
    <m/>
    <s v="B251002"/>
    <s v="7-1-50130C435N"/>
    <s v="AL CIR 5.0X130MM 1100-O"/>
    <s v="ALM-"/>
    <s v="O"/>
    <n v="200"/>
    <s v="KG"/>
    <s v="CNY"/>
    <n v="3.1415999999999999"/>
    <n v="628.32000000000005"/>
  </r>
  <r>
    <x v="9"/>
    <s v="710343390801"/>
    <d v="2025-10-10T00:00:00"/>
    <d v="2025-09-19T00:00:00"/>
    <s v="NA02"/>
    <x v="27"/>
    <m/>
    <s v="B251002"/>
    <s v="7-1-50160C435N"/>
    <s v="AL CIR 5.0x160mm 1100-O"/>
    <s v="ALM-"/>
    <s v="O"/>
    <n v="180"/>
    <s v="KG"/>
    <s v="CNY"/>
    <n v="3.1415999999999999"/>
    <n v="565.49"/>
  </r>
  <r>
    <x v="9"/>
    <s v="710343390901"/>
    <d v="2025-10-10T00:00:00"/>
    <d v="2025-09-19T00:00:00"/>
    <s v="NA02"/>
    <x v="27"/>
    <m/>
    <s v="B251002"/>
    <s v="7-1-50180C435N"/>
    <s v="AL CIR 5.0x180mm 1100-O"/>
    <s v="ALM-"/>
    <s v="O"/>
    <n v="550"/>
    <s v="KG"/>
    <s v="CNY"/>
    <n v="3.1415999999999999"/>
    <n v="1727.88"/>
  </r>
  <r>
    <x v="9"/>
    <s v="710344030401"/>
    <d v="2025-10-27T00:00:00"/>
    <d v="2025-10-08T00:00:00"/>
    <s v="NA02"/>
    <x v="27"/>
    <m/>
    <s v="B251014"/>
    <s v="7-1-50180C435N"/>
    <s v="AL CIR 5.0x180mm 1100-O"/>
    <s v="ALM-"/>
    <s v="O"/>
    <n v="330"/>
    <s v="KG"/>
    <s v="CNY"/>
    <n v="3.1415999999999999"/>
    <n v="1036.73"/>
  </r>
  <r>
    <x v="9"/>
    <s v="710344030501"/>
    <d v="2025-10-27T00:00:00"/>
    <d v="2025-10-08T00:00:00"/>
    <s v="NA02"/>
    <x v="27"/>
    <m/>
    <s v="B251014"/>
    <s v="7-1-50215C435N"/>
    <s v="AL CIR 5.0x215mm 1100-O"/>
    <s v="ALM-"/>
    <s v="O"/>
    <n v="260"/>
    <s v="KG"/>
    <s v="CNY"/>
    <n v="3.1415999999999999"/>
    <n v="816.82"/>
  </r>
  <r>
    <x v="9"/>
    <s v="710344580101"/>
    <d v="2025-10-27T00:00:00"/>
    <d v="2025-10-14T00:00:00"/>
    <s v="NA02"/>
    <x v="27"/>
    <m/>
    <s v="B251014"/>
    <s v="7-1-65134NA35N"/>
    <s v="AL SHT 6.5x134x105.5mm 1100"/>
    <s v="ALM-"/>
    <s v="O"/>
    <n v="150"/>
    <s v="KG"/>
    <s v="CNY"/>
    <n v="3.1415999999999999"/>
    <n v="471.24"/>
  </r>
  <r>
    <x v="9"/>
    <s v="710344580701"/>
    <d v="2025-10-27T00:00:00"/>
    <d v="2025-10-14T00:00:00"/>
    <s v="NA02"/>
    <x v="27"/>
    <m/>
    <s v="B251014"/>
    <s v="7-1-40130C435N"/>
    <s v="AL CIR 4.0x130mm 1100-O"/>
    <s v="ALM-"/>
    <s v="O"/>
    <n v="1100"/>
    <s v="KG"/>
    <s v="CNY"/>
    <n v="3.1415999999999999"/>
    <n v="3455.76"/>
  </r>
  <r>
    <x v="9"/>
    <s v="710344580801"/>
    <d v="2025-10-27T00:00:00"/>
    <d v="2025-10-14T00:00:00"/>
    <s v="NA02"/>
    <x v="27"/>
    <m/>
    <s v="B251014"/>
    <s v="7-1-50180C435N"/>
    <s v="AL CIR 5.0x180mm 1100-O"/>
    <s v="ALM-"/>
    <s v="O"/>
    <n v="2800"/>
    <s v="KG"/>
    <s v="CNY"/>
    <n v="3.1415999999999999"/>
    <n v="8796.48"/>
  </r>
  <r>
    <x v="9"/>
    <s v="710344580901"/>
    <d v="2025-10-27T00:00:00"/>
    <d v="2025-10-14T00:00:00"/>
    <s v="NA02"/>
    <x v="27"/>
    <m/>
    <s v="B251014"/>
    <s v="7-1-60150C435N"/>
    <s v="AL CIR 6.0x150mm 1100-O"/>
    <s v="ALM-"/>
    <s v="O"/>
    <n v="350"/>
    <s v="KG"/>
    <s v="CNY"/>
    <n v="3.1415999999999999"/>
    <n v="1099.56"/>
  </r>
  <r>
    <x v="9"/>
    <s v="710344581001"/>
    <d v="2025-10-27T00:00:00"/>
    <d v="2025-10-14T00:00:00"/>
    <s v="NA02"/>
    <x v="27"/>
    <m/>
    <s v="B251014"/>
    <s v="7-1-60200C435N"/>
    <s v="AL CIR 6.0x200mm 1100-O"/>
    <s v="ALM-"/>
    <s v="O"/>
    <n v="530"/>
    <s v="KG"/>
    <s v="CNY"/>
    <n v="3.1415999999999999"/>
    <n v="1665.05"/>
  </r>
  <r>
    <x v="9"/>
    <s v="710344581101"/>
    <d v="2025-10-27T00:00:00"/>
    <d v="2025-10-14T00:00:00"/>
    <s v="NA02"/>
    <x v="27"/>
    <m/>
    <s v="B251014"/>
    <s v="7-1-65134NA35N"/>
    <s v="AL SHT 6.5x134x105.5mm 1100"/>
    <s v="ALM-"/>
    <s v="O"/>
    <n v="1650"/>
    <s v="KG"/>
    <s v="CNY"/>
    <n v="3.1415999999999999"/>
    <n v="5183.6400000000003"/>
  </r>
  <r>
    <x v="9"/>
    <s v="710344581201"/>
    <d v="2025-10-27T00:00:00"/>
    <d v="2025-10-14T00:00:00"/>
    <s v="NA02"/>
    <x v="27"/>
    <m/>
    <s v="B251014"/>
    <s v="7-1-70162N435N"/>
    <s v="AL SHT 7x162.5x162.5mm"/>
    <s v="ALM-"/>
    <s v="O"/>
    <n v="300"/>
    <s v="KG"/>
    <s v="CNY"/>
    <n v="3.1415999999999999"/>
    <n v="942.48"/>
  </r>
  <r>
    <x v="9"/>
    <s v="710344581301"/>
    <d v="2025-10-27T00:00:00"/>
    <d v="2025-10-14T00:00:00"/>
    <s v="NA02"/>
    <x v="27"/>
    <m/>
    <s v="B251014"/>
    <s v="7-1-70180C435N"/>
    <s v="AL CIR 7.0x180mm 1100-O"/>
    <s v="ALM-"/>
    <s v="O"/>
    <n v="530"/>
    <s v="KG"/>
    <s v="CNY"/>
    <n v="3.1415999999999999"/>
    <n v="1665.05"/>
  </r>
  <r>
    <x v="9"/>
    <s v="710344581401"/>
    <d v="2025-10-27T00:00:00"/>
    <d v="2025-10-14T00:00:00"/>
    <s v="NA02"/>
    <x v="27"/>
    <m/>
    <s v="B251014"/>
    <s v="7-1-50165C435N"/>
    <s v="AL CIR 5.0x165mm 1100-O"/>
    <s v="ALM-"/>
    <s v="O"/>
    <n v="50"/>
    <s v="KG"/>
    <s v="CNY"/>
    <n v="3.1415999999999999"/>
    <n v="157.08000000000001"/>
  </r>
  <r>
    <x v="9"/>
    <s v="710345080101"/>
    <d v="2025-10-27T00:00:00"/>
    <d v="2025-10-21T00:00:00"/>
    <s v="NA02"/>
    <x v="27"/>
    <m/>
    <s v="B251014"/>
    <s v="7-1-40165C435N"/>
    <s v="AL CIR 4.0x165mm 1100-O"/>
    <s v="ALM-"/>
    <s v="O"/>
    <n v="230"/>
    <s v="KG"/>
    <s v="CNY"/>
    <n v="3.1415999999999999"/>
    <n v="722.57"/>
  </r>
  <r>
    <x v="9"/>
    <s v="710345080201"/>
    <d v="2025-10-27T00:00:00"/>
    <d v="2025-10-21T00:00:00"/>
    <s v="NA02"/>
    <x v="27"/>
    <m/>
    <s v="B251014"/>
    <s v="7-1-65134NA35N"/>
    <s v="AL SHT 6.5x134x105.5mm 1100"/>
    <s v="ALM-"/>
    <s v="O"/>
    <n v="300"/>
    <s v="KG"/>
    <s v="CNY"/>
    <n v="3.1415999999999999"/>
    <n v="942.48"/>
  </r>
  <r>
    <x v="9"/>
    <s v="710342580101"/>
    <d v="2025-10-15T00:00:00"/>
    <d v="2025-09-09T00:00:00"/>
    <s v="Z010"/>
    <x v="25"/>
    <m/>
    <s v="C10037"/>
    <s v="1-6-GY20-ZA"/>
    <s v="G-LD SD DR 20CM 2H POL"/>
    <s v="GLID"/>
    <s v="B"/>
    <n v="1050"/>
    <s v="PC"/>
    <s v="CNY"/>
    <n v="3.1461000000000001"/>
    <n v="3303.41"/>
  </r>
  <r>
    <x v="9"/>
    <s v="710344010301"/>
    <d v="2025-10-09T00:00:00"/>
    <d v="2025-10-08T00:00:00"/>
    <s v="MY02S"/>
    <x v="23"/>
    <m/>
    <s v="X251005"/>
    <s v="1-8-C11938A"/>
    <s v="3-WAY CORR SLV 11938"/>
    <s v="SHTS"/>
    <s v="B"/>
    <n v="2620"/>
    <s v="PC"/>
    <s v="CNY"/>
    <n v="3.17"/>
    <n v="8305.4"/>
  </r>
  <r>
    <x v="9"/>
    <s v="710342090101"/>
    <d v="2025-10-13T00:00:00"/>
    <d v="2025-09-02T00:00:00"/>
    <s v="TA27"/>
    <x v="7"/>
    <m/>
    <s v="C10020"/>
    <s v="1-5-HAJ203--X4"/>
    <s v="SH-- 203 POL YBM20AK C/C40 H8.5 SS304x0.7"/>
    <s v="HDL-"/>
    <s v="B"/>
    <n v="1270"/>
    <s v="PC"/>
    <s v="CNY"/>
    <n v="3.2145000000000001"/>
    <n v="4082.42"/>
  </r>
  <r>
    <x v="9"/>
    <s v="710341120101"/>
    <d v="2025-10-13T00:00:00"/>
    <d v="2025-08-11T00:00:00"/>
    <s v="TA27"/>
    <x v="7"/>
    <m/>
    <s v="C10020"/>
    <s v="1-5-HAJ203--X4"/>
    <s v="SH-- 203 POL YBM20AK C/C40 H8.5 SS304x0.7"/>
    <s v="HDL-"/>
    <s v="B"/>
    <n v="1510"/>
    <s v="PC"/>
    <s v="CNY"/>
    <n v="3.2801"/>
    <n v="4952.95"/>
  </r>
  <r>
    <x v="9"/>
    <s v="710345400101"/>
    <d v="2025-10-28T00:00:00"/>
    <d v="2025-10-24T00:00:00"/>
    <s v="TA27"/>
    <x v="7"/>
    <m/>
    <s v="C10099"/>
    <s v="1-5-HAJ203--X4"/>
    <s v="SH-- 203 POL YBM20AK C/C40 H8.5 SS304x0.7"/>
    <s v="HDL-"/>
    <s v="B"/>
    <n v="200"/>
    <s v="PC"/>
    <s v="CNY"/>
    <n v="3.2801"/>
    <n v="656.02"/>
  </r>
  <r>
    <x v="9"/>
    <s v="710342960201"/>
    <d v="2025-10-16T00:00:00"/>
    <d v="2025-09-15T00:00:00"/>
    <s v="R017"/>
    <x v="18"/>
    <m/>
    <s v="C10042"/>
    <s v="3-5-LHM103-DZ"/>
    <s v="STD- 103 BK01A TUM R231.08 C/C113 H6.5"/>
    <s v="LHDL"/>
    <s v="B"/>
    <n v="1020"/>
    <s v="PC"/>
    <s v="CNY"/>
    <n v="3.2938000000000001"/>
    <n v="3359.68"/>
  </r>
  <r>
    <x v="9"/>
    <s v="710341781501"/>
    <d v="2025-10-09T00:00:00"/>
    <d v="2025-08-26T00:00:00"/>
    <s v="MY02S"/>
    <x v="23"/>
    <m/>
    <s v="X251004"/>
    <s v="7-8-C70042-C"/>
    <s v="COL BOX 70042-C"/>
    <s v="BOX-"/>
    <s v="B"/>
    <n v="500"/>
    <s v="PC"/>
    <s v="CNY"/>
    <n v="3.33"/>
    <n v="1665"/>
  </r>
  <r>
    <x v="9"/>
    <s v="710342580301"/>
    <d v="2025-10-15T00:00:00"/>
    <d v="2025-09-09T00:00:00"/>
    <s v="Z010"/>
    <x v="25"/>
    <m/>
    <s v="C10037"/>
    <s v="1-6-GAL20-ZA"/>
    <s v="G-LD AL 20CM POL"/>
    <s v="GLID"/>
    <s v="B"/>
    <n v="510"/>
    <s v="PC"/>
    <s v="CNY"/>
    <n v="3.3490000000000002"/>
    <n v="1707.99"/>
  </r>
  <r>
    <x v="9"/>
    <s v="710344010201"/>
    <d v="2025-10-09T00:00:00"/>
    <d v="2025-10-08T00:00:00"/>
    <s v="MY02S"/>
    <x v="23"/>
    <m/>
    <s v="X251005"/>
    <s v="1-8-C11937A"/>
    <s v="3-WAY CORR SLV 11937"/>
    <s v="SHTS"/>
    <s v="B"/>
    <n v="1700"/>
    <s v="PC"/>
    <s v="CNY"/>
    <n v="3.36"/>
    <n v="5712"/>
  </r>
  <r>
    <x v="9"/>
    <s v="710343220201"/>
    <d v="2025-10-27T00:00:00"/>
    <d v="2025-09-17T00:00:00"/>
    <s v="JN03"/>
    <x v="12"/>
    <m/>
    <s v="C10095"/>
    <s v="1-5-KAJ02"/>
    <s v="KNOB SS AJ POL"/>
    <s v="KNOB"/>
    <s v="B"/>
    <n v="1550"/>
    <s v="PC"/>
    <s v="CNY"/>
    <n v="3.4636"/>
    <n v="5368.58"/>
  </r>
  <r>
    <x v="9"/>
    <s v="710344660201"/>
    <d v="2025-10-31T00:00:00"/>
    <d v="2025-10-15T00:00:00"/>
    <s v="JN03"/>
    <x v="12"/>
    <m/>
    <s v="C10116"/>
    <s v="1-5-KAJ02"/>
    <s v="KNOB SS AJ POL"/>
    <s v="KNOB"/>
    <s v="B"/>
    <n v="1000"/>
    <s v="PC"/>
    <s v="CNY"/>
    <n v="3.4636"/>
    <n v="3463.6"/>
  </r>
  <r>
    <x v="9"/>
    <s v="710343790401"/>
    <d v="2025-10-13T00:00:00"/>
    <d v="2025-09-26T00:00:00"/>
    <s v="XL10"/>
    <x v="11"/>
    <m/>
    <s v="C10021"/>
    <s v="7-6-629C"/>
    <s v="20cm Si-RU RING BU47A"/>
    <s v="ANYD"/>
    <s v="B"/>
    <n v="1000"/>
    <s v="PC"/>
    <s v="CNY"/>
    <n v="3.5"/>
    <n v="3500"/>
  </r>
  <r>
    <x v="9"/>
    <s v="710341800101"/>
    <d v="2025-10-14T00:00:00"/>
    <d v="2025-08-26T00:00:00"/>
    <s v="E036"/>
    <x v="16"/>
    <m/>
    <s v="C10023"/>
    <s v="3-5-SC07"/>
    <s v="W32 M.BLK TUM"/>
    <s v="SHDL"/>
    <s v="B"/>
    <n v="2050"/>
    <s v="PC"/>
    <s v="CNY"/>
    <n v="3.5226999999999999"/>
    <n v="7221.54"/>
  </r>
  <r>
    <x v="9"/>
    <s v="710342040401"/>
    <d v="2025-10-14T00:00:00"/>
    <d v="2025-09-02T00:00:00"/>
    <s v="E036"/>
    <x v="16"/>
    <m/>
    <s v="C10023"/>
    <s v="3-5-SC08"/>
    <s v="W38 M.BLK TUM"/>
    <s v="SHDL"/>
    <s v="B"/>
    <n v="3000"/>
    <s v="PC"/>
    <s v="CNY"/>
    <n v="3.5226999999999999"/>
    <n v="10568.1"/>
  </r>
  <r>
    <x v="9"/>
    <s v="710342040401"/>
    <d v="2025-10-14T00:00:00"/>
    <d v="2025-09-02T00:00:00"/>
    <s v="E036"/>
    <x v="16"/>
    <m/>
    <s v="AQ-C10023"/>
    <s v="3-5-SC08"/>
    <s v="W38 M.BLK TUM"/>
    <s v="SHDL"/>
    <s v="B"/>
    <n v="-3050"/>
    <s v="PC"/>
    <s v="CNY"/>
    <n v="3.5226999999999999"/>
    <n v="-10744.24"/>
  </r>
  <r>
    <x v="9"/>
    <s v="710342040401"/>
    <d v="2025-10-14T00:00:00"/>
    <d v="2025-09-02T00:00:00"/>
    <s v="E036"/>
    <x v="16"/>
    <m/>
    <s v="C10023"/>
    <s v="3-5-SC08"/>
    <s v="W38 M.BLK TUM"/>
    <s v="SHDL"/>
    <s v="B"/>
    <n v="3050"/>
    <s v="PC"/>
    <s v="CNY"/>
    <n v="3.5226999999999999"/>
    <n v="10744.24"/>
  </r>
  <r>
    <x v="9"/>
    <s v="710337030701"/>
    <d v="2025-10-27T00:00:00"/>
    <d v="2025-05-30T00:00:00"/>
    <s v="NA02"/>
    <x v="27"/>
    <m/>
    <s v="B251014"/>
    <s v="7-1-10155C435N"/>
    <s v="AL CIR 1.0x155mm 1100-O"/>
    <s v="ALM-"/>
    <s v="O"/>
    <n v="60"/>
    <s v="KG"/>
    <s v="CNY"/>
    <n v="3.6282999999999999"/>
    <n v="217.7"/>
  </r>
  <r>
    <x v="9"/>
    <s v="710337851101"/>
    <d v="2025-10-27T00:00:00"/>
    <d v="2025-06-11T00:00:00"/>
    <s v="NA02"/>
    <x v="27"/>
    <m/>
    <s v="B251014"/>
    <s v="7-1-10225C435N"/>
    <s v="AL CIR 1.0x225mm 1100-O"/>
    <s v="ALM-"/>
    <s v="O"/>
    <n v="130"/>
    <s v="KG"/>
    <s v="CNY"/>
    <n v="3.6282999999999999"/>
    <n v="471.68"/>
  </r>
  <r>
    <x v="9"/>
    <s v="710342630101"/>
    <d v="2025-10-10T00:00:00"/>
    <d v="2025-09-10T00:00:00"/>
    <s v="NA02"/>
    <x v="27"/>
    <m/>
    <s v="B251002"/>
    <s v="7-1-10175C435N"/>
    <s v="AL CIR 1.0x175mm 1100-O"/>
    <s v="ALM-"/>
    <s v="O"/>
    <n v="50"/>
    <s v="KG"/>
    <s v="CNY"/>
    <n v="3.6282999999999999"/>
    <n v="181.42"/>
  </r>
  <r>
    <x v="9"/>
    <s v="710342630401"/>
    <d v="2025-10-27T00:00:00"/>
    <d v="2025-09-10T00:00:00"/>
    <s v="NA02"/>
    <x v="27"/>
    <m/>
    <s v="B251014"/>
    <s v="7-1-10128C435N"/>
    <s v="AL CIR 1.0x128mm 1100-O"/>
    <s v="ALM-"/>
    <s v="O"/>
    <n v="50"/>
    <s v="KG"/>
    <s v="CNY"/>
    <n v="3.6282999999999999"/>
    <n v="181.42"/>
  </r>
  <r>
    <x v="9"/>
    <s v="710342630501"/>
    <d v="2025-10-27T00:00:00"/>
    <d v="2025-09-10T00:00:00"/>
    <s v="NA02"/>
    <x v="27"/>
    <m/>
    <s v="B251014"/>
    <s v="7-1-10225C435N"/>
    <s v="AL CIR 1.0x225mm 1100-O"/>
    <s v="ALM-"/>
    <s v="O"/>
    <n v="50"/>
    <s v="KG"/>
    <s v="CNY"/>
    <n v="3.6282999999999999"/>
    <n v="181.42"/>
  </r>
  <r>
    <x v="9"/>
    <s v="710343150101"/>
    <d v="2025-10-10T00:00:00"/>
    <d v="2025-09-17T00:00:00"/>
    <s v="NA02"/>
    <x v="27"/>
    <m/>
    <s v="B251002"/>
    <s v="7-1-15103N435N"/>
    <s v="AL1.5x103.4X127.4MM1100-O"/>
    <s v="ALM-"/>
    <s v="O"/>
    <n v="50"/>
    <s v="KG"/>
    <s v="CNY"/>
    <n v="3.6282999999999999"/>
    <n v="181.42"/>
  </r>
  <r>
    <x v="9"/>
    <s v="710343150501"/>
    <d v="2025-10-10T00:00:00"/>
    <d v="2025-09-17T00:00:00"/>
    <s v="NA02"/>
    <x v="27"/>
    <m/>
    <s v="B251002"/>
    <s v="7-1-10155C435N"/>
    <s v="AL CIR 1.0x155mm 1100-O"/>
    <s v="ALM-"/>
    <s v="O"/>
    <n v="70"/>
    <s v="KG"/>
    <s v="CNY"/>
    <n v="3.6282999999999999"/>
    <n v="253.98"/>
  </r>
  <r>
    <x v="9"/>
    <s v="710343150601"/>
    <d v="2025-10-10T00:00:00"/>
    <d v="2025-09-17T00:00:00"/>
    <s v="NA02"/>
    <x v="27"/>
    <m/>
    <s v="B251002"/>
    <s v="7-1-10170C435N"/>
    <s v="AL CIR 1.0x170mm 1100-O"/>
    <s v="ALM-"/>
    <s v="O"/>
    <n v="80"/>
    <s v="KG"/>
    <s v="CNY"/>
    <n v="3.6282999999999999"/>
    <n v="290.26"/>
  </r>
  <r>
    <x v="9"/>
    <s v="710343150701"/>
    <d v="2025-10-10T00:00:00"/>
    <d v="2025-09-17T00:00:00"/>
    <s v="NA02"/>
    <x v="27"/>
    <m/>
    <s v="B251002"/>
    <s v="7-1-10202C435N"/>
    <s v="AL CIR 1.0x202mm 1100-O"/>
    <s v="ALM-"/>
    <s v="O"/>
    <n v="110"/>
    <s v="KG"/>
    <s v="CNY"/>
    <n v="3.6282999999999999"/>
    <n v="399.11"/>
  </r>
  <r>
    <x v="9"/>
    <s v="710343390101"/>
    <d v="2025-10-10T00:00:00"/>
    <d v="2025-09-19T00:00:00"/>
    <s v="NA02"/>
    <x v="27"/>
    <m/>
    <s v="B251002"/>
    <s v="7-1-10152C435N"/>
    <s v="AL CIR 1.0x152mm 1100-O"/>
    <s v="ALM-"/>
    <s v="O"/>
    <n v="70"/>
    <s v="KG"/>
    <s v="CNY"/>
    <n v="3.6282999999999999"/>
    <n v="253.98"/>
  </r>
  <r>
    <x v="9"/>
    <s v="710343390201"/>
    <d v="2025-10-10T00:00:00"/>
    <d v="2025-09-19T00:00:00"/>
    <s v="NA02"/>
    <x v="27"/>
    <m/>
    <s v="B251002"/>
    <s v="7-1-10175C435N"/>
    <s v="AL CIR 1.0x175mm 1100-O"/>
    <s v="ALM-"/>
    <s v="O"/>
    <n v="50"/>
    <s v="KG"/>
    <s v="CNY"/>
    <n v="3.6282999999999999"/>
    <n v="181.42"/>
  </r>
  <r>
    <x v="9"/>
    <s v="710343390301"/>
    <d v="2025-10-10T00:00:00"/>
    <d v="2025-09-19T00:00:00"/>
    <s v="NA02"/>
    <x v="27"/>
    <m/>
    <s v="B251002"/>
    <s v="7-1-10200C435N"/>
    <s v="AL CIR 1.0x200mm 1100-O"/>
    <s v="ALM-"/>
    <s v="O"/>
    <n v="50"/>
    <s v="KG"/>
    <s v="CNY"/>
    <n v="3.6282999999999999"/>
    <n v="181.42"/>
  </r>
  <r>
    <x v="9"/>
    <s v="710344030101"/>
    <d v="2025-10-27T00:00:00"/>
    <d v="2025-10-08T00:00:00"/>
    <s v="NA02"/>
    <x v="27"/>
    <m/>
    <s v="B251014"/>
    <s v="7-1-10160C435N"/>
    <s v="AL CIR 1.0x160mm 1100-O"/>
    <s v="ALM-"/>
    <s v="O"/>
    <n v="50"/>
    <s v="KG"/>
    <s v="CNY"/>
    <n v="3.6282999999999999"/>
    <n v="181.42"/>
  </r>
  <r>
    <x v="9"/>
    <s v="710344030201"/>
    <d v="2025-10-27T00:00:00"/>
    <d v="2025-10-08T00:00:00"/>
    <s v="NA02"/>
    <x v="27"/>
    <m/>
    <s v="B251014"/>
    <s v="7-1-10184C435N"/>
    <s v="AL CIR 1.0x184mm 1100-O"/>
    <s v="ALM-"/>
    <s v="O"/>
    <n v="90"/>
    <s v="KG"/>
    <s v="CNY"/>
    <n v="3.6282999999999999"/>
    <n v="326.55"/>
  </r>
  <r>
    <x v="9"/>
    <s v="710344030301"/>
    <d v="2025-10-27T00:00:00"/>
    <d v="2025-10-08T00:00:00"/>
    <s v="NA02"/>
    <x v="27"/>
    <m/>
    <s v="B251014"/>
    <s v="7-1-10225C435N"/>
    <s v="AL CIR 1.0x225mm 1100-O"/>
    <s v="ALM-"/>
    <s v="O"/>
    <n v="100"/>
    <s v="KG"/>
    <s v="CNY"/>
    <n v="3.6282999999999999"/>
    <n v="362.83"/>
  </r>
  <r>
    <x v="9"/>
    <s v="710344580201"/>
    <d v="2025-10-27T00:00:00"/>
    <d v="2025-10-14T00:00:00"/>
    <s v="NA02"/>
    <x v="27"/>
    <m/>
    <s v="B251014"/>
    <s v="7-1-10152C435N"/>
    <s v="AL CIR 1.0x152mm 1100-O"/>
    <s v="ALM-"/>
    <s v="O"/>
    <n v="150"/>
    <s v="KG"/>
    <s v="CNY"/>
    <n v="3.6282999999999999"/>
    <n v="544.25"/>
  </r>
  <r>
    <x v="9"/>
    <s v="710344580301"/>
    <d v="2025-10-27T00:00:00"/>
    <d v="2025-10-14T00:00:00"/>
    <s v="NA02"/>
    <x v="27"/>
    <m/>
    <s v="B251014"/>
    <s v="7-1-10155C435N"/>
    <s v="AL CIR 1.0x155mm 1100-O"/>
    <s v="ALM-"/>
    <s v="O"/>
    <n v="50"/>
    <s v="KG"/>
    <s v="CNY"/>
    <n v="3.6282999999999999"/>
    <n v="181.42"/>
  </r>
  <r>
    <x v="9"/>
    <s v="710344580401"/>
    <d v="2025-10-27T00:00:00"/>
    <d v="2025-10-14T00:00:00"/>
    <s v="NA02"/>
    <x v="27"/>
    <m/>
    <s v="B251014"/>
    <s v="7-1-10170C435N"/>
    <s v="AL CIR 1.0x170mm 1100-O"/>
    <s v="ALM-"/>
    <s v="O"/>
    <n v="50"/>
    <s v="KG"/>
    <s v="CNY"/>
    <n v="3.6282999999999999"/>
    <n v="181.42"/>
  </r>
  <r>
    <x v="9"/>
    <s v="710344580501"/>
    <d v="2025-10-27T00:00:00"/>
    <d v="2025-10-14T00:00:00"/>
    <s v="NA02"/>
    <x v="27"/>
    <m/>
    <s v="B251014"/>
    <s v="7-1-10202C435N"/>
    <s v="AL CIR 1.0x202mm 1100-O"/>
    <s v="ALM-"/>
    <s v="O"/>
    <n v="50"/>
    <s v="KG"/>
    <s v="CNY"/>
    <n v="3.6282999999999999"/>
    <n v="181.42"/>
  </r>
  <r>
    <x v="9"/>
    <s v="710344580601"/>
    <d v="2025-10-27T00:00:00"/>
    <d v="2025-10-14T00:00:00"/>
    <s v="NA02"/>
    <x v="27"/>
    <m/>
    <s v="B251014"/>
    <s v="7-1-15103N435N"/>
    <s v="AL1.5x103.4X127.4MM1100-O"/>
    <s v="ALM-"/>
    <s v="O"/>
    <n v="50"/>
    <s v="KG"/>
    <s v="CNY"/>
    <n v="3.6282999999999999"/>
    <n v="181.42"/>
  </r>
  <r>
    <x v="9"/>
    <s v="710337440301"/>
    <d v="2025-10-07T00:00:00"/>
    <d v="2025-06-05T00:00:00"/>
    <s v="YP02"/>
    <x v="0"/>
    <m/>
    <s v="C10002"/>
    <s v="7-C-REC18CK-002"/>
    <s v="REC18CT----------Y-P-----"/>
    <s v="LID-"/>
    <s v="O"/>
    <n v="1010"/>
    <s v="PC"/>
    <s v="CNY"/>
    <n v="3.64"/>
    <n v="3676.4"/>
  </r>
  <r>
    <x v="9"/>
    <s v="710345600401"/>
    <d v="2025-10-30T00:00:00"/>
    <d v="2025-10-29T00:00:00"/>
    <s v="MY02S"/>
    <x v="23"/>
    <m/>
    <s v="X251053"/>
    <s v="7-8-F78381A-C"/>
    <s v="1C FP BOX 78381-C"/>
    <s v="BOX-"/>
    <s v="B"/>
    <n v="505"/>
    <s v="PC"/>
    <s v="CNY"/>
    <n v="3.7"/>
    <n v="1868.5"/>
  </r>
  <r>
    <x v="9"/>
    <s v="710343780101"/>
    <d v="2025-10-14T00:00:00"/>
    <d v="2025-09-26T00:00:00"/>
    <s v="XF09"/>
    <x v="31"/>
    <m/>
    <s v="C10030"/>
    <s v="7-6-623--Y"/>
    <s v="16CM SS RING BRUSHED"/>
    <s v="ANYD"/>
    <s v="B"/>
    <n v="2000"/>
    <s v="PC"/>
    <s v="CNY"/>
    <n v="3.7345000000000002"/>
    <n v="7469"/>
  </r>
  <r>
    <x v="9"/>
    <s v="710342370101"/>
    <d v="2025-10-15T00:00:00"/>
    <d v="2025-09-05T00:00:00"/>
    <s v="YP02"/>
    <x v="0"/>
    <m/>
    <s v="C10038"/>
    <s v="7-C-NDC20KI-002"/>
    <s v="NDC20CT----------Y-P-----"/>
    <s v="LID-"/>
    <s v="S"/>
    <n v="3300"/>
    <s v="PC"/>
    <s v="CNY"/>
    <n v="3.75"/>
    <n v="12375"/>
  </r>
  <r>
    <x v="9"/>
    <s v="710343050101"/>
    <d v="2025-10-20T00:00:00"/>
    <d v="2025-09-15T00:00:00"/>
    <s v="YY04S"/>
    <x v="30"/>
    <m/>
    <s v="C10056"/>
    <s v="7-C-REC1608AS-002"/>
    <s v="REC1608CT----------Y-Y-----"/>
    <s v="LID-"/>
    <s v="O"/>
    <n v="2850"/>
    <s v="PC"/>
    <s v="CNY"/>
    <n v="3.75"/>
    <n v="10687.5"/>
  </r>
  <r>
    <x v="9"/>
    <s v="710343050901"/>
    <d v="2025-10-27T00:00:00"/>
    <d v="2025-09-15T00:00:00"/>
    <s v="YY04S"/>
    <x v="30"/>
    <m/>
    <s v="C10093"/>
    <s v="7-C-REC1608AS-002"/>
    <s v="REC1608CT----------Y-Y-----"/>
    <s v="LID-"/>
    <s v="O"/>
    <n v="4050"/>
    <s v="PC"/>
    <s v="CNY"/>
    <n v="3.75"/>
    <n v="15187.5"/>
  </r>
  <r>
    <x v="9"/>
    <s v="710343520201"/>
    <d v="2025-10-20T00:00:00"/>
    <d v="2025-09-22T00:00:00"/>
    <s v="YY04S"/>
    <x v="30"/>
    <m/>
    <s v="C10056"/>
    <s v="7-C-REC1608AS-002"/>
    <s v="REC1608CT----------Y-Y-----"/>
    <s v="LID-"/>
    <s v="O"/>
    <n v="1010"/>
    <s v="PC"/>
    <s v="CNY"/>
    <n v="3.75"/>
    <n v="3787.5"/>
  </r>
  <r>
    <x v="9"/>
    <s v="710344420901"/>
    <d v="2025-10-14T00:00:00"/>
    <d v="2025-10-13T00:00:00"/>
    <s v="MY02S"/>
    <x v="23"/>
    <m/>
    <s v="X251014"/>
    <s v="7-8-C70287A-C"/>
    <s v="COL SLV 70287-C"/>
    <s v="SHTS"/>
    <s v="B"/>
    <n v="605"/>
    <s v="PC"/>
    <s v="CNY"/>
    <n v="3.81"/>
    <n v="2305.0500000000002"/>
  </r>
  <r>
    <x v="9"/>
    <s v="710343790501"/>
    <d v="2025-10-13T00:00:00"/>
    <d v="2025-09-26T00:00:00"/>
    <s v="XL10"/>
    <x v="11"/>
    <m/>
    <s v="C10021"/>
    <s v="7-6-630C"/>
    <s v="22cm Si-RU GASKET BU47A"/>
    <s v="ANYD"/>
    <s v="B"/>
    <n v="1000"/>
    <s v="PC"/>
    <s v="CNY"/>
    <n v="3.85"/>
    <n v="3850"/>
  </r>
  <r>
    <x v="9"/>
    <s v="710342040101"/>
    <d v="2025-10-14T00:00:00"/>
    <d v="2025-09-02T00:00:00"/>
    <s v="E036"/>
    <x v="16"/>
    <m/>
    <s v="C10025"/>
    <s v="3-5-HPC243A-X"/>
    <s v="SH-- 243 CIR M.BLK POL RING DBX20IA C/C34.8 H8.5"/>
    <s v="HDL-"/>
    <s v="B"/>
    <n v="510"/>
    <s v="PC"/>
    <s v="CNY"/>
    <n v="3.8557999999999999"/>
    <n v="1966.46"/>
  </r>
  <r>
    <x v="9"/>
    <s v="710341782301"/>
    <d v="2025-10-09T00:00:00"/>
    <d v="2025-08-26T00:00:00"/>
    <s v="MY02S"/>
    <x v="23"/>
    <m/>
    <s v="X251004"/>
    <s v="7-8-C76128A-C"/>
    <s v="COL BOX 76128-C"/>
    <s v="BOX-"/>
    <s v="B"/>
    <n v="500"/>
    <s v="PC"/>
    <s v="CNY"/>
    <n v="3.87"/>
    <n v="1935"/>
  </r>
  <r>
    <x v="9"/>
    <s v="710343780201"/>
    <d v="2025-10-14T00:00:00"/>
    <d v="2025-09-26T00:00:00"/>
    <s v="XF09"/>
    <x v="31"/>
    <m/>
    <s v="C10030"/>
    <s v="7-6-624--Y"/>
    <s v="18CM SS RING BRUSHED"/>
    <s v="ANYD"/>
    <s v="B"/>
    <n v="1050"/>
    <s v="PC"/>
    <s v="CNY"/>
    <n v="3.9188000000000001"/>
    <n v="4114.74"/>
  </r>
  <r>
    <x v="9"/>
    <s v="710344310101"/>
    <d v="2025-10-27T00:00:00"/>
    <d v="2025-10-10T00:00:00"/>
    <s v="XF09"/>
    <x v="31"/>
    <m/>
    <s v="C10085"/>
    <s v="7-6-624--Y"/>
    <s v="18CM SS RING BRUSHED"/>
    <s v="ANYD"/>
    <s v="B"/>
    <n v="760"/>
    <s v="PC"/>
    <s v="CNY"/>
    <n v="3.9188000000000001"/>
    <n v="2978.29"/>
  </r>
  <r>
    <x v="9"/>
    <s v="710344310101"/>
    <d v="2025-10-22T00:00:00"/>
    <d v="2025-10-10T00:00:00"/>
    <s v="XF09"/>
    <x v="31"/>
    <m/>
    <s v="C10071"/>
    <s v="7-6-624--Y"/>
    <s v="18CM SS RING BRUSHED"/>
    <s v="ANYD"/>
    <s v="B"/>
    <n v="2340"/>
    <s v="PC"/>
    <s v="CNY"/>
    <n v="3.9188000000000001"/>
    <n v="9169.99"/>
  </r>
  <r>
    <x v="9"/>
    <s v="710344900201"/>
    <d v="2025-10-27T00:00:00"/>
    <d v="2025-10-16T00:00:00"/>
    <s v="XF09"/>
    <x v="31"/>
    <m/>
    <s v="C10085"/>
    <s v="7-6-624--Y"/>
    <s v="18CM SS RING BRUSHED"/>
    <s v="ANYD"/>
    <s v="B"/>
    <n v="9020"/>
    <s v="PC"/>
    <s v="CNY"/>
    <n v="3.9188000000000001"/>
    <n v="35347.58"/>
  </r>
  <r>
    <x v="9"/>
    <s v="710341350101"/>
    <d v="2025-10-14T00:00:00"/>
    <d v="2025-08-14T00:00:00"/>
    <s v="R017"/>
    <x v="18"/>
    <m/>
    <s v="C10036"/>
    <s v="3-5-LPS110--Y"/>
    <s v="STD- 110 BSH R322.2 C/C113 H6.5"/>
    <s v="HDL-"/>
    <s v="B"/>
    <n v="2050"/>
    <s v="PC"/>
    <s v="CNY"/>
    <n v="3.9580000000000002"/>
    <n v="8113.9"/>
  </r>
  <r>
    <x v="9"/>
    <s v="710341530101"/>
    <d v="2025-10-07T00:00:00"/>
    <d v="2025-08-20T00:00:00"/>
    <s v="YY04S"/>
    <x v="30"/>
    <m/>
    <s v="251001"/>
    <s v="7-C-REC2408A9Y-P"/>
    <s v="24CM CCSS LID IN:Y EX:P"/>
    <s v="SKU-"/>
    <s v="O"/>
    <n v="1600"/>
    <s v="PC"/>
    <s v="CNY"/>
    <n v="4"/>
    <n v="6400"/>
  </r>
  <r>
    <x v="9"/>
    <s v="710341530201"/>
    <d v="2025-10-08T00:00:00"/>
    <d v="2025-08-20T00:00:00"/>
    <s v="YY04S"/>
    <x v="30"/>
    <m/>
    <s v="251004"/>
    <s v="7-C-REC2408A9Y-P"/>
    <s v="24CM CCSS LID IN:Y EX:P"/>
    <s v="SKU-"/>
    <s v="O"/>
    <n v="2070"/>
    <s v="PC"/>
    <s v="CNY"/>
    <n v="4"/>
    <n v="8280"/>
  </r>
  <r>
    <x v="9"/>
    <s v="710341530201"/>
    <d v="2025-10-07T00:00:00"/>
    <d v="2025-08-20T00:00:00"/>
    <s v="YY04S"/>
    <x v="30"/>
    <m/>
    <s v="251001"/>
    <s v="7-C-REC2408A9Y-P"/>
    <s v="24CM CCSS LID IN:Y EX:P"/>
    <s v="SKU-"/>
    <s v="O"/>
    <n v="1440"/>
    <s v="PC"/>
    <s v="CNY"/>
    <n v="4"/>
    <n v="5760"/>
  </r>
  <r>
    <x v="9"/>
    <s v="710341530301"/>
    <d v="2025-10-10T00:00:00"/>
    <d v="2025-08-20T00:00:00"/>
    <s v="YY04S"/>
    <x v="30"/>
    <m/>
    <s v="251007"/>
    <s v="7-C-REC2408A9Y-P"/>
    <s v="24CM CCSS LID IN:Y EX:P"/>
    <s v="SKU-"/>
    <s v="O"/>
    <n v="1270"/>
    <s v="PC"/>
    <s v="CNY"/>
    <n v="4"/>
    <n v="5080"/>
  </r>
  <r>
    <x v="9"/>
    <s v="710341530301"/>
    <d v="2025-10-09T00:00:00"/>
    <d v="2025-08-20T00:00:00"/>
    <s v="YY04S"/>
    <x v="30"/>
    <m/>
    <s v="251005"/>
    <s v="7-C-REC2408A9Y-P"/>
    <s v="24CM CCSS LID IN:Y EX:P"/>
    <s v="SKU-"/>
    <s v="O"/>
    <n v="2240"/>
    <s v="PC"/>
    <s v="CNY"/>
    <n v="4"/>
    <n v="8960"/>
  </r>
  <r>
    <x v="9"/>
    <s v="710344890101"/>
    <d v="2025-10-28T00:00:00"/>
    <d v="2025-10-15T00:00:00"/>
    <s v="QW02"/>
    <x v="28"/>
    <m/>
    <s v="X251042"/>
    <s v="1-8-F19145----J-F"/>
    <s v="FP BOX 19145----J (FSC)"/>
    <s v="BOX-"/>
    <s v="B"/>
    <n v="2020"/>
    <s v="PC"/>
    <s v="CNY"/>
    <n v="4.05"/>
    <n v="8181"/>
  </r>
  <r>
    <x v="9"/>
    <s v="710344890301"/>
    <d v="2025-10-28T00:00:00"/>
    <d v="2025-10-15T00:00:00"/>
    <s v="QW02"/>
    <x v="28"/>
    <m/>
    <s v="X251042"/>
    <s v="1-8-F19145----J-F"/>
    <s v="FP BOX 19145----J (FSC)"/>
    <s v="BOX-"/>
    <s v="B"/>
    <n v="200"/>
    <s v="PC"/>
    <s v="CNY"/>
    <n v="4.05"/>
    <n v="810"/>
  </r>
  <r>
    <x v="9"/>
    <s v="710337440401"/>
    <d v="2025-10-07T00:00:00"/>
    <d v="2025-06-05T00:00:00"/>
    <s v="YP02"/>
    <x v="0"/>
    <m/>
    <s v="C10002"/>
    <s v="7-C-REC26CK-002"/>
    <s v="REC26CT----------Y-P-----"/>
    <s v="LID-"/>
    <s v="O"/>
    <n v="1010"/>
    <s v="PC"/>
    <s v="CNY"/>
    <n v="4.0599999999999996"/>
    <n v="4100.6000000000004"/>
  </r>
  <r>
    <x v="9"/>
    <s v="710344010101"/>
    <d v="2025-10-09T00:00:00"/>
    <d v="2025-10-08T00:00:00"/>
    <s v="MY02S"/>
    <x v="23"/>
    <m/>
    <s v="X251005"/>
    <s v="1-8-C11936A"/>
    <s v="3-WAY CORR SLV 11936"/>
    <s v="SHTS"/>
    <s v="B"/>
    <n v="1180"/>
    <s v="PC"/>
    <s v="CNY"/>
    <n v="4.0599999999999996"/>
    <n v="4790.8"/>
  </r>
  <r>
    <x v="9"/>
    <s v="710339680101"/>
    <d v="2025-10-31T00:00:00"/>
    <d v="2025-07-10T00:00:00"/>
    <s v="STC"/>
    <x v="70"/>
    <m/>
    <s v="M251030"/>
    <s v="1-6-685-N"/>
    <s v="15CM SQUARE GLASS BOWL ANYDAY TRANSPARENT"/>
    <s v="ANYD"/>
    <s v="B"/>
    <n v="6000"/>
    <s v="PC"/>
    <s v="CNY"/>
    <n v="4.1022999999999996"/>
    <n v="24613.8"/>
  </r>
  <r>
    <x v="9"/>
    <s v="710339680101"/>
    <d v="2025-10-13T00:00:00"/>
    <d v="2025-07-10T00:00:00"/>
    <s v="STC"/>
    <x v="70"/>
    <m/>
    <s v="M251008"/>
    <s v="1-6-685-N"/>
    <s v="15CM SQUARE GLASS BOWL ANYDAY TRANSPARENT"/>
    <s v="ANYD"/>
    <s v="B"/>
    <n v="13008"/>
    <s v="PC"/>
    <s v="CNY"/>
    <n v="4.1022999999999996"/>
    <n v="53362.720000000001"/>
  </r>
  <r>
    <x v="9"/>
    <s v="710342580401"/>
    <d v="2025-10-14T00:00:00"/>
    <d v="2025-09-09T00:00:00"/>
    <s v="Z010"/>
    <x v="25"/>
    <m/>
    <s v="C10035"/>
    <s v="1-6-GAL24-ZA"/>
    <s v="G-LD AL 24CM POL"/>
    <s v="GLID"/>
    <s v="B"/>
    <n v="510"/>
    <s v="PC"/>
    <s v="CNY"/>
    <n v="4.1127000000000002"/>
    <n v="2097.48"/>
  </r>
  <r>
    <x v="9"/>
    <s v="710343780301"/>
    <d v="2025-10-14T00:00:00"/>
    <d v="2025-09-26T00:00:00"/>
    <s v="XF09"/>
    <x v="31"/>
    <m/>
    <s v="C10030"/>
    <s v="7-6-625--Y"/>
    <s v="20CM SS RING BRUSHED"/>
    <s v="ANYD"/>
    <s v="B"/>
    <n v="850"/>
    <s v="PC"/>
    <s v="CNY"/>
    <n v="4.1612999999999998"/>
    <n v="3537.11"/>
  </r>
  <r>
    <x v="9"/>
    <s v="710344510201"/>
    <d v="2025-10-27T00:00:00"/>
    <d v="2025-10-14T00:00:00"/>
    <s v="XF09"/>
    <x v="31"/>
    <m/>
    <s v="C10085"/>
    <s v="7-6-625--Y"/>
    <s v="20CM SS RING BRUSHED"/>
    <s v="ANYD"/>
    <s v="B"/>
    <n v="1000"/>
    <s v="PC"/>
    <s v="CNY"/>
    <n v="4.1612999999999998"/>
    <n v="4161.3"/>
  </r>
  <r>
    <x v="9"/>
    <s v="710341560101"/>
    <d v="2025-10-13T00:00:00"/>
    <d v="2025-08-20T00:00:00"/>
    <s v="YP02"/>
    <x v="0"/>
    <m/>
    <s v="C10012"/>
    <s v="7-C-REC28PK-002"/>
    <s v="REC28CT----------Y-Y-----"/>
    <s v="LID-"/>
    <s v="S"/>
    <n v="430"/>
    <s v="PC"/>
    <s v="CNY"/>
    <n v="4.17"/>
    <n v="1793.1"/>
  </r>
  <r>
    <x v="9"/>
    <s v="710341560101"/>
    <d v="2025-10-10T00:00:00"/>
    <d v="2025-08-20T00:00:00"/>
    <s v="YP02"/>
    <x v="0"/>
    <m/>
    <s v="C10010"/>
    <s v="7-C-REC28PK-002"/>
    <s v="REC28CT----------Y-Y-----"/>
    <s v="LID-"/>
    <s v="S"/>
    <n v="600"/>
    <s v="PC"/>
    <s v="CNY"/>
    <n v="4.17"/>
    <n v="2502"/>
  </r>
  <r>
    <x v="9"/>
    <s v="710341560201"/>
    <d v="2025-10-17T00:00:00"/>
    <d v="2025-08-20T00:00:00"/>
    <s v="YP02"/>
    <x v="0"/>
    <m/>
    <s v="C10046"/>
    <s v="7-C-REC28PK-002"/>
    <s v="REC28CT----------Y-Y-----"/>
    <s v="LID-"/>
    <s v="S"/>
    <n v="640"/>
    <s v="PC"/>
    <s v="CNY"/>
    <n v="4.17"/>
    <n v="2668.8"/>
  </r>
  <r>
    <x v="9"/>
    <s v="710341560201"/>
    <d v="2025-10-16T00:00:00"/>
    <d v="2025-08-20T00:00:00"/>
    <s v="YP02"/>
    <x v="0"/>
    <m/>
    <s v="C10041"/>
    <s v="7-C-REC28PK-002"/>
    <s v="REC28CT----------Y-Y-----"/>
    <s v="LID-"/>
    <s v="S"/>
    <n v="600"/>
    <s v="PC"/>
    <s v="CNY"/>
    <n v="4.17"/>
    <n v="2502"/>
  </r>
  <r>
    <x v="9"/>
    <s v="710341560201"/>
    <d v="2025-10-13T00:00:00"/>
    <d v="2025-08-20T00:00:00"/>
    <s v="YP02"/>
    <x v="0"/>
    <m/>
    <s v="C10012"/>
    <s v="7-C-REC28PK-002"/>
    <s v="REC28CT----------Y-Y-----"/>
    <s v="LID-"/>
    <s v="S"/>
    <n v="782"/>
    <s v="PC"/>
    <s v="CNY"/>
    <n v="4.17"/>
    <n v="3260.94"/>
  </r>
  <r>
    <x v="9"/>
    <s v="710340570101"/>
    <d v="2025-10-09T00:00:00"/>
    <d v="2025-07-30T00:00:00"/>
    <s v="YY04S"/>
    <x v="30"/>
    <m/>
    <s v="C10005"/>
    <s v="7-C-REC2408AS-002"/>
    <s v="REC2408CT----------Y-Y-----"/>
    <s v="LID-"/>
    <s v="O"/>
    <n v="1020"/>
    <s v="PC"/>
    <s v="CNY"/>
    <n v="4.2"/>
    <n v="4284"/>
  </r>
  <r>
    <x v="9"/>
    <s v="710340570101"/>
    <d v="2025-10-07T00:00:00"/>
    <d v="2025-07-30T00:00:00"/>
    <s v="YY04S"/>
    <x v="30"/>
    <m/>
    <s v="C10004"/>
    <s v="7-C-REC2408AS-002"/>
    <s v="REC2408CT----------Y-Y-----"/>
    <s v="LID-"/>
    <s v="O"/>
    <n v="1000"/>
    <s v="PC"/>
    <s v="CNY"/>
    <n v="4.2"/>
    <n v="4200"/>
  </r>
  <r>
    <x v="9"/>
    <s v="710342230401"/>
    <d v="2025-10-14T00:00:00"/>
    <d v="2025-09-03T00:00:00"/>
    <s v="YY04S"/>
    <x v="30"/>
    <m/>
    <s v="C10027"/>
    <s v="7-C-REC2408AS-002"/>
    <s v="REC2408CT----------Y-Y-----"/>
    <s v="LID-"/>
    <s v="O"/>
    <n v="3150"/>
    <s v="PC"/>
    <s v="CNY"/>
    <n v="4.2"/>
    <n v="13230"/>
  </r>
  <r>
    <x v="9"/>
    <s v="710342230401"/>
    <d v="2025-10-13T00:00:00"/>
    <d v="2025-09-03T00:00:00"/>
    <s v="YY04S"/>
    <x v="30"/>
    <m/>
    <s v="C10015"/>
    <s v="7-C-REC2408AS-002"/>
    <s v="REC2408CT----------Y-Y-----"/>
    <s v="LID-"/>
    <s v="O"/>
    <n v="1000"/>
    <s v="PC"/>
    <s v="CNY"/>
    <n v="4.2"/>
    <n v="4200"/>
  </r>
  <r>
    <x v="9"/>
    <s v="710342230501"/>
    <d v="2025-10-17T00:00:00"/>
    <d v="2025-09-03T00:00:00"/>
    <s v="YY04S"/>
    <x v="30"/>
    <m/>
    <s v="C10048"/>
    <s v="7-C-REC2408AS-002"/>
    <s v="REC2408CT----------Y-Y-----"/>
    <s v="LID-"/>
    <s v="O"/>
    <n v="520"/>
    <s v="PC"/>
    <s v="CNY"/>
    <n v="4.2"/>
    <n v="2184"/>
  </r>
  <r>
    <x v="9"/>
    <s v="710342230501"/>
    <d v="2025-10-14T00:00:00"/>
    <d v="2025-09-03T00:00:00"/>
    <s v="YY04S"/>
    <x v="30"/>
    <m/>
    <s v="C10027"/>
    <s v="7-C-REC2408AS-002"/>
    <s v="REC2408CT----------Y-Y-----"/>
    <s v="LID-"/>
    <s v="O"/>
    <n v="1000"/>
    <s v="PC"/>
    <s v="CNY"/>
    <n v="4.2"/>
    <n v="4200"/>
  </r>
  <r>
    <x v="9"/>
    <s v="710344010601"/>
    <d v="2025-10-09T00:00:00"/>
    <d v="2025-10-08T00:00:00"/>
    <s v="MY02S"/>
    <x v="23"/>
    <m/>
    <s v="X251005"/>
    <s v="7-8-C70819"/>
    <s v="3-WAY CORR SLV 70819"/>
    <s v="SHTS"/>
    <s v="B"/>
    <n v="1310"/>
    <s v="PC"/>
    <s v="CNY"/>
    <n v="4.22"/>
    <n v="5528.2"/>
  </r>
  <r>
    <x v="9"/>
    <s v="710337450201"/>
    <d v="2025-10-16T00:00:00"/>
    <d v="2025-06-05T00:00:00"/>
    <s v="YY04S"/>
    <x v="30"/>
    <m/>
    <s v="C10043"/>
    <s v="7-C-REC30CK-002"/>
    <s v="REC30CT----------Y-P-----"/>
    <s v="LID-"/>
    <s v="O"/>
    <n v="420"/>
    <s v="PC"/>
    <s v="CNY"/>
    <n v="4.25"/>
    <n v="1785"/>
  </r>
  <r>
    <x v="9"/>
    <s v="710337450201"/>
    <d v="2025-10-16T00:00:00"/>
    <d v="2025-06-05T00:00:00"/>
    <s v="YY04S"/>
    <x v="30"/>
    <m/>
    <s v="C10042"/>
    <s v="7-C-REC30CK-002"/>
    <s v="REC30CT----------Y-P-----"/>
    <s v="LID-"/>
    <s v="O"/>
    <n v="1600"/>
    <s v="PC"/>
    <s v="CNY"/>
    <n v="4.25"/>
    <n v="6800"/>
  </r>
  <r>
    <x v="9"/>
    <s v="710337450201"/>
    <d v="2025-10-14T00:00:00"/>
    <d v="2025-06-05T00:00:00"/>
    <s v="YY04S"/>
    <x v="30"/>
    <m/>
    <s v="C10034"/>
    <s v="7-C-REC30CK-002"/>
    <s v="REC30CT----------Y-P-----"/>
    <s v="LID-"/>
    <s v="O"/>
    <n v="1000"/>
    <s v="PC"/>
    <s v="CNY"/>
    <n v="4.25"/>
    <n v="4250"/>
  </r>
  <r>
    <x v="9"/>
    <s v="710339330101"/>
    <d v="2025-10-14T00:00:00"/>
    <d v="2025-07-04T00:00:00"/>
    <s v="YP02"/>
    <x v="0"/>
    <m/>
    <s v="C10022"/>
    <s v="7-C-REC2608AS-002"/>
    <s v="REC2608CT----------Y-Y-----"/>
    <s v="LID-"/>
    <s v="O"/>
    <n v="71"/>
    <s v="PC"/>
    <s v="CNY"/>
    <n v="4.26"/>
    <n v="302.45999999999998"/>
  </r>
  <r>
    <x v="9"/>
    <s v="710339330101"/>
    <d v="2025-10-13T00:00:00"/>
    <d v="2025-07-04T00:00:00"/>
    <s v="YP02"/>
    <x v="0"/>
    <m/>
    <s v="C10012"/>
    <s v="7-C-REC2608AS-002"/>
    <s v="REC2608CT----------Y-Y-----"/>
    <s v="LID-"/>
    <s v="O"/>
    <n v="634"/>
    <s v="PC"/>
    <s v="CNY"/>
    <n v="4.26"/>
    <n v="2700.84"/>
  </r>
  <r>
    <x v="9"/>
    <s v="710339330101"/>
    <d v="2025-10-10T00:00:00"/>
    <d v="2025-07-04T00:00:00"/>
    <s v="YP02"/>
    <x v="0"/>
    <m/>
    <s v="C10009"/>
    <s v="7-C-REC2608AS-002"/>
    <s v="REC2608CT----------Y-Y-----"/>
    <s v="LID-"/>
    <s v="O"/>
    <n v="1206"/>
    <s v="PC"/>
    <s v="CNY"/>
    <n v="4.26"/>
    <n v="5137.5600000000004"/>
  </r>
  <r>
    <x v="9"/>
    <s v="710340550101"/>
    <d v="2025-10-20T00:00:00"/>
    <d v="2025-07-30T00:00:00"/>
    <s v="YP02"/>
    <x v="0"/>
    <m/>
    <s v="C10058"/>
    <s v="7-C-REC2608AS-002"/>
    <s v="REC2608CT----------Y-Y-----"/>
    <s v="LID-"/>
    <s v="O"/>
    <n v="1085"/>
    <s v="PC"/>
    <s v="CNY"/>
    <n v="4.26"/>
    <n v="4622.1000000000004"/>
  </r>
  <r>
    <x v="9"/>
    <s v="710340550101"/>
    <d v="2025-10-15T00:00:00"/>
    <d v="2025-07-30T00:00:00"/>
    <s v="YP02"/>
    <x v="0"/>
    <m/>
    <s v="C10038"/>
    <s v="7-C-REC2608AS-002"/>
    <s v="REC2608CT----------Y-Y-----"/>
    <s v="LID-"/>
    <s v="O"/>
    <n v="566"/>
    <s v="PC"/>
    <s v="CNY"/>
    <n v="4.26"/>
    <n v="2411.16"/>
  </r>
  <r>
    <x v="9"/>
    <s v="710340550101"/>
    <d v="2025-10-14T00:00:00"/>
    <d v="2025-07-30T00:00:00"/>
    <s v="YP02"/>
    <x v="0"/>
    <m/>
    <s v="C10022"/>
    <s v="7-C-REC2608AS-002"/>
    <s v="REC2608CT----------Y-Y-----"/>
    <s v="LID-"/>
    <s v="O"/>
    <n v="1369"/>
    <s v="PC"/>
    <s v="CNY"/>
    <n v="4.26"/>
    <n v="5831.94"/>
  </r>
  <r>
    <x v="9"/>
    <s v="710342260301"/>
    <d v="2025-10-24T00:00:00"/>
    <d v="2025-09-03T00:00:00"/>
    <s v="YP02"/>
    <x v="0"/>
    <m/>
    <s v="C10081"/>
    <s v="7-C-REC2608AS-002"/>
    <s v="REC2608CT----------Y-Y-----"/>
    <s v="LID-"/>
    <s v="O"/>
    <n v="1993"/>
    <s v="PC"/>
    <s v="CNY"/>
    <n v="4.26"/>
    <n v="8490.18"/>
  </r>
  <r>
    <x v="9"/>
    <s v="710342260301"/>
    <d v="2025-10-22T00:00:00"/>
    <d v="2025-09-03T00:00:00"/>
    <s v="YP02"/>
    <x v="0"/>
    <m/>
    <s v="C10074"/>
    <s v="7-C-REC2608AS-002"/>
    <s v="REC2608CT----------Y-Y-----"/>
    <s v="LID-"/>
    <s v="O"/>
    <n v="1920"/>
    <s v="PC"/>
    <s v="CNY"/>
    <n v="4.26"/>
    <n v="8179.2"/>
  </r>
  <r>
    <x v="9"/>
    <s v="710342260301"/>
    <d v="2025-10-21T00:00:00"/>
    <d v="2025-09-03T00:00:00"/>
    <s v="YP02"/>
    <x v="0"/>
    <m/>
    <s v="C10068"/>
    <s v="7-C-REC2608AS-002"/>
    <s v="REC2608CT----------Y-Y-----"/>
    <s v="LID-"/>
    <s v="O"/>
    <n v="720"/>
    <s v="PC"/>
    <s v="CNY"/>
    <n v="4.26"/>
    <n v="3067.2"/>
  </r>
  <r>
    <x v="9"/>
    <s v="710342260301"/>
    <d v="2025-10-20T00:00:00"/>
    <d v="2025-09-03T00:00:00"/>
    <s v="YP02"/>
    <x v="0"/>
    <m/>
    <s v="C10058"/>
    <s v="7-C-REC2608AS-002"/>
    <s v="REC2608CT----------Y-Y-----"/>
    <s v="LID-"/>
    <s v="O"/>
    <n v="1867"/>
    <s v="PC"/>
    <s v="CNY"/>
    <n v="4.26"/>
    <n v="7953.42"/>
  </r>
  <r>
    <x v="9"/>
    <s v="710343040701"/>
    <d v="2025-10-28T00:00:00"/>
    <d v="2025-09-15T00:00:00"/>
    <s v="YP02"/>
    <x v="0"/>
    <m/>
    <s v="C10102"/>
    <s v="7-C-REC2608AS-002"/>
    <s v="REC2608CT----------Y-Y-----"/>
    <s v="LID-"/>
    <s v="O"/>
    <n v="720"/>
    <s v="PC"/>
    <s v="CNY"/>
    <n v="4.26"/>
    <n v="3067.2"/>
  </r>
  <r>
    <x v="9"/>
    <s v="710343040701"/>
    <d v="2025-10-27T00:00:00"/>
    <d v="2025-09-15T00:00:00"/>
    <s v="YP02"/>
    <x v="0"/>
    <m/>
    <s v="C10096"/>
    <s v="7-C-REC2608AS-002"/>
    <s v="REC2608CT----------Y-Y-----"/>
    <s v="LID-"/>
    <s v="O"/>
    <n v="2046"/>
    <s v="PC"/>
    <s v="CNY"/>
    <n v="4.26"/>
    <n v="8715.9599999999991"/>
  </r>
  <r>
    <x v="9"/>
    <s v="710343040701"/>
    <d v="2025-10-24T00:00:00"/>
    <d v="2025-09-15T00:00:00"/>
    <s v="YP02"/>
    <x v="0"/>
    <m/>
    <s v="C10081"/>
    <s v="7-C-REC2608AS-002"/>
    <s v="REC2608CT----------Y-Y-----"/>
    <s v="LID-"/>
    <s v="O"/>
    <n v="527"/>
    <s v="PC"/>
    <s v="CNY"/>
    <n v="4.26"/>
    <n v="2245.02"/>
  </r>
  <r>
    <x v="9"/>
    <s v="710343290101"/>
    <d v="2025-10-30T00:00:00"/>
    <d v="2025-09-17T00:00:00"/>
    <s v="Z010"/>
    <x v="25"/>
    <m/>
    <s v="C10110"/>
    <s v="1-6-GA26-ZA"/>
    <s v="G-LD A 26CM POL"/>
    <s v="GLID"/>
    <s v="B"/>
    <n v="510"/>
    <s v="PC"/>
    <s v="CNY"/>
    <n v="4.2759999999999998"/>
    <n v="2180.7600000000002"/>
  </r>
  <r>
    <x v="9"/>
    <s v="710344210201"/>
    <d v="2025-10-30T00:00:00"/>
    <d v="2025-10-09T00:00:00"/>
    <s v="Z010"/>
    <x v="25"/>
    <m/>
    <s v="C10110"/>
    <s v="1-6-GY26-ZA"/>
    <s v="G-LD SD DR 26CM 2H POL"/>
    <s v="GLID"/>
    <s v="B"/>
    <n v="1000"/>
    <s v="PC"/>
    <s v="CNY"/>
    <n v="4.3053999999999997"/>
    <n v="4305.3999999999996"/>
  </r>
  <r>
    <x v="9"/>
    <s v="710344420301"/>
    <d v="2025-10-14T00:00:00"/>
    <d v="2025-10-13T00:00:00"/>
    <s v="MY02S"/>
    <x v="23"/>
    <m/>
    <s v="X251014"/>
    <s v="3-8-C84505-C"/>
    <s v="COL SLV 84505-C"/>
    <s v="SHTS"/>
    <s v="B"/>
    <n v="505"/>
    <s v="PC"/>
    <s v="CNY"/>
    <n v="4.33"/>
    <n v="2186.65"/>
  </r>
  <r>
    <x v="9"/>
    <s v="710344150201"/>
    <d v="2025-10-28T00:00:00"/>
    <d v="2025-10-09T00:00:00"/>
    <s v="TA41"/>
    <x v="41"/>
    <m/>
    <s v="C10098"/>
    <s v="3-5-HPK103-EZ"/>
    <s v="SH-- 103 BK01G TUM R81 C/C34.3 H8.5"/>
    <s v="HDL-"/>
    <s v="B"/>
    <n v="160"/>
    <s v="PC"/>
    <s v="CNY"/>
    <n v="4.3320999999999996"/>
    <n v="693.14"/>
  </r>
  <r>
    <x v="9"/>
    <s v="710344150201"/>
    <d v="2025-10-20T00:00:00"/>
    <d v="2025-10-09T00:00:00"/>
    <s v="TA41"/>
    <x v="41"/>
    <m/>
    <s v="C10055"/>
    <s v="3-5-HPK103-EZ"/>
    <s v="SH-- 103 BK01G TUM R81 C/C34.3 H8.5"/>
    <s v="HDL-"/>
    <s v="B"/>
    <n v="800"/>
    <s v="PC"/>
    <s v="CNY"/>
    <n v="4.3320999999999996"/>
    <n v="3465.68"/>
  </r>
  <r>
    <x v="9"/>
    <s v="710343780401"/>
    <d v="2025-10-14T00:00:00"/>
    <d v="2025-09-26T00:00:00"/>
    <s v="XF09"/>
    <x v="31"/>
    <m/>
    <s v="C10030"/>
    <s v="7-6-626--Y"/>
    <s v="22CM SS RING BRUSHED"/>
    <s v="ANYD"/>
    <s v="B"/>
    <n v="800"/>
    <s v="PC"/>
    <s v="CNY"/>
    <n v="4.3940999999999999"/>
    <n v="3515.28"/>
  </r>
  <r>
    <x v="9"/>
    <s v="710344510301"/>
    <d v="2025-10-27T00:00:00"/>
    <d v="2025-10-14T00:00:00"/>
    <s v="XF09"/>
    <x v="31"/>
    <m/>
    <s v="C10085"/>
    <s v="7-6-626--Y"/>
    <s v="22CM SS RING BRUSHED"/>
    <s v="ANYD"/>
    <s v="B"/>
    <n v="1000"/>
    <s v="PC"/>
    <s v="CNY"/>
    <n v="4.3940999999999999"/>
    <n v="4394.1000000000004"/>
  </r>
  <r>
    <x v="9"/>
    <s v="710344420401"/>
    <d v="2025-10-14T00:00:00"/>
    <d v="2025-10-13T00:00:00"/>
    <s v="MY02S"/>
    <x v="23"/>
    <m/>
    <s v="X251014"/>
    <s v="3-8-C84508-C"/>
    <s v="COL SLV 84508-C"/>
    <s v="SHTS"/>
    <s v="B"/>
    <n v="605"/>
    <s v="PC"/>
    <s v="CNY"/>
    <n v="4.46"/>
    <n v="2698.3"/>
  </r>
  <r>
    <x v="9"/>
    <s v="710342300101"/>
    <d v="2025-10-20T00:00:00"/>
    <d v="2025-09-05T00:00:00"/>
    <s v="LJ11"/>
    <x v="24"/>
    <m/>
    <s v="C10057"/>
    <s v="7-6-X021"/>
    <s v="WHISTLE BLK"/>
    <s v="KNOB"/>
    <s v="B"/>
    <n v="1500"/>
    <s v="PC"/>
    <s v="CNY"/>
    <n v="4.5690999999999997"/>
    <n v="6853.65"/>
  </r>
  <r>
    <x v="9"/>
    <s v="710345601001"/>
    <d v="2025-10-30T00:00:00"/>
    <d v="2025-10-29T00:00:00"/>
    <s v="MY02S"/>
    <x v="23"/>
    <m/>
    <s v="X251053"/>
    <s v="1-8-F18013-C"/>
    <s v="BROWN BOX 18013-C"/>
    <s v="BOX-"/>
    <s v="B"/>
    <n v="1510"/>
    <s v="PC"/>
    <s v="CNY"/>
    <n v="4.59"/>
    <n v="6930.9"/>
  </r>
  <r>
    <x v="9"/>
    <s v="710343290201"/>
    <d v="2025-10-15T00:00:00"/>
    <d v="2025-09-17T00:00:00"/>
    <s v="Z010"/>
    <x v="25"/>
    <m/>
    <s v="C10037"/>
    <s v="1-6-GLE24-ZB"/>
    <s v="G-LD LE 24CM BSH"/>
    <s v="GLID"/>
    <s v="B"/>
    <n v="1320"/>
    <s v="PC"/>
    <s v="CNY"/>
    <n v="4.6165000000000003"/>
    <n v="6093.78"/>
  </r>
  <r>
    <x v="9"/>
    <s v="710345600701"/>
    <d v="2025-10-30T00:00:00"/>
    <d v="2025-10-29T00:00:00"/>
    <s v="MY02S"/>
    <x v="23"/>
    <m/>
    <s v="X251053"/>
    <s v="7-8-F78382A-C"/>
    <s v="1C FP BOX 78382-C"/>
    <s v="BOX-"/>
    <s v="B"/>
    <n v="505"/>
    <s v="PC"/>
    <s v="CNY"/>
    <n v="4.6399999999999997"/>
    <n v="2343.1999999999998"/>
  </r>
  <r>
    <x v="9"/>
    <s v="710341210101"/>
    <d v="2025-10-21T00:00:00"/>
    <d v="2025-08-11T00:00:00"/>
    <s v="YP02"/>
    <x v="0"/>
    <m/>
    <s v="25012"/>
    <s v="7-C-REC2210ASY5P"/>
    <s v="1.0MM SS304 IN:Y5 EX:P"/>
    <s v="SKU-"/>
    <s v="O"/>
    <n v="500"/>
    <s v="PC"/>
    <s v="CNY"/>
    <n v="4.6500000000000004"/>
    <n v="2325"/>
  </r>
  <r>
    <x v="9"/>
    <s v="710343590701"/>
    <d v="2025-10-09T00:00:00"/>
    <d v="2025-09-23T00:00:00"/>
    <s v="HQ01"/>
    <x v="2"/>
    <m/>
    <s v="X251008"/>
    <s v="1-8-PW48"/>
    <s v="RECIPE BOOKLET (MJP)"/>
    <s v="BHRE"/>
    <s v="B"/>
    <n v="1000"/>
    <s v="PC"/>
    <s v="CNY"/>
    <n v="4.6500000000000004"/>
    <n v="4650"/>
  </r>
  <r>
    <x v="9"/>
    <s v="710341782501"/>
    <d v="2025-10-09T00:00:00"/>
    <d v="2025-08-26T00:00:00"/>
    <s v="MY02S"/>
    <x v="23"/>
    <m/>
    <s v="X251004"/>
    <s v="7-8-C76129A-C"/>
    <s v="COL BOX 76129-C"/>
    <s v="BOX-"/>
    <s v="B"/>
    <n v="500"/>
    <s v="PC"/>
    <s v="CNY"/>
    <n v="4.7699999999999996"/>
    <n v="2385"/>
  </r>
  <r>
    <x v="9"/>
    <s v="710344010401"/>
    <d v="2025-10-09T00:00:00"/>
    <d v="2025-10-08T00:00:00"/>
    <s v="MY02S"/>
    <x v="23"/>
    <m/>
    <s v="X251005"/>
    <s v="1-8-C11939A"/>
    <s v="3-WAY CORR SLV 11939"/>
    <s v="SHTS"/>
    <s v="B"/>
    <n v="1490"/>
    <s v="PC"/>
    <s v="CNY"/>
    <n v="4.7699999999999996"/>
    <n v="7107.3"/>
  </r>
  <r>
    <x v="9"/>
    <s v="710344420501"/>
    <d v="2025-10-14T00:00:00"/>
    <d v="2025-10-13T00:00:00"/>
    <s v="MY02S"/>
    <x v="23"/>
    <m/>
    <s v="X251014"/>
    <s v="3-8-C84758A-C"/>
    <s v="COL SLV 84758-C"/>
    <s v="SHTS"/>
    <s v="B"/>
    <n v="505"/>
    <s v="PC"/>
    <s v="CNY"/>
    <n v="4.9000000000000004"/>
    <n v="2474.5"/>
  </r>
  <r>
    <x v="9"/>
    <s v="710343030201"/>
    <d v="2025-10-15T00:00:00"/>
    <d v="2025-09-15T00:00:00"/>
    <s v="Z010"/>
    <x v="25"/>
    <m/>
    <s v="C10037"/>
    <s v="1-6-GAK18BZA"/>
    <s v="G-LD AK 18CM PRESTIGE POL"/>
    <s v="GLID"/>
    <s v="B"/>
    <n v="1020"/>
    <s v="PC"/>
    <s v="CNY"/>
    <n v="4.9081999999999999"/>
    <n v="5006.3599999999997"/>
  </r>
  <r>
    <x v="9"/>
    <s v="710344600101"/>
    <d v="2025-10-23T00:00:00"/>
    <d v="2025-10-15T00:00:00"/>
    <s v="MY02S"/>
    <x v="23"/>
    <m/>
    <s v="X251033"/>
    <s v="3-8-F83956-Z"/>
    <s v="BROWN BOX 83956-Z"/>
    <s v="BOX-"/>
    <s v="B"/>
    <n v="2420"/>
    <s v="PC"/>
    <s v="CNY"/>
    <n v="4.91"/>
    <n v="11882.2"/>
  </r>
  <r>
    <x v="9"/>
    <s v="710339130201"/>
    <d v="2025-10-13T00:00:00"/>
    <d v="2025-07-01T00:00:00"/>
    <s v="YY04S"/>
    <x v="30"/>
    <m/>
    <s v="251008"/>
    <s v="BLC16DS-001"/>
    <s v="16CM SS LID W/KNOB &amp; WHISTLE"/>
    <s v="SKU-"/>
    <s v="O"/>
    <n v="1980"/>
    <s v="PC"/>
    <s v="CNY"/>
    <n v="4.9154"/>
    <n v="9732.49"/>
  </r>
  <r>
    <x v="9"/>
    <s v="710339130201"/>
    <d v="2025-10-07T00:00:00"/>
    <d v="2025-07-01T00:00:00"/>
    <s v="YY04S"/>
    <x v="30"/>
    <m/>
    <s v="251002"/>
    <s v="BLC16DS-001"/>
    <s v="16CM SS LID W/KNOB &amp; WHISTLE"/>
    <s v="SKU-"/>
    <s v="O"/>
    <n v="720"/>
    <s v="PC"/>
    <s v="CNY"/>
    <n v="4.9154"/>
    <n v="3539.09"/>
  </r>
  <r>
    <x v="9"/>
    <s v="710344010501"/>
    <d v="2025-10-09T00:00:00"/>
    <d v="2025-10-08T00:00:00"/>
    <s v="MY02S"/>
    <x v="23"/>
    <m/>
    <s v="X251005"/>
    <s v="7-8-C70816"/>
    <s v="3-WAY CORR SLV 70816"/>
    <s v="SHTS"/>
    <s v="B"/>
    <n v="1010"/>
    <s v="PC"/>
    <s v="CNY"/>
    <n v="4.9400000000000004"/>
    <n v="4989.3999999999996"/>
  </r>
  <r>
    <x v="9"/>
    <s v="710344421101"/>
    <d v="2025-10-14T00:00:00"/>
    <d v="2025-10-13T00:00:00"/>
    <s v="MY02S"/>
    <x v="23"/>
    <m/>
    <s v="X251013"/>
    <s v="7-8-C72042"/>
    <s v="COL BOX 72042"/>
    <s v="BOX-"/>
    <s v="B"/>
    <n v="1010"/>
    <s v="PC"/>
    <s v="CNY"/>
    <n v="4.9800000000000004"/>
    <n v="5029.8"/>
  </r>
  <r>
    <x v="9"/>
    <s v="710344420201"/>
    <d v="2025-10-14T00:00:00"/>
    <d v="2025-10-13T00:00:00"/>
    <s v="MY02S"/>
    <x v="23"/>
    <m/>
    <s v="X251012"/>
    <s v="1-8-F10990-C"/>
    <s v="BROWN BOX 10990-C"/>
    <s v="BOX-"/>
    <s v="B"/>
    <n v="1010"/>
    <s v="PC"/>
    <s v="CNY"/>
    <n v="5"/>
    <n v="5050"/>
  </r>
  <r>
    <x v="9"/>
    <s v="710344421601"/>
    <d v="2025-10-30T00:00:00"/>
    <d v="2025-10-13T00:00:00"/>
    <s v="MY02S"/>
    <x v="23"/>
    <m/>
    <s v="X251053"/>
    <s v="1-8-F10990-C"/>
    <s v="BROWN BOX 10990-C"/>
    <s v="BOX-"/>
    <s v="B"/>
    <n v="50"/>
    <s v="PC"/>
    <s v="CNY"/>
    <n v="5"/>
    <n v="250"/>
  </r>
  <r>
    <x v="9"/>
    <s v="710343240201"/>
    <d v="2025-10-30T00:00:00"/>
    <d v="2025-09-17T00:00:00"/>
    <s v="TA25"/>
    <x v="38"/>
    <m/>
    <s v="C10108"/>
    <s v="3-5-HAQ608--X"/>
    <s v="LG 608 POL"/>
    <s v="HDL-"/>
    <s v="B"/>
    <n v="1020"/>
    <s v="PC"/>
    <s v="CNY"/>
    <n v="5.0076999999999998"/>
    <n v="5107.8500000000004"/>
  </r>
  <r>
    <x v="9"/>
    <s v="710344420601"/>
    <d v="2025-10-14T00:00:00"/>
    <d v="2025-10-13T00:00:00"/>
    <s v="MY02S"/>
    <x v="23"/>
    <m/>
    <s v="X251014"/>
    <s v="3-8-C84759A-C"/>
    <s v="COL SLV 84759-C"/>
    <s v="SHTS"/>
    <s v="B"/>
    <n v="505"/>
    <s v="PC"/>
    <s v="CNY"/>
    <n v="5.01"/>
    <n v="2530.0500000000002"/>
  </r>
  <r>
    <x v="9"/>
    <s v="710339290201"/>
    <d v="2025-10-31T00:00:00"/>
    <d v="2025-07-04T00:00:00"/>
    <s v="STC"/>
    <x v="70"/>
    <m/>
    <s v="M251029"/>
    <s v="7-6-676"/>
    <s v="GLASS FOR 7-6-GMI19"/>
    <s v="ANYD"/>
    <s v="B"/>
    <n v="7000"/>
    <s v="PC"/>
    <s v="CNY"/>
    <n v="5.0246000000000004"/>
    <n v="35172.199999999997"/>
  </r>
  <r>
    <x v="9"/>
    <s v="710339290201"/>
    <d v="2025-10-13T00:00:00"/>
    <d v="2025-07-04T00:00:00"/>
    <s v="STC"/>
    <x v="70"/>
    <m/>
    <s v="M251007"/>
    <s v="7-6-676"/>
    <s v="GLASS FOR 7-6-GMI19"/>
    <s v="ANYD"/>
    <s v="B"/>
    <n v="8760"/>
    <s v="PC"/>
    <s v="CNY"/>
    <n v="5.0246000000000004"/>
    <n v="44015.5"/>
  </r>
  <r>
    <x v="9"/>
    <s v="710345600101"/>
    <d v="2025-10-30T00:00:00"/>
    <d v="2025-10-29T00:00:00"/>
    <s v="MY02S"/>
    <x v="23"/>
    <m/>
    <s v="X251050"/>
    <s v="6-8-F62004B-C"/>
    <s v="FP BROWN BOX 62004-C"/>
    <s v="BOX-"/>
    <s v="B"/>
    <n v="1010"/>
    <s v="PC"/>
    <s v="CNY"/>
    <n v="5.08"/>
    <n v="5130.8"/>
  </r>
  <r>
    <x v="9"/>
    <s v="710345600101"/>
    <d v="2025-10-30T00:00:00"/>
    <d v="2025-10-29T00:00:00"/>
    <s v="MY02S"/>
    <x v="23"/>
    <m/>
    <s v="AN-M251050"/>
    <s v="6-8-F62004B-C"/>
    <s v="FP BROWN BOX 62004-C"/>
    <s v="BOX-"/>
    <s v="B"/>
    <n v="-1010"/>
    <s v="PC"/>
    <s v="CNY"/>
    <n v="5.08"/>
    <n v="-5130.8"/>
  </r>
  <r>
    <x v="9"/>
    <s v="710345600101"/>
    <d v="2025-10-30T00:00:00"/>
    <d v="2025-10-29T00:00:00"/>
    <s v="MY02S"/>
    <x v="23"/>
    <m/>
    <s v="M251050"/>
    <s v="6-8-F62004B-C"/>
    <s v="FP BROWN BOX 62004-C"/>
    <s v="BOX-"/>
    <s v="B"/>
    <n v="1010"/>
    <s v="PC"/>
    <s v="CNY"/>
    <n v="5.08"/>
    <n v="5130.8"/>
  </r>
  <r>
    <x v="9"/>
    <s v="710339130301"/>
    <d v="2025-10-10T00:00:00"/>
    <d v="2025-07-01T00:00:00"/>
    <s v="YY04S"/>
    <x v="30"/>
    <m/>
    <s v="251006"/>
    <s v="BLC20DS-001"/>
    <s v="20CM SS LID W/KNOB &amp; WHISTLE"/>
    <s v="SKU-"/>
    <s v="O"/>
    <n v="1700"/>
    <s v="PC"/>
    <s v="CNY"/>
    <n v="5.0862999999999996"/>
    <n v="8646.7099999999991"/>
  </r>
  <r>
    <x v="9"/>
    <s v="710339130301"/>
    <d v="2025-10-07T00:00:00"/>
    <d v="2025-07-01T00:00:00"/>
    <s v="YY04S"/>
    <x v="30"/>
    <m/>
    <s v="251002"/>
    <s v="BLC20DS-001"/>
    <s v="20CM SS LID W/KNOB &amp; WHISTLE"/>
    <s v="SKU-"/>
    <s v="O"/>
    <n v="600"/>
    <s v="PC"/>
    <s v="CNY"/>
    <n v="5.0862999999999996"/>
    <n v="3051.78"/>
  </r>
  <r>
    <x v="9"/>
    <s v="710339130301"/>
    <d v="2025-10-07T00:00:00"/>
    <d v="2025-07-01T00:00:00"/>
    <s v="YY04S"/>
    <x v="30"/>
    <m/>
    <s v="251002"/>
    <s v="BLC20DS-001"/>
    <s v="20CM SS LID W/KNOB &amp; WHISTLE"/>
    <s v="SKU-"/>
    <s v="O"/>
    <n v="1800"/>
    <s v="PC"/>
    <s v="CNY"/>
    <n v="5.0862999999999996"/>
    <n v="9155.34"/>
  </r>
  <r>
    <x v="9"/>
    <s v="710340150101"/>
    <d v="2025-10-31T00:00:00"/>
    <d v="2025-07-21T00:00:00"/>
    <s v="WX03"/>
    <x v="9"/>
    <m/>
    <s v="C10115"/>
    <s v="7-5-KDG01D-X"/>
    <s v="KNOB DG RP BK01A POL"/>
    <s v="KNOB"/>
    <s v="B"/>
    <n v="5880"/>
    <s v="PC"/>
    <s v="CNY"/>
    <n v="5.0999999999999996"/>
    <n v="29988"/>
  </r>
  <r>
    <x v="9"/>
    <s v="710340150101"/>
    <d v="2025-10-31T00:00:00"/>
    <d v="2025-07-21T00:00:00"/>
    <s v="WX03"/>
    <x v="9"/>
    <m/>
    <s v="C10114"/>
    <s v="7-5-KDG01D-X"/>
    <s v="KNOB DG RP BK01A POL"/>
    <s v="KNOB"/>
    <s v="B"/>
    <n v="2100"/>
    <s v="PC"/>
    <s v="CNY"/>
    <n v="5.0999999999999996"/>
    <n v="10710"/>
  </r>
  <r>
    <x v="9"/>
    <s v="710340150101"/>
    <d v="2025-10-29T00:00:00"/>
    <d v="2025-07-21T00:00:00"/>
    <s v="WX03"/>
    <x v="9"/>
    <m/>
    <s v="PO-C10105"/>
    <s v="7-5-KDG01D-X"/>
    <s v="KNOB DG RP BK01A POL"/>
    <s v="KNOB"/>
    <s v="B"/>
    <n v="-6160"/>
    <s v="PC"/>
    <s v="CNY"/>
    <n v="5.0999999999999996"/>
    <n v="-31416"/>
  </r>
  <r>
    <x v="9"/>
    <s v="710340150101"/>
    <d v="2025-10-29T00:00:00"/>
    <d v="2025-07-21T00:00:00"/>
    <s v="WX03"/>
    <x v="9"/>
    <m/>
    <s v="C10105"/>
    <s v="7-5-KDG01D-X"/>
    <s v="KNOB DG RP BK01A POL"/>
    <s v="KNOB"/>
    <s v="B"/>
    <n v="6160"/>
    <s v="PC"/>
    <s v="CNY"/>
    <n v="5.0999999999999996"/>
    <n v="31416"/>
  </r>
  <r>
    <x v="9"/>
    <s v="710340150101"/>
    <d v="2025-10-28T00:00:00"/>
    <d v="2025-07-21T00:00:00"/>
    <s v="WX03"/>
    <x v="9"/>
    <m/>
    <s v="C10097"/>
    <s v="7-5-KDG01D-X"/>
    <s v="KNOB DG RP BK01A POL"/>
    <s v="KNOB"/>
    <s v="B"/>
    <n v="2940"/>
    <s v="PC"/>
    <s v="CNY"/>
    <n v="5.0999999999999996"/>
    <n v="14994"/>
  </r>
  <r>
    <x v="9"/>
    <s v="710345050201"/>
    <d v="2025-10-24T00:00:00"/>
    <d v="2025-10-17T00:00:00"/>
    <s v="WX03"/>
    <x v="9"/>
    <m/>
    <s v="C10084"/>
    <s v="7-5-KDG01D-X"/>
    <s v="KNOB DG RP BK01A POL"/>
    <s v="KNOB"/>
    <s v="B"/>
    <n v="700"/>
    <s v="PC"/>
    <s v="CNY"/>
    <n v="5.0999999999999996"/>
    <n v="3570"/>
  </r>
  <r>
    <x v="9"/>
    <s v="710333760101"/>
    <d v="2025-10-31T00:00:00"/>
    <d v="2025-04-03T00:00:00"/>
    <s v="LH10"/>
    <x v="33"/>
    <m/>
    <s v="M251032"/>
    <s v="1-6-656-N-CH"/>
    <s v="14CM GLASS BOWL ANYDAY TRANSPARENT CHOOSE"/>
    <s v="ANYD"/>
    <s v="B"/>
    <n v="1135"/>
    <s v="PC"/>
    <s v="CNY"/>
    <n v="5.1326999999999998"/>
    <n v="5825.61"/>
  </r>
  <r>
    <x v="9"/>
    <s v="710341100101"/>
    <d v="2025-10-14T00:00:00"/>
    <d v="2025-08-11T00:00:00"/>
    <s v="R017"/>
    <x v="18"/>
    <m/>
    <s v="C10036"/>
    <s v="3-5-HAJ65--X4"/>
    <s v="LG-- POL VDT24MA C/C40 H8.5 SS304x1.2"/>
    <s v="HDL-"/>
    <s v="B"/>
    <n v="2382"/>
    <s v="PC"/>
    <s v="CNY"/>
    <n v="5.1675000000000004"/>
    <n v="12308.99"/>
  </r>
  <r>
    <x v="9"/>
    <s v="710341100101"/>
    <d v="2025-10-07T00:00:00"/>
    <d v="2025-08-11T00:00:00"/>
    <s v="R017"/>
    <x v="18"/>
    <m/>
    <s v="C10003"/>
    <s v="3-5-HAJ65--X4"/>
    <s v="LG-- POL VDT24MA C/C40 H8.5 SS304x1.2"/>
    <s v="HDL-"/>
    <s v="B"/>
    <n v="368"/>
    <s v="PC"/>
    <s v="CNY"/>
    <n v="5.1675000000000004"/>
    <n v="1901.64"/>
  </r>
  <r>
    <x v="9"/>
    <s v="710341670201"/>
    <d v="2025-10-14T00:00:00"/>
    <d v="2025-08-25T00:00:00"/>
    <s v="R017"/>
    <x v="18"/>
    <m/>
    <s v="C10036"/>
    <s v="3-5-HAJ65--X4"/>
    <s v="LG-- POL VDT24MA C/C40 H8.5 SS304x1.2"/>
    <s v="HDL-"/>
    <s v="B"/>
    <n v="1810"/>
    <s v="PC"/>
    <s v="CNY"/>
    <n v="5.1675000000000004"/>
    <n v="9353.18"/>
  </r>
  <r>
    <x v="9"/>
    <s v="710342770101"/>
    <d v="2025-10-14T00:00:00"/>
    <d v="2025-09-11T00:00:00"/>
    <s v="R017"/>
    <x v="18"/>
    <m/>
    <s v="C10036"/>
    <s v="3-5-HAJ65--X4"/>
    <s v="LG-- POL VDT24MA C/C40 H8.5 SS304x1.2"/>
    <s v="HDL-"/>
    <s v="B"/>
    <n v="1010"/>
    <s v="PC"/>
    <s v="CNY"/>
    <n v="5.1675000000000004"/>
    <n v="5219.18"/>
  </r>
  <r>
    <x v="9"/>
    <s v="710343930201"/>
    <d v="2025-10-14T00:00:00"/>
    <d v="2025-09-29T00:00:00"/>
    <s v="HY25"/>
    <x v="32"/>
    <m/>
    <s v="X251017"/>
    <s v="7-9-Z71082"/>
    <s v="MASKING TAPE 48MMX40"/>
    <s v="MISC"/>
    <s v="B"/>
    <n v="490"/>
    <s v="RL"/>
    <s v="CNY"/>
    <n v="5.18"/>
    <n v="2538.1999999999998"/>
  </r>
  <r>
    <x v="9"/>
    <s v="710344010701"/>
    <d v="2025-10-09T00:00:00"/>
    <d v="2025-10-08T00:00:00"/>
    <s v="MY02S"/>
    <x v="23"/>
    <m/>
    <s v="X251005"/>
    <s v="7-8-C70820"/>
    <s v="3-WAY CORR SLV 70820"/>
    <s v="SHTS"/>
    <s v="B"/>
    <n v="1010"/>
    <s v="PC"/>
    <s v="CNY"/>
    <n v="5.24"/>
    <n v="5292.4"/>
  </r>
  <r>
    <x v="9"/>
    <s v="710345601101"/>
    <d v="2025-10-30T00:00:00"/>
    <d v="2025-10-29T00:00:00"/>
    <s v="MY02S"/>
    <x v="23"/>
    <m/>
    <s v="X251053"/>
    <s v="7-8-F70124"/>
    <s v="BROWN BOX 70124"/>
    <s v="BOX-"/>
    <s v="B"/>
    <n v="1010"/>
    <s v="PC"/>
    <s v="CNY"/>
    <n v="5.28"/>
    <n v="5332.8"/>
  </r>
  <r>
    <x v="9"/>
    <s v="710344180101"/>
    <d v="2025-10-22T00:00:00"/>
    <d v="2025-10-09T00:00:00"/>
    <s v="XF09"/>
    <x v="31"/>
    <m/>
    <s v="C10073"/>
    <s v="7-6-682--X"/>
    <s v="SS RING 7-6-GMI19 POL"/>
    <s v="ANYD"/>
    <s v="B"/>
    <n v="1000"/>
    <s v="PC"/>
    <s v="CNY"/>
    <n v="5.3253000000000004"/>
    <n v="5325.3"/>
  </r>
  <r>
    <x v="9"/>
    <s v="710344510401"/>
    <d v="2025-10-22T00:00:00"/>
    <d v="2025-10-14T00:00:00"/>
    <s v="XF09"/>
    <x v="31"/>
    <m/>
    <s v="C10073"/>
    <s v="7-6-682--X"/>
    <s v="SS RING 7-6-GMI19 POL"/>
    <s v="ANYD"/>
    <s v="B"/>
    <n v="1050"/>
    <s v="PC"/>
    <s v="CNY"/>
    <n v="5.3253000000000004"/>
    <n v="5591.57"/>
  </r>
  <r>
    <x v="9"/>
    <s v="710311170401"/>
    <d v="2025-10-31T00:00:00"/>
    <d v="2024-01-18T00:00:00"/>
    <s v="LH10"/>
    <x v="33"/>
    <m/>
    <s v="M251035"/>
    <s v="7-6-617"/>
    <s v="GLASS LID 20cm"/>
    <s v="ANYD"/>
    <s v="B"/>
    <n v="2000"/>
    <s v="PC"/>
    <s v="CNY"/>
    <n v="5.3574999999999999"/>
    <n v="10715"/>
  </r>
  <r>
    <x v="9"/>
    <s v="710311170401"/>
    <d v="2025-10-13T00:00:00"/>
    <d v="2024-01-18T00:00:00"/>
    <s v="LH10"/>
    <x v="33"/>
    <m/>
    <s v="M251011"/>
    <s v="7-6-617"/>
    <s v="GLASS LID 20cm"/>
    <s v="ANYD"/>
    <s v="B"/>
    <n v="3000"/>
    <s v="PC"/>
    <s v="CNY"/>
    <n v="5.3574999999999999"/>
    <n v="16072.5"/>
  </r>
  <r>
    <x v="9"/>
    <s v="710344420101"/>
    <d v="2025-10-14T00:00:00"/>
    <d v="2025-10-13T00:00:00"/>
    <s v="MY02S"/>
    <x v="23"/>
    <m/>
    <s v="X251012"/>
    <s v="1-8-F10989-C"/>
    <s v="BROWN BOX 10989-C"/>
    <s v="BOX-"/>
    <s v="B"/>
    <n v="1010"/>
    <s v="PC"/>
    <s v="CNY"/>
    <n v="5.42"/>
    <n v="5474.2"/>
  </r>
  <r>
    <x v="9"/>
    <s v="710344421701"/>
    <d v="2025-10-30T00:00:00"/>
    <d v="2025-10-13T00:00:00"/>
    <s v="MY02S"/>
    <x v="23"/>
    <m/>
    <s v="X251053"/>
    <s v="1-8-F10989-C"/>
    <s v="BROWN BOX 10989-C"/>
    <s v="BOX-"/>
    <s v="B"/>
    <n v="50"/>
    <s v="PC"/>
    <s v="CNY"/>
    <n v="5.42"/>
    <n v="271"/>
  </r>
  <r>
    <x v="9"/>
    <s v="710344220101"/>
    <d v="2025-10-22T00:00:00"/>
    <d v="2025-10-09T00:00:00"/>
    <s v="XF09"/>
    <x v="31"/>
    <m/>
    <s v="C10072"/>
    <s v="1-6-GLE26-ZB"/>
    <s v="G-LD LE 26CM BSH"/>
    <s v="GLID"/>
    <s v="B"/>
    <n v="510"/>
    <s v="PC"/>
    <s v="CNY"/>
    <n v="5.4592000000000001"/>
    <n v="2784.19"/>
  </r>
  <r>
    <x v="9"/>
    <s v="710344010801"/>
    <d v="2025-10-09T00:00:00"/>
    <d v="2025-10-08T00:00:00"/>
    <s v="MY02S"/>
    <x v="23"/>
    <m/>
    <s v="X251005"/>
    <s v="7-8-C70821"/>
    <s v="3-WAY CORR SLV 70821"/>
    <s v="SHTS"/>
    <s v="B"/>
    <n v="1010"/>
    <s v="PC"/>
    <s v="CNY"/>
    <n v="5.61"/>
    <n v="5666.1"/>
  </r>
  <r>
    <x v="9"/>
    <s v="710337411201"/>
    <d v="2025-10-13T00:00:00"/>
    <d v="2025-06-05T00:00:00"/>
    <s v="WX03"/>
    <x v="9"/>
    <m/>
    <s v="C10013"/>
    <s v="3-5-LHZ108--X"/>
    <s v="STD- 108 POL R296.34 C/C113 H6.5"/>
    <s v="LHDL"/>
    <s v="B"/>
    <n v="1010"/>
    <s v="PC"/>
    <s v="CNY"/>
    <n v="5.7778999999999998"/>
    <n v="5835.68"/>
  </r>
  <r>
    <x v="9"/>
    <s v="710345210401"/>
    <d v="2025-10-23T00:00:00"/>
    <d v="2025-10-22T00:00:00"/>
    <s v="MY02S"/>
    <x v="23"/>
    <m/>
    <s v="X251035"/>
    <s v="1-8-C12357A-C--E-F"/>
    <s v="CORR COL SLV 12357-C--E (FSC)"/>
    <s v="SHTS"/>
    <s v="B"/>
    <n v="505"/>
    <s v="PC"/>
    <s v="CNY"/>
    <n v="5.8"/>
    <n v="2929"/>
  </r>
  <r>
    <x v="9"/>
    <s v="710342360101"/>
    <d v="2025-10-28T00:00:00"/>
    <d v="2025-09-05T00:00:00"/>
    <s v="YP02"/>
    <x v="0"/>
    <m/>
    <s v="251013"/>
    <s v="BLC26DS-001"/>
    <s v="26CM SS LID W/KNOB &amp; WHISTLE"/>
    <s v="SKU-"/>
    <s v="O"/>
    <n v="1500"/>
    <s v="PC"/>
    <s v="CNY"/>
    <n v="5.8230000000000004"/>
    <n v="8734.5"/>
  </r>
  <r>
    <x v="9"/>
    <s v="710345330201"/>
    <d v="2025-10-31T00:00:00"/>
    <d v="2025-10-23T00:00:00"/>
    <s v="STC"/>
    <x v="70"/>
    <m/>
    <s v="M251031"/>
    <s v="1-6-622-N-CH"/>
    <s v="18CM GLASS BOWL ANYDAY TRANSPARENT CHOOSE"/>
    <s v="ANYD"/>
    <s v="B"/>
    <n v="6300"/>
    <s v="PC"/>
    <s v="CNY"/>
    <n v="5.8455000000000004"/>
    <n v="36826.65"/>
  </r>
  <r>
    <x v="9"/>
    <s v="710337411001"/>
    <d v="2025-10-13T00:00:00"/>
    <d v="2025-06-05T00:00:00"/>
    <s v="WX03"/>
    <x v="9"/>
    <m/>
    <s v="C10013"/>
    <s v="3-5-LHZ104--X"/>
    <s v="STD- 104 POL R203.14 C/C113 H6.5"/>
    <s v="LHDL"/>
    <s v="B"/>
    <n v="290"/>
    <s v="PC"/>
    <s v="CNY"/>
    <n v="5.8468"/>
    <n v="1695.57"/>
  </r>
  <r>
    <x v="9"/>
    <s v="710337411101"/>
    <d v="2025-10-13T00:00:00"/>
    <d v="2025-06-05T00:00:00"/>
    <s v="WX03"/>
    <x v="9"/>
    <m/>
    <s v="C10013"/>
    <s v="3-5-LHZ105--X"/>
    <s v="STD- 105 POL R223.86 C/C113 H6.5"/>
    <s v="LHDL"/>
    <s v="B"/>
    <n v="1010"/>
    <s v="PC"/>
    <s v="CNY"/>
    <n v="5.8468"/>
    <n v="5905.27"/>
  </r>
  <r>
    <x v="9"/>
    <s v="710337411301"/>
    <d v="2025-10-17T00:00:00"/>
    <d v="2025-06-05T00:00:00"/>
    <s v="WX03"/>
    <x v="9"/>
    <m/>
    <s v="C10051"/>
    <s v="3-5-LHZ111--X"/>
    <s v="STD- 111 POL R348.08 C/C113 H6.5"/>
    <s v="LHDL"/>
    <s v="B"/>
    <n v="1440"/>
    <s v="PC"/>
    <s v="CNY"/>
    <n v="5.8468"/>
    <n v="8419.39"/>
  </r>
  <r>
    <x v="9"/>
    <s v="710337411301"/>
    <d v="2025-10-13T00:00:00"/>
    <d v="2025-06-05T00:00:00"/>
    <s v="WX03"/>
    <x v="9"/>
    <m/>
    <s v="C10013"/>
    <s v="3-5-LHZ111--X"/>
    <s v="STD- 111 POL R348.08 C/C113 H6.5"/>
    <s v="LHDL"/>
    <s v="B"/>
    <n v="1100"/>
    <s v="PC"/>
    <s v="CNY"/>
    <n v="5.8468"/>
    <n v="6431.48"/>
  </r>
  <r>
    <x v="9"/>
    <s v="710320370401"/>
    <d v="2025-10-31T00:00:00"/>
    <d v="2024-07-25T00:00:00"/>
    <s v="LH10"/>
    <x v="33"/>
    <m/>
    <s v="M251036"/>
    <s v="1-6-621-N-CH"/>
    <s v="16CM GLASS BOWL ANYDAY TRANSPARENT CHOOSE"/>
    <s v="ANYD"/>
    <s v="B"/>
    <n v="1152"/>
    <s v="PC"/>
    <s v="CNY"/>
    <n v="5.9381000000000004"/>
    <n v="6840.69"/>
  </r>
  <r>
    <x v="9"/>
    <s v="710337410901"/>
    <d v="2025-10-15T00:00:00"/>
    <d v="2025-06-05T00:00:00"/>
    <s v="WX03"/>
    <x v="9"/>
    <m/>
    <s v="C10039"/>
    <s v="3-5-LHZ103--X"/>
    <s v="STD- 103 POL R177.25 C/C113 H6.5"/>
    <s v="LHDL"/>
    <s v="B"/>
    <n v="1010"/>
    <s v="PC"/>
    <s v="CNY"/>
    <n v="5.95"/>
    <n v="6009.5"/>
  </r>
  <r>
    <x v="9"/>
    <s v="710311170501"/>
    <d v="2025-10-31T00:00:00"/>
    <d v="2024-01-18T00:00:00"/>
    <s v="LH10"/>
    <x v="33"/>
    <m/>
    <s v="M251035"/>
    <s v="7-6-618"/>
    <s v="GLASS LID 22cm"/>
    <s v="ANYD"/>
    <s v="B"/>
    <n v="2000"/>
    <s v="PC"/>
    <s v="CNY"/>
    <n v="6.0212000000000003"/>
    <n v="12042.4"/>
  </r>
  <r>
    <x v="9"/>
    <s v="710311170501"/>
    <d v="2025-10-13T00:00:00"/>
    <d v="2024-01-18T00:00:00"/>
    <s v="LH10"/>
    <x v="33"/>
    <m/>
    <s v="M251011"/>
    <s v="7-6-618"/>
    <s v="GLASS LID 22cm"/>
    <s v="ANYD"/>
    <s v="B"/>
    <n v="5000"/>
    <s v="PC"/>
    <s v="CNY"/>
    <n v="6.0212000000000003"/>
    <n v="30106"/>
  </r>
  <r>
    <x v="9"/>
    <s v="710344590101"/>
    <d v="2025-10-17T00:00:00"/>
    <d v="2025-10-15T00:00:00"/>
    <s v="KB04"/>
    <x v="44"/>
    <m/>
    <s v="M251014"/>
    <s v="1-9-T2138"/>
    <s v="BROWN ALUM OXIDE #36"/>
    <s v="MISC"/>
    <s v="B"/>
    <n v="2000"/>
    <s v="KG"/>
    <s v="CNY"/>
    <n v="6.1504000000000003"/>
    <n v="12300.8"/>
  </r>
  <r>
    <x v="9"/>
    <s v="710341680101"/>
    <d v="2025-10-17T00:00:00"/>
    <d v="2025-08-25T00:00:00"/>
    <s v="TA25"/>
    <x v="38"/>
    <m/>
    <s v="C10047"/>
    <s v="1-5-HSL203--Y"/>
    <s v="SH-- 203 BSH YBM20AK C/C50 H8.5"/>
    <s v="HDL-"/>
    <s v="B"/>
    <n v="500"/>
    <s v="PC"/>
    <s v="CNY"/>
    <n v="6.2117000000000004"/>
    <n v="3105.85"/>
  </r>
  <r>
    <x v="9"/>
    <s v="710343240101"/>
    <d v="2025-10-17T00:00:00"/>
    <d v="2025-09-17T00:00:00"/>
    <s v="TA25"/>
    <x v="38"/>
    <m/>
    <s v="C10047"/>
    <s v="1-5-HSL203--Y"/>
    <s v="SH-- 203 BSH YBM20AK C/C50 H8.5"/>
    <s v="HDL-"/>
    <s v="B"/>
    <n v="500"/>
    <s v="PC"/>
    <s v="CNY"/>
    <n v="6.2117000000000004"/>
    <n v="3105.85"/>
  </r>
  <r>
    <x v="9"/>
    <s v="710339290101"/>
    <d v="2025-10-31T00:00:00"/>
    <d v="2025-07-04T00:00:00"/>
    <s v="STC"/>
    <x v="70"/>
    <m/>
    <s v="M251029"/>
    <s v="1-6-671-N"/>
    <s v="19CM SQUARE GLASS BOWL ANYDAY TRANSPARENT"/>
    <s v="ANYD"/>
    <s v="B"/>
    <n v="7000"/>
    <s v="PC"/>
    <s v="CNY"/>
    <n v="6.2427999999999999"/>
    <n v="43699.6"/>
  </r>
  <r>
    <x v="9"/>
    <s v="710339290101"/>
    <d v="2025-10-13T00:00:00"/>
    <d v="2025-07-04T00:00:00"/>
    <s v="STC"/>
    <x v="70"/>
    <m/>
    <s v="M251007"/>
    <s v="1-6-671-N"/>
    <s v="19CM SQUARE GLASS BOWL ANYDAY TRANSPARENT"/>
    <s v="ANYD"/>
    <s v="B"/>
    <n v="5000"/>
    <s v="PC"/>
    <s v="CNY"/>
    <n v="6.2427999999999999"/>
    <n v="31214"/>
  </r>
  <r>
    <x v="9"/>
    <s v="710339120401"/>
    <d v="2025-10-08T00:00:00"/>
    <d v="2025-07-01T00:00:00"/>
    <s v="YP02"/>
    <x v="0"/>
    <m/>
    <s v="251003"/>
    <s v="BLC35DS-001"/>
    <s v="35CM SS LID W/KNOB &amp; WHISTLE"/>
    <s v="SKU-"/>
    <s v="O"/>
    <n v="1400"/>
    <s v="PC"/>
    <s v="CNY"/>
    <n v="6.298"/>
    <n v="8817.2000000000007"/>
  </r>
  <r>
    <x v="9"/>
    <s v="710344890201"/>
    <d v="2025-10-28T00:00:00"/>
    <d v="2025-10-15T00:00:00"/>
    <s v="QW02"/>
    <x v="28"/>
    <m/>
    <s v="X251042"/>
    <s v="1-8-F19146----J-F"/>
    <s v="FP BOX 19146----J (FSC)"/>
    <s v="BOX-"/>
    <s v="B"/>
    <n v="2020"/>
    <s v="PC"/>
    <s v="CNY"/>
    <n v="6.3"/>
    <n v="12726"/>
  </r>
  <r>
    <x v="9"/>
    <s v="710344890401"/>
    <d v="2025-10-28T00:00:00"/>
    <d v="2025-10-15T00:00:00"/>
    <s v="QW02"/>
    <x v="28"/>
    <m/>
    <s v="X251042"/>
    <s v="1-8-F19146----J-F"/>
    <s v="FP BOX 19146----J (FSC)"/>
    <s v="BOX-"/>
    <s v="B"/>
    <n v="200"/>
    <s v="PC"/>
    <s v="CNY"/>
    <n v="6.3"/>
    <n v="1260"/>
  </r>
  <r>
    <x v="9"/>
    <s v="710343290301"/>
    <d v="2025-10-23T00:00:00"/>
    <d v="2025-09-17T00:00:00"/>
    <s v="Z010"/>
    <x v="25"/>
    <m/>
    <s v="C10078"/>
    <s v="1-6-GLE30-ZB"/>
    <s v="G-LD LE 30CM BSH"/>
    <s v="GLID"/>
    <s v="B"/>
    <n v="72"/>
    <s v="PC"/>
    <s v="CNY"/>
    <n v="6.3079999999999998"/>
    <n v="454.18"/>
  </r>
  <r>
    <x v="9"/>
    <s v="710343290301"/>
    <d v="2025-10-15T00:00:00"/>
    <d v="2025-09-17T00:00:00"/>
    <s v="Z010"/>
    <x v="25"/>
    <m/>
    <s v="C10037"/>
    <s v="1-6-GLE30-ZB"/>
    <s v="G-LD LE 30CM BSH"/>
    <s v="GLID"/>
    <s v="B"/>
    <n v="1238"/>
    <s v="PC"/>
    <s v="CNY"/>
    <n v="6.3079999999999998"/>
    <n v="7809.3"/>
  </r>
  <r>
    <x v="9"/>
    <s v="710344570101"/>
    <d v="2025-10-31T00:00:00"/>
    <d v="2025-10-14T00:00:00"/>
    <s v="LH10"/>
    <x v="33"/>
    <m/>
    <s v="M251034"/>
    <s v="1-6-622-N-CH"/>
    <s v="18CM GLASS BOWL ANYDAY TRANSPARENT CHOOSE"/>
    <s v="ANYD"/>
    <s v="B"/>
    <n v="1700"/>
    <s v="PC"/>
    <s v="CNY"/>
    <n v="6.4602000000000004"/>
    <n v="10982.34"/>
  </r>
  <r>
    <x v="9"/>
    <s v="710344570101"/>
    <d v="2025-10-31T00:00:00"/>
    <d v="2025-10-14T00:00:00"/>
    <s v="LH10"/>
    <x v="33"/>
    <m/>
    <s v="M251034"/>
    <s v="1-6-622-N-CH"/>
    <s v="18CM GLASS BOWL ANYDAY TRANSPARENT CHOOSE"/>
    <s v="ANYD"/>
    <s v="B"/>
    <n v="4000"/>
    <s v="PC"/>
    <s v="CNY"/>
    <n v="6.4602000000000004"/>
    <n v="25840.799999999999"/>
  </r>
  <r>
    <x v="9"/>
    <s v="710340050101"/>
    <d v="2025-10-14T00:00:00"/>
    <d v="2025-07-18T00:00:00"/>
    <s v="HM04"/>
    <x v="34"/>
    <m/>
    <s v="C10026"/>
    <s v="1-6-GLH14-ZQ"/>
    <s v="G-LD LH 14CM GN36A"/>
    <s v="ANYD"/>
    <s v="B"/>
    <n v="1168"/>
    <s v="PC"/>
    <s v="CNY"/>
    <n v="6.4610000000000003"/>
    <n v="7546.45"/>
  </r>
  <r>
    <x v="9"/>
    <s v="710340050101"/>
    <d v="2025-10-13T00:00:00"/>
    <d v="2025-07-18T00:00:00"/>
    <s v="HM04"/>
    <x v="34"/>
    <m/>
    <s v="RTV-0614"/>
    <s v="1-6-GLH14-ZQ"/>
    <s v="G-LD LH 14CM GN36A"/>
    <s v="ANYD"/>
    <s v="B"/>
    <n v="-1168"/>
    <s v="PC"/>
    <s v="CNY"/>
    <n v="6.4610000000000003"/>
    <n v="-7546.45"/>
  </r>
  <r>
    <x v="9"/>
    <s v="710340340101"/>
    <d v="2025-10-14T00:00:00"/>
    <d v="2025-07-25T00:00:00"/>
    <s v="HM04"/>
    <x v="34"/>
    <m/>
    <s v="C10028"/>
    <s v="1-6-GLH14-ZE"/>
    <s v="G-LD LH 14CM BK01A"/>
    <s v="GLID"/>
    <s v="B"/>
    <n v="240"/>
    <s v="PC"/>
    <s v="CNY"/>
    <n v="6.4610000000000003"/>
    <n v="1550.64"/>
  </r>
  <r>
    <x v="9"/>
    <s v="710340340101"/>
    <d v="2025-10-14T00:00:00"/>
    <d v="2025-07-25T00:00:00"/>
    <s v="HM04"/>
    <x v="34"/>
    <m/>
    <s v="APO-C10027"/>
    <s v="1-6-GLH14-ZE"/>
    <s v="G-LD LH 14CM BK01A"/>
    <s v="GLID"/>
    <s v="B"/>
    <n v="-240"/>
    <s v="PC"/>
    <s v="CNY"/>
    <n v="6.4610000000000003"/>
    <n v="-1550.64"/>
  </r>
  <r>
    <x v="9"/>
    <s v="710340340101"/>
    <d v="2025-10-14T00:00:00"/>
    <d v="2025-07-25T00:00:00"/>
    <s v="HM04"/>
    <x v="34"/>
    <m/>
    <s v="C10028"/>
    <s v="1-6-GLH14-ZE"/>
    <s v="G-LD LH 14CM BK01A"/>
    <s v="GLID"/>
    <s v="B"/>
    <n v="240"/>
    <s v="PC"/>
    <s v="CNY"/>
    <n v="6.4610000000000003"/>
    <n v="1550.64"/>
  </r>
  <r>
    <x v="9"/>
    <s v="710341820101"/>
    <d v="2025-10-14T00:00:00"/>
    <d v="2025-08-26T00:00:00"/>
    <s v="HM04"/>
    <x v="34"/>
    <m/>
    <s v="C10026"/>
    <s v="1-6-GLH14-ZQ"/>
    <s v="G-LD LH 14CM GN36A"/>
    <s v="ANYD"/>
    <s v="B"/>
    <n v="168"/>
    <s v="PC"/>
    <s v="CNY"/>
    <n v="6.4610000000000003"/>
    <n v="1085.45"/>
  </r>
  <r>
    <x v="9"/>
    <s v="710341820101"/>
    <d v="2025-10-14T00:00:00"/>
    <d v="2025-08-26T00:00:00"/>
    <s v="HM04"/>
    <x v="34"/>
    <m/>
    <s v="C10026"/>
    <s v="1-6-GLH14-ZQ"/>
    <s v="G-LD LH 14CM GN36A"/>
    <s v="ANYD"/>
    <s v="B"/>
    <n v="1172"/>
    <s v="PC"/>
    <s v="CNY"/>
    <n v="6.4610000000000003"/>
    <n v="7572.29"/>
  </r>
  <r>
    <x v="9"/>
    <s v="710341820101"/>
    <d v="2025-10-13T00:00:00"/>
    <d v="2025-08-26T00:00:00"/>
    <s v="HM04"/>
    <x v="34"/>
    <m/>
    <s v="RTV-0614"/>
    <s v="1-6-GLH14-ZQ"/>
    <s v="G-LD LH 14CM GN36A"/>
    <s v="ANYD"/>
    <s v="B"/>
    <n v="-1172"/>
    <s v="PC"/>
    <s v="CNY"/>
    <n v="6.4610000000000003"/>
    <n v="-7572.29"/>
  </r>
  <r>
    <x v="9"/>
    <s v="710342960101"/>
    <d v="2025-10-16T00:00:00"/>
    <d v="2025-09-15T00:00:00"/>
    <s v="R017"/>
    <x v="18"/>
    <m/>
    <s v="C10042"/>
    <s v="3-5-HSJ104-AZ"/>
    <s v="SH-- 104 BK01A TUM R93 C/C50 H8.5"/>
    <s v="HDL-"/>
    <s v="B"/>
    <n v="1010"/>
    <s v="PC"/>
    <s v="CNY"/>
    <n v="6.5797999999999996"/>
    <n v="6645.6"/>
  </r>
  <r>
    <x v="9"/>
    <s v="710341450301"/>
    <d v="2025-10-30T00:00:00"/>
    <d v="2025-08-20T00:00:00"/>
    <s v="HM04"/>
    <x v="34"/>
    <m/>
    <s v="C10106"/>
    <s v="1-6-GLH14-ZQ"/>
    <s v="G-LD LH 14CM GN36A"/>
    <s v="ANYD"/>
    <s v="B"/>
    <n v="1551"/>
    <s v="PC"/>
    <s v="CNY"/>
    <n v="6.5929000000000002"/>
    <n v="10225.59"/>
  </r>
  <r>
    <x v="9"/>
    <s v="710341450301"/>
    <d v="2025-10-21T00:00:00"/>
    <d v="2025-08-20T00:00:00"/>
    <s v="HM04"/>
    <x v="34"/>
    <m/>
    <s v="C10066"/>
    <s v="1-6-GLH14-ZQ"/>
    <s v="G-LD LH 14CM GN36A"/>
    <s v="ANYD"/>
    <s v="B"/>
    <n v="498"/>
    <s v="PC"/>
    <s v="CNY"/>
    <n v="6.5929000000000002"/>
    <n v="3283.26"/>
  </r>
  <r>
    <x v="9"/>
    <s v="710341450301"/>
    <d v="2025-10-21T00:00:00"/>
    <d v="2025-08-20T00:00:00"/>
    <s v="HM04"/>
    <x v="34"/>
    <m/>
    <s v="PO4332-OP/62078-C002"/>
    <s v="1-6-GLH14-ZQ"/>
    <s v="G-LD LH 14CM GN36A"/>
    <s v="ANYD"/>
    <s v="B"/>
    <n v="-498"/>
    <s v="PC"/>
    <s v="CNY"/>
    <n v="6.5929000000000002"/>
    <n v="-3283.26"/>
  </r>
  <r>
    <x v="9"/>
    <s v="710341450301"/>
    <d v="2025-10-21T00:00:00"/>
    <d v="2025-08-20T00:00:00"/>
    <s v="HM04"/>
    <x v="34"/>
    <m/>
    <s v="PO4332-OP/62078-C002"/>
    <s v="1-6-GLH14-ZQ"/>
    <s v="G-LD LH 14CM GN36A"/>
    <s v="ANYD"/>
    <s v="B"/>
    <n v="498"/>
    <s v="PC"/>
    <s v="CNY"/>
    <n v="6.5929000000000002"/>
    <n v="3283.26"/>
  </r>
  <r>
    <x v="9"/>
    <s v="710341450301"/>
    <d v="2025-10-14T00:00:00"/>
    <d v="2025-08-20T00:00:00"/>
    <s v="HM04"/>
    <x v="34"/>
    <m/>
    <s v="C10026"/>
    <s v="1-6-GLH14-ZQ"/>
    <s v="G-LD LH 14CM GN36A"/>
    <s v="ANYD"/>
    <s v="B"/>
    <n v="152"/>
    <s v="PC"/>
    <s v="CNY"/>
    <n v="6.5929000000000002"/>
    <n v="1002.12"/>
  </r>
  <r>
    <x v="9"/>
    <s v="710343990101"/>
    <d v="2025-10-24T00:00:00"/>
    <d v="2025-10-07T00:00:00"/>
    <s v="HM04"/>
    <x v="34"/>
    <m/>
    <s v="C10080"/>
    <s v="1-6-GLH14-ZQ"/>
    <s v="G-LD LH 14CM GN36A"/>
    <s v="ANYD"/>
    <s v="B"/>
    <n v="718"/>
    <s v="PC"/>
    <s v="CNY"/>
    <n v="6.5929000000000002"/>
    <n v="4733.7"/>
  </r>
  <r>
    <x v="9"/>
    <s v="710343990101"/>
    <d v="2025-10-21T00:00:00"/>
    <d v="2025-10-07T00:00:00"/>
    <s v="HM04"/>
    <x v="34"/>
    <m/>
    <s v="C10066"/>
    <s v="1-6-GLH14-ZQ"/>
    <s v="G-LD LH 14CM GN36A"/>
    <s v="ANYD"/>
    <s v="B"/>
    <n v="582"/>
    <s v="PC"/>
    <s v="CNY"/>
    <n v="6.5929000000000002"/>
    <n v="3837.07"/>
  </r>
  <r>
    <x v="9"/>
    <s v="710345600201"/>
    <d v="2025-10-30T00:00:00"/>
    <d v="2025-10-29T00:00:00"/>
    <s v="MY02S"/>
    <x v="23"/>
    <m/>
    <s v="X251052"/>
    <s v="7-8-C72044"/>
    <s v="COL BOX 72044"/>
    <s v="BOX-"/>
    <s v="B"/>
    <n v="1005"/>
    <s v="PC"/>
    <s v="CNY"/>
    <n v="6.66"/>
    <n v="6693.3"/>
  </r>
  <r>
    <x v="9"/>
    <s v="710344660101"/>
    <d v="2025-10-27T00:00:00"/>
    <d v="2025-10-15T00:00:00"/>
    <s v="JN03"/>
    <x v="12"/>
    <m/>
    <s v="C10095"/>
    <s v="7-6-SR06"/>
    <s v="SS STEAM RACK 18CM"/>
    <s v="RACK"/>
    <s v="B"/>
    <n v="1050"/>
    <s v="PC"/>
    <s v="CNY"/>
    <n v="6.7026000000000003"/>
    <n v="7037.73"/>
  </r>
  <r>
    <x v="9"/>
    <s v="710341680201"/>
    <d v="2025-10-17T00:00:00"/>
    <d v="2025-08-25T00:00:00"/>
    <s v="TA25"/>
    <x v="38"/>
    <m/>
    <s v="C10047"/>
    <s v="1-5-HSL206--Y"/>
    <s v="LG-- 206 BSH YBM26A2 C/C50 H8.5"/>
    <s v="HDL-"/>
    <s v="B"/>
    <n v="500"/>
    <s v="PC"/>
    <s v="CNY"/>
    <n v="6.7522000000000002"/>
    <n v="3376.1"/>
  </r>
  <r>
    <x v="9"/>
    <s v="710343770101"/>
    <d v="2025-10-29T00:00:00"/>
    <d v="2025-09-26T00:00:00"/>
    <s v="WX03"/>
    <x v="9"/>
    <m/>
    <s v="C10105"/>
    <s v="3-5-LSI111A-Y"/>
    <s v="STD- 110 M BSH R359.3 C/C102 H6.5 (1824-30)"/>
    <s v="LHDL"/>
    <s v="B"/>
    <n v="780"/>
    <s v="PC"/>
    <s v="CNY"/>
    <n v="6.8814000000000002"/>
    <n v="5367.49"/>
  </r>
  <r>
    <x v="9"/>
    <s v="710344180201"/>
    <d v="2025-10-22T00:00:00"/>
    <d v="2025-10-09T00:00:00"/>
    <s v="XF09"/>
    <x v="31"/>
    <m/>
    <s v="C10072"/>
    <s v="1-6-GGV16-ZA"/>
    <s v="G-LD GV 16CM POL"/>
    <s v="GLID"/>
    <s v="B"/>
    <n v="1000"/>
    <s v="PC"/>
    <s v="CNY"/>
    <n v="6.9063999999999997"/>
    <n v="6906.4"/>
  </r>
  <r>
    <x v="9"/>
    <s v="710344421401"/>
    <d v="2025-10-14T00:00:00"/>
    <d v="2025-10-13T00:00:00"/>
    <s v="MY02S"/>
    <x v="23"/>
    <m/>
    <s v="X251013"/>
    <s v="7-8-C77240"/>
    <s v="COL BOX 77240"/>
    <s v="BOX-"/>
    <s v="B"/>
    <n v="1010"/>
    <s v="PC"/>
    <s v="CNY"/>
    <n v="6.94"/>
    <n v="7009.4"/>
  </r>
  <r>
    <x v="9"/>
    <s v="710341200101"/>
    <d v="2025-10-30T00:00:00"/>
    <d v="2025-08-11T00:00:00"/>
    <s v="YP02"/>
    <x v="0"/>
    <m/>
    <s v="C10107"/>
    <s v="7-C-REC1815AP-0002"/>
    <s v="REC1815APCT----------Y5P-----"/>
    <s v="LID-"/>
    <s v="O"/>
    <n v="331"/>
    <s v="PC"/>
    <s v="CNY"/>
    <n v="7.2"/>
    <n v="2383.1999999999998"/>
  </r>
  <r>
    <x v="9"/>
    <s v="710341200101"/>
    <d v="2025-10-29T00:00:00"/>
    <d v="2025-08-11T00:00:00"/>
    <s v="YP02"/>
    <x v="0"/>
    <m/>
    <s v="C10104"/>
    <s v="7-C-REC1815AP-0002"/>
    <s v="REC1815APCT----------Y5P-----"/>
    <s v="LID-"/>
    <s v="O"/>
    <n v="743"/>
    <s v="PC"/>
    <s v="CNY"/>
    <n v="7.2"/>
    <n v="5349.6"/>
  </r>
  <r>
    <x v="9"/>
    <s v="710341200101"/>
    <d v="2025-10-13T00:00:00"/>
    <d v="2025-08-11T00:00:00"/>
    <s v="YP02"/>
    <x v="0"/>
    <m/>
    <s v="C10014"/>
    <s v="7-C-REC1815AP-0002"/>
    <s v="REC1815APCT----------Y5P-----"/>
    <s v="LID-"/>
    <s v="O"/>
    <n v="6"/>
    <s v="PC"/>
    <s v="CNY"/>
    <n v="7.2"/>
    <n v="43.2"/>
  </r>
  <r>
    <x v="9"/>
    <s v="710345660101"/>
    <d v="2025-10-31T00:00:00"/>
    <d v="2025-10-30T00:00:00"/>
    <s v="YP02"/>
    <x v="0"/>
    <m/>
    <s v="C10112"/>
    <s v="7-C-REC1815AP-0002"/>
    <s v="REC1815APCT----------Y5P-----"/>
    <s v="LID-"/>
    <s v="O"/>
    <n v="17"/>
    <s v="PC"/>
    <s v="CNY"/>
    <n v="7.2"/>
    <n v="122.4"/>
  </r>
  <r>
    <x v="9"/>
    <s v="710342830101"/>
    <d v="2025-10-30T00:00:00"/>
    <d v="2025-09-11T00:00:00"/>
    <s v="HM04"/>
    <x v="34"/>
    <m/>
    <s v="C10106"/>
    <s v="1-6-GMF15-ZE"/>
    <s v="G-LD MF 15CM SQUARE BK01A"/>
    <s v="ANYD"/>
    <s v="B"/>
    <n v="220"/>
    <s v="PC"/>
    <s v="CNY"/>
    <n v="7.3479999999999999"/>
    <n v="1616.56"/>
  </r>
  <r>
    <x v="9"/>
    <s v="710342830101"/>
    <d v="2025-10-20T00:00:00"/>
    <d v="2025-09-11T00:00:00"/>
    <s v="HM04"/>
    <x v="34"/>
    <m/>
    <s v="C10052"/>
    <s v="1-6-GMF15-ZE"/>
    <s v="G-LD MF 15CM SQUARE BK01A"/>
    <s v="ANYD"/>
    <s v="B"/>
    <n v="3730"/>
    <s v="PC"/>
    <s v="CNY"/>
    <n v="7.3479999999999999"/>
    <n v="27408.04"/>
  </r>
  <r>
    <x v="9"/>
    <s v="710342830101"/>
    <d v="2025-10-14T00:00:00"/>
    <d v="2025-09-11T00:00:00"/>
    <s v="HM04"/>
    <x v="34"/>
    <m/>
    <s v="C10027"/>
    <s v="1-6-GMF15-ZE"/>
    <s v="G-LD MF 15CM SQUARE BK01A"/>
    <s v="ANYD"/>
    <s v="B"/>
    <n v="1850"/>
    <s v="PC"/>
    <s v="CNY"/>
    <n v="7.3479999999999999"/>
    <n v="13593.8"/>
  </r>
  <r>
    <x v="9"/>
    <s v="710342440101"/>
    <d v="2025-10-16T00:00:00"/>
    <d v="2025-09-08T00:00:00"/>
    <s v="YY04S"/>
    <x v="30"/>
    <m/>
    <s v="251010"/>
    <s v="7-C-WKC32KK-CBY-Y1"/>
    <s v="32CM LID 0.5MM CCS CB IN:Y EX:Y1 W/2 HOLES AT RIM"/>
    <s v="SKU-"/>
    <s v="O"/>
    <n v="374"/>
    <s v="PC"/>
    <s v="CNY"/>
    <n v="7.4"/>
    <n v="2767.6"/>
  </r>
  <r>
    <x v="9"/>
    <s v="710342440101"/>
    <d v="2025-10-14T00:00:00"/>
    <d v="2025-09-08T00:00:00"/>
    <s v="YY04S"/>
    <x v="30"/>
    <m/>
    <s v="251009"/>
    <s v="7-C-WKC32KK-CBY-Y1"/>
    <s v="32CM LID 0.5MM CCS CB IN:Y EX:Y1 W/2 HOLES AT RIM"/>
    <s v="SKU-"/>
    <s v="O"/>
    <n v="576"/>
    <s v="PC"/>
    <s v="CNY"/>
    <n v="7.4"/>
    <n v="4262.3999999999996"/>
  </r>
  <r>
    <x v="9"/>
    <s v="710342440201"/>
    <d v="2025-10-17T00:00:00"/>
    <d v="2025-09-08T00:00:00"/>
    <s v="YY04S"/>
    <x v="30"/>
    <m/>
    <s v="251011"/>
    <s v="7-C-WKC3205AK-CBY-Y"/>
    <s v="32CM LID 0.5MM CCSS CB IN:Y W/2 HOLES AT RIM"/>
    <s v="SKU-"/>
    <s v="O"/>
    <n v="1010"/>
    <s v="PC"/>
    <s v="CNY"/>
    <n v="7.4"/>
    <n v="7474"/>
  </r>
  <r>
    <x v="9"/>
    <s v="710344421201"/>
    <d v="2025-10-14T00:00:00"/>
    <d v="2025-10-13T00:00:00"/>
    <s v="MY02S"/>
    <x v="23"/>
    <m/>
    <s v="X251013"/>
    <s v="7-8-C72178"/>
    <s v="COL BOX 72178"/>
    <s v="BOX-"/>
    <s v="B"/>
    <n v="1010"/>
    <s v="PC"/>
    <s v="CNY"/>
    <n v="7.41"/>
    <n v="7484.1"/>
  </r>
  <r>
    <x v="9"/>
    <s v="710343720101"/>
    <d v="2025-10-21T00:00:00"/>
    <d v="2025-09-26T00:00:00"/>
    <s v="HM04"/>
    <x v="34"/>
    <m/>
    <s v="C10066"/>
    <s v="1-6-GLH16-ZQ"/>
    <s v="G-LD LH 16CM ANYDAY GN36A"/>
    <s v="ANYD"/>
    <s v="B"/>
    <n v="1800"/>
    <s v="PC"/>
    <s v="CNY"/>
    <n v="7.42"/>
    <n v="13356"/>
  </r>
  <r>
    <x v="9"/>
    <s v="710342830201"/>
    <d v="2025-10-20T00:00:00"/>
    <d v="2025-09-11T00:00:00"/>
    <s v="HM04"/>
    <x v="34"/>
    <m/>
    <s v="C10052"/>
    <s v="1-6-GMF15-ZQ"/>
    <s v="G-LD MF 15CM SQUARE GN36A"/>
    <s v="ANYD"/>
    <s v="B"/>
    <n v="2100"/>
    <s v="PC"/>
    <s v="CNY"/>
    <n v="7.4237000000000002"/>
    <n v="15589.77"/>
  </r>
  <r>
    <x v="9"/>
    <s v="710343190101"/>
    <d v="2025-10-24T00:00:00"/>
    <d v="2025-09-17T00:00:00"/>
    <s v="HM04"/>
    <x v="34"/>
    <m/>
    <s v="C10080"/>
    <s v="1-6-GMF15-ZQ"/>
    <s v="G-LD MF 15CM SQUARE GN36A"/>
    <s v="ANYD"/>
    <s v="B"/>
    <n v="1060"/>
    <s v="PC"/>
    <s v="CNY"/>
    <n v="7.4237000000000002"/>
    <n v="7869.12"/>
  </r>
  <r>
    <x v="9"/>
    <s v="710343190101"/>
    <d v="2025-10-21T00:00:00"/>
    <d v="2025-09-17T00:00:00"/>
    <s v="HM04"/>
    <x v="34"/>
    <m/>
    <s v="C10066"/>
    <s v="1-6-GMF15-ZQ"/>
    <s v="G-LD MF 15CM SQUARE GN36A"/>
    <s v="ANYD"/>
    <s v="B"/>
    <n v="1440"/>
    <s v="PC"/>
    <s v="CNY"/>
    <n v="7.4237000000000002"/>
    <n v="10690.13"/>
  </r>
  <r>
    <x v="9"/>
    <s v="710343190101"/>
    <d v="2025-10-20T00:00:00"/>
    <d v="2025-09-17T00:00:00"/>
    <s v="HM04"/>
    <x v="34"/>
    <m/>
    <s v="C10052"/>
    <s v="1-6-GMF15-ZQ"/>
    <s v="G-LD MF 15CM SQUARE GN36A"/>
    <s v="ANYD"/>
    <s v="B"/>
    <n v="1500"/>
    <s v="PC"/>
    <s v="CNY"/>
    <n v="7.4237000000000002"/>
    <n v="11135.55"/>
  </r>
  <r>
    <x v="9"/>
    <s v="710342400101"/>
    <d v="2025-10-31T00:00:00"/>
    <d v="2025-09-05T00:00:00"/>
    <s v="YY04S"/>
    <x v="30"/>
    <m/>
    <s v="C10111"/>
    <s v="7-C-REC2415AP-0002"/>
    <s v="REC2415APCT----------Y5P-----"/>
    <s v="LID-"/>
    <s v="O"/>
    <n v="500"/>
    <s v="PC"/>
    <s v="CNY"/>
    <n v="7.45"/>
    <n v="3725"/>
  </r>
  <r>
    <x v="9"/>
    <s v="710342400101"/>
    <d v="2025-10-30T00:00:00"/>
    <d v="2025-09-05T00:00:00"/>
    <s v="YY04S"/>
    <x v="30"/>
    <m/>
    <s v="C10109"/>
    <s v="7-C-REC2415AP-0002"/>
    <s v="REC2415APCT----------Y5P-----"/>
    <s v="LID-"/>
    <s v="O"/>
    <n v="800"/>
    <s v="PC"/>
    <s v="CNY"/>
    <n v="7.45"/>
    <n v="5960"/>
  </r>
  <r>
    <x v="9"/>
    <s v="710342400101"/>
    <d v="2025-10-29T00:00:00"/>
    <d v="2025-09-05T00:00:00"/>
    <s v="YY04S"/>
    <x v="30"/>
    <m/>
    <s v="C10102"/>
    <s v="7-C-REC2415AP-0002"/>
    <s v="REC2415APCT----------Y5P-----"/>
    <s v="LID-"/>
    <s v="O"/>
    <n v="800"/>
    <s v="PC"/>
    <s v="CNY"/>
    <n v="7.45"/>
    <n v="5960"/>
  </r>
  <r>
    <x v="9"/>
    <s v="710345680101"/>
    <d v="2025-10-31T00:00:00"/>
    <d v="2025-10-31T00:00:00"/>
    <s v="YY04S"/>
    <x v="30"/>
    <m/>
    <s v=""/>
    <s v="7-C-REC2415AP-0002"/>
    <s v="REC2415APCT----------Y5P-----"/>
    <s v="LID-"/>
    <s v="O"/>
    <n v="42"/>
    <s v="PC"/>
    <s v="CNY"/>
    <n v="7.45"/>
    <n v="312.89999999999998"/>
  </r>
  <r>
    <x v="9"/>
    <s v="710342550101"/>
    <d v="2025-10-17T00:00:00"/>
    <d v="2025-09-09T00:00:00"/>
    <s v="TA73"/>
    <x v="45"/>
    <m/>
    <s v="C10045"/>
    <s v="1-6-GEI32-ZA"/>
    <s v="G-LD EI 32CM POL"/>
    <s v="GLID"/>
    <s v="B"/>
    <n v="500"/>
    <s v="PC"/>
    <s v="CNY"/>
    <n v="7.4503000000000004"/>
    <n v="3725.15"/>
  </r>
  <r>
    <x v="9"/>
    <s v="710342540101"/>
    <d v="2025-10-08T00:00:00"/>
    <d v="2025-09-09T00:00:00"/>
    <s v="TA30"/>
    <x v="50"/>
    <m/>
    <s v="C10006"/>
    <s v="3-5-HOD303-DX"/>
    <s v="SH-- 303 GY04A POL CAF20AK C/C34.8 H8.5"/>
    <s v="HDL-"/>
    <s v="B"/>
    <n v="1020"/>
    <s v="PC"/>
    <s v="CNY"/>
    <n v="7.4577999999999998"/>
    <n v="7606.96"/>
  </r>
  <r>
    <x v="9"/>
    <s v="710342540201"/>
    <d v="2025-10-08T00:00:00"/>
    <d v="2025-09-09T00:00:00"/>
    <s v="TA30"/>
    <x v="50"/>
    <m/>
    <s v="C10006"/>
    <s v="3-5-HOD103-DX"/>
    <s v="SH-- 103 GY04A POL R83 C/C34.8 H8.5"/>
    <s v="HDL-"/>
    <s v="B"/>
    <n v="480"/>
    <s v="PC"/>
    <s v="CNY"/>
    <n v="7.4577999999999998"/>
    <n v="3579.74"/>
  </r>
  <r>
    <x v="9"/>
    <s v="710342510201"/>
    <d v="2025-10-14T00:00:00"/>
    <d v="2025-09-09T00:00:00"/>
    <s v="TA25"/>
    <x v="38"/>
    <m/>
    <s v="C10029"/>
    <s v="3-5-HOD102-DX"/>
    <s v="SH-- 102 GY04A POL R73 C/C34.8 H8.5"/>
    <s v="HDL-"/>
    <s v="B"/>
    <n v="500"/>
    <s v="PC"/>
    <s v="CNY"/>
    <n v="7.4710000000000001"/>
    <n v="3735.5"/>
  </r>
  <r>
    <x v="9"/>
    <s v="710343440101"/>
    <d v="2025-10-27T00:00:00"/>
    <d v="2025-09-19T00:00:00"/>
    <s v="TA25"/>
    <x v="38"/>
    <m/>
    <s v="C10087"/>
    <s v="3-5-HOD102-DX"/>
    <s v="SH-- 102 GY04A POL R73 C/C34.8 H8.5"/>
    <s v="HDL-"/>
    <s v="B"/>
    <n v="1215"/>
    <s v="PC"/>
    <s v="CNY"/>
    <n v="7.4710000000000001"/>
    <n v="9077.27"/>
  </r>
  <r>
    <x v="9"/>
    <s v="710343440101"/>
    <d v="2025-10-17T00:00:00"/>
    <d v="2025-09-19T00:00:00"/>
    <s v="TA25"/>
    <x v="38"/>
    <m/>
    <s v="C10047"/>
    <s v="3-5-HOD102-DX"/>
    <s v="SH-- 102 GY04A POL R73 C/C34.8 H8.5"/>
    <s v="HDL-"/>
    <s v="B"/>
    <n v="315"/>
    <s v="PC"/>
    <s v="CNY"/>
    <n v="7.4710000000000001"/>
    <n v="2353.37"/>
  </r>
  <r>
    <x v="9"/>
    <s v="710342350101"/>
    <d v="2025-10-15T00:00:00"/>
    <d v="2025-09-05T00:00:00"/>
    <s v="YD11"/>
    <x v="19"/>
    <m/>
    <s v="C10040"/>
    <s v="7-6-450A"/>
    <s v="SI RING BLC26DS PMS207C"/>
    <s v="MISC"/>
    <s v="B"/>
    <n v="1510"/>
    <s v="PC"/>
    <s v="CNY"/>
    <n v="7.48"/>
    <n v="11294.8"/>
  </r>
  <r>
    <x v="9"/>
    <s v="710339320101"/>
    <d v="2025-10-07T00:00:00"/>
    <d v="2025-07-04T00:00:00"/>
    <s v="WX03"/>
    <x v="9"/>
    <m/>
    <s v="C10001"/>
    <s v="3-5-LSI103A-Y"/>
    <s v="STD- 103 M BSH R177.3 C/C102 H6.5 (BFMY16)"/>
    <s v="LHDL"/>
    <s v="B"/>
    <n v="240"/>
    <s v="PC"/>
    <s v="CNY"/>
    <n v="7.5308000000000002"/>
    <n v="1807.39"/>
  </r>
  <r>
    <x v="9"/>
    <s v="710339320501"/>
    <d v="2025-10-07T00:00:00"/>
    <d v="2025-07-04T00:00:00"/>
    <s v="WX03"/>
    <x v="9"/>
    <m/>
    <s v="C10001"/>
    <s v="3-5-LSI110A-Y"/>
    <s v="STD- 110 M BSH R311.4 C/C102 H6.5 (1824-28)"/>
    <s v="LHDL"/>
    <s v="B"/>
    <n v="480"/>
    <s v="PC"/>
    <s v="CNY"/>
    <n v="7.5308000000000002"/>
    <n v="3614.78"/>
  </r>
  <r>
    <x v="9"/>
    <s v="710339320601"/>
    <d v="2025-10-07T00:00:00"/>
    <d v="2025-07-04T00:00:00"/>
    <s v="WX03"/>
    <x v="9"/>
    <m/>
    <s v="C10001"/>
    <s v="3-5-LSI111A-Y"/>
    <s v="STD- 110 M BSH R359.3 C/C102 H6.5 (1824-30)"/>
    <s v="LHDL"/>
    <s v="B"/>
    <n v="850"/>
    <s v="PC"/>
    <s v="CNY"/>
    <n v="7.5308000000000002"/>
    <n v="6401.18"/>
  </r>
  <r>
    <x v="9"/>
    <s v="710340620101"/>
    <d v="2025-10-21T00:00:00"/>
    <d v="2025-07-31T00:00:00"/>
    <s v="WX03"/>
    <x v="9"/>
    <m/>
    <s v="C10069"/>
    <s v="3-5-LSI103A-Y"/>
    <s v="STD- 103 M BSH R177.3 C/C102 H6.5 (BFMY16)"/>
    <s v="LHDL"/>
    <s v="B"/>
    <n v="450"/>
    <s v="PC"/>
    <s v="CNY"/>
    <n v="7.5308000000000002"/>
    <n v="3388.86"/>
  </r>
  <r>
    <x v="9"/>
    <s v="710340620101"/>
    <d v="2025-10-07T00:00:00"/>
    <d v="2025-07-31T00:00:00"/>
    <s v="WX03"/>
    <x v="9"/>
    <m/>
    <s v="C10001"/>
    <s v="3-5-LSI103A-Y"/>
    <s v="STD- 103 M BSH R177.3 C/C102 H6.5 (BFMY16)"/>
    <s v="LHDL"/>
    <s v="B"/>
    <n v="360"/>
    <s v="PC"/>
    <s v="CNY"/>
    <n v="7.5308000000000002"/>
    <n v="2711.09"/>
  </r>
  <r>
    <x v="9"/>
    <s v="710340620201"/>
    <d v="2025-10-15T00:00:00"/>
    <d v="2025-07-31T00:00:00"/>
    <s v="WX03"/>
    <x v="9"/>
    <m/>
    <s v="C10039"/>
    <s v="3-5-LSI105A-Y"/>
    <s v="STD- 105 M BSH R223.5 C/C102 H6.5 (BFMY20)"/>
    <s v="LHDL"/>
    <s v="B"/>
    <n v="910"/>
    <s v="PC"/>
    <s v="CNY"/>
    <n v="7.5308000000000002"/>
    <n v="6853.03"/>
  </r>
  <r>
    <x v="9"/>
    <s v="710340620301"/>
    <d v="2025-10-07T00:00:00"/>
    <d v="2025-07-31T00:00:00"/>
    <s v="WX03"/>
    <x v="9"/>
    <m/>
    <s v="C10001"/>
    <s v="3-5-LSI107A-Y"/>
    <s v="STD- 107 M BSH R274.7 C/C102 H6.5 (182424S)"/>
    <s v="LHDL"/>
    <s v="B"/>
    <n v="2000"/>
    <s v="PC"/>
    <s v="CNY"/>
    <n v="7.5308000000000002"/>
    <n v="15061.6"/>
  </r>
  <r>
    <x v="9"/>
    <s v="710340620401"/>
    <d v="2025-10-21T00:00:00"/>
    <d v="2025-07-31T00:00:00"/>
    <s v="WX03"/>
    <x v="9"/>
    <m/>
    <s v="C10069"/>
    <s v="3-5-LSI108A-Y"/>
    <s v="STD- 108 M BSH R295.5 C/C102 H6.5 (182426S)"/>
    <s v="LHDL"/>
    <s v="B"/>
    <n v="1370"/>
    <s v="PC"/>
    <s v="CNY"/>
    <n v="7.5308000000000002"/>
    <n v="10317.200000000001"/>
  </r>
  <r>
    <x v="9"/>
    <s v="710340620401"/>
    <d v="2025-10-17T00:00:00"/>
    <d v="2025-07-31T00:00:00"/>
    <s v="WX03"/>
    <x v="9"/>
    <m/>
    <s v="2025/0C10051"/>
    <s v="3-5-LSI108A-Y"/>
    <s v="STD- 108 M BSH R295.5 C/C102 H6.5 (182426S)"/>
    <s v="LHDL"/>
    <s v="B"/>
    <n v="1680"/>
    <s v="PC"/>
    <s v="CNY"/>
    <n v="7.5308000000000002"/>
    <n v="12651.74"/>
  </r>
  <r>
    <x v="9"/>
    <s v="710342210301"/>
    <d v="2025-10-27T00:00:00"/>
    <d v="2025-09-03T00:00:00"/>
    <s v="WX03"/>
    <x v="9"/>
    <m/>
    <s v="C10088"/>
    <s v="3-5-LSI103A-Y"/>
    <s v="STD- 103 M BSH R177.3 C/C102 H6.5 (BFMY16)"/>
    <s v="LHDL"/>
    <s v="B"/>
    <n v="810"/>
    <s v="PC"/>
    <s v="CNY"/>
    <n v="7.5308000000000002"/>
    <n v="6099.95"/>
  </r>
  <r>
    <x v="9"/>
    <s v="710342210301"/>
    <d v="2025-10-24T00:00:00"/>
    <d v="2025-09-03T00:00:00"/>
    <s v="WX03"/>
    <x v="9"/>
    <m/>
    <s v="C10084"/>
    <s v="3-5-LSI103A-Y"/>
    <s v="STD- 103 M BSH R177.3 C/C102 H6.5 (BFMY16)"/>
    <s v="LHDL"/>
    <s v="B"/>
    <n v="960"/>
    <s v="PC"/>
    <s v="CNY"/>
    <n v="7.5308000000000002"/>
    <n v="7229.57"/>
  </r>
  <r>
    <x v="9"/>
    <s v="710342210301"/>
    <d v="2025-10-21T00:00:00"/>
    <d v="2025-09-03T00:00:00"/>
    <s v="WX03"/>
    <x v="9"/>
    <m/>
    <s v="C10069"/>
    <s v="3-5-LSI103A-Y"/>
    <s v="STD- 103 M BSH R177.3 C/C102 H6.5 (BFMY16)"/>
    <s v="LHDL"/>
    <s v="B"/>
    <n v="30"/>
    <s v="PC"/>
    <s v="CNY"/>
    <n v="7.5308000000000002"/>
    <n v="225.92"/>
  </r>
  <r>
    <x v="9"/>
    <s v="710342210401"/>
    <d v="2025-10-24T00:00:00"/>
    <d v="2025-09-03T00:00:00"/>
    <s v="WX03"/>
    <x v="9"/>
    <m/>
    <s v="C10084"/>
    <s v="3-5-LSI105A-Y"/>
    <s v="STD- 105 M BSH R223.5 C/C102 H6.5 (BFMY20)"/>
    <s v="LHDL"/>
    <s v="B"/>
    <n v="600"/>
    <s v="PC"/>
    <s v="CNY"/>
    <n v="7.5308000000000002"/>
    <n v="4518.4799999999996"/>
  </r>
  <r>
    <x v="9"/>
    <s v="710342210401"/>
    <d v="2025-10-17T00:00:00"/>
    <d v="2025-09-03T00:00:00"/>
    <s v="WX03"/>
    <x v="9"/>
    <m/>
    <s v="C10051"/>
    <s v="3-5-LSI105A-Y"/>
    <s v="STD- 105 M BSH R223.5 C/C102 H6.5 (BFMY20)"/>
    <s v="LHDL"/>
    <s v="B"/>
    <n v="840"/>
    <s v="PC"/>
    <s v="CNY"/>
    <n v="7.5308000000000002"/>
    <n v="6325.87"/>
  </r>
  <r>
    <x v="9"/>
    <s v="710342210701"/>
    <d v="2025-10-24T00:00:00"/>
    <d v="2025-09-03T00:00:00"/>
    <s v="WX03"/>
    <x v="9"/>
    <m/>
    <s v="C10084"/>
    <s v="3-5-LSI107A-Y"/>
    <s v="STD- 107 M BSH R274.7 C/C102 H6.5 (182424S)"/>
    <s v="LHDL"/>
    <s v="B"/>
    <n v="900"/>
    <s v="PC"/>
    <s v="CNY"/>
    <n v="7.5308000000000002"/>
    <n v="6777.72"/>
  </r>
  <r>
    <x v="9"/>
    <s v="710342210801"/>
    <d v="2025-10-31T00:00:00"/>
    <d v="2025-09-03T00:00:00"/>
    <s v="WX03"/>
    <x v="9"/>
    <m/>
    <s v="C10115"/>
    <s v="3-5-LSI108A-Y"/>
    <s v="STD- 108 M BSH R295.5 C/C102 H6.5 (182426S)"/>
    <s v="LHDL"/>
    <s v="B"/>
    <n v="3370"/>
    <s v="PC"/>
    <s v="CNY"/>
    <n v="7.5308000000000002"/>
    <n v="25378.799999999999"/>
  </r>
  <r>
    <x v="9"/>
    <s v="710342210801"/>
    <d v="2025-10-29T00:00:00"/>
    <d v="2025-09-03T00:00:00"/>
    <s v="WX03"/>
    <x v="9"/>
    <m/>
    <s v="C10105"/>
    <s v="3-5-LSI108A-Y"/>
    <s v="STD- 108 M BSH R295.5 C/C102 H6.5 (182426S)"/>
    <s v="LHDL"/>
    <s v="B"/>
    <n v="720"/>
    <s v="PC"/>
    <s v="CNY"/>
    <n v="7.5308000000000002"/>
    <n v="5422.18"/>
  </r>
  <r>
    <x v="9"/>
    <s v="710342210801"/>
    <d v="2025-10-21T00:00:00"/>
    <d v="2025-09-03T00:00:00"/>
    <s v="WX03"/>
    <x v="9"/>
    <m/>
    <s v="C10069"/>
    <s v="3-5-LSI108A-Y"/>
    <s v="STD- 108 M BSH R295.5 C/C102 H6.5 (182426S)"/>
    <s v="LHDL"/>
    <s v="B"/>
    <n v="310"/>
    <s v="PC"/>
    <s v="CNY"/>
    <n v="7.5308000000000002"/>
    <n v="2334.5500000000002"/>
  </r>
  <r>
    <x v="9"/>
    <s v="710342210901"/>
    <d v="2025-10-28T00:00:00"/>
    <d v="2025-09-03T00:00:00"/>
    <s v="WX03"/>
    <x v="9"/>
    <m/>
    <s v="C10097"/>
    <s v="3-5-LSI111A-Y"/>
    <s v="STD- 110 M BSH R359.3 C/C102 H6.5 (1824-30)"/>
    <s v="LHDL"/>
    <s v="B"/>
    <n v="100"/>
    <s v="PC"/>
    <s v="CNY"/>
    <n v="7.5308000000000002"/>
    <n v="753.08"/>
  </r>
  <r>
    <x v="9"/>
    <s v="710343020101"/>
    <d v="2025-10-29T00:00:00"/>
    <d v="2025-09-15T00:00:00"/>
    <s v="WX03"/>
    <x v="9"/>
    <m/>
    <s v="C10105"/>
    <s v="3-5-LSI111A-Y"/>
    <s v="STD- 110 M BSH R359.3 C/C102 H6.5 (1824-30)"/>
    <s v="LHDL"/>
    <s v="B"/>
    <n v="300"/>
    <s v="PC"/>
    <s v="CNY"/>
    <n v="7.5308000000000002"/>
    <n v="2259.2399999999998"/>
  </r>
  <r>
    <x v="9"/>
    <s v="710343020101"/>
    <d v="2025-10-28T00:00:00"/>
    <d v="2025-09-15T00:00:00"/>
    <s v="WX03"/>
    <x v="9"/>
    <m/>
    <s v="C10097"/>
    <s v="3-5-LSI111A-Y"/>
    <s v="STD- 110 M BSH R359.3 C/C102 H6.5 (1824-30)"/>
    <s v="LHDL"/>
    <s v="B"/>
    <n v="720"/>
    <s v="PC"/>
    <s v="CNY"/>
    <n v="7.5308000000000002"/>
    <n v="5422.18"/>
  </r>
  <r>
    <x v="9"/>
    <s v="710343020201"/>
    <d v="2025-10-27T00:00:00"/>
    <d v="2025-09-15T00:00:00"/>
    <s v="WX03"/>
    <x v="9"/>
    <m/>
    <s v="C10088"/>
    <s v="3-5-LSI103A-Y"/>
    <s v="STD- 103 M BSH R177.3 C/C102 H6.5 (BFMY16)"/>
    <s v="LHDL"/>
    <s v="B"/>
    <n v="510"/>
    <s v="PC"/>
    <s v="CNY"/>
    <n v="7.5308000000000002"/>
    <n v="3840.71"/>
  </r>
  <r>
    <x v="9"/>
    <s v="710343020701"/>
    <d v="2025-10-29T00:00:00"/>
    <d v="2025-09-15T00:00:00"/>
    <s v="WX03"/>
    <x v="9"/>
    <m/>
    <s v="C10105"/>
    <s v="3-5-LSI107A-Y"/>
    <s v="STD- 107 M BSH R274.7 C/C102 H6.5 (182424S)"/>
    <s v="LHDL"/>
    <s v="B"/>
    <n v="600"/>
    <s v="PC"/>
    <s v="CNY"/>
    <n v="7.5308000000000002"/>
    <n v="4518.4799999999996"/>
  </r>
  <r>
    <x v="9"/>
    <s v="710343020701"/>
    <d v="2025-10-24T00:00:00"/>
    <d v="2025-09-15T00:00:00"/>
    <s v="WX03"/>
    <x v="9"/>
    <m/>
    <s v="C10084"/>
    <s v="3-5-LSI107A-Y"/>
    <s v="STD- 107 M BSH R274.7 C/C102 H6.5 (182424S)"/>
    <s v="LHDL"/>
    <s v="B"/>
    <n v="1740"/>
    <s v="PC"/>
    <s v="CNY"/>
    <n v="7.5308000000000002"/>
    <n v="13103.59"/>
  </r>
  <r>
    <x v="9"/>
    <s v="710343021001"/>
    <d v="2025-10-31T00:00:00"/>
    <d v="2025-09-15T00:00:00"/>
    <s v="WX03"/>
    <x v="9"/>
    <m/>
    <s v="C10115"/>
    <s v="3-5-LSI108A-Y"/>
    <s v="STD- 108 M BSH R295.5 C/C102 H6.5 (182426S)"/>
    <s v="LHDL"/>
    <s v="B"/>
    <n v="950"/>
    <s v="PC"/>
    <s v="CNY"/>
    <n v="7.5308000000000002"/>
    <n v="7154.26"/>
  </r>
  <r>
    <x v="9"/>
    <s v="710341820201"/>
    <d v="2025-10-14T00:00:00"/>
    <d v="2025-08-26T00:00:00"/>
    <s v="HM04"/>
    <x v="34"/>
    <m/>
    <s v="C10028"/>
    <s v="1-6-GMF15-ZE"/>
    <s v="G-LD MF 15CM SQUARE BK01A"/>
    <s v="ANYD"/>
    <s v="B"/>
    <n v="1750"/>
    <s v="PC"/>
    <s v="CNY"/>
    <n v="7.5751999999999997"/>
    <n v="13256.6"/>
  </r>
  <r>
    <x v="9"/>
    <s v="710344420801"/>
    <d v="2025-10-14T00:00:00"/>
    <d v="2025-10-13T00:00:00"/>
    <s v="MY02S"/>
    <x v="23"/>
    <m/>
    <s v="X251013"/>
    <s v="7-8-C70238"/>
    <s v="COL BOX 70238"/>
    <s v="BOX-"/>
    <s v="B"/>
    <n v="1010"/>
    <s v="PC"/>
    <s v="CNY"/>
    <n v="7.6"/>
    <n v="7676"/>
  </r>
  <r>
    <x v="9"/>
    <s v="710344421301"/>
    <d v="2025-10-14T00:00:00"/>
    <d v="2025-10-13T00:00:00"/>
    <s v="MY02S"/>
    <x v="23"/>
    <m/>
    <s v="X251013"/>
    <s v="7-8-C76127A-C"/>
    <s v="COL BOX 76127-C"/>
    <s v="BOX-"/>
    <s v="B"/>
    <n v="510"/>
    <s v="PC"/>
    <s v="CNY"/>
    <n v="7.71"/>
    <n v="3932.1"/>
  </r>
  <r>
    <x v="9"/>
    <s v="710344421501"/>
    <d v="2025-10-30T00:00:00"/>
    <d v="2025-10-13T00:00:00"/>
    <s v="MY02S"/>
    <x v="23"/>
    <m/>
    <s v="X251052"/>
    <s v="7-8-C76127A-C"/>
    <s v="COL BOX 76127-C"/>
    <s v="BOX-"/>
    <s v="B"/>
    <n v="20"/>
    <s v="PC"/>
    <s v="CNY"/>
    <n v="7.71"/>
    <n v="154.19999999999999"/>
  </r>
  <r>
    <x v="9"/>
    <s v="710342130101"/>
    <d v="2025-10-14T00:00:00"/>
    <d v="2025-09-02T00:00:00"/>
    <s v="DY06"/>
    <x v="46"/>
    <m/>
    <s v="C10031"/>
    <s v="3-5-LSI107AAY"/>
    <s v="STD- 107 M PVD GOLD BSH R274.7 C/C102 H6.5 (182424S)"/>
    <s v="HDL-"/>
    <s v="B"/>
    <n v="4800"/>
    <s v="PC"/>
    <s v="CNY"/>
    <n v="7.8714000000000004"/>
    <n v="37782.720000000001"/>
  </r>
  <r>
    <x v="9"/>
    <s v="710342130201"/>
    <d v="2025-10-14T00:00:00"/>
    <d v="2025-09-02T00:00:00"/>
    <s v="DY06"/>
    <x v="46"/>
    <m/>
    <s v="C10031"/>
    <s v="3-5-LSI105AAY"/>
    <s v="STD- 105 M PVD GOLD BSH R223.5 C/C102 H6.5 (BFMY20)"/>
    <s v="HDL-"/>
    <s v="B"/>
    <n v="100"/>
    <s v="PC"/>
    <s v="CNY"/>
    <n v="7.8714000000000004"/>
    <n v="787.14"/>
  </r>
  <r>
    <x v="9"/>
    <s v="710342140101"/>
    <d v="2025-10-14T00:00:00"/>
    <d v="2025-09-03T00:00:00"/>
    <s v="DY06"/>
    <x v="46"/>
    <m/>
    <s v="C10031"/>
    <s v="3-5-LSI103AAY"/>
    <s v="STD- 103 M PVD GOLD BSH R177.3 C/C102 H6.5 (BFMY16)"/>
    <s v="HDL-"/>
    <s v="B"/>
    <n v="900"/>
    <s v="PC"/>
    <s v="CNY"/>
    <n v="7.8714000000000004"/>
    <n v="7084.26"/>
  </r>
  <r>
    <x v="9"/>
    <s v="710342140201"/>
    <d v="2025-10-21T00:00:00"/>
    <d v="2025-09-03T00:00:00"/>
    <s v="DY06"/>
    <x v="46"/>
    <m/>
    <s v="C10070"/>
    <s v="3-5-LSI107AAY"/>
    <s v="STD- 107 M PVD GOLD BSH R274.7 C/C102 H6.5 (182424S)"/>
    <s v="HDL-"/>
    <s v="B"/>
    <n v="450"/>
    <s v="PC"/>
    <s v="CNY"/>
    <n v="7.8714000000000004"/>
    <n v="3542.13"/>
  </r>
  <r>
    <x v="9"/>
    <s v="710342140301"/>
    <d v="2025-10-14T00:00:00"/>
    <d v="2025-09-03T00:00:00"/>
    <s v="DY06"/>
    <x v="46"/>
    <m/>
    <s v="C10031"/>
    <s v="3-5-LSI108AAY"/>
    <s v="STD- 108 M PVD GOLD BSH R295.5 C/C102 H6.5 (182426S)"/>
    <s v="HDL-"/>
    <s v="B"/>
    <n v="2000"/>
    <s v="PC"/>
    <s v="CNY"/>
    <n v="7.8714000000000004"/>
    <n v="15742.8"/>
  </r>
  <r>
    <x v="9"/>
    <s v="710342140401"/>
    <d v="2025-10-14T00:00:00"/>
    <d v="2025-09-03T00:00:00"/>
    <s v="DY06"/>
    <x v="46"/>
    <m/>
    <s v="C10031"/>
    <s v="3-5-LSI105AAY"/>
    <s v="STD- 105 M PVD GOLD BSH R223.5 C/C102 H6.5 (BFMY20)"/>
    <s v="HDL-"/>
    <s v="B"/>
    <n v="960"/>
    <s v="PC"/>
    <s v="CNY"/>
    <n v="7.8714000000000004"/>
    <n v="7556.54"/>
  </r>
  <r>
    <x v="9"/>
    <s v="710342720501"/>
    <d v="2025-10-28T00:00:00"/>
    <d v="2025-09-11T00:00:00"/>
    <s v="DY06"/>
    <x v="46"/>
    <m/>
    <s v="C10101"/>
    <s v="3-5-LSI103AAY"/>
    <s v="STD- 103 M PVD GOLD BSH R177.3 C/C102 H6.5 (BFMY16)"/>
    <s v="HDL-"/>
    <s v="B"/>
    <n v="4030"/>
    <s v="PC"/>
    <s v="CNY"/>
    <n v="7.8714000000000004"/>
    <n v="31721.74"/>
  </r>
  <r>
    <x v="9"/>
    <s v="710342720601"/>
    <d v="2025-10-28T00:00:00"/>
    <d v="2025-09-11T00:00:00"/>
    <s v="DY06"/>
    <x v="46"/>
    <m/>
    <s v="C10101"/>
    <s v="3-5-LSI105AAY"/>
    <s v="STD- 105 M PVD GOLD BSH R223.5 C/C102 H6.5 (BFMY20)"/>
    <s v="HDL-"/>
    <s v="B"/>
    <n v="4800"/>
    <s v="PC"/>
    <s v="CNY"/>
    <n v="7.8714000000000004"/>
    <n v="37782.720000000001"/>
  </r>
  <r>
    <x v="9"/>
    <s v="710342720701"/>
    <d v="2025-10-28T00:00:00"/>
    <d v="2025-09-11T00:00:00"/>
    <s v="DY06"/>
    <x v="46"/>
    <m/>
    <s v="C10101"/>
    <s v="3-5-LSI107AAY"/>
    <s v="STD- 107 M PVD GOLD BSH R274.7 C/C102 H6.5 (182424S)"/>
    <s v="HDL-"/>
    <s v="B"/>
    <n v="4900"/>
    <s v="PC"/>
    <s v="CNY"/>
    <n v="7.8714000000000004"/>
    <n v="38569.86"/>
  </r>
  <r>
    <x v="9"/>
    <s v="710342540301"/>
    <d v="2025-10-08T00:00:00"/>
    <d v="2025-09-09T00:00:00"/>
    <s v="TA30"/>
    <x v="50"/>
    <m/>
    <s v="C10006"/>
    <s v="3-5-HOD105-DX"/>
    <s v="LG-- 105 GY04A POL R103 C/C34.8 H8.5"/>
    <s v="HDL-"/>
    <s v="B"/>
    <n v="10"/>
    <s v="PC"/>
    <s v="CNY"/>
    <n v="8.0116999999999994"/>
    <n v="80.12"/>
  </r>
  <r>
    <x v="9"/>
    <s v="710342540301"/>
    <d v="2025-10-08T00:00:00"/>
    <d v="2025-09-09T00:00:00"/>
    <s v="TA30"/>
    <x v="50"/>
    <m/>
    <s v="C10006"/>
    <s v="3-5-HOD105-DX"/>
    <s v="LG-- 105 GY04A POL R103 C/C34.8 H8.5"/>
    <s v="HDL-"/>
    <s v="B"/>
    <n v="500"/>
    <s v="PC"/>
    <s v="CNY"/>
    <n v="8.0116999999999994"/>
    <n v="4005.85"/>
  </r>
  <r>
    <x v="9"/>
    <s v="710342540401"/>
    <d v="2025-10-08T00:00:00"/>
    <d v="2025-09-09T00:00:00"/>
    <s v="TA30"/>
    <x v="50"/>
    <m/>
    <s v="C10006"/>
    <s v="3-5-HOD305-DX"/>
    <s v="LG-- 305 GY04A POL CAF24AK C/C34.8 H8.5"/>
    <s v="HDL-"/>
    <s v="B"/>
    <n v="500"/>
    <s v="PC"/>
    <s v="CNY"/>
    <n v="8.0116999999999994"/>
    <n v="4005.85"/>
  </r>
  <r>
    <x v="9"/>
    <s v="710343470401"/>
    <d v="2025-10-20T00:00:00"/>
    <d v="2025-09-19T00:00:00"/>
    <s v="TA30"/>
    <x v="50"/>
    <m/>
    <s v="C10061"/>
    <s v="3-5-HOD306-DX"/>
    <s v="LG 306 GY04A POL"/>
    <s v="HDL-"/>
    <s v="B"/>
    <n v="590"/>
    <s v="PC"/>
    <s v="CNY"/>
    <n v="8.0116999999999994"/>
    <n v="4726.8999999999996"/>
  </r>
  <r>
    <x v="9"/>
    <s v="710344410201"/>
    <d v="2025-10-28T00:00:00"/>
    <d v="2025-10-13T00:00:00"/>
    <s v="MY02S"/>
    <x v="23"/>
    <m/>
    <s v="X251039"/>
    <s v="3-8-C84782-C--E-F"/>
    <s v="COL BOX 84782-C--E (FSC)"/>
    <s v="BOX-"/>
    <s v="B"/>
    <n v="1010"/>
    <s v="PC"/>
    <s v="CNY"/>
    <n v="8.14"/>
    <n v="8221.4"/>
  </r>
  <r>
    <x v="9"/>
    <s v="710341200201"/>
    <d v="2025-10-31T00:00:00"/>
    <d v="2025-08-11T00:00:00"/>
    <s v="YP02"/>
    <x v="0"/>
    <m/>
    <s v="C10112"/>
    <s v="7-C-REC2215AP-0002"/>
    <s v="REC2015APCT----------Y5P-----"/>
    <s v="LID-"/>
    <s v="O"/>
    <n v="554"/>
    <s v="PC"/>
    <s v="CNY"/>
    <n v="8.6999999999999993"/>
    <n v="4819.8"/>
  </r>
  <r>
    <x v="9"/>
    <s v="710341200201"/>
    <d v="2025-10-13T00:00:00"/>
    <d v="2025-08-11T00:00:00"/>
    <s v="YP02"/>
    <x v="0"/>
    <m/>
    <s v="C10014"/>
    <s v="7-C-REC2215AP-0002"/>
    <s v="REC2015APCT----------Y5P-----"/>
    <s v="LID-"/>
    <s v="O"/>
    <n v="6"/>
    <s v="PC"/>
    <s v="CNY"/>
    <n v="8.6999999999999993"/>
    <n v="52.2"/>
  </r>
  <r>
    <x v="9"/>
    <s v="710343800101"/>
    <d v="2025-10-23T00:00:00"/>
    <d v="2025-09-26T00:00:00"/>
    <s v="YD11"/>
    <x v="19"/>
    <m/>
    <s v="M251023"/>
    <s v="1-6-668"/>
    <s v="SILICONE RING FOR 1-6-GLX20 SHORE A 68-73 (RD26A)"/>
    <s v="GLID"/>
    <s v="B"/>
    <n v="3310"/>
    <s v="PC"/>
    <s v="CNY"/>
    <n v="8.7219999999999995"/>
    <n v="28869.82"/>
  </r>
  <r>
    <x v="9"/>
    <s v="710343800301"/>
    <d v="2025-10-23T00:00:00"/>
    <d v="2025-09-26T00:00:00"/>
    <s v="YD11"/>
    <x v="19"/>
    <m/>
    <s v="M251023"/>
    <s v="1-6-668"/>
    <s v="SILICONE RING FOR 1-6-GLX20 SHORE A 68-73 (RD26A)"/>
    <s v="GLID"/>
    <s v="B"/>
    <n v="2790"/>
    <s v="PC"/>
    <s v="CNY"/>
    <n v="8.7219999999999995"/>
    <n v="24334.38"/>
  </r>
  <r>
    <x v="9"/>
    <s v="710344421001"/>
    <d v="2025-10-14T00:00:00"/>
    <d v="2025-10-13T00:00:00"/>
    <s v="MY02S"/>
    <x v="23"/>
    <m/>
    <s v="X251013"/>
    <s v="7-8-C70294-C"/>
    <s v="COL BOX 70294-C"/>
    <s v="BOX-"/>
    <s v="B"/>
    <n v="1010"/>
    <s v="PC"/>
    <s v="CNY"/>
    <n v="8.75"/>
    <n v="8837.5"/>
  </r>
  <r>
    <x v="9"/>
    <s v="710330270101"/>
    <d v="2025-10-13T00:00:00"/>
    <d v="2025-01-18T00:00:00"/>
    <s v="LH10"/>
    <x v="33"/>
    <m/>
    <s v="M251010"/>
    <s v="7-6-677"/>
    <s v="GLASS FOR 7-6-GMI23"/>
    <s v="ANYD"/>
    <s v="B"/>
    <n v="1200"/>
    <s v="PC"/>
    <s v="CNY"/>
    <n v="8.8053000000000008"/>
    <n v="10566.36"/>
  </r>
  <r>
    <x v="9"/>
    <s v="710343670101"/>
    <d v="2025-10-23T00:00:00"/>
    <d v="2025-09-23T00:00:00"/>
    <s v="YD11"/>
    <x v="19"/>
    <m/>
    <s v="M251023"/>
    <s v="1-6-668"/>
    <s v="SILICONE RING FOR 1-6-GLX20 SHORE A 68-73 (RD26A)"/>
    <s v="GLID"/>
    <s v="B"/>
    <n v="1010"/>
    <s v="PC"/>
    <s v="CNY"/>
    <n v="8.9"/>
    <n v="8989"/>
  </r>
  <r>
    <x v="9"/>
    <s v="710342400201"/>
    <d v="2025-10-29T00:00:00"/>
    <d v="2025-09-05T00:00:00"/>
    <s v="YY04S"/>
    <x v="30"/>
    <m/>
    <s v="C10102"/>
    <s v="7-C-REC3015AP-0002"/>
    <s v="REC3015APCT----------Y5P-----"/>
    <s v="LID-"/>
    <s v="O"/>
    <n v="637"/>
    <s v="PC"/>
    <s v="CNY"/>
    <n v="8.9499999999999993"/>
    <n v="5701.15"/>
  </r>
  <r>
    <x v="9"/>
    <s v="710342400201"/>
    <d v="2025-10-24T00:00:00"/>
    <d v="2025-09-05T00:00:00"/>
    <s v="YY04S"/>
    <x v="30"/>
    <m/>
    <s v="C10083"/>
    <s v="7-C-REC3015AP-0002"/>
    <s v="REC3015APCT----------Y5P-----"/>
    <s v="LID-"/>
    <s v="O"/>
    <n v="450"/>
    <s v="PC"/>
    <s v="CNY"/>
    <n v="8.9499999999999993"/>
    <n v="4027.5"/>
  </r>
  <r>
    <x v="9"/>
    <s v="710342400201"/>
    <d v="2025-10-23T00:00:00"/>
    <d v="2025-09-05T00:00:00"/>
    <s v="YY04S"/>
    <x v="30"/>
    <m/>
    <s v="C10077"/>
    <s v="7-C-REC3015AP-0002"/>
    <s v="REC3015APCT----------Y5P-----"/>
    <s v="LID-"/>
    <s v="O"/>
    <n v="1050"/>
    <s v="PC"/>
    <s v="CNY"/>
    <n v="8.9499999999999993"/>
    <n v="9397.5"/>
  </r>
  <r>
    <x v="9"/>
    <s v="710341200401"/>
    <d v="2025-10-23T00:00:00"/>
    <d v="2025-08-11T00:00:00"/>
    <s v="YP02"/>
    <x v="0"/>
    <m/>
    <s v="C10075"/>
    <s v="7-C-REC2615AP-0002"/>
    <s v="REC2615APCT----------Y5P-----"/>
    <s v="LID-"/>
    <s v="O"/>
    <n v="980"/>
    <s v="PC"/>
    <s v="CNY"/>
    <n v="9.1999999999999993"/>
    <n v="9016"/>
  </r>
  <r>
    <x v="9"/>
    <s v="710341200401"/>
    <d v="2025-10-21T00:00:00"/>
    <d v="2025-08-11T00:00:00"/>
    <s v="YP02"/>
    <x v="0"/>
    <m/>
    <s v="C10067"/>
    <s v="7-C-REC2615AP-0002"/>
    <s v="REC2615APCT----------Y5P-----"/>
    <s v="LID-"/>
    <s v="O"/>
    <n v="678"/>
    <s v="PC"/>
    <s v="CNY"/>
    <n v="9.1999999999999993"/>
    <n v="6237.6"/>
  </r>
  <r>
    <x v="9"/>
    <s v="710341200401"/>
    <d v="2025-10-20T00:00:00"/>
    <d v="2025-08-11T00:00:00"/>
    <s v="YP02"/>
    <x v="0"/>
    <m/>
    <s v="C10063"/>
    <s v="7-C-REC2615AP-0002"/>
    <s v="REC2615APCT----------Y5P-----"/>
    <s v="LID-"/>
    <s v="O"/>
    <n v="333"/>
    <s v="PC"/>
    <s v="CNY"/>
    <n v="9.1999999999999993"/>
    <n v="3063.6"/>
  </r>
  <r>
    <x v="9"/>
    <s v="710341200401"/>
    <d v="2025-10-20T00:00:00"/>
    <d v="2025-08-11T00:00:00"/>
    <s v="YP02"/>
    <x v="0"/>
    <m/>
    <s v="APO-251012"/>
    <s v="7-C-REC2615AP-0002"/>
    <s v="REC2615APCT----------Y5P-----"/>
    <s v="LID-"/>
    <s v="O"/>
    <n v="-333"/>
    <s v="PC"/>
    <s v="CNY"/>
    <n v="9.1999999999999993"/>
    <n v="-3063.6"/>
  </r>
  <r>
    <x v="9"/>
    <s v="710341200401"/>
    <d v="2025-10-20T00:00:00"/>
    <d v="2025-08-11T00:00:00"/>
    <s v="YP02"/>
    <x v="0"/>
    <m/>
    <s v="25012"/>
    <s v="7-C-REC2615AP-0002"/>
    <s v="REC2615APCT----------Y5P-----"/>
    <s v="LID-"/>
    <s v="O"/>
    <n v="333"/>
    <s v="PC"/>
    <s v="CNY"/>
    <n v="9.1999999999999993"/>
    <n v="3063.6"/>
  </r>
  <r>
    <x v="9"/>
    <s v="710341200401"/>
    <d v="2025-10-13T00:00:00"/>
    <d v="2025-08-11T00:00:00"/>
    <s v="YP02"/>
    <x v="0"/>
    <m/>
    <s v="C10014"/>
    <s v="7-C-REC2615AP-0002"/>
    <s v="REC2615APCT----------Y5P-----"/>
    <s v="LID-"/>
    <s v="O"/>
    <n v="10"/>
    <s v="PC"/>
    <s v="CNY"/>
    <n v="9.1999999999999993"/>
    <n v="92"/>
  </r>
  <r>
    <x v="9"/>
    <s v="710338940501"/>
    <d v="2025-10-23T00:00:00"/>
    <d v="2025-06-30T00:00:00"/>
    <s v="R017"/>
    <x v="18"/>
    <m/>
    <s v="C10079"/>
    <s v="1-5-LHT107A-X"/>
    <s v="STD- 107 HESTAN POL R275.61 C/C113 H6.5"/>
    <s v="LHDL"/>
    <s v="B"/>
    <n v="70"/>
    <s v="PC"/>
    <s v="CNY"/>
    <n v="9.2050999999999998"/>
    <n v="644.36"/>
  </r>
  <r>
    <x v="9"/>
    <s v="710338940501"/>
    <d v="2025-10-16T00:00:00"/>
    <d v="2025-06-30T00:00:00"/>
    <s v="R017"/>
    <x v="18"/>
    <m/>
    <s v="C10042"/>
    <s v="1-5-LHT107A-X"/>
    <s v="STD- 107 HESTAN POL R275.61 C/C113 H6.5"/>
    <s v="LHDL"/>
    <s v="B"/>
    <n v="1000"/>
    <s v="PC"/>
    <s v="CNY"/>
    <n v="9.2050999999999998"/>
    <n v="9205.1"/>
  </r>
  <r>
    <x v="9"/>
    <s v="710338940501"/>
    <d v="2025-10-14T00:00:00"/>
    <d v="2025-06-30T00:00:00"/>
    <s v="R017"/>
    <x v="18"/>
    <m/>
    <s v="C10036"/>
    <s v="1-5-LHT107A-X"/>
    <s v="STD- 107 HESTAN POL R275.61 C/C113 H6.5"/>
    <s v="LHDL"/>
    <s v="B"/>
    <n v="1000"/>
    <s v="PC"/>
    <s v="CNY"/>
    <n v="9.2050999999999998"/>
    <n v="9205.1"/>
  </r>
  <r>
    <x v="9"/>
    <s v="710338940601"/>
    <d v="2025-10-23T00:00:00"/>
    <d v="2025-06-30T00:00:00"/>
    <s v="R017"/>
    <x v="18"/>
    <m/>
    <s v="C10079"/>
    <s v="1-5-LHT108A-X"/>
    <s v="STD- 108 HESTAN POL R296.34 C/C113 H6.5"/>
    <s v="LHDL"/>
    <s v="B"/>
    <n v="2480"/>
    <s v="PC"/>
    <s v="CNY"/>
    <n v="9.2050999999999998"/>
    <n v="22828.65"/>
  </r>
  <r>
    <x v="9"/>
    <s v="710338940601"/>
    <d v="2025-10-16T00:00:00"/>
    <d v="2025-06-30T00:00:00"/>
    <s v="R017"/>
    <x v="18"/>
    <m/>
    <s v="C10042"/>
    <s v="1-5-LHT108A-X"/>
    <s v="STD- 108 HESTAN POL R296.34 C/C113 H6.5"/>
    <s v="LHDL"/>
    <s v="B"/>
    <n v="1200"/>
    <s v="PC"/>
    <s v="CNY"/>
    <n v="9.2050999999999998"/>
    <n v="11046.12"/>
  </r>
  <r>
    <x v="9"/>
    <s v="710338940601"/>
    <d v="2025-10-14T00:00:00"/>
    <d v="2025-06-30T00:00:00"/>
    <s v="R017"/>
    <x v="18"/>
    <m/>
    <s v="C10036"/>
    <s v="1-5-LHT108A-X"/>
    <s v="STD- 108 HESTAN POL R296.34 C/C113 H6.5"/>
    <s v="LHDL"/>
    <s v="B"/>
    <n v="600"/>
    <s v="PC"/>
    <s v="CNY"/>
    <n v="9.2050999999999998"/>
    <n v="5523.06"/>
  </r>
  <r>
    <x v="9"/>
    <s v="710338940601"/>
    <d v="2025-10-07T00:00:00"/>
    <d v="2025-06-30T00:00:00"/>
    <s v="R017"/>
    <x v="18"/>
    <m/>
    <s v="C10003"/>
    <s v="1-5-LHT108A-X"/>
    <s v="STD- 108 HESTAN POL R296.34 C/C113 H6.5"/>
    <s v="LHDL"/>
    <s v="B"/>
    <n v="800"/>
    <s v="PC"/>
    <s v="CNY"/>
    <n v="9.2050999999999998"/>
    <n v="7364.08"/>
  </r>
  <r>
    <x v="9"/>
    <s v="710338940801"/>
    <d v="2025-10-23T00:00:00"/>
    <d v="2025-06-30T00:00:00"/>
    <s v="R017"/>
    <x v="18"/>
    <m/>
    <s v="C10079"/>
    <s v="1-5-LHT111A-X"/>
    <s v="STD- 111 HESTAN POL R348.08 C/C113 H6.5"/>
    <s v="LHDL"/>
    <s v="B"/>
    <n v="870"/>
    <s v="PC"/>
    <s v="CNY"/>
    <n v="9.2050999999999998"/>
    <n v="8008.44"/>
  </r>
  <r>
    <x v="9"/>
    <s v="710338940801"/>
    <d v="2025-10-16T00:00:00"/>
    <d v="2025-06-30T00:00:00"/>
    <s v="R017"/>
    <x v="18"/>
    <m/>
    <s v="C10042"/>
    <s v="1-5-LHT111A-X"/>
    <s v="STD- 111 HESTAN POL R348.08 C/C113 H6.5"/>
    <s v="LHDL"/>
    <s v="B"/>
    <n v="1200"/>
    <s v="PC"/>
    <s v="CNY"/>
    <n v="9.2050999999999998"/>
    <n v="11046.12"/>
  </r>
  <r>
    <x v="9"/>
    <s v="710308130101"/>
    <d v="2025-10-31T00:00:00"/>
    <d v="2023-11-10T00:00:00"/>
    <s v="LH10"/>
    <x v="33"/>
    <m/>
    <s v="M251033"/>
    <s v="1-6-623-N"/>
    <s v="20CM GLASS BOWL ANYDAY TRANSPARENT"/>
    <s v="ANYD"/>
    <s v="B"/>
    <n v="3008"/>
    <s v="PC"/>
    <s v="CNY"/>
    <n v="9.2124000000000006"/>
    <n v="27710.9"/>
  </r>
  <r>
    <x v="9"/>
    <s v="710338940101"/>
    <d v="2025-10-23T00:00:00"/>
    <d v="2025-06-30T00:00:00"/>
    <s v="R017"/>
    <x v="18"/>
    <m/>
    <s v="C10079"/>
    <s v="1-5-LHT103A-X"/>
    <s v="STD- 103 HESTAN POL R177.25 C/C113 H6.5"/>
    <s v="HDL-"/>
    <s v="B"/>
    <n v="1670"/>
    <s v="PC"/>
    <s v="CNY"/>
    <n v="9.2414000000000005"/>
    <n v="15433.14"/>
  </r>
  <r>
    <x v="9"/>
    <s v="710338940101"/>
    <d v="2025-10-16T00:00:00"/>
    <d v="2025-06-30T00:00:00"/>
    <s v="R017"/>
    <x v="18"/>
    <m/>
    <s v="C10042"/>
    <s v="1-5-LHT103A-X"/>
    <s v="STD- 103 HESTAN POL R177.25 C/C113 H6.5"/>
    <s v="HDL-"/>
    <s v="B"/>
    <n v="400"/>
    <s v="PC"/>
    <s v="CNY"/>
    <n v="9.2414000000000005"/>
    <n v="3696.56"/>
  </r>
  <r>
    <x v="9"/>
    <s v="710338940201"/>
    <d v="2025-10-23T00:00:00"/>
    <d v="2025-06-30T00:00:00"/>
    <s v="R017"/>
    <x v="18"/>
    <m/>
    <s v="C10079"/>
    <s v="1-5-LHT104A-X"/>
    <s v="STD- 104 HESTAN POL R203.14 C/C113 H6.5"/>
    <s v="LHDL"/>
    <s v="B"/>
    <n v="60"/>
    <s v="PC"/>
    <s v="CNY"/>
    <n v="9.2414000000000005"/>
    <n v="554.48"/>
  </r>
  <r>
    <x v="9"/>
    <s v="710338940301"/>
    <d v="2025-10-23T00:00:00"/>
    <d v="2025-06-30T00:00:00"/>
    <s v="R017"/>
    <x v="18"/>
    <m/>
    <s v="C10079"/>
    <s v="1-5-LHT105A-X"/>
    <s v="STD- 105 HESTAN POL R223.86 C/C113 H6.5"/>
    <s v="LHDL"/>
    <s v="B"/>
    <n v="470"/>
    <s v="PC"/>
    <s v="CNY"/>
    <n v="9.2414000000000005"/>
    <n v="4343.46"/>
  </r>
  <r>
    <x v="9"/>
    <s v="710338940301"/>
    <d v="2025-10-16T00:00:00"/>
    <d v="2025-06-30T00:00:00"/>
    <s v="R017"/>
    <x v="18"/>
    <m/>
    <s v="C10042"/>
    <s v="1-5-LHT105A-X"/>
    <s v="STD- 105 HESTAN POL R223.86 C/C113 H6.5"/>
    <s v="LHDL"/>
    <s v="B"/>
    <n v="2600"/>
    <s v="PC"/>
    <s v="CNY"/>
    <n v="9.2414000000000005"/>
    <n v="24027.64"/>
  </r>
  <r>
    <x v="9"/>
    <s v="710338940401"/>
    <d v="2025-10-23T00:00:00"/>
    <d v="2025-06-30T00:00:00"/>
    <s v="R017"/>
    <x v="18"/>
    <m/>
    <s v="C10079"/>
    <s v="1-5-LHT106A-X"/>
    <s v="STD- 106 HESTAN POL R249.72 C/C113 H6.5"/>
    <s v="LHDL"/>
    <s v="B"/>
    <n v="1060"/>
    <s v="PC"/>
    <s v="CNY"/>
    <n v="9.2414000000000005"/>
    <n v="9795.8799999999992"/>
  </r>
  <r>
    <x v="9"/>
    <s v="710311170201"/>
    <d v="2025-10-31T00:00:00"/>
    <d v="2024-01-18T00:00:00"/>
    <s v="LH10"/>
    <x v="33"/>
    <m/>
    <s v="M251035"/>
    <s v="1-6-624-N"/>
    <s v="22CM GLASS BOWL ANYDAY TRANSPARENT"/>
    <s v="ANYD"/>
    <s v="B"/>
    <n v="2004"/>
    <s v="PC"/>
    <s v="CNY"/>
    <n v="9.7788000000000004"/>
    <n v="19596.72"/>
  </r>
  <r>
    <x v="9"/>
    <s v="710345210101"/>
    <d v="2025-10-23T00:00:00"/>
    <d v="2025-10-22T00:00:00"/>
    <s v="MY02S"/>
    <x v="23"/>
    <m/>
    <s v="X251034"/>
    <s v="7-8-C71313-C--E-F"/>
    <s v="COL BOX 71313-C--E (FSC)"/>
    <s v="BOX-"/>
    <s v="B"/>
    <n v="505"/>
    <s v="PC"/>
    <s v="CNY"/>
    <n v="10.07"/>
    <n v="5085.3500000000004"/>
  </r>
  <r>
    <x v="9"/>
    <s v="710342880101"/>
    <d v="2025-10-20T00:00:00"/>
    <d v="2025-09-12T00:00:00"/>
    <s v="AL04"/>
    <x v="69"/>
    <m/>
    <s v="M251017"/>
    <s v="5-6-M12199A"/>
    <s v="8&quot; BLACK SILICONE EGG FOLDER W/&quot;MEYER&quot; LOGO"/>
    <s v="T&amp;G-"/>
    <s v="B"/>
    <n v="432"/>
    <s v="PC"/>
    <s v="CNY"/>
    <n v="10.238899999999999"/>
    <n v="4423.2"/>
  </r>
  <r>
    <x v="9"/>
    <s v="710337411401"/>
    <d v="2025-10-15T00:00:00"/>
    <d v="2025-06-05T00:00:00"/>
    <s v="WX03"/>
    <x v="9"/>
    <m/>
    <s v="C10039"/>
    <s v="1-5-SNE105B-X"/>
    <s v="STD- 105 essteele POL R103 C/C71 H6.5"/>
    <s v="SHDL"/>
    <s v="B"/>
    <n v="400"/>
    <s v="PC"/>
    <s v="CNY"/>
    <n v="10.2669"/>
    <n v="4106.76"/>
  </r>
  <r>
    <x v="9"/>
    <s v="710337411401"/>
    <d v="2025-10-14T00:00:00"/>
    <d v="2025-06-05T00:00:00"/>
    <s v="WX03"/>
    <x v="9"/>
    <m/>
    <s v="C10032"/>
    <s v="1-5-SNE105B-X"/>
    <s v="STD- 105 essteele POL R103 C/C71 H6.5"/>
    <s v="SHDL"/>
    <s v="B"/>
    <n v="520"/>
    <s v="PC"/>
    <s v="CNY"/>
    <n v="10.2669"/>
    <n v="5338.79"/>
  </r>
  <r>
    <x v="9"/>
    <s v="710337411401"/>
    <d v="2025-10-13T00:00:00"/>
    <d v="2025-06-05T00:00:00"/>
    <s v="WX03"/>
    <x v="9"/>
    <m/>
    <s v="C10013"/>
    <s v="1-5-SNE105B-X"/>
    <s v="STD- 105 essteele POL R103 C/C71 H6.5"/>
    <s v="SHDL"/>
    <s v="B"/>
    <n v="1100"/>
    <s v="PC"/>
    <s v="CNY"/>
    <n v="10.2669"/>
    <n v="11293.59"/>
  </r>
  <r>
    <x v="9"/>
    <s v="710342570101"/>
    <d v="2025-10-31T00:00:00"/>
    <d v="2025-09-09T00:00:00"/>
    <s v="WX03"/>
    <x v="9"/>
    <m/>
    <s v="C10115"/>
    <s v="1-5-LIF106-BX"/>
    <s v="106 GY04A POL"/>
    <s v="LHDL"/>
    <s v="B"/>
    <n v="520"/>
    <s v="PC"/>
    <s v="CNY"/>
    <n v="10.730700000000001"/>
    <n v="5579.96"/>
  </r>
  <r>
    <x v="9"/>
    <s v="710328970501"/>
    <d v="2025-10-13T00:00:00"/>
    <d v="2024-12-20T00:00:00"/>
    <s v="LH10"/>
    <x v="33"/>
    <m/>
    <s v="M251009"/>
    <s v="1-6-672-N"/>
    <s v="23CM SQUARE GLASS BOWL ANYDAY TRANSPARENT"/>
    <s v="ANYD"/>
    <s v="B"/>
    <n v="5004"/>
    <s v="PC"/>
    <s v="CNY"/>
    <n v="11.672599999999999"/>
    <n v="58409.69"/>
  </r>
  <r>
    <x v="9"/>
    <s v="710345600301"/>
    <d v="2025-10-30T00:00:00"/>
    <d v="2025-10-29T00:00:00"/>
    <s v="MY02S"/>
    <x v="23"/>
    <m/>
    <s v="X251052"/>
    <s v="7-8-C72081"/>
    <s v="COL BOX 72081"/>
    <s v="BOX-"/>
    <s v="B"/>
    <n v="505"/>
    <s v="PC"/>
    <s v="CNY"/>
    <n v="12.45"/>
    <n v="6287.25"/>
  </r>
  <r>
    <x v="9"/>
    <s v="710342510101"/>
    <d v="2025-10-30T00:00:00"/>
    <d v="2025-09-09T00:00:00"/>
    <s v="TA25"/>
    <x v="38"/>
    <m/>
    <s v="C10108"/>
    <s v="3-5-HJC122CBX"/>
    <s v="XS-- 122 NEW ANOLON GY04A POL R73 C/C50 H8.5"/>
    <s v="HDL-"/>
    <s v="B"/>
    <n v="510"/>
    <s v="PC"/>
    <s v="CNY"/>
    <n v="12.463800000000001"/>
    <n v="6356.54"/>
  </r>
  <r>
    <x v="9"/>
    <s v="710344410101"/>
    <d v="2025-10-28T00:00:00"/>
    <d v="2025-10-13T00:00:00"/>
    <s v="MY02S"/>
    <x v="23"/>
    <m/>
    <s v="X251039"/>
    <s v="3-8-C84766-C--E-F"/>
    <s v="COL BOX 84766-C--E (FSC)"/>
    <s v="BOX-"/>
    <s v="B"/>
    <n v="505"/>
    <s v="PC"/>
    <s v="CNY"/>
    <n v="12.5"/>
    <n v="6312.5"/>
  </r>
  <r>
    <x v="9"/>
    <s v="710344420701"/>
    <d v="2025-10-14T00:00:00"/>
    <d v="2025-10-13T00:00:00"/>
    <s v="MY02S"/>
    <x v="23"/>
    <m/>
    <s v="X251013"/>
    <s v="7-8-C70158A-C"/>
    <s v="4C BOX 70158-C"/>
    <s v="BOX-"/>
    <s v="B"/>
    <n v="1010"/>
    <s v="PC"/>
    <s v="CNY"/>
    <n v="12.8"/>
    <n v="12928"/>
  </r>
  <r>
    <x v="9"/>
    <s v="710341680301"/>
    <d v="2025-10-30T00:00:00"/>
    <d v="2025-08-25T00:00:00"/>
    <s v="TA25"/>
    <x v="38"/>
    <m/>
    <s v="C10108"/>
    <s v="3-5-HJC103CBX"/>
    <s v="SH-- 103 NEW ANOLON GY04A POL R83 C/C50 H8.5"/>
    <s v="HDL-"/>
    <s v="B"/>
    <n v="1010"/>
    <s v="PC"/>
    <s v="CNY"/>
    <n v="13.308199999999999"/>
    <n v="13441.28"/>
  </r>
  <r>
    <x v="9"/>
    <s v="710341680401"/>
    <d v="2025-10-30T00:00:00"/>
    <d v="2025-08-25T00:00:00"/>
    <s v="TA25"/>
    <x v="38"/>
    <m/>
    <s v="C10108"/>
    <s v="3-5-HJC104CBX"/>
    <s v="SH-- 104 NEW ANOLON GY04A POL R93 C/C50 H8.5"/>
    <s v="HDL-"/>
    <s v="B"/>
    <n v="1000"/>
    <s v="PC"/>
    <s v="CNY"/>
    <n v="13.308199999999999"/>
    <n v="13308.2"/>
  </r>
  <r>
    <x v="9"/>
    <s v="710343670201"/>
    <d v="2025-10-23T00:00:00"/>
    <d v="2025-09-23T00:00:00"/>
    <s v="YD11"/>
    <x v="19"/>
    <m/>
    <s v="M251023"/>
    <s v="1-6-670"/>
    <s v="SILICONE RING FOR 1-6-GLX30 SHORE A 68-73 (RD26A)"/>
    <s v="GLID"/>
    <s v="B"/>
    <n v="4010"/>
    <s v="PC"/>
    <s v="CNY"/>
    <n v="13.6808"/>
    <n v="54860.01"/>
  </r>
  <r>
    <x v="9"/>
    <s v="710342470101"/>
    <d v="2025-10-21T00:00:00"/>
    <d v="2025-09-09T00:00:00"/>
    <s v="J023"/>
    <x v="35"/>
    <m/>
    <s v="C10065"/>
    <s v="3-5-HJC307CBX"/>
    <s v="LG-- 307 NEW ANOLON GY04A POL YDD28IA C/C59.25 H8.5"/>
    <s v="HDL-"/>
    <s v="B"/>
    <n v="500"/>
    <s v="PC"/>
    <s v="CNY"/>
    <n v="14.150399999999999"/>
    <n v="7075.2"/>
  </r>
  <r>
    <x v="9"/>
    <s v="710341680501"/>
    <d v="2025-10-17T00:00:00"/>
    <d v="2025-08-25T00:00:00"/>
    <s v="TA25"/>
    <x v="38"/>
    <m/>
    <s v="C10047"/>
    <s v="3-5-HJC110CBX"/>
    <s v="LG-- 110 NEW ANOLON GY04A POL R143 C/C59.25 H8.5"/>
    <s v="HDL-"/>
    <s v="B"/>
    <n v="1010"/>
    <s v="PC"/>
    <s v="CNY"/>
    <n v="14.152699999999999"/>
    <n v="14294.23"/>
  </r>
  <r>
    <x v="9"/>
    <s v="710342510301"/>
    <d v="2025-10-17T00:00:00"/>
    <d v="2025-09-09T00:00:00"/>
    <s v="TA25"/>
    <x v="38"/>
    <m/>
    <s v="C10047"/>
    <s v="3-5-HJC105CBX"/>
    <s v="LG-- 105 NEW ANOLON GY04A POL R103 C/C59.25 H8.5"/>
    <s v="HDL-"/>
    <s v="B"/>
    <n v="500"/>
    <s v="PC"/>
    <s v="CNY"/>
    <n v="14.152699999999999"/>
    <n v="7076.35"/>
  </r>
  <r>
    <x v="9"/>
    <s v="710342680301"/>
    <d v="2025-10-21T00:00:00"/>
    <d v="2025-09-10T00:00:00"/>
    <s v="JW05"/>
    <x v="10"/>
    <m/>
    <s v="M251021"/>
    <s v="3-7-PPB035-A"/>
    <s v="SW FILM PE CLEAR .05mmx33&quot; 30% RECYCLE &quot;ROLL&quot;"/>
    <s v="SWF-"/>
    <s v="B"/>
    <n v="104.5"/>
    <s v="KG"/>
    <s v="CNY"/>
    <n v="15.5"/>
    <n v="1619.75"/>
  </r>
  <r>
    <x v="9"/>
    <s v="710340240101"/>
    <d v="2025-10-07T00:00:00"/>
    <d v="2025-07-23T00:00:00"/>
    <s v="WX03"/>
    <x v="9"/>
    <m/>
    <s v="C10001"/>
    <s v="3-5-HPS103--Y"/>
    <s v="SH-- 103 BSH R82.3 C/C59.25 H6.5"/>
    <s v="HDL-"/>
    <s v="B"/>
    <n v="1000"/>
    <s v="PC"/>
    <s v="CNY"/>
    <n v="15.564299999999999"/>
    <n v="15564.3"/>
  </r>
  <r>
    <x v="9"/>
    <s v="710341360101"/>
    <d v="2025-10-24T00:00:00"/>
    <d v="2025-08-14T00:00:00"/>
    <s v="WX03"/>
    <x v="9"/>
    <m/>
    <s v="C10084"/>
    <s v="3-5-HPS247--Y"/>
    <s v="LG-- 247 BSH YBM28PK C/C59.25 H6.5"/>
    <s v="HDL-"/>
    <s v="B"/>
    <n v="650"/>
    <s v="PC"/>
    <s v="CNY"/>
    <n v="15.9543"/>
    <n v="10370.299999999999"/>
  </r>
  <r>
    <x v="9"/>
    <s v="710341360101"/>
    <d v="2025-10-17T00:00:00"/>
    <d v="2025-08-14T00:00:00"/>
    <s v="WX03"/>
    <x v="9"/>
    <m/>
    <s v="C10051"/>
    <s v="3-5-HPS247--Y"/>
    <s v="LG-- 247 BSH YBM28PK C/C59.25 H6.5"/>
    <s v="HDL-"/>
    <s v="B"/>
    <n v="630"/>
    <s v="PC"/>
    <s v="CNY"/>
    <n v="15.9543"/>
    <n v="10051.209999999999"/>
  </r>
  <r>
    <x v="9"/>
    <s v="710341360101"/>
    <d v="2025-10-15T00:00:00"/>
    <d v="2025-08-14T00:00:00"/>
    <s v="WX03"/>
    <x v="9"/>
    <m/>
    <s v="C10039"/>
    <s v="3-5-HPS247--Y"/>
    <s v="LG-- 247 BSH YBM28PK C/C59.25 H6.5"/>
    <s v="HDL-"/>
    <s v="B"/>
    <n v="540"/>
    <s v="PC"/>
    <s v="CNY"/>
    <n v="15.9543"/>
    <n v="8615.32"/>
  </r>
  <r>
    <x v="9"/>
    <s v="710341360101"/>
    <d v="2025-10-13T00:00:00"/>
    <d v="2025-08-14T00:00:00"/>
    <s v="WX03"/>
    <x v="9"/>
    <m/>
    <s v="C10013"/>
    <s v="3-5-HPS247--Y"/>
    <s v="LG-- 247 BSH YBM28PK C/C59.25 H6.5"/>
    <s v="HDL-"/>
    <s v="B"/>
    <n v="180"/>
    <s v="PC"/>
    <s v="CNY"/>
    <n v="15.9543"/>
    <n v="2871.77"/>
  </r>
  <r>
    <x v="9"/>
    <s v="710344350101"/>
    <d v="2025-10-13T00:00:00"/>
    <d v="2025-10-10T00:00:00"/>
    <s v="KS09"/>
    <x v="26"/>
    <m/>
    <s v="B251007"/>
    <s v="1-1-002"/>
    <s v="AL INGOT 74x18x11CM"/>
    <s v="ALM-"/>
    <s v="B"/>
    <n v="30000"/>
    <s v="KG"/>
    <s v="CNY"/>
    <n v="18.5044"/>
    <n v="555132"/>
  </r>
  <r>
    <x v="9"/>
    <s v="710344400101"/>
    <d v="2025-10-13T00:00:00"/>
    <d v="2025-10-13T00:00:00"/>
    <s v="YC10"/>
    <x v="48"/>
    <m/>
    <s v="B251006"/>
    <s v="1-1-002"/>
    <s v="AL INGOT 74x18x11CM"/>
    <s v="ALM-"/>
    <s v="B"/>
    <n v="34703"/>
    <s v="KG"/>
    <s v="CNY"/>
    <n v="18.584099999999999"/>
    <n v="644924.02"/>
  </r>
  <r>
    <x v="9"/>
    <s v="710345090101"/>
    <d v="2025-10-27T00:00:00"/>
    <d v="2025-10-21T00:00:00"/>
    <s v="TB01"/>
    <x v="54"/>
    <m/>
    <s v="B251012"/>
    <s v="7-A-5AD23495C"/>
    <s v="5P 304-AL-430 2.3x495mm"/>
    <s v="CDM-"/>
    <s v="B"/>
    <n v="200"/>
    <s v="PC"/>
    <s v="CNY"/>
    <n v="43.610599999999998"/>
    <n v="8722.1200000000008"/>
  </r>
  <r>
    <x v="9"/>
    <s v="710345090101"/>
    <d v="2025-10-24T00:00:00"/>
    <d v="2025-10-21T00:00:00"/>
    <s v="TB01"/>
    <x v="54"/>
    <m/>
    <s v="B251010"/>
    <s v="7-A-5AD23495C"/>
    <s v="5P 304-AL-430 2.3x495mm"/>
    <s v="CDM-"/>
    <s v="B"/>
    <n v="550"/>
    <s v="PC"/>
    <s v="CNY"/>
    <n v="43.610599999999998"/>
    <n v="23985.83"/>
  </r>
  <r>
    <x v="9"/>
    <s v="710343380301"/>
    <d v="2025-10-10T00:00:00"/>
    <d v="2025-09-19T00:00:00"/>
    <s v="HF06"/>
    <x v="39"/>
    <m/>
    <s v="M251002"/>
    <s v="1-4-T968218094"/>
    <s v="9682/K18094 TOPCOAT METALLIC BLACK"/>
    <s v="INM-"/>
    <s v="B"/>
    <n v="25"/>
    <s v="KG"/>
    <s v="CNY"/>
    <n v="63.008800000000001"/>
    <n v="1575.22"/>
  </r>
  <r>
    <x v="9"/>
    <s v="710343690101"/>
    <d v="2025-10-15T00:00:00"/>
    <d v="2025-09-26T00:00:00"/>
    <s v="HF06"/>
    <x v="39"/>
    <m/>
    <s v="M251012"/>
    <s v="1-4-T968218094"/>
    <s v="9682/K18094 TOPCOAT METALLIC BLACK"/>
    <s v="INM-"/>
    <s v="B"/>
    <n v="150"/>
    <s v="KG"/>
    <s v="CNY"/>
    <n v="63.008800000000001"/>
    <n v="9451.32"/>
  </r>
  <r>
    <x v="9"/>
    <s v="710344000401"/>
    <d v="2025-10-21T00:00:00"/>
    <d v="2025-10-07T00:00:00"/>
    <s v="HF06"/>
    <x v="39"/>
    <m/>
    <s v="M251022"/>
    <s v="1-4-T968218094"/>
    <s v="9682/K18094 TOPCOAT METALLIC BLACK"/>
    <s v="INM-"/>
    <s v="B"/>
    <n v="100"/>
    <s v="KG"/>
    <s v="CNY"/>
    <n v="63.008800000000001"/>
    <n v="6300.88"/>
  </r>
  <r>
    <x v="9"/>
    <s v="710344380401"/>
    <d v="2025-10-27T00:00:00"/>
    <d v="2025-10-10T00:00:00"/>
    <s v="HF06"/>
    <x v="39"/>
    <m/>
    <s v="M251025"/>
    <s v="1-4-T968218094"/>
    <s v="9682/K18094 TOPCOAT METALLIC BLACK"/>
    <s v="INM-"/>
    <s v="B"/>
    <n v="125"/>
    <s v="KG"/>
    <s v="CNY"/>
    <n v="63.008800000000001"/>
    <n v="7876.1"/>
  </r>
  <r>
    <x v="9"/>
    <s v="710344870201"/>
    <d v="2025-10-31T00:00:00"/>
    <d v="2025-10-15T00:00:00"/>
    <s v="HF06"/>
    <x v="39"/>
    <m/>
    <s v="M251029"/>
    <s v="1-4-T968218094"/>
    <s v="9682/K18094 TOPCOAT METALLIC BLACK"/>
    <s v="INM-"/>
    <s v="B"/>
    <n v="75"/>
    <s v="KG"/>
    <s v="CNY"/>
    <n v="63.008800000000001"/>
    <n v="4725.66"/>
  </r>
  <r>
    <x v="9"/>
    <s v="710343380201"/>
    <d v="2025-10-10T00:00:00"/>
    <d v="2025-09-19T00:00:00"/>
    <s v="HF06"/>
    <x v="39"/>
    <m/>
    <s v="M251002"/>
    <s v="1-4-P968218093"/>
    <s v="9682/K18093 PRIMER BLACK"/>
    <s v="INM-"/>
    <s v="B"/>
    <n v="25"/>
    <s v="KG"/>
    <s v="CNY"/>
    <n v="64.778800000000004"/>
    <n v="1619.47"/>
  </r>
  <r>
    <x v="9"/>
    <s v="710343690201"/>
    <d v="2025-10-15T00:00:00"/>
    <d v="2025-09-26T00:00:00"/>
    <s v="HF06"/>
    <x v="39"/>
    <m/>
    <s v="M251012"/>
    <s v="1-4-P968218093"/>
    <s v="9682/K18093 PRIMER BLACK"/>
    <s v="INM-"/>
    <s v="B"/>
    <n v="75"/>
    <s v="KG"/>
    <s v="CNY"/>
    <n v="64.778800000000004"/>
    <n v="4858.41"/>
  </r>
  <r>
    <x v="9"/>
    <s v="710344000301"/>
    <d v="2025-10-21T00:00:00"/>
    <d v="2025-10-07T00:00:00"/>
    <s v="HF06"/>
    <x v="39"/>
    <m/>
    <s v="M251022"/>
    <s v="1-4-P968218093"/>
    <s v="9682/K18093 PRIMER BLACK"/>
    <s v="INM-"/>
    <s v="B"/>
    <n v="100"/>
    <s v="KG"/>
    <s v="CNY"/>
    <n v="64.778800000000004"/>
    <n v="6477.88"/>
  </r>
  <r>
    <x v="9"/>
    <s v="710344870101"/>
    <d v="2025-10-31T00:00:00"/>
    <d v="2025-10-15T00:00:00"/>
    <s v="HF06"/>
    <x v="39"/>
    <m/>
    <s v="M251029"/>
    <s v="1-4-P968218093"/>
    <s v="9682/K18093 PRIMER BLACK"/>
    <s v="INM-"/>
    <s v="B"/>
    <n v="50"/>
    <s v="KG"/>
    <s v="CNY"/>
    <n v="64.778800000000004"/>
    <n v="3238.94"/>
  </r>
  <r>
    <x v="9"/>
    <s v="710344870101"/>
    <d v="2025-10-30T00:00:00"/>
    <d v="2025-10-15T00:00:00"/>
    <s v="HF06"/>
    <x v="39"/>
    <m/>
    <s v="AN-M251027"/>
    <s v="1-4-P968218093"/>
    <s v="9682/K18093 PRIMER BLACK"/>
    <s v="INM-"/>
    <s v="B"/>
    <n v="-25"/>
    <s v="KG"/>
    <s v="CNY"/>
    <n v="64.778800000000004"/>
    <n v="-1619.47"/>
  </r>
  <r>
    <x v="9"/>
    <s v="710344870101"/>
    <d v="2025-10-30T00:00:00"/>
    <d v="2025-10-15T00:00:00"/>
    <s v="HF06"/>
    <x v="39"/>
    <m/>
    <s v="M251027"/>
    <s v="1-4-P968218093"/>
    <s v="9682/K18093 PRIMER BLACK"/>
    <s v="INM-"/>
    <s v="B"/>
    <n v="25"/>
    <s v="KG"/>
    <s v="CNY"/>
    <n v="64.778800000000004"/>
    <n v="1619.47"/>
  </r>
  <r>
    <x v="9"/>
    <s v="710343500301"/>
    <d v="2025-10-10T00:00:00"/>
    <d v="2025-09-22T00:00:00"/>
    <s v="HF06"/>
    <x v="39"/>
    <m/>
    <s v="M251003"/>
    <s v="1-4-T968221712"/>
    <s v="9682/K21712 MET BLACK WITH DIAMOND"/>
    <s v="EXM-"/>
    <s v="B"/>
    <n v="25"/>
    <s v="KG"/>
    <s v="CNY"/>
    <n v="70.353999999999999"/>
    <n v="1758.85"/>
  </r>
  <r>
    <x v="9"/>
    <s v="710343690501"/>
    <d v="2025-10-15T00:00:00"/>
    <d v="2025-09-26T00:00:00"/>
    <s v="HF06"/>
    <x v="39"/>
    <m/>
    <s v="M251012"/>
    <s v="1-4-T968221712"/>
    <s v="9682/K21712 MET BLACK WITH DIAMOND"/>
    <s v="EXM-"/>
    <s v="B"/>
    <n v="75"/>
    <s v="KG"/>
    <s v="CNY"/>
    <n v="70.353999999999999"/>
    <n v="5276.55"/>
  </r>
  <r>
    <x v="9"/>
    <s v="710344000201"/>
    <d v="2025-10-21T00:00:00"/>
    <d v="2025-10-07T00:00:00"/>
    <s v="HF06"/>
    <x v="39"/>
    <m/>
    <s v="M251022"/>
    <s v="1-4-T968221712"/>
    <s v="9682/K21712 MET BLACK WITH DIAMOND"/>
    <s v="EXM-"/>
    <s v="B"/>
    <n v="100"/>
    <s v="KG"/>
    <s v="CNY"/>
    <n v="70.353999999999999"/>
    <n v="7035.4"/>
  </r>
  <r>
    <x v="9"/>
    <s v="710344870401"/>
    <d v="2025-10-31T00:00:00"/>
    <d v="2025-10-15T00:00:00"/>
    <s v="HF06"/>
    <x v="39"/>
    <m/>
    <s v="M251029"/>
    <s v="1-4-T968221712"/>
    <s v="9682/K21712 MET BLACK WITH DIAMOND"/>
    <s v="EXM-"/>
    <s v="B"/>
    <n v="100"/>
    <s v="KG"/>
    <s v="CNY"/>
    <n v="70.353999999999999"/>
    <n v="7035.4"/>
  </r>
  <r>
    <x v="9"/>
    <s v="710343690401"/>
    <d v="2025-10-15T00:00:00"/>
    <d v="2025-09-26T00:00:00"/>
    <s v="HF06"/>
    <x v="39"/>
    <m/>
    <s v="M251012"/>
    <s v="1-4-P968221711"/>
    <s v="PRIMER BLACK 9682/K21711"/>
    <s v="EXM-"/>
    <s v="B"/>
    <n v="75"/>
    <s v="KG"/>
    <s v="CNY"/>
    <n v="71.769900000000007"/>
    <n v="5382.74"/>
  </r>
  <r>
    <x v="9"/>
    <s v="710344000101"/>
    <d v="2025-10-21T00:00:00"/>
    <d v="2025-10-07T00:00:00"/>
    <s v="HF06"/>
    <x v="39"/>
    <m/>
    <s v="M251022"/>
    <s v="1-4-P968221711"/>
    <s v="PRIMER BLACK 9682/K21711"/>
    <s v="EXM-"/>
    <s v="B"/>
    <n v="100"/>
    <s v="KG"/>
    <s v="CNY"/>
    <n v="71.769900000000007"/>
    <n v="7176.99"/>
  </r>
  <r>
    <x v="9"/>
    <s v="710344870301"/>
    <d v="2025-10-31T00:00:00"/>
    <d v="2025-10-15T00:00:00"/>
    <s v="HF06"/>
    <x v="39"/>
    <m/>
    <s v="M251029"/>
    <s v="1-4-P968221711"/>
    <s v="PRIMER BLACK 9682/K21711"/>
    <s v="EXM-"/>
    <s v="B"/>
    <n v="75"/>
    <s v="KG"/>
    <s v="CNY"/>
    <n v="71.769900000000007"/>
    <n v="5382.74"/>
  </r>
  <r>
    <x v="9"/>
    <s v="710344880201"/>
    <d v="2025-10-30T00:00:00"/>
    <d v="2025-10-15T00:00:00"/>
    <s v="HR06"/>
    <x v="56"/>
    <m/>
    <s v="M251028"/>
    <s v="1-4-M456G62292"/>
    <s v="MIDCOAT BLACK 456G-62292"/>
    <s v="INM-"/>
    <s v="B"/>
    <n v="90"/>
    <s v="KG"/>
    <s v="CNY"/>
    <n v="81.840699999999998"/>
    <n v="7365.66"/>
  </r>
  <r>
    <x v="9"/>
    <s v="710343500201"/>
    <d v="2025-10-10T00:00:00"/>
    <d v="2025-09-22T00:00:00"/>
    <s v="HF06"/>
    <x v="39"/>
    <m/>
    <s v="M251005"/>
    <s v="1-4-4700K8591"/>
    <s v="4700/K8591 GREY"/>
    <s v="EXM-"/>
    <s v="B"/>
    <n v="25"/>
    <s v="KG"/>
    <s v="CNY"/>
    <n v="90.177000000000007"/>
    <n v="2254.4299999999998"/>
  </r>
  <r>
    <x v="9"/>
    <s v="710343060101"/>
    <d v="2025-10-10T00:00:00"/>
    <d v="2025-09-15T00:00:00"/>
    <s v="HF06"/>
    <x v="39"/>
    <m/>
    <s v="M251001"/>
    <s v="1-4-T7353J2002Z"/>
    <s v="BLACK MET.TOP 7353/J2002Z"/>
    <s v="INM-"/>
    <s v="B"/>
    <n v="50"/>
    <s v="KG"/>
    <s v="CNY"/>
    <n v="92.743399999999994"/>
    <n v="4637.17"/>
  </r>
  <r>
    <x v="9"/>
    <s v="710343680201"/>
    <d v="2025-10-15T00:00:00"/>
    <d v="2025-09-25T00:00:00"/>
    <s v="HF06"/>
    <x v="39"/>
    <m/>
    <s v="M251013"/>
    <s v="1-4-T7353J2002Z"/>
    <s v="BLACK MET.TOP 7353/J2002Z"/>
    <s v="INM-"/>
    <s v="B"/>
    <n v="125"/>
    <s v="KG"/>
    <s v="CNY"/>
    <n v="92.743399999999994"/>
    <n v="11592.93"/>
  </r>
  <r>
    <x v="9"/>
    <s v="710344380101"/>
    <d v="2025-10-27T00:00:00"/>
    <d v="2025-10-10T00:00:00"/>
    <s v="HF06"/>
    <x v="39"/>
    <m/>
    <s v="M251025"/>
    <s v="1-4-T7353J2002Z"/>
    <s v="BLACK MET.TOP 7353/J2002Z"/>
    <s v="INM-"/>
    <s v="B"/>
    <n v="175"/>
    <s v="KG"/>
    <s v="CNY"/>
    <n v="92.743399999999994"/>
    <n v="16230.1"/>
  </r>
  <r>
    <x v="9"/>
    <s v="710344870601"/>
    <d v="2025-10-31T00:00:00"/>
    <d v="2025-10-15T00:00:00"/>
    <s v="HF06"/>
    <x v="39"/>
    <m/>
    <s v="M251029"/>
    <s v="1-4-T7353J2002Z"/>
    <s v="BLACK MET.TOP 7353/J2002Z"/>
    <s v="INM-"/>
    <s v="B"/>
    <n v="325"/>
    <s v="KG"/>
    <s v="CNY"/>
    <n v="92.743399999999994"/>
    <n v="30141.61"/>
  </r>
  <r>
    <x v="9"/>
    <s v="710344380301"/>
    <d v="2025-10-24T00:00:00"/>
    <d v="2025-10-10T00:00:00"/>
    <s v="HF06"/>
    <x v="39"/>
    <m/>
    <s v="M251024"/>
    <s v="1-4-4700N1776"/>
    <s v="4700/N1776 BLACK"/>
    <s v="EXM-"/>
    <s v="B"/>
    <n v="25"/>
    <s v="KG"/>
    <s v="CNY"/>
    <n v="102.0354"/>
    <n v="2550.89"/>
  </r>
  <r>
    <x v="9"/>
    <s v="710343370101"/>
    <d v="2025-10-10T00:00:00"/>
    <d v="2025-09-19T00:00:00"/>
    <s v="HF06"/>
    <x v="39"/>
    <m/>
    <s v="M251004"/>
    <s v="1-4-M726210763Z"/>
    <s v="7262/K10763Z HALO BLACK METALL"/>
    <s v="INM-"/>
    <s v="B"/>
    <n v="25"/>
    <s v="KG"/>
    <s v="CNY"/>
    <n v="102.38939999999999"/>
    <n v="2559.7399999999998"/>
  </r>
  <r>
    <x v="9"/>
    <s v="710343690301"/>
    <d v="2025-10-15T00:00:00"/>
    <d v="2025-09-26T00:00:00"/>
    <s v="HF06"/>
    <x v="39"/>
    <m/>
    <s v="M251012"/>
    <s v="1-4-M726210763Z"/>
    <s v="7262/K10763Z HALO BLACK METALL"/>
    <s v="INM-"/>
    <s v="B"/>
    <n v="50"/>
    <s v="KG"/>
    <s v="CNY"/>
    <n v="102.38939999999999"/>
    <n v="5119.47"/>
  </r>
  <r>
    <x v="9"/>
    <s v="710344390201"/>
    <d v="2025-10-27T00:00:00"/>
    <d v="2025-10-10T00:00:00"/>
    <s v="HR06"/>
    <x v="56"/>
    <m/>
    <s v="M251026"/>
    <s v="1-4-P459G62192"/>
    <s v="PRIMER BLACK 459G-62192"/>
    <s v="INM-"/>
    <s v="B"/>
    <n v="30"/>
    <s v="KG"/>
    <s v="CNY"/>
    <n v="104.4602"/>
    <n v="3133.81"/>
  </r>
  <r>
    <x v="9"/>
    <s v="710344880401"/>
    <d v="2025-10-30T00:00:00"/>
    <d v="2025-10-15T00:00:00"/>
    <s v="HR06"/>
    <x v="56"/>
    <m/>
    <s v="M251028"/>
    <s v="1-4-P459G62192"/>
    <s v="PRIMER BLACK 459G-62192"/>
    <s v="INM-"/>
    <s v="B"/>
    <n v="60"/>
    <s v="KG"/>
    <s v="CNY"/>
    <n v="104.4602"/>
    <n v="6267.61"/>
  </r>
  <r>
    <x v="9"/>
    <s v="710343060201"/>
    <d v="2025-10-10T00:00:00"/>
    <d v="2025-09-15T00:00:00"/>
    <s v="HF06"/>
    <x v="39"/>
    <m/>
    <s v="M251001"/>
    <s v="1-4-M7252J2031Z"/>
    <s v="7252/J2031Z MIDCOAT"/>
    <s v="INM-"/>
    <s v="B"/>
    <n v="50"/>
    <s v="KG"/>
    <s v="CNY"/>
    <n v="110.17700000000001"/>
    <n v="5508.85"/>
  </r>
  <r>
    <x v="9"/>
    <s v="710344380201"/>
    <d v="2025-10-27T00:00:00"/>
    <d v="2025-10-10T00:00:00"/>
    <s v="HF06"/>
    <x v="39"/>
    <m/>
    <s v="M251025"/>
    <s v="1-4-M7252J2031Z"/>
    <s v="7252/J2031Z MIDCOAT"/>
    <s v="INM-"/>
    <s v="B"/>
    <n v="50"/>
    <s v="KG"/>
    <s v="CNY"/>
    <n v="110.17700000000001"/>
    <n v="5508.85"/>
  </r>
  <r>
    <x v="9"/>
    <s v="710344870701"/>
    <d v="2025-10-31T00:00:00"/>
    <d v="2025-10-15T00:00:00"/>
    <s v="HF06"/>
    <x v="39"/>
    <m/>
    <s v="M251029"/>
    <s v="1-4-M7252J2031Z"/>
    <s v="7252/J2031Z MIDCOAT"/>
    <s v="INM-"/>
    <s v="B"/>
    <n v="200"/>
    <s v="KG"/>
    <s v="CNY"/>
    <n v="110.17700000000001"/>
    <n v="22035.4"/>
  </r>
  <r>
    <x v="9"/>
    <s v="710343370201"/>
    <d v="2025-10-10T00:00:00"/>
    <d v="2025-09-19T00:00:00"/>
    <s v="HF06"/>
    <x v="39"/>
    <m/>
    <s v="M251004"/>
    <s v="1-4-P716110762Z"/>
    <s v="7161/K10762ZCN HALO DARK GREY"/>
    <s v="INM-"/>
    <s v="B"/>
    <n v="25"/>
    <s v="KG"/>
    <s v="CNY"/>
    <n v="111.1504"/>
    <n v="2778.76"/>
  </r>
  <r>
    <x v="9"/>
    <s v="710343370201"/>
    <d v="2025-10-10T00:00:00"/>
    <d v="2025-09-19T00:00:00"/>
    <s v="HF06"/>
    <x v="39"/>
    <m/>
    <s v="M251004"/>
    <s v="1-4-P716110762Z"/>
    <s v="7161/K10762ZCN HALO DARK GREY"/>
    <s v="INM-"/>
    <s v="B"/>
    <n v="25"/>
    <s v="KG"/>
    <s v="CNY"/>
    <n v="111.1504"/>
    <n v="2778.76"/>
  </r>
  <r>
    <x v="9"/>
    <s v="710344880101"/>
    <d v="2025-10-30T00:00:00"/>
    <d v="2025-10-15T00:00:00"/>
    <s v="HR06"/>
    <x v="56"/>
    <m/>
    <s v="M251028"/>
    <s v="1-4-P459G73190"/>
    <s v="PRIMER BLACK 459G-73190"/>
    <s v="INM-"/>
    <s v="B"/>
    <n v="60"/>
    <s v="KG"/>
    <s v="CNY"/>
    <n v="111.92919999999999"/>
    <n v="6715.75"/>
  </r>
  <r>
    <x v="9"/>
    <s v="710343380101"/>
    <d v="2025-10-10T00:00:00"/>
    <d v="2025-09-19T00:00:00"/>
    <s v="HF06"/>
    <x v="39"/>
    <m/>
    <s v="M251006"/>
    <s v="1-4-4770K22631"/>
    <s v="WF 4770/K22631 MATT BLACK HIGH RESISTANT SI PO"/>
    <s v="EXM-"/>
    <s v="B"/>
    <n v="50"/>
    <s v="KG"/>
    <s v="CNY"/>
    <n v="117.3451"/>
    <n v="5867.26"/>
  </r>
  <r>
    <x v="9"/>
    <s v="710343500101"/>
    <d v="2025-10-10T00:00:00"/>
    <d v="2025-09-22T00:00:00"/>
    <s v="HF06"/>
    <x v="39"/>
    <m/>
    <s v="M251005"/>
    <s v="1-4-8005D4058"/>
    <s v="8005/D4058 GLOSS CLEAR"/>
    <s v="EXM-"/>
    <s v="B"/>
    <n v="50"/>
    <s v="KG"/>
    <s v="CNY"/>
    <n v="118.6726"/>
    <n v="5933.63"/>
  </r>
  <r>
    <x v="9"/>
    <s v="710344390101"/>
    <d v="2025-10-27T00:00:00"/>
    <d v="2025-10-10T00:00:00"/>
    <s v="HR06"/>
    <x v="56"/>
    <m/>
    <s v="M251026"/>
    <s v="1-4-M456G72280"/>
    <s v="MIDCOAT DARK PEWTER 456G-72280"/>
    <s v="INM-"/>
    <s v="B"/>
    <n v="210"/>
    <s v="KG"/>
    <s v="CNY"/>
    <n v="122.23009999999999"/>
    <n v="25668.32"/>
  </r>
  <r>
    <x v="9"/>
    <s v="710344370101"/>
    <d v="2025-10-20T00:00:00"/>
    <d v="2025-10-10T00:00:00"/>
    <s v="HZ08"/>
    <x v="57"/>
    <m/>
    <s v="M251015"/>
    <s v="6-4-TNR10017"/>
    <s v="INNOTEK XYNFLON NR-10017 CLEAR GREY"/>
    <s v="EXM-"/>
    <s v="B"/>
    <n v="20"/>
    <s v="KG"/>
    <s v="CNY"/>
    <n v="123.8938"/>
    <n v="2477.88"/>
  </r>
  <r>
    <x v="9"/>
    <s v="710344390301"/>
    <d v="2025-10-27T00:00:00"/>
    <d v="2025-10-10T00:00:00"/>
    <s v="HR06"/>
    <x v="56"/>
    <m/>
    <s v="M251026"/>
    <s v="1-4-T455G73300"/>
    <s v="TOPCOAT CLEAR 455G-73300"/>
    <s v="INM-"/>
    <s v="B"/>
    <n v="60"/>
    <s v="KG"/>
    <s v="CNY"/>
    <n v="131.76990000000001"/>
    <n v="7906.19"/>
  </r>
  <r>
    <x v="9"/>
    <s v="710344880501"/>
    <d v="2025-10-30T00:00:00"/>
    <d v="2025-10-15T00:00:00"/>
    <s v="HR06"/>
    <x v="56"/>
    <m/>
    <s v="M251028"/>
    <s v="1-4-T455G73300"/>
    <s v="TOPCOAT CLEAR 455G-73300"/>
    <s v="INM-"/>
    <s v="B"/>
    <n v="60"/>
    <s v="KG"/>
    <s v="CNY"/>
    <n v="131.76990000000001"/>
    <n v="7906.19"/>
  </r>
  <r>
    <x v="9"/>
    <s v="710344870501"/>
    <d v="2025-10-30T00:00:00"/>
    <d v="2025-10-15T00:00:00"/>
    <s v="HF06"/>
    <x v="39"/>
    <m/>
    <s v="M251027"/>
    <s v="1-4-4770N18857"/>
    <s v="XYLAC 4770/N18857 MATTE RED METALLIC"/>
    <s v="EXM-"/>
    <s v="B"/>
    <n v="25"/>
    <s v="KG"/>
    <s v="CNY"/>
    <n v="137.16810000000001"/>
    <n v="3429.2"/>
  </r>
  <r>
    <x v="9"/>
    <s v="710344880301"/>
    <d v="2025-10-30T00:00:00"/>
    <d v="2025-10-15T00:00:00"/>
    <s v="HR06"/>
    <x v="56"/>
    <m/>
    <s v="M251028"/>
    <s v="1-4-P459G62190"/>
    <s v="PRIMER BLACK 459G-62190"/>
    <s v="INM-"/>
    <s v="B"/>
    <n v="30"/>
    <s v="KG"/>
    <s v="CNY"/>
    <n v="177.9735"/>
    <n v="5339.21"/>
  </r>
  <r>
    <x v="10"/>
    <s v="710344730101"/>
    <d v="2025-11-13T00:00:00"/>
    <d v="2025-10-15T00:00:00"/>
    <s v="TA27"/>
    <x v="7"/>
    <m/>
    <m/>
    <s v="3-5-SR626--Z"/>
    <s v="STD- 626 TUM TAM22PK C/C106 H8.5"/>
    <s v="SHDL"/>
    <s v="B"/>
    <n v="400"/>
    <s v="PC"/>
    <s v="CNY"/>
    <n v="1.9771000000000001"/>
    <n v="790.84"/>
  </r>
  <r>
    <x v="10"/>
    <s v="710344730101"/>
    <d v="2025-11-11T00:00:00"/>
    <d v="2025-10-15T00:00:00"/>
    <s v="TA27"/>
    <x v="7"/>
    <m/>
    <m/>
    <s v="3-5-SR626--Z"/>
    <s v="STD- 626 TUM TAM22PK C/C106 H8.5"/>
    <s v="SHDL"/>
    <s v="B"/>
    <n v="1650"/>
    <s v="PC"/>
    <s v="CNY"/>
    <n v="1.9771000000000001"/>
    <n v="3262.22"/>
  </r>
  <r>
    <x v="10"/>
    <s v="710345750101"/>
    <d v="2025-11-13T00:00:00"/>
    <d v="2025-11-04T00:00:00"/>
    <s v="TA27"/>
    <x v="7"/>
    <m/>
    <m/>
    <s v="3-5-SR224--Z"/>
    <s v="STD- 224 TUM GEN2207A9 C/C106 H8.5"/>
    <s v="SHDL"/>
    <s v="B"/>
    <n v="2050"/>
    <s v="PC"/>
    <s v="CNY"/>
    <n v="1.9771000000000001"/>
    <n v="4053.06"/>
  </r>
  <r>
    <x v="10"/>
    <s v="710345820101"/>
    <d v="2025-11-10T00:00:00"/>
    <d v="2025-11-05T00:00:00"/>
    <s v="LS08"/>
    <x v="58"/>
    <m/>
    <m/>
    <s v="7-S-0701219L"/>
    <s v="304# SS COLL 0.7x1219xCmm"/>
    <s v="SSM-"/>
    <s v="B"/>
    <n v="22324"/>
    <s v="KG"/>
    <s v="CNY"/>
    <n v="11.827400000000001"/>
    <n v="264034.88"/>
  </r>
  <r>
    <x v="10"/>
    <s v="710345820201"/>
    <d v="2025-11-10T00:00:00"/>
    <d v="2025-11-05T00:00:00"/>
    <s v="LS08"/>
    <x v="58"/>
    <m/>
    <m/>
    <s v="7-I-0501219L"/>
    <s v="430# SS COIL 0.5x1219xCmm"/>
    <s v="SSM-"/>
    <s v="B"/>
    <n v="14727"/>
    <s v="KG"/>
    <s v="CNY"/>
    <n v="6.5929000000000002"/>
    <n v="97093.64"/>
  </r>
  <r>
    <x v="10"/>
    <s v="710347030101"/>
    <d v="2025-11-27T00:00:00"/>
    <d v="2025-11-20T00:00:00"/>
    <s v="YX17"/>
    <x v="51"/>
    <m/>
    <m/>
    <s v="7-S-0601219L"/>
    <s v="304# SS COLL 0.6x1219xCmm"/>
    <s v="SSM-"/>
    <s v="B"/>
    <n v="30964"/>
    <s v="KG"/>
    <s v="CNY"/>
    <n v="11.902699999999999"/>
    <n v="368555.2"/>
  </r>
  <r>
    <x v="10"/>
    <s v="710344960701"/>
    <d v="2025-11-05T00:00:00"/>
    <d v="2025-10-16T00:00:00"/>
    <s v="HQ01"/>
    <x v="2"/>
    <m/>
    <m/>
    <s v="7-8-P2AM0450606"/>
    <s v="WHITE WRAP PAPER 45gsm 6x6&quot;"/>
    <s v="PAP-"/>
    <s v="B"/>
    <n v="3000"/>
    <s v="PC"/>
    <s v="CNY"/>
    <n v="0.02"/>
    <n v="60"/>
  </r>
  <r>
    <x v="10"/>
    <s v="710345310201"/>
    <d v="2025-11-06T00:00:00"/>
    <d v="2025-10-23T00:00:00"/>
    <s v="HQ01"/>
    <x v="2"/>
    <m/>
    <m/>
    <s v="6-8-PL0483-C"/>
    <s v="MJP BC+ADD STKR 62166-C008"/>
    <s v="STKR"/>
    <s v="B"/>
    <n v="5030"/>
    <s v="PC"/>
    <s v="CNY"/>
    <n v="0.02"/>
    <n v="100.6"/>
  </r>
  <r>
    <x v="10"/>
    <s v="710345310301"/>
    <d v="2025-11-06T00:00:00"/>
    <d v="2025-10-23T00:00:00"/>
    <s v="HQ01"/>
    <x v="2"/>
    <m/>
    <m/>
    <s v="6-8-PL0483-C"/>
    <s v="MJP BC+ADD STKR 62166-C008"/>
    <s v="STKR"/>
    <s v="B"/>
    <n v="1000"/>
    <s v="PC"/>
    <s v="CNY"/>
    <n v="0.02"/>
    <n v="20"/>
  </r>
  <r>
    <x v="10"/>
    <s v="710345850901"/>
    <d v="2025-11-18T00:00:00"/>
    <d v="2025-11-06T00:00:00"/>
    <s v="HQ01"/>
    <x v="2"/>
    <m/>
    <m/>
    <s v="6-8-PL0200-C"/>
    <s v="BC+MJP ADD STKR 62007-C008"/>
    <s v="STKR"/>
    <s v="B"/>
    <n v="10150"/>
    <s v="PC"/>
    <s v="CNY"/>
    <n v="0.02"/>
    <n v="203"/>
  </r>
  <r>
    <x v="10"/>
    <s v="710345851001"/>
    <d v="2025-11-18T00:00:00"/>
    <d v="2025-11-06T00:00:00"/>
    <s v="HQ01"/>
    <x v="2"/>
    <m/>
    <m/>
    <s v="6-8-PL0200-C"/>
    <s v="BC+MJP ADD STKR 62007-C008"/>
    <s v="STKR"/>
    <s v="B"/>
    <n v="200"/>
    <s v="PC"/>
    <s v="CNY"/>
    <n v="0.02"/>
    <n v="4"/>
  </r>
  <r>
    <x v="10"/>
    <s v="710345851201"/>
    <d v="2025-11-25T00:00:00"/>
    <d v="2025-11-06T00:00:00"/>
    <s v="HQ01"/>
    <x v="2"/>
    <m/>
    <m/>
    <s v="6-8-PL0220-C"/>
    <s v="BC+MJP ADD STKR 62109-C008"/>
    <s v="STKR"/>
    <s v="B"/>
    <n v="3020"/>
    <s v="PC"/>
    <s v="CNY"/>
    <n v="0.03"/>
    <n v="90.6"/>
  </r>
  <r>
    <x v="10"/>
    <s v="710345851301"/>
    <d v="2025-11-25T00:00:00"/>
    <d v="2025-11-06T00:00:00"/>
    <s v="HQ01"/>
    <x v="2"/>
    <m/>
    <m/>
    <s v="6-8-PL0220-C"/>
    <s v="BC+MJP ADD STKR 62109-C008"/>
    <s v="STKR"/>
    <s v="B"/>
    <n v="2000"/>
    <s v="PC"/>
    <s v="CNY"/>
    <n v="0.03"/>
    <n v="60"/>
  </r>
  <r>
    <x v="10"/>
    <s v="710344952001"/>
    <d v="2025-11-05T00:00:00"/>
    <d v="2025-10-16T00:00:00"/>
    <s v="HQ01"/>
    <x v="2"/>
    <m/>
    <m/>
    <s v="7-8-PL6192B"/>
    <s v="GLASS LID STKR MJP"/>
    <s v="STKR"/>
    <s v="B"/>
    <n v="10500"/>
    <s v="PC"/>
    <s v="CNY"/>
    <n v="3.2000000000000001E-2"/>
    <n v="336"/>
  </r>
  <r>
    <x v="10"/>
    <s v="710345630101"/>
    <d v="2025-11-25T00:00:00"/>
    <d v="2025-10-29T00:00:00"/>
    <s v="HQ01"/>
    <x v="2"/>
    <m/>
    <m/>
    <s v="1-8-PL5364"/>
    <s v="ES STKR INDUSTION COOKING"/>
    <s v="STKR"/>
    <s v="B"/>
    <n v="1200"/>
    <s v="PC"/>
    <s v="CNY"/>
    <n v="3.4200000000000001E-2"/>
    <n v="41.04"/>
  </r>
  <r>
    <x v="10"/>
    <s v="710345310101"/>
    <d v="2025-11-05T00:00:00"/>
    <d v="2025-10-23T00:00:00"/>
    <s v="HQ01"/>
    <x v="2"/>
    <m/>
    <m/>
    <s v="6-8-PL0056"/>
    <s v="MJP GLASS LID STKR FOR ANYDAY"/>
    <s v="STKR"/>
    <s v="B"/>
    <n v="27500"/>
    <s v="PC"/>
    <s v="CNY"/>
    <n v="3.5000000000000003E-2"/>
    <n v="962.5"/>
  </r>
  <r>
    <x v="10"/>
    <s v="710345621101"/>
    <d v="2025-11-25T00:00:00"/>
    <d v="2025-10-29T00:00:00"/>
    <s v="HQ01"/>
    <x v="2"/>
    <m/>
    <m/>
    <s v="7-8-PL6192B"/>
    <s v="GLASS LID STKR MJP"/>
    <s v="STKR"/>
    <s v="B"/>
    <n v="3000"/>
    <s v="PC"/>
    <s v="CNY"/>
    <n v="3.5000000000000003E-2"/>
    <n v="105"/>
  </r>
  <r>
    <x v="10"/>
    <s v="710345851101"/>
    <d v="2025-11-18T00:00:00"/>
    <d v="2025-11-06T00:00:00"/>
    <s v="HQ01"/>
    <x v="2"/>
    <m/>
    <m/>
    <s v="6-8-PL0056"/>
    <s v="MJP GLASS LID STKR FOR ANYDAY"/>
    <s v="STKR"/>
    <s v="B"/>
    <n v="3100"/>
    <s v="PC"/>
    <s v="CNY"/>
    <n v="3.5000000000000003E-2"/>
    <n v="108.5"/>
  </r>
  <r>
    <x v="10"/>
    <s v="710344951701"/>
    <d v="2025-11-05T00:00:00"/>
    <d v="2025-10-16T00:00:00"/>
    <s v="HQ01"/>
    <x v="2"/>
    <m/>
    <m/>
    <s v="7-8-PL11638-C"/>
    <s v="JAN+ADD STKR 4976667725807"/>
    <s v="STKR"/>
    <s v="B"/>
    <n v="2020"/>
    <s v="PC"/>
    <s v="CNY"/>
    <n v="4.2000000000000003E-2"/>
    <n v="84.84"/>
  </r>
  <r>
    <x v="10"/>
    <s v="710344952601"/>
    <d v="2025-11-05T00:00:00"/>
    <d v="2025-10-16T00:00:00"/>
    <s v="HQ01"/>
    <x v="2"/>
    <m/>
    <m/>
    <s v="7-8-PL12897-C"/>
    <s v="JAN+ADD STKR 4976667783913"/>
    <s v="STKR"/>
    <s v="B"/>
    <n v="1010"/>
    <s v="PC"/>
    <s v="CNY"/>
    <n v="4.2000000000000003E-2"/>
    <n v="42.42"/>
  </r>
  <r>
    <x v="10"/>
    <s v="710344980201"/>
    <d v="2025-11-06T00:00:00"/>
    <d v="2025-10-16T00:00:00"/>
    <s v="HQ01"/>
    <x v="2"/>
    <m/>
    <m/>
    <s v="7-8-PL10817-C"/>
    <s v="JAN+ADD STKR 70124-C"/>
    <s v="STKR"/>
    <s v="B"/>
    <n v="1010"/>
    <s v="PC"/>
    <s v="CNY"/>
    <n v="4.2000000000000003E-2"/>
    <n v="42.42"/>
  </r>
  <r>
    <x v="10"/>
    <s v="710345070101"/>
    <d v="2025-11-10T00:00:00"/>
    <d v="2025-10-17T00:00:00"/>
    <s v="HQ01"/>
    <x v="2"/>
    <m/>
    <m/>
    <s v="7-8-PL10817-C"/>
    <s v="JAN+ADD STKR 70124-C"/>
    <s v="STKR"/>
    <s v="B"/>
    <n v="1000"/>
    <s v="PC"/>
    <s v="CNY"/>
    <n v="4.2000000000000003E-2"/>
    <n v="42"/>
  </r>
  <r>
    <x v="10"/>
    <s v="710345070901"/>
    <d v="2025-11-05T00:00:00"/>
    <d v="2025-10-17T00:00:00"/>
    <s v="HQ01"/>
    <x v="2"/>
    <m/>
    <m/>
    <s v="7-8-PL11638-C"/>
    <s v="JAN+ADD STKR 4976667725807"/>
    <s v="STKR"/>
    <s v="B"/>
    <n v="1000"/>
    <s v="PC"/>
    <s v="CNY"/>
    <n v="4.2000000000000003E-2"/>
    <n v="42"/>
  </r>
  <r>
    <x v="10"/>
    <s v="710345620901"/>
    <d v="2025-11-10T00:00:00"/>
    <d v="2025-10-29T00:00:00"/>
    <s v="HQ01"/>
    <x v="2"/>
    <m/>
    <m/>
    <s v="7-8-PL12510-C"/>
    <s v="JAN+ADD STKR 4976667783876"/>
    <s v="STKR"/>
    <s v="B"/>
    <n v="510"/>
    <s v="PC"/>
    <s v="CNY"/>
    <n v="4.2000000000000003E-2"/>
    <n v="21.42"/>
  </r>
  <r>
    <x v="10"/>
    <s v="710345621001"/>
    <d v="2025-11-10T00:00:00"/>
    <d v="2025-10-29T00:00:00"/>
    <s v="HQ01"/>
    <x v="2"/>
    <m/>
    <m/>
    <s v="7-8-PL12511-C"/>
    <s v="JAN+ADD STKR 4976667783883"/>
    <s v="STKR"/>
    <s v="B"/>
    <n v="510"/>
    <s v="PC"/>
    <s v="CNY"/>
    <n v="4.2000000000000003E-2"/>
    <n v="21.42"/>
  </r>
  <r>
    <x v="10"/>
    <s v="710345840301"/>
    <d v="2025-11-18T00:00:00"/>
    <d v="2025-11-06T00:00:00"/>
    <s v="GY09"/>
    <x v="4"/>
    <m/>
    <m/>
    <s v="3-6-141"/>
    <s v="Ru GASKET FOR G-LD BK01A"/>
    <s v="WHR-"/>
    <s v="B"/>
    <n v="2000"/>
    <s v="PC"/>
    <s v="CNY"/>
    <n v="4.2999999999999997E-2"/>
    <n v="86"/>
  </r>
  <r>
    <x v="10"/>
    <s v="710344951901"/>
    <d v="2025-11-05T00:00:00"/>
    <d v="2025-10-16T00:00:00"/>
    <s v="HQ01"/>
    <x v="2"/>
    <m/>
    <m/>
    <s v="7-8-PL12841-C"/>
    <s v="JAN+ADD STKR 4976667767371"/>
    <s v="STKR"/>
    <s v="B"/>
    <n v="1010"/>
    <s v="PC"/>
    <s v="CNY"/>
    <n v="4.4999999999999998E-2"/>
    <n v="45.45"/>
  </r>
  <r>
    <x v="10"/>
    <s v="710345070701"/>
    <d v="2025-11-05T00:00:00"/>
    <d v="2025-10-17T00:00:00"/>
    <s v="HQ01"/>
    <x v="2"/>
    <m/>
    <m/>
    <s v="7-8-PL12841-C"/>
    <s v="JAN+ADD STKR 4976667767371"/>
    <s v="STKR"/>
    <s v="B"/>
    <n v="500"/>
    <s v="PC"/>
    <s v="CNY"/>
    <n v="4.4999999999999998E-2"/>
    <n v="22.5"/>
  </r>
  <r>
    <x v="10"/>
    <s v="710345970301"/>
    <d v="2025-11-21T00:00:00"/>
    <d v="2025-11-06T00:00:00"/>
    <s v="TA27"/>
    <x v="7"/>
    <m/>
    <m/>
    <s v="3-6-D51X"/>
    <s v="RIVET 6x14mm TUM"/>
    <s v="RIV-"/>
    <s v="B"/>
    <n v="2000"/>
    <s v="PC"/>
    <s v="CNY"/>
    <n v="4.6300000000000001E-2"/>
    <n v="92.6"/>
  </r>
  <r>
    <x v="10"/>
    <s v="710346380201"/>
    <d v="2025-11-21T00:00:00"/>
    <d v="2025-11-14T00:00:00"/>
    <s v="TA27"/>
    <x v="7"/>
    <m/>
    <m/>
    <s v="1-6-D84Z"/>
    <s v="RT AL 6x21mm CSK HD TUM"/>
    <s v="RIV-"/>
    <s v="B"/>
    <n v="10000"/>
    <s v="PC"/>
    <s v="CNY"/>
    <n v="4.8000000000000001E-2"/>
    <n v="480"/>
  </r>
  <r>
    <x v="10"/>
    <s v="710344990101"/>
    <d v="2025-11-12T00:00:00"/>
    <d v="2025-10-16T00:00:00"/>
    <s v="WD01"/>
    <x v="1"/>
    <m/>
    <m/>
    <s v="1-8-PL15319"/>
    <s v="OC BC+CAT# STKR 19145"/>
    <s v="STKR"/>
    <s v="B"/>
    <n v="1510"/>
    <s v="PC"/>
    <s v="CNY"/>
    <n v="0.05"/>
    <n v="75.5"/>
  </r>
  <r>
    <x v="10"/>
    <s v="710344990201"/>
    <d v="2025-11-12T00:00:00"/>
    <d v="2025-10-16T00:00:00"/>
    <s v="WD01"/>
    <x v="1"/>
    <m/>
    <m/>
    <s v="1-8-PL15320"/>
    <s v="OC BC+CAT# STKR 19146"/>
    <s v="STKR"/>
    <s v="B"/>
    <n v="1510"/>
    <s v="PC"/>
    <s v="CNY"/>
    <n v="0.05"/>
    <n v="75.5"/>
  </r>
  <r>
    <x v="10"/>
    <s v="710344990301"/>
    <d v="2025-11-12T00:00:00"/>
    <d v="2025-10-16T00:00:00"/>
    <s v="WD01"/>
    <x v="1"/>
    <m/>
    <m/>
    <s v="7-8-PL10498"/>
    <s v="OC BC+CAT# STKR 70042"/>
    <s v="STKR"/>
    <s v="B"/>
    <n v="2300"/>
    <s v="PC"/>
    <s v="CNY"/>
    <n v="0.05"/>
    <n v="115"/>
  </r>
  <r>
    <x v="10"/>
    <s v="710344990401"/>
    <d v="2025-11-12T00:00:00"/>
    <d v="2025-10-16T00:00:00"/>
    <s v="WD01"/>
    <x v="1"/>
    <m/>
    <m/>
    <s v="7-8-PL6522"/>
    <s v="OC BC+CAT# STKR 76128"/>
    <s v="STKR"/>
    <s v="B"/>
    <n v="2300"/>
    <s v="PC"/>
    <s v="CNY"/>
    <n v="0.05"/>
    <n v="115"/>
  </r>
  <r>
    <x v="10"/>
    <s v="710344990501"/>
    <d v="2025-11-12T00:00:00"/>
    <d v="2025-10-16T00:00:00"/>
    <s v="WD01"/>
    <x v="1"/>
    <m/>
    <m/>
    <s v="7-8-PL6523"/>
    <s v="OC BC+CAT# STKR 76129"/>
    <s v="STKR"/>
    <s v="B"/>
    <n v="1510"/>
    <s v="PC"/>
    <s v="CNY"/>
    <n v="0.05"/>
    <n v="75.5"/>
  </r>
  <r>
    <x v="10"/>
    <s v="710345580101"/>
    <d v="2025-11-12T00:00:00"/>
    <d v="2025-10-28T00:00:00"/>
    <s v="WD01"/>
    <x v="1"/>
    <m/>
    <m/>
    <s v="7-8-PL11639"/>
    <s v="OC BC+CAT# STKR 72580"/>
    <s v="STKR"/>
    <s v="B"/>
    <n v="1520"/>
    <s v="PC"/>
    <s v="CNY"/>
    <n v="0.05"/>
    <n v="76"/>
  </r>
  <r>
    <x v="10"/>
    <s v="710345040301"/>
    <d v="2025-11-05T00:00:00"/>
    <d v="2025-10-17T00:00:00"/>
    <s v="JW05"/>
    <x v="10"/>
    <m/>
    <m/>
    <s v="1-7-BN320"/>
    <s v="PP BAG .03mmx10.6x11.8&quot;"/>
    <s v="BAG-"/>
    <s v="B"/>
    <n v="3000"/>
    <s v="PC"/>
    <s v="CNY"/>
    <n v="0.06"/>
    <n v="180"/>
  </r>
  <r>
    <x v="10"/>
    <s v="710345220201"/>
    <d v="2025-11-05T00:00:00"/>
    <d v="2025-10-22T00:00:00"/>
    <s v="JW05"/>
    <x v="10"/>
    <m/>
    <m/>
    <s v="1-7-BN320"/>
    <s v="PP BAG .03mmx10.6x11.8&quot;"/>
    <s v="BAG-"/>
    <s v="B"/>
    <n v="15000"/>
    <s v="PC"/>
    <s v="CNY"/>
    <n v="0.06"/>
    <n v="900"/>
  </r>
  <r>
    <x v="10"/>
    <s v="710345050101"/>
    <d v="2025-11-06T00:00:00"/>
    <d v="2025-10-17T00:00:00"/>
    <s v="WX03"/>
    <x v="9"/>
    <m/>
    <m/>
    <s v="1-6-145"/>
    <s v="Ru GASKET ID5.8mm G-LD"/>
    <s v="WHR-"/>
    <s v="B"/>
    <n v="5200"/>
    <s v="PC"/>
    <s v="CNY"/>
    <n v="6.2E-2"/>
    <n v="322.39999999999998"/>
  </r>
  <r>
    <x v="10"/>
    <s v="710346000201"/>
    <d v="2025-11-27T00:00:00"/>
    <d v="2025-11-06T00:00:00"/>
    <s v="WX03"/>
    <x v="9"/>
    <m/>
    <m/>
    <s v="1-6-145"/>
    <s v="Ru GASKET ID5.8mm G-LD"/>
    <s v="WHR-"/>
    <s v="B"/>
    <n v="2000"/>
    <s v="PC"/>
    <s v="CNY"/>
    <n v="6.2E-2"/>
    <n v="124"/>
  </r>
  <r>
    <x v="10"/>
    <s v="710346430201"/>
    <d v="2025-11-27T00:00:00"/>
    <d v="2025-11-14T00:00:00"/>
    <s v="WX03"/>
    <x v="9"/>
    <m/>
    <m/>
    <s v="1-6-145"/>
    <s v="Ru GASKET ID5.8mm G-LD"/>
    <s v="WHR-"/>
    <s v="B"/>
    <n v="20000"/>
    <s v="PC"/>
    <s v="CNY"/>
    <n v="6.2E-2"/>
    <n v="1240"/>
  </r>
  <r>
    <x v="10"/>
    <s v="710345650101"/>
    <d v="2025-11-03T00:00:00"/>
    <d v="2025-10-29T00:00:00"/>
    <s v="TA27"/>
    <x v="7"/>
    <m/>
    <m/>
    <s v="3-6-D109X"/>
    <s v="RT AL 8x10mm TUM"/>
    <s v="RIV-"/>
    <s v="B"/>
    <n v="2000"/>
    <s v="PC"/>
    <s v="CNY"/>
    <n v="6.2199999999999998E-2"/>
    <n v="124.4"/>
  </r>
  <r>
    <x v="10"/>
    <s v="710345970201"/>
    <d v="2025-11-21T00:00:00"/>
    <d v="2025-11-06T00:00:00"/>
    <s v="TA27"/>
    <x v="7"/>
    <m/>
    <m/>
    <s v="3-6-D109X"/>
    <s v="RT AL 8x10mm TUM"/>
    <s v="RIV-"/>
    <s v="B"/>
    <n v="5000"/>
    <s v="PC"/>
    <s v="CNY"/>
    <n v="6.2199999999999998E-2"/>
    <n v="311"/>
  </r>
  <r>
    <x v="10"/>
    <s v="710345040501"/>
    <d v="2025-11-05T00:00:00"/>
    <d v="2025-10-17T00:00:00"/>
    <s v="JW05"/>
    <x v="10"/>
    <m/>
    <m/>
    <s v="3-7-BW305KB"/>
    <s v="WB .03mm(OPEN)x10x11&quot; 10-LAN LDPE MIN.70% RM"/>
    <s v="BAG-"/>
    <s v="B"/>
    <n v="3000"/>
    <s v="PC"/>
    <s v="CNY"/>
    <n v="6.7000000000000004E-2"/>
    <n v="201"/>
  </r>
  <r>
    <x v="10"/>
    <s v="710340480101"/>
    <d v="2025-11-20T00:00:00"/>
    <d v="2025-07-30T00:00:00"/>
    <s v="MX03"/>
    <x v="6"/>
    <m/>
    <m/>
    <s v="7-6-S02"/>
    <s v="SS WELDING SCR M6x15mm"/>
    <s v="SCR-"/>
    <s v="B"/>
    <n v="7850"/>
    <s v="PC"/>
    <s v="CNY"/>
    <n v="7.0000000000000007E-2"/>
    <n v="549.5"/>
  </r>
  <r>
    <x v="10"/>
    <s v="710342310201"/>
    <d v="2025-11-20T00:00:00"/>
    <d v="2025-09-05T00:00:00"/>
    <s v="MX03"/>
    <x v="6"/>
    <m/>
    <m/>
    <s v="7-6-S02"/>
    <s v="SS WELDING SCR M6x15mm"/>
    <s v="SCR-"/>
    <s v="B"/>
    <n v="19900"/>
    <s v="PC"/>
    <s v="CNY"/>
    <n v="7.0000000000000007E-2"/>
    <n v="1393"/>
  </r>
  <r>
    <x v="10"/>
    <s v="710343740101"/>
    <d v="2025-11-20T00:00:00"/>
    <d v="2025-09-26T00:00:00"/>
    <s v="MX03"/>
    <x v="6"/>
    <m/>
    <m/>
    <s v="7-6-S02"/>
    <s v="SS WELDING SCR M6x15mm"/>
    <s v="SCR-"/>
    <s v="B"/>
    <n v="9000"/>
    <s v="PC"/>
    <s v="CNY"/>
    <n v="7.0000000000000007E-2"/>
    <n v="630"/>
  </r>
  <r>
    <x v="10"/>
    <s v="710344740501"/>
    <d v="2025-11-03T00:00:00"/>
    <d v="2025-10-15T00:00:00"/>
    <s v="TA27"/>
    <x v="7"/>
    <m/>
    <m/>
    <s v="3-6-D61X"/>
    <s v="RT AL 8x12mm TUM"/>
    <s v="RIV-"/>
    <s v="B"/>
    <n v="12000"/>
    <s v="PC"/>
    <s v="CNY"/>
    <n v="7.0099999999999996E-2"/>
    <n v="841.2"/>
  </r>
  <r>
    <x v="10"/>
    <s v="710345220101"/>
    <d v="2025-11-05T00:00:00"/>
    <d v="2025-10-22T00:00:00"/>
    <s v="JW05"/>
    <x v="10"/>
    <m/>
    <m/>
    <s v="1-7-BN316"/>
    <s v="PP BAG .03mmx9.6x10.4&quot;"/>
    <s v="BAG-"/>
    <s v="B"/>
    <n v="11000"/>
    <s v="PC"/>
    <s v="CNY"/>
    <n v="7.4999999999999997E-2"/>
    <n v="825"/>
  </r>
  <r>
    <x v="10"/>
    <s v="710344450101"/>
    <d v="2025-11-05T00:00:00"/>
    <d v="2025-10-14T00:00:00"/>
    <s v="JW05"/>
    <x v="10"/>
    <m/>
    <m/>
    <s v="1-7-BN321"/>
    <s v="PP BAG .03mmx11.8x14.6&quot;"/>
    <s v="BAG-"/>
    <s v="B"/>
    <n v="25000"/>
    <s v="PC"/>
    <s v="CNY"/>
    <n v="0.08"/>
    <n v="2000"/>
  </r>
  <r>
    <x v="10"/>
    <s v="710345220301"/>
    <d v="2025-11-05T00:00:00"/>
    <d v="2025-10-22T00:00:00"/>
    <s v="JW05"/>
    <x v="10"/>
    <m/>
    <m/>
    <s v="1-7-BN321"/>
    <s v="PP BAG .03mmx11.8x14.6&quot;"/>
    <s v="BAG-"/>
    <s v="B"/>
    <n v="20000"/>
    <s v="PC"/>
    <s v="CNY"/>
    <n v="0.08"/>
    <n v="1600"/>
  </r>
  <r>
    <x v="10"/>
    <s v="710345040401"/>
    <d v="2025-11-05T00:00:00"/>
    <d v="2025-10-17T00:00:00"/>
    <s v="JW05"/>
    <x v="10"/>
    <m/>
    <m/>
    <s v="1-7-BN322"/>
    <s v="PP BAG .03mmx11.8x15.7&quot;"/>
    <s v="BAG-"/>
    <s v="B"/>
    <n v="5000"/>
    <s v="PC"/>
    <s v="CNY"/>
    <n v="8.5000000000000006E-2"/>
    <n v="425"/>
  </r>
  <r>
    <x v="10"/>
    <s v="710346300201"/>
    <d v="2025-11-18T00:00:00"/>
    <d v="2025-11-14T00:00:00"/>
    <s v="GY09"/>
    <x v="4"/>
    <m/>
    <m/>
    <s v="1-6-646"/>
    <s v="VOC-FREE HIGH TEAR STRENGTH CLEAR SI RU GROMMET 500F"/>
    <s v="WHR-"/>
    <s v="B"/>
    <n v="10000"/>
    <s v="PC"/>
    <s v="CNY"/>
    <n v="8.5000000000000006E-2"/>
    <n v="850"/>
  </r>
  <r>
    <x v="10"/>
    <s v="710343560201"/>
    <d v="2025-11-05T00:00:00"/>
    <d v="2025-09-22T00:00:00"/>
    <s v="JW05"/>
    <x v="10"/>
    <m/>
    <m/>
    <s v="3-7-BW307KB"/>
    <s v="WB .03mm(OPEN)x10.5x14&quot; 10-LAN LDPE MIN.70% RM"/>
    <s v="BAG-"/>
    <s v="B"/>
    <n v="800"/>
    <s v="PC"/>
    <s v="CNY"/>
    <n v="8.7999999999999995E-2"/>
    <n v="70.400000000000006"/>
  </r>
  <r>
    <x v="10"/>
    <s v="710344450201"/>
    <d v="2025-11-05T00:00:00"/>
    <d v="2025-10-14T00:00:00"/>
    <s v="JW05"/>
    <x v="10"/>
    <m/>
    <m/>
    <s v="3-7-BW307KB"/>
    <s v="WB .03mm(OPEN)x10.5x14&quot; 10-LAN LDPE MIN.70% RM"/>
    <s v="BAG-"/>
    <s v="B"/>
    <n v="10000"/>
    <s v="PC"/>
    <s v="CNY"/>
    <n v="8.7999999999999995E-2"/>
    <n v="880"/>
  </r>
  <r>
    <x v="10"/>
    <s v="710345970401"/>
    <d v="2025-11-21T00:00:00"/>
    <d v="2025-11-06T00:00:00"/>
    <s v="TA27"/>
    <x v="7"/>
    <m/>
    <m/>
    <s v="3-6-D51-0001"/>
    <s v="RT AL CAPPED 6x14mm"/>
    <s v="RIV-"/>
    <s v="B"/>
    <n v="4200"/>
    <s v="PC"/>
    <s v="CNY"/>
    <n v="9.1499999999999998E-2"/>
    <n v="384.3"/>
  </r>
  <r>
    <x v="10"/>
    <s v="710345130201"/>
    <d v="2025-11-20T00:00:00"/>
    <d v="2025-10-21T00:00:00"/>
    <s v="MX03"/>
    <x v="6"/>
    <m/>
    <m/>
    <s v="7-6-SS02"/>
    <s v="SCR SS M5x19"/>
    <s v="SCR-"/>
    <s v="B"/>
    <n v="3000"/>
    <s v="PC"/>
    <s v="CNY"/>
    <n v="9.2999999999999999E-2"/>
    <n v="279"/>
  </r>
  <r>
    <x v="10"/>
    <s v="710346590101"/>
    <d v="2025-11-20T00:00:00"/>
    <d v="2025-11-17T00:00:00"/>
    <s v="MX03"/>
    <x v="6"/>
    <m/>
    <m/>
    <s v="7-6-SS02"/>
    <s v="SCR SS M5x19"/>
    <s v="SCR-"/>
    <s v="B"/>
    <n v="16500"/>
    <s v="PC"/>
    <s v="CNY"/>
    <n v="9.2999999999999999E-2"/>
    <n v="1534.5"/>
  </r>
  <r>
    <x v="10"/>
    <s v="710344140101"/>
    <d v="2025-11-10T00:00:00"/>
    <d v="2025-10-09T00:00:00"/>
    <s v="TA27"/>
    <x v="7"/>
    <m/>
    <m/>
    <s v="3-6-D52-0001"/>
    <s v="CAPPED RIVET 6x16mm"/>
    <s v="RIV-"/>
    <s v="B"/>
    <n v="3000"/>
    <s v="PC"/>
    <s v="CNY"/>
    <n v="9.6100000000000005E-2"/>
    <n v="288.3"/>
  </r>
  <r>
    <x v="10"/>
    <s v="710345190101"/>
    <d v="2025-11-10T00:00:00"/>
    <d v="2025-10-21T00:00:00"/>
    <s v="TA27"/>
    <x v="7"/>
    <m/>
    <m/>
    <s v="3-6-D52-0001"/>
    <s v="CAPPED RIVET 6x16mm"/>
    <s v="RIV-"/>
    <s v="B"/>
    <n v="2100"/>
    <s v="PC"/>
    <s v="CNY"/>
    <n v="9.6100000000000005E-2"/>
    <n v="201.81"/>
  </r>
  <r>
    <x v="10"/>
    <s v="710345540101"/>
    <d v="2025-11-10T00:00:00"/>
    <d v="2025-10-27T00:00:00"/>
    <s v="TA27"/>
    <x v="7"/>
    <m/>
    <m/>
    <s v="3-6-D52-0001"/>
    <s v="CAPPED RIVET 6x16mm"/>
    <s v="RIV-"/>
    <s v="B"/>
    <n v="1000"/>
    <s v="PC"/>
    <s v="CNY"/>
    <n v="9.6100000000000005E-2"/>
    <n v="96.1"/>
  </r>
  <r>
    <x v="10"/>
    <s v="710345970501"/>
    <d v="2025-11-21T00:00:00"/>
    <d v="2025-11-06T00:00:00"/>
    <s v="TA27"/>
    <x v="7"/>
    <m/>
    <m/>
    <s v="3-6-D52-0001"/>
    <s v="CAPPED RIVET 6x16mm"/>
    <s v="RIV-"/>
    <s v="B"/>
    <n v="5000"/>
    <s v="PC"/>
    <s v="CNY"/>
    <n v="9.6100000000000005E-2"/>
    <n v="480.5"/>
  </r>
  <r>
    <x v="10"/>
    <s v="710345130301"/>
    <d v="2025-11-04T00:00:00"/>
    <d v="2025-10-21T00:00:00"/>
    <s v="MX03"/>
    <x v="6"/>
    <m/>
    <m/>
    <s v="7-6-SS02B"/>
    <s v="SCR SS M5x19mm+WHR"/>
    <s v="SCR-"/>
    <s v="B"/>
    <n v="5550"/>
    <s v="PC"/>
    <s v="CNY"/>
    <n v="9.8000000000000004E-2"/>
    <n v="543.9"/>
  </r>
  <r>
    <x v="10"/>
    <s v="710345900201"/>
    <d v="2025-11-24T00:00:00"/>
    <d v="2025-11-06T00:00:00"/>
    <s v="MX03"/>
    <x v="6"/>
    <m/>
    <m/>
    <s v="7-6-SS02B"/>
    <s v="SCR SS M5x19mm+WHR"/>
    <s v="SCR-"/>
    <s v="B"/>
    <n v="5000"/>
    <s v="PC"/>
    <s v="CNY"/>
    <n v="9.8000000000000004E-2"/>
    <n v="490"/>
  </r>
  <r>
    <x v="10"/>
    <s v="710344450301"/>
    <d v="2025-11-05T00:00:00"/>
    <d v="2025-10-14T00:00:00"/>
    <s v="JW05"/>
    <x v="10"/>
    <m/>
    <m/>
    <s v="3-7-BW308KB"/>
    <s v="WB .03mm(OPEN)x11.5x15&quot; 10-LAN LDPE MIN.70% RM"/>
    <s v="BAG-"/>
    <s v="B"/>
    <n v="10000"/>
    <s v="PC"/>
    <s v="CNY"/>
    <n v="0.1"/>
    <n v="1000"/>
  </r>
  <r>
    <x v="10"/>
    <s v="710344960201"/>
    <d v="2025-11-05T00:00:00"/>
    <d v="2025-10-16T00:00:00"/>
    <s v="HQ01"/>
    <x v="2"/>
    <m/>
    <m/>
    <s v="6-8-W001"/>
    <s v="WHITE WRAP PAPER 12x12&quot;38GSM"/>
    <s v="PAP-"/>
    <s v="B"/>
    <n v="5000"/>
    <s v="PC"/>
    <s v="CNY"/>
    <n v="0.1"/>
    <n v="500"/>
  </r>
  <r>
    <x v="10"/>
    <s v="710345840101"/>
    <d v="2025-11-18T00:00:00"/>
    <d v="2025-11-06T00:00:00"/>
    <s v="GY09"/>
    <x v="4"/>
    <m/>
    <m/>
    <s v="1-6-576A"/>
    <s v="POSTCURED SILICONE GROMMET CLEAR 500F"/>
    <s v="WHR-"/>
    <s v="B"/>
    <n v="20000"/>
    <s v="PC"/>
    <s v="CNY"/>
    <n v="0.10580000000000001"/>
    <n v="2116"/>
  </r>
  <r>
    <x v="10"/>
    <s v="710345110101"/>
    <d v="2025-11-18T00:00:00"/>
    <d v="2025-10-21T00:00:00"/>
    <s v="GY09"/>
    <x v="4"/>
    <m/>
    <m/>
    <s v="1-6-576A"/>
    <s v="POSTCURED SILICONE GROMMET CLEAR 500F"/>
    <s v="WHR-"/>
    <s v="B"/>
    <n v="2250"/>
    <s v="PC"/>
    <s v="CNY"/>
    <n v="0.108"/>
    <n v="243"/>
  </r>
  <r>
    <x v="10"/>
    <s v="710346330101"/>
    <d v="2025-11-20T00:00:00"/>
    <d v="2025-11-14T00:00:00"/>
    <s v="MX03"/>
    <x v="6"/>
    <m/>
    <m/>
    <s v="2-6-S03"/>
    <s v="SCR SS M5x22MM+WHR"/>
    <s v="SCR-"/>
    <s v="B"/>
    <n v="300"/>
    <s v="PC"/>
    <s v="CNY"/>
    <n v="0.109"/>
    <n v="32.700000000000003"/>
  </r>
  <r>
    <x v="10"/>
    <s v="710343710101"/>
    <d v="2025-11-18T00:00:00"/>
    <d v="2025-09-26T00:00:00"/>
    <s v="GY09"/>
    <x v="4"/>
    <m/>
    <m/>
    <s v="7-6-556"/>
    <s v="PASSED LFGB SILICONE BUSHING BK01A"/>
    <s v="MISC"/>
    <s v="B"/>
    <n v="9000"/>
    <s v="PC"/>
    <s v="CNY"/>
    <n v="0.115"/>
    <n v="1035"/>
  </r>
  <r>
    <x v="10"/>
    <s v="710343710301"/>
    <d v="2025-11-18T00:00:00"/>
    <d v="2025-09-26T00:00:00"/>
    <s v="GY09"/>
    <x v="4"/>
    <m/>
    <m/>
    <s v="7-6-556"/>
    <s v="PASSED LFGB SILICONE BUSHING BK01A"/>
    <s v="MISC"/>
    <s v="B"/>
    <n v="13000"/>
    <s v="PC"/>
    <s v="CNY"/>
    <n v="0.115"/>
    <n v="1495"/>
  </r>
  <r>
    <x v="10"/>
    <s v="710345460101"/>
    <d v="2025-11-04T00:00:00"/>
    <d v="2025-10-27T00:00:00"/>
    <s v="MX03"/>
    <x v="6"/>
    <m/>
    <m/>
    <s v="7-6-SS03A"/>
    <s v="SCR SS M5x25 W/WHR"/>
    <s v="SCR-"/>
    <s v="B"/>
    <n v="10000"/>
    <s v="PC"/>
    <s v="CNY"/>
    <n v="0.11700000000000001"/>
    <n v="1170"/>
  </r>
  <r>
    <x v="10"/>
    <s v="710344960801"/>
    <d v="2025-11-05T00:00:00"/>
    <d v="2025-10-16T00:00:00"/>
    <s v="HQ01"/>
    <x v="2"/>
    <m/>
    <m/>
    <s v="7-8-P2AM0451818"/>
    <s v="WHITE WRAP PAPER 45gsm 18x18&quot;"/>
    <s v="PAP-"/>
    <s v="B"/>
    <n v="5000"/>
    <s v="PC"/>
    <s v="CNY"/>
    <n v="0.12"/>
    <n v="600"/>
  </r>
  <r>
    <x v="10"/>
    <s v="710344450401"/>
    <d v="2025-11-05T00:00:00"/>
    <d v="2025-10-14T00:00:00"/>
    <s v="JW05"/>
    <x v="10"/>
    <m/>
    <m/>
    <s v="3-7-BW309KB"/>
    <s v="WB .03mm(OPEN)x13x17&quot; 10-LAN LDPE MIN.70% RM"/>
    <s v="BAG-"/>
    <s v="B"/>
    <n v="40000"/>
    <s v="PC"/>
    <s v="CNY"/>
    <n v="0.13"/>
    <n v="5200"/>
  </r>
  <r>
    <x v="10"/>
    <s v="710345040201"/>
    <d v="2025-11-05T00:00:00"/>
    <d v="2025-10-17T00:00:00"/>
    <s v="JW05"/>
    <x v="10"/>
    <m/>
    <m/>
    <s v="1-7-BN319"/>
    <s v="PP BAG .03mmx15x18.5&quot;"/>
    <s v="BAG-"/>
    <s v="B"/>
    <n v="10000"/>
    <s v="PC"/>
    <s v="CNY"/>
    <n v="0.13"/>
    <n v="1300"/>
  </r>
  <r>
    <x v="10"/>
    <s v="710343650101"/>
    <d v="2025-11-10T00:00:00"/>
    <d v="2025-09-23T00:00:00"/>
    <s v="WS01"/>
    <x v="5"/>
    <m/>
    <m/>
    <s v="7-6-D61X"/>
    <s v="RT SS+Cu 6x10 D12 TUM"/>
    <s v="RIV-"/>
    <s v="B"/>
    <n v="45700"/>
    <s v="PC"/>
    <s v="CNY"/>
    <n v="0.1328"/>
    <n v="6068.96"/>
  </r>
  <r>
    <x v="10"/>
    <s v="710345140201"/>
    <d v="2025-11-10T00:00:00"/>
    <d v="2025-10-21T00:00:00"/>
    <s v="WS01"/>
    <x v="5"/>
    <m/>
    <m/>
    <s v="7-6-D61X"/>
    <s v="RT SS+Cu 6x10 D12 TUM"/>
    <s v="RIV-"/>
    <s v="B"/>
    <n v="1000"/>
    <s v="PC"/>
    <s v="CNY"/>
    <n v="0.13550000000000001"/>
    <n v="135.5"/>
  </r>
  <r>
    <x v="10"/>
    <s v="710345900101"/>
    <d v="2025-11-20T00:00:00"/>
    <d v="2025-11-06T00:00:00"/>
    <s v="MX03"/>
    <x v="6"/>
    <m/>
    <m/>
    <s v="1-6-SS01"/>
    <s v="SCR SS M6x20mm"/>
    <s v="SCR-"/>
    <s v="B"/>
    <n v="1000"/>
    <s v="PC"/>
    <s v="CNY"/>
    <n v="0.13900000000000001"/>
    <n v="139"/>
  </r>
  <r>
    <x v="10"/>
    <s v="710344450501"/>
    <d v="2025-11-05T00:00:00"/>
    <d v="2025-10-14T00:00:00"/>
    <s v="JW05"/>
    <x v="10"/>
    <m/>
    <m/>
    <s v="3-7-BW310KB"/>
    <s v="WB .03mm(OPEN)x14.5x17.5&quot; 10-LAN LDPE MIN.70% RM"/>
    <s v="BAG-"/>
    <s v="B"/>
    <n v="10000"/>
    <s v="PC"/>
    <s v="CNY"/>
    <n v="0.14000000000000001"/>
    <n v="1400"/>
  </r>
  <r>
    <x v="10"/>
    <s v="710344960901"/>
    <d v="2025-11-05T00:00:00"/>
    <d v="2025-10-16T00:00:00"/>
    <s v="HQ01"/>
    <x v="2"/>
    <m/>
    <m/>
    <s v="7-8-P2AM0451822"/>
    <s v="WHITE WRAP PAPER 45gsm 18x22&quot;"/>
    <s v="PAP-"/>
    <s v="B"/>
    <n v="10000"/>
    <s v="PC"/>
    <s v="CNY"/>
    <n v="0.14000000000000001"/>
    <n v="1400"/>
  </r>
  <r>
    <x v="10"/>
    <s v="710346440101"/>
    <d v="2025-11-27T00:00:00"/>
    <d v="2025-11-14T00:00:00"/>
    <s v="WX03"/>
    <x v="9"/>
    <m/>
    <m/>
    <s v="1-6-460A"/>
    <s v="SiRu GASKET GY04A"/>
    <s v="WHR-"/>
    <s v="B"/>
    <n v="1000"/>
    <s v="PC"/>
    <s v="CNY"/>
    <n v="0.14000000000000001"/>
    <n v="140"/>
  </r>
  <r>
    <x v="10"/>
    <s v="710345140301"/>
    <d v="2025-11-10T00:00:00"/>
    <d v="2025-10-21T00:00:00"/>
    <s v="WS01"/>
    <x v="5"/>
    <m/>
    <m/>
    <s v="7-6-D62X"/>
    <s v="RT SS 6x12mm D12 TUM"/>
    <s v="RIV-"/>
    <s v="B"/>
    <n v="1000"/>
    <s v="PC"/>
    <s v="CNY"/>
    <n v="0.1477"/>
    <n v="147.69999999999999"/>
  </r>
  <r>
    <x v="10"/>
    <s v="710345850301"/>
    <d v="2025-11-18T00:00:00"/>
    <d v="2025-11-06T00:00:00"/>
    <s v="HQ01"/>
    <x v="2"/>
    <m/>
    <m/>
    <s v="6-8-PU04"/>
    <s v="QUICK START GUIDE ANYDAY GLASS DISHES (JAPANESE) MJP"/>
    <s v="U&amp;C-"/>
    <s v="B"/>
    <n v="10150"/>
    <s v="PC"/>
    <s v="CNY"/>
    <n v="0.15"/>
    <n v="1522.5"/>
  </r>
  <r>
    <x v="10"/>
    <s v="710345850401"/>
    <d v="2025-11-18T00:00:00"/>
    <d v="2025-11-06T00:00:00"/>
    <s v="HQ01"/>
    <x v="2"/>
    <m/>
    <m/>
    <s v="6-8-PU04"/>
    <s v="QUICK START GUIDE ANYDAY GLASS DISHES (JAPANESE) MJP"/>
    <s v="U&amp;C-"/>
    <s v="B"/>
    <n v="100"/>
    <s v="PC"/>
    <s v="CNY"/>
    <n v="0.15"/>
    <n v="15"/>
  </r>
  <r>
    <x v="10"/>
    <s v="710343740201"/>
    <d v="2025-11-20T00:00:00"/>
    <d v="2025-09-26T00:00:00"/>
    <s v="MX03"/>
    <x v="6"/>
    <m/>
    <m/>
    <s v="7-6-S67"/>
    <s v="SCR SS M6x25mm"/>
    <s v="SCR-"/>
    <s v="B"/>
    <n v="13000"/>
    <s v="PC"/>
    <s v="CNY"/>
    <n v="0.153"/>
    <n v="1989"/>
  </r>
  <r>
    <x v="10"/>
    <s v="710345140101"/>
    <d v="2025-11-10T00:00:00"/>
    <d v="2025-10-21T00:00:00"/>
    <s v="WS01"/>
    <x v="5"/>
    <m/>
    <m/>
    <s v="7-6-D80X"/>
    <s v="RT SS 8x8 D15 An TUM"/>
    <s v="RIV-"/>
    <s v="B"/>
    <n v="26000"/>
    <s v="PC"/>
    <s v="CNY"/>
    <n v="0.15790000000000001"/>
    <n v="4105.3999999999996"/>
  </r>
  <r>
    <x v="10"/>
    <s v="710345040101"/>
    <d v="2025-11-05T00:00:00"/>
    <d v="2025-10-17T00:00:00"/>
    <s v="JW05"/>
    <x v="10"/>
    <m/>
    <m/>
    <s v="1-7-BN317"/>
    <s v="PP BAG .03mmx15.4x21.7&quot;"/>
    <s v="BAG-"/>
    <s v="B"/>
    <n v="5000"/>
    <s v="PC"/>
    <s v="CNY"/>
    <n v="0.158"/>
    <n v="790"/>
  </r>
  <r>
    <x v="10"/>
    <s v="710345670101"/>
    <d v="2025-11-10T00:00:00"/>
    <d v="2025-10-30T00:00:00"/>
    <s v="WS01"/>
    <x v="5"/>
    <m/>
    <m/>
    <s v="7-6-D80X"/>
    <s v="RT SS 8x8 D15 An TUM"/>
    <s v="RIV-"/>
    <s v="B"/>
    <n v="10000"/>
    <s v="PC"/>
    <s v="CNY"/>
    <n v="0.16120000000000001"/>
    <n v="1612"/>
  </r>
  <r>
    <x v="10"/>
    <s v="710345990101"/>
    <d v="2025-11-27T00:00:00"/>
    <d v="2025-11-06T00:00:00"/>
    <s v="WS01"/>
    <x v="5"/>
    <m/>
    <m/>
    <s v="7-6-D80X"/>
    <s v="RT SS 8x8 D15 An TUM"/>
    <s v="RIV-"/>
    <s v="B"/>
    <n v="4000"/>
    <s v="PC"/>
    <s v="CNY"/>
    <n v="0.16120000000000001"/>
    <n v="644.79999999999995"/>
  </r>
  <r>
    <x v="10"/>
    <s v="710346550301"/>
    <d v="2025-11-24T00:00:00"/>
    <d v="2025-11-17T00:00:00"/>
    <s v="JN03"/>
    <x v="12"/>
    <m/>
    <m/>
    <s v="7-6-084"/>
    <s v="WELD PLATE SS WOK LID"/>
    <s v="BRKT"/>
    <s v="B"/>
    <n v="1000"/>
    <s v="PC"/>
    <s v="CNY"/>
    <n v="0.17269999999999999"/>
    <n v="172.7"/>
  </r>
  <r>
    <x v="10"/>
    <s v="710343650201"/>
    <d v="2025-11-10T00:00:00"/>
    <d v="2025-09-23T00:00:00"/>
    <s v="WS01"/>
    <x v="5"/>
    <m/>
    <m/>
    <s v="7-6-D81X"/>
    <s v="RT SS 8x10 D15 An TUM"/>
    <s v="RIV-"/>
    <s v="B"/>
    <n v="4350"/>
    <s v="PC"/>
    <s v="CNY"/>
    <n v="0.17649999999999999"/>
    <n v="767.78"/>
  </r>
  <r>
    <x v="10"/>
    <s v="710345140401"/>
    <d v="2025-11-10T00:00:00"/>
    <d v="2025-10-21T00:00:00"/>
    <s v="WS01"/>
    <x v="5"/>
    <m/>
    <m/>
    <s v="7-6-D81X"/>
    <s v="RT SS 8x10 D15 An TUM"/>
    <s v="RIV-"/>
    <s v="B"/>
    <n v="1100"/>
    <s v="PC"/>
    <s v="CNY"/>
    <n v="0.17649999999999999"/>
    <n v="194.15"/>
  </r>
  <r>
    <x v="10"/>
    <s v="710345990201"/>
    <d v="2025-11-27T00:00:00"/>
    <d v="2025-11-06T00:00:00"/>
    <s v="WS01"/>
    <x v="5"/>
    <m/>
    <m/>
    <s v="7-6-D81X"/>
    <s v="RT SS 8x10 D15 An TUM"/>
    <s v="RIV-"/>
    <s v="B"/>
    <n v="10000"/>
    <s v="PC"/>
    <s v="CNY"/>
    <n v="0.17649999999999999"/>
    <n v="1765"/>
  </r>
  <r>
    <x v="10"/>
    <s v="710344952201"/>
    <d v="2025-11-05T00:00:00"/>
    <d v="2025-10-16T00:00:00"/>
    <s v="HQ01"/>
    <x v="2"/>
    <m/>
    <m/>
    <s v="7-8-PU483D-C"/>
    <s v="U&amp;C MEYER SS MJP"/>
    <s v="U&amp;C-"/>
    <s v="B"/>
    <n v="12100"/>
    <s v="PC"/>
    <s v="CNY"/>
    <n v="0.185"/>
    <n v="2238.5"/>
  </r>
  <r>
    <x v="10"/>
    <s v="710345140601"/>
    <d v="2025-11-10T00:00:00"/>
    <d v="2025-10-21T00:00:00"/>
    <s v="WS01"/>
    <x v="5"/>
    <m/>
    <m/>
    <s v="7-6-D90X"/>
    <s v="RT SS 8x11 D15 An TUM"/>
    <s v="RIV-"/>
    <s v="B"/>
    <n v="6600"/>
    <s v="PC"/>
    <s v="CNY"/>
    <n v="0.1865"/>
    <n v="1230.9000000000001"/>
  </r>
  <r>
    <x v="10"/>
    <s v="710345990301"/>
    <d v="2025-11-27T00:00:00"/>
    <d v="2025-11-06T00:00:00"/>
    <s v="WS01"/>
    <x v="5"/>
    <m/>
    <m/>
    <s v="7-6-D90X"/>
    <s v="RT SS 8x11 D15 An TUM"/>
    <s v="RIV-"/>
    <s v="B"/>
    <n v="5000"/>
    <s v="PC"/>
    <s v="CNY"/>
    <n v="0.1865"/>
    <n v="932.5"/>
  </r>
  <r>
    <x v="10"/>
    <s v="710345140501"/>
    <d v="2025-11-10T00:00:00"/>
    <d v="2025-10-21T00:00:00"/>
    <s v="WS01"/>
    <x v="5"/>
    <m/>
    <m/>
    <s v="7-6-D82X"/>
    <s v="RT SS 8x12 D15 An TUM"/>
    <s v="RIV-"/>
    <s v="B"/>
    <n v="7400"/>
    <s v="PC"/>
    <s v="CNY"/>
    <n v="0.22309999999999999"/>
    <n v="1650.94"/>
  </r>
  <r>
    <x v="10"/>
    <s v="710344950901"/>
    <d v="2025-11-05T00:00:00"/>
    <d v="2025-10-16T00:00:00"/>
    <s v="HQ01"/>
    <x v="2"/>
    <m/>
    <m/>
    <s v="1-8-PU557-C"/>
    <s v="U&amp;C MEYER (COSTCO JAPAN)"/>
    <s v="U&amp;C-"/>
    <s v="B"/>
    <n v="1010"/>
    <s v="PC"/>
    <s v="CNY"/>
    <n v="0.22839999999999999"/>
    <n v="230.68"/>
  </r>
  <r>
    <x v="10"/>
    <s v="710344952801"/>
    <d v="2025-11-10T00:00:00"/>
    <d v="2025-10-16T00:00:00"/>
    <s v="HQ01"/>
    <x v="2"/>
    <m/>
    <m/>
    <s v="7-8-PU780C-C"/>
    <s v="U&amp;C 70042-C"/>
    <s v="U&amp;C-"/>
    <s v="B"/>
    <n v="6030"/>
    <s v="PC"/>
    <s v="CNY"/>
    <n v="0.22839999999999999"/>
    <n v="1377.25"/>
  </r>
  <r>
    <x v="10"/>
    <s v="710344960301"/>
    <d v="2025-11-05T00:00:00"/>
    <d v="2025-10-16T00:00:00"/>
    <s v="HQ01"/>
    <x v="2"/>
    <m/>
    <m/>
    <s v="6-8-W002"/>
    <s v="WHITE WRAP PAPER 18x18&quot;38GSM"/>
    <s v="PAP-"/>
    <s v="B"/>
    <n v="10000"/>
    <s v="PC"/>
    <s v="CNY"/>
    <n v="0.23"/>
    <n v="2300"/>
  </r>
  <r>
    <x v="10"/>
    <s v="710344961001"/>
    <d v="2025-11-05T00:00:00"/>
    <d v="2025-10-16T00:00:00"/>
    <s v="HQ01"/>
    <x v="2"/>
    <m/>
    <m/>
    <s v="7-8-P2AM0452626"/>
    <s v="WHITE WRAP PAPER 45gsm 26x26&quot;"/>
    <s v="PAP-"/>
    <s v="B"/>
    <n v="10000"/>
    <s v="PC"/>
    <s v="CNY"/>
    <n v="0.23"/>
    <n v="2300"/>
  </r>
  <r>
    <x v="10"/>
    <s v="710345620101"/>
    <d v="2025-11-18T00:00:00"/>
    <d v="2025-10-29T00:00:00"/>
    <s v="HQ01"/>
    <x v="2"/>
    <m/>
    <m/>
    <s v="7-8-P2AM0452626"/>
    <s v="WHITE WRAP PAPER 45gsm 26x26&quot;"/>
    <s v="PAP-"/>
    <s v="B"/>
    <n v="6000"/>
    <s v="PC"/>
    <s v="CNY"/>
    <n v="0.23"/>
    <n v="1380"/>
  </r>
  <r>
    <x v="10"/>
    <s v="710345851701"/>
    <d v="2025-11-25T00:00:00"/>
    <d v="2025-11-06T00:00:00"/>
    <s v="HQ01"/>
    <x v="2"/>
    <m/>
    <m/>
    <s v="7-8-P2AM0452626"/>
    <s v="WHITE WRAP PAPER 45gsm 26x26&quot;"/>
    <s v="PAP-"/>
    <s v="B"/>
    <n v="5000"/>
    <s v="PC"/>
    <s v="CNY"/>
    <n v="0.23"/>
    <n v="1150"/>
  </r>
  <r>
    <x v="10"/>
    <s v="710345851801"/>
    <d v="2025-11-25T00:00:00"/>
    <d v="2025-11-06T00:00:00"/>
    <s v="HQ01"/>
    <x v="2"/>
    <m/>
    <m/>
    <s v="7-8-P2AM0453030"/>
    <s v="WHITE WRAP PAPER 45gsm 30x30&quot;"/>
    <s v="PAP-"/>
    <s v="B"/>
    <n v="5000"/>
    <s v="PC"/>
    <s v="CNY"/>
    <n v="0.24"/>
    <n v="1200"/>
  </r>
  <r>
    <x v="10"/>
    <s v="710346150501"/>
    <d v="2025-11-18T00:00:00"/>
    <d v="2025-11-11T00:00:00"/>
    <s v="HQ01"/>
    <x v="2"/>
    <m/>
    <m/>
    <s v="7-9-ZAPU0043"/>
    <s v="U&amp;C CE NS"/>
    <s v="U&amp;C-"/>
    <s v="B"/>
    <n v="3020"/>
    <s v="PC"/>
    <s v="CNY"/>
    <n v="0.24"/>
    <n v="724.8"/>
  </r>
  <r>
    <x v="10"/>
    <s v="710346550201"/>
    <d v="2025-11-24T00:00:00"/>
    <d v="2025-11-17T00:00:00"/>
    <s v="JN03"/>
    <x v="12"/>
    <m/>
    <m/>
    <s v="7-6-083"/>
    <s v="SS RING WOK LID"/>
    <s v="MISC"/>
    <s v="B"/>
    <n v="1000"/>
    <s v="PC"/>
    <s v="CNY"/>
    <n v="0.25180000000000002"/>
    <n v="251.8"/>
  </r>
  <r>
    <x v="10"/>
    <s v="710346810401"/>
    <d v="2025-11-25T00:00:00"/>
    <d v="2025-11-18T00:00:00"/>
    <s v="HQ01"/>
    <x v="2"/>
    <m/>
    <m/>
    <s v="1-8-PU534B-C"/>
    <s v="U&amp;C MEYER GLASS BACON PRESS"/>
    <s v="U&amp;C-"/>
    <s v="B"/>
    <n v="3020"/>
    <s v="PC"/>
    <s v="CNY"/>
    <n v="0.252"/>
    <n v="761.04"/>
  </r>
  <r>
    <x v="10"/>
    <s v="710344952701"/>
    <d v="2025-11-10T00:00:00"/>
    <d v="2025-10-16T00:00:00"/>
    <s v="HQ01"/>
    <x v="2"/>
    <m/>
    <m/>
    <s v="7-8-PU703B-C"/>
    <s v="U&amp;C 76100- C"/>
    <s v="U&amp;C-"/>
    <s v="B"/>
    <n v="2020"/>
    <s v="PC"/>
    <s v="CNY"/>
    <n v="0.26700000000000002"/>
    <n v="539.34"/>
  </r>
  <r>
    <x v="10"/>
    <s v="710344980301"/>
    <d v="2025-11-06T00:00:00"/>
    <d v="2025-10-16T00:00:00"/>
    <s v="HQ01"/>
    <x v="2"/>
    <m/>
    <m/>
    <s v="7-8-PU798A-C"/>
    <s v="U&amp;C 70124-C"/>
    <s v="U&amp;C-"/>
    <s v="B"/>
    <n v="1010"/>
    <s v="PC"/>
    <s v="CNY"/>
    <n v="0.26700000000000002"/>
    <n v="269.67"/>
  </r>
  <r>
    <x v="10"/>
    <s v="710345120201"/>
    <d v="2025-11-06T00:00:00"/>
    <d v="2025-10-21T00:00:00"/>
    <s v="HQ01"/>
    <x v="2"/>
    <m/>
    <m/>
    <s v="7-8-PU798A-C"/>
    <s v="U&amp;C 70124-C"/>
    <s v="U&amp;C-"/>
    <s v="B"/>
    <n v="50"/>
    <s v="PC"/>
    <s v="CNY"/>
    <n v="0.26700000000000002"/>
    <n v="13.35"/>
  </r>
  <r>
    <x v="10"/>
    <s v="710345340101"/>
    <d v="2025-11-05T00:00:00"/>
    <d v="2025-10-23T00:00:00"/>
    <s v="HQ01"/>
    <x v="2"/>
    <m/>
    <m/>
    <s v="1-8-PG83A"/>
    <s v="LIFETIME LTD WARR CARD RACO"/>
    <s v="WACD"/>
    <s v="B"/>
    <n v="8050"/>
    <s v="PC"/>
    <s v="CNY"/>
    <n v="0.26800000000000002"/>
    <n v="2157.4"/>
  </r>
  <r>
    <x v="10"/>
    <s v="710344951101"/>
    <d v="2025-11-05T00:00:00"/>
    <d v="2025-10-16T00:00:00"/>
    <s v="HQ01"/>
    <x v="2"/>
    <m/>
    <m/>
    <s v="1-8-PU582A-C"/>
    <s v="U&amp;C MEYER X DISNEY EARTHEN (MJP)"/>
    <s v="U&amp;C-"/>
    <s v="B"/>
    <n v="4020"/>
    <s v="PC"/>
    <s v="CNY"/>
    <n v="0.26900000000000002"/>
    <n v="1081.3800000000001"/>
  </r>
  <r>
    <x v="10"/>
    <s v="710346820401"/>
    <d v="2025-11-25T00:00:00"/>
    <d v="2025-11-18T00:00:00"/>
    <s v="HQ01"/>
    <x v="2"/>
    <m/>
    <m/>
    <s v="7-8-PU892-C"/>
    <s v="U&amp;C 78392-C"/>
    <s v="U&amp;C-"/>
    <s v="B"/>
    <n v="2320"/>
    <s v="PC"/>
    <s v="CNY"/>
    <n v="0.26900000000000002"/>
    <n v="624.08000000000004"/>
  </r>
  <r>
    <x v="10"/>
    <s v="710345852001"/>
    <d v="2025-11-18T00:00:00"/>
    <d v="2025-11-06T00:00:00"/>
    <s v="HQ01"/>
    <x v="2"/>
    <m/>
    <m/>
    <s v="7-9-ZAPU0043"/>
    <s v="U&amp;C CE NS"/>
    <s v="U&amp;C-"/>
    <s v="B"/>
    <n v="510"/>
    <s v="PC"/>
    <s v="CNY"/>
    <n v="0.28000000000000003"/>
    <n v="142.80000000000001"/>
  </r>
  <r>
    <x v="10"/>
    <s v="710344090101"/>
    <d v="2025-11-05T00:00:00"/>
    <d v="2025-10-09T00:00:00"/>
    <s v="JW05"/>
    <x v="10"/>
    <m/>
    <m/>
    <s v="7-9-ZBN302"/>
    <s v="BAG .03mmx24x24&quot; PLAIN"/>
    <s v="BAG-"/>
    <s v="B"/>
    <n v="284"/>
    <s v="PC"/>
    <s v="CNY"/>
    <n v="0.28499999999999998"/>
    <n v="80.94"/>
  </r>
  <r>
    <x v="10"/>
    <s v="710346420301"/>
    <d v="2025-11-24T00:00:00"/>
    <d v="2025-11-14T00:00:00"/>
    <s v="WS01"/>
    <x v="5"/>
    <m/>
    <m/>
    <s v="1-6-N02"/>
    <s v="NUT S/S M5x8"/>
    <s v="SCR-"/>
    <s v="B"/>
    <n v="2500"/>
    <s v="PC"/>
    <s v="CNY"/>
    <n v="0.28810000000000002"/>
    <n v="720.25"/>
  </r>
  <r>
    <x v="10"/>
    <s v="710344960401"/>
    <d v="2025-11-06T00:00:00"/>
    <d v="2025-10-16T00:00:00"/>
    <s v="HQ01"/>
    <x v="2"/>
    <m/>
    <m/>
    <s v="6-8-W003"/>
    <s v="WHITE WRAP PAPER 22x22&quot;38GSM"/>
    <s v="PAP-"/>
    <s v="B"/>
    <n v="7000"/>
    <s v="PC"/>
    <s v="CNY"/>
    <n v="0.28999999999999998"/>
    <n v="2030"/>
  </r>
  <r>
    <x v="10"/>
    <s v="710345130101"/>
    <d v="2025-11-20T00:00:00"/>
    <d v="2025-10-21T00:00:00"/>
    <s v="MX03"/>
    <x v="6"/>
    <m/>
    <m/>
    <s v="7-6-S59"/>
    <s v="SCR SS M5x12mm"/>
    <s v="SCR-"/>
    <s v="B"/>
    <n v="1100"/>
    <s v="PC"/>
    <s v="CNY"/>
    <n v="0.30199999999999999"/>
    <n v="332.2"/>
  </r>
  <r>
    <x v="10"/>
    <s v="710344970101"/>
    <d v="2025-11-10T00:00:00"/>
    <d v="2025-10-16T00:00:00"/>
    <s v="HQ01"/>
    <x v="2"/>
    <m/>
    <m/>
    <s v="7-8-PU535"/>
    <s v="U&amp;C MEYER CENTENNIAL (MXL)"/>
    <s v="U&amp;C-"/>
    <s v="B"/>
    <n v="2020"/>
    <s v="PC"/>
    <s v="CNY"/>
    <n v="0.30759999999999998"/>
    <n v="621.35"/>
  </r>
  <r>
    <x v="10"/>
    <s v="710344970101"/>
    <d v="2025-11-05T00:00:00"/>
    <d v="2025-10-16T00:00:00"/>
    <s v="HQ01"/>
    <x v="2"/>
    <m/>
    <m/>
    <s v="7-8-PU535"/>
    <s v="U&amp;C MEYER CENTENNIAL (MXL)"/>
    <s v="U&amp;C-"/>
    <s v="B"/>
    <n v="180"/>
    <s v="PC"/>
    <s v="CNY"/>
    <n v="0.30759999999999998"/>
    <n v="55.37"/>
  </r>
  <r>
    <x v="10"/>
    <s v="710344961101"/>
    <d v="2025-11-05T00:00:00"/>
    <d v="2025-10-16T00:00:00"/>
    <s v="HQ01"/>
    <x v="2"/>
    <m/>
    <m/>
    <s v="7-8-P2AM0453043"/>
    <s v="WHITE WRAP PAPER 45gsm 30&quot;x43&quot;"/>
    <s v="PAP-"/>
    <s v="B"/>
    <n v="2000"/>
    <s v="PC"/>
    <s v="CNY"/>
    <n v="0.32"/>
    <n v="640"/>
  </r>
  <r>
    <x v="10"/>
    <s v="710344960101"/>
    <d v="2025-11-10T00:00:00"/>
    <d v="2025-10-16T00:00:00"/>
    <s v="HQ01"/>
    <x v="2"/>
    <m/>
    <m/>
    <s v="3-8-PU453D"/>
    <s v="U&amp;C ANOLON ENDURANCE + (MCA)"/>
    <s v="U&amp;C-"/>
    <s v="B"/>
    <n v="1000"/>
    <s v="PC"/>
    <s v="CNY"/>
    <n v="0.32300000000000001"/>
    <n v="323"/>
  </r>
  <r>
    <x v="10"/>
    <s v="710344960501"/>
    <d v="2025-11-05T00:00:00"/>
    <d v="2025-10-16T00:00:00"/>
    <s v="HQ01"/>
    <x v="2"/>
    <m/>
    <m/>
    <s v="6-8-W005"/>
    <s v="WHITE WRAP PAPER 24x24&quot; 38GSM"/>
    <s v="PAP-"/>
    <s v="B"/>
    <n v="3000"/>
    <s v="PC"/>
    <s v="CNY"/>
    <n v="0.36"/>
    <n v="1080"/>
  </r>
  <r>
    <x v="10"/>
    <s v="710345850701"/>
    <d v="2025-11-18T00:00:00"/>
    <d v="2025-11-06T00:00:00"/>
    <s v="HQ01"/>
    <x v="2"/>
    <m/>
    <m/>
    <s v="6-8-PW42"/>
    <s v="RECIPE BOOKLET ANYDAY GLASS DISHES 62007-C008"/>
    <s v="BHRE"/>
    <s v="B"/>
    <n v="9350"/>
    <s v="PC"/>
    <s v="CNY"/>
    <n v="0.36"/>
    <n v="3366"/>
  </r>
  <r>
    <x v="10"/>
    <s v="710345850801"/>
    <d v="2025-11-18T00:00:00"/>
    <d v="2025-11-06T00:00:00"/>
    <s v="HQ01"/>
    <x v="2"/>
    <m/>
    <m/>
    <s v="6-8-PW42"/>
    <s v="RECIPE BOOKLET ANYDAY GLASS DISHES 62007-C008"/>
    <s v="BHRE"/>
    <s v="B"/>
    <n v="100"/>
    <s v="PC"/>
    <s v="CNY"/>
    <n v="0.36"/>
    <n v="36"/>
  </r>
  <r>
    <x v="10"/>
    <s v="710344630301"/>
    <d v="2025-11-04T00:00:00"/>
    <d v="2025-10-15T00:00:00"/>
    <s v="E036"/>
    <x v="16"/>
    <m/>
    <m/>
    <s v="1-6-502X"/>
    <s v="SS RING LS HDL POL"/>
    <s v="MISC"/>
    <s v="B"/>
    <n v="1050"/>
    <s v="PC"/>
    <s v="CNY"/>
    <n v="0.39100000000000001"/>
    <n v="410.55"/>
  </r>
  <r>
    <x v="10"/>
    <s v="710345860101"/>
    <d v="2025-11-18T00:00:00"/>
    <d v="2025-11-06T00:00:00"/>
    <s v="HQ01"/>
    <x v="2"/>
    <m/>
    <m/>
    <s v="1-8-PG61F"/>
    <s v="WARR CARD RACO (MCA)"/>
    <s v="WACD"/>
    <s v="B"/>
    <n v="1010"/>
    <s v="PC"/>
    <s v="CNY"/>
    <n v="0.39200000000000002"/>
    <n v="395.92"/>
  </r>
  <r>
    <x v="10"/>
    <s v="710345860201"/>
    <d v="2025-11-18T00:00:00"/>
    <d v="2025-11-06T00:00:00"/>
    <s v="HQ01"/>
    <x v="2"/>
    <m/>
    <m/>
    <s v="1-8-PU457E"/>
    <s v="U&amp;C RACO"/>
    <s v="U&amp;C-"/>
    <s v="B"/>
    <n v="510"/>
    <s v="PC"/>
    <s v="CNY"/>
    <n v="0.41499999999999998"/>
    <n v="211.65"/>
  </r>
  <r>
    <x v="10"/>
    <s v="710346460201"/>
    <d v="2025-11-20T00:00:00"/>
    <d v="2025-11-14T00:00:00"/>
    <s v="XL10"/>
    <x v="11"/>
    <m/>
    <m/>
    <s v="1-6-175"/>
    <s v="SI RU GASKET BK01A"/>
    <s v="WHR-"/>
    <s v="B"/>
    <n v="17000"/>
    <s v="PC"/>
    <s v="CNY"/>
    <n v="0.4365"/>
    <n v="7420.5"/>
  </r>
  <r>
    <x v="10"/>
    <s v="710343650301"/>
    <d v="2025-11-27T00:00:00"/>
    <d v="2025-09-23T00:00:00"/>
    <s v="WS01"/>
    <x v="5"/>
    <m/>
    <m/>
    <s v="7-6-SS13"/>
    <s v="SCR S/S M5X130 W/S-WHR"/>
    <s v="SCR-"/>
    <s v="B"/>
    <n v="300"/>
    <s v="PC"/>
    <s v="CNY"/>
    <n v="0.47449999999999998"/>
    <n v="142.35"/>
  </r>
  <r>
    <x v="10"/>
    <s v="710345140701"/>
    <d v="2025-11-10T00:00:00"/>
    <d v="2025-10-21T00:00:00"/>
    <s v="WS01"/>
    <x v="5"/>
    <m/>
    <m/>
    <s v="7-6-SS13"/>
    <s v="SCR S/S M5X130 W/S-WHR"/>
    <s v="SCR-"/>
    <s v="B"/>
    <n v="3350"/>
    <s v="PC"/>
    <s v="CNY"/>
    <n v="0.47449999999999998"/>
    <n v="1589.58"/>
  </r>
  <r>
    <x v="10"/>
    <s v="710345950501"/>
    <d v="2025-11-17T00:00:00"/>
    <d v="2025-11-06T00:00:00"/>
    <s v="TA26"/>
    <x v="13"/>
    <m/>
    <m/>
    <s v="1-6-141-Z"/>
    <s v="SS RING FOR KNOB N TUM"/>
    <s v="FG--"/>
    <s v="B"/>
    <n v="1000"/>
    <s v="PC"/>
    <s v="CNY"/>
    <n v="0.4859"/>
    <n v="485.9"/>
  </r>
  <r>
    <x v="10"/>
    <s v="710345200101"/>
    <d v="2025-11-03T00:00:00"/>
    <d v="2025-10-22T00:00:00"/>
    <s v="TA27"/>
    <x v="7"/>
    <m/>
    <m/>
    <s v="1-6-BK47"/>
    <s v="BRKT SS 24CM FRYPAN"/>
    <s v="BRKT"/>
    <s v="B"/>
    <n v="1000"/>
    <s v="PC"/>
    <s v="CNY"/>
    <n v="0.54120000000000001"/>
    <n v="541.20000000000005"/>
  </r>
  <r>
    <x v="10"/>
    <s v="710345200201"/>
    <d v="2025-11-03T00:00:00"/>
    <d v="2025-10-22T00:00:00"/>
    <s v="TA27"/>
    <x v="7"/>
    <m/>
    <m/>
    <s v="1-6-BK47"/>
    <s v="BRKT SS 24CM FRYPAN"/>
    <s v="BRKT"/>
    <s v="B"/>
    <n v="1000"/>
    <s v="PC"/>
    <s v="CNY"/>
    <n v="0.54120000000000001"/>
    <n v="541.20000000000005"/>
  </r>
  <r>
    <x v="10"/>
    <s v="710345200301"/>
    <d v="2025-11-03T00:00:00"/>
    <d v="2025-10-22T00:00:00"/>
    <s v="TA27"/>
    <x v="7"/>
    <m/>
    <m/>
    <s v="1-6-BK49"/>
    <s v="BRKT SS 28CM FRYPAN"/>
    <s v="BRKT"/>
    <s v="B"/>
    <n v="2050"/>
    <s v="PC"/>
    <s v="CNY"/>
    <n v="0.54120000000000001"/>
    <n v="1109.46"/>
  </r>
  <r>
    <x v="10"/>
    <s v="710343090301"/>
    <d v="2025-11-06T00:00:00"/>
    <d v="2025-09-15T00:00:00"/>
    <s v="HQ01"/>
    <x v="2"/>
    <m/>
    <m/>
    <s v="6-8-PU19-C"/>
    <s v="U&amp;C ANYDAY GLASS DISHES JAPANESE SC"/>
    <s v="U&amp;C-"/>
    <s v="B"/>
    <n v="3910"/>
    <s v="PC"/>
    <s v="CNY"/>
    <n v="0.59"/>
    <n v="2306.9"/>
  </r>
  <r>
    <x v="10"/>
    <s v="710343090401"/>
    <d v="2025-11-06T00:00:00"/>
    <d v="2025-09-15T00:00:00"/>
    <s v="HQ01"/>
    <x v="2"/>
    <m/>
    <m/>
    <s v="6-8-PU19-C"/>
    <s v="U&amp;C ANYDAY GLASS DISHES JAPANESE SC"/>
    <s v="U&amp;C-"/>
    <s v="B"/>
    <n v="50"/>
    <s v="PC"/>
    <s v="CNY"/>
    <n v="0.59"/>
    <n v="29.5"/>
  </r>
  <r>
    <x v="10"/>
    <s v="710345780101"/>
    <d v="2025-11-17T00:00:00"/>
    <d v="2025-11-04T00:00:00"/>
    <s v="TA26"/>
    <x v="13"/>
    <m/>
    <m/>
    <s v="1-6-BK42"/>
    <s v="BRKT SS 26CM SAUCEPAN"/>
    <s v="BRKT"/>
    <s v="B"/>
    <n v="1200"/>
    <s v="PC"/>
    <s v="CNY"/>
    <n v="0.62690000000000001"/>
    <n v="752.28"/>
  </r>
  <r>
    <x v="10"/>
    <s v="710345490101"/>
    <d v="2025-11-03T00:00:00"/>
    <d v="2025-10-27T00:00:00"/>
    <s v="TA26"/>
    <x v="13"/>
    <m/>
    <m/>
    <s v="1-6-BK47"/>
    <s v="BRKT SS 24CM FRYPAN"/>
    <s v="BRKT"/>
    <s v="B"/>
    <n v="2000"/>
    <s v="PC"/>
    <s v="CNY"/>
    <n v="0.67"/>
    <n v="1340"/>
  </r>
  <r>
    <x v="10"/>
    <s v="710345850101"/>
    <d v="2025-11-18T00:00:00"/>
    <d v="2025-11-06T00:00:00"/>
    <s v="HQ01"/>
    <x v="2"/>
    <m/>
    <m/>
    <s v="6-8-PU03B-C"/>
    <s v="U&amp;C ANYDAY GLASS DISHES MJP &amp; SC"/>
    <s v="U&amp;C-"/>
    <s v="B"/>
    <n v="9550"/>
    <s v="PC"/>
    <s v="CNY"/>
    <n v="0.68100000000000005"/>
    <n v="6503.55"/>
  </r>
  <r>
    <x v="10"/>
    <s v="710345850201"/>
    <d v="2025-11-18T00:00:00"/>
    <d v="2025-11-06T00:00:00"/>
    <s v="HQ01"/>
    <x v="2"/>
    <m/>
    <m/>
    <s v="6-8-PU03B-C"/>
    <s v="U&amp;C ANYDAY GLASS DISHES MJP &amp; SC"/>
    <s v="U&amp;C-"/>
    <s v="B"/>
    <n v="100"/>
    <s v="PC"/>
    <s v="CNY"/>
    <n v="0.68100000000000005"/>
    <n v="68.099999999999994"/>
  </r>
  <r>
    <x v="10"/>
    <s v="710345490201"/>
    <d v="2025-11-03T00:00:00"/>
    <d v="2025-10-27T00:00:00"/>
    <s v="TA26"/>
    <x v="13"/>
    <m/>
    <m/>
    <s v="1-6-BK49"/>
    <s v="BRKT SS 28CM FRYPAN"/>
    <s v="BRKT"/>
    <s v="B"/>
    <n v="1600"/>
    <s v="PC"/>
    <s v="CNY"/>
    <n v="0.68369999999999997"/>
    <n v="1093.92"/>
  </r>
  <r>
    <x v="10"/>
    <s v="710345310601"/>
    <d v="2025-11-25T00:00:00"/>
    <d v="2025-10-23T00:00:00"/>
    <s v="HQ01"/>
    <x v="2"/>
    <m/>
    <m/>
    <s v="6-8-PU21-C"/>
    <s v="U&amp;C ANYDAY GLASS DISHES MJP"/>
    <s v="U&amp;C-"/>
    <s v="B"/>
    <n v="4800"/>
    <s v="PC"/>
    <s v="CNY"/>
    <n v="0.72"/>
    <n v="3456"/>
  </r>
  <r>
    <x v="10"/>
    <s v="710345310701"/>
    <d v="2025-11-25T00:00:00"/>
    <d v="2025-10-23T00:00:00"/>
    <s v="HQ01"/>
    <x v="2"/>
    <m/>
    <m/>
    <s v="6-8-PU21-C"/>
    <s v="U&amp;C ANYDAY GLASS DISHES MJP"/>
    <s v="U&amp;C-"/>
    <s v="B"/>
    <n v="100"/>
    <s v="PC"/>
    <s v="CNY"/>
    <n v="0.72"/>
    <n v="72"/>
  </r>
  <r>
    <x v="10"/>
    <s v="710344830301"/>
    <d v="2025-11-18T00:00:00"/>
    <d v="2025-10-15T00:00:00"/>
    <s v="HD10"/>
    <x v="17"/>
    <m/>
    <m/>
    <s v="3-5-LN07-ABZ"/>
    <s v="STD- 07 RD09C TUM R296 C/C112.5 H6.5"/>
    <s v="LHDL"/>
    <s v="O"/>
    <n v="2040"/>
    <s v="PC"/>
    <s v="CNY"/>
    <n v="0.76559999999999995"/>
    <n v="1561.82"/>
  </r>
  <r>
    <x v="10"/>
    <s v="710345200401"/>
    <d v="2025-11-25T00:00:00"/>
    <d v="2025-10-22T00:00:00"/>
    <s v="TA27"/>
    <x v="7"/>
    <m/>
    <m/>
    <s v="1-6-F150-Z"/>
    <s v="FG SS 24CM FRYPAN TUM"/>
    <s v="FG--"/>
    <s v="B"/>
    <n v="2000"/>
    <s v="PC"/>
    <s v="CNY"/>
    <n v="0.76790000000000003"/>
    <n v="1535.8"/>
  </r>
  <r>
    <x v="10"/>
    <s v="710345200501"/>
    <d v="2025-11-25T00:00:00"/>
    <d v="2025-10-22T00:00:00"/>
    <s v="TA27"/>
    <x v="7"/>
    <m/>
    <m/>
    <s v="1-6-F152-Z"/>
    <s v="FG SS 28CM FRYPAN TUM"/>
    <s v="FG--"/>
    <s v="B"/>
    <n v="2020"/>
    <s v="PC"/>
    <s v="CNY"/>
    <n v="0.76790000000000003"/>
    <n v="1551.16"/>
  </r>
  <r>
    <x v="10"/>
    <s v="710344130101"/>
    <d v="2025-11-13T00:00:00"/>
    <d v="2025-10-09T00:00:00"/>
    <s v="R017"/>
    <x v="18"/>
    <m/>
    <m/>
    <s v="1-6-708-A"/>
    <s v="SILICONE RUBBER KNOB GN36A"/>
    <s v="ANYD"/>
    <s v="B"/>
    <n v="3400"/>
    <s v="PC"/>
    <s v="CNY"/>
    <n v="0.8"/>
    <n v="2720"/>
  </r>
  <r>
    <x v="10"/>
    <s v="710345690101"/>
    <d v="2025-11-13T00:00:00"/>
    <d v="2025-10-31T00:00:00"/>
    <s v="R017"/>
    <x v="18"/>
    <m/>
    <m/>
    <s v="1-6-708-A"/>
    <s v="SILICONE RUBBER KNOB GN36A"/>
    <s v="ANYD"/>
    <s v="B"/>
    <n v="4100"/>
    <s v="PC"/>
    <s v="CNY"/>
    <n v="0.8"/>
    <n v="3280"/>
  </r>
  <r>
    <x v="10"/>
    <s v="710345690201"/>
    <d v="2025-11-13T00:00:00"/>
    <d v="2025-10-31T00:00:00"/>
    <s v="R017"/>
    <x v="18"/>
    <m/>
    <m/>
    <s v="1-6-708-B"/>
    <s v="SILICONE RUBBER KNOB BU47A"/>
    <s v="ANYD"/>
    <s v="B"/>
    <n v="2050"/>
    <s v="PC"/>
    <s v="CNY"/>
    <n v="0.8"/>
    <n v="1640"/>
  </r>
  <r>
    <x v="10"/>
    <s v="710345690301"/>
    <d v="2025-11-13T00:00:00"/>
    <d v="2025-10-31T00:00:00"/>
    <s v="R017"/>
    <x v="18"/>
    <m/>
    <m/>
    <s v="1-6-708-C"/>
    <s v="SILICONE RUBBER KNOB BK01A"/>
    <s v="ANYD"/>
    <s v="B"/>
    <n v="2000"/>
    <s v="PC"/>
    <s v="CNY"/>
    <n v="0.8"/>
    <n v="1600"/>
  </r>
  <r>
    <x v="10"/>
    <s v="710345930101"/>
    <d v="2025-11-13T00:00:00"/>
    <d v="2025-11-06T00:00:00"/>
    <s v="R017"/>
    <x v="18"/>
    <m/>
    <m/>
    <s v="1-6-708-A"/>
    <s v="SILICONE RUBBER KNOB GN36A"/>
    <s v="ANYD"/>
    <s v="B"/>
    <n v="3050"/>
    <s v="PC"/>
    <s v="CNY"/>
    <n v="0.8"/>
    <n v="2440"/>
  </r>
  <r>
    <x v="10"/>
    <s v="710345930201"/>
    <d v="2025-11-13T00:00:00"/>
    <d v="2025-11-06T00:00:00"/>
    <s v="R017"/>
    <x v="18"/>
    <m/>
    <m/>
    <s v="1-6-708-C"/>
    <s v="SILICONE RUBBER KNOB BK01A"/>
    <s v="ANYD"/>
    <s v="B"/>
    <n v="1950"/>
    <s v="PC"/>
    <s v="CNY"/>
    <n v="0.8"/>
    <n v="1560"/>
  </r>
  <r>
    <x v="10"/>
    <s v="710345780201"/>
    <d v="2025-11-17T00:00:00"/>
    <d v="2025-11-04T00:00:00"/>
    <s v="TA26"/>
    <x v="13"/>
    <m/>
    <m/>
    <s v="1-6-F145-Z"/>
    <s v="FG SS 26CM TUM"/>
    <s v="FG--"/>
    <s v="B"/>
    <n v="1000"/>
    <s v="PC"/>
    <s v="CNY"/>
    <n v="0.80449999999999999"/>
    <n v="804.5"/>
  </r>
  <r>
    <x v="10"/>
    <s v="710344850101"/>
    <d v="2025-11-14T00:00:00"/>
    <d v="2025-10-15T00:00:00"/>
    <s v="JY14"/>
    <x v="20"/>
    <m/>
    <m/>
    <s v="1-I-IH050117-R05"/>
    <s v="SS 430 0.5mm x DIA.117 with R05 pattern"/>
    <s v="SSM-"/>
    <s v="B"/>
    <n v="800"/>
    <s v="PC"/>
    <s v="CNY"/>
    <n v="0.83189999999999997"/>
    <n v="665.52"/>
  </r>
  <r>
    <x v="10"/>
    <s v="710345490301"/>
    <d v="2025-11-17T00:00:00"/>
    <d v="2025-10-27T00:00:00"/>
    <s v="TA26"/>
    <x v="13"/>
    <m/>
    <m/>
    <s v="1-6-F150-Z"/>
    <s v="FG SS 24CM FRYPAN TUM"/>
    <s v="FG--"/>
    <s v="B"/>
    <n v="2050"/>
    <s v="PC"/>
    <s v="CNY"/>
    <n v="0.85499999999999998"/>
    <n v="1752.75"/>
  </r>
  <r>
    <x v="10"/>
    <s v="710345490401"/>
    <d v="2025-11-17T00:00:00"/>
    <d v="2025-10-27T00:00:00"/>
    <s v="TA26"/>
    <x v="13"/>
    <m/>
    <m/>
    <s v="1-6-F152-Z"/>
    <s v="FG SS 28CM FRYPAN TUM"/>
    <s v="FG--"/>
    <s v="B"/>
    <n v="2050"/>
    <s v="PC"/>
    <s v="CNY"/>
    <n v="0.85499999999999998"/>
    <n v="1752.75"/>
  </r>
  <r>
    <x v="10"/>
    <s v="710345710301"/>
    <d v="2025-11-18T00:00:00"/>
    <d v="2025-10-31T00:00:00"/>
    <s v="YD11"/>
    <x v="19"/>
    <m/>
    <m/>
    <s v="1-6-696-C"/>
    <s v="SILICONE RUBBER KNOB BK01A (FDA GRADE)"/>
    <s v="ANYD"/>
    <s v="B"/>
    <n v="5050"/>
    <s v="PC"/>
    <s v="CNY"/>
    <n v="0.873"/>
    <n v="4408.6499999999996"/>
  </r>
  <r>
    <x v="10"/>
    <s v="710344630401"/>
    <d v="2025-11-04T00:00:00"/>
    <d v="2025-10-15T00:00:00"/>
    <s v="E036"/>
    <x v="16"/>
    <m/>
    <m/>
    <s v="1-6-586B"/>
    <s v="NYLON CAP FOR KNOB BK01E (BPA-FREE, LFGB &amp; JFSL GRADE)"/>
    <s v="KNOB"/>
    <s v="B"/>
    <n v="2100"/>
    <s v="PC"/>
    <s v="CNY"/>
    <n v="0.87629999999999997"/>
    <n v="1840.23"/>
  </r>
  <r>
    <x v="10"/>
    <s v="710344530101"/>
    <d v="2025-11-04T00:00:00"/>
    <d v="2025-10-14T00:00:00"/>
    <s v="YD11"/>
    <x v="19"/>
    <m/>
    <m/>
    <s v="1-6-696-A"/>
    <s v="SILICONE RUBBER KNOB GN36A (FDA GRADE)"/>
    <s v="ANYD"/>
    <s v="B"/>
    <n v="3100"/>
    <s v="PC"/>
    <s v="CNY"/>
    <n v="0.88200000000000001"/>
    <n v="2734.2"/>
  </r>
  <r>
    <x v="10"/>
    <s v="710345810301"/>
    <d v="2025-11-18T00:00:00"/>
    <d v="2025-11-04T00:00:00"/>
    <s v="YD11"/>
    <x v="19"/>
    <m/>
    <m/>
    <s v="1-6-696-A"/>
    <s v="SILICONE RUBBER KNOB GN36A (FDA GRADE)"/>
    <s v="ANYD"/>
    <s v="B"/>
    <n v="3050"/>
    <s v="PC"/>
    <s v="CNY"/>
    <n v="0.88200000000000001"/>
    <n v="2690.1"/>
  </r>
  <r>
    <x v="10"/>
    <s v="710344200201"/>
    <d v="2025-11-04T00:00:00"/>
    <d v="2025-10-09T00:00:00"/>
    <s v="YD11"/>
    <x v="19"/>
    <m/>
    <m/>
    <s v="1-6-696-B"/>
    <s v="SILICONE RUBBER KNOB BU47A (FDA GRADE)"/>
    <s v="ANYD"/>
    <s v="B"/>
    <n v="1000"/>
    <s v="PC"/>
    <s v="CNY"/>
    <n v="0.9"/>
    <n v="900"/>
  </r>
  <r>
    <x v="10"/>
    <s v="710345530401"/>
    <d v="2025-11-18T00:00:00"/>
    <d v="2025-10-27T00:00:00"/>
    <s v="YD11"/>
    <x v="19"/>
    <m/>
    <m/>
    <s v="1-6-696-A"/>
    <s v="SILICONE RUBBER KNOB GN36A (FDA GRADE)"/>
    <s v="ANYD"/>
    <s v="B"/>
    <n v="1000"/>
    <s v="PC"/>
    <s v="CNY"/>
    <n v="0.9"/>
    <n v="900"/>
  </r>
  <r>
    <x v="10"/>
    <s v="710345640201"/>
    <d v="2025-11-18T00:00:00"/>
    <d v="2025-10-29T00:00:00"/>
    <s v="YD11"/>
    <x v="19"/>
    <m/>
    <m/>
    <s v="1-6-696-A"/>
    <s v="SILICONE RUBBER KNOB GN36A (FDA GRADE)"/>
    <s v="ANYD"/>
    <s v="B"/>
    <n v="1050"/>
    <s v="PC"/>
    <s v="CNY"/>
    <n v="0.9"/>
    <n v="945"/>
  </r>
  <r>
    <x v="10"/>
    <s v="710344850201"/>
    <d v="2025-11-14T00:00:00"/>
    <d v="2025-10-15T00:00:00"/>
    <s v="JY14"/>
    <x v="20"/>
    <m/>
    <m/>
    <s v="1-I-IH050130-R05"/>
    <s v="SS 430 0.5mm x DIA.130 with R05 pattern"/>
    <s v="SSM-"/>
    <s v="B"/>
    <n v="750"/>
    <s v="PC"/>
    <s v="CNY"/>
    <n v="0.94689999999999996"/>
    <n v="710.18"/>
  </r>
  <r>
    <x v="10"/>
    <s v="710344830101"/>
    <d v="2025-11-10T00:00:00"/>
    <d v="2025-10-15T00:00:00"/>
    <s v="HD10"/>
    <x v="17"/>
    <m/>
    <m/>
    <s v="1-6-FHSS107-A"/>
    <s v="FG AL SS 107 GY15H R122.50"/>
    <s v="FG--"/>
    <s v="O"/>
    <n v="2050"/>
    <s v="PC"/>
    <s v="CNY"/>
    <n v="0.97450000000000003"/>
    <n v="1997.73"/>
  </r>
  <r>
    <x v="10"/>
    <s v="710344830201"/>
    <d v="2025-11-10T00:00:00"/>
    <d v="2025-10-15T00:00:00"/>
    <s v="HD10"/>
    <x v="17"/>
    <m/>
    <m/>
    <s v="1-6-FHSS203-A"/>
    <s v="FG AL SS 203 GY15H BAG20IA"/>
    <s v="FG--"/>
    <s v="O"/>
    <n v="2050"/>
    <s v="PC"/>
    <s v="CNY"/>
    <n v="0.97450000000000003"/>
    <n v="1997.73"/>
  </r>
  <r>
    <x v="10"/>
    <s v="710345920201"/>
    <d v="2025-11-24T00:00:00"/>
    <d v="2025-11-06T00:00:00"/>
    <s v="NX01"/>
    <x v="21"/>
    <m/>
    <m/>
    <s v="3-5-LM02--Z"/>
    <s v="02 TUM"/>
    <s v="LHDL"/>
    <s v="B"/>
    <n v="500"/>
    <s v="PC"/>
    <s v="CNY"/>
    <n v="0.98939999999999995"/>
    <n v="494.7"/>
  </r>
  <r>
    <x v="10"/>
    <s v="710345920301"/>
    <d v="2025-11-24T00:00:00"/>
    <d v="2025-11-06T00:00:00"/>
    <s v="NX01"/>
    <x v="21"/>
    <m/>
    <m/>
    <s v="3-5-LM03--Z"/>
    <s v="03 TUM"/>
    <s v="LHDL"/>
    <s v="B"/>
    <n v="500"/>
    <s v="PC"/>
    <s v="CNY"/>
    <n v="1.0419"/>
    <n v="520.95000000000005"/>
  </r>
  <r>
    <x v="10"/>
    <s v="710345920401"/>
    <d v="2025-11-24T00:00:00"/>
    <d v="2025-11-06T00:00:00"/>
    <s v="NX01"/>
    <x v="21"/>
    <m/>
    <m/>
    <s v="3-5-LM04--Z"/>
    <s v="04 TUM"/>
    <s v="LHDL"/>
    <s v="B"/>
    <n v="500"/>
    <s v="PC"/>
    <s v="CNY"/>
    <n v="1.0419"/>
    <n v="520.95000000000005"/>
  </r>
  <r>
    <x v="10"/>
    <s v="710345920501"/>
    <d v="2025-11-24T00:00:00"/>
    <d v="2025-11-06T00:00:00"/>
    <s v="NX01"/>
    <x v="21"/>
    <m/>
    <m/>
    <s v="3-5-LM06--Z"/>
    <s v="06 TUM"/>
    <s v="LHDL"/>
    <s v="B"/>
    <n v="500"/>
    <s v="PC"/>
    <s v="CNY"/>
    <n v="1.0419"/>
    <n v="520.95000000000005"/>
  </r>
  <r>
    <x v="10"/>
    <s v="710345920601"/>
    <d v="2025-11-24T00:00:00"/>
    <d v="2025-11-06T00:00:00"/>
    <s v="NX01"/>
    <x v="21"/>
    <m/>
    <m/>
    <s v="3-5-LM08--Z"/>
    <s v="08 TUM"/>
    <s v="LHDL"/>
    <s v="B"/>
    <n v="510"/>
    <s v="PC"/>
    <s v="CNY"/>
    <n v="1.0419"/>
    <n v="531.37"/>
  </r>
  <r>
    <x v="10"/>
    <s v="710344850301"/>
    <d v="2025-11-14T00:00:00"/>
    <d v="2025-10-15T00:00:00"/>
    <s v="JY14"/>
    <x v="20"/>
    <m/>
    <m/>
    <s v="1-I-IH050145-R05"/>
    <s v="SS 430 0.5mm x DIA.145 with R05 pattern"/>
    <s v="SSM-"/>
    <s v="B"/>
    <n v="300"/>
    <s v="PC"/>
    <s v="CNY"/>
    <n v="1.0530999999999999"/>
    <n v="315.93"/>
  </r>
  <r>
    <x v="10"/>
    <s v="710346340101"/>
    <d v="2025-11-24T00:00:00"/>
    <d v="2025-11-14T00:00:00"/>
    <s v="NX01"/>
    <x v="21"/>
    <m/>
    <m/>
    <s v="3-5-LA06--Z"/>
    <s v="06 TUM"/>
    <s v="LHDL"/>
    <s v="B"/>
    <n v="60"/>
    <s v="PC"/>
    <s v="CNY"/>
    <n v="1.073"/>
    <n v="64.38"/>
  </r>
  <r>
    <x v="10"/>
    <s v="710346170101"/>
    <d v="2025-11-14T00:00:00"/>
    <d v="2025-11-12T00:00:00"/>
    <s v="JY14"/>
    <x v="20"/>
    <m/>
    <m/>
    <s v="1-I-IH050150-R05"/>
    <s v="SS 430 0.5mm x DIA.150 with R05 pattern"/>
    <s v="SSM-"/>
    <s v="B"/>
    <n v="1100"/>
    <s v="PC"/>
    <s v="CNY"/>
    <n v="1.0972999999999999"/>
    <n v="1207.03"/>
  </r>
  <r>
    <x v="10"/>
    <s v="710345851601"/>
    <d v="2025-11-18T00:00:00"/>
    <d v="2025-11-06T00:00:00"/>
    <s v="HQ01"/>
    <x v="2"/>
    <m/>
    <m/>
    <s v="6-8-X027A"/>
    <s v="PRINT MAT'L ANYDAY CLEAR GLASS DISHES"/>
    <s v="PRIM"/>
    <s v="B"/>
    <n v="10100"/>
    <s v="PC"/>
    <s v="CNY"/>
    <n v="1.1200000000000001"/>
    <n v="11312"/>
  </r>
  <r>
    <x v="10"/>
    <s v="710346130401"/>
    <d v="2025-11-14T00:00:00"/>
    <d v="2025-11-11T00:00:00"/>
    <s v="MY02S"/>
    <x v="23"/>
    <m/>
    <m/>
    <s v="1-8-C18889"/>
    <s v="COL SLV 18889"/>
    <s v="SHTS"/>
    <s v="B"/>
    <n v="1010"/>
    <s v="PC"/>
    <s v="CNY"/>
    <n v="1.1200000000000001"/>
    <n v="1131.2"/>
  </r>
  <r>
    <x v="10"/>
    <s v="710346220101"/>
    <d v="2025-11-17T00:00:00"/>
    <d v="2025-11-14T00:00:00"/>
    <s v="MY02S"/>
    <x v="23"/>
    <m/>
    <m/>
    <s v="7-8-C75508A-C--E-F"/>
    <s v="COL SLV 75508-C--E (FSC)"/>
    <s v="SHTS"/>
    <s v="B"/>
    <n v="2020"/>
    <s v="PC"/>
    <s v="CNY"/>
    <n v="1.1200000000000001"/>
    <n v="2262.4"/>
  </r>
  <r>
    <x v="10"/>
    <s v="710345100101"/>
    <d v="2025-11-11T00:00:00"/>
    <d v="2025-10-21T00:00:00"/>
    <s v="FBM"/>
    <x v="22"/>
    <m/>
    <m/>
    <s v="1-5-SRE01"/>
    <s v="STD- SHDL RE -01 MATTE BLK PHENOLIC (MAFRBNRXXX)"/>
    <s v="SHDL"/>
    <s v="B"/>
    <n v="2240"/>
    <s v="PC"/>
    <s v="CNY"/>
    <n v="1.1588000000000001"/>
    <n v="2595.71"/>
  </r>
  <r>
    <x v="10"/>
    <s v="710346220401"/>
    <d v="2025-11-17T00:00:00"/>
    <d v="2025-11-14T00:00:00"/>
    <s v="MY02S"/>
    <x v="23"/>
    <m/>
    <m/>
    <s v="7-8-C75509A-C--E-F"/>
    <s v="COL SLV 75509-C--E (FSC)"/>
    <s v="SHTS"/>
    <s v="B"/>
    <n v="2020"/>
    <s v="PC"/>
    <s v="CNY"/>
    <n v="1.2"/>
    <n v="2424"/>
  </r>
  <r>
    <x v="10"/>
    <s v="710344951501"/>
    <d v="2025-11-10T00:00:00"/>
    <d v="2025-10-16T00:00:00"/>
    <s v="HQ01"/>
    <x v="2"/>
    <m/>
    <m/>
    <s v="6-8-X026A"/>
    <s v="PRINT MAT'L ANYDAY CLEAR GLASS DISHES"/>
    <s v="PRIM"/>
    <s v="B"/>
    <n v="2020"/>
    <s v="PC"/>
    <s v="CNY"/>
    <n v="1.23"/>
    <n v="2484.6"/>
  </r>
  <r>
    <x v="10"/>
    <s v="710344640301"/>
    <d v="2025-11-11T00:00:00"/>
    <d v="2025-10-15T00:00:00"/>
    <s v="FBM"/>
    <x v="22"/>
    <m/>
    <m/>
    <s v="1-5-KRA01"/>
    <s v="STD- KNOB RA MATTE BLK PHENOLIC (PO810NR--XB)"/>
    <s v="KNOB"/>
    <s v="B"/>
    <n v="3600"/>
    <s v="PC"/>
    <s v="CNY"/>
    <n v="1.2455000000000001"/>
    <n v="4483.8"/>
  </r>
  <r>
    <x v="10"/>
    <s v="710344730301"/>
    <d v="2025-11-11T00:00:00"/>
    <d v="2025-10-15T00:00:00"/>
    <s v="TA27"/>
    <x v="7"/>
    <m/>
    <m/>
    <s v="3-5-LA14--Z"/>
    <s v="14 TUM"/>
    <s v="LHDL"/>
    <s v="B"/>
    <n v="1950"/>
    <s v="PC"/>
    <s v="CNY"/>
    <n v="1.2583"/>
    <n v="2453.69"/>
  </r>
  <r>
    <x v="10"/>
    <s v="710345310501"/>
    <d v="2025-11-18T00:00:00"/>
    <d v="2025-10-23T00:00:00"/>
    <s v="HQ01"/>
    <x v="2"/>
    <m/>
    <m/>
    <s v="6-8-PU18-C"/>
    <s v="U&amp;C ANYDAY GLASS DISHES JAPANESE"/>
    <s v="U&amp;C-"/>
    <s v="B"/>
    <n v="2420"/>
    <s v="PC"/>
    <s v="CNY"/>
    <n v="1.28"/>
    <n v="3097.6"/>
  </r>
  <r>
    <x v="10"/>
    <s v="710345530101"/>
    <d v="2025-11-18T00:00:00"/>
    <d v="2025-10-27T00:00:00"/>
    <s v="YD11"/>
    <x v="19"/>
    <m/>
    <m/>
    <s v="1-6-678AA"/>
    <s v="SILICONE RUBBER KNOB ANYDAY GN36A"/>
    <s v="ANYD"/>
    <s v="B"/>
    <n v="2130"/>
    <s v="PC"/>
    <s v="CNY"/>
    <n v="1.2838000000000001"/>
    <n v="2734.49"/>
  </r>
  <r>
    <x v="10"/>
    <s v="710344640401"/>
    <d v="2025-11-11T00:00:00"/>
    <d v="2025-10-15T00:00:00"/>
    <s v="FBM"/>
    <x v="22"/>
    <m/>
    <m/>
    <s v="1-6-FRE127-B"/>
    <s v="FG AL RE 127 MATT BLK 280C R122.5 (FBM NO.)"/>
    <s v="FG--"/>
    <s v="B"/>
    <n v="1600"/>
    <s v="PC"/>
    <s v="CNY"/>
    <n v="1.3002"/>
    <n v="2080.3200000000002"/>
  </r>
  <r>
    <x v="10"/>
    <s v="710344640501"/>
    <d v="2025-11-11T00:00:00"/>
    <d v="2025-10-15T00:00:00"/>
    <s v="FBM"/>
    <x v="22"/>
    <m/>
    <m/>
    <s v="1-6-FRE204-B"/>
    <s v="FG AL RE 204 MATT BLK 280C FAM22IR (AL14-28-R36Z949)"/>
    <s v="FG--"/>
    <s v="B"/>
    <n v="1600"/>
    <s v="PC"/>
    <s v="CNY"/>
    <n v="1.3002"/>
    <n v="2080.3200000000002"/>
  </r>
  <r>
    <x v="10"/>
    <s v="710344810101"/>
    <d v="2025-11-04T00:00:00"/>
    <d v="2025-10-15T00:00:00"/>
    <s v="YD11"/>
    <x v="19"/>
    <m/>
    <m/>
    <s v="1-6-689AB"/>
    <s v="SILICONE RUBBER KNOB ANYDAY BK01A (FDA GRADE)"/>
    <s v="ANYD"/>
    <s v="B"/>
    <n v="9100"/>
    <s v="PC"/>
    <s v="CNY"/>
    <n v="1.3386"/>
    <n v="12181.26"/>
  </r>
  <r>
    <x v="10"/>
    <s v="710344920101"/>
    <d v="2025-11-04T00:00:00"/>
    <d v="2025-10-16T00:00:00"/>
    <s v="YD11"/>
    <x v="19"/>
    <m/>
    <m/>
    <s v="1-6-689AA"/>
    <s v="SILICONE RUBBER KNOB ANYDAY GN36A (FDA GRADE)"/>
    <s v="ANYD"/>
    <s v="B"/>
    <n v="20400"/>
    <s v="PC"/>
    <s v="CNY"/>
    <n v="1.3386"/>
    <n v="27307.439999999999"/>
  </r>
  <r>
    <x v="10"/>
    <s v="710343810201"/>
    <d v="2025-11-04T00:00:00"/>
    <d v="2025-09-26T00:00:00"/>
    <s v="YD11"/>
    <x v="19"/>
    <m/>
    <m/>
    <s v="1-6-689AC"/>
    <s v="SILICONE RUBBER KNOB ANYDAY BU47A (FDA GRADE)"/>
    <s v="ANYD"/>
    <s v="B"/>
    <n v="4000"/>
    <s v="PC"/>
    <s v="CNY"/>
    <n v="1.3524"/>
    <n v="5409.6"/>
  </r>
  <r>
    <x v="10"/>
    <s v="710345270101"/>
    <d v="2025-11-18T00:00:00"/>
    <d v="2025-10-22T00:00:00"/>
    <s v="YD11"/>
    <x v="19"/>
    <m/>
    <m/>
    <s v="1-6-689AB"/>
    <s v="SILICONE RUBBER KNOB ANYDAY BK01A (FDA GRADE)"/>
    <s v="ANYD"/>
    <s v="B"/>
    <n v="2000"/>
    <s v="PC"/>
    <s v="CNY"/>
    <n v="1.3524"/>
    <n v="2704.8"/>
  </r>
  <r>
    <x v="10"/>
    <s v="710345530201"/>
    <d v="2025-11-18T00:00:00"/>
    <d v="2025-10-27T00:00:00"/>
    <s v="YD11"/>
    <x v="19"/>
    <m/>
    <m/>
    <s v="1-6-689AA"/>
    <s v="SILICONE RUBBER KNOB ANYDAY GN36A (FDA GRADE)"/>
    <s v="ANYD"/>
    <s v="B"/>
    <n v="2050"/>
    <s v="PC"/>
    <s v="CNY"/>
    <n v="1.3524"/>
    <n v="2772.42"/>
  </r>
  <r>
    <x v="10"/>
    <s v="710345530301"/>
    <d v="2025-11-18T00:00:00"/>
    <d v="2025-10-27T00:00:00"/>
    <s v="YD11"/>
    <x v="19"/>
    <m/>
    <m/>
    <s v="1-6-689AB"/>
    <s v="SILICONE RUBBER KNOB ANYDAY BK01A (FDA GRADE)"/>
    <s v="ANYD"/>
    <s v="B"/>
    <n v="2800"/>
    <s v="PC"/>
    <s v="CNY"/>
    <n v="1.3524"/>
    <n v="3786.72"/>
  </r>
  <r>
    <x v="10"/>
    <s v="710345710101"/>
    <d v="2025-11-18T00:00:00"/>
    <d v="2025-10-31T00:00:00"/>
    <s v="YD11"/>
    <x v="19"/>
    <m/>
    <m/>
    <s v="1-6-689AB"/>
    <s v="SILICONE RUBBER KNOB ANYDAY BK01A (FDA GRADE)"/>
    <s v="ANYD"/>
    <s v="B"/>
    <n v="3050"/>
    <s v="PC"/>
    <s v="CNY"/>
    <n v="1.3524"/>
    <n v="4124.82"/>
  </r>
  <r>
    <x v="10"/>
    <s v="710345710201"/>
    <d v="2025-11-18T00:00:00"/>
    <d v="2025-10-31T00:00:00"/>
    <s v="YD11"/>
    <x v="19"/>
    <m/>
    <m/>
    <s v="1-6-689AC"/>
    <s v="SILICONE RUBBER KNOB ANYDAY BU47A (FDA GRADE)"/>
    <s v="ANYD"/>
    <s v="B"/>
    <n v="3900"/>
    <s v="PC"/>
    <s v="CNY"/>
    <n v="1.3524"/>
    <n v="5274.36"/>
  </r>
  <r>
    <x v="10"/>
    <s v="710345810101"/>
    <d v="2025-11-18T00:00:00"/>
    <d v="2025-11-04T00:00:00"/>
    <s v="YD11"/>
    <x v="19"/>
    <m/>
    <m/>
    <s v="1-6-689AA"/>
    <s v="SILICONE RUBBER KNOB ANYDAY GN36A (FDA GRADE)"/>
    <s v="ANYD"/>
    <s v="B"/>
    <n v="3200"/>
    <s v="PC"/>
    <s v="CNY"/>
    <n v="1.3524"/>
    <n v="4327.68"/>
  </r>
  <r>
    <x v="10"/>
    <s v="710345810201"/>
    <d v="2025-11-18T00:00:00"/>
    <d v="2025-11-04T00:00:00"/>
    <s v="YD11"/>
    <x v="19"/>
    <m/>
    <m/>
    <s v="1-6-689AB"/>
    <s v="SILICONE RUBBER KNOB ANYDAY BK01A (FDA GRADE)"/>
    <s v="ANYD"/>
    <s v="B"/>
    <n v="3000"/>
    <s v="PC"/>
    <s v="CNY"/>
    <n v="1.3524"/>
    <n v="4057.2"/>
  </r>
  <r>
    <x v="10"/>
    <s v="710345810401"/>
    <d v="2025-11-18T00:00:00"/>
    <d v="2025-11-04T00:00:00"/>
    <s v="YD11"/>
    <x v="19"/>
    <m/>
    <m/>
    <s v="1-6-689AA"/>
    <s v="SILICONE RUBBER KNOB ANYDAY GN36A (FDA GRADE)"/>
    <s v="ANYD"/>
    <s v="B"/>
    <n v="2050"/>
    <s v="PC"/>
    <s v="CNY"/>
    <n v="1.3524"/>
    <n v="2772.42"/>
  </r>
  <r>
    <x v="10"/>
    <s v="710344850401"/>
    <d v="2025-11-14T00:00:00"/>
    <d v="2025-10-15T00:00:00"/>
    <s v="JY14"/>
    <x v="20"/>
    <m/>
    <m/>
    <s v="1-I-IH050180-R05"/>
    <s v="SS 430 0.5mm x DIA.180 with R05 pattern"/>
    <s v="SSM-"/>
    <s v="B"/>
    <n v="750"/>
    <s v="PC"/>
    <s v="CNY"/>
    <n v="1.3628"/>
    <n v="1022.1"/>
  </r>
  <r>
    <x v="10"/>
    <s v="710344200101"/>
    <d v="2025-11-04T00:00:00"/>
    <d v="2025-10-09T00:00:00"/>
    <s v="YD11"/>
    <x v="19"/>
    <m/>
    <m/>
    <s v="1-6-689AA"/>
    <s v="SILICONE RUBBER KNOB ANYDAY GN36A (FDA GRADE)"/>
    <s v="ANYD"/>
    <s v="B"/>
    <n v="800"/>
    <s v="PC"/>
    <s v="CNY"/>
    <n v="1.38"/>
    <n v="1104"/>
  </r>
  <r>
    <x v="10"/>
    <s v="710344530201"/>
    <d v="2025-11-04T00:00:00"/>
    <d v="2025-10-14T00:00:00"/>
    <s v="YD11"/>
    <x v="19"/>
    <m/>
    <m/>
    <s v="1-6-689AB"/>
    <s v="SILICONE RUBBER KNOB ANYDAY BK01A (FDA GRADE)"/>
    <s v="ANYD"/>
    <s v="B"/>
    <n v="1600"/>
    <s v="PC"/>
    <s v="CNY"/>
    <n v="1.38"/>
    <n v="2208"/>
  </r>
  <r>
    <x v="10"/>
    <s v="710345810501"/>
    <d v="2025-11-18T00:00:00"/>
    <d v="2025-11-04T00:00:00"/>
    <s v="YD11"/>
    <x v="19"/>
    <m/>
    <m/>
    <s v="1-6-689AB"/>
    <s v="SILICONE RUBBER KNOB ANYDAY BK01A (FDA GRADE)"/>
    <s v="ANYD"/>
    <s v="B"/>
    <n v="1050"/>
    <s v="PC"/>
    <s v="CNY"/>
    <n v="1.38"/>
    <n v="1449"/>
  </r>
  <r>
    <x v="10"/>
    <s v="710343170101"/>
    <d v="2025-11-11T00:00:00"/>
    <d v="2025-09-17T00:00:00"/>
    <s v="FBM"/>
    <x v="22"/>
    <m/>
    <m/>
    <s v="1-5-HRE02"/>
    <s v="SH-- HDL RE -02 MATTE BLK PHENOLIC (MOFRBNRXX1)"/>
    <s v="HDL-"/>
    <s v="B"/>
    <n v="1050"/>
    <s v="PC"/>
    <s v="CNY"/>
    <n v="1.3992"/>
    <n v="1469.16"/>
  </r>
  <r>
    <x v="10"/>
    <s v="710344640201"/>
    <d v="2025-11-11T00:00:00"/>
    <d v="2025-10-15T00:00:00"/>
    <s v="FBM"/>
    <x v="22"/>
    <m/>
    <m/>
    <s v="1-5-HRE02"/>
    <s v="SH-- HDL RE -02 MATTE BLK PHENOLIC (MOFRBNRXX1)"/>
    <s v="HDL-"/>
    <s v="B"/>
    <n v="2100"/>
    <s v="PC"/>
    <s v="CNY"/>
    <n v="1.3992"/>
    <n v="2938.32"/>
  </r>
  <r>
    <x v="10"/>
    <s v="710344850501"/>
    <d v="2025-11-14T00:00:00"/>
    <d v="2025-10-15T00:00:00"/>
    <s v="JY14"/>
    <x v="20"/>
    <m/>
    <m/>
    <s v="1-I-IH050197-R05"/>
    <s v="SS 430 0.5mm x DIA.197 with R05 pattern"/>
    <s v="SSM-"/>
    <s v="B"/>
    <n v="430"/>
    <s v="PC"/>
    <s v="CNY"/>
    <n v="1.4513"/>
    <n v="624.05999999999995"/>
  </r>
  <r>
    <x v="10"/>
    <s v="710344951401"/>
    <d v="2025-11-18T00:00:00"/>
    <d v="2025-10-16T00:00:00"/>
    <s v="HQ01"/>
    <x v="2"/>
    <m/>
    <m/>
    <s v="6-8-X020"/>
    <s v="6-8-PW33,36,38,PU09,PL0198,99"/>
    <s v="PRIM"/>
    <s v="B"/>
    <n v="920"/>
    <s v="PC"/>
    <s v="CNY"/>
    <n v="1.51"/>
    <n v="1389.2"/>
  </r>
  <r>
    <x v="10"/>
    <s v="710347001301"/>
    <d v="2025-11-24T00:00:00"/>
    <d v="2025-11-20T00:00:00"/>
    <s v="MY02S"/>
    <x v="23"/>
    <m/>
    <m/>
    <s v="6-8-F62109-C"/>
    <s v="1C FP BOX 62109-C"/>
    <s v="BOX-"/>
    <s v="B"/>
    <n v="3020"/>
    <s v="PC"/>
    <s v="CNY"/>
    <n v="1.51"/>
    <n v="4560.2"/>
  </r>
  <r>
    <x v="10"/>
    <s v="710344951301"/>
    <d v="2025-11-10T00:00:00"/>
    <d v="2025-10-16T00:00:00"/>
    <s v="HQ01"/>
    <x v="2"/>
    <m/>
    <m/>
    <s v="6-8-X018"/>
    <s v="6-8-PW33,38,39,40,PU09,PL0198"/>
    <s v="PRIM"/>
    <s v="B"/>
    <n v="3000"/>
    <s v="PC"/>
    <s v="CNY"/>
    <n v="1.53"/>
    <n v="4590"/>
  </r>
  <r>
    <x v="10"/>
    <s v="710344640101"/>
    <d v="2025-11-11T00:00:00"/>
    <d v="2025-10-15T00:00:00"/>
    <s v="FBM"/>
    <x v="22"/>
    <m/>
    <m/>
    <s v="1-5-HRE01"/>
    <s v="LG-- HDL RE -01 MATTE BLK PHENOLIC (MOFRBNRXX2)"/>
    <s v="HDL-"/>
    <s v="B"/>
    <n v="1440"/>
    <s v="PC"/>
    <s v="CNY"/>
    <n v="1.5477000000000001"/>
    <n v="2228.69"/>
  </r>
  <r>
    <x v="10"/>
    <s v="710345120401"/>
    <d v="2025-11-05T00:00:00"/>
    <d v="2025-10-21T00:00:00"/>
    <s v="HQ01"/>
    <x v="2"/>
    <m/>
    <m/>
    <s v="6-8-PW44A"/>
    <s v="RECIPE BOKLET ANYDAY GLASS DISHES MJP 62109-C008"/>
    <s v="BHRE"/>
    <s v="B"/>
    <n v="100"/>
    <s v="PC"/>
    <s v="CNY"/>
    <n v="1.6"/>
    <n v="160"/>
  </r>
  <r>
    <x v="10"/>
    <s v="710344630201"/>
    <d v="2025-11-04T00:00:00"/>
    <d v="2025-10-15T00:00:00"/>
    <s v="E036"/>
    <x v="16"/>
    <m/>
    <m/>
    <s v="1-5-KTJ02A"/>
    <s v="KNOB TJ 02 M.BLK W/DISNEY LOGO"/>
    <s v="KNOB"/>
    <s v="B"/>
    <n v="2000"/>
    <s v="PC"/>
    <s v="CNY"/>
    <n v="1.6423000000000001"/>
    <n v="3284.6"/>
  </r>
  <r>
    <x v="10"/>
    <s v="710341600501"/>
    <d v="2025-11-04T00:00:00"/>
    <d v="2025-08-25T00:00:00"/>
    <s v="E036"/>
    <x v="16"/>
    <m/>
    <m/>
    <s v="3-5-LIR102--X"/>
    <s v="102 M.BLK TUM"/>
    <s v="LHDL"/>
    <s v="B"/>
    <n v="20"/>
    <s v="PC"/>
    <s v="CNY"/>
    <n v="1.7138"/>
    <n v="34.28"/>
  </r>
  <r>
    <x v="10"/>
    <s v="710341600701"/>
    <d v="2025-11-04T00:00:00"/>
    <d v="2025-08-25T00:00:00"/>
    <s v="E036"/>
    <x v="16"/>
    <m/>
    <m/>
    <s v="3-5-LIR112--X"/>
    <s v="112 M.BLK TUM"/>
    <s v="LHDL"/>
    <s v="B"/>
    <n v="20"/>
    <s v="PC"/>
    <s v="CNY"/>
    <n v="1.7138"/>
    <n v="34.28"/>
  </r>
  <r>
    <x v="10"/>
    <s v="710345920101"/>
    <d v="2025-11-24T00:00:00"/>
    <d v="2025-11-06T00:00:00"/>
    <s v="NX01"/>
    <x v="21"/>
    <m/>
    <m/>
    <s v="2-5-SA05--Z"/>
    <s v="STD- 05 TUM R122 C/C106 H8.5"/>
    <s v="SHDL"/>
    <s v="B"/>
    <n v="4000"/>
    <s v="PC"/>
    <s v="CNY"/>
    <n v="1.7404999999999999"/>
    <n v="6962"/>
  </r>
  <r>
    <x v="10"/>
    <s v="710344630501"/>
    <d v="2025-11-04T00:00:00"/>
    <d v="2025-10-15T00:00:00"/>
    <s v="E036"/>
    <x v="16"/>
    <m/>
    <m/>
    <s v="3-5-LN07"/>
    <s v="STD- 07 M.BLK TUM R296 C/C112.5 H6.5"/>
    <s v="LHDL"/>
    <s v="B"/>
    <n v="2020"/>
    <s v="PC"/>
    <s v="CNY"/>
    <n v="1.8205"/>
    <n v="3677.41"/>
  </r>
  <r>
    <x v="10"/>
    <s v="710347000101"/>
    <d v="2025-11-24T00:00:00"/>
    <d v="2025-11-20T00:00:00"/>
    <s v="MY02S"/>
    <x v="23"/>
    <m/>
    <m/>
    <s v="6-8-F62000B-C"/>
    <s v="FP BROWN BOX 62000-C"/>
    <s v="BOX-"/>
    <s v="B"/>
    <n v="5030"/>
    <s v="PC"/>
    <s v="CNY"/>
    <n v="1.84"/>
    <n v="9255.2000000000007"/>
  </r>
  <r>
    <x v="10"/>
    <s v="710343460401"/>
    <d v="2025-11-24T00:00:00"/>
    <d v="2025-09-19T00:00:00"/>
    <s v="TA27"/>
    <x v="7"/>
    <m/>
    <m/>
    <s v="7-5-SR06-L"/>
    <s v="STD- 06 POL R101 C/C106.5 H8.5"/>
    <s v="SHDL"/>
    <s v="B"/>
    <n v="2050"/>
    <s v="PC"/>
    <s v="CNY"/>
    <n v="1.8715999999999999"/>
    <n v="3836.78"/>
  </r>
  <r>
    <x v="10"/>
    <s v="710345310801"/>
    <d v="2025-11-18T00:00:00"/>
    <d v="2025-10-23T00:00:00"/>
    <s v="HQ01"/>
    <x v="2"/>
    <m/>
    <m/>
    <s v="6-8-PW45"/>
    <s v="ANYDAY JAPANESE RECIPE BOOKLET"/>
    <s v="BHRE"/>
    <s v="B"/>
    <n v="2420"/>
    <s v="PC"/>
    <s v="CNY"/>
    <n v="1.91"/>
    <n v="4622.2"/>
  </r>
  <r>
    <x v="10"/>
    <s v="710347000601"/>
    <d v="2025-11-24T00:00:00"/>
    <d v="2025-11-20T00:00:00"/>
    <s v="MY02S"/>
    <x v="23"/>
    <m/>
    <m/>
    <s v="6-8-F62071-C"/>
    <s v="FP BROWN BOX 62071-C"/>
    <s v="BOX-"/>
    <s v="B"/>
    <n v="1010"/>
    <s v="PC"/>
    <s v="CNY"/>
    <n v="2.0299999999999998"/>
    <n v="2050.3000000000002"/>
  </r>
  <r>
    <x v="10"/>
    <s v="710343450101"/>
    <d v="2025-11-03T00:00:00"/>
    <d v="2025-09-19T00:00:00"/>
    <s v="TA26"/>
    <x v="13"/>
    <m/>
    <m/>
    <s v="3-5-LEW103-DX"/>
    <s v="STD- 103 GY04A POL R220 C/C113 H6.5"/>
    <s v="LHDL"/>
    <s v="B"/>
    <n v="2040"/>
    <s v="PC"/>
    <s v="CNY"/>
    <n v="2.1459999999999999"/>
    <n v="4377.84"/>
  </r>
  <r>
    <x v="10"/>
    <s v="710343450301"/>
    <d v="2025-11-03T00:00:00"/>
    <d v="2025-09-19T00:00:00"/>
    <s v="TA26"/>
    <x v="13"/>
    <m/>
    <m/>
    <s v="3-5-LEW105-DX"/>
    <s v="STD- 105 GY04A POL R260 C/C113 H6.5"/>
    <s v="LHDL"/>
    <s v="B"/>
    <n v="2040"/>
    <s v="PC"/>
    <s v="CNY"/>
    <n v="2.1459999999999999"/>
    <n v="4377.84"/>
  </r>
  <r>
    <x v="10"/>
    <s v="710344490201"/>
    <d v="2025-11-03T00:00:00"/>
    <d v="2025-10-14T00:00:00"/>
    <s v="TA26"/>
    <x v="13"/>
    <m/>
    <m/>
    <s v="1-6-642-Y"/>
    <s v="SS CAP WITH WELDING NUT BSH"/>
    <s v="KNOB"/>
    <s v="B"/>
    <n v="510"/>
    <s v="PC"/>
    <s v="CNY"/>
    <n v="2.1463000000000001"/>
    <n v="1094.6099999999999"/>
  </r>
  <r>
    <x v="10"/>
    <s v="710344720201"/>
    <d v="2025-11-03T00:00:00"/>
    <d v="2025-10-15T00:00:00"/>
    <s v="TA26"/>
    <x v="13"/>
    <m/>
    <m/>
    <s v="1-6-642-Y"/>
    <s v="SS CAP WITH WELDING NUT BSH"/>
    <s v="KNOB"/>
    <s v="B"/>
    <n v="520"/>
    <s v="PC"/>
    <s v="CNY"/>
    <n v="2.1463000000000001"/>
    <n v="1116.08"/>
  </r>
  <r>
    <x v="10"/>
    <s v="710343450201"/>
    <d v="2025-11-03T00:00:00"/>
    <d v="2025-09-19T00:00:00"/>
    <s v="TA26"/>
    <x v="13"/>
    <m/>
    <m/>
    <s v="3-5-LEW104-DX"/>
    <s v="104 GY04A POL"/>
    <s v="LHDL"/>
    <s v="B"/>
    <n v="1010"/>
    <s v="PC"/>
    <s v="CNY"/>
    <n v="2.1898"/>
    <n v="2211.6999999999998"/>
  </r>
  <r>
    <x v="10"/>
    <s v="710343450401"/>
    <d v="2025-11-03T00:00:00"/>
    <d v="2025-09-19T00:00:00"/>
    <s v="TA26"/>
    <x v="13"/>
    <m/>
    <m/>
    <s v="3-5-LEW107-DX"/>
    <s v="STD- 107 GY04A POL R320 C/C113 H6.5"/>
    <s v="LHDL"/>
    <s v="B"/>
    <n v="1020"/>
    <s v="PC"/>
    <s v="CNY"/>
    <n v="2.1898"/>
    <n v="2233.6"/>
  </r>
  <r>
    <x v="10"/>
    <s v="710345960101"/>
    <d v="2025-11-24T00:00:00"/>
    <d v="2025-11-06T00:00:00"/>
    <s v="TA26"/>
    <x v="13"/>
    <m/>
    <m/>
    <s v="3-5-LEW111-DX"/>
    <s v="111 GY04A POL"/>
    <s v="LHDL"/>
    <s v="B"/>
    <n v="1020"/>
    <s v="PC"/>
    <s v="CNY"/>
    <n v="2.1898"/>
    <n v="2233.6"/>
  </r>
  <r>
    <x v="10"/>
    <s v="710345850501"/>
    <d v="2025-11-20T00:00:00"/>
    <d v="2025-11-06T00:00:00"/>
    <s v="HQ01"/>
    <x v="2"/>
    <m/>
    <m/>
    <s v="6-8-PW41"/>
    <s v="RECIPE BOOKLET ANYDAY GLASS DISHES 62007-C008"/>
    <s v="BHRE"/>
    <s v="B"/>
    <n v="9350"/>
    <s v="PC"/>
    <s v="CNY"/>
    <n v="2.23"/>
    <n v="20850.5"/>
  </r>
  <r>
    <x v="10"/>
    <s v="710345850601"/>
    <d v="2025-11-20T00:00:00"/>
    <d v="2025-11-06T00:00:00"/>
    <s v="HQ01"/>
    <x v="2"/>
    <m/>
    <m/>
    <s v="6-8-PW41"/>
    <s v="RECIPE BOOKLET ANYDAY GLASS DISHES 62007-C008"/>
    <s v="BHRE"/>
    <s v="B"/>
    <n v="100"/>
    <s v="PC"/>
    <s v="CNY"/>
    <n v="2.23"/>
    <n v="223"/>
  </r>
  <r>
    <x v="10"/>
    <s v="710346090101"/>
    <d v="2025-11-18T00:00:00"/>
    <d v="2025-11-07T00:00:00"/>
    <s v="HQ01"/>
    <x v="2"/>
    <m/>
    <m/>
    <s v="94221-C"/>
    <s v="ANYDAY COOK BOOKLET"/>
    <s v="SKU-"/>
    <s v="O"/>
    <n v="1200"/>
    <s v="PC"/>
    <s v="CNY"/>
    <n v="2.25"/>
    <n v="2700"/>
  </r>
  <r>
    <x v="10"/>
    <s v="710344790101"/>
    <d v="2025-11-11T00:00:00"/>
    <d v="2025-10-15T00:00:00"/>
    <s v="TA26"/>
    <x v="13"/>
    <m/>
    <m/>
    <s v="3-5-KAP-2"/>
    <s v="STD- 2 MEYER POL M5"/>
    <s v="KNOB"/>
    <s v="B"/>
    <n v="4400"/>
    <s v="PC"/>
    <s v="CNY"/>
    <n v="2.2719"/>
    <n v="9996.36"/>
  </r>
  <r>
    <x v="10"/>
    <s v="710347001401"/>
    <d v="2025-11-24T00:00:00"/>
    <d v="2025-11-20T00:00:00"/>
    <s v="MY02S"/>
    <x v="23"/>
    <m/>
    <m/>
    <s v="6-8-F62061B-C"/>
    <s v="FP BOX 62061-C"/>
    <s v="BOX-"/>
    <s v="B"/>
    <n v="1510"/>
    <s v="PC"/>
    <s v="CNY"/>
    <n v="2.31"/>
    <n v="3488.1"/>
  </r>
  <r>
    <x v="10"/>
    <s v="710345350101"/>
    <d v="2025-11-11T00:00:00"/>
    <d v="2025-10-23T00:00:00"/>
    <s v="TA26"/>
    <x v="13"/>
    <m/>
    <m/>
    <s v="3-5-KAP-2"/>
    <s v="STD- 2 MEYER POL M5"/>
    <s v="KNOB"/>
    <s v="B"/>
    <n v="1400"/>
    <s v="PC"/>
    <s v="CNY"/>
    <n v="2.3182999999999998"/>
    <n v="3245.62"/>
  </r>
  <r>
    <x v="10"/>
    <s v="710344630101"/>
    <d v="2025-11-04T00:00:00"/>
    <d v="2025-10-15T00:00:00"/>
    <s v="E036"/>
    <x v="16"/>
    <m/>
    <m/>
    <s v="1-5-HLS02"/>
    <s v="SH M.BLK WITHOUT SS CAP"/>
    <s v="HDL-"/>
    <s v="B"/>
    <n v="1050"/>
    <s v="PC"/>
    <s v="CNY"/>
    <n v="2.3549000000000002"/>
    <n v="2472.65"/>
  </r>
  <r>
    <x v="10"/>
    <s v="710343490101"/>
    <d v="2025-11-13T00:00:00"/>
    <d v="2025-09-19T00:00:00"/>
    <s v="YY04"/>
    <x v="15"/>
    <m/>
    <m/>
    <s v="3-5-SEW107-DX"/>
    <s v="STD- 107 GY04A POL R123 C/C106 H8.5"/>
    <s v="SHDL"/>
    <s v="B"/>
    <n v="2040"/>
    <s v="PC"/>
    <s v="CNY"/>
    <n v="2.4539"/>
    <n v="5005.96"/>
  </r>
  <r>
    <x v="10"/>
    <s v="710346140101"/>
    <d v="2025-11-14T00:00:00"/>
    <d v="2025-11-11T00:00:00"/>
    <s v="MY02S"/>
    <x v="23"/>
    <m/>
    <m/>
    <s v="3-8-C84772-C--E-F"/>
    <s v="COL SLV 84772-C--E (FSC)"/>
    <s v="BOX-"/>
    <s v="B"/>
    <n v="1010"/>
    <s v="PC"/>
    <s v="CNY"/>
    <n v="2.5"/>
    <n v="2525"/>
  </r>
  <r>
    <x v="10"/>
    <s v="710344820201"/>
    <d v="2025-11-06T00:00:00"/>
    <d v="2025-10-15T00:00:00"/>
    <s v="Z010"/>
    <x v="25"/>
    <m/>
    <m/>
    <s v="1-6-GA16-ZA"/>
    <s v="G-LD A 16CM POL"/>
    <s v="GLID"/>
    <s v="B"/>
    <n v="710"/>
    <s v="PC"/>
    <s v="CNY"/>
    <n v="2.5051000000000001"/>
    <n v="1778.62"/>
  </r>
  <r>
    <x v="10"/>
    <s v="710346030201"/>
    <d v="2025-11-27T00:00:00"/>
    <d v="2025-11-06T00:00:00"/>
    <s v="Z010"/>
    <x v="25"/>
    <m/>
    <m/>
    <s v="1-6-GD16-ZA"/>
    <s v="G-LD SD DR 16CM 2H POL"/>
    <s v="GLID"/>
    <s v="B"/>
    <n v="530"/>
    <s v="PC"/>
    <s v="CNY"/>
    <n v="2.5366"/>
    <n v="1344.4"/>
  </r>
  <r>
    <x v="10"/>
    <s v="710345760101"/>
    <d v="2025-11-05T00:00:00"/>
    <d v="2025-11-04T00:00:00"/>
    <s v="MY02S"/>
    <x v="23"/>
    <m/>
    <m/>
    <s v="6-8-F62072-C"/>
    <s v="FP BROWN BOX 62072-C"/>
    <s v="BOX-"/>
    <s v="B"/>
    <n v="1010"/>
    <s v="PC"/>
    <s v="CNY"/>
    <n v="2.6"/>
    <n v="2626"/>
  </r>
  <r>
    <x v="10"/>
    <s v="710346210901"/>
    <d v="2025-11-24T00:00:00"/>
    <d v="2025-11-14T00:00:00"/>
    <s v="MY02S"/>
    <x v="23"/>
    <m/>
    <m/>
    <s v="7-8-C70042-C"/>
    <s v="COL BOX 70042-C"/>
    <s v="BOX-"/>
    <s v="B"/>
    <n v="3020"/>
    <s v="PC"/>
    <s v="CNY"/>
    <n v="2.66"/>
    <n v="8033.2"/>
  </r>
  <r>
    <x v="10"/>
    <s v="710347001001"/>
    <d v="2025-11-24T00:00:00"/>
    <d v="2025-11-20T00:00:00"/>
    <s v="MY02S"/>
    <x v="23"/>
    <m/>
    <m/>
    <s v="6-8-F62007-C"/>
    <s v="FP BOX 62007-C"/>
    <s v="BOX-"/>
    <s v="B"/>
    <n v="5100"/>
    <s v="PC"/>
    <s v="CNY"/>
    <n v="2.66"/>
    <n v="13566"/>
  </r>
  <r>
    <x v="10"/>
    <s v="710343260201"/>
    <d v="2025-11-10T00:00:00"/>
    <d v="2025-09-17T00:00:00"/>
    <s v="TA27"/>
    <x v="7"/>
    <m/>
    <m/>
    <s v="3-5-SIN205--Z"/>
    <s v="205 TUM"/>
    <s v="SHDL"/>
    <s v="B"/>
    <n v="630"/>
    <s v="PC"/>
    <s v="CNY"/>
    <n v="2.6608999999999998"/>
    <n v="1676.37"/>
  </r>
  <r>
    <x v="10"/>
    <s v="710343260201"/>
    <d v="2025-11-03T00:00:00"/>
    <d v="2025-09-17T00:00:00"/>
    <s v="TA27"/>
    <x v="7"/>
    <m/>
    <m/>
    <s v="3-5-SIN205--Z"/>
    <s v="205 TUM"/>
    <s v="SHDL"/>
    <s v="B"/>
    <n v="1200"/>
    <s v="PC"/>
    <s v="CNY"/>
    <n v="2.6608999999999998"/>
    <n v="3193.08"/>
  </r>
  <r>
    <x v="10"/>
    <s v="710344730601"/>
    <d v="2025-11-24T00:00:00"/>
    <d v="2025-10-15T00:00:00"/>
    <s v="TA27"/>
    <x v="7"/>
    <m/>
    <m/>
    <s v="3-5-SIN107--Z"/>
    <s v="107 TUM"/>
    <s v="SHDL"/>
    <s v="B"/>
    <n v="210"/>
    <s v="PC"/>
    <s v="CNY"/>
    <n v="2.6608999999999998"/>
    <n v="558.79"/>
  </r>
  <r>
    <x v="10"/>
    <s v="710344730601"/>
    <d v="2025-11-11T00:00:00"/>
    <d v="2025-10-15T00:00:00"/>
    <s v="TA27"/>
    <x v="7"/>
    <m/>
    <m/>
    <s v="3-5-SIN107--Z"/>
    <s v="107 TUM"/>
    <s v="SHDL"/>
    <s v="B"/>
    <n v="800"/>
    <s v="PC"/>
    <s v="CNY"/>
    <n v="2.6608999999999998"/>
    <n v="2128.7199999999998"/>
  </r>
  <r>
    <x v="10"/>
    <s v="710344730701"/>
    <d v="2025-11-24T00:00:00"/>
    <d v="2025-10-15T00:00:00"/>
    <s v="TA27"/>
    <x v="7"/>
    <m/>
    <m/>
    <s v="3-5-SIN205--Z"/>
    <s v="205 TUM"/>
    <s v="SHDL"/>
    <s v="B"/>
    <n v="1000"/>
    <s v="PC"/>
    <s v="CNY"/>
    <n v="2.6608999999999998"/>
    <n v="2660.9"/>
  </r>
  <r>
    <x v="10"/>
    <s v="710341600801"/>
    <d v="2025-11-04T00:00:00"/>
    <d v="2025-08-25T00:00:00"/>
    <s v="E036"/>
    <x v="16"/>
    <m/>
    <m/>
    <s v="3-5-SIR107--X"/>
    <s v="107 M.BLK TUM"/>
    <s v="SHDL"/>
    <s v="B"/>
    <n v="20"/>
    <s v="PC"/>
    <s v="CNY"/>
    <n v="2.6659999999999999"/>
    <n v="53.32"/>
  </r>
  <r>
    <x v="10"/>
    <s v="710344060301"/>
    <d v="2025-11-04T00:00:00"/>
    <d v="2025-10-09T00:00:00"/>
    <s v="E036"/>
    <x v="16"/>
    <m/>
    <m/>
    <s v="3-5-SIR107--X"/>
    <s v="107 M.BLK TUM"/>
    <s v="SHDL"/>
    <s v="B"/>
    <n v="1810"/>
    <s v="PC"/>
    <s v="CNY"/>
    <n v="2.6659999999999999"/>
    <n v="4825.46"/>
  </r>
  <r>
    <x v="10"/>
    <s v="710345170301"/>
    <d v="2025-11-20T00:00:00"/>
    <d v="2025-10-21T00:00:00"/>
    <s v="XL10"/>
    <x v="11"/>
    <m/>
    <m/>
    <s v="7-6-627B"/>
    <s v="16cm Si-RU GASKET BK01A"/>
    <s v="ANYD"/>
    <s v="B"/>
    <n v="2600"/>
    <s v="PC"/>
    <s v="CNY"/>
    <n v="2.6675"/>
    <n v="6935.5"/>
  </r>
  <r>
    <x v="10"/>
    <s v="710345170301"/>
    <d v="2025-11-13T00:00:00"/>
    <d v="2025-10-21T00:00:00"/>
    <s v="XL10"/>
    <x v="11"/>
    <m/>
    <m/>
    <s v="7-6-627B"/>
    <s v="16cm Si-RU GASKET BK01A"/>
    <s v="ANYD"/>
    <s v="B"/>
    <n v="1500"/>
    <s v="PC"/>
    <s v="CNY"/>
    <n v="2.6675"/>
    <n v="4001.25"/>
  </r>
  <r>
    <x v="10"/>
    <s v="710345170301"/>
    <d v="2025-11-05T00:00:00"/>
    <d v="2025-10-21T00:00:00"/>
    <s v="XL10"/>
    <x v="11"/>
    <m/>
    <m/>
    <s v="7-6-627B"/>
    <s v="16cm Si-RU GASKET BK01A"/>
    <s v="ANYD"/>
    <s v="B"/>
    <n v="1000"/>
    <s v="PC"/>
    <s v="CNY"/>
    <n v="2.6675"/>
    <n v="2667.5"/>
  </r>
  <r>
    <x v="10"/>
    <s v="710345230101"/>
    <d v="2025-11-04T00:00:00"/>
    <d v="2025-10-22T00:00:00"/>
    <s v="E036"/>
    <x v="16"/>
    <m/>
    <m/>
    <s v="1-5-HLS01--X"/>
    <s v="LG M.BLK POL"/>
    <s v="HDL-"/>
    <s v="B"/>
    <n v="6030"/>
    <s v="PC"/>
    <s v="CNY"/>
    <n v="2.6798000000000002"/>
    <n v="16159.19"/>
  </r>
  <r>
    <x v="10"/>
    <s v="710345170101"/>
    <d v="2025-11-05T00:00:00"/>
    <d v="2025-10-21T00:00:00"/>
    <s v="XL10"/>
    <x v="11"/>
    <m/>
    <m/>
    <s v="7-6-627A"/>
    <s v="16cm Si-RU GASKET GN36A"/>
    <s v="ANYD"/>
    <s v="B"/>
    <n v="3500"/>
    <s v="PC"/>
    <s v="CNY"/>
    <n v="2.6949999999999998"/>
    <n v="9432.5"/>
  </r>
  <r>
    <x v="10"/>
    <s v="710343430101"/>
    <d v="2025-11-18T00:00:00"/>
    <d v="2025-09-19T00:00:00"/>
    <s v="Z010"/>
    <x v="25"/>
    <m/>
    <m/>
    <s v="1-6-GAL16-ZA"/>
    <s v="G-LD AL 16CM POL"/>
    <s v="GLID"/>
    <s v="B"/>
    <n v="2020"/>
    <s v="PC"/>
    <s v="CNY"/>
    <n v="2.7103999999999999"/>
    <n v="5475.01"/>
  </r>
  <r>
    <x v="10"/>
    <s v="710346030301"/>
    <d v="2025-11-25T00:00:00"/>
    <d v="2025-11-06T00:00:00"/>
    <s v="Z010"/>
    <x v="25"/>
    <m/>
    <m/>
    <s v="1-6-GD18-ZA"/>
    <s v="G-LD SD DR 18CM 2H POL"/>
    <s v="GLID"/>
    <s v="B"/>
    <n v="530"/>
    <s v="PC"/>
    <s v="CNY"/>
    <n v="2.7372999999999998"/>
    <n v="1450.77"/>
  </r>
  <r>
    <x v="10"/>
    <s v="710346030101"/>
    <d v="2025-11-25T00:00:00"/>
    <d v="2025-11-06T00:00:00"/>
    <s v="Z010"/>
    <x v="25"/>
    <m/>
    <m/>
    <s v="1-6-GV18-ZA"/>
    <s v="G-LD V 18CM POL"/>
    <s v="GLID"/>
    <s v="B"/>
    <n v="500"/>
    <s v="PC"/>
    <s v="CNY"/>
    <n v="2.9073000000000002"/>
    <n v="1453.65"/>
  </r>
  <r>
    <x v="10"/>
    <s v="710346050101"/>
    <d v="2025-11-25T00:00:00"/>
    <d v="2025-11-06T00:00:00"/>
    <s v="KS09"/>
    <x v="26"/>
    <m/>
    <m/>
    <s v="1-1-25370CJ333"/>
    <s v="AL 3003-O 2.5x370 SG3 MG3"/>
    <s v="ALM-"/>
    <s v="O"/>
    <n v="532"/>
    <s v="KG"/>
    <s v="CNY"/>
    <n v="2.9203999999999999"/>
    <n v="1553.65"/>
  </r>
  <r>
    <x v="10"/>
    <s v="710346050201"/>
    <d v="2025-11-25T00:00:00"/>
    <d v="2025-11-06T00:00:00"/>
    <s v="KS09"/>
    <x v="26"/>
    <m/>
    <m/>
    <s v="1-1-25330CJ333"/>
    <s v="AL 3003-O 2.5x330 SG3 MG3"/>
    <s v="ALM-"/>
    <s v="O"/>
    <n v="554"/>
    <s v="KG"/>
    <s v="CNY"/>
    <n v="2.9203999999999999"/>
    <n v="1617.9"/>
  </r>
  <r>
    <x v="10"/>
    <s v="710346050401"/>
    <d v="2025-11-25T00:00:00"/>
    <d v="2025-11-06T00:00:00"/>
    <s v="KS09"/>
    <x v="26"/>
    <m/>
    <m/>
    <s v="1-1-25310CJ333"/>
    <s v="AL 3003-O 2.5x310 SG3 MG3"/>
    <s v="ALM-"/>
    <s v="O"/>
    <n v="560"/>
    <s v="KG"/>
    <s v="CNY"/>
    <n v="2.9203999999999999"/>
    <n v="1635.42"/>
  </r>
  <r>
    <x v="10"/>
    <s v="710346050501"/>
    <d v="2025-11-25T00:00:00"/>
    <d v="2025-11-06T00:00:00"/>
    <s v="KS09"/>
    <x v="26"/>
    <m/>
    <m/>
    <s v="1-1-25335CJ333"/>
    <s v="AL 3003-O 2.5x335 SG3 MG3"/>
    <s v="ALM-"/>
    <s v="O"/>
    <n v="553"/>
    <s v="KG"/>
    <s v="CNY"/>
    <n v="2.9203999999999999"/>
    <n v="1614.98"/>
  </r>
  <r>
    <x v="10"/>
    <s v="710346050601"/>
    <d v="2025-11-25T00:00:00"/>
    <d v="2025-11-06T00:00:00"/>
    <s v="KS09"/>
    <x v="26"/>
    <m/>
    <m/>
    <s v="1-1-25410CJ333"/>
    <s v="AL 3003-O 2.5x410 SG3 MG3"/>
    <s v="ALM-"/>
    <s v="O"/>
    <n v="555"/>
    <s v="KG"/>
    <s v="CNY"/>
    <n v="2.9203999999999999"/>
    <n v="1620.82"/>
  </r>
  <r>
    <x v="10"/>
    <s v="710346050701"/>
    <d v="2025-11-25T00:00:00"/>
    <d v="2025-11-06T00:00:00"/>
    <s v="KS09"/>
    <x v="26"/>
    <m/>
    <m/>
    <s v="1-1-30380CJ333"/>
    <s v="AL 3003-O 3.0x380 SG3 MG3"/>
    <s v="ALM-"/>
    <s v="O"/>
    <n v="563"/>
    <s v="KG"/>
    <s v="CNY"/>
    <n v="2.9203999999999999"/>
    <n v="1644.19"/>
  </r>
  <r>
    <x v="10"/>
    <s v="710346050801"/>
    <d v="2025-11-25T00:00:00"/>
    <d v="2025-11-06T00:00:00"/>
    <s v="KS09"/>
    <x v="26"/>
    <m/>
    <m/>
    <s v="1-1-30390CJ333"/>
    <s v="AL 3003-O 3.0x390 SG3 MG3"/>
    <s v="ALM-"/>
    <s v="O"/>
    <n v="576"/>
    <s v="KG"/>
    <s v="CNY"/>
    <n v="2.9203999999999999"/>
    <n v="1682.15"/>
  </r>
  <r>
    <x v="10"/>
    <s v="710346050901"/>
    <d v="2025-11-25T00:00:00"/>
    <d v="2025-11-06T00:00:00"/>
    <s v="KS09"/>
    <x v="26"/>
    <m/>
    <m/>
    <s v="1-1-30410CJ333"/>
    <s v="AL 3003-O 3.0x410 SG3 MG3"/>
    <s v="ALM-"/>
    <s v="O"/>
    <n v="650"/>
    <s v="KG"/>
    <s v="CNY"/>
    <n v="2.9203999999999999"/>
    <n v="1898.26"/>
  </r>
  <r>
    <x v="10"/>
    <s v="710346051001"/>
    <d v="2025-11-25T00:00:00"/>
    <d v="2025-11-06T00:00:00"/>
    <s v="KS09"/>
    <x v="26"/>
    <m/>
    <m/>
    <s v="1-1-35360CJ333"/>
    <s v="AL 3003-O 3.5x360 SG3 MG3"/>
    <s v="ALM-"/>
    <s v="O"/>
    <n v="425"/>
    <s v="KG"/>
    <s v="CNY"/>
    <n v="2.9203999999999999"/>
    <n v="1241.17"/>
  </r>
  <r>
    <x v="10"/>
    <s v="710346070101"/>
    <d v="2025-11-25T00:00:00"/>
    <d v="2025-11-07T00:00:00"/>
    <s v="KS09"/>
    <x v="26"/>
    <m/>
    <m/>
    <s v="1-1-25420CJ333"/>
    <s v="AL 3003-O 2.5x420 SG3 MG3"/>
    <s v="ALM-"/>
    <s v="O"/>
    <n v="561"/>
    <s v="KG"/>
    <s v="CNY"/>
    <n v="2.9203999999999999"/>
    <n v="1638.34"/>
  </r>
  <r>
    <x v="10"/>
    <s v="710346070201"/>
    <d v="2025-11-25T00:00:00"/>
    <d v="2025-11-07T00:00:00"/>
    <s v="KS09"/>
    <x v="26"/>
    <m/>
    <m/>
    <s v="1-1-25405CJ333"/>
    <s v="AL 3003-O 2.5x405 SG3 MG3"/>
    <s v="ALM-"/>
    <s v="O"/>
    <n v="563"/>
    <s v="KG"/>
    <s v="CNY"/>
    <n v="2.9203999999999999"/>
    <n v="1644.19"/>
  </r>
  <r>
    <x v="10"/>
    <s v="710346210201"/>
    <d v="2025-11-24T00:00:00"/>
    <d v="2025-11-14T00:00:00"/>
    <s v="MY02S"/>
    <x v="23"/>
    <m/>
    <m/>
    <s v="7-8-F78391"/>
    <s v="1C FP BOX 78391"/>
    <s v="BOX-"/>
    <s v="B"/>
    <n v="50"/>
    <s v="PC"/>
    <s v="CNY"/>
    <n v="3"/>
    <n v="150"/>
  </r>
  <r>
    <x v="10"/>
    <s v="710344770301"/>
    <d v="2025-11-20T00:00:00"/>
    <d v="2025-10-15T00:00:00"/>
    <s v="XL10"/>
    <x v="11"/>
    <m/>
    <m/>
    <s v="7-6-628B"/>
    <s v="18cm Si-RU GASKET BK01A"/>
    <s v="ANYD"/>
    <s v="B"/>
    <n v="600"/>
    <s v="PC"/>
    <s v="CNY"/>
    <n v="3.0070000000000001"/>
    <n v="1804.2"/>
  </r>
  <r>
    <x v="10"/>
    <s v="710344770301"/>
    <d v="2025-11-13T00:00:00"/>
    <d v="2025-10-15T00:00:00"/>
    <s v="XL10"/>
    <x v="11"/>
    <m/>
    <m/>
    <s v="7-6-628B"/>
    <s v="18cm Si-RU GASKET BK01A"/>
    <s v="ANYD"/>
    <s v="B"/>
    <n v="3200"/>
    <s v="PC"/>
    <s v="CNY"/>
    <n v="3.0070000000000001"/>
    <n v="9622.4"/>
  </r>
  <r>
    <x v="10"/>
    <s v="710344770301"/>
    <d v="2025-11-05T00:00:00"/>
    <d v="2025-10-15T00:00:00"/>
    <s v="XL10"/>
    <x v="11"/>
    <m/>
    <m/>
    <s v="7-6-628B"/>
    <s v="18cm Si-RU GASKET BK01A"/>
    <s v="ANYD"/>
    <s v="B"/>
    <n v="2300"/>
    <s v="PC"/>
    <s v="CNY"/>
    <n v="3.0070000000000001"/>
    <n v="6916.1"/>
  </r>
  <r>
    <x v="10"/>
    <s v="710345170201"/>
    <d v="2025-11-05T00:00:00"/>
    <d v="2025-10-21T00:00:00"/>
    <s v="XL10"/>
    <x v="11"/>
    <m/>
    <m/>
    <s v="7-6-628A"/>
    <s v="18cm Si-RU GASKET GN36A"/>
    <s v="ANYD"/>
    <s v="B"/>
    <n v="6000"/>
    <s v="PC"/>
    <s v="CNY"/>
    <n v="3.0070000000000001"/>
    <n v="18042"/>
  </r>
  <r>
    <x v="10"/>
    <s v="710343430201"/>
    <d v="2025-11-18T00:00:00"/>
    <d v="2025-09-19T00:00:00"/>
    <s v="Z010"/>
    <x v="25"/>
    <m/>
    <m/>
    <s v="1-6-GAL18-ZA"/>
    <s v="G-LD AL 18CM POL"/>
    <s v="GLID"/>
    <s v="B"/>
    <n v="1020"/>
    <s v="PC"/>
    <s v="CNY"/>
    <n v="3.0331000000000001"/>
    <n v="3093.76"/>
  </r>
  <r>
    <x v="10"/>
    <s v="710345800101"/>
    <d v="2025-11-20T00:00:00"/>
    <d v="2025-11-04T00:00:00"/>
    <s v="XL10"/>
    <x v="11"/>
    <m/>
    <m/>
    <s v="7-6-628B"/>
    <s v="18cm Si-RU GASKET BK01A"/>
    <s v="ANYD"/>
    <s v="B"/>
    <n v="3050"/>
    <s v="PC"/>
    <s v="CNY"/>
    <n v="3.0379999999999998"/>
    <n v="9265.9"/>
  </r>
  <r>
    <x v="10"/>
    <s v="710345210301"/>
    <d v="2025-11-14T00:00:00"/>
    <d v="2025-10-22T00:00:00"/>
    <s v="MY02S"/>
    <x v="23"/>
    <m/>
    <m/>
    <s v="1-8-C12356A-C--E-F"/>
    <s v="CORR COL SLV 12356-C--E (FSC)"/>
    <s v="SHTS"/>
    <s v="B"/>
    <n v="1010"/>
    <s v="PC"/>
    <s v="CNY"/>
    <n v="3.08"/>
    <n v="3110.8"/>
  </r>
  <r>
    <x v="10"/>
    <s v="710346050301"/>
    <d v="2025-11-25T00:00:00"/>
    <d v="2025-11-06T00:00:00"/>
    <s v="KS09"/>
    <x v="26"/>
    <m/>
    <m/>
    <s v="1-1-25235CJ333"/>
    <s v="AL 3003-O 2.5x235 SG3 MG3"/>
    <s v="ALM-"/>
    <s v="O"/>
    <n v="557"/>
    <s v="KG"/>
    <s v="CNY"/>
    <n v="3.0973000000000002"/>
    <n v="1725.2"/>
  </r>
  <r>
    <x v="10"/>
    <s v="710344820301"/>
    <d v="2025-11-06T00:00:00"/>
    <d v="2025-10-15T00:00:00"/>
    <s v="Z010"/>
    <x v="25"/>
    <m/>
    <m/>
    <s v="1-6-GA20-ZA"/>
    <s v="G-LD A 20CM POL"/>
    <s v="GLID"/>
    <s v="B"/>
    <n v="710"/>
    <s v="PC"/>
    <s v="CNY"/>
    <n v="3.1193"/>
    <n v="2214.6999999999998"/>
  </r>
  <r>
    <x v="10"/>
    <s v="710346031001"/>
    <d v="2025-11-27T00:00:00"/>
    <d v="2025-11-06T00:00:00"/>
    <s v="Z010"/>
    <x v="25"/>
    <m/>
    <m/>
    <s v="1-6-GA20-ZA"/>
    <s v="G-LD A 20CM POL"/>
    <s v="GLID"/>
    <s v="B"/>
    <n v="510"/>
    <s v="PC"/>
    <s v="CNY"/>
    <n v="3.1193"/>
    <n v="1590.84"/>
  </r>
  <r>
    <x v="10"/>
    <s v="710345210601"/>
    <d v="2025-11-14T00:00:00"/>
    <d v="2025-10-22T00:00:00"/>
    <s v="MY02S"/>
    <x v="23"/>
    <m/>
    <m/>
    <s v="1-8-C12359A-C--E-F"/>
    <s v="CORR COL SLV 12359-C--E (FSC)"/>
    <s v="SHTS"/>
    <s v="B"/>
    <n v="1010"/>
    <s v="PC"/>
    <s v="CNY"/>
    <n v="3.14"/>
    <n v="3171.4"/>
  </r>
  <r>
    <x v="10"/>
    <s v="710345250101"/>
    <d v="2025-11-11T00:00:00"/>
    <d v="2025-10-22T00:00:00"/>
    <s v="NA02"/>
    <x v="27"/>
    <m/>
    <m/>
    <s v="7-1-30143C435N"/>
    <s v="AL CIR 3.0x143mm 1100-O"/>
    <s v="ALM-"/>
    <s v="O"/>
    <n v="50"/>
    <s v="KG"/>
    <s v="CNY"/>
    <n v="3.1415999999999999"/>
    <n v="157.08000000000001"/>
  </r>
  <r>
    <x v="10"/>
    <s v="710345250201"/>
    <d v="2025-11-11T00:00:00"/>
    <d v="2025-10-22T00:00:00"/>
    <s v="NA02"/>
    <x v="27"/>
    <m/>
    <m/>
    <s v="7-1-35148C435N"/>
    <s v="AL CIR 3.5x148MM 1100-O"/>
    <s v="ALM-"/>
    <s v="O"/>
    <n v="50"/>
    <s v="KG"/>
    <s v="CNY"/>
    <n v="3.1415999999999999"/>
    <n v="157.08000000000001"/>
  </r>
  <r>
    <x v="10"/>
    <s v="710345250301"/>
    <d v="2025-11-11T00:00:00"/>
    <d v="2025-10-22T00:00:00"/>
    <s v="NA02"/>
    <x v="27"/>
    <m/>
    <m/>
    <s v="7-1-50150C435N"/>
    <s v="AL CIR 5.0x150mm 1100-O"/>
    <s v="ALM-"/>
    <s v="O"/>
    <n v="600"/>
    <s v="KG"/>
    <s v="CNY"/>
    <n v="3.1415999999999999"/>
    <n v="1884.96"/>
  </r>
  <r>
    <x v="10"/>
    <s v="710345250401"/>
    <d v="2025-11-11T00:00:00"/>
    <d v="2025-10-22T00:00:00"/>
    <s v="NA02"/>
    <x v="27"/>
    <m/>
    <m/>
    <s v="7-1-60200C435N"/>
    <s v="AL CIR 6.0x200mm 1100-O"/>
    <s v="ALM-"/>
    <s v="O"/>
    <n v="1600"/>
    <s v="KG"/>
    <s v="CNY"/>
    <n v="3.1415999999999999"/>
    <n v="5026.5600000000004"/>
  </r>
  <r>
    <x v="10"/>
    <s v="710345410101"/>
    <d v="2025-11-11T00:00:00"/>
    <d v="2025-10-24T00:00:00"/>
    <s v="NA02"/>
    <x v="27"/>
    <m/>
    <m/>
    <s v="7-1-50215C435N"/>
    <s v="AL CIR 5.0x215mm 1100-O"/>
    <s v="ALM-"/>
    <s v="O"/>
    <n v="120"/>
    <s v="KG"/>
    <s v="CNY"/>
    <n v="3.1415999999999999"/>
    <n v="376.99"/>
  </r>
  <r>
    <x v="10"/>
    <s v="710345420101"/>
    <d v="2025-11-11T00:00:00"/>
    <d v="2025-10-27T00:00:00"/>
    <s v="NA02"/>
    <x v="27"/>
    <m/>
    <m/>
    <s v="7-1-50150C435N"/>
    <s v="AL CIR 5.0x150mm 1100-O"/>
    <s v="ALM-"/>
    <s v="O"/>
    <n v="250"/>
    <s v="KG"/>
    <s v="CNY"/>
    <n v="3.1415999999999999"/>
    <n v="785.4"/>
  </r>
  <r>
    <x v="10"/>
    <s v="710345420201"/>
    <d v="2025-11-11T00:00:00"/>
    <d v="2025-10-27T00:00:00"/>
    <s v="NA02"/>
    <x v="27"/>
    <m/>
    <m/>
    <s v="7-1-60200C435N"/>
    <s v="AL CIR 6.0x200mm 1100-O"/>
    <s v="ALM-"/>
    <s v="O"/>
    <n v="500"/>
    <s v="KG"/>
    <s v="CNY"/>
    <n v="3.1415999999999999"/>
    <n v="1570.8"/>
  </r>
  <r>
    <x v="10"/>
    <s v="710345420301"/>
    <d v="2025-11-11T00:00:00"/>
    <d v="2025-10-27T00:00:00"/>
    <s v="NA02"/>
    <x v="27"/>
    <m/>
    <m/>
    <s v="7-1-50110C435N"/>
    <s v="AL CIR 5.0x110mm 1100-O"/>
    <s v="ALM-"/>
    <s v="O"/>
    <n v="250"/>
    <s v="KG"/>
    <s v="CNY"/>
    <n v="3.1415999999999999"/>
    <n v="785.4"/>
  </r>
  <r>
    <x v="10"/>
    <s v="710345420401"/>
    <d v="2025-11-11T00:00:00"/>
    <d v="2025-10-27T00:00:00"/>
    <s v="NA02"/>
    <x v="27"/>
    <m/>
    <m/>
    <s v="7-1-50130C435N"/>
    <s v="AL CIR 5.0X130MM 1100-O"/>
    <s v="ALM-"/>
    <s v="O"/>
    <n v="250"/>
    <s v="KG"/>
    <s v="CNY"/>
    <n v="3.1415999999999999"/>
    <n v="785.4"/>
  </r>
  <r>
    <x v="10"/>
    <s v="710345420501"/>
    <d v="2025-11-11T00:00:00"/>
    <d v="2025-10-27T00:00:00"/>
    <s v="NA02"/>
    <x v="27"/>
    <m/>
    <m/>
    <s v="7-1-50200C435N"/>
    <s v="AL CIR 5.0x200mm 1100-O"/>
    <s v="ALM-"/>
    <s v="O"/>
    <n v="480"/>
    <s v="KG"/>
    <s v="CNY"/>
    <n v="3.1415999999999999"/>
    <n v="1507.97"/>
  </r>
  <r>
    <x v="10"/>
    <s v="710345720101"/>
    <d v="2025-11-11T00:00:00"/>
    <d v="2025-11-03T00:00:00"/>
    <s v="NA02"/>
    <x v="27"/>
    <m/>
    <m/>
    <s v="7-1-50165C435N"/>
    <s v="AL CIR 5.0x165mm 1100-O"/>
    <s v="ALM-"/>
    <s v="O"/>
    <n v="300"/>
    <s v="KG"/>
    <s v="CNY"/>
    <n v="3.1415999999999999"/>
    <n v="942.48"/>
  </r>
  <r>
    <x v="10"/>
    <s v="710345720201"/>
    <d v="2025-11-11T00:00:00"/>
    <d v="2025-11-03T00:00:00"/>
    <s v="NA02"/>
    <x v="27"/>
    <m/>
    <m/>
    <s v="7-1-40165C435N"/>
    <s v="AL CIR 4.0x165mm 1100-O"/>
    <s v="ALM-"/>
    <s v="O"/>
    <n v="60"/>
    <s v="KG"/>
    <s v="CNY"/>
    <n v="3.1415999999999999"/>
    <n v="188.5"/>
  </r>
  <r>
    <x v="10"/>
    <s v="710345910801"/>
    <d v="2025-11-27T00:00:00"/>
    <d v="2025-11-06T00:00:00"/>
    <s v="NA02"/>
    <x v="27"/>
    <m/>
    <m/>
    <s v="7-1-50130C435N"/>
    <s v="AL CIR 5.0X130MM 1100-O"/>
    <s v="ALM-"/>
    <s v="O"/>
    <n v="50"/>
    <s v="KG"/>
    <s v="CNY"/>
    <n v="3.1415999999999999"/>
    <n v="157.08000000000001"/>
  </r>
  <r>
    <x v="10"/>
    <s v="710345910901"/>
    <d v="2025-11-27T00:00:00"/>
    <d v="2025-11-06T00:00:00"/>
    <s v="NA02"/>
    <x v="27"/>
    <m/>
    <m/>
    <s v="7-1-50145C435N"/>
    <s v="AL CIR 5.0X145MM 1100-O"/>
    <s v="ALM-"/>
    <s v="O"/>
    <n v="130"/>
    <s v="KG"/>
    <s v="CNY"/>
    <n v="3.1415999999999999"/>
    <n v="408.41"/>
  </r>
  <r>
    <x v="10"/>
    <s v="710345911001"/>
    <d v="2025-11-27T00:00:00"/>
    <d v="2025-11-06T00:00:00"/>
    <s v="NA02"/>
    <x v="27"/>
    <m/>
    <m/>
    <s v="7-1-50165C435N"/>
    <s v="AL CIR 5.0x165mm 1100-O"/>
    <s v="ALM-"/>
    <s v="O"/>
    <n v="110"/>
    <s v="KG"/>
    <s v="CNY"/>
    <n v="3.1415999999999999"/>
    <n v="345.58"/>
  </r>
  <r>
    <x v="10"/>
    <s v="710345911101"/>
    <d v="2025-11-27T00:00:00"/>
    <d v="2025-11-06T00:00:00"/>
    <s v="NA02"/>
    <x v="27"/>
    <m/>
    <m/>
    <s v="7-1-50200C435N"/>
    <s v="AL CIR 5.0x200mm 1100-O"/>
    <s v="ALM-"/>
    <s v="O"/>
    <n v="190"/>
    <s v="KG"/>
    <s v="CNY"/>
    <n v="3.1415999999999999"/>
    <n v="596.9"/>
  </r>
  <r>
    <x v="10"/>
    <s v="710345180101"/>
    <d v="2025-11-25T00:00:00"/>
    <d v="2025-10-21T00:00:00"/>
    <s v="Z010"/>
    <x v="25"/>
    <m/>
    <m/>
    <s v="1-6-GY20-ZA"/>
    <s v="G-LD SD DR 20CM 2H POL"/>
    <s v="GLID"/>
    <s v="B"/>
    <n v="950"/>
    <s v="PC"/>
    <s v="CNY"/>
    <n v="3.1461000000000001"/>
    <n v="2988.8"/>
  </r>
  <r>
    <x v="10"/>
    <s v="710346030401"/>
    <d v="2025-11-27T00:00:00"/>
    <d v="2025-11-06T00:00:00"/>
    <s v="Z010"/>
    <x v="25"/>
    <m/>
    <m/>
    <s v="1-6-GD20-ZA"/>
    <s v="G-LD SD DR 20CM 2H"/>
    <s v="GLID"/>
    <s v="B"/>
    <n v="530"/>
    <s v="PC"/>
    <s v="CNY"/>
    <n v="3.1461000000000001"/>
    <n v="1667.43"/>
  </r>
  <r>
    <x v="10"/>
    <s v="710345760201"/>
    <d v="2025-11-05T00:00:00"/>
    <d v="2025-11-04T00:00:00"/>
    <s v="MY02S"/>
    <x v="23"/>
    <m/>
    <m/>
    <s v="6-8-F62075-C"/>
    <s v="FP BROWN BOX 62075-C"/>
    <s v="BOX-"/>
    <s v="B"/>
    <n v="1010"/>
    <s v="PC"/>
    <s v="CNY"/>
    <n v="3.23"/>
    <n v="3262.3"/>
  </r>
  <r>
    <x v="10"/>
    <s v="710343430301"/>
    <d v="2025-11-18T00:00:00"/>
    <d v="2025-09-19T00:00:00"/>
    <s v="Z010"/>
    <x v="25"/>
    <m/>
    <m/>
    <s v="1-6-GAL20-ZA"/>
    <s v="G-LD AL 20CM POL"/>
    <s v="GLID"/>
    <s v="B"/>
    <n v="2020"/>
    <s v="PC"/>
    <s v="CNY"/>
    <n v="3.3490000000000002"/>
    <n v="6764.98"/>
  </r>
  <r>
    <x v="10"/>
    <s v="710346211101"/>
    <d v="2025-11-24T00:00:00"/>
    <d v="2025-11-14T00:00:00"/>
    <s v="MY02S"/>
    <x v="23"/>
    <m/>
    <m/>
    <s v="7-8-C76128A-C"/>
    <s v="COL BOX 76128-C"/>
    <s v="BOX-"/>
    <s v="B"/>
    <n v="3020"/>
    <s v="PC"/>
    <s v="CNY"/>
    <n v="3.41"/>
    <n v="10298.200000000001"/>
  </r>
  <r>
    <x v="10"/>
    <s v="710342040401"/>
    <d v="2025-11-04T00:00:00"/>
    <d v="2025-09-02T00:00:00"/>
    <s v="E036"/>
    <x v="16"/>
    <m/>
    <m/>
    <s v="3-5-SC08"/>
    <s v="W38 M.BLK TUM"/>
    <s v="SHDL"/>
    <s v="B"/>
    <n v="50"/>
    <s v="PC"/>
    <s v="CNY"/>
    <n v="3.5226999999999999"/>
    <n v="176.14"/>
  </r>
  <r>
    <x v="10"/>
    <s v="710346130101"/>
    <d v="2025-11-14T00:00:00"/>
    <d v="2025-11-11T00:00:00"/>
    <s v="MY02S"/>
    <x v="23"/>
    <m/>
    <m/>
    <s v="1-8-C11258-C--E"/>
    <s v="EXTENDED COL SLV 11258-C--E"/>
    <s v="SHTS"/>
    <s v="B"/>
    <n v="1010"/>
    <s v="PC"/>
    <s v="CNY"/>
    <n v="3.59"/>
    <n v="3625.9"/>
  </r>
  <r>
    <x v="10"/>
    <s v="710345910101"/>
    <d v="2025-11-27T00:00:00"/>
    <d v="2025-11-06T00:00:00"/>
    <s v="NA02"/>
    <x v="27"/>
    <m/>
    <m/>
    <s v="7-1-10115C435N"/>
    <s v="AL CIR 1.0x115mm 1100-O"/>
    <s v="ALM-"/>
    <s v="O"/>
    <n v="50"/>
    <s v="KG"/>
    <s v="CNY"/>
    <n v="3.6282999999999999"/>
    <n v="181.42"/>
  </r>
  <r>
    <x v="10"/>
    <s v="710345910201"/>
    <d v="2025-11-27T00:00:00"/>
    <d v="2025-11-06T00:00:00"/>
    <s v="NA02"/>
    <x v="27"/>
    <m/>
    <m/>
    <s v="7-1-10128C435N"/>
    <s v="AL CIR 1.0x128mm 1100-O"/>
    <s v="ALM-"/>
    <s v="O"/>
    <n v="50"/>
    <s v="KG"/>
    <s v="CNY"/>
    <n v="3.6282999999999999"/>
    <n v="181.42"/>
  </r>
  <r>
    <x v="10"/>
    <s v="710345910301"/>
    <d v="2025-11-27T00:00:00"/>
    <d v="2025-11-06T00:00:00"/>
    <s v="NA02"/>
    <x v="27"/>
    <m/>
    <m/>
    <s v="7-1-10145C435N"/>
    <s v="AL CIR 1.0x145mm 1100-O"/>
    <s v="ALM-"/>
    <s v="O"/>
    <n v="50"/>
    <s v="KG"/>
    <s v="CNY"/>
    <n v="3.6282999999999999"/>
    <n v="181.42"/>
  </r>
  <r>
    <x v="10"/>
    <s v="710345910401"/>
    <d v="2025-11-27T00:00:00"/>
    <d v="2025-11-06T00:00:00"/>
    <s v="NA02"/>
    <x v="27"/>
    <m/>
    <m/>
    <s v="7-1-10175C435N"/>
    <s v="AL CIR 1.0x175mm 1100-O"/>
    <s v="ALM-"/>
    <s v="O"/>
    <n v="50"/>
    <s v="KG"/>
    <s v="CNY"/>
    <n v="3.6282999999999999"/>
    <n v="181.42"/>
  </r>
  <r>
    <x v="10"/>
    <s v="710345910501"/>
    <d v="2025-11-27T00:00:00"/>
    <d v="2025-11-06T00:00:00"/>
    <s v="NA02"/>
    <x v="27"/>
    <m/>
    <m/>
    <s v="7-1-10200C435N"/>
    <s v="AL CIR 1.0x200mm 1100-O"/>
    <s v="ALM-"/>
    <s v="O"/>
    <n v="60"/>
    <s v="KG"/>
    <s v="CNY"/>
    <n v="3.6282999999999999"/>
    <n v="217.7"/>
  </r>
  <r>
    <x v="10"/>
    <s v="710345910701"/>
    <d v="2025-11-27T00:00:00"/>
    <d v="2025-11-06T00:00:00"/>
    <s v="NA02"/>
    <x v="27"/>
    <m/>
    <m/>
    <s v="7-1-10245C435N"/>
    <s v="AL CIR 1.0x245mm 1100-O"/>
    <s v="ALM-"/>
    <s v="O"/>
    <n v="150"/>
    <s v="KG"/>
    <s v="CNY"/>
    <n v="3.6282999999999999"/>
    <n v="544.25"/>
  </r>
  <r>
    <x v="10"/>
    <s v="710345911201"/>
    <d v="2025-11-27T00:00:00"/>
    <d v="2025-11-06T00:00:00"/>
    <s v="NA02"/>
    <x v="27"/>
    <m/>
    <m/>
    <s v="7-1-10245C435N"/>
    <s v="AL CIR 1.0x245mm 1100-O"/>
    <s v="ALM-"/>
    <s v="O"/>
    <n v="70"/>
    <s v="KG"/>
    <s v="CNY"/>
    <n v="3.6282999999999999"/>
    <n v="253.98"/>
  </r>
  <r>
    <x v="10"/>
    <s v="710344250201"/>
    <d v="2025-11-25T00:00:00"/>
    <d v="2025-10-09T00:00:00"/>
    <s v="YP02"/>
    <x v="0"/>
    <m/>
    <m/>
    <s v="7-C-REC18CKY-P"/>
    <s v="18CM CCSS LID IN:Y EX:P"/>
    <s v="LID-"/>
    <s v="O"/>
    <n v="1050"/>
    <s v="PC"/>
    <s v="CNY"/>
    <n v="3.64"/>
    <n v="3822"/>
  </r>
  <r>
    <x v="10"/>
    <s v="710344952401"/>
    <d v="2025-11-18T00:00:00"/>
    <d v="2025-10-16T00:00:00"/>
    <s v="HQ01"/>
    <x v="2"/>
    <m/>
    <m/>
    <s v="7-8-PW101"/>
    <s v="RECIPE BOOKLET 72580"/>
    <s v="BHRE"/>
    <s v="B"/>
    <n v="1910"/>
    <s v="PC"/>
    <s v="CNY"/>
    <n v="3.67"/>
    <n v="7009.7"/>
  </r>
  <r>
    <x v="10"/>
    <s v="710344210101"/>
    <d v="2025-11-04T00:00:00"/>
    <d v="2025-10-09T00:00:00"/>
    <s v="Z010"/>
    <x v="25"/>
    <m/>
    <m/>
    <s v="1-6-GY24-ZA"/>
    <s v="G-LD SD DR 24CM 2H POL"/>
    <s v="GLID"/>
    <s v="B"/>
    <n v="1010"/>
    <s v="PC"/>
    <s v="CNY"/>
    <n v="3.6753999999999998"/>
    <n v="3712.15"/>
  </r>
  <r>
    <x v="10"/>
    <s v="710345600501"/>
    <d v="2025-11-14T00:00:00"/>
    <d v="2025-10-29T00:00:00"/>
    <s v="MY02S"/>
    <x v="23"/>
    <m/>
    <m/>
    <s v="7-8-F78381A-C"/>
    <s v="1C FP BOX 78381-C"/>
    <s v="BOX-"/>
    <s v="B"/>
    <n v="505"/>
    <s v="PC"/>
    <s v="CNY"/>
    <n v="3.7"/>
    <n v="1868.5"/>
  </r>
  <r>
    <x v="10"/>
    <s v="710344820101"/>
    <d v="2025-11-04T00:00:00"/>
    <d v="2025-10-15T00:00:00"/>
    <s v="Z010"/>
    <x v="25"/>
    <m/>
    <m/>
    <s v="1-6-GE22-ZA"/>
    <s v="G-LD E 22CM POL"/>
    <s v="GLID"/>
    <s v="B"/>
    <n v="1030"/>
    <s v="PC"/>
    <s v="CNY"/>
    <n v="3.7336999999999998"/>
    <n v="3845.71"/>
  </r>
  <r>
    <x v="10"/>
    <s v="710345260101"/>
    <d v="2025-11-12T00:00:00"/>
    <d v="2025-10-22T00:00:00"/>
    <s v="XF09"/>
    <x v="31"/>
    <m/>
    <m/>
    <s v="7-6-623--Y"/>
    <s v="16CM SS RING BRUSHED"/>
    <s v="ANYD"/>
    <s v="B"/>
    <n v="5000"/>
    <s v="PC"/>
    <s v="CNY"/>
    <n v="3.7345000000000002"/>
    <n v="18672.5"/>
  </r>
  <r>
    <x v="10"/>
    <s v="710345500101"/>
    <d v="2025-11-12T00:00:00"/>
    <d v="2025-10-27T00:00:00"/>
    <s v="XF09"/>
    <x v="31"/>
    <m/>
    <m/>
    <s v="7-6-623--Y"/>
    <s v="16CM SS RING BRUSHED"/>
    <s v="ANYD"/>
    <s v="B"/>
    <n v="2050"/>
    <s v="PC"/>
    <s v="CNY"/>
    <n v="3.7345000000000002"/>
    <n v="7655.73"/>
  </r>
  <r>
    <x v="10"/>
    <s v="710343050201"/>
    <d v="2025-11-10T00:00:00"/>
    <d v="2025-09-15T00:00:00"/>
    <s v="YY04S"/>
    <x v="30"/>
    <m/>
    <m/>
    <s v="7-C-REC1608AS-002"/>
    <s v="REC1608CT----------Y-Y-----"/>
    <s v="LID-"/>
    <s v="O"/>
    <n v="1520"/>
    <s v="PC"/>
    <s v="CNY"/>
    <n v="3.75"/>
    <n v="5700"/>
  </r>
  <r>
    <x v="10"/>
    <s v="710343050201"/>
    <d v="2025-11-06T00:00:00"/>
    <d v="2025-09-15T00:00:00"/>
    <s v="YY04S"/>
    <x v="30"/>
    <m/>
    <m/>
    <s v="7-C-REC1608AS-002"/>
    <s v="REC1608CT----------Y-Y-----"/>
    <s v="LID-"/>
    <s v="O"/>
    <n v="1500"/>
    <s v="PC"/>
    <s v="CNY"/>
    <n v="3.75"/>
    <n v="5625"/>
  </r>
  <r>
    <x v="10"/>
    <s v="710343051101"/>
    <d v="2025-11-10T00:00:00"/>
    <d v="2025-09-15T00:00:00"/>
    <s v="YY04S"/>
    <x v="30"/>
    <m/>
    <m/>
    <s v="7-C-REC1608AS-002"/>
    <s v="REC1608CT----------Y-Y-----"/>
    <s v="LID-"/>
    <s v="O"/>
    <n v="1650"/>
    <s v="PC"/>
    <s v="CNY"/>
    <n v="3.75"/>
    <n v="6187.5"/>
  </r>
  <r>
    <x v="10"/>
    <s v="710343051101"/>
    <d v="2025-11-10T00:00:00"/>
    <d v="2025-09-15T00:00:00"/>
    <s v="YY04S"/>
    <x v="30"/>
    <m/>
    <m/>
    <s v="7-C-REC1608AS-002"/>
    <s v="REC1608CT----------Y-Y-----"/>
    <s v="LID-"/>
    <s v="O"/>
    <n v="2000"/>
    <s v="PC"/>
    <s v="CNY"/>
    <n v="3.75"/>
    <n v="7500"/>
  </r>
  <r>
    <x v="10"/>
    <s v="710343051401"/>
    <d v="2025-11-18T00:00:00"/>
    <d v="2025-09-15T00:00:00"/>
    <s v="YY04S"/>
    <x v="30"/>
    <m/>
    <m/>
    <s v="7-C-REC1608AS-002"/>
    <s v="REC1608CT----------Y-Y-----"/>
    <s v="LID-"/>
    <s v="O"/>
    <n v="857"/>
    <s v="PC"/>
    <s v="CNY"/>
    <n v="3.75"/>
    <n v="3213.75"/>
  </r>
  <r>
    <x v="10"/>
    <s v="710343051401"/>
    <d v="2025-11-17T00:00:00"/>
    <d v="2025-09-15T00:00:00"/>
    <s v="YY04S"/>
    <x v="30"/>
    <m/>
    <m/>
    <s v="7-C-REC1608AS-002"/>
    <s v="REC1608CT----------Y-Y-----"/>
    <s v="LID-"/>
    <s v="O"/>
    <n v="2000"/>
    <s v="PC"/>
    <s v="CNY"/>
    <n v="3.75"/>
    <n v="7500"/>
  </r>
  <r>
    <x v="10"/>
    <s v="710343051401"/>
    <d v="2025-11-17T00:00:00"/>
    <d v="2025-09-15T00:00:00"/>
    <s v="YY04S"/>
    <x v="30"/>
    <m/>
    <m/>
    <s v="7-C-REC1608AS-002"/>
    <s v="REC1608CT----------Y-Y-----"/>
    <s v="LID-"/>
    <s v="O"/>
    <n v="2000"/>
    <s v="PC"/>
    <s v="CNY"/>
    <n v="3.75"/>
    <n v="7500"/>
  </r>
  <r>
    <x v="10"/>
    <s v="710344820401"/>
    <d v="2025-11-06T00:00:00"/>
    <d v="2025-10-15T00:00:00"/>
    <s v="Z010"/>
    <x v="25"/>
    <m/>
    <m/>
    <s v="1-6-GA24-ZA"/>
    <s v="G-LD A 24CM POL"/>
    <s v="GLID"/>
    <s v="B"/>
    <n v="700"/>
    <s v="PC"/>
    <s v="CNY"/>
    <n v="3.82"/>
    <n v="2674"/>
  </r>
  <r>
    <x v="10"/>
    <s v="710345500201"/>
    <d v="2025-11-12T00:00:00"/>
    <d v="2025-10-27T00:00:00"/>
    <s v="XF09"/>
    <x v="31"/>
    <m/>
    <m/>
    <s v="7-6-624--Y"/>
    <s v="18CM SS RING BRUSHED"/>
    <s v="ANYD"/>
    <s v="B"/>
    <n v="2050"/>
    <s v="PC"/>
    <s v="CNY"/>
    <n v="3.9188000000000001"/>
    <n v="8033.54"/>
  </r>
  <r>
    <x v="10"/>
    <s v="710345790101"/>
    <d v="2025-11-21T00:00:00"/>
    <d v="2025-11-04T00:00:00"/>
    <s v="XF09"/>
    <x v="31"/>
    <m/>
    <m/>
    <s v="7-6-624--Y"/>
    <s v="18CM SS RING BRUSHED"/>
    <s v="ANYD"/>
    <s v="B"/>
    <n v="3100"/>
    <s v="PC"/>
    <s v="CNY"/>
    <n v="3.9188000000000001"/>
    <n v="12148.28"/>
  </r>
  <r>
    <x v="10"/>
    <s v="710346010101"/>
    <d v="2025-11-21T00:00:00"/>
    <d v="2025-11-06T00:00:00"/>
    <s v="XF09"/>
    <x v="31"/>
    <m/>
    <m/>
    <s v="7-6-624--Y"/>
    <s v="18CM SS RING BRUSHED"/>
    <s v="ANYD"/>
    <s v="B"/>
    <n v="4100"/>
    <s v="PC"/>
    <s v="CNY"/>
    <n v="3.9188000000000001"/>
    <n v="16067.08"/>
  </r>
  <r>
    <x v="10"/>
    <s v="710342820101"/>
    <d v="2025-11-06T00:00:00"/>
    <d v="2025-09-11T00:00:00"/>
    <s v="YP02"/>
    <x v="0"/>
    <m/>
    <m/>
    <s v="7-C-RHC30CKY-P"/>
    <s v="30CM S/S COVER"/>
    <s v="LID-"/>
    <s v="O"/>
    <n v="500"/>
    <s v="ST"/>
    <s v="CNY"/>
    <n v="4"/>
    <n v="2000"/>
  </r>
  <r>
    <x v="10"/>
    <s v="710342820101"/>
    <d v="2025-11-06T00:00:00"/>
    <d v="2025-09-11T00:00:00"/>
    <s v="YP02"/>
    <x v="0"/>
    <m/>
    <m/>
    <s v="7-C-RHC30CKY-P"/>
    <s v="30CM S/S COVER"/>
    <s v="LID-"/>
    <s v="O"/>
    <n v="-500"/>
    <s v="ST"/>
    <s v="CNY"/>
    <n v="4"/>
    <n v="-2000"/>
  </r>
  <r>
    <x v="10"/>
    <s v="710342820101"/>
    <d v="2025-11-06T00:00:00"/>
    <d v="2025-09-11T00:00:00"/>
    <s v="YP02"/>
    <x v="0"/>
    <m/>
    <m/>
    <s v="7-C-RHC30CKY-P"/>
    <s v="30CM S/S COVER"/>
    <s v="LID-"/>
    <s v="O"/>
    <n v="500"/>
    <s v="ST"/>
    <s v="CNY"/>
    <n v="4"/>
    <n v="2000"/>
  </r>
  <r>
    <x v="10"/>
    <s v="710343430401"/>
    <d v="2025-11-13T00:00:00"/>
    <d v="2025-09-19T00:00:00"/>
    <s v="Z010"/>
    <x v="25"/>
    <m/>
    <m/>
    <s v="1-6-GAL24-ZA"/>
    <s v="G-LD AL 24CM POL"/>
    <s v="GLID"/>
    <s v="B"/>
    <n v="1010"/>
    <s v="PC"/>
    <s v="CNY"/>
    <n v="4.1127000000000002"/>
    <n v="4153.83"/>
  </r>
  <r>
    <x v="10"/>
    <s v="710345500301"/>
    <d v="2025-11-12T00:00:00"/>
    <d v="2025-10-27T00:00:00"/>
    <s v="XF09"/>
    <x v="31"/>
    <m/>
    <m/>
    <s v="7-6-625--Y"/>
    <s v="20CM SS RING BRUSHED"/>
    <s v="ANYD"/>
    <s v="B"/>
    <n v="1000"/>
    <s v="PC"/>
    <s v="CNY"/>
    <n v="4.1612999999999998"/>
    <n v="4161.3"/>
  </r>
  <r>
    <x v="10"/>
    <s v="710343050301"/>
    <d v="2025-11-18T00:00:00"/>
    <d v="2025-09-15T00:00:00"/>
    <s v="YY04S"/>
    <x v="30"/>
    <m/>
    <m/>
    <s v="7-C-REC2408AS-002"/>
    <s v="REC2408CT----------Y-Y-----"/>
    <s v="LID-"/>
    <s v="O"/>
    <n v="2050"/>
    <s v="PC"/>
    <s v="CNY"/>
    <n v="4.2"/>
    <n v="8610"/>
  </r>
  <r>
    <x v="10"/>
    <s v="710343050301"/>
    <d v="2025-11-17T00:00:00"/>
    <d v="2025-09-15T00:00:00"/>
    <s v="YY04S"/>
    <x v="30"/>
    <m/>
    <m/>
    <s v="7-C-REC2408AS-002"/>
    <s v="REC2408CT----------Y-Y-----"/>
    <s v="LID-"/>
    <s v="O"/>
    <n v="3000"/>
    <s v="PC"/>
    <s v="CNY"/>
    <n v="4.2"/>
    <n v="12600"/>
  </r>
  <r>
    <x v="10"/>
    <s v="710343050301"/>
    <d v="2025-11-13T00:00:00"/>
    <d v="2025-09-15T00:00:00"/>
    <s v="YY04S"/>
    <x v="30"/>
    <m/>
    <m/>
    <s v="7-C-REC2408AS-002"/>
    <s v="REC2408CT----------Y-Y-----"/>
    <s v="LID-"/>
    <s v="O"/>
    <n v="1000"/>
    <s v="PC"/>
    <s v="CNY"/>
    <n v="4.2"/>
    <n v="4200"/>
  </r>
  <r>
    <x v="10"/>
    <s v="710343051001"/>
    <d v="2025-11-11T00:00:00"/>
    <d v="2025-09-15T00:00:00"/>
    <s v="YY04S"/>
    <x v="30"/>
    <m/>
    <m/>
    <s v="7-C-REC2408AS-002"/>
    <s v="REC2408CT----------Y-Y-----"/>
    <s v="LID-"/>
    <s v="O"/>
    <n v="2250"/>
    <s v="PC"/>
    <s v="CNY"/>
    <n v="4.2"/>
    <n v="9450"/>
  </r>
  <r>
    <x v="10"/>
    <s v="710343051001"/>
    <d v="2025-11-10T00:00:00"/>
    <d v="2025-09-15T00:00:00"/>
    <s v="YY04S"/>
    <x v="30"/>
    <m/>
    <m/>
    <s v="7-C-REC2408AS-002"/>
    <s v="REC2408CT----------Y-Y-----"/>
    <s v="LID-"/>
    <s v="O"/>
    <n v="3000"/>
    <s v="PC"/>
    <s v="CNY"/>
    <n v="4.2"/>
    <n v="12600"/>
  </r>
  <r>
    <x v="10"/>
    <s v="710343051001"/>
    <d v="2025-11-06T00:00:00"/>
    <d v="2025-09-15T00:00:00"/>
    <s v="YY04S"/>
    <x v="30"/>
    <m/>
    <m/>
    <s v="7-C-REC2408AS-002"/>
    <s v="REC2408CT----------Y-Y-----"/>
    <s v="LID-"/>
    <s v="O"/>
    <n v="1000"/>
    <s v="PC"/>
    <s v="CNY"/>
    <n v="4.2"/>
    <n v="4200"/>
  </r>
  <r>
    <x v="10"/>
    <s v="710343051001"/>
    <d v="2025-11-05T00:00:00"/>
    <d v="2025-09-15T00:00:00"/>
    <s v="YY04S"/>
    <x v="30"/>
    <m/>
    <m/>
    <s v="7-C-REC2408AS-002"/>
    <s v="REC2408CT----------Y-Y-----"/>
    <s v="LID-"/>
    <s v="O"/>
    <n v="1000"/>
    <s v="PC"/>
    <s v="CNY"/>
    <n v="4.2"/>
    <n v="4200"/>
  </r>
  <r>
    <x v="10"/>
    <s v="710343051001"/>
    <d v="2025-11-04T00:00:00"/>
    <d v="2025-09-15T00:00:00"/>
    <s v="YY04S"/>
    <x v="30"/>
    <m/>
    <m/>
    <s v="7-C-REC2408AS-002"/>
    <s v="REC2408CT----------Y-Y-----"/>
    <s v="LID-"/>
    <s v="O"/>
    <n v="1000"/>
    <s v="PC"/>
    <s v="CNY"/>
    <n v="4.2"/>
    <n v="4200"/>
  </r>
  <r>
    <x v="10"/>
    <s v="710343051201"/>
    <d v="2025-11-25T00:00:00"/>
    <d v="2025-09-15T00:00:00"/>
    <s v="YY04S"/>
    <x v="30"/>
    <m/>
    <m/>
    <s v="7-C-REC2408AS-002"/>
    <s v="REC2408CT----------Y-Y-----"/>
    <s v="LID-"/>
    <s v="O"/>
    <n v="3150"/>
    <s v="PC"/>
    <s v="CNY"/>
    <n v="4.2"/>
    <n v="13230"/>
  </r>
  <r>
    <x v="10"/>
    <s v="710343051201"/>
    <d v="2025-11-24T00:00:00"/>
    <d v="2025-09-15T00:00:00"/>
    <s v="YY04S"/>
    <x v="30"/>
    <m/>
    <m/>
    <s v="7-C-REC2408AS-002"/>
    <s v="REC2408CT----------Y-Y-----"/>
    <s v="LID-"/>
    <s v="O"/>
    <n v="2000"/>
    <s v="PC"/>
    <s v="CNY"/>
    <n v="4.2"/>
    <n v="8400"/>
  </r>
  <r>
    <x v="10"/>
    <s v="710343051301"/>
    <d v="2025-11-27T00:00:00"/>
    <d v="2025-09-15T00:00:00"/>
    <s v="YY04S"/>
    <x v="30"/>
    <m/>
    <m/>
    <s v="7-C-REC2408AS-002"/>
    <s v="REC2408CT----------Y-Y-----"/>
    <s v="LID-"/>
    <s v="O"/>
    <n v="2000"/>
    <s v="PC"/>
    <s v="CNY"/>
    <n v="4.2"/>
    <n v="8400"/>
  </r>
  <r>
    <x v="10"/>
    <s v="710345520501"/>
    <d v="2025-11-20T00:00:00"/>
    <d v="2025-10-27T00:00:00"/>
    <s v="XL10"/>
    <x v="11"/>
    <m/>
    <m/>
    <s v="7-6-649A"/>
    <s v="24cm Si-RU GASKET GN36A"/>
    <s v="ANYD"/>
    <s v="B"/>
    <n v="800"/>
    <s v="PC"/>
    <s v="CNY"/>
    <n v="4.2"/>
    <n v="3360"/>
  </r>
  <r>
    <x v="10"/>
    <s v="710343040101"/>
    <d v="2025-11-17T00:00:00"/>
    <d v="2025-09-15T00:00:00"/>
    <s v="YP02"/>
    <x v="0"/>
    <m/>
    <m/>
    <s v="7-C-REC2608AS-002"/>
    <s v="REC2608CT----------Y-Y-----"/>
    <s v="LID-"/>
    <s v="O"/>
    <n v="931"/>
    <s v="PC"/>
    <s v="CNY"/>
    <n v="4.26"/>
    <n v="3966.06"/>
  </r>
  <r>
    <x v="10"/>
    <s v="710343040101"/>
    <d v="2025-11-17T00:00:00"/>
    <d v="2025-09-15T00:00:00"/>
    <s v="YP02"/>
    <x v="0"/>
    <m/>
    <m/>
    <s v="7-C-REC2608AS-002"/>
    <s v="REC2608CT----------Y-Y-----"/>
    <s v="LID-"/>
    <s v="O"/>
    <n v="2520"/>
    <s v="PC"/>
    <s v="CNY"/>
    <n v="4.26"/>
    <n v="10735.2"/>
  </r>
  <r>
    <x v="10"/>
    <s v="710343040101"/>
    <d v="2025-11-12T00:00:00"/>
    <d v="2025-09-15T00:00:00"/>
    <s v="YP02"/>
    <x v="0"/>
    <m/>
    <m/>
    <s v="7-C-REC2608AS-002"/>
    <s v="REC2608CT----------Y-Y-----"/>
    <s v="LID-"/>
    <s v="O"/>
    <n v="840"/>
    <s v="PC"/>
    <s v="CNY"/>
    <n v="4.26"/>
    <n v="3578.4"/>
  </r>
  <r>
    <x v="10"/>
    <s v="710343040101"/>
    <d v="2025-11-11T00:00:00"/>
    <d v="2025-09-15T00:00:00"/>
    <s v="YP02"/>
    <x v="0"/>
    <m/>
    <m/>
    <s v="7-C-REC2608AS-002"/>
    <s v="REC2608CT----------Y-Y-----"/>
    <s v="LID-"/>
    <s v="O"/>
    <n v="1759"/>
    <s v="PC"/>
    <s v="CNY"/>
    <n v="4.26"/>
    <n v="7493.34"/>
  </r>
  <r>
    <x v="10"/>
    <s v="710343040701"/>
    <d v="2025-11-11T00:00:00"/>
    <d v="2025-09-15T00:00:00"/>
    <s v="YP02"/>
    <x v="0"/>
    <m/>
    <m/>
    <s v="7-C-REC2608AS-002"/>
    <s v="REC2608CT----------Y-Y-----"/>
    <s v="LID-"/>
    <s v="O"/>
    <n v="401"/>
    <s v="PC"/>
    <s v="CNY"/>
    <n v="4.26"/>
    <n v="1708.26"/>
  </r>
  <r>
    <x v="10"/>
    <s v="710343040701"/>
    <d v="2025-11-04T00:00:00"/>
    <d v="2025-09-15T00:00:00"/>
    <s v="YP02"/>
    <x v="0"/>
    <m/>
    <m/>
    <s v="7-C-REC2608AS-002"/>
    <s v="REC2608CT----------Y-Y-----"/>
    <s v="LID-"/>
    <s v="O"/>
    <n v="1356"/>
    <s v="PC"/>
    <s v="CNY"/>
    <n v="4.26"/>
    <n v="5776.56"/>
  </r>
  <r>
    <x v="10"/>
    <s v="710343040801"/>
    <d v="2025-11-24T00:00:00"/>
    <d v="2025-09-15T00:00:00"/>
    <s v="YP02"/>
    <x v="0"/>
    <m/>
    <m/>
    <s v="7-C-REC2608AS-002"/>
    <s v="REC2608CT----------Y-Y-----"/>
    <s v="LID-"/>
    <s v="O"/>
    <n v="481"/>
    <s v="PC"/>
    <s v="CNY"/>
    <n v="4.26"/>
    <n v="2049.06"/>
  </r>
  <r>
    <x v="10"/>
    <s v="710343040801"/>
    <d v="2025-11-19T00:00:00"/>
    <d v="2025-09-15T00:00:00"/>
    <s v="YP02"/>
    <x v="0"/>
    <m/>
    <m/>
    <s v="7-C-REC2608AS-002"/>
    <s v="REC2608CT----------Y-Y-----"/>
    <s v="LID-"/>
    <s v="O"/>
    <n v="1600"/>
    <s v="PC"/>
    <s v="CNY"/>
    <n v="4.26"/>
    <n v="6816"/>
  </r>
  <r>
    <x v="10"/>
    <s v="710343040801"/>
    <d v="2025-11-18T00:00:00"/>
    <d v="2025-09-15T00:00:00"/>
    <s v="YP02"/>
    <x v="0"/>
    <m/>
    <m/>
    <s v="7-C-REC2608AS-002"/>
    <s v="REC2608CT----------Y-Y-----"/>
    <s v="LID-"/>
    <s v="O"/>
    <n v="840"/>
    <s v="PC"/>
    <s v="CNY"/>
    <n v="4.26"/>
    <n v="3578.4"/>
  </r>
  <r>
    <x v="10"/>
    <s v="710343040801"/>
    <d v="2025-11-17T00:00:00"/>
    <d v="2025-09-15T00:00:00"/>
    <s v="YP02"/>
    <x v="0"/>
    <m/>
    <m/>
    <s v="7-C-REC2608AS-002"/>
    <s v="REC2608CT----------Y-Y-----"/>
    <s v="LID-"/>
    <s v="O"/>
    <n v="629"/>
    <s v="PC"/>
    <s v="CNY"/>
    <n v="4.26"/>
    <n v="2679.54"/>
  </r>
  <r>
    <x v="10"/>
    <s v="710343040901"/>
    <d v="2025-11-25T00:00:00"/>
    <d v="2025-09-15T00:00:00"/>
    <s v="YP02"/>
    <x v="0"/>
    <m/>
    <m/>
    <s v="7-C-REC2608AS-002"/>
    <s v="REC2608CT----------Y-Y-----"/>
    <s v="LID-"/>
    <s v="O"/>
    <n v="1690"/>
    <s v="PC"/>
    <s v="CNY"/>
    <n v="4.26"/>
    <n v="7199.4"/>
  </r>
  <r>
    <x v="10"/>
    <s v="710343040901"/>
    <d v="2025-11-25T00:00:00"/>
    <d v="2025-09-15T00:00:00"/>
    <s v="YP02"/>
    <x v="0"/>
    <m/>
    <m/>
    <s v="7-C-REC2608AS-002"/>
    <s v="REC2608CT----------Y-Y-----"/>
    <s v="LID-"/>
    <s v="O"/>
    <n v="840"/>
    <s v="PC"/>
    <s v="CNY"/>
    <n v="4.26"/>
    <n v="3578.4"/>
  </r>
  <r>
    <x v="10"/>
    <s v="710343040901"/>
    <d v="2025-11-24T00:00:00"/>
    <d v="2025-09-15T00:00:00"/>
    <s v="YP02"/>
    <x v="0"/>
    <m/>
    <m/>
    <s v="7-C-REC2608AS-002"/>
    <s v="REC2608CT----------Y-Y-----"/>
    <s v="LID-"/>
    <s v="O"/>
    <n v="1199"/>
    <s v="PC"/>
    <s v="CNY"/>
    <n v="4.26"/>
    <n v="5107.74"/>
  </r>
  <r>
    <x v="10"/>
    <s v="710345330301"/>
    <d v="2025-11-18T00:00:00"/>
    <d v="2025-10-23T00:00:00"/>
    <s v="STC"/>
    <x v="70"/>
    <m/>
    <m/>
    <s v="7-6-616"/>
    <s v="GLASS LID 18cm"/>
    <s v="ANYD"/>
    <s v="B"/>
    <n v="10000"/>
    <s v="PC"/>
    <s v="CNY"/>
    <n v="4.2759999999999998"/>
    <n v="42760"/>
  </r>
  <r>
    <x v="10"/>
    <s v="710343040201"/>
    <d v="2025-11-27T00:00:00"/>
    <d v="2025-09-15T00:00:00"/>
    <s v="YP02"/>
    <x v="0"/>
    <m/>
    <m/>
    <s v="7-C-REC2808AS-002"/>
    <s v="REC2808CT----------Y-Y-----"/>
    <s v="LID-"/>
    <s v="O"/>
    <n v="846"/>
    <s v="PC"/>
    <s v="CNY"/>
    <n v="4.37"/>
    <n v="3697.02"/>
  </r>
  <r>
    <x v="10"/>
    <s v="710343040201"/>
    <d v="2025-11-27T00:00:00"/>
    <d v="2025-09-15T00:00:00"/>
    <s v="YP02"/>
    <x v="0"/>
    <m/>
    <m/>
    <s v="7-C-REC2808AS-002"/>
    <s v="REC2808CT----------Y-Y-----"/>
    <s v="LID-"/>
    <s v="O"/>
    <n v="1440"/>
    <s v="PC"/>
    <s v="CNY"/>
    <n v="4.37"/>
    <n v="6292.8"/>
  </r>
  <r>
    <x v="10"/>
    <s v="710344820501"/>
    <d v="2025-11-06T00:00:00"/>
    <d v="2025-10-15T00:00:00"/>
    <s v="Z010"/>
    <x v="25"/>
    <m/>
    <m/>
    <s v="1-6-GLF24-ZB"/>
    <s v="G-LD LF 24CM BSH"/>
    <s v="GLID"/>
    <s v="B"/>
    <n v="1632"/>
    <s v="PC"/>
    <s v="CNY"/>
    <n v="4.3726000000000003"/>
    <n v="7136.08"/>
  </r>
  <r>
    <x v="10"/>
    <s v="710344820501"/>
    <d v="2025-11-04T00:00:00"/>
    <d v="2025-10-15T00:00:00"/>
    <s v="Z010"/>
    <x v="25"/>
    <m/>
    <m/>
    <s v="1-6-GLF24-ZB"/>
    <s v="G-LD LF 24CM BSH"/>
    <s v="GLID"/>
    <s v="B"/>
    <n v="368"/>
    <s v="PC"/>
    <s v="CNY"/>
    <n v="4.3726000000000003"/>
    <n v="1609.12"/>
  </r>
  <r>
    <x v="10"/>
    <s v="710345500401"/>
    <d v="2025-11-12T00:00:00"/>
    <d v="2025-10-27T00:00:00"/>
    <s v="XF09"/>
    <x v="31"/>
    <m/>
    <m/>
    <s v="7-6-626--Y"/>
    <s v="22CM SS RING BRUSHED"/>
    <s v="ANYD"/>
    <s v="B"/>
    <n v="1000"/>
    <s v="PC"/>
    <s v="CNY"/>
    <n v="4.3940999999999999"/>
    <n v="4394.1000000000004"/>
  </r>
  <r>
    <x v="10"/>
    <s v="710346211301"/>
    <d v="2025-11-24T00:00:00"/>
    <d v="2025-11-14T00:00:00"/>
    <s v="MY02S"/>
    <x v="23"/>
    <m/>
    <m/>
    <s v="7-8-C76129A-C"/>
    <s v="COL BOX 76129-C"/>
    <s v="BOX-"/>
    <s v="B"/>
    <n v="3020"/>
    <s v="PC"/>
    <s v="CNY"/>
    <n v="4.4000000000000004"/>
    <n v="13288"/>
  </r>
  <r>
    <x v="10"/>
    <s v="710344490101"/>
    <d v="2025-11-03T00:00:00"/>
    <d v="2025-10-14T00:00:00"/>
    <s v="TA26"/>
    <x v="13"/>
    <m/>
    <m/>
    <s v="1-5-KSL01--Y"/>
    <s v="STD- 01 BSH"/>
    <s v="KNOB"/>
    <s v="B"/>
    <n v="510"/>
    <s v="PC"/>
    <s v="CNY"/>
    <n v="4.4642999999999997"/>
    <n v="2276.79"/>
  </r>
  <r>
    <x v="10"/>
    <s v="710344720101"/>
    <d v="2025-11-03T00:00:00"/>
    <d v="2025-10-15T00:00:00"/>
    <s v="TA26"/>
    <x v="13"/>
    <m/>
    <m/>
    <s v="1-5-KSL01--Y"/>
    <s v="STD- 01 BSH"/>
    <s v="KNOB"/>
    <s v="B"/>
    <n v="510"/>
    <s v="PC"/>
    <s v="CNY"/>
    <n v="4.4642999999999997"/>
    <n v="2276.79"/>
  </r>
  <r>
    <x v="10"/>
    <s v="710344952501"/>
    <d v="2025-11-18T00:00:00"/>
    <d v="2025-10-16T00:00:00"/>
    <s v="HQ01"/>
    <x v="2"/>
    <m/>
    <m/>
    <s v="7-8-PW87"/>
    <s v="RECIPE BOOKLET 70124"/>
    <s v="BHRE"/>
    <s v="B"/>
    <n v="1010"/>
    <s v="PC"/>
    <s v="CNY"/>
    <n v="4.5"/>
    <n v="4545"/>
  </r>
  <r>
    <x v="10"/>
    <s v="710345120101"/>
    <d v="2025-11-18T00:00:00"/>
    <d v="2025-10-21T00:00:00"/>
    <s v="HQ01"/>
    <x v="2"/>
    <m/>
    <m/>
    <s v="7-8-PW87"/>
    <s v="RECIPE BOOKLET 70124"/>
    <s v="BHRE"/>
    <s v="B"/>
    <n v="50"/>
    <s v="PC"/>
    <s v="CNY"/>
    <n v="4.5"/>
    <n v="225"/>
  </r>
  <r>
    <x v="10"/>
    <s v="710343050401"/>
    <d v="2025-11-26T00:00:00"/>
    <d v="2025-09-15T00:00:00"/>
    <s v="YY04S"/>
    <x v="30"/>
    <m/>
    <m/>
    <s v="7-C-REC3008AS-002"/>
    <s v="REC3008CT----------Y-Y-----"/>
    <s v="LID-"/>
    <s v="O"/>
    <n v="1010"/>
    <s v="PC"/>
    <s v="CNY"/>
    <n v="4.5999999999999996"/>
    <n v="4646"/>
  </r>
  <r>
    <x v="10"/>
    <s v="710346211501"/>
    <d v="2025-11-17T00:00:00"/>
    <d v="2025-11-14T00:00:00"/>
    <s v="MY02S"/>
    <x v="23"/>
    <m/>
    <m/>
    <s v="7-8-F78382A-C"/>
    <s v="1C FP BOX 78382-C"/>
    <s v="BOX-"/>
    <s v="B"/>
    <n v="500"/>
    <s v="PC"/>
    <s v="CNY"/>
    <n v="4.5999999999999996"/>
    <n v="2300"/>
  </r>
  <r>
    <x v="10"/>
    <s v="710342000201"/>
    <d v="2025-11-27T00:00:00"/>
    <d v="2025-08-29T00:00:00"/>
    <s v="YP02"/>
    <x v="0"/>
    <m/>
    <m/>
    <s v="7-C-REC2210ASY5P"/>
    <s v="1.0MM SS304 IN:Y5 EX:P"/>
    <s v="SKU-"/>
    <s v="O"/>
    <n v="311"/>
    <s v="PC"/>
    <s v="CNY"/>
    <n v="4.6500000000000004"/>
    <n v="1446.15"/>
  </r>
  <r>
    <x v="10"/>
    <s v="710342000201"/>
    <d v="2025-11-27T00:00:00"/>
    <d v="2025-08-29T00:00:00"/>
    <s v="YP02"/>
    <x v="0"/>
    <m/>
    <m/>
    <s v="7-C-REC2210ASY5P"/>
    <s v="1.0MM SS304 IN:Y5 EX:P"/>
    <s v="SKU-"/>
    <s v="O"/>
    <n v="896"/>
    <s v="PC"/>
    <s v="CNY"/>
    <n v="4.6500000000000004"/>
    <n v="4166.3999999999996"/>
  </r>
  <r>
    <x v="10"/>
    <s v="710342000201"/>
    <d v="2025-11-26T00:00:00"/>
    <d v="2025-08-29T00:00:00"/>
    <s v="YP02"/>
    <x v="0"/>
    <m/>
    <m/>
    <s v="7-C-REC2210ASY5P"/>
    <s v="1.0MM SS304 IN:Y5 EX:P"/>
    <s v="SKU-"/>
    <s v="O"/>
    <n v="784"/>
    <s v="PC"/>
    <s v="CNY"/>
    <n v="4.6500000000000004"/>
    <n v="3645.6"/>
  </r>
  <r>
    <x v="10"/>
    <s v="710343530101"/>
    <d v="2025-11-26T00:00:00"/>
    <d v="2025-09-22T00:00:00"/>
    <s v="YP02"/>
    <x v="0"/>
    <m/>
    <m/>
    <s v="7-C-REC2210ASY5P"/>
    <s v="1.0MM SS304 IN:Y5 EX:P"/>
    <s v="SKU-"/>
    <s v="O"/>
    <n v="550"/>
    <s v="PC"/>
    <s v="CNY"/>
    <n v="4.6500000000000004"/>
    <n v="2557.5"/>
  </r>
  <r>
    <x v="10"/>
    <s v="710344951201"/>
    <d v="2025-11-18T00:00:00"/>
    <d v="2025-10-16T00:00:00"/>
    <s v="HQ01"/>
    <x v="2"/>
    <m/>
    <m/>
    <s v="1-8-PW48"/>
    <s v="RECIPE BOOKLET (MJP)"/>
    <s v="BHRE"/>
    <s v="B"/>
    <n v="420"/>
    <s v="PC"/>
    <s v="CNY"/>
    <n v="4.6500000000000004"/>
    <n v="1953"/>
  </r>
  <r>
    <x v="10"/>
    <s v="710345120301"/>
    <d v="2025-11-18T00:00:00"/>
    <d v="2025-10-21T00:00:00"/>
    <s v="HQ01"/>
    <x v="2"/>
    <m/>
    <m/>
    <s v="1-8-PW48"/>
    <s v="RECIPE BOOKLET (MJP)"/>
    <s v="BHRE"/>
    <s v="B"/>
    <n v="50"/>
    <s v="PC"/>
    <s v="CNY"/>
    <n v="4.6500000000000004"/>
    <n v="232.5"/>
  </r>
  <r>
    <x v="10"/>
    <s v="710340520101"/>
    <d v="2025-11-13T00:00:00"/>
    <d v="2025-07-30T00:00:00"/>
    <s v="XL10"/>
    <x v="11"/>
    <m/>
    <m/>
    <s v="7-6-448A"/>
    <s v="SI RING BLC16DS PMS207C"/>
    <s v="MISC"/>
    <s v="B"/>
    <n v="600"/>
    <s v="PC"/>
    <s v="CNY"/>
    <n v="4.6900000000000004"/>
    <n v="2814"/>
  </r>
  <r>
    <x v="10"/>
    <s v="710345370101"/>
    <d v="2025-11-20T00:00:00"/>
    <d v="2025-10-23T00:00:00"/>
    <s v="XL10"/>
    <x v="11"/>
    <m/>
    <m/>
    <s v="7-6-678B"/>
    <s v="SILICONE GASKET 7-6-GMI19 BK01A"/>
    <s v="ANYD"/>
    <s v="B"/>
    <n v="1100"/>
    <s v="PC"/>
    <s v="CNY"/>
    <n v="4.9000000000000004"/>
    <n v="5390"/>
  </r>
  <r>
    <x v="10"/>
    <s v="710345370101"/>
    <d v="2025-11-13T00:00:00"/>
    <d v="2025-10-23T00:00:00"/>
    <s v="XL10"/>
    <x v="11"/>
    <m/>
    <m/>
    <s v="7-6-678B"/>
    <s v="SILICONE GASKET 7-6-GMI19 BK01A"/>
    <s v="ANYD"/>
    <s v="B"/>
    <n v="400"/>
    <s v="PC"/>
    <s v="CNY"/>
    <n v="4.9000000000000004"/>
    <n v="1960"/>
  </r>
  <r>
    <x v="10"/>
    <s v="710345520601"/>
    <d v="2025-11-13T00:00:00"/>
    <d v="2025-10-27T00:00:00"/>
    <s v="XL10"/>
    <x v="11"/>
    <m/>
    <m/>
    <s v="7-6-678A"/>
    <s v="SILICONE GASKET 7-6-GMI19 GN36A"/>
    <s v="ANYD"/>
    <s v="B"/>
    <n v="1000"/>
    <s v="PC"/>
    <s v="CNY"/>
    <n v="4.9000000000000004"/>
    <n v="4900"/>
  </r>
  <r>
    <x v="10"/>
    <s v="710346210701"/>
    <d v="2025-11-24T00:00:00"/>
    <d v="2025-11-14T00:00:00"/>
    <s v="MY02S"/>
    <x v="23"/>
    <m/>
    <m/>
    <s v="1-8-F10990-C"/>
    <s v="BROWN BOX 10990-C"/>
    <s v="BOX-"/>
    <s v="B"/>
    <n v="505"/>
    <s v="PC"/>
    <s v="CNY"/>
    <n v="4.9000000000000004"/>
    <n v="2474.5"/>
  </r>
  <r>
    <x v="10"/>
    <s v="710345010101"/>
    <d v="2025-11-10T00:00:00"/>
    <d v="2025-10-16T00:00:00"/>
    <s v="TA27"/>
    <x v="7"/>
    <m/>
    <m/>
    <s v="3-5-HAJ65--X4"/>
    <s v="LG-- POL VDT24MA C/C40 H8.5 SS304x1.2"/>
    <s v="HDL-"/>
    <s v="B"/>
    <n v="2000"/>
    <s v="PC"/>
    <s v="CNY"/>
    <n v="4.9622999999999999"/>
    <n v="9924.6"/>
  </r>
  <r>
    <x v="10"/>
    <s v="710344710501"/>
    <d v="2025-11-11T00:00:00"/>
    <d v="2025-10-15T00:00:00"/>
    <s v="TA25"/>
    <x v="38"/>
    <m/>
    <m/>
    <s v="3-5-HAQ608--X"/>
    <s v="LG 608 POL"/>
    <s v="HDL-"/>
    <s v="B"/>
    <n v="500"/>
    <s v="PC"/>
    <s v="CNY"/>
    <n v="5.0076999999999998"/>
    <n v="2503.85"/>
  </r>
  <r>
    <x v="10"/>
    <s v="710346130301"/>
    <d v="2025-11-14T00:00:00"/>
    <d v="2025-11-11T00:00:00"/>
    <s v="MY02S"/>
    <x v="23"/>
    <m/>
    <m/>
    <s v="3-8-C84553C-C"/>
    <s v="COL SLV 84553-C"/>
    <s v="SHTS"/>
    <s v="B"/>
    <n v="505"/>
    <s v="PC"/>
    <s v="CNY"/>
    <n v="5.09"/>
    <n v="2570.4499999999998"/>
  </r>
  <r>
    <x v="10"/>
    <s v="710340150101"/>
    <d v="2025-11-04T00:00:00"/>
    <d v="2025-07-21T00:00:00"/>
    <s v="WX03"/>
    <x v="9"/>
    <m/>
    <m/>
    <s v="7-5-KDG01D-X"/>
    <s v="KNOB DG RP BK01A POL"/>
    <s v="KNOB"/>
    <s v="B"/>
    <n v="2780"/>
    <s v="PC"/>
    <s v="CNY"/>
    <n v="5.0999999999999996"/>
    <n v="14178"/>
  </r>
  <r>
    <x v="10"/>
    <s v="710340510101"/>
    <d v="2025-11-27T00:00:00"/>
    <d v="2025-07-30T00:00:00"/>
    <s v="WX03"/>
    <x v="9"/>
    <m/>
    <m/>
    <s v="7-5-KDG01D-X"/>
    <s v="KNOB DG RP BK01A POL"/>
    <s v="KNOB"/>
    <s v="B"/>
    <n v="5620"/>
    <s v="PC"/>
    <s v="CNY"/>
    <n v="5.0999999999999996"/>
    <n v="28662"/>
  </r>
  <r>
    <x v="10"/>
    <s v="710340510101"/>
    <d v="2025-11-27T00:00:00"/>
    <d v="2025-07-30T00:00:00"/>
    <s v="WX03"/>
    <x v="9"/>
    <m/>
    <m/>
    <s v="7-5-KDG01D-X"/>
    <s v="KNOB DG RP BK01A POL"/>
    <s v="KNOB"/>
    <s v="B"/>
    <n v="2180"/>
    <s v="PC"/>
    <s v="CNY"/>
    <n v="5.0999999999999996"/>
    <n v="11118"/>
  </r>
  <r>
    <x v="10"/>
    <s v="710343760101"/>
    <d v="2025-11-27T00:00:00"/>
    <d v="2025-09-26T00:00:00"/>
    <s v="WX03"/>
    <x v="9"/>
    <m/>
    <m/>
    <s v="7-5-KDG01D-X"/>
    <s v="KNOB DG RP BK01A POL"/>
    <s v="KNOB"/>
    <s v="B"/>
    <n v="2720"/>
    <s v="PC"/>
    <s v="CNY"/>
    <n v="5.0999999999999996"/>
    <n v="13872"/>
  </r>
  <r>
    <x v="10"/>
    <s v="710343760101"/>
    <d v="2025-11-24T00:00:00"/>
    <d v="2025-09-26T00:00:00"/>
    <s v="WX03"/>
    <x v="9"/>
    <m/>
    <m/>
    <s v="7-5-KDG01D-X"/>
    <s v="KNOB DG RP BK01A POL"/>
    <s v="KNOB"/>
    <s v="B"/>
    <n v="3080"/>
    <s v="PC"/>
    <s v="CNY"/>
    <n v="5.0999999999999996"/>
    <n v="15708"/>
  </r>
  <r>
    <x v="10"/>
    <s v="710343760101"/>
    <d v="2025-11-18T00:00:00"/>
    <d v="2025-09-26T00:00:00"/>
    <s v="WX03"/>
    <x v="9"/>
    <m/>
    <m/>
    <s v="7-5-KDG01D-X"/>
    <s v="KNOB DG RP BK01A POL"/>
    <s v="KNOB"/>
    <s v="B"/>
    <n v="2100"/>
    <s v="PC"/>
    <s v="CNY"/>
    <n v="5.0999999999999996"/>
    <n v="10710"/>
  </r>
  <r>
    <x v="10"/>
    <s v="710343760201"/>
    <d v="2025-11-27T00:00:00"/>
    <d v="2025-09-26T00:00:00"/>
    <s v="WX03"/>
    <x v="9"/>
    <m/>
    <m/>
    <s v="7-5-KDG01D-X"/>
    <s v="KNOB DG RP BK01A POL"/>
    <s v="KNOB"/>
    <s v="B"/>
    <n v="820"/>
    <s v="PC"/>
    <s v="CNY"/>
    <n v="5.0999999999999996"/>
    <n v="4182"/>
  </r>
  <r>
    <x v="10"/>
    <s v="710344700201"/>
    <d v="2025-11-20T00:00:00"/>
    <d v="2025-10-15T00:00:00"/>
    <s v="R017"/>
    <x v="18"/>
    <m/>
    <m/>
    <s v="3-5-HAJ65--X4"/>
    <s v="LG-- POL VDT24MA C/C40 H8.5 SS304x1.2"/>
    <s v="HDL-"/>
    <s v="B"/>
    <n v="1758"/>
    <s v="PC"/>
    <s v="CNY"/>
    <n v="5.1675000000000004"/>
    <n v="9084.4699999999993"/>
  </r>
  <r>
    <x v="10"/>
    <s v="710346210101"/>
    <d v="2025-11-17T00:00:00"/>
    <d v="2025-11-14T00:00:00"/>
    <s v="MY02S"/>
    <x v="23"/>
    <m/>
    <m/>
    <s v="7-8-F70124"/>
    <s v="BROWN BOX 70124"/>
    <s v="BOX-"/>
    <s v="B"/>
    <n v="1000"/>
    <s v="PC"/>
    <s v="CNY"/>
    <n v="5.28"/>
    <n v="5280"/>
  </r>
  <r>
    <x v="10"/>
    <s v="710345360101"/>
    <d v="2025-11-12T00:00:00"/>
    <d v="2025-10-23T00:00:00"/>
    <s v="XF09"/>
    <x v="31"/>
    <m/>
    <m/>
    <s v="7-6-682--X"/>
    <s v="SS RING 7-6-GMI19 POL"/>
    <s v="ANYD"/>
    <s v="B"/>
    <n v="2450"/>
    <s v="PC"/>
    <s v="CNY"/>
    <n v="5.3253000000000004"/>
    <n v="13046.99"/>
  </r>
  <r>
    <x v="10"/>
    <s v="710345500501"/>
    <d v="2025-11-12T00:00:00"/>
    <d v="2025-10-27T00:00:00"/>
    <s v="XF09"/>
    <x v="31"/>
    <m/>
    <m/>
    <s v="7-6-682--X"/>
    <s v="SS RING 7-6-GMI19 POL"/>
    <s v="ANYD"/>
    <s v="B"/>
    <n v="1050"/>
    <s v="PC"/>
    <s v="CNY"/>
    <n v="5.3253000000000004"/>
    <n v="5591.57"/>
  </r>
  <r>
    <x v="10"/>
    <s v="710345790201"/>
    <d v="2025-11-21T00:00:00"/>
    <d v="2025-11-04T00:00:00"/>
    <s v="XF09"/>
    <x v="31"/>
    <m/>
    <m/>
    <s v="7-6-682--X"/>
    <s v="SS RING 7-6-GMI19 POL"/>
    <s v="ANYD"/>
    <s v="B"/>
    <n v="2050"/>
    <s v="PC"/>
    <s v="CNY"/>
    <n v="5.3253000000000004"/>
    <n v="10916.87"/>
  </r>
  <r>
    <x v="10"/>
    <s v="710346130201"/>
    <d v="2025-11-14T00:00:00"/>
    <d v="2025-11-11T00:00:00"/>
    <s v="MY02S"/>
    <x v="23"/>
    <m/>
    <m/>
    <s v="1-8-C14436A-C"/>
    <s v="CB COL SLV 14436-C"/>
    <s v="SHTS"/>
    <s v="B"/>
    <n v="505"/>
    <s v="PC"/>
    <s v="CNY"/>
    <n v="5.34"/>
    <n v="2696.7"/>
  </r>
  <r>
    <x v="10"/>
    <s v="710346210501"/>
    <d v="2025-11-24T00:00:00"/>
    <d v="2025-11-14T00:00:00"/>
    <s v="MY02S"/>
    <x v="23"/>
    <m/>
    <m/>
    <s v="1-8-F10989-C"/>
    <s v="BROWN BOX 10989-C"/>
    <s v="BOX-"/>
    <s v="B"/>
    <n v="505"/>
    <s v="PC"/>
    <s v="CNY"/>
    <n v="5.58"/>
    <n v="2817.9"/>
  </r>
  <r>
    <x v="10"/>
    <s v="710344520401"/>
    <d v="2025-11-20T00:00:00"/>
    <d v="2025-10-14T00:00:00"/>
    <s v="XL10"/>
    <x v="11"/>
    <m/>
    <m/>
    <s v="7-6-680A"/>
    <s v="SILICONE GASKET 7-6-GMI23 GN36A"/>
    <s v="ANYD"/>
    <s v="B"/>
    <n v="1000"/>
    <s v="PC"/>
    <s v="CNY"/>
    <n v="5.7"/>
    <n v="5700"/>
  </r>
  <r>
    <x v="10"/>
    <s v="710345790301"/>
    <d v="2025-11-21T00:00:00"/>
    <d v="2025-11-04T00:00:00"/>
    <s v="XF09"/>
    <x v="31"/>
    <m/>
    <m/>
    <s v="7-6-683--X"/>
    <s v="SS RING 7-6-GMI23 POL"/>
    <s v="ANYD"/>
    <s v="B"/>
    <n v="800"/>
    <s v="PC"/>
    <s v="CNY"/>
    <n v="5.8296999999999999"/>
    <n v="4663.76"/>
  </r>
  <r>
    <x v="10"/>
    <s v="710340520201"/>
    <d v="2025-11-20T00:00:00"/>
    <d v="2025-07-30T00:00:00"/>
    <s v="XL10"/>
    <x v="11"/>
    <m/>
    <m/>
    <s v="7-6-449A"/>
    <s v="SI RING BLC20DS PMS207C"/>
    <s v="MISC"/>
    <s v="B"/>
    <n v="1900"/>
    <s v="PC"/>
    <s v="CNY"/>
    <n v="6.02"/>
    <n v="11438"/>
  </r>
  <r>
    <x v="10"/>
    <s v="710344480101"/>
    <d v="2025-11-18T00:00:00"/>
    <d v="2025-10-14T00:00:00"/>
    <s v="TA25"/>
    <x v="38"/>
    <m/>
    <m/>
    <s v="1-5-HSL311--Y"/>
    <s v="SH-- 311 BSH GBN18P2 C/C50 H8.5"/>
    <s v="HDL-"/>
    <s v="B"/>
    <n v="180"/>
    <s v="PC"/>
    <s v="CNY"/>
    <n v="6.0753000000000004"/>
    <n v="1093.55"/>
  </r>
  <r>
    <x v="10"/>
    <s v="710344480101"/>
    <d v="2025-11-11T00:00:00"/>
    <d v="2025-10-14T00:00:00"/>
    <s v="TA25"/>
    <x v="38"/>
    <m/>
    <m/>
    <s v="1-5-HSL311--Y"/>
    <s v="SH-- 311 BSH GBN18P2 C/C50 H8.5"/>
    <s v="HDL-"/>
    <s v="B"/>
    <n v="330"/>
    <s v="PC"/>
    <s v="CNY"/>
    <n v="6.0753000000000004"/>
    <n v="2004.85"/>
  </r>
  <r>
    <x v="10"/>
    <s v="710344710401"/>
    <d v="2025-11-18T00:00:00"/>
    <d v="2025-10-15T00:00:00"/>
    <s v="TA25"/>
    <x v="38"/>
    <m/>
    <m/>
    <s v="1-5-HSL311--Y"/>
    <s v="SH-- 311 BSH GBN18P2 C/C50 H8.5"/>
    <s v="HDL-"/>
    <s v="B"/>
    <n v="510"/>
    <s v="PC"/>
    <s v="CNY"/>
    <n v="6.0753000000000004"/>
    <n v="3098.4"/>
  </r>
  <r>
    <x v="10"/>
    <s v="710344710101"/>
    <d v="2025-11-24T00:00:00"/>
    <d v="2025-10-15T00:00:00"/>
    <s v="TA25"/>
    <x v="38"/>
    <m/>
    <m/>
    <s v="1-5-HSL203--Y"/>
    <s v="SH-- 203 BSH YBM20AK C/C50 H8.5"/>
    <s v="HDL-"/>
    <s v="B"/>
    <n v="110"/>
    <s v="PC"/>
    <s v="CNY"/>
    <n v="6.2117000000000004"/>
    <n v="683.29"/>
  </r>
  <r>
    <x v="10"/>
    <s v="710344710101"/>
    <d v="2025-11-18T00:00:00"/>
    <d v="2025-10-15T00:00:00"/>
    <s v="TA25"/>
    <x v="38"/>
    <m/>
    <m/>
    <s v="1-5-HSL203--Y"/>
    <s v="SH-- 203 BSH YBM20AK C/C50 H8.5"/>
    <s v="HDL-"/>
    <s v="B"/>
    <n v="720"/>
    <s v="PC"/>
    <s v="CNY"/>
    <n v="6.2117000000000004"/>
    <n v="4472.42"/>
  </r>
  <r>
    <x v="10"/>
    <s v="710344710101"/>
    <d v="2025-11-11T00:00:00"/>
    <d v="2025-10-15T00:00:00"/>
    <s v="TA25"/>
    <x v="38"/>
    <m/>
    <m/>
    <s v="1-5-HSL203--Y"/>
    <s v="SH-- 203 BSH YBM20AK C/C50 H8.5"/>
    <s v="HDL-"/>
    <s v="B"/>
    <n v="180"/>
    <s v="PC"/>
    <s v="CNY"/>
    <n v="6.2117000000000004"/>
    <n v="1118.1099999999999"/>
  </r>
  <r>
    <x v="10"/>
    <s v="710339290101"/>
    <d v="2025-11-18T00:00:00"/>
    <d v="2025-07-04T00:00:00"/>
    <s v="STC"/>
    <x v="70"/>
    <m/>
    <m/>
    <s v="1-6-671-N"/>
    <s v="19CM SQUARE GLASS BOWL ANYDAY TRANSPARENT"/>
    <s v="ANYD"/>
    <s v="B"/>
    <n v="1080"/>
    <s v="PC"/>
    <s v="CNY"/>
    <n v="6.2427999999999999"/>
    <n v="6742.22"/>
  </r>
  <r>
    <x v="10"/>
    <s v="710341820101"/>
    <d v="2025-11-26T00:00:00"/>
    <d v="2025-08-26T00:00:00"/>
    <s v="HM04"/>
    <x v="34"/>
    <m/>
    <m/>
    <s v="1-6-GLH14-ZQ"/>
    <s v="G-LD LH 14CM GN36A"/>
    <s v="ANYD"/>
    <s v="B"/>
    <n v="400"/>
    <s v="PC"/>
    <s v="CNY"/>
    <n v="6.4610000000000003"/>
    <n v="2584.4"/>
  </r>
  <r>
    <x v="10"/>
    <s v="710345450101"/>
    <d v="2025-11-20T00:00:00"/>
    <d v="2025-10-27T00:00:00"/>
    <s v="HM04"/>
    <x v="34"/>
    <m/>
    <m/>
    <s v="1-6-GLH14-ZC"/>
    <s v="G-LD LH 14CM BU47A"/>
    <s v="ANYD"/>
    <s v="B"/>
    <n v="2050"/>
    <s v="PC"/>
    <s v="CNY"/>
    <n v="6.4610000000000003"/>
    <n v="13245.05"/>
  </r>
  <r>
    <x v="10"/>
    <s v="710341450301"/>
    <d v="2025-11-04T00:00:00"/>
    <d v="2025-08-20T00:00:00"/>
    <s v="HM04"/>
    <x v="34"/>
    <m/>
    <m/>
    <s v="1-6-GLH14-ZQ"/>
    <s v="G-LD LH 14CM GN36A"/>
    <s v="ANYD"/>
    <s v="B"/>
    <n v="449"/>
    <s v="PC"/>
    <s v="CNY"/>
    <n v="6.5929000000000002"/>
    <n v="2960.21"/>
  </r>
  <r>
    <x v="10"/>
    <s v="710344780101"/>
    <d v="2025-11-24T00:00:00"/>
    <d v="2025-10-15T00:00:00"/>
    <s v="XS06"/>
    <x v="37"/>
    <m/>
    <m/>
    <s v="1-6-GIN24-ZA"/>
    <s v="G-LD IN 24CM SQ POL"/>
    <s v="GLID"/>
    <s v="B"/>
    <n v="1950"/>
    <s v="PC"/>
    <s v="CNY"/>
    <n v="6.6017999999999999"/>
    <n v="12873.51"/>
  </r>
  <r>
    <x v="10"/>
    <s v="710344710201"/>
    <d v="2025-11-24T00:00:00"/>
    <d v="2025-10-15T00:00:00"/>
    <s v="TA25"/>
    <x v="38"/>
    <m/>
    <m/>
    <s v="1-5-HSL205--Y"/>
    <s v="LG-- 205 BSH YBM24AK C/C50 H8.5"/>
    <s v="HDL-"/>
    <s v="B"/>
    <n v="180"/>
    <s v="PC"/>
    <s v="CNY"/>
    <n v="6.7522000000000002"/>
    <n v="1215.4000000000001"/>
  </r>
  <r>
    <x v="10"/>
    <s v="710344710201"/>
    <d v="2025-11-11T00:00:00"/>
    <d v="2025-10-15T00:00:00"/>
    <s v="TA25"/>
    <x v="38"/>
    <m/>
    <m/>
    <s v="1-5-HSL205--Y"/>
    <s v="LG-- 205 BSH YBM24AK C/C50 H8.5"/>
    <s v="HDL-"/>
    <s v="B"/>
    <n v="330"/>
    <s v="PC"/>
    <s v="CNY"/>
    <n v="6.7522000000000002"/>
    <n v="2228.23"/>
  </r>
  <r>
    <x v="10"/>
    <s v="710344710301"/>
    <d v="2025-11-24T00:00:00"/>
    <d v="2025-10-15T00:00:00"/>
    <s v="TA25"/>
    <x v="38"/>
    <m/>
    <m/>
    <s v="1-5-HSL206--Y"/>
    <s v="LG-- 206 BSH YBM26A2 C/C50 H8.5"/>
    <s v="HDL-"/>
    <s v="B"/>
    <n v="900"/>
    <s v="PC"/>
    <s v="CNY"/>
    <n v="6.7522000000000002"/>
    <n v="6076.98"/>
  </r>
  <r>
    <x v="10"/>
    <s v="710344710301"/>
    <d v="2025-11-11T00:00:00"/>
    <d v="2025-10-15T00:00:00"/>
    <s v="TA25"/>
    <x v="38"/>
    <m/>
    <m/>
    <s v="1-5-HSL206--Y"/>
    <s v="LG-- 206 BSH YBM26A2 C/C50 H8.5"/>
    <s v="HDL-"/>
    <s v="B"/>
    <n v="120"/>
    <s v="PC"/>
    <s v="CNY"/>
    <n v="6.7522000000000002"/>
    <n v="810.26"/>
  </r>
  <r>
    <x v="10"/>
    <s v="710342940501"/>
    <d v="2025-11-11T00:00:00"/>
    <d v="2025-09-15T00:00:00"/>
    <s v="DY06"/>
    <x v="46"/>
    <m/>
    <m/>
    <s v="3-5-LSI103A-Y"/>
    <s v="STD- 103 M BSH R177.3 C/C102 H6.5 (BFMY16)"/>
    <s v="LHDL"/>
    <s v="B"/>
    <n v="4040"/>
    <s v="PC"/>
    <s v="CNY"/>
    <n v="6.8814000000000002"/>
    <n v="27800.86"/>
  </r>
  <r>
    <x v="10"/>
    <s v="710342940601"/>
    <d v="2025-11-11T00:00:00"/>
    <d v="2025-09-15T00:00:00"/>
    <s v="DY06"/>
    <x v="46"/>
    <m/>
    <m/>
    <s v="3-5-LSI105A-Y"/>
    <s v="STD- 105 M BSH R223.5 C/C102 H6.5 (BFMY20)"/>
    <s v="LHDL"/>
    <s v="B"/>
    <n v="4350"/>
    <s v="PC"/>
    <s v="CNY"/>
    <n v="6.8814000000000002"/>
    <n v="29934.09"/>
  </r>
  <r>
    <x v="10"/>
    <s v="710342940701"/>
    <d v="2025-11-11T00:00:00"/>
    <d v="2025-09-15T00:00:00"/>
    <s v="DY06"/>
    <x v="46"/>
    <m/>
    <m/>
    <s v="3-5-LSI107A-Y"/>
    <s v="STD- 107 M BSH R274.7 C/C102 H6.5 (182424S)"/>
    <s v="LHDL"/>
    <s v="B"/>
    <n v="2350"/>
    <s v="PC"/>
    <s v="CNY"/>
    <n v="6.8814000000000002"/>
    <n v="16171.29"/>
  </r>
  <r>
    <x v="10"/>
    <s v="710342940801"/>
    <d v="2025-11-11T00:00:00"/>
    <d v="2025-09-15T00:00:00"/>
    <s v="DY06"/>
    <x v="46"/>
    <m/>
    <m/>
    <s v="3-5-LSI108A-Y"/>
    <s v="STD- 108 M BSH R295.5 C/C102 H6.5 (182426S)"/>
    <s v="LHDL"/>
    <s v="B"/>
    <n v="4400"/>
    <s v="PC"/>
    <s v="CNY"/>
    <n v="6.8814000000000002"/>
    <n v="30278.16"/>
  </r>
  <r>
    <x v="10"/>
    <s v="710342940801"/>
    <d v="2025-11-06T00:00:00"/>
    <d v="2025-09-15T00:00:00"/>
    <s v="DY06"/>
    <x v="46"/>
    <m/>
    <m/>
    <s v="3-5-LSI108A-Y"/>
    <s v="STD- 108 M BSH R295.5 C/C102 H6.5 (182426S)"/>
    <s v="LHDL"/>
    <s v="B"/>
    <n v="5000"/>
    <s v="PC"/>
    <s v="CNY"/>
    <n v="6.8814000000000002"/>
    <n v="34407"/>
  </r>
  <r>
    <x v="10"/>
    <s v="710341740901"/>
    <d v="2025-11-04T00:00:00"/>
    <d v="2025-08-25T00:00:00"/>
    <s v="WX03"/>
    <x v="9"/>
    <m/>
    <m/>
    <s v="3-5-LHU107AAX"/>
    <s v="107 CIR BK01A POL"/>
    <s v="LHDL"/>
    <s v="B"/>
    <n v="300"/>
    <s v="PC"/>
    <s v="CNY"/>
    <n v="6.8838999999999997"/>
    <n v="2065.17"/>
  </r>
  <r>
    <x v="10"/>
    <s v="710346110101"/>
    <d v="2025-11-20T00:00:00"/>
    <d v="2025-11-07T00:00:00"/>
    <s v="HM04"/>
    <x v="34"/>
    <m/>
    <m/>
    <s v="1-6-GLH16-ZC"/>
    <s v="G-LD LH 16CM BU47A"/>
    <s v="GLID"/>
    <s v="B"/>
    <n v="1050"/>
    <s v="PC"/>
    <s v="CNY"/>
    <n v="7.11"/>
    <n v="7465.5"/>
  </r>
  <r>
    <x v="10"/>
    <s v="710340530101"/>
    <d v="2025-11-18T00:00:00"/>
    <d v="2025-07-30T00:00:00"/>
    <s v="YD11"/>
    <x v="19"/>
    <m/>
    <m/>
    <s v="7-6-450A"/>
    <s v="SI RING BLC26DS PMS207C"/>
    <s v="MISC"/>
    <s v="B"/>
    <n v="1620"/>
    <s v="PC"/>
    <s v="CNY"/>
    <n v="7.2556000000000003"/>
    <n v="11754.07"/>
  </r>
  <r>
    <x v="10"/>
    <s v="710340530101"/>
    <d v="2025-11-04T00:00:00"/>
    <d v="2025-07-30T00:00:00"/>
    <s v="YD11"/>
    <x v="19"/>
    <m/>
    <m/>
    <s v="7-6-450A"/>
    <s v="SI RING BLC26DS PMS207C"/>
    <s v="MISC"/>
    <s v="B"/>
    <n v="-300"/>
    <s v="PC"/>
    <s v="CNY"/>
    <n v="7.2556000000000003"/>
    <n v="-2176.6799999999998"/>
  </r>
  <r>
    <x v="10"/>
    <s v="710340530101"/>
    <d v="2025-11-04T00:00:00"/>
    <d v="2025-07-30T00:00:00"/>
    <s v="YD11"/>
    <x v="19"/>
    <m/>
    <m/>
    <s v="7-6-450A"/>
    <s v="SI RING BLC26DS PMS207C"/>
    <s v="MISC"/>
    <s v="B"/>
    <n v="300"/>
    <s v="PC"/>
    <s v="CNY"/>
    <n v="7.2556000000000003"/>
    <n v="2176.6799999999998"/>
  </r>
  <r>
    <x v="10"/>
    <s v="710340530101"/>
    <d v="2025-11-04T00:00:00"/>
    <d v="2025-07-30T00:00:00"/>
    <s v="YD11"/>
    <x v="19"/>
    <m/>
    <m/>
    <s v="7-6-450A"/>
    <s v="SI RING BLC26DS PMS207C"/>
    <s v="MISC"/>
    <s v="B"/>
    <n v="3700"/>
    <s v="PC"/>
    <s v="CNY"/>
    <n v="7.2556000000000003"/>
    <n v="26845.72"/>
  </r>
  <r>
    <x v="10"/>
    <s v="710341740601"/>
    <d v="2025-11-11T00:00:00"/>
    <d v="2025-08-25T00:00:00"/>
    <s v="WX03"/>
    <x v="9"/>
    <m/>
    <m/>
    <s v="3-5-SIF107-BX"/>
    <s v="107 GY04A POL"/>
    <s v="SHDL"/>
    <s v="B"/>
    <n v="2000"/>
    <s v="PC"/>
    <s v="CNY"/>
    <n v="7.2710999999999997"/>
    <n v="14542.2"/>
  </r>
  <r>
    <x v="10"/>
    <s v="710341740701"/>
    <d v="2025-11-11T00:00:00"/>
    <d v="2025-08-25T00:00:00"/>
    <s v="WX03"/>
    <x v="9"/>
    <m/>
    <m/>
    <s v="3-5-SIF110-BX"/>
    <s v="110 GY04A POL"/>
    <s v="SHDL"/>
    <s v="B"/>
    <n v="970"/>
    <s v="PC"/>
    <s v="CNY"/>
    <n v="7.2710999999999997"/>
    <n v="7052.97"/>
  </r>
  <r>
    <x v="10"/>
    <s v="710343470101"/>
    <d v="2025-11-10T00:00:00"/>
    <d v="2025-09-19T00:00:00"/>
    <s v="TA30"/>
    <x v="50"/>
    <m/>
    <m/>
    <s v="3-5-HOD103-DX"/>
    <s v="SH-- 103 GY04A POL R83 C/C34.8 H8.5"/>
    <s v="HDL-"/>
    <s v="B"/>
    <n v="2050"/>
    <s v="PC"/>
    <s v="CNY"/>
    <n v="7.3086000000000002"/>
    <n v="14982.63"/>
  </r>
  <r>
    <x v="10"/>
    <s v="710343750101"/>
    <d v="2025-11-27T00:00:00"/>
    <d v="2025-09-26T00:00:00"/>
    <s v="R017"/>
    <x v="18"/>
    <m/>
    <m/>
    <s v="7-5-LMH102--X"/>
    <s v="102 POL"/>
    <s v="LHDL"/>
    <s v="B"/>
    <n v="1010"/>
    <s v="PC"/>
    <s v="CNY"/>
    <n v="7.3152999999999997"/>
    <n v="7388.45"/>
  </r>
  <r>
    <x v="10"/>
    <s v="710343750201"/>
    <d v="2025-11-20T00:00:00"/>
    <d v="2025-09-26T00:00:00"/>
    <s v="R017"/>
    <x v="18"/>
    <m/>
    <m/>
    <s v="7-5-LMH103--X"/>
    <s v="103 POL"/>
    <s v="LHDL"/>
    <s v="B"/>
    <n v="810"/>
    <s v="PC"/>
    <s v="CNY"/>
    <n v="7.3506999999999998"/>
    <n v="5954.07"/>
  </r>
  <r>
    <x v="10"/>
    <s v="710343750301"/>
    <d v="2025-11-27T00:00:00"/>
    <d v="2025-09-26T00:00:00"/>
    <s v="R017"/>
    <x v="18"/>
    <m/>
    <m/>
    <s v="7-5-LMH104--X"/>
    <s v="104 POL"/>
    <s v="LHDL"/>
    <s v="B"/>
    <n v="1000"/>
    <s v="PC"/>
    <s v="CNY"/>
    <n v="7.3506999999999998"/>
    <n v="7350.7"/>
  </r>
  <r>
    <x v="10"/>
    <s v="710343750401"/>
    <d v="2025-11-27T00:00:00"/>
    <d v="2025-09-26T00:00:00"/>
    <s v="R017"/>
    <x v="18"/>
    <m/>
    <m/>
    <s v="7-5-LMH105--X"/>
    <s v="105 POL"/>
    <s v="LHDL"/>
    <s v="B"/>
    <n v="1310"/>
    <s v="PC"/>
    <s v="CNY"/>
    <n v="7.3506999999999998"/>
    <n v="9629.42"/>
  </r>
  <r>
    <x v="10"/>
    <s v="710341890201"/>
    <d v="2025-11-04T00:00:00"/>
    <d v="2025-08-26T00:00:00"/>
    <s v="WX03"/>
    <x v="9"/>
    <m/>
    <m/>
    <s v="3-5-SIF131-BX"/>
    <s v="131 GY04A POL"/>
    <s v="SHDL"/>
    <s v="B"/>
    <n v="1230"/>
    <s v="PC"/>
    <s v="CNY"/>
    <n v="7.3746"/>
    <n v="9070.76"/>
  </r>
  <r>
    <x v="10"/>
    <s v="710341890301"/>
    <d v="2025-11-04T00:00:00"/>
    <d v="2025-08-26T00:00:00"/>
    <s v="WX03"/>
    <x v="9"/>
    <m/>
    <m/>
    <s v="3-5-SIF111-BX"/>
    <s v="111 GY04A POL"/>
    <s v="SHDL"/>
    <s v="B"/>
    <n v="950"/>
    <s v="PC"/>
    <s v="CNY"/>
    <n v="7.3746"/>
    <n v="7005.87"/>
  </r>
  <r>
    <x v="10"/>
    <s v="710342570301"/>
    <d v="2025-11-04T00:00:00"/>
    <d v="2025-09-09T00:00:00"/>
    <s v="WX03"/>
    <x v="9"/>
    <m/>
    <m/>
    <s v="3-5-SIF105-BX"/>
    <s v="105 GY04A POL"/>
    <s v="SHDL"/>
    <s v="B"/>
    <n v="510"/>
    <s v="PC"/>
    <s v="CNY"/>
    <n v="7.3746"/>
    <n v="3761.05"/>
  </r>
  <r>
    <x v="10"/>
    <s v="710345380101"/>
    <d v="2025-11-10T00:00:00"/>
    <d v="2025-10-23T00:00:00"/>
    <s v="YY04S"/>
    <x v="30"/>
    <m/>
    <m/>
    <s v="7-C-W5C3205AK-CBY-Y"/>
    <s v="32CM LID 0.5MM CCSS CB IN:Y W/2 HOLES AT RIM"/>
    <s v="SKU-"/>
    <s v="O"/>
    <n v="300"/>
    <s v="PC"/>
    <s v="CNY"/>
    <n v="7.4"/>
    <n v="2220"/>
  </r>
  <r>
    <x v="10"/>
    <s v="710344440301"/>
    <d v="2025-11-04T00:00:00"/>
    <d v="2025-10-14T00:00:00"/>
    <s v="HM04"/>
    <x v="34"/>
    <m/>
    <m/>
    <s v="1-6-GLH16-ZQ"/>
    <s v="G-LD LH 16CM ANYDAY GN36A"/>
    <s v="ANYD"/>
    <s v="B"/>
    <n v="1050"/>
    <s v="PC"/>
    <s v="CNY"/>
    <n v="7.42"/>
    <n v="7791"/>
  </r>
  <r>
    <x v="10"/>
    <s v="710343750501"/>
    <d v="2025-11-27T00:00:00"/>
    <d v="2025-09-26T00:00:00"/>
    <s v="R017"/>
    <x v="18"/>
    <m/>
    <m/>
    <s v="7-5-LMH107--X"/>
    <s v="107 POL"/>
    <s v="LHDL"/>
    <s v="B"/>
    <n v="2000"/>
    <s v="PC"/>
    <s v="CNY"/>
    <n v="7.4212999999999996"/>
    <n v="14842.6"/>
  </r>
  <r>
    <x v="10"/>
    <s v="710343750601"/>
    <d v="2025-11-27T00:00:00"/>
    <d v="2025-09-26T00:00:00"/>
    <s v="R017"/>
    <x v="18"/>
    <m/>
    <m/>
    <s v="7-5-LMH111--X"/>
    <s v="111 POL"/>
    <s v="LHDL"/>
    <s v="B"/>
    <n v="510"/>
    <s v="PC"/>
    <s v="CNY"/>
    <n v="7.4566999999999997"/>
    <n v="3802.92"/>
  </r>
  <r>
    <x v="10"/>
    <s v="710343470201"/>
    <d v="2025-11-10T00:00:00"/>
    <d v="2025-09-19T00:00:00"/>
    <s v="TA30"/>
    <x v="50"/>
    <m/>
    <m/>
    <s v="3-5-HOD104-DX"/>
    <s v="SH 104 GY04A POL"/>
    <s v="HDL-"/>
    <s v="B"/>
    <n v="1010"/>
    <s v="PC"/>
    <s v="CNY"/>
    <n v="7.4577999999999998"/>
    <n v="7532.38"/>
  </r>
  <r>
    <x v="10"/>
    <s v="710342210401"/>
    <d v="2025-11-04T00:00:00"/>
    <d v="2025-09-03T00:00:00"/>
    <s v="WX03"/>
    <x v="9"/>
    <m/>
    <m/>
    <s v="3-5-LSI105A-Y"/>
    <s v="STD- 105 M BSH R223.5 C/C102 H6.5 (BFMY20)"/>
    <s v="LHDL"/>
    <s v="B"/>
    <n v="560"/>
    <s v="PC"/>
    <s v="CNY"/>
    <n v="7.5308000000000002"/>
    <n v="4217.25"/>
  </r>
  <r>
    <x v="10"/>
    <s v="710343020201"/>
    <d v="2025-11-25T00:00:00"/>
    <d v="2025-09-15T00:00:00"/>
    <s v="WX03"/>
    <x v="9"/>
    <m/>
    <m/>
    <s v="3-5-LSI103A-Y"/>
    <s v="STD- 103 M BSH R177.3 C/C102 H6.5 (BFMY16)"/>
    <s v="LHDL"/>
    <s v="B"/>
    <n v="1680"/>
    <s v="PC"/>
    <s v="CNY"/>
    <n v="7.5308000000000002"/>
    <n v="12651.74"/>
  </r>
  <r>
    <x v="10"/>
    <s v="710343020201"/>
    <d v="2025-11-18T00:00:00"/>
    <d v="2025-09-15T00:00:00"/>
    <s v="WX03"/>
    <x v="9"/>
    <m/>
    <m/>
    <s v="3-5-LSI103A-Y"/>
    <s v="STD- 103 M BSH R177.3 C/C102 H6.5 (BFMY16)"/>
    <s v="LHDL"/>
    <s v="B"/>
    <n v="1920"/>
    <s v="PC"/>
    <s v="CNY"/>
    <n v="7.5308000000000002"/>
    <n v="14459.14"/>
  </r>
  <r>
    <x v="10"/>
    <s v="710343020201"/>
    <d v="2025-11-13T00:00:00"/>
    <d v="2025-09-15T00:00:00"/>
    <s v="WX03"/>
    <x v="9"/>
    <m/>
    <m/>
    <s v="3-5-LSI103A-Y"/>
    <s v="STD- 103 M BSH R177.3 C/C102 H6.5 (BFMY16)"/>
    <s v="LHDL"/>
    <s v="B"/>
    <n v="240"/>
    <s v="PC"/>
    <s v="CNY"/>
    <n v="7.5308000000000002"/>
    <n v="1807.39"/>
  </r>
  <r>
    <x v="10"/>
    <s v="710343020401"/>
    <d v="2025-11-11T00:00:00"/>
    <d v="2025-09-15T00:00:00"/>
    <s v="WX03"/>
    <x v="9"/>
    <m/>
    <m/>
    <s v="3-5-LSI105A-Y"/>
    <s v="STD- 105 M BSH R223.5 C/C102 H6.5 (BFMY20)"/>
    <s v="LHDL"/>
    <s v="B"/>
    <n v="3040"/>
    <s v="PC"/>
    <s v="CNY"/>
    <n v="7.5308000000000002"/>
    <n v="22893.63"/>
  </r>
  <r>
    <x v="10"/>
    <s v="710343020401"/>
    <d v="2025-11-04T00:00:00"/>
    <d v="2025-09-15T00:00:00"/>
    <s v="WX03"/>
    <x v="9"/>
    <m/>
    <m/>
    <s v="3-5-LSI105A-Y"/>
    <s v="STD- 105 M BSH R223.5 C/C102 H6.5 (BFMY20)"/>
    <s v="LHDL"/>
    <s v="B"/>
    <n v="1000"/>
    <s v="PC"/>
    <s v="CNY"/>
    <n v="7.5308000000000002"/>
    <n v="7530.8"/>
  </r>
  <r>
    <x v="10"/>
    <s v="710343020501"/>
    <d v="2025-11-25T00:00:00"/>
    <d v="2025-09-15T00:00:00"/>
    <s v="WX03"/>
    <x v="9"/>
    <m/>
    <m/>
    <s v="3-5-LSI105A-Y"/>
    <s v="STD- 105 M BSH R223.5 C/C102 H6.5 (BFMY20)"/>
    <s v="LHDL"/>
    <s v="B"/>
    <n v="1320"/>
    <s v="PC"/>
    <s v="CNY"/>
    <n v="7.5308000000000002"/>
    <n v="9940.66"/>
  </r>
  <r>
    <x v="10"/>
    <s v="710343020501"/>
    <d v="2025-11-18T00:00:00"/>
    <d v="2025-09-15T00:00:00"/>
    <s v="WX03"/>
    <x v="9"/>
    <m/>
    <m/>
    <s v="3-5-LSI105A-Y"/>
    <s v="STD- 105 M BSH R223.5 C/C102 H6.5 (BFMY20)"/>
    <s v="LHDL"/>
    <s v="B"/>
    <n v="2400"/>
    <s v="PC"/>
    <s v="CNY"/>
    <n v="7.5308000000000002"/>
    <n v="18073.919999999998"/>
  </r>
  <r>
    <x v="10"/>
    <s v="710343020501"/>
    <d v="2025-11-11T00:00:00"/>
    <d v="2025-09-15T00:00:00"/>
    <s v="WX03"/>
    <x v="9"/>
    <m/>
    <m/>
    <s v="3-5-LSI105A-Y"/>
    <s v="STD- 105 M BSH R223.5 C/C102 H6.5 (BFMY20)"/>
    <s v="LHDL"/>
    <s v="B"/>
    <n v="80"/>
    <s v="PC"/>
    <s v="CNY"/>
    <n v="7.5308000000000002"/>
    <n v="602.46"/>
  </r>
  <r>
    <x v="10"/>
    <s v="710343020501"/>
    <d v="2025-11-11T00:00:00"/>
    <d v="2025-09-15T00:00:00"/>
    <s v="WX03"/>
    <x v="9"/>
    <m/>
    <m/>
    <s v="3-5-LSI105A-Y"/>
    <s v="STD- 105 M BSH R223.5 C/C102 H6.5 (BFMY20)"/>
    <s v="LHDL"/>
    <s v="B"/>
    <n v="-3120"/>
    <s v="PC"/>
    <s v="CNY"/>
    <n v="7.5308000000000002"/>
    <n v="-23496.1"/>
  </r>
  <r>
    <x v="10"/>
    <s v="710343020501"/>
    <d v="2025-11-11T00:00:00"/>
    <d v="2025-09-15T00:00:00"/>
    <s v="WX03"/>
    <x v="9"/>
    <m/>
    <m/>
    <s v="3-5-LSI105A-Y"/>
    <s v="STD- 105 M BSH R223.5 C/C102 H6.5 (BFMY20)"/>
    <s v="LHDL"/>
    <s v="B"/>
    <n v="3120"/>
    <s v="PC"/>
    <s v="CNY"/>
    <n v="7.5308000000000002"/>
    <n v="23496.1"/>
  </r>
  <r>
    <x v="10"/>
    <s v="710343020701"/>
    <d v="2025-11-11T00:00:00"/>
    <d v="2025-09-15T00:00:00"/>
    <s v="WX03"/>
    <x v="9"/>
    <m/>
    <m/>
    <s v="3-5-LSI107A-Y"/>
    <s v="STD- 107 M BSH R274.7 C/C102 H6.5 (182424S)"/>
    <s v="LHDL"/>
    <s v="B"/>
    <n v="3710"/>
    <s v="PC"/>
    <s v="CNY"/>
    <n v="7.5308000000000002"/>
    <n v="27939.27"/>
  </r>
  <r>
    <x v="10"/>
    <s v="710343020801"/>
    <d v="2025-11-25T00:00:00"/>
    <d v="2025-09-15T00:00:00"/>
    <s v="WX03"/>
    <x v="9"/>
    <m/>
    <m/>
    <s v="3-5-LSI107A-Y"/>
    <s v="STD- 107 M BSH R274.7 C/C102 H6.5 (182424S)"/>
    <s v="LHDL"/>
    <s v="B"/>
    <n v="2400"/>
    <s v="PC"/>
    <s v="CNY"/>
    <n v="7.5308000000000002"/>
    <n v="18073.919999999998"/>
  </r>
  <r>
    <x v="10"/>
    <s v="710343020801"/>
    <d v="2025-11-18T00:00:00"/>
    <d v="2025-09-15T00:00:00"/>
    <s v="WX03"/>
    <x v="9"/>
    <m/>
    <m/>
    <s v="3-5-LSI107A-Y"/>
    <s v="STD- 107 M BSH R274.7 C/C102 H6.5 (182424S)"/>
    <s v="LHDL"/>
    <s v="B"/>
    <n v="1560"/>
    <s v="PC"/>
    <s v="CNY"/>
    <n v="7.5308000000000002"/>
    <n v="11748.05"/>
  </r>
  <r>
    <x v="10"/>
    <s v="710343020801"/>
    <d v="2025-11-13T00:00:00"/>
    <d v="2025-09-15T00:00:00"/>
    <s v="WX03"/>
    <x v="9"/>
    <m/>
    <m/>
    <s v="3-5-LSI107A-Y"/>
    <s v="STD- 107 M BSH R274.7 C/C102 H6.5 (182424S)"/>
    <s v="LHDL"/>
    <s v="B"/>
    <n v="480"/>
    <s v="PC"/>
    <s v="CNY"/>
    <n v="7.5308000000000002"/>
    <n v="3614.78"/>
  </r>
  <r>
    <x v="10"/>
    <s v="710343020801"/>
    <d v="2025-11-11T00:00:00"/>
    <d v="2025-09-15T00:00:00"/>
    <s v="WX03"/>
    <x v="9"/>
    <m/>
    <m/>
    <s v="3-5-LSI107A-Y"/>
    <s v="STD- 107 M BSH R274.7 C/C102 H6.5 (182424S)"/>
    <s v="LHDL"/>
    <s v="B"/>
    <n v="1210"/>
    <s v="PC"/>
    <s v="CNY"/>
    <n v="7.5308000000000002"/>
    <n v="9112.27"/>
  </r>
  <r>
    <x v="10"/>
    <s v="710343021001"/>
    <d v="2025-11-25T00:00:00"/>
    <d v="2025-09-15T00:00:00"/>
    <s v="WX03"/>
    <x v="9"/>
    <m/>
    <m/>
    <s v="3-5-LSI108A-Y"/>
    <s v="STD- 108 M BSH R295.5 C/C102 H6.5 (182426S)"/>
    <s v="LHDL"/>
    <s v="B"/>
    <n v="2280"/>
    <s v="PC"/>
    <s v="CNY"/>
    <n v="7.5308000000000002"/>
    <n v="17170.22"/>
  </r>
  <r>
    <x v="10"/>
    <s v="710343021301"/>
    <d v="2025-11-18T00:00:00"/>
    <d v="2025-09-15T00:00:00"/>
    <s v="WX03"/>
    <x v="9"/>
    <m/>
    <m/>
    <s v="3-5-LSI110A-Y"/>
    <s v="STD- 110 M BSH R311.4 C/C102 H6.5 (1824-28)"/>
    <s v="LHDL"/>
    <s v="B"/>
    <n v="4410"/>
    <s v="PC"/>
    <s v="CNY"/>
    <n v="7.5308000000000002"/>
    <n v="33210.83"/>
  </r>
  <r>
    <x v="10"/>
    <s v="710343021301"/>
    <d v="2025-11-13T00:00:00"/>
    <d v="2025-09-15T00:00:00"/>
    <s v="WX03"/>
    <x v="9"/>
    <m/>
    <m/>
    <s v="3-5-LSI110A-Y"/>
    <s v="STD- 110 M BSH R311.4 C/C102 H6.5 (1824-28)"/>
    <s v="LHDL"/>
    <s v="B"/>
    <n v="1560"/>
    <s v="PC"/>
    <s v="CNY"/>
    <n v="7.5308000000000002"/>
    <n v="11748.05"/>
  </r>
  <r>
    <x v="10"/>
    <s v="710343021301"/>
    <d v="2025-11-11T00:00:00"/>
    <d v="2025-09-15T00:00:00"/>
    <s v="WX03"/>
    <x v="9"/>
    <m/>
    <m/>
    <s v="3-5-LSI110A-Y"/>
    <s v="STD- 110 M BSH R311.4 C/C102 H6.5 (1824-28)"/>
    <s v="LHDL"/>
    <s v="B"/>
    <n v="1080"/>
    <s v="PC"/>
    <s v="CNY"/>
    <n v="7.5308000000000002"/>
    <n v="8133.26"/>
  </r>
  <r>
    <x v="10"/>
    <s v="710343021401"/>
    <d v="2025-11-25T00:00:00"/>
    <d v="2025-09-15T00:00:00"/>
    <s v="WX03"/>
    <x v="9"/>
    <m/>
    <m/>
    <s v="3-5-LSI110A-Y"/>
    <s v="STD- 110 M BSH R311.4 C/C102 H6.5 (1824-28)"/>
    <s v="LHDL"/>
    <s v="B"/>
    <n v="5280"/>
    <s v="PC"/>
    <s v="CNY"/>
    <n v="7.5308000000000002"/>
    <n v="39762.620000000003"/>
  </r>
  <r>
    <x v="10"/>
    <s v="710343021401"/>
    <d v="2025-11-18T00:00:00"/>
    <d v="2025-09-15T00:00:00"/>
    <s v="WX03"/>
    <x v="9"/>
    <m/>
    <m/>
    <s v="3-5-LSI110A-Y"/>
    <s v="STD- 110 M BSH R311.4 C/C102 H6.5 (1824-28)"/>
    <s v="LHDL"/>
    <s v="B"/>
    <n v="750"/>
    <s v="PC"/>
    <s v="CNY"/>
    <n v="7.5308000000000002"/>
    <n v="5648.1"/>
  </r>
  <r>
    <x v="10"/>
    <s v="710343770101"/>
    <d v="2025-11-04T00:00:00"/>
    <d v="2025-09-26T00:00:00"/>
    <s v="WX03"/>
    <x v="9"/>
    <m/>
    <m/>
    <s v="3-5-LSI111A-Y"/>
    <s v="STD- 110 M BSH R359.3 C/C102 H6.5 (1824-30)"/>
    <s v="LHDL"/>
    <s v="B"/>
    <n v="650"/>
    <s v="PC"/>
    <s v="CNY"/>
    <n v="7.5308000000000002"/>
    <n v="4895.0200000000004"/>
  </r>
  <r>
    <x v="10"/>
    <s v="710342330201"/>
    <d v="2025-11-04T00:00:00"/>
    <d v="2025-09-05T00:00:00"/>
    <s v="WX03"/>
    <x v="9"/>
    <m/>
    <m/>
    <s v="3-5-SIF507-BX"/>
    <s v="507 GY04A POL"/>
    <s v="SHDL"/>
    <s v="B"/>
    <n v="1020"/>
    <s v="PC"/>
    <s v="CNY"/>
    <n v="7.6162000000000001"/>
    <n v="7768.52"/>
  </r>
  <r>
    <x v="10"/>
    <s v="710346110201"/>
    <d v="2025-11-20T00:00:00"/>
    <d v="2025-11-07T00:00:00"/>
    <s v="HM04"/>
    <x v="34"/>
    <m/>
    <m/>
    <s v="1-6-GLH18-ZC"/>
    <s v="G-LD LH 18CM ANYDAY  BU47A"/>
    <s v="GLID"/>
    <s v="B"/>
    <n v="1050"/>
    <s v="PC"/>
    <s v="CNY"/>
    <n v="7.8"/>
    <n v="8190"/>
  </r>
  <r>
    <x v="10"/>
    <s v="710343470301"/>
    <d v="2025-11-10T00:00:00"/>
    <d v="2025-09-19T00:00:00"/>
    <s v="TA30"/>
    <x v="50"/>
    <m/>
    <m/>
    <s v="3-5-HOD105-DX"/>
    <s v="LG-- 105 GY04A POL R103 C/C34.8 H8.5"/>
    <s v="HDL-"/>
    <s v="B"/>
    <n v="2040"/>
    <s v="PC"/>
    <s v="CNY"/>
    <n v="7.8514999999999997"/>
    <n v="16017.06"/>
  </r>
  <r>
    <x v="10"/>
    <s v="710342720601"/>
    <d v="2025-11-11T00:00:00"/>
    <d v="2025-09-11T00:00:00"/>
    <s v="DY06"/>
    <x v="46"/>
    <m/>
    <m/>
    <s v="3-5-LSI105AAY"/>
    <s v="STD- 105 M PVD GOLD BSH R223.5 C/C102 H6.5 (BFMY20)"/>
    <s v="HDL-"/>
    <s v="B"/>
    <n v="430"/>
    <s v="PC"/>
    <s v="CNY"/>
    <n v="7.8714000000000004"/>
    <n v="3384.7"/>
  </r>
  <r>
    <x v="10"/>
    <s v="710342720701"/>
    <d v="2025-11-11T00:00:00"/>
    <d v="2025-09-11T00:00:00"/>
    <s v="DY06"/>
    <x v="46"/>
    <m/>
    <m/>
    <s v="3-5-LSI107AAY"/>
    <s v="STD- 107 M PVD GOLD BSH R274.7 C/C102 H6.5 (182424S)"/>
    <s v="HDL-"/>
    <s v="B"/>
    <n v="3330"/>
    <s v="PC"/>
    <s v="CNY"/>
    <n v="7.8714000000000004"/>
    <n v="26211.759999999998"/>
  </r>
  <r>
    <x v="10"/>
    <s v="710342720801"/>
    <d v="2025-11-06T00:00:00"/>
    <d v="2025-09-11T00:00:00"/>
    <s v="DY06"/>
    <x v="46"/>
    <m/>
    <m/>
    <s v="3-5-LSI108AAY"/>
    <s v="STD- 108 M PVD GOLD BSH R295.5 C/C102 H6.5 (182426S)"/>
    <s v="HDL-"/>
    <s v="B"/>
    <n v="5030"/>
    <s v="PC"/>
    <s v="CNY"/>
    <n v="7.8714000000000004"/>
    <n v="39593.14"/>
  </r>
  <r>
    <x v="10"/>
    <s v="710342940101"/>
    <d v="2025-11-18T00:00:00"/>
    <d v="2025-09-15T00:00:00"/>
    <s v="DY06"/>
    <x v="46"/>
    <m/>
    <m/>
    <s v="3-5-LSI103AAY"/>
    <s v="STD- 103 M PVD GOLD BSH R177.3 C/C102 H6.5 (BFMY16)"/>
    <s v="HDL-"/>
    <s v="B"/>
    <n v="1950"/>
    <s v="PC"/>
    <s v="CNY"/>
    <n v="7.8714000000000004"/>
    <n v="15349.23"/>
  </r>
  <r>
    <x v="10"/>
    <s v="710342940201"/>
    <d v="2025-11-25T00:00:00"/>
    <d v="2025-09-15T00:00:00"/>
    <s v="DY06"/>
    <x v="46"/>
    <m/>
    <m/>
    <s v="3-5-LSI105AAY"/>
    <s v="STD- 105 M PVD GOLD BSH R223.5 C/C102 H6.5 (BFMY20)"/>
    <s v="HDL-"/>
    <s v="B"/>
    <n v="2120"/>
    <s v="PC"/>
    <s v="CNY"/>
    <n v="7.8714000000000004"/>
    <n v="16687.37"/>
  </r>
  <r>
    <x v="10"/>
    <s v="710342940301"/>
    <d v="2025-11-18T00:00:00"/>
    <d v="2025-09-15T00:00:00"/>
    <s v="DY06"/>
    <x v="46"/>
    <m/>
    <m/>
    <s v="3-5-LSI107AAY"/>
    <s v="STD- 107 M PVD GOLD BSH R274.7 C/C102 H6.5 (182424S)"/>
    <s v="HDL-"/>
    <s v="B"/>
    <n v="1120"/>
    <s v="PC"/>
    <s v="CNY"/>
    <n v="7.8714000000000004"/>
    <n v="8815.9699999999993"/>
  </r>
  <r>
    <x v="10"/>
    <s v="710342940401"/>
    <d v="2025-11-18T00:00:00"/>
    <d v="2025-09-15T00:00:00"/>
    <s v="DY06"/>
    <x v="46"/>
    <m/>
    <m/>
    <s v="3-5-LSI108AAY"/>
    <s v="STD- 108 M PVD GOLD BSH R295.5 C/C102 H6.5 (182426S)"/>
    <s v="HDL-"/>
    <s v="B"/>
    <n v="4050"/>
    <s v="PC"/>
    <s v="CNY"/>
    <n v="7.8714000000000004"/>
    <n v="31879.17"/>
  </r>
  <r>
    <x v="10"/>
    <s v="710341741001"/>
    <d v="2025-11-04T00:00:00"/>
    <d v="2025-08-25T00:00:00"/>
    <s v="WX03"/>
    <x v="9"/>
    <m/>
    <m/>
    <s v="3-5-SHU528-AX"/>
    <s v="LA-- 528 BK01A POL WAO38MA C/C106 H8.5"/>
    <s v="SHDL"/>
    <s v="B"/>
    <n v="810"/>
    <s v="PC"/>
    <s v="CNY"/>
    <n v="7.9074999999999998"/>
    <n v="6405.08"/>
  </r>
  <r>
    <x v="10"/>
    <s v="710343470501"/>
    <d v="2025-11-10T00:00:00"/>
    <d v="2025-09-19T00:00:00"/>
    <s v="TA30"/>
    <x v="50"/>
    <m/>
    <m/>
    <s v="3-5-HOD312-DX"/>
    <s v="LG 312 GY04A POL"/>
    <s v="HDL-"/>
    <s v="B"/>
    <n v="510"/>
    <s v="PC"/>
    <s v="CNY"/>
    <n v="8.0116999999999994"/>
    <n v="4085.97"/>
  </r>
  <r>
    <x v="10"/>
    <s v="710343440201"/>
    <d v="2025-11-11T00:00:00"/>
    <d v="2025-09-19T00:00:00"/>
    <s v="TA25"/>
    <x v="38"/>
    <m/>
    <m/>
    <s v="3-5-HOD207-DX"/>
    <s v="LG-- 207 GY04A POL FAG28MA C/C34.8 H8.5"/>
    <s v="HDL-"/>
    <s v="B"/>
    <n v="500"/>
    <s v="PC"/>
    <s v="CNY"/>
    <n v="8.0838999999999999"/>
    <n v="4041.95"/>
  </r>
  <r>
    <x v="10"/>
    <s v="710343440301"/>
    <d v="2025-11-11T00:00:00"/>
    <d v="2025-09-19T00:00:00"/>
    <s v="TA25"/>
    <x v="38"/>
    <m/>
    <m/>
    <s v="3-5-HOD208-DX"/>
    <s v="LG-- 208 GY04A POL FAG30MA C/C34.8 H8.5"/>
    <s v="HDL-"/>
    <s v="B"/>
    <n v="520"/>
    <s v="PC"/>
    <s v="CNY"/>
    <n v="8.0838999999999999"/>
    <n v="4203.63"/>
  </r>
  <r>
    <x v="10"/>
    <s v="710343580101"/>
    <d v="2025-11-11T00:00:00"/>
    <d v="2025-09-23T00:00:00"/>
    <s v="MIL"/>
    <x v="53"/>
    <m/>
    <m/>
    <s v="7-B-CDP24AKY-P1"/>
    <s v="24CM PASTA INSERT RIM=R3"/>
    <s v="STM-"/>
    <s v="B"/>
    <n v="510"/>
    <s v="PC"/>
    <s v="USD"/>
    <n v="8.11"/>
    <n v="4136.1000000000004"/>
  </r>
  <r>
    <x v="10"/>
    <s v="710342390301"/>
    <d v="2025-11-03T00:00:00"/>
    <d v="2025-09-05T00:00:00"/>
    <s v="YY04S"/>
    <x v="30"/>
    <m/>
    <m/>
    <s v="7-C-REC30HPY-P"/>
    <s v="RUFFONI'S LID 30CM"/>
    <s v="LID-"/>
    <s v="O"/>
    <n v="300"/>
    <s v="PC"/>
    <s v="CNY"/>
    <n v="8.15"/>
    <n v="2445"/>
  </r>
  <r>
    <x v="10"/>
    <s v="710344440101"/>
    <d v="2025-11-04T00:00:00"/>
    <d v="2025-10-14T00:00:00"/>
    <s v="HM04"/>
    <x v="34"/>
    <m/>
    <m/>
    <s v="1-6-GLH18-ZQ"/>
    <s v="G-LD LH 18CM ANYDAY GN36A"/>
    <s v="ANYD"/>
    <s v="B"/>
    <n v="1050"/>
    <s v="PC"/>
    <s v="CNY"/>
    <n v="8.15"/>
    <n v="8557.5"/>
  </r>
  <r>
    <x v="10"/>
    <s v="710344440401"/>
    <d v="2025-11-04T00:00:00"/>
    <d v="2025-10-14T00:00:00"/>
    <s v="HM04"/>
    <x v="34"/>
    <m/>
    <m/>
    <s v="1-6-GLH18-ZQ"/>
    <s v="G-LD LH 18CM ANYDAY GN36A"/>
    <s v="ANYD"/>
    <s v="B"/>
    <n v="1050"/>
    <s v="PC"/>
    <s v="CNY"/>
    <n v="8.15"/>
    <n v="8557.5"/>
  </r>
  <r>
    <x v="10"/>
    <s v="710345730101"/>
    <d v="2025-11-03T00:00:00"/>
    <d v="2025-11-03T00:00:00"/>
    <s v="YY04S"/>
    <x v="30"/>
    <m/>
    <m/>
    <s v="7-C-REC30HPY-P"/>
    <s v="RUFFONI'S LID 30CM"/>
    <s v="LID-"/>
    <s v="O"/>
    <n v="6"/>
    <s v="PC"/>
    <s v="CNY"/>
    <n v="8.15"/>
    <n v="48.9"/>
  </r>
  <r>
    <x v="10"/>
    <s v="710345730101"/>
    <d v="2025-11-03T00:00:00"/>
    <d v="2025-11-03T00:00:00"/>
    <s v="YY04S"/>
    <x v="30"/>
    <m/>
    <m/>
    <s v="7-C-REC30HPY-P"/>
    <s v="RUFFONI'S LID 30CM"/>
    <s v="LID-"/>
    <s v="O"/>
    <n v="-6"/>
    <s v="PC"/>
    <s v="CNY"/>
    <n v="8.15"/>
    <n v="-48.9"/>
  </r>
  <r>
    <x v="10"/>
    <s v="710345730101"/>
    <d v="2025-11-03T00:00:00"/>
    <d v="2025-11-03T00:00:00"/>
    <s v="YY04S"/>
    <x v="30"/>
    <m/>
    <m/>
    <s v="7-C-REC30HPY-P"/>
    <s v="RUFFONI'S LID 30CM"/>
    <s v="LID-"/>
    <s v="O"/>
    <n v="6"/>
    <s v="PC"/>
    <s v="CNY"/>
    <n v="8.15"/>
    <n v="48.9"/>
  </r>
  <r>
    <x v="10"/>
    <s v="710345740101"/>
    <d v="2025-11-10T00:00:00"/>
    <d v="2025-11-04T00:00:00"/>
    <s v="YP02"/>
    <x v="0"/>
    <m/>
    <m/>
    <s v="7-B-QGA2223AO-0002"/>
    <s v="QGA2223AOBF----------YY-P-----"/>
    <s v="PAN-"/>
    <s v="O"/>
    <n v="61"/>
    <s v="PC"/>
    <s v="CNY"/>
    <n v="8.5"/>
    <n v="518.5"/>
  </r>
  <r>
    <x v="10"/>
    <s v="710345740101"/>
    <d v="2025-11-06T00:00:00"/>
    <d v="2025-11-04T00:00:00"/>
    <s v="YP02"/>
    <x v="0"/>
    <m/>
    <m/>
    <s v="7-B-QGA2223AO-0002"/>
    <s v="QGA2223AOBF----------YY-P-----"/>
    <s v="PAN-"/>
    <s v="O"/>
    <n v="30"/>
    <s v="PC"/>
    <s v="CNY"/>
    <n v="8.5"/>
    <n v="255"/>
  </r>
  <r>
    <x v="10"/>
    <s v="710345740101"/>
    <d v="2025-11-06T00:00:00"/>
    <d v="2025-11-04T00:00:00"/>
    <s v="YP02"/>
    <x v="0"/>
    <m/>
    <m/>
    <s v="7-B-QGA2223AO-0002"/>
    <s v="QGA2223AOBF----------YY-P-----"/>
    <s v="PAN-"/>
    <s v="O"/>
    <n v="71"/>
    <s v="PC"/>
    <s v="CNY"/>
    <n v="8.5"/>
    <n v="603.5"/>
  </r>
  <r>
    <x v="10"/>
    <s v="710345740101"/>
    <d v="2025-11-06T00:00:00"/>
    <d v="2025-11-04T00:00:00"/>
    <s v="YP02"/>
    <x v="0"/>
    <m/>
    <m/>
    <s v="7-B-QGA2223AO-0002"/>
    <s v="QGA2223AOBF----------YY-P-----"/>
    <s v="PAN-"/>
    <s v="O"/>
    <n v="120"/>
    <s v="PC"/>
    <s v="CNY"/>
    <n v="8.5"/>
    <n v="1020"/>
  </r>
  <r>
    <x v="10"/>
    <s v="710345740101"/>
    <d v="2025-11-06T00:00:00"/>
    <d v="2025-11-04T00:00:00"/>
    <s v="YP02"/>
    <x v="0"/>
    <m/>
    <m/>
    <s v="7-B-QGA2223AO-0002"/>
    <s v="QGA2223AOBF----------YY-P-----"/>
    <s v="PAN-"/>
    <s v="O"/>
    <n v="178"/>
    <s v="PC"/>
    <s v="CNY"/>
    <n v="8.5"/>
    <n v="1513"/>
  </r>
  <r>
    <x v="10"/>
    <s v="710345740101"/>
    <d v="2025-11-06T00:00:00"/>
    <d v="2025-11-04T00:00:00"/>
    <s v="YP02"/>
    <x v="0"/>
    <m/>
    <m/>
    <s v="7-B-QGA2223AO-0002"/>
    <s v="QGA2223AOBF----------YY-P-----"/>
    <s v="PAN-"/>
    <s v="O"/>
    <n v="139"/>
    <s v="PC"/>
    <s v="CNY"/>
    <n v="8.5"/>
    <n v="1181.5"/>
  </r>
  <r>
    <x v="10"/>
    <s v="710341200201"/>
    <d v="2025-11-03T00:00:00"/>
    <d v="2025-08-11T00:00:00"/>
    <s v="YP02"/>
    <x v="0"/>
    <m/>
    <m/>
    <s v="7-C-REC2215AP-0002"/>
    <s v="REC2015APCT----------Y5P-----"/>
    <s v="LID-"/>
    <s v="O"/>
    <n v="500"/>
    <s v="PC"/>
    <s v="CNY"/>
    <n v="8.6999999999999993"/>
    <n v="4350"/>
  </r>
  <r>
    <x v="10"/>
    <s v="710343800301"/>
    <d v="2025-11-13T00:00:00"/>
    <d v="2025-09-26T00:00:00"/>
    <s v="YD11"/>
    <x v="19"/>
    <m/>
    <m/>
    <s v="1-6-668"/>
    <s v="SILICONE RING FOR 1-6-GLX20 SHORE A 68-73 (RD26A)"/>
    <s v="GLID"/>
    <s v="B"/>
    <n v="720"/>
    <s v="PC"/>
    <s v="CNY"/>
    <n v="8.7219999999999995"/>
    <n v="6279.84"/>
  </r>
  <r>
    <x v="10"/>
    <s v="710344440201"/>
    <d v="2025-11-05T00:00:00"/>
    <d v="2025-10-14T00:00:00"/>
    <s v="HM04"/>
    <x v="34"/>
    <m/>
    <m/>
    <s v="1-6-GLH20-ZQ"/>
    <s v="G-LD LH 20CM ANYDAY GN36A"/>
    <s v="ANYD"/>
    <s v="B"/>
    <n v="1000"/>
    <s v="PC"/>
    <s v="CNY"/>
    <n v="8.84"/>
    <n v="8840"/>
  </r>
  <r>
    <x v="10"/>
    <s v="710342240101"/>
    <d v="2025-11-25T00:00:00"/>
    <d v="2025-09-03T00:00:00"/>
    <s v="YP02"/>
    <x v="0"/>
    <m/>
    <m/>
    <s v="7-C-WKC38KK-019"/>
    <s v="WKC38CV----------Y-P-----"/>
    <s v="LID-"/>
    <s v="O"/>
    <n v="508"/>
    <s v="PC"/>
    <s v="CNY"/>
    <n v="8.9"/>
    <n v="4521.2"/>
  </r>
  <r>
    <x v="10"/>
    <s v="710342240101"/>
    <d v="2025-11-24T00:00:00"/>
    <d v="2025-09-03T00:00:00"/>
    <s v="YP02"/>
    <x v="0"/>
    <m/>
    <m/>
    <s v="7-C-WKC38KK-019"/>
    <s v="WKC38CV----------Y-P-----"/>
    <s v="LID-"/>
    <s v="O"/>
    <n v="1000"/>
    <s v="PC"/>
    <s v="CNY"/>
    <n v="8.9"/>
    <n v="8900"/>
  </r>
  <r>
    <x v="10"/>
    <s v="710342240201"/>
    <d v="2025-11-18T00:00:00"/>
    <d v="2025-09-03T00:00:00"/>
    <s v="YP02"/>
    <x v="0"/>
    <m/>
    <m/>
    <s v="7-C-WKC38KK-020"/>
    <s v="WKC38CV----------U-Y-----"/>
    <s v="LID-"/>
    <s v="O"/>
    <n v="727"/>
    <s v="PC"/>
    <s v="CNY"/>
    <n v="8.9"/>
    <n v="6470.3"/>
  </r>
  <r>
    <x v="10"/>
    <s v="710343350101"/>
    <d v="2025-11-04T00:00:00"/>
    <d v="2025-09-18T00:00:00"/>
    <s v="YD11"/>
    <x v="19"/>
    <m/>
    <m/>
    <s v="1-6-668"/>
    <s v="SILICONE RING FOR 1-6-GLX20 SHORE A 68-73 (RD26A)"/>
    <s v="GLID"/>
    <s v="B"/>
    <n v="250"/>
    <s v="PC"/>
    <s v="CNY"/>
    <n v="8.9"/>
    <n v="2225"/>
  </r>
  <r>
    <x v="10"/>
    <s v="710341200401"/>
    <d v="2025-11-10T00:00:00"/>
    <d v="2025-08-11T00:00:00"/>
    <s v="YP02"/>
    <x v="0"/>
    <m/>
    <m/>
    <s v="7-C-REC2615AP-0002"/>
    <s v="REC2615APCT----------Y5P-----"/>
    <s v="LID-"/>
    <s v="O"/>
    <n v="1703"/>
    <s v="PC"/>
    <s v="CNY"/>
    <n v="9.1999999999999993"/>
    <n v="15667.6"/>
  </r>
  <r>
    <x v="10"/>
    <s v="710341200401"/>
    <d v="2025-11-03T00:00:00"/>
    <d v="2025-08-11T00:00:00"/>
    <s v="YP02"/>
    <x v="0"/>
    <m/>
    <m/>
    <s v="7-C-REC2615AP-0002"/>
    <s v="REC2615APCT----------Y5P-----"/>
    <s v="LID-"/>
    <s v="O"/>
    <n v="1496"/>
    <s v="PC"/>
    <s v="CNY"/>
    <n v="9.1999999999999993"/>
    <n v="13763.2"/>
  </r>
  <r>
    <x v="10"/>
    <s v="710337910601"/>
    <d v="2025-11-24T00:00:00"/>
    <d v="2025-06-12T00:00:00"/>
    <s v="HM04"/>
    <x v="34"/>
    <m/>
    <m/>
    <s v="1-6-GLH22-ZC"/>
    <s v="G-LD LH 22CM BU47A"/>
    <s v="GLID"/>
    <s v="B"/>
    <n v="-94"/>
    <s v="PC"/>
    <s v="CNY"/>
    <n v="9.5"/>
    <n v="-893"/>
  </r>
  <r>
    <x v="10"/>
    <s v="710344800101"/>
    <d v="2025-11-24T00:00:00"/>
    <d v="2025-10-15T00:00:00"/>
    <s v="YH03"/>
    <x v="29"/>
    <m/>
    <m/>
    <s v="7-6-392D"/>
    <s v="GLASS SQ 17.5cm MYR"/>
    <s v="GLID"/>
    <s v="B"/>
    <n v="1930"/>
    <s v="PC"/>
    <s v="CNY"/>
    <n v="10.1965"/>
    <n v="19679.25"/>
  </r>
  <r>
    <x v="10"/>
    <s v="710341740401"/>
    <d v="2025-11-11T00:00:00"/>
    <d v="2025-08-25T00:00:00"/>
    <s v="WX03"/>
    <x v="9"/>
    <m/>
    <m/>
    <s v="1-5-LIF111-BX"/>
    <s v="111 GY04A POL"/>
    <s v="LHDL"/>
    <s v="B"/>
    <n v="1000"/>
    <s v="PC"/>
    <s v="CNY"/>
    <n v="10.6714"/>
    <n v="10671.4"/>
  </r>
  <r>
    <x v="10"/>
    <s v="710341890101"/>
    <d v="2025-11-05T00:00:00"/>
    <d v="2025-08-26T00:00:00"/>
    <s v="WX03"/>
    <x v="9"/>
    <m/>
    <m/>
    <s v="1-5-LIF112-BX"/>
    <s v="112 GY04A POL"/>
    <s v="LHDL"/>
    <s v="B"/>
    <n v="1230"/>
    <s v="PC"/>
    <s v="CNY"/>
    <n v="10.6714"/>
    <n v="13125.82"/>
  </r>
  <r>
    <x v="10"/>
    <s v="710341740101"/>
    <d v="2025-11-11T00:00:00"/>
    <d v="2025-08-25T00:00:00"/>
    <s v="WX03"/>
    <x v="9"/>
    <m/>
    <m/>
    <s v="1-5-LIF104-BX"/>
    <s v="104 GY04A POL"/>
    <s v="LHDL"/>
    <s v="B"/>
    <n v="1000"/>
    <s v="PC"/>
    <s v="CNY"/>
    <n v="10.730700000000001"/>
    <n v="10730.7"/>
  </r>
  <r>
    <x v="10"/>
    <s v="710341740201"/>
    <d v="2025-11-11T00:00:00"/>
    <d v="2025-08-25T00:00:00"/>
    <s v="WX03"/>
    <x v="9"/>
    <m/>
    <m/>
    <s v="1-5-LIF105-BX"/>
    <s v="105 GY04A POL"/>
    <s v="LHDL"/>
    <s v="B"/>
    <n v="1000"/>
    <s v="PC"/>
    <s v="CNY"/>
    <n v="10.730700000000001"/>
    <n v="10730.7"/>
  </r>
  <r>
    <x v="10"/>
    <s v="710341740301"/>
    <d v="2025-11-11T00:00:00"/>
    <d v="2025-08-25T00:00:00"/>
    <s v="WX03"/>
    <x v="9"/>
    <m/>
    <m/>
    <s v="1-5-LIF108-BX"/>
    <s v="108 GY04A POL"/>
    <s v="LHDL"/>
    <s v="B"/>
    <n v="1000"/>
    <s v="PC"/>
    <s v="CNY"/>
    <n v="10.730700000000001"/>
    <n v="10730.7"/>
  </r>
  <r>
    <x v="10"/>
    <s v="710343800401"/>
    <d v="2025-11-13T00:00:00"/>
    <d v="2025-09-26T00:00:00"/>
    <s v="YD11"/>
    <x v="19"/>
    <m/>
    <m/>
    <s v="1-6-669"/>
    <s v="SILICONE RING FOR 1-6-GLX26 SHORE A 68-73 (RD26A)"/>
    <s v="GLID"/>
    <s v="B"/>
    <n v="2100"/>
    <s v="PC"/>
    <s v="CNY"/>
    <n v="10.7476"/>
    <n v="22569.96"/>
  </r>
  <r>
    <x v="10"/>
    <s v="710343800201"/>
    <d v="2025-11-13T00:00:00"/>
    <d v="2025-09-26T00:00:00"/>
    <s v="YD11"/>
    <x v="19"/>
    <m/>
    <m/>
    <s v="1-6-669"/>
    <s v="SILICONE RING FOR 1-6-GLX26 SHORE A 68-73 (RD26A)"/>
    <s v="GLID"/>
    <s v="B"/>
    <n v="4620"/>
    <s v="PC"/>
    <s v="CNY"/>
    <n v="10.8584"/>
    <n v="50165.81"/>
  </r>
  <r>
    <x v="10"/>
    <s v="710342220101"/>
    <d v="2025-11-18T00:00:00"/>
    <d v="2025-09-03T00:00:00"/>
    <s v="YD11"/>
    <x v="19"/>
    <m/>
    <m/>
    <s v="1-6-669"/>
    <s v="SILICONE RING FOR 1-6-GLX26 SHORE A 68-73 (RD26A)"/>
    <s v="GLID"/>
    <s v="B"/>
    <n v="50"/>
    <s v="PC"/>
    <s v="CNY"/>
    <n v="11.08"/>
    <n v="554"/>
  </r>
  <r>
    <x v="10"/>
    <s v="710342220101"/>
    <d v="2025-11-04T00:00:00"/>
    <d v="2025-09-03T00:00:00"/>
    <s v="YD11"/>
    <x v="19"/>
    <m/>
    <m/>
    <s v="1-6-669"/>
    <s v="SILICONE RING FOR 1-6-GLX26 SHORE A 68-73 (RD26A)"/>
    <s v="GLID"/>
    <s v="B"/>
    <n v="-50"/>
    <s v="PC"/>
    <s v="CNY"/>
    <n v="11.08"/>
    <n v="-554"/>
  </r>
  <r>
    <x v="10"/>
    <s v="710342220101"/>
    <d v="2025-11-04T00:00:00"/>
    <d v="2025-09-03T00:00:00"/>
    <s v="YD11"/>
    <x v="19"/>
    <m/>
    <m/>
    <s v="1-6-669"/>
    <s v="SILICONE RING FOR 1-6-GLX26 SHORE A 68-73 (RD26A)"/>
    <s v="GLID"/>
    <s v="B"/>
    <n v="50"/>
    <s v="PC"/>
    <s v="CNY"/>
    <n v="11.08"/>
    <n v="554"/>
  </r>
  <r>
    <x v="10"/>
    <s v="710343350201"/>
    <d v="2025-11-04T00:00:00"/>
    <d v="2025-09-18T00:00:00"/>
    <s v="YD11"/>
    <x v="19"/>
    <m/>
    <m/>
    <s v="1-6-669"/>
    <s v="SILICONE RING FOR 1-6-GLX26 SHORE A 68-73 (RD26A)"/>
    <s v="GLID"/>
    <s v="B"/>
    <n v="200"/>
    <s v="PC"/>
    <s v="CNY"/>
    <n v="11.08"/>
    <n v="2216"/>
  </r>
  <r>
    <x v="10"/>
    <s v="710345160101"/>
    <d v="2025-11-12T00:00:00"/>
    <d v="2025-10-21T00:00:00"/>
    <s v="XF09"/>
    <x v="31"/>
    <m/>
    <m/>
    <s v="1-6-GLP30-ZA"/>
    <s v="G-LD LP 30CM POL"/>
    <s v="GLID"/>
    <s v="B"/>
    <n v="1030"/>
    <s v="PC"/>
    <s v="CNY"/>
    <n v="13.2502"/>
    <n v="13647.71"/>
  </r>
  <r>
    <x v="10"/>
    <s v="710342220201"/>
    <d v="2025-11-04T00:00:00"/>
    <d v="2025-09-03T00:00:00"/>
    <s v="YD11"/>
    <x v="19"/>
    <m/>
    <m/>
    <s v="1-6-670"/>
    <s v="SILICONE RING FOR 1-6-GLX30 SHORE A 68-73 (RD26A)"/>
    <s v="GLID"/>
    <s v="B"/>
    <n v="150"/>
    <s v="PC"/>
    <s v="CNY"/>
    <n v="13.96"/>
    <n v="2094"/>
  </r>
  <r>
    <x v="10"/>
    <s v="710343350301"/>
    <d v="2025-11-04T00:00:00"/>
    <d v="2025-09-18T00:00:00"/>
    <s v="YD11"/>
    <x v="19"/>
    <m/>
    <m/>
    <s v="1-6-670"/>
    <s v="SILICONE RING FOR 1-6-GLX30 SHORE A 68-73 (RD26A)"/>
    <s v="GLID"/>
    <s v="B"/>
    <n v="200"/>
    <s v="PC"/>
    <s v="CNY"/>
    <n v="13.96"/>
    <n v="2792"/>
  </r>
  <r>
    <x v="10"/>
    <s v="710344080301"/>
    <d v="2025-11-24T00:00:00"/>
    <d v="2025-10-09T00:00:00"/>
    <s v="J023"/>
    <x v="35"/>
    <m/>
    <m/>
    <s v="3-5-HJC307CBX"/>
    <s v="LG-- 307 NEW ANOLON GY04A POL YDD28IA C/C59.25 H8.5"/>
    <s v="HDL-"/>
    <s v="B"/>
    <n v="504"/>
    <s v="PC"/>
    <s v="CNY"/>
    <n v="14.150399999999999"/>
    <n v="7131.8"/>
  </r>
  <r>
    <x v="10"/>
    <s v="710344080301"/>
    <d v="2025-11-24T00:00:00"/>
    <d v="2025-10-09T00:00:00"/>
    <s v="J023"/>
    <x v="35"/>
    <m/>
    <m/>
    <s v="3-5-HJC307CBX"/>
    <s v="LG-- 307 NEW ANOLON GY04A POL YDD28IA C/C59.25 H8.5"/>
    <s v="HDL-"/>
    <s v="B"/>
    <n v="168"/>
    <s v="PC"/>
    <s v="CNY"/>
    <n v="14.150399999999999"/>
    <n v="2377.27"/>
  </r>
  <r>
    <x v="10"/>
    <s v="710344080301"/>
    <d v="2025-11-18T00:00:00"/>
    <d v="2025-10-09T00:00:00"/>
    <s v="J023"/>
    <x v="35"/>
    <m/>
    <m/>
    <s v="3-5-HJC307CBX"/>
    <s v="LG-- 307 NEW ANOLON GY04A POL YDD28IA C/C59.25 H8.5"/>
    <s v="HDL-"/>
    <s v="B"/>
    <n v="39"/>
    <s v="PC"/>
    <s v="CNY"/>
    <n v="14.150399999999999"/>
    <n v="551.87"/>
  </r>
  <r>
    <x v="10"/>
    <s v="710346160101"/>
    <d v="2025-11-19T00:00:00"/>
    <d v="2025-11-12T00:00:00"/>
    <s v="HY25"/>
    <x v="32"/>
    <m/>
    <m/>
    <s v="7-9-Z7043"/>
    <s v="STRETCH FILM .025x450xCmm (4.5KG)"/>
    <s v="POLM"/>
    <s v="B"/>
    <n v="300"/>
    <s v="RL"/>
    <s v="CNY"/>
    <n v="43.3628"/>
    <n v="13008.84"/>
  </r>
  <r>
    <x v="10"/>
    <s v="710345320701"/>
    <d v="2025-11-10T00:00:00"/>
    <d v="2025-10-23T00:00:00"/>
    <s v="HF06"/>
    <x v="39"/>
    <m/>
    <m/>
    <s v="1-4-T968218094"/>
    <s v="9682/K18094 TOPCOAT METALLIC BLACK"/>
    <s v="INM-"/>
    <s v="B"/>
    <n v="25"/>
    <s v="KG"/>
    <s v="CNY"/>
    <n v="63.008800000000001"/>
    <n v="1575.22"/>
  </r>
  <r>
    <x v="10"/>
    <s v="710347050201"/>
    <d v="2025-11-27T00:00:00"/>
    <d v="2025-11-20T00:00:00"/>
    <s v="YS13"/>
    <x v="71"/>
    <m/>
    <m/>
    <s v="7-9-ZWD001"/>
    <s v="WOODEN PALLET 110 x 110cm"/>
    <s v="MISC"/>
    <s v="B"/>
    <n v="55"/>
    <s v="PC"/>
    <s v="CNY"/>
    <n v="68.932000000000002"/>
    <n v="3791.26"/>
  </r>
  <r>
    <x v="10"/>
    <s v="710345320401"/>
    <d v="2025-11-10T00:00:00"/>
    <d v="2025-10-23T00:00:00"/>
    <s v="HF06"/>
    <x v="39"/>
    <m/>
    <m/>
    <s v="1-4-T9682N204111"/>
    <s v="9682/N204111-G05 CLEAR METALLIC TOPCOAT"/>
    <s v="INM-"/>
    <s v="B"/>
    <n v="25"/>
    <s v="KG"/>
    <s v="CNY"/>
    <n v="69.026499999999999"/>
    <n v="1725.66"/>
  </r>
  <r>
    <x v="10"/>
    <s v="710345320501"/>
    <d v="2025-11-10T00:00:00"/>
    <d v="2025-10-23T00:00:00"/>
    <s v="HF06"/>
    <x v="39"/>
    <m/>
    <m/>
    <s v="1-4-P9582N204110"/>
    <s v="9582/N204110-G05 BLACK PRIMER"/>
    <s v="INM-"/>
    <s v="B"/>
    <n v="50"/>
    <s v="KG"/>
    <s v="CNY"/>
    <n v="69.026499999999999"/>
    <n v="3451.33"/>
  </r>
  <r>
    <x v="10"/>
    <s v="710345321101"/>
    <d v="2025-11-10T00:00:00"/>
    <d v="2025-10-23T00:00:00"/>
    <s v="HF06"/>
    <x v="39"/>
    <m/>
    <m/>
    <s v="1-4-T968221712"/>
    <s v="9682/K21712 MET BLACK WITH DIAMOND"/>
    <s v="EXM-"/>
    <s v="B"/>
    <n v="75"/>
    <s v="KG"/>
    <s v="CNY"/>
    <n v="70.353999999999999"/>
    <n v="5276.55"/>
  </r>
  <r>
    <x v="10"/>
    <s v="710345321001"/>
    <d v="2025-11-10T00:00:00"/>
    <d v="2025-10-23T00:00:00"/>
    <s v="HF06"/>
    <x v="39"/>
    <m/>
    <m/>
    <s v="1-4-P968221711"/>
    <s v="PRIMER BLACK 9682/K21711"/>
    <s v="EXM-"/>
    <s v="B"/>
    <n v="50"/>
    <s v="KG"/>
    <s v="CNY"/>
    <n v="71.769900000000007"/>
    <n v="3588.5"/>
  </r>
  <r>
    <x v="10"/>
    <s v="710345300201"/>
    <d v="2025-11-10T00:00:00"/>
    <d v="2025-10-23T00:00:00"/>
    <s v="HR06"/>
    <x v="56"/>
    <m/>
    <m/>
    <s v="1-4-M456G62280"/>
    <s v="MIDCOAT DARK PEWTER 456G-62280"/>
    <s v="INM-"/>
    <s v="B"/>
    <n v="150"/>
    <s v="KG"/>
    <s v="CNY"/>
    <n v="72.212400000000002"/>
    <n v="10831.86"/>
  </r>
  <r>
    <x v="10"/>
    <s v="710345320801"/>
    <d v="2025-11-10T00:00:00"/>
    <d v="2025-10-23T00:00:00"/>
    <s v="HF06"/>
    <x v="39"/>
    <m/>
    <m/>
    <s v="1-4-T7353J2002Z"/>
    <s v="BLACK MET.TOP 7353/J2002Z"/>
    <s v="INM-"/>
    <s v="B"/>
    <n v="125"/>
    <s v="KG"/>
    <s v="CNY"/>
    <n v="92.743399999999994"/>
    <n v="11592.93"/>
  </r>
  <r>
    <x v="10"/>
    <s v="710345320201"/>
    <d v="2025-11-10T00:00:00"/>
    <d v="2025-10-23T00:00:00"/>
    <s v="HF06"/>
    <x v="39"/>
    <m/>
    <m/>
    <s v="1-4-T736310764Z"/>
    <s v="7363/K10764Z HALO BLACK METALLIC"/>
    <s v="INM-"/>
    <s v="B"/>
    <n v="25"/>
    <s v="KG"/>
    <s v="CNY"/>
    <n v="99.822999999999993"/>
    <n v="2495.58"/>
  </r>
  <r>
    <x v="10"/>
    <s v="710346060101"/>
    <d v="2025-11-25T00:00:00"/>
    <d v="2025-11-06T00:00:00"/>
    <s v="HF06"/>
    <x v="39"/>
    <m/>
    <m/>
    <s v="1-4-T736310764Z"/>
    <s v="7363/K10764Z HALO BLACK METALLIC"/>
    <s v="INM-"/>
    <s v="B"/>
    <n v="25"/>
    <s v="KG"/>
    <s v="CNY"/>
    <n v="99.822999999999993"/>
    <n v="2495.58"/>
  </r>
  <r>
    <x v="10"/>
    <s v="710346060201"/>
    <d v="2025-11-24T00:00:00"/>
    <d v="2025-11-06T00:00:00"/>
    <s v="HF06"/>
    <x v="39"/>
    <m/>
    <m/>
    <s v="1-4-4700N1776"/>
    <s v="4700/N1776 BLACK"/>
    <s v="EXM-"/>
    <s v="B"/>
    <n v="25"/>
    <s v="KG"/>
    <s v="CNY"/>
    <n v="102.0354"/>
    <n v="2550.89"/>
  </r>
  <r>
    <x v="10"/>
    <s v="710345320301"/>
    <d v="2025-11-10T00:00:00"/>
    <d v="2025-10-23T00:00:00"/>
    <s v="HF06"/>
    <x v="39"/>
    <m/>
    <m/>
    <s v="1-4-M726210763Z"/>
    <s v="7262/K10763Z HALO BLACK METALL"/>
    <s v="INM-"/>
    <s v="B"/>
    <n v="50"/>
    <s v="KG"/>
    <s v="CNY"/>
    <n v="102.38939999999999"/>
    <n v="5119.47"/>
  </r>
  <r>
    <x v="10"/>
    <s v="710345320901"/>
    <d v="2025-11-10T00:00:00"/>
    <d v="2025-10-23T00:00:00"/>
    <s v="HF06"/>
    <x v="39"/>
    <m/>
    <m/>
    <s v="1-4-M7252J2031Z"/>
    <s v="7252/J2031Z MIDCOAT"/>
    <s v="INM-"/>
    <s v="B"/>
    <n v="50"/>
    <s v="KG"/>
    <s v="CNY"/>
    <n v="110.17700000000001"/>
    <n v="5508.85"/>
  </r>
  <r>
    <x v="10"/>
    <s v="710345320101"/>
    <d v="2025-11-10T00:00:00"/>
    <d v="2025-10-23T00:00:00"/>
    <s v="HF06"/>
    <x v="39"/>
    <m/>
    <m/>
    <s v="1-4-P716110762Z"/>
    <s v="7161/K10762ZCN HALO DARK GREY"/>
    <s v="INM-"/>
    <s v="B"/>
    <n v="25"/>
    <s v="KG"/>
    <s v="CNY"/>
    <n v="111.1504"/>
    <n v="2778.76"/>
  </r>
  <r>
    <x v="10"/>
    <s v="710345320601"/>
    <d v="2025-11-10T00:00:00"/>
    <d v="2025-10-23T00:00:00"/>
    <s v="HF06"/>
    <x v="39"/>
    <m/>
    <m/>
    <s v="1-4-4770K22631"/>
    <s v="WF 4770/K22631 MATT BLACK HIGH RESISTANT SI PO"/>
    <s v="EXM-"/>
    <s v="B"/>
    <n v="25"/>
    <s v="KG"/>
    <s v="CNY"/>
    <n v="117.3451"/>
    <n v="2933.63"/>
  </r>
  <r>
    <x v="10"/>
    <s v="710345300101"/>
    <d v="2025-11-10T00:00:00"/>
    <d v="2025-10-23T00:00:00"/>
    <s v="HR06"/>
    <x v="56"/>
    <m/>
    <m/>
    <s v="1-4-M456G72280"/>
    <s v="MIDCOAT DARK PEWTER 456G-72280"/>
    <s v="INM-"/>
    <s v="B"/>
    <n v="150"/>
    <s v="KG"/>
    <s v="CNY"/>
    <n v="122.23009999999999"/>
    <n v="18334.52"/>
  </r>
  <r>
    <x v="10"/>
    <s v="710345240101"/>
    <d v="2025-11-10T00:00:00"/>
    <d v="2025-10-22T00:00:00"/>
    <s v="HZ08"/>
    <x v="57"/>
    <m/>
    <m/>
    <s v="6-4-TNR10017"/>
    <s v="INNOTEK XYNFLON NR-10017 CLEAR GREY"/>
    <s v="EXM-"/>
    <s v="B"/>
    <n v="140"/>
    <s v="KG"/>
    <s v="CNY"/>
    <n v="123.8938"/>
    <n v="17345.13"/>
  </r>
  <r>
    <x v="11"/>
    <s v="710321730301"/>
    <d v="2025-12-24T00:00:00"/>
    <d v="2024-08-22T00:00:00"/>
    <s v="LH10"/>
    <x v="33"/>
    <m/>
    <s v="M251238"/>
    <s v="1-6-624-N-CH"/>
    <s v="22CM GLASS BOWL ANYDAY TRANSPARENT CHOOSE"/>
    <s v="ANYD"/>
    <s v="B"/>
    <n v="4008"/>
    <s v="PC"/>
    <s v="CNY"/>
    <n v="9.7788000000000004"/>
    <n v="39193.43"/>
  </r>
  <r>
    <x v="11"/>
    <s v="710328970501"/>
    <d v="2025-12-24T00:00:00"/>
    <d v="2024-12-20T00:00:00"/>
    <s v="LH10"/>
    <x v="33"/>
    <m/>
    <s v="M251239"/>
    <s v="1-6-672-N"/>
    <s v="23CM SQUARE GLASS BOWL ANYDAY TRANSPARENT"/>
    <s v="ANYD"/>
    <s v="B"/>
    <n v="3000"/>
    <s v="PC"/>
    <s v="CNY"/>
    <n v="11.672599999999999"/>
    <n v="35017.800000000003"/>
  </r>
  <r>
    <x v="11"/>
    <s v="710333760501"/>
    <d v="2025-12-08T00:00:00"/>
    <d v="2025-04-03T00:00:00"/>
    <s v="LH10"/>
    <x v="33"/>
    <m/>
    <s v="M251215"/>
    <s v="1-6-656-N-CH"/>
    <s v="14CM GLASS BOWL ANYDAY TRANSPARENT CHOOSE"/>
    <s v="ANYD"/>
    <s v="B"/>
    <n v="2016"/>
    <s v="PC"/>
    <s v="CNY"/>
    <n v="5.1326999999999998"/>
    <n v="10347.52"/>
  </r>
  <r>
    <x v="11"/>
    <s v="710337910101"/>
    <d v="2025-12-09T00:00:00"/>
    <d v="2025-06-12T00:00:00"/>
    <s v="HM04"/>
    <x v="34"/>
    <m/>
    <s v="RTV-0102"/>
    <s v="1-6-GLH16-ZE"/>
    <s v="G-LD LH 16CM BK01A"/>
    <s v="GLID"/>
    <s v="B"/>
    <n v="-306"/>
    <s v="PC"/>
    <s v="CNY"/>
    <n v="7.42"/>
    <n v="-2270.52"/>
  </r>
  <r>
    <x v="11"/>
    <s v="710337910401"/>
    <d v="2025-12-09T00:00:00"/>
    <d v="2025-06-12T00:00:00"/>
    <s v="HM04"/>
    <x v="34"/>
    <m/>
    <s v="RTV-0103"/>
    <s v="1-6-GLH20-ZC"/>
    <s v="G-LD LH 20CM BU47A"/>
    <s v="GLID"/>
    <s v="B"/>
    <n v="-50"/>
    <s v="PC"/>
    <s v="CNY"/>
    <n v="8.84"/>
    <n v="-442"/>
  </r>
  <r>
    <x v="11"/>
    <s v="710337910601"/>
    <d v="2025-12-01T00:00:00"/>
    <d v="2025-06-12T00:00:00"/>
    <s v="HM04"/>
    <x v="34"/>
    <m/>
    <s v="C12016"/>
    <s v="1-6-GLH22-ZC"/>
    <s v="G-LD LH 22CM BU47A"/>
    <s v="GLID"/>
    <s v="B"/>
    <n v="94"/>
    <s v="PC"/>
    <s v="CNY"/>
    <n v="9.5"/>
    <n v="893"/>
  </r>
  <r>
    <x v="11"/>
    <s v="710337910701"/>
    <d v="2025-12-09T00:00:00"/>
    <d v="2025-06-12T00:00:00"/>
    <s v="HM04"/>
    <x v="34"/>
    <m/>
    <s v="RTV-0103"/>
    <s v="1-6-GLH22-ZE"/>
    <s v="G-LD LH 22CM BK01A"/>
    <s v="GLID"/>
    <s v="B"/>
    <n v="-200"/>
    <s v="PC"/>
    <s v="CNY"/>
    <n v="9.5"/>
    <n v="-1900"/>
  </r>
  <r>
    <x v="11"/>
    <s v="710338830401"/>
    <d v="2025-12-30T00:00:00"/>
    <d v="2025-06-26T00:00:00"/>
    <s v="TA27"/>
    <x v="7"/>
    <m/>
    <s v="C12145"/>
    <s v="2-5-HAJ227--X4"/>
    <s v="LG-- 227 POL BAG28IA C/C40 H8.5 SS304x1.5"/>
    <s v="HDL-"/>
    <s v="B"/>
    <n v="146"/>
    <s v="PC"/>
    <s v="CNY"/>
    <n v="5.6931000000000003"/>
    <n v="831.19"/>
  </r>
  <r>
    <x v="11"/>
    <s v="710339290101"/>
    <d v="2025-12-08T00:00:00"/>
    <d v="2025-07-04T00:00:00"/>
    <s v="STC"/>
    <x v="70"/>
    <m/>
    <s v="M251211"/>
    <s v="1-6-671-N"/>
    <s v="19CM SQUARE GLASS BOWL ANYDAY TRANSPARENT"/>
    <s v="ANYD"/>
    <s v="B"/>
    <n v="2000"/>
    <s v="PC"/>
    <s v="CNY"/>
    <n v="6.2427999999999999"/>
    <n v="12485.6"/>
  </r>
  <r>
    <x v="11"/>
    <s v="710339290101"/>
    <d v="2025-12-08T00:00:00"/>
    <d v="2025-07-04T00:00:00"/>
    <s v="STC"/>
    <x v="70"/>
    <m/>
    <s v="M251210"/>
    <s v="1-6-671-N"/>
    <s v="19CM SQUARE GLASS BOWL ANYDAY TRANSPARENT"/>
    <s v="ANYD"/>
    <s v="B"/>
    <n v="2000"/>
    <s v="PC"/>
    <s v="CNY"/>
    <n v="6.2427999999999999"/>
    <n v="12485.6"/>
  </r>
  <r>
    <x v="11"/>
    <s v="710339290201"/>
    <d v="2025-12-08T00:00:00"/>
    <d v="2025-07-04T00:00:00"/>
    <s v="STC"/>
    <x v="70"/>
    <m/>
    <s v="M251211"/>
    <s v="7-6-676"/>
    <s v="GLASS FOR 7-6-GMI19"/>
    <s v="ANYD"/>
    <s v="B"/>
    <n v="2000"/>
    <s v="PC"/>
    <s v="CNY"/>
    <n v="5.0246000000000004"/>
    <n v="10049.200000000001"/>
  </r>
  <r>
    <x v="11"/>
    <s v="710339290201"/>
    <d v="2025-12-08T00:00:00"/>
    <d v="2025-07-04T00:00:00"/>
    <s v="STC"/>
    <x v="70"/>
    <m/>
    <s v="M251210"/>
    <s v="7-6-676"/>
    <s v="GLASS FOR 7-6-GMI19"/>
    <s v="ANYD"/>
    <s v="B"/>
    <n v="4000"/>
    <s v="PC"/>
    <s v="CNY"/>
    <n v="5.0246000000000004"/>
    <n v="20098.400000000001"/>
  </r>
  <r>
    <x v="11"/>
    <s v="710339680101"/>
    <d v="2025-12-24T00:00:00"/>
    <d v="2025-07-10T00:00:00"/>
    <s v="STC"/>
    <x v="70"/>
    <m/>
    <s v="M251242"/>
    <s v="1-6-685-N"/>
    <s v="15CM SQUARE GLASS BOWL ANYDAY TRANSPARENT"/>
    <s v="ANYD"/>
    <s v="B"/>
    <n v="6072"/>
    <s v="PC"/>
    <s v="CNY"/>
    <n v="4.1022999999999996"/>
    <n v="24909.17"/>
  </r>
  <r>
    <x v="11"/>
    <s v="710339680101"/>
    <d v="2025-12-08T00:00:00"/>
    <d v="2025-07-10T00:00:00"/>
    <s v="STC"/>
    <x v="70"/>
    <m/>
    <s v="M251213"/>
    <s v="1-6-685-N"/>
    <s v="15CM SQUARE GLASS BOWL ANYDAY TRANSPARENT"/>
    <s v="ANYD"/>
    <s v="B"/>
    <n v="3000"/>
    <s v="PC"/>
    <s v="CNY"/>
    <n v="4.1022999999999996"/>
    <n v="12306.9"/>
  </r>
  <r>
    <x v="11"/>
    <s v="710339680101"/>
    <d v="2025-12-08T00:00:00"/>
    <d v="2025-07-10T00:00:00"/>
    <s v="STC"/>
    <x v="70"/>
    <m/>
    <s v="M251212"/>
    <s v="1-6-685-N"/>
    <s v="15CM SQUARE GLASS BOWL ANYDAY TRANSPARENT"/>
    <s v="ANYD"/>
    <s v="B"/>
    <n v="2016"/>
    <s v="PC"/>
    <s v="CNY"/>
    <n v="4.1022999999999996"/>
    <n v="8270.24"/>
  </r>
  <r>
    <x v="11"/>
    <s v="710340250101"/>
    <d v="2025-12-04T00:00:00"/>
    <d v="2025-07-23T00:00:00"/>
    <s v="Z010"/>
    <x v="25"/>
    <m/>
    <s v="251203"/>
    <s v="GLX20-001"/>
    <s v="20CM GLASS LID W/GLOSSY RED SILICONE RING W/'DG' KNOB"/>
    <s v="SKU-"/>
    <s v="O"/>
    <n v="1000"/>
    <s v="PC"/>
    <s v="CNY"/>
    <n v="5.4371"/>
    <n v="5437.1"/>
  </r>
  <r>
    <x v="11"/>
    <s v="710340250301"/>
    <d v="2025-12-04T00:00:00"/>
    <d v="2025-07-23T00:00:00"/>
    <s v="Z010"/>
    <x v="25"/>
    <m/>
    <s v="251203"/>
    <s v="GLX30-001"/>
    <s v="30CM GLASS LID W/GLOSSY RED SILICONE RING W/'DG' KNOB"/>
    <s v="SKU-"/>
    <s v="O"/>
    <n v="1630"/>
    <s v="PC"/>
    <s v="CNY"/>
    <n v="7.8185000000000002"/>
    <n v="12744.16"/>
  </r>
  <r>
    <x v="11"/>
    <s v="710340250301"/>
    <d v="2025-12-03T00:00:00"/>
    <d v="2025-07-23T00:00:00"/>
    <s v="Z010"/>
    <x v="25"/>
    <m/>
    <s v="251202"/>
    <s v="GLX30-001"/>
    <s v="30CM GLASS LID W/GLOSSY RED SILICONE RING W/'DG' KNOB"/>
    <s v="SKU-"/>
    <s v="O"/>
    <n v="2370"/>
    <s v="PC"/>
    <s v="CNY"/>
    <n v="7.8185000000000002"/>
    <n v="18529.849999999999"/>
  </r>
  <r>
    <x v="11"/>
    <s v="710340540101"/>
    <d v="2025-12-17T00:00:00"/>
    <d v="2025-07-30T00:00:00"/>
    <s v="YP02"/>
    <x v="0"/>
    <m/>
    <s v="251211"/>
    <s v="BLC26DS-001"/>
    <s v="26CM SS LID W/KNOB &amp; WHISTLE"/>
    <s v="SKU-"/>
    <s v="O"/>
    <n v="400"/>
    <s v="PC"/>
    <s v="CNY"/>
    <n v="5.8230000000000004"/>
    <n v="2329.1999999999998"/>
  </r>
  <r>
    <x v="11"/>
    <s v="710340540101"/>
    <d v="2025-12-16T00:00:00"/>
    <d v="2025-07-30T00:00:00"/>
    <s v="YP02"/>
    <x v="0"/>
    <m/>
    <s v="251208"/>
    <s v="BLC26DS-001"/>
    <s v="26CM SS LID W/KNOB &amp; WHISTLE"/>
    <s v="SKU-"/>
    <s v="O"/>
    <n v="2700"/>
    <s v="PC"/>
    <s v="CNY"/>
    <n v="5.8230000000000004"/>
    <n v="15722.1"/>
  </r>
  <r>
    <x v="11"/>
    <s v="710340540101"/>
    <d v="2025-12-15T00:00:00"/>
    <d v="2025-07-30T00:00:00"/>
    <s v="YP02"/>
    <x v="0"/>
    <m/>
    <s v="251206"/>
    <s v="BLC26DS-001"/>
    <s v="26CM SS LID W/KNOB &amp; WHISTLE"/>
    <s v="SKU-"/>
    <s v="O"/>
    <n v="2200"/>
    <s v="PC"/>
    <s v="CNY"/>
    <n v="5.8230000000000004"/>
    <n v="12810.6"/>
  </r>
  <r>
    <x v="11"/>
    <s v="710340560101"/>
    <d v="2025-12-08T00:00:00"/>
    <d v="2025-07-30T00:00:00"/>
    <s v="YY04S"/>
    <x v="30"/>
    <m/>
    <s v="C251204"/>
    <s v="BLC16DS-001"/>
    <s v="16CM SS LID W/KNOB &amp; WHISTLE"/>
    <s v="SKU-"/>
    <s v="O"/>
    <n v="600"/>
    <s v="PC"/>
    <s v="CNY"/>
    <n v="4.9154"/>
    <n v="2949.24"/>
  </r>
  <r>
    <x v="11"/>
    <s v="710340560201"/>
    <d v="2025-12-08T00:00:00"/>
    <d v="2025-07-30T00:00:00"/>
    <s v="YY04S"/>
    <x v="30"/>
    <m/>
    <s v="251204"/>
    <s v="BLC20DS-001"/>
    <s v="20CM SS LID W/KNOB &amp; WHISTLE"/>
    <s v="SKU-"/>
    <s v="O"/>
    <n v="1900"/>
    <s v="PC"/>
    <s v="CNY"/>
    <n v="5.0862999999999996"/>
    <n v="9663.9699999999993"/>
  </r>
  <r>
    <x v="11"/>
    <s v="710340600401"/>
    <d v="2025-12-25T00:00:00"/>
    <d v="2025-07-31T00:00:00"/>
    <s v="YP02"/>
    <x v="0"/>
    <m/>
    <s v="251214"/>
    <s v="7-C-REC26HPY-P"/>
    <s v="RUFFONI'S LID 26CM"/>
    <s v="LID-"/>
    <s v="O"/>
    <n v="800"/>
    <s v="PC"/>
    <s v="CNY"/>
    <n v="7.9"/>
    <n v="6320"/>
  </r>
  <r>
    <x v="11"/>
    <s v="710341110301"/>
    <d v="2025-12-15T00:00:00"/>
    <d v="2025-08-11T00:00:00"/>
    <s v="TA26"/>
    <x v="13"/>
    <m/>
    <s v="C12077"/>
    <s v="3-5-KAP-2"/>
    <s v="STD- 2 MEYER POL M5"/>
    <s v="KNOB"/>
    <s v="B"/>
    <n v="968"/>
    <s v="PC"/>
    <s v="CNY"/>
    <n v="2.3182999999999998"/>
    <n v="2244.11"/>
  </r>
  <r>
    <x v="11"/>
    <s v="710341110301"/>
    <d v="2025-12-08T00:00:00"/>
    <d v="2025-08-11T00:00:00"/>
    <s v="TA26"/>
    <x v="13"/>
    <m/>
    <s v="RTV-0104"/>
    <s v="3-5-KAP-2"/>
    <s v="STD- 2 MEYER POL M5"/>
    <s v="KNOB"/>
    <s v="B"/>
    <n v="-968"/>
    <s v="PC"/>
    <s v="CNY"/>
    <n v="2.3182999999999998"/>
    <n v="-2244.11"/>
  </r>
  <r>
    <x v="11"/>
    <s v="710341450301"/>
    <d v="2025-12-09T00:00:00"/>
    <d v="2025-08-20T00:00:00"/>
    <s v="HM04"/>
    <x v="34"/>
    <m/>
    <s v="RTV-0102"/>
    <s v="1-6-GLH14-ZQ"/>
    <s v="G-LD LH 14CM GN36A"/>
    <s v="ANYD"/>
    <s v="B"/>
    <n v="-1169"/>
    <s v="PC"/>
    <s v="CNY"/>
    <n v="6.5929000000000002"/>
    <n v="-7707.1"/>
  </r>
  <r>
    <x v="11"/>
    <s v="710342240101"/>
    <d v="2025-12-03T00:00:00"/>
    <d v="2025-09-03T00:00:00"/>
    <s v="YP02"/>
    <x v="0"/>
    <m/>
    <s v="AQ-C12016"/>
    <s v="7-C-WKC38KK-019"/>
    <s v="WKC38CV----------Y-P-----"/>
    <s v="LID-"/>
    <s v="O"/>
    <n v="-4"/>
    <s v="PC"/>
    <s v="CNY"/>
    <n v="8.9"/>
    <n v="-35.6"/>
  </r>
  <r>
    <x v="11"/>
    <s v="710342240101"/>
    <d v="2025-12-02T00:00:00"/>
    <d v="2025-09-03T00:00:00"/>
    <s v="YP02"/>
    <x v="0"/>
    <m/>
    <s v="C12016"/>
    <s v="7-C-WKC38KK-019"/>
    <s v="WKC38CV----------Y-P-----"/>
    <s v="LID-"/>
    <s v="O"/>
    <n v="37"/>
    <s v="PC"/>
    <s v="CNY"/>
    <n v="8.9"/>
    <n v="329.3"/>
  </r>
  <r>
    <x v="11"/>
    <s v="710342240301"/>
    <d v="2025-12-02T00:00:00"/>
    <d v="2025-09-03T00:00:00"/>
    <s v="YP02"/>
    <x v="0"/>
    <m/>
    <s v="C12016"/>
    <s v="7-C-WKC38KK-013"/>
    <s v="WKC38CV----------Y-P-----"/>
    <s v="LID-"/>
    <s v="O"/>
    <n v="720"/>
    <s v="PC"/>
    <s v="CNY"/>
    <n v="7.1"/>
    <n v="5112"/>
  </r>
  <r>
    <x v="11"/>
    <s v="710342300201"/>
    <d v="2025-12-01T00:00:00"/>
    <d v="2025-09-05T00:00:00"/>
    <s v="LJ11"/>
    <x v="24"/>
    <m/>
    <s v="C12011"/>
    <s v="7-6-X021"/>
    <s v="WHISTLE BLK"/>
    <s v="KNOB"/>
    <s v="B"/>
    <n v="19900"/>
    <s v="PC"/>
    <s v="CNY"/>
    <n v="4.4320000000000004"/>
    <n v="88196.800000000003"/>
  </r>
  <r>
    <x v="11"/>
    <s v="710342330101"/>
    <d v="2025-12-08T00:00:00"/>
    <d v="2025-09-05T00:00:00"/>
    <s v="WX03"/>
    <x v="9"/>
    <m/>
    <s v="C12040"/>
    <s v="7-5-KDG01D-X"/>
    <s v="KNOB DG RP BK01A POL"/>
    <s v="KNOB"/>
    <s v="B"/>
    <n v="7820"/>
    <s v="PC"/>
    <s v="CNY"/>
    <n v="5.0999999999999996"/>
    <n v="39882"/>
  </r>
  <r>
    <x v="11"/>
    <s v="710342330101"/>
    <d v="2025-12-04T00:00:00"/>
    <d v="2025-09-05T00:00:00"/>
    <s v="WX03"/>
    <x v="9"/>
    <m/>
    <s v="C12027"/>
    <s v="7-5-KDG01D-X"/>
    <s v="KNOB DG RP BK01A POL"/>
    <s v="KNOB"/>
    <s v="B"/>
    <n v="4340"/>
    <s v="PC"/>
    <s v="CNY"/>
    <n v="5.0999999999999996"/>
    <n v="22134"/>
  </r>
  <r>
    <x v="11"/>
    <s v="710342330101"/>
    <d v="2025-12-02T00:00:00"/>
    <d v="2025-09-05T00:00:00"/>
    <s v="WX03"/>
    <x v="9"/>
    <m/>
    <s v="C12017"/>
    <s v="7-5-KDG01D-X"/>
    <s v="KNOB DG RP BK01A POL"/>
    <s v="KNOB"/>
    <s v="B"/>
    <n v="640"/>
    <s v="PC"/>
    <s v="CNY"/>
    <n v="5.0999999999999996"/>
    <n v="3264"/>
  </r>
  <r>
    <x v="11"/>
    <s v="710342340101"/>
    <d v="2025-12-08T00:00:00"/>
    <d v="2025-09-05T00:00:00"/>
    <s v="XL10"/>
    <x v="11"/>
    <m/>
    <s v="C12031"/>
    <s v="7-6-448A"/>
    <s v="SI RING BLC16DS PMS207C"/>
    <s v="MISC"/>
    <s v="B"/>
    <n v="2520"/>
    <s v="PC"/>
    <s v="CNY"/>
    <n v="4.5961999999999996"/>
    <n v="11582.42"/>
  </r>
  <r>
    <x v="11"/>
    <s v="710342340201"/>
    <d v="2025-12-08T00:00:00"/>
    <d v="2025-09-05T00:00:00"/>
    <s v="XL10"/>
    <x v="11"/>
    <m/>
    <s v="C12031"/>
    <s v="7-6-449A"/>
    <s v="SI RING BLC20DS PMS207C"/>
    <s v="MISC"/>
    <s v="B"/>
    <n v="4730"/>
    <s v="PC"/>
    <s v="CNY"/>
    <n v="5.8996000000000004"/>
    <n v="27905.11"/>
  </r>
  <r>
    <x v="11"/>
    <s v="710342340301"/>
    <d v="2025-12-08T00:00:00"/>
    <d v="2025-09-05T00:00:00"/>
    <s v="XL10"/>
    <x v="11"/>
    <m/>
    <s v="C12031"/>
    <s v="7-6-451A"/>
    <s v="SI RING BLC35DS PMS207C"/>
    <s v="MISC"/>
    <s v="B"/>
    <n v="1110"/>
    <s v="PC"/>
    <s v="CNY"/>
    <n v="10.85"/>
    <n v="12043.5"/>
  </r>
  <r>
    <x v="11"/>
    <s v="710342350201"/>
    <d v="2025-12-15T00:00:00"/>
    <d v="2025-09-05T00:00:00"/>
    <s v="YD11"/>
    <x v="19"/>
    <m/>
    <s v="C12075"/>
    <s v="7-6-450A"/>
    <s v="SI RING BLC26DS PMS207C"/>
    <s v="MISC"/>
    <s v="B"/>
    <n v="4750"/>
    <s v="PC"/>
    <s v="CNY"/>
    <n v="7.2556000000000003"/>
    <n v="34464.1"/>
  </r>
  <r>
    <x v="11"/>
    <s v="710342350201"/>
    <d v="2025-12-01T00:00:00"/>
    <d v="2025-09-05T00:00:00"/>
    <s v="YD11"/>
    <x v="19"/>
    <m/>
    <s v="C12014"/>
    <s v="7-6-450A"/>
    <s v="SI RING BLC26DS PMS207C"/>
    <s v="MISC"/>
    <s v="B"/>
    <n v="6800"/>
    <s v="PC"/>
    <s v="CNY"/>
    <n v="7.2556000000000003"/>
    <n v="49338.080000000002"/>
  </r>
  <r>
    <x v="11"/>
    <s v="710342380101"/>
    <d v="2025-12-26T00:00:00"/>
    <d v="2025-09-05T00:00:00"/>
    <s v="YY04S"/>
    <x v="30"/>
    <m/>
    <s v="251219"/>
    <s v="BLC16DS-001"/>
    <s v="16CM SS LID W/KNOB &amp; WHISTLE"/>
    <s v="SKU-"/>
    <s v="O"/>
    <n v="2500"/>
    <s v="PC"/>
    <s v="CNY"/>
    <n v="4.9154"/>
    <n v="12288.5"/>
  </r>
  <r>
    <x v="11"/>
    <s v="710342380201"/>
    <d v="2025-12-26T00:00:00"/>
    <d v="2025-09-05T00:00:00"/>
    <s v="YY04S"/>
    <x v="30"/>
    <m/>
    <s v="251218"/>
    <s v="BLC20DS-001"/>
    <s v="20CM SS LID W/KNOB &amp; WHISTLE"/>
    <s v="SKU-"/>
    <s v="O"/>
    <n v="2300"/>
    <s v="PC"/>
    <s v="CNY"/>
    <n v="5.0862999999999996"/>
    <n v="11698.49"/>
  </r>
  <r>
    <x v="11"/>
    <s v="710342380201"/>
    <d v="2025-12-25T00:00:00"/>
    <d v="2025-09-05T00:00:00"/>
    <s v="YY04S"/>
    <x v="30"/>
    <m/>
    <s v="251214"/>
    <s v="BLC20DS-001"/>
    <s v="20CM SS LID W/KNOB &amp; WHISTLE"/>
    <s v="SKU-"/>
    <s v="O"/>
    <n v="2400"/>
    <s v="PC"/>
    <s v="CNY"/>
    <n v="5.0862999999999996"/>
    <n v="12207.12"/>
  </r>
  <r>
    <x v="11"/>
    <s v="710342470101"/>
    <d v="2025-12-15T00:00:00"/>
    <d v="2025-09-09T00:00:00"/>
    <s v="J023"/>
    <x v="35"/>
    <m/>
    <s v="C12078"/>
    <s v="3-5-HJC307CBX"/>
    <s v="LG-- 307 NEW ANOLON GY04A POL YDD28IA C/C59.25 H8.5"/>
    <s v="HDL-"/>
    <s v="B"/>
    <n v="417"/>
    <s v="PC"/>
    <s v="CNY"/>
    <n v="14.150399999999999"/>
    <n v="5900.72"/>
  </r>
  <r>
    <x v="11"/>
    <s v="710342470101"/>
    <d v="2025-12-05T00:00:00"/>
    <d v="2025-09-09T00:00:00"/>
    <s v="J023"/>
    <x v="35"/>
    <m/>
    <s v="RTV-1199"/>
    <s v="3-5-HJC307CBX"/>
    <s v="LG-- 307 NEW ANOLON GY04A POL YDD28IA C/C59.25 H8.5"/>
    <s v="HDL-"/>
    <s v="B"/>
    <n v="-417"/>
    <s v="PC"/>
    <s v="CNY"/>
    <n v="14.150399999999999"/>
    <n v="-5900.72"/>
  </r>
  <r>
    <x v="11"/>
    <s v="710342640101"/>
    <d v="2025-12-10T00:00:00"/>
    <d v="2025-09-10T00:00:00"/>
    <s v="TG04"/>
    <x v="64"/>
    <m/>
    <s v="D251202"/>
    <s v="7-I-EA0601219L"/>
    <s v="TTSAR-MY1 2B 0.6x1219xCoil"/>
    <s v="SSM-"/>
    <s v="B"/>
    <n v="19201"/>
    <s v="KG"/>
    <s v="CNY"/>
    <n v="11.4602"/>
    <n v="220047.3"/>
  </r>
  <r>
    <x v="11"/>
    <s v="710342640201"/>
    <d v="2025-12-10T00:00:00"/>
    <d v="2025-09-10T00:00:00"/>
    <s v="TG04"/>
    <x v="64"/>
    <m/>
    <s v="D251202"/>
    <s v="7-I-EA0701219L"/>
    <s v="TTSAR-MY1 2B 0.7x1219xCoil"/>
    <s v="SSM-"/>
    <s v="B"/>
    <n v="12904"/>
    <s v="KG"/>
    <s v="CNY"/>
    <n v="11.371700000000001"/>
    <n v="146740.42000000001"/>
  </r>
  <r>
    <x v="11"/>
    <s v="710342640301"/>
    <d v="2025-12-10T00:00:00"/>
    <d v="2025-09-10T00:00:00"/>
    <s v="TG04"/>
    <x v="64"/>
    <m/>
    <s v="D251202"/>
    <s v="7-I-EA0801219L"/>
    <s v="TTSAR-MY1 2B 0.8x1219xCoil"/>
    <s v="SSM-"/>
    <s v="B"/>
    <n v="14126"/>
    <s v="KG"/>
    <s v="CNY"/>
    <n v="11.283200000000001"/>
    <n v="159386.48000000001"/>
  </r>
  <r>
    <x v="11"/>
    <s v="710342720101"/>
    <d v="2025-12-01T00:00:00"/>
    <d v="2025-09-11T00:00:00"/>
    <s v="DY06"/>
    <x v="46"/>
    <m/>
    <s v="C12005"/>
    <s v="3-5-LSI103AAY"/>
    <s v="STD- 103 M PVD GOLD BSH R177.3 C/C102 H6.5 (BFMY16)"/>
    <s v="HDL-"/>
    <s v="B"/>
    <n v="3630"/>
    <s v="PC"/>
    <s v="CNY"/>
    <n v="7.8714000000000004"/>
    <n v="28573.18"/>
  </r>
  <r>
    <x v="11"/>
    <s v="710342720201"/>
    <d v="2025-12-01T00:00:00"/>
    <d v="2025-09-11T00:00:00"/>
    <s v="DY06"/>
    <x v="46"/>
    <m/>
    <s v="C12005"/>
    <s v="3-5-LSI105AAY"/>
    <s v="STD- 105 M PVD GOLD BSH R223.5 C/C102 H6.5 (BFMY20)"/>
    <s v="HDL-"/>
    <s v="B"/>
    <n v="10"/>
    <s v="PC"/>
    <s v="CNY"/>
    <n v="7.8714000000000004"/>
    <n v="78.709999999999994"/>
  </r>
  <r>
    <x v="11"/>
    <s v="710342720201"/>
    <d v="2025-12-01T00:00:00"/>
    <d v="2025-09-11T00:00:00"/>
    <s v="DY06"/>
    <x v="46"/>
    <m/>
    <s v="C12005"/>
    <s v="3-5-LSI105AAY"/>
    <s v="STD- 105 M PVD GOLD BSH R223.5 C/C102 H6.5 (BFMY20)"/>
    <s v="HDL-"/>
    <s v="B"/>
    <n v="3620"/>
    <s v="PC"/>
    <s v="CNY"/>
    <n v="7.8714000000000004"/>
    <n v="28494.47"/>
  </r>
  <r>
    <x v="11"/>
    <s v="710342720301"/>
    <d v="2025-12-01T00:00:00"/>
    <d v="2025-09-11T00:00:00"/>
    <s v="DY06"/>
    <x v="46"/>
    <m/>
    <s v="C12005"/>
    <s v="3-5-LSI107AAY"/>
    <s v="STD- 107 M PVD GOLD BSH R274.7 C/C102 H6.5 (182424S)"/>
    <s v="HDL-"/>
    <s v="B"/>
    <n v="5130"/>
    <s v="PC"/>
    <s v="CNY"/>
    <n v="7.8714000000000004"/>
    <n v="40380.28"/>
  </r>
  <r>
    <x v="11"/>
    <s v="710342720401"/>
    <d v="2025-12-01T00:00:00"/>
    <d v="2025-09-11T00:00:00"/>
    <s v="DY06"/>
    <x v="46"/>
    <m/>
    <s v="C12005"/>
    <s v="3-5-LSI108AAY"/>
    <s v="STD- 108 M PVD GOLD BSH R295.5 C/C102 H6.5 (182426S)"/>
    <s v="HDL-"/>
    <s v="B"/>
    <n v="3530"/>
    <s v="PC"/>
    <s v="CNY"/>
    <n v="7.8714000000000004"/>
    <n v="27786.04"/>
  </r>
  <r>
    <x v="11"/>
    <s v="710342830101"/>
    <d v="2025-12-09T00:00:00"/>
    <d v="2025-09-11T00:00:00"/>
    <s v="HM04"/>
    <x v="34"/>
    <m/>
    <s v="RTV-0103"/>
    <s v="1-6-GMF15-ZE"/>
    <s v="G-LD MF 15CM SQUARE BK01A"/>
    <s v="ANYD"/>
    <s v="B"/>
    <n v="-135"/>
    <s v="PC"/>
    <s v="CNY"/>
    <n v="7.3479999999999999"/>
    <n v="-991.98"/>
  </r>
  <r>
    <x v="11"/>
    <s v="710343020201"/>
    <d v="2025-12-01T00:00:00"/>
    <d v="2025-09-15T00:00:00"/>
    <s v="WX03"/>
    <x v="9"/>
    <m/>
    <s v="C12009"/>
    <s v="3-5-LSI103A-Y"/>
    <s v="STD- 103 M BSH R177.3 C/C102 H6.5 (BFMY16)"/>
    <s v="LHDL"/>
    <s v="B"/>
    <n v="1700"/>
    <s v="PC"/>
    <s v="CNY"/>
    <n v="7.5308000000000002"/>
    <n v="12802.36"/>
  </r>
  <r>
    <x v="11"/>
    <s v="710343020501"/>
    <d v="2025-12-08T00:00:00"/>
    <d v="2025-09-15T00:00:00"/>
    <s v="WX03"/>
    <x v="9"/>
    <m/>
    <s v="C12040"/>
    <s v="3-5-LSI105A-Y"/>
    <s v="STD- 105 M BSH R223.5 C/C102 H6.5 (BFMY20)"/>
    <s v="LHDL"/>
    <s v="B"/>
    <n v="240"/>
    <s v="PC"/>
    <s v="CNY"/>
    <n v="7.5308000000000002"/>
    <n v="1807.39"/>
  </r>
  <r>
    <x v="11"/>
    <s v="710343020801"/>
    <d v="2025-12-02T00:00:00"/>
    <d v="2025-09-15T00:00:00"/>
    <s v="WX03"/>
    <x v="9"/>
    <m/>
    <s v="C12017"/>
    <s v="3-5-LSI107A-Y"/>
    <s v="STD- 107 M BSH R274.7 C/C102 H6.5 (182424S)"/>
    <s v="LHDL"/>
    <s v="B"/>
    <n v="400"/>
    <s v="PC"/>
    <s v="CNY"/>
    <n v="7.5308000000000002"/>
    <n v="3012.32"/>
  </r>
  <r>
    <x v="11"/>
    <s v="710343021001"/>
    <d v="2025-12-01T00:00:00"/>
    <d v="2025-09-15T00:00:00"/>
    <s v="WX03"/>
    <x v="9"/>
    <m/>
    <s v="C12009"/>
    <s v="3-5-LSI108A-Y"/>
    <s v="STD- 108 M BSH R295.5 C/C102 H6.5 (182426S)"/>
    <s v="LHDL"/>
    <s v="B"/>
    <n v="2820"/>
    <s v="PC"/>
    <s v="CNY"/>
    <n v="7.5308000000000002"/>
    <n v="21236.86"/>
  </r>
  <r>
    <x v="11"/>
    <s v="710343021401"/>
    <d v="2025-12-01T00:00:00"/>
    <d v="2025-09-15T00:00:00"/>
    <s v="WX03"/>
    <x v="9"/>
    <m/>
    <s v="C12009"/>
    <s v="3-5-LSI110A-Y"/>
    <s v="STD- 110 M BSH R311.4 C/C102 H6.5 (1824-28)"/>
    <s v="LHDL"/>
    <s v="B"/>
    <n v="1320"/>
    <s v="PC"/>
    <s v="CNY"/>
    <n v="7.5308000000000002"/>
    <n v="9940.66"/>
  </r>
  <r>
    <x v="11"/>
    <s v="710343040201"/>
    <d v="2025-12-03T00:00:00"/>
    <d v="2025-09-15T00:00:00"/>
    <s v="YP02"/>
    <x v="0"/>
    <m/>
    <s v="C12022"/>
    <s v="7-C-REC2808AS-002"/>
    <s v="REC2808CT----------Y-Y-----"/>
    <s v="LID-"/>
    <s v="O"/>
    <n v="1884"/>
    <s v="PC"/>
    <s v="CNY"/>
    <n v="4.37"/>
    <n v="8233.08"/>
  </r>
  <r>
    <x v="11"/>
    <s v="710343040201"/>
    <d v="2025-12-02T00:00:00"/>
    <d v="2025-09-15T00:00:00"/>
    <s v="YP02"/>
    <x v="0"/>
    <m/>
    <s v="C12018"/>
    <s v="7-C-REC2808AS-002"/>
    <s v="REC2808CT----------Y-Y-----"/>
    <s v="LID-"/>
    <s v="O"/>
    <n v="1440"/>
    <s v="PC"/>
    <s v="CNY"/>
    <n v="4.37"/>
    <n v="6292.8"/>
  </r>
  <r>
    <x v="11"/>
    <s v="710343040201"/>
    <d v="2025-12-01T00:00:00"/>
    <d v="2025-09-15T00:00:00"/>
    <s v="YP02"/>
    <x v="0"/>
    <m/>
    <s v="C12008"/>
    <s v="7-C-REC2808AS-002"/>
    <s v="REC2808CT----------Y-Y-----"/>
    <s v="LID-"/>
    <s v="O"/>
    <n v="1440"/>
    <s v="PC"/>
    <s v="CNY"/>
    <n v="4.37"/>
    <n v="6292.8"/>
  </r>
  <r>
    <x v="11"/>
    <s v="710343040301"/>
    <d v="2025-12-29T00:00:00"/>
    <d v="2025-09-15T00:00:00"/>
    <s v="YP02"/>
    <x v="0"/>
    <m/>
    <s v="C12090"/>
    <s v="7-C-REC2608AS-002"/>
    <s v="REC2608CT----------Y-Y-----"/>
    <s v="LID-"/>
    <s v="O"/>
    <n v="11"/>
    <s v="PC"/>
    <s v="CNY"/>
    <n v="4.26"/>
    <n v="46.86"/>
  </r>
  <r>
    <x v="11"/>
    <s v="710343040301"/>
    <d v="2025-12-22T00:00:00"/>
    <d v="2025-09-15T00:00:00"/>
    <s v="YP02"/>
    <x v="0"/>
    <m/>
    <s v="C12105"/>
    <s v="7-C-REC2608AS-002"/>
    <s v="REC2608CT----------Y-Y-----"/>
    <s v="LID-"/>
    <s v="O"/>
    <n v="294"/>
    <s v="PC"/>
    <s v="CNY"/>
    <n v="4.26"/>
    <n v="1252.44"/>
  </r>
  <r>
    <x v="11"/>
    <s v="710343040301"/>
    <d v="2025-12-22T00:00:00"/>
    <d v="2025-09-15T00:00:00"/>
    <s v="YP02"/>
    <x v="0"/>
    <m/>
    <s v="AQ-C12105"/>
    <s v="7-C-REC2608AS-002"/>
    <s v="REC2608CT----------Y-Y-----"/>
    <s v="LID-"/>
    <s v="O"/>
    <n v="-305"/>
    <s v="PC"/>
    <s v="CNY"/>
    <n v="4.26"/>
    <n v="-1299.3"/>
  </r>
  <r>
    <x v="11"/>
    <s v="710343040301"/>
    <d v="2025-12-22T00:00:00"/>
    <d v="2025-09-15T00:00:00"/>
    <s v="YP02"/>
    <x v="0"/>
    <m/>
    <s v="C12105"/>
    <s v="7-C-REC2608AS-002"/>
    <s v="REC2608CT----------Y-Y-----"/>
    <s v="LID-"/>
    <s v="O"/>
    <n v="294"/>
    <s v="PC"/>
    <s v="CNY"/>
    <n v="4.26"/>
    <n v="1252.44"/>
  </r>
  <r>
    <x v="11"/>
    <s v="710343040301"/>
    <d v="2025-12-22T00:00:00"/>
    <d v="2025-09-15T00:00:00"/>
    <s v="YP02"/>
    <x v="0"/>
    <m/>
    <s v="C12090"/>
    <s v="7-C-REC2608AS-002"/>
    <s v="REC2608CT----------Y-Y-----"/>
    <s v="LID-"/>
    <s v="O"/>
    <n v="11"/>
    <s v="PC"/>
    <s v="CNY"/>
    <n v="4.26"/>
    <n v="46.86"/>
  </r>
  <r>
    <x v="11"/>
    <s v="710343040301"/>
    <d v="2025-12-22T00:00:00"/>
    <d v="2025-09-15T00:00:00"/>
    <s v="YP02"/>
    <x v="0"/>
    <m/>
    <s v="C12105"/>
    <s v="7-C-REC2608AS-002"/>
    <s v="REC2608CT----------Y-Y-----"/>
    <s v="LID-"/>
    <s v="O"/>
    <n v="-305"/>
    <s v="PC"/>
    <s v="CNY"/>
    <n v="4.26"/>
    <n v="-1299.3"/>
  </r>
  <r>
    <x v="11"/>
    <s v="710343040301"/>
    <d v="2025-12-22T00:00:00"/>
    <d v="2025-09-15T00:00:00"/>
    <s v="YP02"/>
    <x v="0"/>
    <m/>
    <s v="C12105"/>
    <s v="7-C-REC2608AS-002"/>
    <s v="REC2608CT----------Y-Y-----"/>
    <s v="LID-"/>
    <s v="O"/>
    <n v="305"/>
    <s v="PC"/>
    <s v="CNY"/>
    <n v="4.26"/>
    <n v="1299.3"/>
  </r>
  <r>
    <x v="11"/>
    <s v="710343040301"/>
    <d v="2025-12-22T00:00:00"/>
    <d v="2025-09-15T00:00:00"/>
    <s v="YP02"/>
    <x v="0"/>
    <m/>
    <s v="C12103"/>
    <s v="7-C-REC2608AS-002"/>
    <s v="REC2608CT----------Y-Y-----"/>
    <s v="LID-"/>
    <s v="O"/>
    <n v="1680"/>
    <s v="PC"/>
    <s v="CNY"/>
    <n v="4.26"/>
    <n v="7156.8"/>
  </r>
  <r>
    <x v="11"/>
    <s v="710343040301"/>
    <d v="2025-12-18T00:00:00"/>
    <d v="2025-09-15T00:00:00"/>
    <s v="YP02"/>
    <x v="0"/>
    <m/>
    <s v="C12096"/>
    <s v="7-C-REC2608AS-002"/>
    <s v="REC2608CT----------Y-Y-----"/>
    <s v="LID-"/>
    <s v="O"/>
    <n v="760"/>
    <s v="PC"/>
    <s v="CNY"/>
    <n v="4.26"/>
    <n v="3237.6"/>
  </r>
  <r>
    <x v="11"/>
    <s v="710343040301"/>
    <d v="2025-12-18T00:00:00"/>
    <d v="2025-09-15T00:00:00"/>
    <s v="YP02"/>
    <x v="0"/>
    <m/>
    <s v="C12095"/>
    <s v="7-C-REC2608AS-002"/>
    <s v="REC2608CT----------Y-Y-----"/>
    <s v="LID-"/>
    <s v="O"/>
    <n v="720"/>
    <s v="PC"/>
    <s v="CNY"/>
    <n v="4.26"/>
    <n v="3067.2"/>
  </r>
  <r>
    <x v="11"/>
    <s v="710343040301"/>
    <d v="2025-12-17T00:00:00"/>
    <d v="2025-09-15T00:00:00"/>
    <s v="YP02"/>
    <x v="0"/>
    <m/>
    <s v="C12090"/>
    <s v="7-C-REC2608AS-002"/>
    <s v="REC2608CT----------Y-Y-----"/>
    <s v="LID-"/>
    <s v="O"/>
    <n v="840"/>
    <s v="PC"/>
    <s v="CNY"/>
    <n v="4.26"/>
    <n v="3578.4"/>
  </r>
  <r>
    <x v="11"/>
    <s v="710343040301"/>
    <d v="2025-12-15T00:00:00"/>
    <d v="2025-09-15T00:00:00"/>
    <s v="YP02"/>
    <x v="0"/>
    <m/>
    <s v="C12074"/>
    <s v="7-C-REC2608AS-002"/>
    <s v="REC2608CT----------Y-Y-----"/>
    <s v="LID-"/>
    <s v="O"/>
    <n v="720"/>
    <s v="PC"/>
    <s v="CNY"/>
    <n v="4.26"/>
    <n v="3067.2"/>
  </r>
  <r>
    <x v="11"/>
    <s v="710343040301"/>
    <d v="2025-12-12T00:00:00"/>
    <d v="2025-09-15T00:00:00"/>
    <s v="YP02"/>
    <x v="0"/>
    <m/>
    <s v="C12066"/>
    <s v="7-C-REC2608AS-002"/>
    <s v="REC2608CT----------Y-Y-----"/>
    <s v="LID-"/>
    <s v="O"/>
    <n v="720"/>
    <s v="PC"/>
    <s v="CNY"/>
    <n v="4.26"/>
    <n v="3067.2"/>
  </r>
  <r>
    <x v="11"/>
    <s v="710343040301"/>
    <d v="2025-12-10T00:00:00"/>
    <d v="2025-09-15T00:00:00"/>
    <s v="YP02"/>
    <x v="0"/>
    <m/>
    <s v="C12052"/>
    <s v="7-C-REC2608AS-002"/>
    <s v="REC2608CT----------Y-Y-----"/>
    <s v="LID-"/>
    <s v="O"/>
    <n v="305"/>
    <s v="PC"/>
    <s v="CNY"/>
    <n v="4.26"/>
    <n v="1299.3"/>
  </r>
  <r>
    <x v="11"/>
    <s v="710343040401"/>
    <d v="2025-12-22T00:00:00"/>
    <d v="2025-09-15T00:00:00"/>
    <s v="YP02"/>
    <x v="0"/>
    <m/>
    <s v="C12103"/>
    <s v="7-C-REC2808AS-002"/>
    <s v="REC2808CT----------Y-Y-----"/>
    <s v="LID-"/>
    <s v="O"/>
    <n v="628"/>
    <s v="PC"/>
    <s v="CNY"/>
    <n v="4.37"/>
    <n v="2744.36"/>
  </r>
  <r>
    <x v="11"/>
    <s v="710343040401"/>
    <d v="2025-12-19T00:00:00"/>
    <d v="2025-09-15T00:00:00"/>
    <s v="YP02"/>
    <x v="0"/>
    <m/>
    <s v="C12101"/>
    <s v="7-C-REC2808AS-002"/>
    <s v="REC2808CT----------Y-Y-----"/>
    <s v="LID-"/>
    <s v="O"/>
    <n v="1320"/>
    <s v="PC"/>
    <s v="CNY"/>
    <n v="4.37"/>
    <n v="5768.4"/>
  </r>
  <r>
    <x v="11"/>
    <s v="710343040401"/>
    <d v="2025-12-17T00:00:00"/>
    <d v="2025-09-15T00:00:00"/>
    <s v="YP02"/>
    <x v="0"/>
    <m/>
    <s v="C12090"/>
    <s v="7-C-REC2808AS-002"/>
    <s v="REC2808CT----------Y-Y-----"/>
    <s v="LID-"/>
    <s v="O"/>
    <n v="2546"/>
    <s v="PC"/>
    <s v="CNY"/>
    <n v="4.37"/>
    <n v="11126.02"/>
  </r>
  <r>
    <x v="11"/>
    <s v="710343040401"/>
    <d v="2025-12-15T00:00:00"/>
    <d v="2025-09-15T00:00:00"/>
    <s v="YP02"/>
    <x v="0"/>
    <m/>
    <s v="C12074"/>
    <s v="7-C-REC2808AS-002"/>
    <s v="REC2808CT----------Y-Y-----"/>
    <s v="LID-"/>
    <s v="O"/>
    <n v="1680"/>
    <s v="PC"/>
    <s v="CNY"/>
    <n v="4.37"/>
    <n v="7341.6"/>
  </r>
  <r>
    <x v="11"/>
    <s v="710343040401"/>
    <d v="2025-12-15T00:00:00"/>
    <d v="2025-09-15T00:00:00"/>
    <s v="YP02"/>
    <x v="0"/>
    <m/>
    <s v="C12074"/>
    <s v="7-C-REC2808AS-002"/>
    <s v="REC2808CT----------Y-Y-----"/>
    <s v="LID-"/>
    <s v="O"/>
    <n v="840"/>
    <s v="PC"/>
    <s v="CNY"/>
    <n v="4.37"/>
    <n v="3670.8"/>
  </r>
  <r>
    <x v="11"/>
    <s v="710343040401"/>
    <d v="2025-12-03T00:00:00"/>
    <d v="2025-09-15T00:00:00"/>
    <s v="YP02"/>
    <x v="0"/>
    <m/>
    <s v="C12022"/>
    <s v="7-C-REC2808AS-002"/>
    <s v="REC2808CT----------Y-Y-----"/>
    <s v="LID-"/>
    <s v="O"/>
    <n v="36"/>
    <s v="PC"/>
    <s v="CNY"/>
    <n v="4.37"/>
    <n v="157.32"/>
  </r>
  <r>
    <x v="11"/>
    <s v="710343040501"/>
    <d v="2025-12-31T00:00:00"/>
    <d v="2025-09-15T00:00:00"/>
    <s v="YP02"/>
    <x v="0"/>
    <m/>
    <s v="C12146"/>
    <s v="7-C-REC2608AS-002"/>
    <s v="REC2608CT----------Y-Y-----"/>
    <s v="LID-"/>
    <s v="O"/>
    <n v="840"/>
    <s v="PC"/>
    <s v="CNY"/>
    <n v="4.26"/>
    <n v="3578.4"/>
  </r>
  <r>
    <x v="11"/>
    <s v="710343040501"/>
    <d v="2025-12-29T00:00:00"/>
    <d v="2025-09-15T00:00:00"/>
    <s v="YP02"/>
    <x v="0"/>
    <m/>
    <s v="C12135"/>
    <s v="7-C-REC2608AS-002"/>
    <s v="REC2608CT----------Y-Y-----"/>
    <s v="LID-"/>
    <s v="O"/>
    <n v="4699"/>
    <s v="PC"/>
    <s v="CNY"/>
    <n v="4.26"/>
    <n v="20017.740000000002"/>
  </r>
  <r>
    <x v="11"/>
    <s v="710343040601"/>
    <d v="2025-12-29T00:00:00"/>
    <d v="2025-09-15T00:00:00"/>
    <s v="YP02"/>
    <x v="0"/>
    <m/>
    <s v="C12135"/>
    <s v="7-C-REC2808AS-002"/>
    <s v="REC2808CT----------Y-Y-----"/>
    <s v="LID-"/>
    <s v="O"/>
    <n v="13"/>
    <s v="PC"/>
    <s v="CNY"/>
    <n v="4.37"/>
    <n v="56.81"/>
  </r>
  <r>
    <x v="11"/>
    <s v="710343040601"/>
    <d v="2025-12-22T00:00:00"/>
    <d v="2025-09-15T00:00:00"/>
    <s v="YP02"/>
    <x v="0"/>
    <m/>
    <s v="C12112"/>
    <s v="7-C-REC2808AS-002"/>
    <s v="REC2808CT----------Y-Y-----"/>
    <s v="LID-"/>
    <s v="O"/>
    <n v="840"/>
    <s v="PC"/>
    <s v="CNY"/>
    <n v="4.37"/>
    <n v="3670.8"/>
  </r>
  <r>
    <x v="11"/>
    <s v="710343040601"/>
    <d v="2025-12-22T00:00:00"/>
    <d v="2025-09-15T00:00:00"/>
    <s v="YP02"/>
    <x v="0"/>
    <m/>
    <s v="C12103"/>
    <s v="7-C-REC2808AS-002"/>
    <s v="REC2808CT----------Y-Y-----"/>
    <s v="LID-"/>
    <s v="O"/>
    <n v="212"/>
    <s v="PC"/>
    <s v="CNY"/>
    <n v="4.37"/>
    <n v="926.44"/>
  </r>
  <r>
    <x v="11"/>
    <s v="710343040901"/>
    <d v="2025-12-10T00:00:00"/>
    <d v="2025-09-15T00:00:00"/>
    <s v="YP02"/>
    <x v="0"/>
    <m/>
    <s v="C12052"/>
    <s v="7-C-REC2608AS-002"/>
    <s v="REC2608CT----------Y-Y-----"/>
    <s v="LID-"/>
    <s v="O"/>
    <n v="561"/>
    <s v="PC"/>
    <s v="CNY"/>
    <n v="4.26"/>
    <n v="2389.86"/>
  </r>
  <r>
    <x v="11"/>
    <s v="710343040901"/>
    <d v="2025-12-10T00:00:00"/>
    <d v="2025-09-15T00:00:00"/>
    <s v="YP02"/>
    <x v="0"/>
    <m/>
    <s v="C12051"/>
    <s v="7-C-REC2608AS-002"/>
    <s v="REC2608CT----------Y-Y-----"/>
    <s v="LID-"/>
    <s v="O"/>
    <n v="840"/>
    <s v="PC"/>
    <s v="CNY"/>
    <n v="4.26"/>
    <n v="3578.4"/>
  </r>
  <r>
    <x v="11"/>
    <s v="710343040901"/>
    <d v="2025-12-09T00:00:00"/>
    <d v="2025-09-15T00:00:00"/>
    <s v="YP02"/>
    <x v="0"/>
    <m/>
    <s v="C12048"/>
    <s v="7-C-REC2608AS-002"/>
    <s v="REC2608CT----------Y-Y-----"/>
    <s v="LID-"/>
    <s v="O"/>
    <n v="1370"/>
    <s v="PC"/>
    <s v="CNY"/>
    <n v="4.26"/>
    <n v="5836.2"/>
  </r>
  <r>
    <x v="11"/>
    <s v="710343040901"/>
    <d v="2025-12-09T00:00:00"/>
    <d v="2025-09-15T00:00:00"/>
    <s v="YP02"/>
    <x v="0"/>
    <m/>
    <s v="C12046"/>
    <s v="7-C-REC2608AS-002"/>
    <s v="REC2608CT----------Y-Y-----"/>
    <s v="LID-"/>
    <s v="O"/>
    <n v="1680"/>
    <s v="PC"/>
    <s v="CNY"/>
    <n v="4.26"/>
    <n v="7156.8"/>
  </r>
  <r>
    <x v="11"/>
    <s v="710343040901"/>
    <d v="2025-12-08T00:00:00"/>
    <d v="2025-09-15T00:00:00"/>
    <s v="YP02"/>
    <x v="0"/>
    <m/>
    <s v="C12030"/>
    <s v="7-C-REC2608AS-002"/>
    <s v="REC2608CT----------Y-Y-----"/>
    <s v="LID-"/>
    <s v="O"/>
    <n v="2520"/>
    <s v="PC"/>
    <s v="CNY"/>
    <n v="4.26"/>
    <n v="10735.2"/>
  </r>
  <r>
    <x v="11"/>
    <s v="710343040901"/>
    <d v="2025-12-05T00:00:00"/>
    <d v="2025-09-15T00:00:00"/>
    <s v="YP02"/>
    <x v="0"/>
    <m/>
    <s v="C12028"/>
    <s v="7-C-REC2608AS-002"/>
    <s v="REC2608CT----------Y-Y-----"/>
    <s v="LID-"/>
    <s v="O"/>
    <n v="1460"/>
    <s v="PC"/>
    <s v="CNY"/>
    <n v="4.26"/>
    <n v="6219.6"/>
  </r>
  <r>
    <x v="11"/>
    <s v="710343040901"/>
    <d v="2025-12-04T00:00:00"/>
    <d v="2025-09-15T00:00:00"/>
    <s v="YP02"/>
    <x v="0"/>
    <m/>
    <s v="C12024"/>
    <s v="7-C-REC2608AS-002"/>
    <s v="REC2608CT----------Y-Y-----"/>
    <s v="LID-"/>
    <s v="O"/>
    <n v="840"/>
    <s v="PC"/>
    <s v="CNY"/>
    <n v="4.26"/>
    <n v="3578.4"/>
  </r>
  <r>
    <x v="11"/>
    <s v="710343050601"/>
    <d v="2025-12-15T00:00:00"/>
    <d v="2025-09-15T00:00:00"/>
    <s v="YY04S"/>
    <x v="30"/>
    <m/>
    <s v="C12069"/>
    <s v="7-C-REC2408AS-002"/>
    <s v="REC2408CT----------Y-Y-----"/>
    <s v="LID-"/>
    <s v="O"/>
    <n v="1050"/>
    <s v="PC"/>
    <s v="CNY"/>
    <n v="4.2"/>
    <n v="4410"/>
  </r>
  <r>
    <x v="11"/>
    <s v="710343050601"/>
    <d v="2025-12-11T00:00:00"/>
    <d v="2025-09-15T00:00:00"/>
    <s v="YY04S"/>
    <x v="30"/>
    <m/>
    <s v="C12061"/>
    <s v="7-C-REC2408AS-002"/>
    <s v="REC2408CT----------Y-Y-----"/>
    <s v="LID-"/>
    <s v="O"/>
    <n v="1000"/>
    <s v="PC"/>
    <s v="CNY"/>
    <n v="4.2"/>
    <n v="4200"/>
  </r>
  <r>
    <x v="11"/>
    <s v="710343050601"/>
    <d v="2025-12-10T00:00:00"/>
    <d v="2025-09-15T00:00:00"/>
    <s v="YY04S"/>
    <x v="30"/>
    <m/>
    <s v="C12053"/>
    <s v="7-C-REC2408AS-002"/>
    <s v="REC2408CT----------Y-Y-----"/>
    <s v="LID-"/>
    <s v="O"/>
    <n v="2000"/>
    <s v="PC"/>
    <s v="CNY"/>
    <n v="4.2"/>
    <n v="8400"/>
  </r>
  <r>
    <x v="11"/>
    <s v="710343050601"/>
    <d v="2025-12-01T00:00:00"/>
    <d v="2025-09-15T00:00:00"/>
    <s v="YY04S"/>
    <x v="30"/>
    <m/>
    <s v="C12008"/>
    <s v="7-C-REC2408AS-002"/>
    <s v="REC2408CT----------Y-Y-----"/>
    <s v="LID-"/>
    <s v="O"/>
    <n v="2000"/>
    <s v="PC"/>
    <s v="CNY"/>
    <n v="4.2"/>
    <n v="8400"/>
  </r>
  <r>
    <x v="11"/>
    <s v="710343050801"/>
    <d v="2025-12-25T00:00:00"/>
    <d v="2025-09-15T00:00:00"/>
    <s v="YY04S"/>
    <x v="30"/>
    <m/>
    <s v="C12126"/>
    <s v="7-C-REC2408AS-002"/>
    <s v="REC2408CT----------Y-Y-----"/>
    <s v="LID-"/>
    <s v="O"/>
    <n v="1050"/>
    <s v="PC"/>
    <s v="CNY"/>
    <n v="4.2"/>
    <n v="4410"/>
  </r>
  <r>
    <x v="11"/>
    <s v="710343050801"/>
    <d v="2025-12-22T00:00:00"/>
    <d v="2025-09-15T00:00:00"/>
    <s v="YY04S"/>
    <x v="30"/>
    <m/>
    <s v="C12104"/>
    <s v="7-C-REC2408AS-002"/>
    <s v="REC2408CT----------Y-Y-----"/>
    <s v="LID-"/>
    <s v="O"/>
    <n v="2000"/>
    <s v="PC"/>
    <s v="CNY"/>
    <n v="4.2"/>
    <n v="8400"/>
  </r>
  <r>
    <x v="11"/>
    <s v="710343050801"/>
    <d v="2025-12-18T00:00:00"/>
    <d v="2025-09-15T00:00:00"/>
    <s v="YY04S"/>
    <x v="30"/>
    <m/>
    <s v="C12094"/>
    <s v="7-C-REC2408AS-002"/>
    <s v="REC2408CT----------Y-Y-----"/>
    <s v="LID-"/>
    <s v="O"/>
    <n v="2000"/>
    <s v="PC"/>
    <s v="CNY"/>
    <n v="4.2"/>
    <n v="8400"/>
  </r>
  <r>
    <x v="11"/>
    <s v="710343050801"/>
    <d v="2025-12-16T00:00:00"/>
    <d v="2025-09-15T00:00:00"/>
    <s v="YY04S"/>
    <x v="30"/>
    <m/>
    <s v="C12086"/>
    <s v="7-C-REC2408AS-002"/>
    <s v="REC2408CT----------Y-Y-----"/>
    <s v="LID-"/>
    <s v="O"/>
    <n v="1000"/>
    <s v="PC"/>
    <s v="CNY"/>
    <n v="4.2"/>
    <n v="4200"/>
  </r>
  <r>
    <x v="11"/>
    <s v="710343051301"/>
    <d v="2025-12-01T00:00:00"/>
    <d v="2025-09-15T00:00:00"/>
    <s v="YY04S"/>
    <x v="30"/>
    <m/>
    <s v="C12008"/>
    <s v="7-C-REC2408AS-002"/>
    <s v="REC2408CT----------Y-Y-----"/>
    <s v="LID-"/>
    <s v="O"/>
    <n v="1000"/>
    <s v="PC"/>
    <s v="CNY"/>
    <n v="4.2"/>
    <n v="4200"/>
  </r>
  <r>
    <x v="11"/>
    <s v="710343640101"/>
    <d v="2025-12-11T00:00:00"/>
    <d v="2025-09-23T00:00:00"/>
    <s v="DY06"/>
    <x v="46"/>
    <m/>
    <s v="C12062"/>
    <s v="3-5-LSI103AAY"/>
    <s v="STD- 103 M PVD GOLD BSH R177.3 C/C102 H6.5 (BFMY16)"/>
    <s v="HDL-"/>
    <s v="B"/>
    <n v="3850"/>
    <s v="PC"/>
    <s v="CNY"/>
    <n v="7.8714000000000004"/>
    <n v="30304.89"/>
  </r>
  <r>
    <x v="11"/>
    <s v="710343640201"/>
    <d v="2025-12-11T00:00:00"/>
    <d v="2025-09-23T00:00:00"/>
    <s v="DY06"/>
    <x v="46"/>
    <m/>
    <s v="C12062"/>
    <s v="3-5-LSI105AAY"/>
    <s v="STD- 105 M PVD GOLD BSH R223.5 C/C102 H6.5 (BFMY20)"/>
    <s v="HDL-"/>
    <s v="B"/>
    <n v="3880"/>
    <s v="PC"/>
    <s v="CNY"/>
    <n v="7.8714000000000004"/>
    <n v="30541.03"/>
  </r>
  <r>
    <x v="11"/>
    <s v="710343640301"/>
    <d v="2025-12-11T00:00:00"/>
    <d v="2025-09-23T00:00:00"/>
    <s v="DY06"/>
    <x v="46"/>
    <m/>
    <s v="C12062"/>
    <s v="3-5-LSI107AAY"/>
    <s v="STD- 107 M PVD GOLD BSH R274.7 C/C102 H6.5 (182424S)"/>
    <s v="HDL-"/>
    <s v="B"/>
    <n v="4590"/>
    <s v="PC"/>
    <s v="CNY"/>
    <n v="7.8714000000000004"/>
    <n v="36129.730000000003"/>
  </r>
  <r>
    <x v="11"/>
    <s v="710343640401"/>
    <d v="2025-12-09T00:00:00"/>
    <d v="2025-09-23T00:00:00"/>
    <s v="DY06"/>
    <x v="46"/>
    <m/>
    <s v="C12049"/>
    <s v="3-5-LSI108AAY"/>
    <s v="STD- 108 M PVD GOLD BSH R295.5 C/C102 H6.5 (182426S)"/>
    <s v="HDL-"/>
    <s v="B"/>
    <n v="5610"/>
    <s v="PC"/>
    <s v="CNY"/>
    <n v="7.8714000000000004"/>
    <n v="44158.55"/>
  </r>
  <r>
    <x v="11"/>
    <s v="710343640501"/>
    <d v="2025-12-11T00:00:00"/>
    <d v="2025-09-23T00:00:00"/>
    <s v="DY06"/>
    <x v="46"/>
    <m/>
    <s v="C12062"/>
    <s v="3-5-LSI110AAY"/>
    <s v="STD- 110 M PVD GOLD BSH R311.4 C/C102 H6.5 (1824-28)"/>
    <s v="LHDL"/>
    <s v="B"/>
    <n v="5120"/>
    <s v="PC"/>
    <s v="CNY"/>
    <n v="7.8714000000000004"/>
    <n v="40301.57"/>
  </r>
  <r>
    <x v="11"/>
    <s v="710343710201"/>
    <d v="2025-12-01T00:00:00"/>
    <d v="2025-09-26T00:00:00"/>
    <s v="GY09"/>
    <x v="4"/>
    <m/>
    <s v="C12010"/>
    <s v="1-6-W22"/>
    <s v="WHR SS 25mm G-LD"/>
    <s v="WHR-"/>
    <s v="B"/>
    <n v="9000"/>
    <s v="PC"/>
    <s v="CNY"/>
    <n v="4.1000000000000002E-2"/>
    <n v="369"/>
  </r>
  <r>
    <x v="11"/>
    <s v="710343710401"/>
    <d v="2025-12-01T00:00:00"/>
    <d v="2025-09-26T00:00:00"/>
    <s v="GY09"/>
    <x v="4"/>
    <m/>
    <s v="C12010"/>
    <s v="1-6-W22"/>
    <s v="WHR SS 25mm G-LD"/>
    <s v="WHR-"/>
    <s v="B"/>
    <n v="13000"/>
    <s v="PC"/>
    <s v="CNY"/>
    <n v="4.1000000000000002E-2"/>
    <n v="533"/>
  </r>
  <r>
    <x v="11"/>
    <s v="710343760201"/>
    <d v="2025-12-02T00:00:00"/>
    <d v="2025-09-26T00:00:00"/>
    <s v="WX03"/>
    <x v="9"/>
    <m/>
    <s v="C12017"/>
    <s v="7-5-KDG01D-X"/>
    <s v="KNOB DG RP BK01A POL"/>
    <s v="KNOB"/>
    <s v="B"/>
    <n v="1320"/>
    <s v="PC"/>
    <s v="CNY"/>
    <n v="5.0999999999999996"/>
    <n v="6732"/>
  </r>
  <r>
    <x v="11"/>
    <s v="710343760201"/>
    <d v="2025-12-01T00:00:00"/>
    <d v="2025-09-26T00:00:00"/>
    <s v="WX03"/>
    <x v="9"/>
    <m/>
    <s v="C12015"/>
    <s v="7-5-KDG01D-X"/>
    <s v="KNOB DG RP BK01A POL"/>
    <s v="KNOB"/>
    <s v="B"/>
    <n v="6860"/>
    <s v="PC"/>
    <s v="CNY"/>
    <n v="5.0999999999999996"/>
    <n v="34986"/>
  </r>
  <r>
    <x v="11"/>
    <s v="710343760301"/>
    <d v="2025-12-18T00:00:00"/>
    <d v="2025-09-26T00:00:00"/>
    <s v="WX03"/>
    <x v="9"/>
    <m/>
    <s v="C12098"/>
    <s v="7-5-KDG01D-X"/>
    <s v="KNOB DG RP BK01A POL"/>
    <s v="KNOB"/>
    <s v="B"/>
    <n v="12840"/>
    <s v="PC"/>
    <s v="CNY"/>
    <n v="5.0999999999999996"/>
    <n v="65484"/>
  </r>
  <r>
    <x v="11"/>
    <s v="710343760301"/>
    <d v="2025-12-08T00:00:00"/>
    <d v="2025-09-26T00:00:00"/>
    <s v="WX03"/>
    <x v="9"/>
    <m/>
    <s v="C12040"/>
    <s v="7-5-KDG01D-X"/>
    <s v="KNOB DG RP BK01A POL"/>
    <s v="KNOB"/>
    <s v="B"/>
    <n v="160"/>
    <s v="PC"/>
    <s v="CNY"/>
    <n v="5.0999999999999996"/>
    <n v="816"/>
  </r>
  <r>
    <x v="11"/>
    <s v="710343800401"/>
    <d v="2025-12-09T00:00:00"/>
    <d v="2025-09-26T00:00:00"/>
    <s v="YD11"/>
    <x v="19"/>
    <m/>
    <s v="M251217"/>
    <s v="1-6-669"/>
    <s v="SILICONE RING FOR 1-6-GLX26 SHORE A 68-73 (RD26A)"/>
    <s v="GLID"/>
    <s v="B"/>
    <n v="3420"/>
    <s v="PC"/>
    <s v="CNY"/>
    <n v="10.7476"/>
    <n v="36756.79"/>
  </r>
  <r>
    <x v="11"/>
    <s v="710343820701"/>
    <d v="2025-12-08T00:00:00"/>
    <d v="2025-09-26T00:00:00"/>
    <s v="YP02"/>
    <x v="0"/>
    <m/>
    <s v="C12030"/>
    <s v="7-C-PCC14CK-002"/>
    <s v="PCC14CT----------Y-P-----"/>
    <s v="LID-"/>
    <s v="O"/>
    <n v="1010"/>
    <s v="PC"/>
    <s v="CNY"/>
    <n v="3.2"/>
    <n v="3232"/>
  </r>
  <r>
    <x v="11"/>
    <s v="710343820801"/>
    <d v="2025-12-08T00:00:00"/>
    <d v="2025-09-26T00:00:00"/>
    <s v="YP02"/>
    <x v="0"/>
    <m/>
    <s v="C12029"/>
    <s v="7-C-PCC16CK-002"/>
    <s v="PCC16CT----------Y-P-----"/>
    <s v="LID-"/>
    <s v="O"/>
    <n v="810"/>
    <s v="PC"/>
    <s v="CNY"/>
    <n v="3.3"/>
    <n v="2673"/>
  </r>
  <r>
    <x v="11"/>
    <s v="710343820901"/>
    <d v="2025-12-08T00:00:00"/>
    <d v="2025-09-26T00:00:00"/>
    <s v="YP02"/>
    <x v="0"/>
    <m/>
    <s v="C12029"/>
    <s v="7-C-PCC18CK-002"/>
    <s v="PCC18CT----------Y-P-----"/>
    <s v="LID-"/>
    <s v="O"/>
    <n v="1010"/>
    <s v="PC"/>
    <s v="CNY"/>
    <n v="3.4"/>
    <n v="3434"/>
  </r>
  <r>
    <x v="11"/>
    <s v="710343821001"/>
    <d v="2025-12-08T00:00:00"/>
    <d v="2025-09-26T00:00:00"/>
    <s v="YP02"/>
    <x v="0"/>
    <m/>
    <s v="C12029"/>
    <s v="7-C-PCC20CK-002"/>
    <s v="PCC20CT----------Y-P-----"/>
    <s v="LID-"/>
    <s v="O"/>
    <n v="1520"/>
    <s v="PC"/>
    <s v="CNY"/>
    <n v="3.5"/>
    <n v="5320"/>
  </r>
  <r>
    <x v="11"/>
    <s v="710343821101"/>
    <d v="2025-12-08T00:00:00"/>
    <d v="2025-09-26T00:00:00"/>
    <s v="YP02"/>
    <x v="0"/>
    <m/>
    <s v="C12029"/>
    <s v="7-C-PCC24CK-002"/>
    <s v="PCC24CT----------Y-P-----"/>
    <s v="LID-"/>
    <s v="O"/>
    <n v="2020"/>
    <s v="PC"/>
    <s v="CNY"/>
    <n v="3.7"/>
    <n v="7474"/>
  </r>
  <r>
    <x v="11"/>
    <s v="710343821201"/>
    <d v="2025-12-09T00:00:00"/>
    <d v="2025-09-26T00:00:00"/>
    <s v="YP02"/>
    <x v="0"/>
    <m/>
    <s v="C12046"/>
    <s v="7-C-PCC30CK-002"/>
    <s v="PCC30CT----------Y-P-----"/>
    <s v="LID-"/>
    <s v="O"/>
    <n v="510"/>
    <s v="PC"/>
    <s v="CNY"/>
    <n v="4"/>
    <n v="2040"/>
  </r>
  <r>
    <x v="11"/>
    <s v="710343830301"/>
    <d v="2025-12-29T00:00:00"/>
    <d v="2025-09-26T00:00:00"/>
    <s v="YY04S"/>
    <x v="30"/>
    <m/>
    <s v="C12134"/>
    <s v="7-C-REC2408AS-002"/>
    <s v="REC2408CT----------Y-Y-----"/>
    <s v="LID-"/>
    <s v="O"/>
    <n v="3550"/>
    <s v="PC"/>
    <s v="CNY"/>
    <n v="4.2"/>
    <n v="14910"/>
  </r>
  <r>
    <x v="11"/>
    <s v="710343830301"/>
    <d v="2025-12-25T00:00:00"/>
    <d v="2025-09-26T00:00:00"/>
    <s v="YY04S"/>
    <x v="30"/>
    <m/>
    <s v="C12126"/>
    <s v="7-C-REC2408AS-002"/>
    <s v="REC2408CT----------Y-Y-----"/>
    <s v="LID-"/>
    <s v="O"/>
    <n v="1000"/>
    <s v="PC"/>
    <s v="CNY"/>
    <n v="4.2"/>
    <n v="4200"/>
  </r>
  <r>
    <x v="11"/>
    <s v="710343830401"/>
    <d v="2025-12-11T00:00:00"/>
    <d v="2025-09-26T00:00:00"/>
    <s v="YY04S"/>
    <x v="30"/>
    <m/>
    <s v="C12061"/>
    <s v="7-C-REC3008AS-002"/>
    <s v="REC3008CT----------Y-Y-----"/>
    <s v="LID-"/>
    <s v="O"/>
    <n v="1420"/>
    <s v="PC"/>
    <s v="CNY"/>
    <n v="4.5999999999999996"/>
    <n v="6532"/>
  </r>
  <r>
    <x v="11"/>
    <s v="710343840101"/>
    <d v="2025-12-15T00:00:00"/>
    <d v="2025-09-26T00:00:00"/>
    <s v="Z010"/>
    <x v="25"/>
    <m/>
    <s v="251207"/>
    <s v="GLX20-001"/>
    <s v="20CM GLASS LID W/GLOSSY RED SILICONE RING W/'DG' KNOB"/>
    <s v="SKU-"/>
    <s v="O"/>
    <n v="3300"/>
    <s v="PC"/>
    <s v="CNY"/>
    <n v="5.4371"/>
    <n v="17942.43"/>
  </r>
  <r>
    <x v="11"/>
    <s v="710343840201"/>
    <d v="2025-12-10T00:00:00"/>
    <d v="2025-09-26T00:00:00"/>
    <s v="Z010"/>
    <x v="25"/>
    <m/>
    <s v="251205"/>
    <s v="GLX26-001"/>
    <s v="26CM GLASS LID W/GLOSSY RED SILICONE RING W/'DG' KNOB"/>
    <s v="SKU-"/>
    <s v="O"/>
    <n v="4600"/>
    <s v="PC"/>
    <s v="CNY"/>
    <n v="6.8368000000000002"/>
    <n v="31449.279999999999"/>
  </r>
  <r>
    <x v="11"/>
    <s v="710343840301"/>
    <d v="2025-12-17T00:00:00"/>
    <d v="2025-09-26T00:00:00"/>
    <s v="Z010"/>
    <x v="25"/>
    <m/>
    <s v="251210"/>
    <s v="GLX20-001"/>
    <s v="20CM GLASS LID W/GLOSSY RED SILICONE RING W/'DG' KNOB"/>
    <s v="SKU-"/>
    <s v="O"/>
    <n v="3500"/>
    <s v="PC"/>
    <s v="CNY"/>
    <n v="5.4371"/>
    <n v="19029.849999999999"/>
  </r>
  <r>
    <x v="11"/>
    <s v="710343840401"/>
    <d v="2025-12-25T00:00:00"/>
    <d v="2025-09-26T00:00:00"/>
    <s v="Z010"/>
    <x v="25"/>
    <m/>
    <s v="251216"/>
    <s v="GLX26-001"/>
    <s v="26CM GLASS LID W/GLOSSY RED SILICONE RING W/'DG' KNOB"/>
    <s v="SKU-"/>
    <s v="O"/>
    <n v="2040"/>
    <s v="PC"/>
    <s v="CNY"/>
    <n v="6.8368000000000002"/>
    <n v="13947.07"/>
  </r>
  <r>
    <x v="11"/>
    <s v="710343840401"/>
    <d v="2025-12-18T00:00:00"/>
    <d v="2025-09-26T00:00:00"/>
    <s v="Z010"/>
    <x v="25"/>
    <m/>
    <s v="251212"/>
    <s v="GLX26-001"/>
    <s v="26CM GLASS LID W/GLOSSY RED SILICONE RING W/'DG' KNOB"/>
    <s v="SKU-"/>
    <s v="O"/>
    <n v="2160"/>
    <s v="PC"/>
    <s v="CNY"/>
    <n v="6.8368000000000002"/>
    <n v="14767.49"/>
  </r>
  <r>
    <x v="11"/>
    <s v="710343860101"/>
    <d v="2025-12-26T00:00:00"/>
    <d v="2025-09-26T00:00:00"/>
    <s v="WX03"/>
    <x v="9"/>
    <m/>
    <s v="C12132"/>
    <s v="3-5-LHZ107--X"/>
    <s v="107 POL"/>
    <s v="LHDL"/>
    <s v="B"/>
    <n v="10"/>
    <s v="PC"/>
    <s v="CNY"/>
    <n v="5.7778999999999998"/>
    <n v="57.78"/>
  </r>
  <r>
    <x v="11"/>
    <s v="710343860201"/>
    <d v="2025-12-26T00:00:00"/>
    <d v="2025-09-26T00:00:00"/>
    <s v="WX03"/>
    <x v="9"/>
    <m/>
    <s v="C12132"/>
    <s v="3-5-LHZ110--X"/>
    <s v="110 POL"/>
    <s v="LHDL"/>
    <s v="B"/>
    <n v="10"/>
    <s v="PC"/>
    <s v="CNY"/>
    <n v="5.95"/>
    <n v="59.5"/>
  </r>
  <r>
    <x v="11"/>
    <s v="710343870101"/>
    <d v="2025-12-16T00:00:00"/>
    <d v="2025-09-26T00:00:00"/>
    <s v="YY04S"/>
    <x v="30"/>
    <m/>
    <s v="C12085"/>
    <s v="7-C-REC24CK-002"/>
    <s v="REC24CT----------Y-P-----"/>
    <s v="LID-"/>
    <s v="O"/>
    <n v="1030"/>
    <s v="PC"/>
    <s v="CNY"/>
    <n v="3.9"/>
    <n v="4017"/>
  </r>
  <r>
    <x v="11"/>
    <s v="710343900101"/>
    <d v="2025-12-11T00:00:00"/>
    <d v="2025-09-27T00:00:00"/>
    <s v="WX03"/>
    <x v="9"/>
    <m/>
    <s v="C12063"/>
    <s v="3-5-LSI105A-Y"/>
    <s v="STD- 105 M BSH R223.5 C/C102 H6.5 (BFMY20)"/>
    <s v="LHDL"/>
    <s v="B"/>
    <n v="1620"/>
    <s v="PC"/>
    <s v="CNY"/>
    <n v="7.2134999999999998"/>
    <n v="11685.87"/>
  </r>
  <r>
    <x v="11"/>
    <s v="710343900101"/>
    <d v="2025-12-09T00:00:00"/>
    <d v="2025-09-27T00:00:00"/>
    <s v="WX03"/>
    <x v="9"/>
    <m/>
    <s v="C12047"/>
    <s v="3-5-LSI105A-Y"/>
    <s v="STD- 105 M BSH R223.5 C/C102 H6.5 (BFMY20)"/>
    <s v="LHDL"/>
    <s v="B"/>
    <n v="360"/>
    <s v="PC"/>
    <s v="CNY"/>
    <n v="7.2134999999999998"/>
    <n v="2596.86"/>
  </r>
  <r>
    <x v="11"/>
    <s v="710343900101"/>
    <d v="2025-12-08T00:00:00"/>
    <d v="2025-09-27T00:00:00"/>
    <s v="WX03"/>
    <x v="9"/>
    <m/>
    <s v="C12040"/>
    <s v="3-5-LSI105A-Y"/>
    <s v="STD- 105 M BSH R223.5 C/C102 H6.5 (BFMY20)"/>
    <s v="LHDL"/>
    <s v="B"/>
    <n v="120"/>
    <s v="PC"/>
    <s v="CNY"/>
    <n v="7.2134999999999998"/>
    <n v="865.62"/>
  </r>
  <r>
    <x v="11"/>
    <s v="710343900201"/>
    <d v="2025-12-04T00:00:00"/>
    <d v="2025-09-27T00:00:00"/>
    <s v="WX03"/>
    <x v="9"/>
    <m/>
    <s v="C12027"/>
    <s v="3-5-LSI108A-Y"/>
    <s v="STD- 108 M BSH R295.5 C/C102 H6.5 (182426S)"/>
    <s v="LHDL"/>
    <s v="B"/>
    <n v="1350"/>
    <s v="PC"/>
    <s v="CNY"/>
    <n v="7.2134999999999998"/>
    <n v="9738.23"/>
  </r>
  <r>
    <x v="11"/>
    <s v="710343900201"/>
    <d v="2025-12-01T00:00:00"/>
    <d v="2025-09-27T00:00:00"/>
    <s v="WX03"/>
    <x v="9"/>
    <m/>
    <s v="C12015"/>
    <s v="3-5-LSI108A-Y"/>
    <s v="STD- 108 M BSH R295.5 C/C102 H6.5 (182426S)"/>
    <s v="LHDL"/>
    <s v="B"/>
    <n v="3150"/>
    <s v="PC"/>
    <s v="CNY"/>
    <n v="7.2134999999999998"/>
    <n v="22722.53"/>
  </r>
  <r>
    <x v="11"/>
    <s v="710343900301"/>
    <d v="2025-12-01T00:00:00"/>
    <d v="2025-09-27T00:00:00"/>
    <s v="WX03"/>
    <x v="9"/>
    <m/>
    <s v="C12009"/>
    <s v="3-5-LSI103A-Y"/>
    <s v="STD- 103 M BSH R177.3 C/C102 H6.5 (BFMY16)"/>
    <s v="LHDL"/>
    <s v="B"/>
    <n v="2000"/>
    <s v="PC"/>
    <s v="CNY"/>
    <n v="7.2134999999999998"/>
    <n v="14427"/>
  </r>
  <r>
    <x v="11"/>
    <s v="710343910101"/>
    <d v="2025-12-12T00:00:00"/>
    <d v="2025-09-27T00:00:00"/>
    <s v="DY06"/>
    <x v="46"/>
    <m/>
    <s v="C12065"/>
    <s v="3-5-LSI105AAY"/>
    <s v="STD- 105 M PVD GOLD BSH R223.5 C/C102 H6.5 (BFMY20)"/>
    <s v="HDL-"/>
    <s v="B"/>
    <n v="1000"/>
    <s v="PC"/>
    <s v="CNY"/>
    <n v="7.8714000000000004"/>
    <n v="7871.4"/>
  </r>
  <r>
    <x v="11"/>
    <s v="710343910201"/>
    <d v="2025-12-12T00:00:00"/>
    <d v="2025-09-27T00:00:00"/>
    <s v="DY06"/>
    <x v="46"/>
    <m/>
    <s v="C12065"/>
    <s v="3-5-LSI108AAY"/>
    <s v="STD- 108 M PVD GOLD BSH R295.5 C/C102 H6.5 (182426S)"/>
    <s v="HDL-"/>
    <s v="B"/>
    <n v="2000"/>
    <s v="PC"/>
    <s v="CNY"/>
    <n v="7.8714000000000004"/>
    <n v="15742.8"/>
  </r>
  <r>
    <x v="11"/>
    <s v="710343910301"/>
    <d v="2025-12-12T00:00:00"/>
    <d v="2025-09-27T00:00:00"/>
    <s v="DY06"/>
    <x v="46"/>
    <m/>
    <s v="C12065"/>
    <s v="3-5-LSI103AAY"/>
    <s v="STD- 103 M PVD GOLD BSH R177.3 C/C102 H6.5 (BFMY16)"/>
    <s v="HDL-"/>
    <s v="B"/>
    <n v="2000"/>
    <s v="PC"/>
    <s v="CNY"/>
    <n v="7.8714000000000004"/>
    <n v="15742.8"/>
  </r>
  <r>
    <x v="11"/>
    <s v="710343910401"/>
    <d v="2025-12-12T00:00:00"/>
    <d v="2025-09-27T00:00:00"/>
    <s v="DY06"/>
    <x v="46"/>
    <m/>
    <s v="C12065"/>
    <s v="3-5-LSI107AAY"/>
    <s v="STD- 107 M PVD GOLD BSH R274.7 C/C102 H6.5 (182424S)"/>
    <s v="HDL-"/>
    <s v="B"/>
    <n v="1000"/>
    <s v="PC"/>
    <s v="CNY"/>
    <n v="7.8714000000000004"/>
    <n v="7871.4"/>
  </r>
  <r>
    <x v="11"/>
    <s v="710344080101"/>
    <d v="2025-12-01T00:00:00"/>
    <d v="2025-10-09T00:00:00"/>
    <s v="J023"/>
    <x v="35"/>
    <m/>
    <s v="C12004"/>
    <s v="3-5-HJC303CBX"/>
    <s v="SH-- 303 NEW ANOLON GY04A POL YDD20IA C/C50 H8.5"/>
    <s v="HDL-"/>
    <s v="B"/>
    <n v="1000"/>
    <s v="PC"/>
    <s v="CNY"/>
    <n v="13.303100000000001"/>
    <n v="13303.1"/>
  </r>
  <r>
    <x v="11"/>
    <s v="710344080201"/>
    <d v="2025-12-01T00:00:00"/>
    <d v="2025-10-09T00:00:00"/>
    <s v="J023"/>
    <x v="35"/>
    <m/>
    <s v="C12004"/>
    <s v="3-5-HJC305CBX"/>
    <s v="LG-- 305 NEW ANOLON GY04A POL YDD24IA C/C59.25 H8.5"/>
    <s v="HDL-"/>
    <s v="B"/>
    <n v="1000"/>
    <s v="PC"/>
    <s v="CNY"/>
    <n v="14.150399999999999"/>
    <n v="14150.4"/>
  </r>
  <r>
    <x v="11"/>
    <s v="710344080301"/>
    <d v="2025-12-09T00:00:00"/>
    <d v="2025-10-09T00:00:00"/>
    <s v="J023"/>
    <x v="35"/>
    <m/>
    <s v="M251223"/>
    <s v="3-5-HJC307CBX"/>
    <s v="LG-- 307 NEW ANOLON GY04A POL YDD28IA C/C59.25 H8.5"/>
    <s v="HDL-"/>
    <s v="B"/>
    <n v="39"/>
    <s v="PC"/>
    <s v="CNY"/>
    <n v="14.150399999999999"/>
    <n v="551.87"/>
  </r>
  <r>
    <x v="11"/>
    <s v="710344080301"/>
    <d v="2025-12-01T00:00:00"/>
    <d v="2025-10-09T00:00:00"/>
    <s v="J023"/>
    <x v="35"/>
    <m/>
    <s v="C12004"/>
    <s v="3-5-HJC307CBX"/>
    <s v="LG-- 307 NEW ANOLON GY04A POL YDD28IA C/C59.25 H8.5"/>
    <s v="HDL-"/>
    <s v="B"/>
    <n v="280"/>
    <s v="PC"/>
    <s v="CNY"/>
    <n v="14.150399999999999"/>
    <n v="3962.11"/>
  </r>
  <r>
    <x v="11"/>
    <s v="710344100101"/>
    <d v="2025-12-30T00:00:00"/>
    <d v="2025-10-09T00:00:00"/>
    <s v="LJ11"/>
    <x v="24"/>
    <m/>
    <s v="C12140"/>
    <s v="7-6-X021"/>
    <s v="WHISTLE BLK"/>
    <s v="KNOB"/>
    <s v="B"/>
    <n v="2000"/>
    <s v="PC"/>
    <s v="CNY"/>
    <n v="4.4776999999999996"/>
    <n v="8955.4"/>
  </r>
  <r>
    <x v="11"/>
    <s v="710344110101"/>
    <d v="2025-12-22T00:00:00"/>
    <d v="2025-10-09T00:00:00"/>
    <s v="MX03"/>
    <x v="6"/>
    <m/>
    <s v="C12102"/>
    <s v="7-6-S02"/>
    <s v="SS WELDING SCR M6x15mm"/>
    <s v="SCR-"/>
    <s v="B"/>
    <n v="2000"/>
    <s v="PC"/>
    <s v="CNY"/>
    <n v="7.0000000000000007E-2"/>
    <n v="140"/>
  </r>
  <r>
    <x v="11"/>
    <s v="710344170101"/>
    <d v="2025-12-22T00:00:00"/>
    <d v="2025-10-09T00:00:00"/>
    <s v="WX03"/>
    <x v="9"/>
    <m/>
    <s v="C12111"/>
    <s v="1-5-LIF110-BX"/>
    <s v="110 GY04A POL"/>
    <s v="LHDL"/>
    <s v="B"/>
    <n v="510"/>
    <s v="PC"/>
    <s v="CNY"/>
    <n v="10.6714"/>
    <n v="5442.41"/>
  </r>
  <r>
    <x v="11"/>
    <s v="710344170301"/>
    <d v="2025-12-22T00:00:00"/>
    <d v="2025-10-09T00:00:00"/>
    <s v="WX03"/>
    <x v="9"/>
    <m/>
    <s v="C12111"/>
    <s v="3-5-SIF108-BX"/>
    <s v="108 GY04A POL"/>
    <s v="SHDL"/>
    <s v="B"/>
    <n v="1020"/>
    <s v="PC"/>
    <s v="CNY"/>
    <n v="7.2710999999999997"/>
    <n v="7416.52"/>
  </r>
  <r>
    <x v="11"/>
    <s v="710344170401"/>
    <d v="2025-12-31T00:00:00"/>
    <d v="2025-10-09T00:00:00"/>
    <s v="WX03"/>
    <x v="9"/>
    <m/>
    <s v="C12148"/>
    <s v="7-5-KDG01D-X"/>
    <s v="KNOB DG RP BK01A POL"/>
    <s v="KNOB"/>
    <s v="B"/>
    <n v="1980"/>
    <s v="PC"/>
    <s v="CNY"/>
    <n v="5.0999999999999996"/>
    <n v="10098"/>
  </r>
  <r>
    <x v="11"/>
    <s v="710344170401"/>
    <d v="2025-12-25T00:00:00"/>
    <d v="2025-10-09T00:00:00"/>
    <s v="WX03"/>
    <x v="9"/>
    <m/>
    <s v="C12130"/>
    <s v="7-5-KDG01D-X"/>
    <s v="KNOB DG RP BK01A POL"/>
    <s v="KNOB"/>
    <s v="B"/>
    <n v="20"/>
    <s v="PC"/>
    <s v="CNY"/>
    <n v="5.0999999999999996"/>
    <n v="102"/>
  </r>
  <r>
    <x v="11"/>
    <s v="710344190201"/>
    <d v="2025-12-22T00:00:00"/>
    <d v="2025-10-09T00:00:00"/>
    <s v="XL10"/>
    <x v="11"/>
    <m/>
    <s v="C12107"/>
    <s v="7-6-449A"/>
    <s v="SI RING BLC20DS PMS207C"/>
    <s v="MISC"/>
    <s v="B"/>
    <n v="1010"/>
    <s v="PC"/>
    <s v="CNY"/>
    <n v="6.02"/>
    <n v="6080.2"/>
  </r>
  <r>
    <x v="11"/>
    <s v="710344190301"/>
    <d v="2025-12-22T00:00:00"/>
    <d v="2025-10-09T00:00:00"/>
    <s v="XL10"/>
    <x v="11"/>
    <m/>
    <s v="C12107"/>
    <s v="7-6-451A"/>
    <s v="SI RING BLC35DS PMS207C"/>
    <s v="MISC"/>
    <s v="B"/>
    <n v="1010"/>
    <s v="PC"/>
    <s v="CNY"/>
    <n v="10.85"/>
    <n v="10958.5"/>
  </r>
  <r>
    <x v="11"/>
    <s v="710344240101"/>
    <d v="2025-12-29T00:00:00"/>
    <d v="2025-10-09T00:00:00"/>
    <s v="YP02"/>
    <x v="0"/>
    <m/>
    <s v="C12135"/>
    <s v="7-C-REC2608AS-002"/>
    <s v="REC2608CT----------Y-Y-----"/>
    <s v="LID-"/>
    <s v="O"/>
    <n v="74"/>
    <s v="PC"/>
    <s v="CNY"/>
    <n v="4.26"/>
    <n v="315.24"/>
  </r>
  <r>
    <x v="11"/>
    <s v="710344240101"/>
    <d v="2025-12-24T00:00:00"/>
    <d v="2025-10-09T00:00:00"/>
    <s v="YP02"/>
    <x v="0"/>
    <m/>
    <s v="C12123"/>
    <s v="7-C-REC2608AS-002"/>
    <s v="REC2608CT----------Y-Y-----"/>
    <s v="LID-"/>
    <s v="O"/>
    <n v="840"/>
    <s v="PC"/>
    <s v="CNY"/>
    <n v="4.26"/>
    <n v="3578.4"/>
  </r>
  <r>
    <x v="11"/>
    <s v="710344240101"/>
    <d v="2025-12-23T00:00:00"/>
    <d v="2025-10-09T00:00:00"/>
    <s v="YP02"/>
    <x v="0"/>
    <m/>
    <s v="C12122"/>
    <s v="7-C-REC2608AS-002"/>
    <s v="REC2608CT----------Y-Y-----"/>
    <s v="LID-"/>
    <s v="O"/>
    <n v="1680"/>
    <s v="PC"/>
    <s v="CNY"/>
    <n v="4.26"/>
    <n v="7156.8"/>
  </r>
  <r>
    <x v="11"/>
    <s v="710344240101"/>
    <d v="2025-12-23T00:00:00"/>
    <d v="2025-10-09T00:00:00"/>
    <s v="YP02"/>
    <x v="0"/>
    <m/>
    <s v="C12116"/>
    <s v="7-C-REC2608AS-002"/>
    <s v="REC2608CT----------Y-Y-----"/>
    <s v="LID-"/>
    <s v="O"/>
    <n v="840"/>
    <s v="PC"/>
    <s v="CNY"/>
    <n v="4.26"/>
    <n v="3578.4"/>
  </r>
  <r>
    <x v="11"/>
    <s v="710344240101"/>
    <d v="2025-12-22T00:00:00"/>
    <d v="2025-10-09T00:00:00"/>
    <s v="YP02"/>
    <x v="0"/>
    <m/>
    <s v="C12105"/>
    <s v="7-C-REC2608AS-002"/>
    <s v="REC2608CT----------Y-Y-----"/>
    <s v="LID-"/>
    <s v="O"/>
    <n v="1386"/>
    <s v="PC"/>
    <s v="CNY"/>
    <n v="4.26"/>
    <n v="5904.36"/>
  </r>
  <r>
    <x v="11"/>
    <s v="710344240101"/>
    <d v="2025-12-22T00:00:00"/>
    <d v="2025-10-09T00:00:00"/>
    <s v="YP02"/>
    <x v="0"/>
    <m/>
    <s v="AQ-C12105"/>
    <s v="7-C-REC2608AS-002"/>
    <s v="REC2608CT----------Y-Y-----"/>
    <s v="LID-"/>
    <s v="O"/>
    <n v="-1375"/>
    <s v="PC"/>
    <s v="CNY"/>
    <n v="4.26"/>
    <n v="-5857.5"/>
  </r>
  <r>
    <x v="11"/>
    <s v="710344240101"/>
    <d v="2025-12-22T00:00:00"/>
    <d v="2025-10-09T00:00:00"/>
    <s v="YP02"/>
    <x v="0"/>
    <m/>
    <s v="C12112"/>
    <s v="7-C-REC2608AS-002"/>
    <s v="REC2608CT----------Y-Y-----"/>
    <s v="LID-"/>
    <s v="O"/>
    <n v="1680"/>
    <s v="PC"/>
    <s v="CNY"/>
    <n v="4.26"/>
    <n v="7156.8"/>
  </r>
  <r>
    <x v="11"/>
    <s v="710344240101"/>
    <d v="2025-12-22T00:00:00"/>
    <d v="2025-10-09T00:00:00"/>
    <s v="YP02"/>
    <x v="0"/>
    <m/>
    <s v="C12105"/>
    <s v="7-C-REC2608AS-002"/>
    <s v="REC2608CT----------Y-Y-----"/>
    <s v="LID-"/>
    <s v="O"/>
    <n v="1375"/>
    <s v="PC"/>
    <s v="CNY"/>
    <n v="4.26"/>
    <n v="5857.5"/>
  </r>
  <r>
    <x v="11"/>
    <s v="710344250101"/>
    <d v="2025-12-01T00:00:00"/>
    <d v="2025-10-09T00:00:00"/>
    <s v="YP02"/>
    <x v="0"/>
    <m/>
    <s v="251201"/>
    <s v="7-C-REC24CKY-P"/>
    <s v="24CM CCSS LID IN:Y EX:P"/>
    <s v="LID-"/>
    <s v="O"/>
    <n v="2010"/>
    <s v="PC"/>
    <s v="CNY"/>
    <n v="3.95"/>
    <n v="7939.5"/>
  </r>
  <r>
    <x v="11"/>
    <s v="710344270201"/>
    <d v="2025-12-15T00:00:00"/>
    <d v="2025-10-09T00:00:00"/>
    <s v="YY04S"/>
    <x v="30"/>
    <m/>
    <s v="C12069"/>
    <s v="7-C-REC2408AS-002"/>
    <s v="REC2408CT----------Y-Y-----"/>
    <s v="LID-"/>
    <s v="O"/>
    <n v="1530"/>
    <s v="PC"/>
    <s v="CNY"/>
    <n v="4.2"/>
    <n v="6426"/>
  </r>
  <r>
    <x v="11"/>
    <s v="710344440201"/>
    <d v="2025-12-09T00:00:00"/>
    <d v="2025-10-14T00:00:00"/>
    <s v="HM04"/>
    <x v="34"/>
    <m/>
    <s v="RTV-0103"/>
    <s v="1-6-GLH20-ZQ"/>
    <s v="G-LD LH 20CM ANYDAY GN36A"/>
    <s v="ANYD"/>
    <s v="B"/>
    <n v="-34"/>
    <s v="PC"/>
    <s v="CNY"/>
    <n v="8.84"/>
    <n v="-300.56"/>
  </r>
  <r>
    <x v="11"/>
    <s v="710344440301"/>
    <d v="2025-12-09T00:00:00"/>
    <d v="2025-10-14T00:00:00"/>
    <s v="HM04"/>
    <x v="34"/>
    <m/>
    <s v="RTV-0103"/>
    <s v="1-6-GLH16-ZQ"/>
    <s v="G-LD LH 16CM ANYDAY GN36A"/>
    <s v="ANYD"/>
    <s v="B"/>
    <n v="-46"/>
    <s v="PC"/>
    <s v="CNY"/>
    <n v="7.42"/>
    <n v="-341.32"/>
  </r>
  <r>
    <x v="11"/>
    <s v="710344440401"/>
    <d v="2025-12-09T00:00:00"/>
    <d v="2025-10-14T00:00:00"/>
    <s v="HM04"/>
    <x v="34"/>
    <m/>
    <s v="RTV-0102"/>
    <s v="1-6-GLH18-ZQ"/>
    <s v="G-LD LH 18CM ANYDAY GN36A"/>
    <s v="ANYD"/>
    <s v="B"/>
    <n v="-130"/>
    <s v="PC"/>
    <s v="CNY"/>
    <n v="8.15"/>
    <n v="-1059.5"/>
  </r>
  <r>
    <x v="11"/>
    <s v="710344460101"/>
    <d v="2025-12-30T00:00:00"/>
    <d v="2025-10-14T00:00:00"/>
    <s v="LJ11"/>
    <x v="24"/>
    <m/>
    <s v="C12140"/>
    <s v="7-6-X021"/>
    <s v="WHISTLE BLK"/>
    <s v="KNOB"/>
    <s v="B"/>
    <n v="4000"/>
    <s v="PC"/>
    <s v="CNY"/>
    <n v="4.4776999999999996"/>
    <n v="17910.8"/>
  </r>
  <r>
    <x v="11"/>
    <s v="710344470101"/>
    <d v="2025-12-22T00:00:00"/>
    <d v="2025-10-14T00:00:00"/>
    <s v="MX03"/>
    <x v="6"/>
    <m/>
    <s v="C12102"/>
    <s v="7-6-S02"/>
    <s v="SS WELDING SCR M6x15mm"/>
    <s v="SCR-"/>
    <s v="B"/>
    <n v="4000"/>
    <s v="PC"/>
    <s v="CNY"/>
    <n v="7.0000000000000007E-2"/>
    <n v="280"/>
  </r>
  <r>
    <x v="11"/>
    <s v="710344500101"/>
    <d v="2025-12-31T00:00:00"/>
    <d v="2025-10-14T00:00:00"/>
    <s v="WX03"/>
    <x v="9"/>
    <m/>
    <s v="C12148"/>
    <s v="7-5-KDG01D-X"/>
    <s v="KNOB DG RP BK01A POL"/>
    <s v="KNOB"/>
    <s v="B"/>
    <n v="4000"/>
    <s v="PC"/>
    <s v="CNY"/>
    <n v="5.0999999999999996"/>
    <n v="20400"/>
  </r>
  <r>
    <x v="11"/>
    <s v="710344520101"/>
    <d v="2025-12-22T00:00:00"/>
    <d v="2025-10-14T00:00:00"/>
    <s v="XL10"/>
    <x v="11"/>
    <m/>
    <s v="C12107"/>
    <s v="7-6-449A"/>
    <s v="SI RING BLC20DS PMS207C"/>
    <s v="MISC"/>
    <s v="B"/>
    <n v="3020"/>
    <s v="PC"/>
    <s v="CNY"/>
    <n v="5.8996000000000004"/>
    <n v="17816.79"/>
  </r>
  <r>
    <x v="11"/>
    <s v="710344520201"/>
    <d v="2025-12-22T00:00:00"/>
    <d v="2025-10-14T00:00:00"/>
    <s v="XL10"/>
    <x v="11"/>
    <m/>
    <s v="C12107"/>
    <s v="7-6-450A"/>
    <s v="SI RING BLC26DS PMS207C"/>
    <s v="MISC"/>
    <s v="B"/>
    <n v="1010"/>
    <s v="PC"/>
    <s v="CNY"/>
    <n v="7.84"/>
    <n v="7918.4"/>
  </r>
  <r>
    <x v="11"/>
    <s v="710344570101"/>
    <d v="2025-12-08T00:00:00"/>
    <d v="2025-10-14T00:00:00"/>
    <s v="LH10"/>
    <x v="33"/>
    <m/>
    <s v="M251208"/>
    <s v="1-6-622-N-CH"/>
    <s v="18CM GLASS BOWL ANYDAY TRANSPARENT CHOOSE"/>
    <s v="ANYD"/>
    <s v="B"/>
    <n v="24300"/>
    <s v="PC"/>
    <s v="CNY"/>
    <n v="6.4602000000000004"/>
    <n v="156982.85999999999"/>
  </r>
  <r>
    <x v="11"/>
    <s v="710344700101"/>
    <d v="2025-12-23T00:00:00"/>
    <d v="2025-10-15T00:00:00"/>
    <s v="R017"/>
    <x v="18"/>
    <m/>
    <s v="C12118"/>
    <s v="1-5-HAJ01--X4"/>
    <s v="SH-- POL R73 C/C40 H8.5 SS304x0.7"/>
    <s v="HDL-"/>
    <s v="B"/>
    <n v="930"/>
    <s v="PC"/>
    <s v="CNY"/>
    <n v="3.5398000000000001"/>
    <n v="3292.01"/>
  </r>
  <r>
    <x v="11"/>
    <s v="710344700101"/>
    <d v="2025-12-16T00:00:00"/>
    <d v="2025-10-15T00:00:00"/>
    <s v="R017"/>
    <x v="18"/>
    <m/>
    <s v="C12087"/>
    <s v="1-5-HAJ01--X4"/>
    <s v="SH-- POL R73 C/C40 H8.5 SS304x0.7"/>
    <s v="HDL-"/>
    <s v="B"/>
    <n v="5120"/>
    <s v="PC"/>
    <s v="CNY"/>
    <n v="3.5398000000000001"/>
    <n v="18123.78"/>
  </r>
  <r>
    <x v="11"/>
    <s v="710344700201"/>
    <d v="2025-12-23T00:00:00"/>
    <d v="2025-10-15T00:00:00"/>
    <s v="R017"/>
    <x v="18"/>
    <m/>
    <s v="C12118"/>
    <s v="3-5-HAJ65--X4"/>
    <s v="LG-- POL VDT24MA C/C40 H8.5 SS304x1.2"/>
    <s v="HDL-"/>
    <s v="B"/>
    <n v="5742"/>
    <s v="PC"/>
    <s v="CNY"/>
    <n v="5.1675000000000004"/>
    <n v="29671.79"/>
  </r>
  <r>
    <x v="11"/>
    <s v="710344730201"/>
    <d v="2025-12-08T00:00:00"/>
    <d v="2025-10-15T00:00:00"/>
    <s v="TA27"/>
    <x v="7"/>
    <m/>
    <s v="C12033"/>
    <s v="1-5-HAJ203--X4"/>
    <s v="SH-- 203 POL YBM20AK C/C40 H8.5 SS304x0.7"/>
    <s v="HDL-"/>
    <s v="B"/>
    <n v="3430"/>
    <s v="PC"/>
    <s v="CNY"/>
    <n v="3.1817000000000002"/>
    <n v="10913.23"/>
  </r>
  <r>
    <x v="11"/>
    <s v="710344730201"/>
    <d v="2025-12-02T00:00:00"/>
    <d v="2025-10-15T00:00:00"/>
    <s v="TA27"/>
    <x v="7"/>
    <m/>
    <s v="C12019"/>
    <s v="1-5-HAJ203--X4"/>
    <s v="SH-- 203 POL YBM20AK C/C40 H8.5 SS304x0.7"/>
    <s v="HDL-"/>
    <s v="B"/>
    <n v="2720"/>
    <s v="PC"/>
    <s v="CNY"/>
    <n v="3.1817000000000002"/>
    <n v="8654.2199999999993"/>
  </r>
  <r>
    <x v="11"/>
    <s v="710344730401"/>
    <d v="2025-12-26T00:00:00"/>
    <d v="2025-10-15T00:00:00"/>
    <s v="TA27"/>
    <x v="7"/>
    <m/>
    <s v="C12133"/>
    <s v="3-5-LDJ207--X"/>
    <s v="207 BK01A POL"/>
    <s v="LHDL"/>
    <s v="B"/>
    <n v="1030"/>
    <s v="PC"/>
    <s v="CNY"/>
    <n v="3.2787000000000002"/>
    <n v="3377.06"/>
  </r>
  <r>
    <x v="11"/>
    <s v="710344730501"/>
    <d v="2025-12-26T00:00:00"/>
    <d v="2025-10-15T00:00:00"/>
    <s v="TA27"/>
    <x v="7"/>
    <m/>
    <s v="C12133"/>
    <s v="3-5-SDJ111--X"/>
    <s v="111 BK01A POL"/>
    <s v="SHDL"/>
    <s v="B"/>
    <n v="1500"/>
    <s v="PC"/>
    <s v="CNY"/>
    <n v="4.1879"/>
    <n v="6281.85"/>
  </r>
  <r>
    <x v="11"/>
    <s v="710344730501"/>
    <d v="2025-12-23T00:00:00"/>
    <d v="2025-10-15T00:00:00"/>
    <s v="TA27"/>
    <x v="7"/>
    <m/>
    <s v="C12119"/>
    <s v="3-5-SDJ111--X"/>
    <s v="111 BK01A POL"/>
    <s v="SHDL"/>
    <s v="B"/>
    <n v="2600"/>
    <s v="PC"/>
    <s v="CNY"/>
    <n v="4.1879"/>
    <n v="10888.54"/>
  </r>
  <r>
    <x v="11"/>
    <s v="710344840101"/>
    <d v="2025-12-10T00:00:00"/>
    <d v="2025-10-15T00:00:00"/>
    <s v="YY04S"/>
    <x v="30"/>
    <m/>
    <s v="C12055"/>
    <s v="7-C-WKC34KK-008"/>
    <s v="WKC34CV----------U-Y-----"/>
    <s v="LID-"/>
    <s v="S"/>
    <n v="330"/>
    <s v="PC"/>
    <s v="CNY"/>
    <n v="7.8"/>
    <n v="2574"/>
  </r>
  <r>
    <x v="11"/>
    <s v="710344840101"/>
    <d v="2025-12-08T00:00:00"/>
    <d v="2025-10-15T00:00:00"/>
    <s v="YY04S"/>
    <x v="30"/>
    <m/>
    <s v="C12037"/>
    <s v="7-C-WKC34KK-008"/>
    <s v="WKC34CV----------U-Y-----"/>
    <s v="LID-"/>
    <s v="S"/>
    <n v="700"/>
    <s v="PC"/>
    <s v="CNY"/>
    <n v="7.8"/>
    <n v="5460"/>
  </r>
  <r>
    <x v="11"/>
    <s v="710344930101"/>
    <d v="2025-12-24T00:00:00"/>
    <d v="2025-10-16T00:00:00"/>
    <s v="STC"/>
    <x v="70"/>
    <m/>
    <s v="M251244"/>
    <s v="1-6-621-N-CH"/>
    <s v="16CM GLASS BOWL ANYDAY TRANSPARENT CHOOSE"/>
    <s v="ANYD"/>
    <s v="B"/>
    <n v="4680"/>
    <s v="PC"/>
    <s v="CNY"/>
    <n v="4.5289999999999999"/>
    <n v="21195.72"/>
  </r>
  <r>
    <x v="11"/>
    <s v="710344930101"/>
    <d v="2025-12-08T00:00:00"/>
    <d v="2025-10-16T00:00:00"/>
    <s v="STC"/>
    <x v="70"/>
    <m/>
    <s v="M251208"/>
    <s v="1-6-621-N-CH"/>
    <s v="16CM GLASS BOWL ANYDAY TRANSPARENT CHOOSE"/>
    <s v="ANYD"/>
    <s v="B"/>
    <n v="25008"/>
    <s v="PC"/>
    <s v="CNY"/>
    <n v="4.5289999999999999"/>
    <n v="113261.23"/>
  </r>
  <r>
    <x v="11"/>
    <s v="710344940101"/>
    <d v="2025-12-24T00:00:00"/>
    <d v="2025-10-16T00:00:00"/>
    <s v="LH10"/>
    <x v="33"/>
    <m/>
    <s v="M251240"/>
    <s v="7-6-615"/>
    <s v="GLASS LID 16cm"/>
    <s v="ANYD"/>
    <s v="B"/>
    <n v="15000"/>
    <s v="PC"/>
    <s v="CNY"/>
    <n v="4.2301000000000002"/>
    <n v="63451.5"/>
  </r>
  <r>
    <x v="11"/>
    <s v="710345280101"/>
    <d v="2025-12-08T00:00:00"/>
    <d v="2025-10-22T00:00:00"/>
    <s v="TA27"/>
    <x v="7"/>
    <m/>
    <s v="C12033"/>
    <s v="1-5-HAJ203--X4"/>
    <s v="SH-- 203 POL YBM20AK C/C40 H8.5 SS304x0.7"/>
    <s v="HDL-"/>
    <s v="B"/>
    <n v="170"/>
    <s v="PC"/>
    <s v="CNY"/>
    <n v="3.2801"/>
    <n v="557.62"/>
  </r>
  <r>
    <x v="11"/>
    <s v="710345310401"/>
    <d v="2025-12-10T00:00:00"/>
    <d v="2025-10-23T00:00:00"/>
    <s v="HQ01"/>
    <x v="2"/>
    <m/>
    <s v="M251224"/>
    <s v="6-8-PL0485-C"/>
    <s v="MJP ADD+ITEM DESC STKR 62058-C008"/>
    <s v="STKR"/>
    <s v="B"/>
    <n v="2420"/>
    <s v="PC"/>
    <s v="CNY"/>
    <n v="0.03"/>
    <n v="72.599999999999994"/>
  </r>
  <r>
    <x v="11"/>
    <s v="710345310601"/>
    <d v="2025-12-04T00:00:00"/>
    <d v="2025-10-23T00:00:00"/>
    <s v="HQ01"/>
    <x v="2"/>
    <m/>
    <s v="X251208"/>
    <s v="6-8-PU21-C"/>
    <s v="U&amp;C ANYDAY GLASS DISHES MJP"/>
    <s v="U&amp;C-"/>
    <s v="B"/>
    <n v="230"/>
    <s v="PC"/>
    <s v="CNY"/>
    <n v="0.72"/>
    <n v="165.6"/>
  </r>
  <r>
    <x v="11"/>
    <s v="710345310901"/>
    <d v="2025-12-25T00:00:00"/>
    <d v="2025-10-23T00:00:00"/>
    <s v="HQ01"/>
    <x v="2"/>
    <m/>
    <s v="X251258"/>
    <s v="6-8-PW49"/>
    <s v="RECIPE BOKLET ANYDAY GLASS DISHES MJP"/>
    <s v="BHRE"/>
    <s v="B"/>
    <n v="5030"/>
    <s v="PC"/>
    <s v="CNY"/>
    <n v="1.67"/>
    <n v="8400.1"/>
  </r>
  <r>
    <x v="11"/>
    <s v="710345311001"/>
    <d v="2025-12-25T00:00:00"/>
    <d v="2025-10-23T00:00:00"/>
    <s v="HQ01"/>
    <x v="2"/>
    <m/>
    <s v="X251258"/>
    <s v="6-8-PW49"/>
    <s v="RECIPE BOKLET ANYDAY GLASS DISHES MJP"/>
    <s v="BHRE"/>
    <s v="B"/>
    <n v="100"/>
    <s v="PC"/>
    <s v="CNY"/>
    <n v="1.67"/>
    <n v="167"/>
  </r>
  <r>
    <x v="11"/>
    <s v="710345330101"/>
    <d v="2025-12-08T00:00:00"/>
    <d v="2025-10-23T00:00:00"/>
    <s v="STC"/>
    <x v="70"/>
    <m/>
    <s v="M251214"/>
    <s v="1-6-656-N-CH"/>
    <s v="14CM GLASS BOWL ANYDAY TRANSPARENT CHOOSE"/>
    <s v="ANYD"/>
    <s v="B"/>
    <n v="4008"/>
    <s v="PC"/>
    <s v="CNY"/>
    <n v="4.6444000000000001"/>
    <n v="18614.759999999998"/>
  </r>
  <r>
    <x v="11"/>
    <s v="710345330301"/>
    <d v="2025-12-24T00:00:00"/>
    <d v="2025-10-23T00:00:00"/>
    <s v="STC"/>
    <x v="70"/>
    <m/>
    <s v="M251243"/>
    <s v="7-6-616"/>
    <s v="GLASS LID 18cm"/>
    <s v="ANYD"/>
    <s v="B"/>
    <n v="10000"/>
    <s v="PC"/>
    <s v="CNY"/>
    <n v="4.2759999999999998"/>
    <n v="42760"/>
  </r>
  <r>
    <x v="11"/>
    <s v="710345330301"/>
    <d v="2025-12-08T00:00:00"/>
    <d v="2025-10-23T00:00:00"/>
    <s v="STC"/>
    <x v="70"/>
    <m/>
    <s v="M251214"/>
    <s v="7-6-616"/>
    <s v="GLASS LID 18cm"/>
    <s v="ANYD"/>
    <s v="B"/>
    <n v="10000"/>
    <s v="PC"/>
    <s v="CNY"/>
    <n v="4.2759999999999998"/>
    <n v="42760"/>
  </r>
  <r>
    <x v="11"/>
    <s v="710345390101"/>
    <d v="2025-12-25T00:00:00"/>
    <d v="2025-10-24T00:00:00"/>
    <s v="R017"/>
    <x v="18"/>
    <m/>
    <s v="25127"/>
    <s v="3-5-LRL103B-X"/>
    <s v="STD- 102 RFN POL R177.45 C/C90 H5.5"/>
    <s v="LHDL"/>
    <s v="B"/>
    <n v="740"/>
    <s v="PC"/>
    <s v="CNY"/>
    <n v="12.0138"/>
    <n v="8890.2099999999991"/>
  </r>
  <r>
    <x v="11"/>
    <s v="710345390101"/>
    <d v="2025-12-23T00:00:00"/>
    <d v="2025-10-24T00:00:00"/>
    <s v="R017"/>
    <x v="18"/>
    <m/>
    <s v="251213"/>
    <s v="3-5-LRL103B-X"/>
    <s v="STD- 102 RFN POL R177.45 C/C90 H5.5"/>
    <s v="LHDL"/>
    <s v="B"/>
    <n v="360"/>
    <s v="PC"/>
    <s v="CNY"/>
    <n v="12.0138"/>
    <n v="4324.97"/>
  </r>
  <r>
    <x v="11"/>
    <s v="710345390101"/>
    <d v="2025-12-16T00:00:00"/>
    <d v="2025-10-24T00:00:00"/>
    <s v="R017"/>
    <x v="18"/>
    <m/>
    <s v="251209"/>
    <s v="3-5-LRL103B-X"/>
    <s v="STD- 102 RFN POL R177.45 C/C90 H5.5"/>
    <s v="LHDL"/>
    <s v="B"/>
    <n v="900"/>
    <s v="PC"/>
    <s v="CNY"/>
    <n v="12.0138"/>
    <n v="10812.42"/>
  </r>
  <r>
    <x v="11"/>
    <s v="710345390201"/>
    <d v="2025-12-25T00:00:00"/>
    <d v="2025-10-24T00:00:00"/>
    <s v="R017"/>
    <x v="18"/>
    <m/>
    <s v="25127"/>
    <s v="3-5-LRL105B-X"/>
    <s v="STD- 105 RFN POL R224.06 C/C90 H5.5"/>
    <s v="LHDL"/>
    <s v="B"/>
    <n v="560"/>
    <s v="PC"/>
    <s v="CNY"/>
    <n v="12.0138"/>
    <n v="6727.73"/>
  </r>
  <r>
    <x v="11"/>
    <s v="710345390201"/>
    <d v="2025-12-23T00:00:00"/>
    <d v="2025-10-24T00:00:00"/>
    <s v="R017"/>
    <x v="18"/>
    <m/>
    <s v="251213"/>
    <s v="3-5-LRL105B-X"/>
    <s v="STD- 105 RFN POL R224.06 C/C90 H5.5"/>
    <s v="LHDL"/>
    <s v="B"/>
    <n v="1440"/>
    <s v="PC"/>
    <s v="CNY"/>
    <n v="12.0138"/>
    <n v="17299.87"/>
  </r>
  <r>
    <x v="11"/>
    <s v="710345390301"/>
    <d v="2025-12-25T00:00:00"/>
    <d v="2025-10-24T00:00:00"/>
    <s v="R017"/>
    <x v="18"/>
    <m/>
    <s v="251217"/>
    <s v="3-5-LRL108B-X"/>
    <s v="STD- 108 RFN POL R296.54 C/C90 H5.5"/>
    <s v="LHDL"/>
    <s v="B"/>
    <n v="920"/>
    <s v="PC"/>
    <s v="CNY"/>
    <n v="0"/>
    <n v="0"/>
  </r>
  <r>
    <x v="11"/>
    <s v="710345390301"/>
    <d v="2025-12-23T00:00:00"/>
    <d v="2025-10-24T00:00:00"/>
    <s v="R017"/>
    <x v="18"/>
    <m/>
    <s v="251213"/>
    <s v="3-5-LRL108B-X"/>
    <s v="STD- 108 RFN POL R296.54 C/C90 H5.5"/>
    <s v="LHDL"/>
    <s v="B"/>
    <n v="1080"/>
    <s v="PC"/>
    <s v="CNY"/>
    <n v="0"/>
    <n v="0"/>
  </r>
  <r>
    <x v="11"/>
    <s v="710345450101"/>
    <d v="2025-12-09T00:00:00"/>
    <d v="2025-10-27T00:00:00"/>
    <s v="HM04"/>
    <x v="34"/>
    <m/>
    <s v="RTV-0102"/>
    <s v="1-6-GLH14-ZC"/>
    <s v="G-LD LH 14CM BU47A"/>
    <s v="ANYD"/>
    <s v="B"/>
    <n v="-60"/>
    <s v="PC"/>
    <s v="CNY"/>
    <n v="6.4610000000000003"/>
    <n v="-387.66"/>
  </r>
  <r>
    <x v="11"/>
    <s v="710345450201"/>
    <d v="2025-12-11T00:00:00"/>
    <d v="2025-10-27T00:00:00"/>
    <s v="HM04"/>
    <x v="34"/>
    <m/>
    <s v="C12056"/>
    <s v="1-6-GLH14-ZQ"/>
    <s v="G-LD LH 14CM GN36A"/>
    <s v="ANYD"/>
    <s v="B"/>
    <n v="1700"/>
    <s v="PC"/>
    <s v="CNY"/>
    <n v="6.5929000000000002"/>
    <n v="11207.93"/>
  </r>
  <r>
    <x v="11"/>
    <s v="710345470101"/>
    <d v="2025-12-01T00:00:00"/>
    <d v="2025-10-27T00:00:00"/>
    <s v="E036"/>
    <x v="16"/>
    <m/>
    <s v="C12006"/>
    <s v="1-5-HLS01--X"/>
    <s v="LG M.BLK POL"/>
    <s v="HDL-"/>
    <s v="B"/>
    <n v="1900"/>
    <s v="PC"/>
    <s v="CNY"/>
    <n v="2.6798000000000002"/>
    <n v="5091.62"/>
  </r>
  <r>
    <x v="11"/>
    <s v="710345480101"/>
    <d v="2025-12-25T00:00:00"/>
    <d v="2025-10-27T00:00:00"/>
    <s v="R017"/>
    <x v="18"/>
    <m/>
    <s v="C12129"/>
    <s v="7-5-LMH102--X"/>
    <s v="102 POL"/>
    <s v="LHDL"/>
    <s v="B"/>
    <n v="1520"/>
    <s v="PC"/>
    <s v="CNY"/>
    <n v="7.3152999999999997"/>
    <n v="11119.26"/>
  </r>
  <r>
    <x v="11"/>
    <s v="710345480201"/>
    <d v="2025-12-25T00:00:00"/>
    <d v="2025-10-27T00:00:00"/>
    <s v="R017"/>
    <x v="18"/>
    <m/>
    <s v="C12129"/>
    <s v="7-5-LMH103--X"/>
    <s v="103 POL"/>
    <s v="LHDL"/>
    <s v="B"/>
    <n v="1820"/>
    <s v="PC"/>
    <s v="CNY"/>
    <n v="7.3506999999999998"/>
    <n v="13378.27"/>
  </r>
  <r>
    <x v="11"/>
    <s v="710345480301"/>
    <d v="2025-12-25T00:00:00"/>
    <d v="2025-10-27T00:00:00"/>
    <s v="R017"/>
    <x v="18"/>
    <m/>
    <s v="C12129"/>
    <s v="7-5-LMH104--X"/>
    <s v="104 POL"/>
    <s v="LHDL"/>
    <s v="B"/>
    <n v="1210"/>
    <s v="PC"/>
    <s v="CNY"/>
    <n v="7.3506999999999998"/>
    <n v="8894.35"/>
  </r>
  <r>
    <x v="11"/>
    <s v="710345480401"/>
    <d v="2025-12-25T00:00:00"/>
    <d v="2025-10-27T00:00:00"/>
    <s v="R017"/>
    <x v="18"/>
    <m/>
    <s v="C12129"/>
    <s v="7-5-LMH105--X"/>
    <s v="105 POL"/>
    <s v="LHDL"/>
    <s v="B"/>
    <n v="1720"/>
    <s v="PC"/>
    <s v="CNY"/>
    <n v="7.3506999999999998"/>
    <n v="12643.2"/>
  </r>
  <r>
    <x v="11"/>
    <s v="710345480501"/>
    <d v="2025-12-25T00:00:00"/>
    <d v="2025-10-27T00:00:00"/>
    <s v="R017"/>
    <x v="18"/>
    <m/>
    <s v="C12129"/>
    <s v="7-5-LMH107--X"/>
    <s v="107 POL"/>
    <s v="LHDL"/>
    <s v="B"/>
    <n v="2020"/>
    <s v="PC"/>
    <s v="CNY"/>
    <n v="7.4212999999999996"/>
    <n v="14991.03"/>
  </r>
  <r>
    <x v="11"/>
    <s v="710345520101"/>
    <d v="2025-12-08T00:00:00"/>
    <d v="2025-10-27T00:00:00"/>
    <s v="XL10"/>
    <x v="11"/>
    <m/>
    <s v="C12031"/>
    <s v="7-6-627C"/>
    <s v="16cm Si-RU GASKET BU47A"/>
    <s v="ANYD"/>
    <s v="B"/>
    <n v="1000"/>
    <s v="PC"/>
    <s v="CNY"/>
    <n v="2.75"/>
    <n v="2750"/>
  </r>
  <r>
    <x v="11"/>
    <s v="710345520201"/>
    <d v="2025-12-08T00:00:00"/>
    <d v="2025-10-27T00:00:00"/>
    <s v="XL10"/>
    <x v="11"/>
    <m/>
    <s v="C12031"/>
    <s v="7-6-628C"/>
    <s v="18cm Si-RU GASKET BU47A"/>
    <s v="ANYD"/>
    <s v="B"/>
    <n v="45"/>
    <s v="PC"/>
    <s v="CNY"/>
    <n v="3.1"/>
    <n v="139.5"/>
  </r>
  <r>
    <x v="11"/>
    <s v="710345520201"/>
    <d v="2025-12-08T00:00:00"/>
    <d v="2025-10-27T00:00:00"/>
    <s v="XL10"/>
    <x v="11"/>
    <m/>
    <s v="C12031"/>
    <s v="7-6-628C"/>
    <s v="18cm Si-RU GASKET BU47A"/>
    <s v="ANYD"/>
    <s v="B"/>
    <n v="1005"/>
    <s v="PC"/>
    <s v="CNY"/>
    <n v="3.1"/>
    <n v="3115.5"/>
  </r>
  <r>
    <x v="11"/>
    <s v="710345520301"/>
    <d v="2025-12-08T00:00:00"/>
    <d v="2025-10-27T00:00:00"/>
    <s v="XL10"/>
    <x v="11"/>
    <m/>
    <s v="C12031"/>
    <s v="7-6-629C"/>
    <s v="20cm Si-RU RING BU47A"/>
    <s v="ANYD"/>
    <s v="B"/>
    <n v="850"/>
    <s v="PC"/>
    <s v="CNY"/>
    <n v="3.5"/>
    <n v="2975"/>
  </r>
  <r>
    <x v="11"/>
    <s v="710345520401"/>
    <d v="2025-12-08T00:00:00"/>
    <d v="2025-10-27T00:00:00"/>
    <s v="XL10"/>
    <x v="11"/>
    <m/>
    <s v="C12031"/>
    <s v="7-6-630C"/>
    <s v="22cm Si-RU GASKET BU47A"/>
    <s v="ANYD"/>
    <s v="B"/>
    <n v="650"/>
    <s v="PC"/>
    <s v="CNY"/>
    <n v="3.85"/>
    <n v="2502.5"/>
  </r>
  <r>
    <x v="11"/>
    <s v="710345560101"/>
    <d v="2025-12-08T00:00:00"/>
    <d v="2025-10-27T00:00:00"/>
    <s v="LH10"/>
    <x v="33"/>
    <m/>
    <s v="M251209"/>
    <s v="1-6-622-N-CH"/>
    <s v="18CM GLASS BOWL ANYDAY TRANSPARENT CHOOSE"/>
    <s v="ANYD"/>
    <s v="B"/>
    <n v="5700"/>
    <s v="PC"/>
    <s v="CNY"/>
    <n v="6.4602000000000004"/>
    <n v="36823.14"/>
  </r>
  <r>
    <x v="11"/>
    <s v="710345560201"/>
    <d v="2025-12-24T00:00:00"/>
    <d v="2025-10-27T00:00:00"/>
    <s v="LH10"/>
    <x v="33"/>
    <m/>
    <s v="M251241"/>
    <s v="7-6-616"/>
    <s v="GLASS LID 18cm"/>
    <s v="ANYD"/>
    <s v="B"/>
    <n v="2800"/>
    <s v="PC"/>
    <s v="CNY"/>
    <n v="4.7256999999999998"/>
    <n v="13231.96"/>
  </r>
  <r>
    <x v="11"/>
    <s v="710345600601"/>
    <d v="2025-12-05T00:00:00"/>
    <d v="2025-10-29T00:00:00"/>
    <s v="MY02S"/>
    <x v="23"/>
    <m/>
    <s v="X251211"/>
    <s v="7-8-F78381A-C"/>
    <s v="1C FP BOX 78381-C"/>
    <s v="BOX-"/>
    <s v="B"/>
    <n v="30"/>
    <s v="PC"/>
    <s v="CNY"/>
    <n v="3.7"/>
    <n v="111"/>
  </r>
  <r>
    <x v="11"/>
    <s v="710345600801"/>
    <d v="2025-12-05T00:00:00"/>
    <d v="2025-10-29T00:00:00"/>
    <s v="MY02S"/>
    <x v="23"/>
    <m/>
    <s v="X251211"/>
    <s v="7-8-F78382A-C"/>
    <s v="1C FP BOX 78382-C"/>
    <s v="BOX-"/>
    <s v="B"/>
    <n v="30"/>
    <s v="PC"/>
    <s v="CNY"/>
    <n v="4.6399999999999997"/>
    <n v="139.19999999999999"/>
  </r>
  <r>
    <x v="11"/>
    <s v="710345610101"/>
    <d v="2025-12-02T00:00:00"/>
    <d v="2025-10-29T00:00:00"/>
    <s v="HM04"/>
    <x v="34"/>
    <m/>
    <s v="C12021"/>
    <s v="1-6-GLH16-ZQ"/>
    <s v="G-LD LH 16CM ANYDAY GN36A"/>
    <s v="ANYD"/>
    <s v="B"/>
    <n v="1000"/>
    <s v="PC"/>
    <s v="CNY"/>
    <n v="7.42"/>
    <n v="7420"/>
  </r>
  <r>
    <x v="11"/>
    <s v="710345620201"/>
    <d v="2025-12-04T00:00:00"/>
    <d v="2025-10-29T00:00:00"/>
    <s v="HQ01"/>
    <x v="2"/>
    <m/>
    <s v="X251206"/>
    <s v="7-8-PL12124-C"/>
    <s v="JAN+ADD STKR 4976667783814"/>
    <s v="STKR"/>
    <s v="B"/>
    <n v="510"/>
    <s v="PC"/>
    <s v="CNY"/>
    <n v="4.2000000000000003E-2"/>
    <n v="21.42"/>
  </r>
  <r>
    <x v="11"/>
    <s v="710345620301"/>
    <d v="2025-12-04T00:00:00"/>
    <d v="2025-10-29T00:00:00"/>
    <s v="HQ01"/>
    <x v="2"/>
    <m/>
    <s v="X251206"/>
    <s v="7-8-PL12125-C"/>
    <s v="JAN+ADD STKR 4976667783821"/>
    <s v="STKR"/>
    <s v="B"/>
    <n v="510"/>
    <s v="PC"/>
    <s v="CNY"/>
    <n v="4.2000000000000003E-2"/>
    <n v="21.42"/>
  </r>
  <r>
    <x v="11"/>
    <s v="710345620401"/>
    <d v="2025-12-04T00:00:00"/>
    <d v="2025-10-29T00:00:00"/>
    <s v="HQ01"/>
    <x v="2"/>
    <m/>
    <s v="X251206"/>
    <s v="7-8-PL12125-C"/>
    <s v="JAN+ADD STKR 4976667783821"/>
    <s v="STKR"/>
    <s v="B"/>
    <n v="30"/>
    <s v="PC"/>
    <s v="CNY"/>
    <n v="4.2000000000000003E-2"/>
    <n v="1.26"/>
  </r>
  <r>
    <x v="11"/>
    <s v="710345620501"/>
    <d v="2025-12-04T00:00:00"/>
    <d v="2025-10-29T00:00:00"/>
    <s v="HQ01"/>
    <x v="2"/>
    <m/>
    <s v="X251206"/>
    <s v="7-8-PL12126-C"/>
    <s v="JAN+ADD STKR 4976667783838"/>
    <s v="STKR"/>
    <s v="B"/>
    <n v="510"/>
    <s v="PC"/>
    <s v="CNY"/>
    <n v="4.2000000000000003E-2"/>
    <n v="21.42"/>
  </r>
  <r>
    <x v="11"/>
    <s v="710345620601"/>
    <d v="2025-12-04T00:00:00"/>
    <d v="2025-10-29T00:00:00"/>
    <s v="HQ01"/>
    <x v="2"/>
    <m/>
    <s v="X251206"/>
    <s v="7-8-PL12126-C"/>
    <s v="JAN+ADD STKR 4976667783838"/>
    <s v="STKR"/>
    <s v="B"/>
    <n v="30"/>
    <s v="PC"/>
    <s v="CNY"/>
    <n v="4.2000000000000003E-2"/>
    <n v="1.26"/>
  </r>
  <r>
    <x v="11"/>
    <s v="710345620701"/>
    <d v="2025-12-04T00:00:00"/>
    <d v="2025-10-29T00:00:00"/>
    <s v="HQ01"/>
    <x v="2"/>
    <m/>
    <s v="X251206"/>
    <s v="7-8-PL12127-C"/>
    <s v="JAN+ADD STKR 4976667783845"/>
    <s v="STKR"/>
    <s v="B"/>
    <n v="510"/>
    <s v="PC"/>
    <s v="CNY"/>
    <n v="4.2000000000000003E-2"/>
    <n v="21.42"/>
  </r>
  <r>
    <x v="11"/>
    <s v="710345620801"/>
    <d v="2025-12-04T00:00:00"/>
    <d v="2025-10-29T00:00:00"/>
    <s v="HQ01"/>
    <x v="2"/>
    <m/>
    <s v="X251206"/>
    <s v="7-8-PL12127-C"/>
    <s v="JAN+ADD STKR 4976667783845"/>
    <s v="STKR"/>
    <s v="B"/>
    <n v="30"/>
    <s v="PC"/>
    <s v="CNY"/>
    <n v="4.2000000000000003E-2"/>
    <n v="1.26"/>
  </r>
  <r>
    <x v="11"/>
    <s v="710345621201"/>
    <d v="2025-12-04T00:00:00"/>
    <d v="2025-10-29T00:00:00"/>
    <s v="HQ01"/>
    <x v="2"/>
    <m/>
    <s v="X251209"/>
    <s v="7-8-PU858-C"/>
    <s v="U&amp;C MEYER WHITE STEEL"/>
    <s v="STKR"/>
    <s v="B"/>
    <n v="2020"/>
    <s v="PC"/>
    <s v="CNY"/>
    <n v="0.27500000000000002"/>
    <n v="555.5"/>
  </r>
  <r>
    <x v="11"/>
    <s v="710345640101"/>
    <d v="2025-12-09T00:00:00"/>
    <d v="2025-10-29T00:00:00"/>
    <s v="YD11"/>
    <x v="19"/>
    <m/>
    <s v="M251218"/>
    <s v="1-6-669"/>
    <s v="SILICONE RING FOR 1-6-GLX26 SHORE A 68-73 (RD26A)"/>
    <s v="GLID"/>
    <s v="B"/>
    <n v="5620"/>
    <s v="PC"/>
    <s v="CNY"/>
    <n v="10.7476"/>
    <n v="60401.51"/>
  </r>
  <r>
    <x v="11"/>
    <s v="710345700101"/>
    <d v="2025-12-08T00:00:00"/>
    <d v="2025-10-31T00:00:00"/>
    <s v="XL10"/>
    <x v="11"/>
    <m/>
    <s v="C12031"/>
    <s v="7-6-628B"/>
    <s v="18cm Si-RU GASKET BK01A"/>
    <s v="ANYD"/>
    <s v="B"/>
    <n v="3050"/>
    <s v="PC"/>
    <s v="CNY"/>
    <n v="3.0379999999999998"/>
    <n v="9265.9"/>
  </r>
  <r>
    <x v="11"/>
    <s v="710345770101"/>
    <d v="2025-12-02T00:00:00"/>
    <d v="2025-11-04T00:00:00"/>
    <s v="HM04"/>
    <x v="34"/>
    <m/>
    <s v="C12020"/>
    <s v="1-6-GMF15-ZE"/>
    <s v="G-LD MF 15CM SQUARE BK01A"/>
    <s v="ANYD"/>
    <s v="B"/>
    <n v="2195"/>
    <s v="PC"/>
    <s v="CNY"/>
    <n v="7.35"/>
    <n v="16133.25"/>
  </r>
  <r>
    <x v="11"/>
    <s v="710345770201"/>
    <d v="2025-12-11T00:00:00"/>
    <d v="2025-11-04T00:00:00"/>
    <s v="HM04"/>
    <x v="34"/>
    <m/>
    <s v="AQ-C12058"/>
    <s v="1-6-GMF15-ZC"/>
    <s v="G-LD MF 15CM SQUARE  BU47A"/>
    <s v="ANYD"/>
    <s v="B"/>
    <n v="-50"/>
    <s v="PC"/>
    <s v="CNY"/>
    <n v="7.35"/>
    <n v="-367.5"/>
  </r>
  <r>
    <x v="11"/>
    <s v="710345770201"/>
    <d v="2025-12-11T00:00:00"/>
    <d v="2025-11-04T00:00:00"/>
    <s v="HM04"/>
    <x v="34"/>
    <m/>
    <s v="C12058"/>
    <s v="1-6-GMF15-ZC"/>
    <s v="G-LD MF 15CM SQUARE  BU47A"/>
    <s v="ANYD"/>
    <s v="B"/>
    <n v="50"/>
    <s v="PC"/>
    <s v="CNY"/>
    <n v="7.35"/>
    <n v="367.5"/>
  </r>
  <r>
    <x v="11"/>
    <s v="710345770201"/>
    <d v="2025-12-02T00:00:00"/>
    <d v="2025-11-04T00:00:00"/>
    <s v="HM04"/>
    <x v="34"/>
    <m/>
    <s v="C12020"/>
    <s v="1-6-GMF15-ZC"/>
    <s v="G-LD MF 15CM SQUARE  BU47A"/>
    <s v="ANYD"/>
    <s v="B"/>
    <n v="2000"/>
    <s v="PC"/>
    <s v="CNY"/>
    <n v="7.35"/>
    <n v="14700"/>
  </r>
  <r>
    <x v="11"/>
    <s v="710345770301"/>
    <d v="2025-12-02T00:00:00"/>
    <d v="2025-11-04T00:00:00"/>
    <s v="HM04"/>
    <x v="34"/>
    <m/>
    <s v="C12021"/>
    <s v="1-6-GMF15-ZQ"/>
    <s v="G-LD MF 15CM SQUARE GN36A"/>
    <s v="ANYD"/>
    <s v="B"/>
    <n v="3000"/>
    <s v="PC"/>
    <s v="CNY"/>
    <n v="7.35"/>
    <n v="22050"/>
  </r>
  <r>
    <x v="11"/>
    <s v="710345770401"/>
    <d v="2025-12-02T00:00:00"/>
    <d v="2025-11-04T00:00:00"/>
    <s v="HM04"/>
    <x v="34"/>
    <m/>
    <s v="C12021"/>
    <s v="1-6-GLH16-ZQ"/>
    <s v="G-LD LH 16CM ANYDAY GN36A"/>
    <s v="ANYD"/>
    <s v="B"/>
    <n v="3100"/>
    <s v="PC"/>
    <s v="CNY"/>
    <n v="6.9678000000000004"/>
    <n v="21600.18"/>
  </r>
  <r>
    <x v="11"/>
    <s v="710345800201"/>
    <d v="2025-12-08T00:00:00"/>
    <d v="2025-11-04T00:00:00"/>
    <s v="XL10"/>
    <x v="11"/>
    <m/>
    <s v="C12032"/>
    <s v="7-6-678A"/>
    <s v="SILICONE GASKET 7-6-GMI19 GN36A"/>
    <s v="ANYD"/>
    <s v="B"/>
    <n v="1100"/>
    <s v="PC"/>
    <s v="CNY"/>
    <n v="4.9000000000000004"/>
    <n v="5390"/>
  </r>
  <r>
    <x v="11"/>
    <s v="710345800301"/>
    <d v="2025-12-08T00:00:00"/>
    <d v="2025-11-04T00:00:00"/>
    <s v="XL10"/>
    <x v="11"/>
    <m/>
    <s v="C12032"/>
    <s v="7-6-678B"/>
    <s v="SILICONE GASKET 7-6-GMI19 BK01A"/>
    <s v="ANYD"/>
    <s v="B"/>
    <n v="1050"/>
    <s v="PC"/>
    <s v="CNY"/>
    <n v="4.9000000000000004"/>
    <n v="5145"/>
  </r>
  <r>
    <x v="11"/>
    <s v="710345830101"/>
    <d v="2025-12-01T00:00:00"/>
    <d v="2025-11-06T00:00:00"/>
    <s v="E036"/>
    <x v="16"/>
    <m/>
    <s v="C12007"/>
    <s v="7-6-104"/>
    <s v="PHEN PT SH HDL BQ N.BLK"/>
    <s v="HDL-"/>
    <s v="B"/>
    <n v="1500"/>
    <s v="PC"/>
    <s v="CNY"/>
    <n v="1.1486000000000001"/>
    <n v="1722.9"/>
  </r>
  <r>
    <x v="11"/>
    <s v="710345830201"/>
    <d v="2025-12-01T00:00:00"/>
    <d v="2025-11-06T00:00:00"/>
    <s v="E036"/>
    <x v="16"/>
    <m/>
    <s v="C12007"/>
    <s v="7-6-105"/>
    <s v="PHEN PT LG HDL BQ M.BLK"/>
    <s v="HDL-"/>
    <s v="B"/>
    <n v="1500"/>
    <s v="PC"/>
    <s v="CNY"/>
    <n v="1.3041"/>
    <n v="1956.15"/>
  </r>
  <r>
    <x v="11"/>
    <s v="710345830301"/>
    <d v="2025-12-01T00:00:00"/>
    <d v="2025-11-06T00:00:00"/>
    <s v="E036"/>
    <x v="16"/>
    <m/>
    <s v="C12006"/>
    <s v="1-5-HLS01--X"/>
    <s v="LG M.BLK POL"/>
    <s v="HDL-"/>
    <s v="B"/>
    <n v="1020"/>
    <s v="PC"/>
    <s v="CNY"/>
    <n v="2.6798000000000002"/>
    <n v="2733.4"/>
  </r>
  <r>
    <x v="11"/>
    <s v="710345830401"/>
    <d v="2025-12-01T00:00:00"/>
    <d v="2025-11-06T00:00:00"/>
    <s v="E036"/>
    <x v="16"/>
    <m/>
    <s v="C12006"/>
    <s v="3-5-SIR105--X"/>
    <s v="105 M.BLK TUM"/>
    <s v="SHDL"/>
    <s v="B"/>
    <n v="2000"/>
    <s v="PC"/>
    <s v="CNY"/>
    <n v="2.6126999999999998"/>
    <n v="5225.3999999999996"/>
  </r>
  <r>
    <x v="11"/>
    <s v="710345830501"/>
    <d v="2025-12-01T00:00:00"/>
    <d v="2025-11-06T00:00:00"/>
    <s v="E036"/>
    <x v="16"/>
    <m/>
    <s v="C12007"/>
    <s v="7-5-KZI-4"/>
    <s v="KNOB INS M.BLK MEYER"/>
    <s v="KNOB"/>
    <s v="B"/>
    <n v="2050"/>
    <s v="PC"/>
    <s v="CNY"/>
    <n v="0.61839999999999995"/>
    <n v="1267.72"/>
  </r>
  <r>
    <x v="11"/>
    <s v="710345840201"/>
    <d v="2025-12-01T00:00:00"/>
    <d v="2025-11-06T00:00:00"/>
    <s v="GY09"/>
    <x v="4"/>
    <m/>
    <s v="C12010"/>
    <s v="1-6-W22"/>
    <s v="WHR SS 25mm G-LD"/>
    <s v="WHR-"/>
    <s v="B"/>
    <n v="5000"/>
    <s v="PC"/>
    <s v="CNY"/>
    <n v="4.1000000000000002E-2"/>
    <n v="205"/>
  </r>
  <r>
    <x v="11"/>
    <s v="710345851401"/>
    <d v="2025-12-04T00:00:00"/>
    <d v="2025-11-06T00:00:00"/>
    <s v="HQ01"/>
    <x v="2"/>
    <m/>
    <s v="X251208"/>
    <s v="6-8-PU14-C"/>
    <s v="U&amp;C ANYDAY GLASS DISHES MJP"/>
    <s v="U&amp;C-"/>
    <s v="B"/>
    <n v="3020"/>
    <s v="PC"/>
    <s v="CNY"/>
    <n v="1.27"/>
    <n v="3835.4"/>
  </r>
  <r>
    <x v="11"/>
    <s v="710345851501"/>
    <d v="2025-12-04T00:00:00"/>
    <d v="2025-11-06T00:00:00"/>
    <s v="HQ01"/>
    <x v="2"/>
    <m/>
    <s v="X251210"/>
    <s v="6-8-PW44A"/>
    <s v="RECIPE BOKLET ANYDAY GLASS DISHES MJP 62109-C008"/>
    <s v="BHRE"/>
    <s v="B"/>
    <n v="3000"/>
    <s v="PC"/>
    <s v="CNY"/>
    <n v="1.6"/>
    <n v="4800"/>
  </r>
  <r>
    <x v="11"/>
    <s v="710345851901"/>
    <d v="2025-12-04T00:00:00"/>
    <d v="2025-11-06T00:00:00"/>
    <s v="HQ01"/>
    <x v="2"/>
    <m/>
    <s v="X251207"/>
    <s v="7-8-PL6192B"/>
    <s v="GLASS LID STKR MJP"/>
    <s v="STKR"/>
    <s v="B"/>
    <n v="1000"/>
    <s v="PC"/>
    <s v="CNY"/>
    <n v="3.5000000000000003E-2"/>
    <n v="35"/>
  </r>
  <r>
    <x v="11"/>
    <s v="710345870101"/>
    <d v="2025-12-29T00:00:00"/>
    <d v="2025-11-06T00:00:00"/>
    <s v="J023"/>
    <x v="35"/>
    <m/>
    <s v="C12125"/>
    <s v="3-5-HJC308CBX"/>
    <s v="LG-- 308 NEW ANOLON GY04A POL YDD30IA C/C59.25 H8.5"/>
    <s v="HDL-"/>
    <s v="B"/>
    <n v="56"/>
    <s v="PC"/>
    <s v="CNY"/>
    <n v="14.150399999999999"/>
    <n v="792.42"/>
  </r>
  <r>
    <x v="11"/>
    <s v="710345870101"/>
    <d v="2025-12-25T00:00:00"/>
    <d v="2025-11-06T00:00:00"/>
    <s v="J023"/>
    <x v="35"/>
    <m/>
    <s v="C12125"/>
    <s v="3-5-HJC308CBX"/>
    <s v="LG-- 308 NEW ANOLON GY04A POL YDD30IA C/C59.25 H8.5"/>
    <s v="HDL-"/>
    <s v="B"/>
    <n v="454"/>
    <s v="PC"/>
    <s v="CNY"/>
    <n v="14.150399999999999"/>
    <n v="6424.28"/>
  </r>
  <r>
    <x v="11"/>
    <s v="710345880101"/>
    <d v="2025-12-01T00:00:00"/>
    <d v="2025-11-06T00:00:00"/>
    <s v="JN03"/>
    <x v="12"/>
    <m/>
    <s v="C12013"/>
    <s v="3-5-HIB102CAX"/>
    <s v="SH-- 102 RACO BK01A POL R73 C/C50 H8.5"/>
    <s v="HDL-"/>
    <s v="B"/>
    <n v="600"/>
    <s v="PC"/>
    <s v="CNY"/>
    <n v="5.9893999999999998"/>
    <n v="3593.64"/>
  </r>
  <r>
    <x v="11"/>
    <s v="710345910601"/>
    <d v="2025-12-04T00:00:00"/>
    <d v="2025-11-06T00:00:00"/>
    <s v="NA02"/>
    <x v="27"/>
    <m/>
    <s v="B251206"/>
    <s v="7-1-10215C435N"/>
    <s v="AL CIR 1.0x215mm 1100-O"/>
    <s v="ALM-"/>
    <s v="O"/>
    <n v="60"/>
    <s v="KG"/>
    <s v="CNY"/>
    <n v="3.6282999999999999"/>
    <n v="217.7"/>
  </r>
  <r>
    <x v="11"/>
    <s v="710345911301"/>
    <d v="2025-12-04T00:00:00"/>
    <d v="2025-11-06T00:00:00"/>
    <s v="NA02"/>
    <x v="27"/>
    <m/>
    <s v="B251206"/>
    <s v="7-1-10260C435N"/>
    <s v="AL CIR 1.0x260mm 1100-O"/>
    <s v="ALM-"/>
    <s v="O"/>
    <n v="170"/>
    <s v="KG"/>
    <s v="CNY"/>
    <n v="3.6282999999999999"/>
    <n v="616.80999999999995"/>
  </r>
  <r>
    <x v="11"/>
    <s v="710345940101"/>
    <d v="2025-12-23T00:00:00"/>
    <d v="2025-11-06T00:00:00"/>
    <s v="TA25"/>
    <x v="38"/>
    <m/>
    <s v="C12115"/>
    <s v="3-5-HOD102-DX"/>
    <s v="SH-- 102 GY04A POL R73 C/C34.8 H8.5"/>
    <s v="HDL-"/>
    <s v="B"/>
    <n v="500"/>
    <s v="PC"/>
    <s v="CNY"/>
    <n v="7.4710000000000001"/>
    <n v="3735.5"/>
  </r>
  <r>
    <x v="11"/>
    <s v="710345940201"/>
    <d v="2025-12-23T00:00:00"/>
    <d v="2025-11-06T00:00:00"/>
    <s v="TA25"/>
    <x v="38"/>
    <m/>
    <s v="C12115"/>
    <s v="3-5-HOD207-DX"/>
    <s v="LG-- 207 GY04A POL FAG28MA C/C34.8 H8.5"/>
    <s v="HDL-"/>
    <s v="B"/>
    <n v="510"/>
    <s v="PC"/>
    <s v="CNY"/>
    <n v="8.0838999999999999"/>
    <n v="4122.79"/>
  </r>
  <r>
    <x v="11"/>
    <s v="710345950101"/>
    <d v="2025-12-08T00:00:00"/>
    <d v="2025-11-06T00:00:00"/>
    <s v="TA26"/>
    <x v="13"/>
    <m/>
    <s v="C12041"/>
    <s v="3-5-LEW103-DX"/>
    <s v="STD- 103 GY04A POL R220 C/C113 H6.5"/>
    <s v="LHDL"/>
    <s v="B"/>
    <n v="500"/>
    <s v="PC"/>
    <s v="CNY"/>
    <n v="2.1898"/>
    <n v="1094.9000000000001"/>
  </r>
  <r>
    <x v="11"/>
    <s v="710345950201"/>
    <d v="2025-12-08T00:00:00"/>
    <d v="2025-11-06T00:00:00"/>
    <s v="TA26"/>
    <x v="13"/>
    <m/>
    <s v="C12041"/>
    <s v="3-5-LEW107-DX"/>
    <s v="STD- 107 GY04A POL R320 C/C113 H6.5"/>
    <s v="LHDL"/>
    <s v="B"/>
    <n v="510"/>
    <s v="PC"/>
    <s v="CNY"/>
    <n v="2.1898"/>
    <n v="1116.8"/>
  </r>
  <r>
    <x v="11"/>
    <s v="710345950301"/>
    <d v="2025-12-08T00:00:00"/>
    <d v="2025-11-06T00:00:00"/>
    <s v="TA26"/>
    <x v="13"/>
    <m/>
    <s v="C12041"/>
    <s v="3-5-LEW110-DX"/>
    <s v="STD- 110 GY04A POL R360 C/C113 H6.5"/>
    <s v="LHDL"/>
    <s v="B"/>
    <n v="500"/>
    <s v="PC"/>
    <s v="CNY"/>
    <n v="2.1898"/>
    <n v="1094.9000000000001"/>
  </r>
  <r>
    <x v="11"/>
    <s v="710345950401"/>
    <d v="2025-12-08T00:00:00"/>
    <d v="2025-11-06T00:00:00"/>
    <s v="TA26"/>
    <x v="13"/>
    <m/>
    <s v="C12041"/>
    <s v="3-5-SEW107-DX"/>
    <s v="STD- 107 GY04A POL R123 C/C106 H8.5"/>
    <s v="SHDL"/>
    <s v="B"/>
    <n v="1000"/>
    <s v="PC"/>
    <s v="CNY"/>
    <n v="2.4588000000000001"/>
    <n v="2458.8000000000002"/>
  </r>
  <r>
    <x v="11"/>
    <s v="710345970101"/>
    <d v="2025-12-23T00:00:00"/>
    <d v="2025-11-06T00:00:00"/>
    <s v="TA27"/>
    <x v="7"/>
    <m/>
    <s v="C12119"/>
    <s v="3-5-SEW110-DX"/>
    <s v="STD- 110 GY04A POL R143 C/C106 H8.5"/>
    <s v="SHDL"/>
    <s v="B"/>
    <n v="1030"/>
    <s v="PC"/>
    <s v="CNY"/>
    <n v="2.6137999999999999"/>
    <n v="2692.21"/>
  </r>
  <r>
    <x v="11"/>
    <s v="710345970601"/>
    <d v="2025-12-16T00:00:00"/>
    <d v="2025-11-06T00:00:00"/>
    <s v="TA27"/>
    <x v="7"/>
    <m/>
    <s v="C12084"/>
    <s v="3-5-SEW111-DX"/>
    <s v="111 GY04A POL"/>
    <s v="SHDL"/>
    <s v="B"/>
    <n v="1020"/>
    <s v="PC"/>
    <s v="CNY"/>
    <n v="2.6137999999999999"/>
    <n v="2666.08"/>
  </r>
  <r>
    <x v="11"/>
    <s v="710345980101"/>
    <d v="2025-12-04T00:00:00"/>
    <d v="2025-11-06T00:00:00"/>
    <s v="TA30"/>
    <x v="50"/>
    <m/>
    <s v="C12025"/>
    <s v="3-5-HOD103-DX"/>
    <s v="SH-- 103 GY04A POL R83 C/C34.8 H8.5"/>
    <s v="HDL-"/>
    <s v="B"/>
    <n v="500"/>
    <s v="PC"/>
    <s v="CNY"/>
    <n v="7.4577999999999998"/>
    <n v="3728.9"/>
  </r>
  <r>
    <x v="11"/>
    <s v="710345980201"/>
    <d v="2025-12-04T00:00:00"/>
    <d v="2025-11-06T00:00:00"/>
    <s v="TA30"/>
    <x v="50"/>
    <m/>
    <s v="C12025"/>
    <s v="3-5-HOD111-DX"/>
    <s v="LG 111 GY04A POL"/>
    <s v="HDL-"/>
    <s v="B"/>
    <n v="1010"/>
    <s v="PC"/>
    <s v="CNY"/>
    <n v="8.0116999999999994"/>
    <n v="8091.82"/>
  </r>
  <r>
    <x v="11"/>
    <s v="710346000101"/>
    <d v="2025-12-31T00:00:00"/>
    <d v="2025-11-06T00:00:00"/>
    <s v="WX03"/>
    <x v="9"/>
    <m/>
    <s v="C12149"/>
    <s v="1-5-LIF111-BX"/>
    <s v="111 GY04A POL"/>
    <s v="LHDL"/>
    <s v="B"/>
    <n v="500"/>
    <s v="PC"/>
    <s v="CNY"/>
    <n v="10.6714"/>
    <n v="5335.7"/>
  </r>
  <r>
    <x v="11"/>
    <s v="710346000301"/>
    <d v="2025-12-31T00:00:00"/>
    <d v="2025-11-06T00:00:00"/>
    <s v="WX03"/>
    <x v="9"/>
    <m/>
    <s v="C12148"/>
    <s v="3-5-SIF308-BX"/>
    <s v="308 GY04A POL"/>
    <s v="SHDL"/>
    <s v="B"/>
    <n v="500"/>
    <s v="PC"/>
    <s v="CNY"/>
    <n v="7.6162000000000001"/>
    <n v="3808.1"/>
  </r>
  <r>
    <x v="11"/>
    <s v="710346020101"/>
    <d v="2025-12-23T00:00:00"/>
    <d v="2025-11-06T00:00:00"/>
    <s v="YH03"/>
    <x v="29"/>
    <m/>
    <s v="M251234"/>
    <s v="1-6-GHL30-ZA"/>
    <s v="G-LD HL 30CM POL"/>
    <s v="GLID"/>
    <s v="B"/>
    <n v="500"/>
    <s v="PC"/>
    <s v="CNY"/>
    <n v="10.945"/>
    <n v="5472.5"/>
  </r>
  <r>
    <x v="11"/>
    <s v="710346030501"/>
    <d v="2025-12-09T00:00:00"/>
    <d v="2025-11-06T00:00:00"/>
    <s v="Z010"/>
    <x v="25"/>
    <m/>
    <s v="C12045"/>
    <s v="1-6-GD24-ZA"/>
    <s v="G-LD SD DR 24CM 2H POL"/>
    <s v="GLID"/>
    <s v="B"/>
    <n v="560"/>
    <s v="PC"/>
    <s v="CNY"/>
    <n v="3.7364999999999999"/>
    <n v="2092.44"/>
  </r>
  <r>
    <x v="11"/>
    <s v="710346030601"/>
    <d v="2025-12-15T00:00:00"/>
    <d v="2025-11-06T00:00:00"/>
    <s v="Z010"/>
    <x v="25"/>
    <m/>
    <s v="M251228"/>
    <s v="1-6-GD28-ZA"/>
    <s v="G-LD SD DR 28CM 2H POL"/>
    <s v="GLID"/>
    <s v="B"/>
    <n v="500"/>
    <s v="PC"/>
    <s v="CNY"/>
    <n v="4.8769"/>
    <n v="2438.4499999999998"/>
  </r>
  <r>
    <x v="11"/>
    <s v="710346030701"/>
    <d v="2025-12-15T00:00:00"/>
    <d v="2025-11-06T00:00:00"/>
    <s v="Z010"/>
    <x v="25"/>
    <m/>
    <s v="M251228"/>
    <s v="1-6-GY16-ZA"/>
    <s v="G-LD SD DR 16CM 2H POL"/>
    <s v="GLID"/>
    <s v="B"/>
    <n v="500"/>
    <s v="PC"/>
    <s v="CNY"/>
    <n v="2.5366"/>
    <n v="1268.3"/>
  </r>
  <r>
    <x v="11"/>
    <s v="710346030801"/>
    <d v="2025-12-09T00:00:00"/>
    <d v="2025-11-06T00:00:00"/>
    <s v="Z010"/>
    <x v="25"/>
    <m/>
    <s v="C12045"/>
    <s v="1-6-GY24-ZA"/>
    <s v="G-LD SD DR 24CM 2H POL"/>
    <s v="GLID"/>
    <s v="B"/>
    <n v="510"/>
    <s v="PC"/>
    <s v="CNY"/>
    <n v="3.6753999999999998"/>
    <n v="1874.45"/>
  </r>
  <r>
    <x v="11"/>
    <s v="710346030901"/>
    <d v="2025-12-09T00:00:00"/>
    <d v="2025-11-06T00:00:00"/>
    <s v="Z010"/>
    <x v="25"/>
    <m/>
    <s v="C12045"/>
    <s v="1-6-GY28-ZA"/>
    <s v="G-LD SD DR 28CM 2H POL"/>
    <s v="GLID"/>
    <s v="B"/>
    <n v="520"/>
    <s v="PC"/>
    <s v="CNY"/>
    <n v="4.8014000000000001"/>
    <n v="2496.73"/>
  </r>
  <r>
    <x v="11"/>
    <s v="710346031101"/>
    <d v="2025-12-03T00:00:00"/>
    <d v="2025-11-06T00:00:00"/>
    <s v="Z010"/>
    <x v="25"/>
    <m/>
    <s v="C12023"/>
    <s v="1-6-GA26-ZA"/>
    <s v="G-LD A 26CM POL"/>
    <s v="GLID"/>
    <s v="B"/>
    <n v="500"/>
    <s v="PC"/>
    <s v="CNY"/>
    <n v="4.2759999999999998"/>
    <n v="2138"/>
  </r>
  <r>
    <x v="11"/>
    <s v="710346031201"/>
    <d v="2025-12-03T00:00:00"/>
    <d v="2025-11-06T00:00:00"/>
    <s v="Z010"/>
    <x v="25"/>
    <m/>
    <s v="C12023"/>
    <s v="1-6-GY30-ZA"/>
    <s v="G-LD SD DR 30CM 2H POL"/>
    <s v="GLID"/>
    <s v="B"/>
    <n v="1010"/>
    <s v="PC"/>
    <s v="CNY"/>
    <n v="5.1798000000000002"/>
    <n v="5231.6000000000004"/>
  </r>
  <r>
    <x v="11"/>
    <s v="710346040101"/>
    <d v="2025-12-08T00:00:00"/>
    <d v="2025-11-06T00:00:00"/>
    <s v="JN03"/>
    <x v="12"/>
    <m/>
    <s v="C12034"/>
    <s v="7-5-HBQ01"/>
    <s v="SH R71 BK01A+M.BLK POL"/>
    <s v="HDL-"/>
    <s v="O"/>
    <n v="500"/>
    <s v="PC"/>
    <s v="CNY"/>
    <n v="4.9718999999999998"/>
    <n v="2485.9499999999998"/>
  </r>
  <r>
    <x v="11"/>
    <s v="710346040201"/>
    <d v="2025-12-08T00:00:00"/>
    <d v="2025-11-06T00:00:00"/>
    <s v="JN03"/>
    <x v="12"/>
    <m/>
    <s v="C12034"/>
    <s v="7-5-HBQ02"/>
    <s v="SH R81 BK01A+M.BLK POL"/>
    <s v="HDL-"/>
    <s v="O"/>
    <n v="500"/>
    <s v="PC"/>
    <s v="CNY"/>
    <n v="4.9718999999999998"/>
    <n v="2485.9499999999998"/>
  </r>
  <r>
    <x v="11"/>
    <s v="710346040301"/>
    <d v="2025-12-08T00:00:00"/>
    <d v="2025-11-06T00:00:00"/>
    <s v="JN03"/>
    <x v="12"/>
    <m/>
    <s v="C12034"/>
    <s v="7-5-HBQ03"/>
    <s v="SH R91 BK01A+M.BLK POL"/>
    <s v="HDL-"/>
    <s v="O"/>
    <n v="500"/>
    <s v="PC"/>
    <s v="CNY"/>
    <n v="4.9718999999999998"/>
    <n v="2485.9499999999998"/>
  </r>
  <r>
    <x v="11"/>
    <s v="710346040401"/>
    <d v="2025-12-08T00:00:00"/>
    <d v="2025-11-06T00:00:00"/>
    <s v="JN03"/>
    <x v="12"/>
    <m/>
    <s v="C12034"/>
    <s v="7-5-HBQ04"/>
    <s v="LG R101 BK01A+M.BLK POL"/>
    <s v="HDL-"/>
    <s v="O"/>
    <n v="500"/>
    <s v="PC"/>
    <s v="CNY"/>
    <n v="5.1859000000000002"/>
    <n v="2592.9499999999998"/>
  </r>
  <r>
    <x v="11"/>
    <s v="710346040501"/>
    <d v="2025-12-08T00:00:00"/>
    <d v="2025-11-06T00:00:00"/>
    <s v="JN03"/>
    <x v="12"/>
    <m/>
    <s v="C12034"/>
    <s v="7-5-HBQ08"/>
    <s v="LG R141 BK01A+M.BLK POL"/>
    <s v="HDL-"/>
    <s v="O"/>
    <n v="500"/>
    <s v="PC"/>
    <s v="CNY"/>
    <n v="5.1859000000000002"/>
    <n v="2592.9499999999998"/>
  </r>
  <r>
    <x v="11"/>
    <s v="710346040601"/>
    <d v="2025-12-08T00:00:00"/>
    <d v="2025-11-06T00:00:00"/>
    <s v="JN03"/>
    <x v="12"/>
    <m/>
    <s v="C12034"/>
    <s v="7-5-HBQ18"/>
    <s v="LG M24 BK01A+M.BLK POL"/>
    <s v="HDL-"/>
    <s v="O"/>
    <n v="500"/>
    <s v="PC"/>
    <s v="CNY"/>
    <n v="5.2427000000000001"/>
    <n v="2621.35"/>
  </r>
  <r>
    <x v="11"/>
    <s v="710346080201"/>
    <d v="2025-12-01T00:00:00"/>
    <d v="2025-11-07T00:00:00"/>
    <s v="HF06"/>
    <x v="39"/>
    <m/>
    <s v="M251201"/>
    <s v="1-4-4700N212304-G05"/>
    <s v="4700/N212304-G05 DARK GREY METALLIC"/>
    <s v="EXM-"/>
    <s v="B"/>
    <n v="25"/>
    <s v="KG"/>
    <s v="CNY"/>
    <n v="91.150400000000005"/>
    <n v="2278.7600000000002"/>
  </r>
  <r>
    <x v="11"/>
    <s v="710346090201"/>
    <d v="2025-12-10T00:00:00"/>
    <d v="2025-11-07T00:00:00"/>
    <s v="HQ01"/>
    <x v="2"/>
    <m/>
    <s v="X251226"/>
    <s v="94221-C"/>
    <s v="ANYDAY COOK BOOKLET"/>
    <s v="SKU-"/>
    <s v="O"/>
    <n v="4800"/>
    <s v="PC"/>
    <s v="CNY"/>
    <n v="2.25"/>
    <n v="10800"/>
  </r>
  <r>
    <x v="11"/>
    <s v="710346100101"/>
    <d v="2025-12-12T00:00:00"/>
    <d v="2025-11-07T00:00:00"/>
    <s v="FBM"/>
    <x v="22"/>
    <m/>
    <s v="C12067"/>
    <s v="1-5-HTN01"/>
    <s v="LG-- 01 MATT BLK"/>
    <s v="LHDL"/>
    <s v="B"/>
    <n v="2080"/>
    <s v="PC"/>
    <s v="CNY"/>
    <n v="1.6221000000000001"/>
    <n v="3373.97"/>
  </r>
  <r>
    <x v="11"/>
    <s v="710346100201"/>
    <d v="2025-12-12T00:00:00"/>
    <d v="2025-11-07T00:00:00"/>
    <s v="FBM"/>
    <x v="22"/>
    <m/>
    <s v="C12067"/>
    <s v="1-5-STN01"/>
    <s v="STD- 01 MATT BLK"/>
    <s v="LHDL"/>
    <s v="B"/>
    <n v="2040"/>
    <s v="PC"/>
    <s v="CNY"/>
    <n v="0.83450000000000002"/>
    <n v="1702.38"/>
  </r>
  <r>
    <x v="11"/>
    <s v="710346100301"/>
    <d v="2025-12-12T00:00:00"/>
    <d v="2025-11-07T00:00:00"/>
    <s v="FBM"/>
    <x v="22"/>
    <m/>
    <s v="C12067"/>
    <s v="1-6-FRE215-B"/>
    <s v="FG AL RE 215 MATT BLK 280C BCM24IA"/>
    <s v="FG--"/>
    <s v="B"/>
    <n v="1600"/>
    <s v="PC"/>
    <s v="CNY"/>
    <n v="1.3002"/>
    <n v="2080.3200000000002"/>
  </r>
  <r>
    <x v="11"/>
    <s v="710346100401"/>
    <d v="2025-12-12T00:00:00"/>
    <d v="2025-11-07T00:00:00"/>
    <s v="FBM"/>
    <x v="22"/>
    <m/>
    <s v="C12067"/>
    <s v="1-6-FTN215-A"/>
    <s v="FG AL TN 215 BCM24IA MATT BLK (AL14527-B72/---R120)"/>
    <s v="FG--"/>
    <s v="B"/>
    <n v="1600"/>
    <s v="PC"/>
    <s v="CNY"/>
    <n v="1.3002"/>
    <n v="2080.3200000000002"/>
  </r>
  <r>
    <x v="11"/>
    <s v="710346110201"/>
    <d v="2025-12-09T00:00:00"/>
    <d v="2025-11-07T00:00:00"/>
    <s v="HM04"/>
    <x v="34"/>
    <m/>
    <s v="RTV-0102"/>
    <s v="1-6-GLH18-ZC"/>
    <s v="G-LD LH 18CM ANYDAY  BU47A"/>
    <s v="GLID"/>
    <s v="B"/>
    <n v="-114"/>
    <s v="PC"/>
    <s v="CNY"/>
    <n v="7.8"/>
    <n v="-889.2"/>
  </r>
  <r>
    <x v="11"/>
    <s v="710346110301"/>
    <d v="2025-12-11T00:00:00"/>
    <d v="2025-11-07T00:00:00"/>
    <s v="HM04"/>
    <x v="34"/>
    <m/>
    <s v="C12060"/>
    <s v="1-6-GLH16-ZE"/>
    <s v="G-LD LH 16CM BK01A"/>
    <s v="GLID"/>
    <s v="B"/>
    <n v="1600"/>
    <s v="PC"/>
    <s v="CNY"/>
    <n v="7.11"/>
    <n v="11376"/>
  </r>
  <r>
    <x v="11"/>
    <s v="710346120101"/>
    <d v="2025-12-01T00:00:00"/>
    <d v="2025-11-07T00:00:00"/>
    <s v="JN03"/>
    <x v="12"/>
    <m/>
    <s v="C12013"/>
    <s v="1-6-BK134"/>
    <s v="BRKT+NUT M5 PE BAD24IA C/C21 H5.5"/>
    <s v="BRKT"/>
    <s v="B"/>
    <n v="520"/>
    <s v="PC"/>
    <s v="CNY"/>
    <n v="0.62309999999999999"/>
    <n v="324.01"/>
  </r>
  <r>
    <x v="11"/>
    <s v="710346150101"/>
    <d v="2025-12-10T00:00:00"/>
    <d v="2025-11-11T00:00:00"/>
    <s v="HQ01"/>
    <x v="2"/>
    <m/>
    <s v="X251225"/>
    <s v="1-8-PG61F"/>
    <s v="WARR CARD RACO (MCA)"/>
    <s v="WACD"/>
    <s v="B"/>
    <n v="510"/>
    <s v="PC"/>
    <s v="CNY"/>
    <n v="0.39200000000000002"/>
    <n v="199.92"/>
  </r>
  <r>
    <x v="11"/>
    <s v="710346150201"/>
    <d v="2025-12-04T00:00:00"/>
    <d v="2025-11-11T00:00:00"/>
    <s v="HQ01"/>
    <x v="2"/>
    <m/>
    <s v="X251209"/>
    <s v="1-8-PG83A"/>
    <s v="LIFETIME LTD WARR CARD RACO"/>
    <s v="WACD"/>
    <s v="B"/>
    <n v="2510"/>
    <s v="PC"/>
    <s v="CNY"/>
    <n v="0.28899999999999998"/>
    <n v="725.39"/>
  </r>
  <r>
    <x v="11"/>
    <s v="710346150301"/>
    <d v="2025-12-10T00:00:00"/>
    <d v="2025-11-11T00:00:00"/>
    <s v="HQ01"/>
    <x v="2"/>
    <m/>
    <s v="X251225"/>
    <s v="3-8-PU453D"/>
    <s v="U&amp;C ANOLON ENDURANCE + (MCA)"/>
    <s v="U&amp;C-"/>
    <s v="B"/>
    <n v="1000"/>
    <s v="PC"/>
    <s v="CNY"/>
    <n v="0.32300000000000001"/>
    <n v="323"/>
  </r>
  <r>
    <x v="11"/>
    <s v="710346150401"/>
    <d v="2025-12-04T00:00:00"/>
    <d v="2025-11-11T00:00:00"/>
    <s v="HQ01"/>
    <x v="2"/>
    <m/>
    <s v="X251209"/>
    <s v="7-8-PU656"/>
    <s v="U&amp;C RACO"/>
    <s v="U&amp;C-"/>
    <s v="B"/>
    <n v="1010"/>
    <s v="PC"/>
    <s v="CNY"/>
    <n v="0.27500000000000002"/>
    <n v="277.75"/>
  </r>
  <r>
    <x v="11"/>
    <s v="710346190101"/>
    <d v="2025-12-12T00:00:00"/>
    <d v="2025-11-13T00:00:00"/>
    <s v="NA02"/>
    <x v="27"/>
    <m/>
    <s v="B251211"/>
    <s v="7-1-25130C435N"/>
    <s v="AL CIR 2.5x130mm 1100-O"/>
    <s v="ALM-"/>
    <s v="O"/>
    <n v="200"/>
    <s v="KG"/>
    <s v="CNY"/>
    <n v="3.1415999999999999"/>
    <n v="628.32000000000005"/>
  </r>
  <r>
    <x v="11"/>
    <s v="710346190201"/>
    <d v="2025-12-12T00:00:00"/>
    <d v="2025-11-13T00:00:00"/>
    <s v="NA02"/>
    <x v="27"/>
    <m/>
    <s v="B251211"/>
    <s v="7-1-40130C435N"/>
    <s v="AL CIR 4.0x130mm 1100-O"/>
    <s v="ALM-"/>
    <s v="O"/>
    <n v="2000"/>
    <s v="KG"/>
    <s v="CNY"/>
    <n v="3.1415999999999999"/>
    <n v="6283.2"/>
  </r>
  <r>
    <x v="11"/>
    <s v="710346190301"/>
    <d v="2025-12-12T00:00:00"/>
    <d v="2025-11-13T00:00:00"/>
    <s v="NA02"/>
    <x v="27"/>
    <m/>
    <s v="B251211"/>
    <s v="7-1-40165C435N"/>
    <s v="AL CIR 4.0x165mm 1100-O"/>
    <s v="ALM-"/>
    <s v="O"/>
    <n v="110"/>
    <s v="KG"/>
    <s v="CNY"/>
    <n v="3.1415999999999999"/>
    <n v="345.58"/>
  </r>
  <r>
    <x v="11"/>
    <s v="710346190401"/>
    <d v="2025-12-04T00:00:00"/>
    <d v="2025-11-13T00:00:00"/>
    <s v="NA02"/>
    <x v="27"/>
    <m/>
    <s v="B251206"/>
    <s v="7-1-50120C435N"/>
    <s v="AL CIR 5.0x120mm 1100-O"/>
    <s v="ALM-"/>
    <s v="O"/>
    <n v="50"/>
    <s v="KG"/>
    <s v="CNY"/>
    <n v="3.1415999999999999"/>
    <n v="157.08000000000001"/>
  </r>
  <r>
    <x v="11"/>
    <s v="710346190501"/>
    <d v="2025-12-04T00:00:00"/>
    <d v="2025-11-13T00:00:00"/>
    <s v="NA02"/>
    <x v="27"/>
    <m/>
    <s v="B251206"/>
    <s v="7-1-50130C435N"/>
    <s v="AL CIR 5.0X130MM 1100-O"/>
    <s v="ALM-"/>
    <s v="O"/>
    <n v="70"/>
    <s v="KG"/>
    <s v="CNY"/>
    <n v="3.1415999999999999"/>
    <n v="219.91"/>
  </r>
  <r>
    <x v="11"/>
    <s v="710346190601"/>
    <d v="2025-12-17T00:00:00"/>
    <d v="2025-11-13T00:00:00"/>
    <s v="NA02"/>
    <x v="27"/>
    <m/>
    <s v="B251212"/>
    <s v="7-1-50150C435N"/>
    <s v="AL CIR 5.0x150mm 1100-O"/>
    <s v="ALM-"/>
    <s v="O"/>
    <n v="530"/>
    <s v="KG"/>
    <s v="CNY"/>
    <n v="3.1415999999999999"/>
    <n v="1665.05"/>
  </r>
  <r>
    <x v="11"/>
    <s v="710346190601"/>
    <d v="2025-12-12T00:00:00"/>
    <d v="2025-11-13T00:00:00"/>
    <s v="NA02"/>
    <x v="27"/>
    <m/>
    <s v="B251211"/>
    <s v="7-1-50150C435N"/>
    <s v="AL CIR 5.0x150mm 1100-O"/>
    <s v="ALM-"/>
    <s v="O"/>
    <n v="1819"/>
    <s v="KG"/>
    <s v="CNY"/>
    <n v="3.1415999999999999"/>
    <n v="5714.57"/>
  </r>
  <r>
    <x v="11"/>
    <s v="710346190701"/>
    <d v="2025-12-04T00:00:00"/>
    <d v="2025-11-13T00:00:00"/>
    <s v="NA02"/>
    <x v="27"/>
    <m/>
    <s v="B251206"/>
    <s v="7-1-50180C435N"/>
    <s v="AL CIR 5.0x180mm 1100-O"/>
    <s v="ALM-"/>
    <s v="O"/>
    <n v="5200"/>
    <s v="KG"/>
    <s v="CNY"/>
    <n v="3.1415999999999999"/>
    <n v="16336.32"/>
  </r>
  <r>
    <x v="11"/>
    <s v="710346190801"/>
    <d v="2025-12-04T00:00:00"/>
    <d v="2025-11-13T00:00:00"/>
    <s v="NA02"/>
    <x v="27"/>
    <m/>
    <s v="B251206"/>
    <s v="7-1-60170C435N"/>
    <s v="AL CIR 6.0x170mm 1100-O"/>
    <s v="ALM-"/>
    <s v="O"/>
    <n v="150"/>
    <s v="KG"/>
    <s v="CNY"/>
    <n v="3.1415999999999999"/>
    <n v="471.24"/>
  </r>
  <r>
    <x v="11"/>
    <s v="710346190901"/>
    <d v="2025-12-04T00:00:00"/>
    <d v="2025-11-13T00:00:00"/>
    <s v="NA02"/>
    <x v="27"/>
    <m/>
    <s v="B251206"/>
    <s v="7-1-60200C435N"/>
    <s v="AL CIR 6.0x200mm 1100-O"/>
    <s v="ALM-"/>
    <s v="O"/>
    <n v="4050"/>
    <s v="KG"/>
    <s v="CNY"/>
    <n v="3.1415999999999999"/>
    <n v="12723.48"/>
  </r>
  <r>
    <x v="11"/>
    <s v="710346191001"/>
    <d v="2025-12-17T00:00:00"/>
    <d v="2025-11-13T00:00:00"/>
    <s v="NA02"/>
    <x v="27"/>
    <m/>
    <s v="B251212"/>
    <s v="7-1-65134NA35N"/>
    <s v="AL SHT 6.5x134x105.5mm 1100"/>
    <s v="ALM-"/>
    <s v="O"/>
    <n v="2500"/>
    <s v="KG"/>
    <s v="CNY"/>
    <n v="3.1415999999999999"/>
    <n v="7854"/>
  </r>
  <r>
    <x v="11"/>
    <s v="710346191101"/>
    <d v="2025-12-17T00:00:00"/>
    <d v="2025-11-13T00:00:00"/>
    <s v="NA02"/>
    <x v="27"/>
    <m/>
    <s v="B251212"/>
    <s v="7-1-70162N435N"/>
    <s v="AL SHT 7x162.5x162.5mm"/>
    <s v="ALM-"/>
    <s v="O"/>
    <n v="550"/>
    <s v="KG"/>
    <s v="CNY"/>
    <n v="3.1415999999999999"/>
    <n v="1727.88"/>
  </r>
  <r>
    <x v="11"/>
    <s v="710346200101"/>
    <d v="2025-12-09T00:00:00"/>
    <d v="2025-11-14T00:00:00"/>
    <s v="Z010"/>
    <x v="25"/>
    <m/>
    <s v="C12045"/>
    <s v="1-6-GV26-ZA"/>
    <s v="G-LD V 26CM POL"/>
    <s v="GLID"/>
    <s v="B"/>
    <n v="1012"/>
    <s v="PC"/>
    <s v="CNY"/>
    <n v="4.3754"/>
    <n v="4427.8999999999996"/>
  </r>
  <r>
    <x v="11"/>
    <s v="710346200101"/>
    <d v="2025-12-04T00:00:00"/>
    <d v="2025-11-14T00:00:00"/>
    <s v="Z010"/>
    <x v="25"/>
    <m/>
    <s v="C12026"/>
    <s v="1-6-GV26-ZA"/>
    <s v="G-LD V 26CM POL"/>
    <s v="GLID"/>
    <s v="B"/>
    <n v="1008"/>
    <s v="PC"/>
    <s v="CNY"/>
    <n v="4.3754"/>
    <n v="4410.3999999999996"/>
  </r>
  <r>
    <x v="11"/>
    <s v="710346210401"/>
    <d v="2025-12-30T00:00:00"/>
    <d v="2025-11-14T00:00:00"/>
    <s v="MY02S"/>
    <x v="23"/>
    <m/>
    <s v="X251261"/>
    <s v="7-8-F78391"/>
    <s v="1C FP BOX 78391"/>
    <s v="BOX-"/>
    <s v="B"/>
    <n v="505"/>
    <s v="PC"/>
    <s v="CNY"/>
    <n v="3"/>
    <n v="1515"/>
  </r>
  <r>
    <x v="11"/>
    <s v="710346210601"/>
    <d v="2025-12-30T00:00:00"/>
    <d v="2025-11-14T00:00:00"/>
    <s v="MY02S"/>
    <x v="23"/>
    <m/>
    <s v="X251261"/>
    <s v="1-8-F10989-C"/>
    <s v="BROWN BOX 10989-C"/>
    <s v="BOX-"/>
    <s v="B"/>
    <n v="100"/>
    <s v="PC"/>
    <s v="CNY"/>
    <n v="5.58"/>
    <n v="558"/>
  </r>
  <r>
    <x v="11"/>
    <s v="710346210801"/>
    <d v="2025-12-30T00:00:00"/>
    <d v="2025-11-14T00:00:00"/>
    <s v="MY02S"/>
    <x v="23"/>
    <m/>
    <s v="X251261"/>
    <s v="1-8-F10990-C"/>
    <s v="BROWN BOX 10990-C"/>
    <s v="BOX-"/>
    <s v="B"/>
    <n v="100"/>
    <s v="PC"/>
    <s v="CNY"/>
    <n v="4.9000000000000004"/>
    <n v="490"/>
  </r>
  <r>
    <x v="11"/>
    <s v="710346211601"/>
    <d v="2025-12-30T00:00:00"/>
    <d v="2025-11-14T00:00:00"/>
    <s v="MY02S"/>
    <x v="23"/>
    <m/>
    <s v="X251261"/>
    <s v="7-8-F78382A-C"/>
    <s v="1C FP BOX 78382-C"/>
    <s v="BOX-"/>
    <s v="B"/>
    <n v="505"/>
    <s v="PC"/>
    <s v="CNY"/>
    <n v="4.5999999999999996"/>
    <n v="2323"/>
  </r>
  <r>
    <x v="11"/>
    <s v="710346220201"/>
    <d v="2025-12-05T00:00:00"/>
    <d v="2025-11-14T00:00:00"/>
    <s v="MY02S"/>
    <x v="23"/>
    <m/>
    <s v="X251212"/>
    <s v="7-8-C75508A-C--E-F"/>
    <s v="COL SLV 75508-C--E (FSC)"/>
    <s v="SHTS"/>
    <s v="B"/>
    <n v="1010"/>
    <s v="PC"/>
    <s v="CNY"/>
    <n v="1.1200000000000001"/>
    <n v="1131.2"/>
  </r>
  <r>
    <x v="11"/>
    <s v="710346220301"/>
    <d v="2025-12-11T00:00:00"/>
    <d v="2025-11-14T00:00:00"/>
    <s v="MY02S"/>
    <x v="23"/>
    <m/>
    <s v="X251222"/>
    <s v="7-8-C75508A-C--E-F"/>
    <s v="COL SLV 75508-C--E (FSC)"/>
    <s v="SHTS"/>
    <s v="B"/>
    <n v="1010"/>
    <s v="PC"/>
    <s v="CNY"/>
    <n v="1.1200000000000001"/>
    <n v="1131.2"/>
  </r>
  <r>
    <x v="11"/>
    <s v="710346220501"/>
    <d v="2025-12-05T00:00:00"/>
    <d v="2025-11-14T00:00:00"/>
    <s v="MY02S"/>
    <x v="23"/>
    <m/>
    <s v="X251212"/>
    <s v="7-8-C75509A-C--E-F"/>
    <s v="COL SLV 75509-C--E (FSC)"/>
    <s v="SHTS"/>
    <s v="B"/>
    <n v="1010"/>
    <s v="PC"/>
    <s v="CNY"/>
    <n v="1.2"/>
    <n v="1212"/>
  </r>
  <r>
    <x v="11"/>
    <s v="710346220601"/>
    <d v="2025-12-11T00:00:00"/>
    <d v="2025-11-14T00:00:00"/>
    <s v="MY02S"/>
    <x v="23"/>
    <m/>
    <s v="X251222"/>
    <s v="7-8-C75509A-C--E-F"/>
    <s v="COL SLV 75509-C--E (FSC)"/>
    <s v="SHTS"/>
    <s v="B"/>
    <n v="1010"/>
    <s v="PC"/>
    <s v="CNY"/>
    <n v="1.2"/>
    <n v="1212"/>
  </r>
  <r>
    <x v="11"/>
    <s v="710346230101"/>
    <d v="2025-12-15T00:00:00"/>
    <d v="2025-11-14T00:00:00"/>
    <s v="TA25"/>
    <x v="38"/>
    <m/>
    <s v="C12068"/>
    <s v="1-5-HSL106-AY"/>
    <s v="LG-- 106 BSH PVD GY27K R113 C/C50 H8.5"/>
    <s v="HDL-"/>
    <s v="B"/>
    <n v="2360"/>
    <s v="PC"/>
    <s v="CNY"/>
    <n v="10.9536"/>
    <n v="25850.5"/>
  </r>
  <r>
    <x v="11"/>
    <s v="710346240101"/>
    <d v="2025-12-15T00:00:00"/>
    <d v="2025-11-14T00:00:00"/>
    <s v="TA26"/>
    <x v="13"/>
    <m/>
    <s v="C12076"/>
    <s v="1-5-KIB01AAX"/>
    <s v="KNOB IB MEYER BK01A POL"/>
    <s v="KNOB"/>
    <s v="B"/>
    <n v="2360"/>
    <s v="PC"/>
    <s v="CNY"/>
    <n v="3.3721999999999999"/>
    <n v="7958.39"/>
  </r>
  <r>
    <x v="11"/>
    <s v="710346250101"/>
    <d v="2025-12-04T00:00:00"/>
    <d v="2025-11-14T00:00:00"/>
    <s v="HQ01"/>
    <x v="2"/>
    <m/>
    <s v="X251207"/>
    <s v="7-8-PL6555"/>
    <s v="TETRON RD WARNING STKR MJP"/>
    <s v="STKR"/>
    <s v="B"/>
    <n v="2500"/>
    <s v="PC"/>
    <s v="CNY"/>
    <n v="2.5899999999999999E-2"/>
    <n v="64.75"/>
  </r>
  <r>
    <x v="11"/>
    <s v="710346260101"/>
    <d v="2025-12-11T00:00:00"/>
    <d v="2025-11-14T00:00:00"/>
    <s v="HM04"/>
    <x v="34"/>
    <m/>
    <s v="C12059"/>
    <s v="1-6-GLH14-ZQ"/>
    <s v="G-LD LH 14CM GN36A"/>
    <s v="ANYD"/>
    <s v="B"/>
    <n v="500"/>
    <s v="PC"/>
    <s v="CNY"/>
    <n v="6.3829000000000002"/>
    <n v="3191.45"/>
  </r>
  <r>
    <x v="11"/>
    <s v="710346260201"/>
    <d v="2025-12-15T00:00:00"/>
    <d v="2025-11-14T00:00:00"/>
    <s v="HM04"/>
    <x v="34"/>
    <m/>
    <s v="C12070"/>
    <s v="1-6-GLH22-ZE"/>
    <s v="G-LD LH 22CM BK01A"/>
    <s v="GLID"/>
    <s v="B"/>
    <n v="1050"/>
    <s v="PC"/>
    <s v="CNY"/>
    <n v="9.0399999999999991"/>
    <n v="9492"/>
  </r>
  <r>
    <x v="11"/>
    <s v="710346260301"/>
    <d v="2025-12-19T00:00:00"/>
    <d v="2025-11-14T00:00:00"/>
    <s v="HM04"/>
    <x v="34"/>
    <m/>
    <s v="C12100"/>
    <s v="1-6-GLH20-ZE"/>
    <s v="G-LD LH 20CM BK01A"/>
    <s v="GLID"/>
    <s v="B"/>
    <n v="1050"/>
    <s v="PC"/>
    <s v="CNY"/>
    <n v="8.4499999999999993"/>
    <n v="8872.5"/>
  </r>
  <r>
    <x v="11"/>
    <s v="710346260401"/>
    <d v="2025-12-16T00:00:00"/>
    <d v="2025-11-14T00:00:00"/>
    <s v="HM04"/>
    <x v="34"/>
    <m/>
    <s v="C12080"/>
    <s v="1-6-GLH16-ZQ"/>
    <s v="G-LD LH 16CM ANYDAY GN36A"/>
    <s v="ANYD"/>
    <s v="B"/>
    <n v="1760"/>
    <s v="PC"/>
    <s v="CNY"/>
    <n v="6.9678000000000004"/>
    <n v="12263.33"/>
  </r>
  <r>
    <x v="11"/>
    <s v="710346260401"/>
    <d v="2025-12-15T00:00:00"/>
    <d v="2025-11-14T00:00:00"/>
    <s v="HM04"/>
    <x v="34"/>
    <m/>
    <s v="C12070"/>
    <s v="1-6-GLH16-ZQ"/>
    <s v="G-LD LH 16CM ANYDAY GN36A"/>
    <s v="ANYD"/>
    <s v="B"/>
    <n v="2240"/>
    <s v="PC"/>
    <s v="CNY"/>
    <n v="6.9678000000000004"/>
    <n v="15607.87"/>
  </r>
  <r>
    <x v="11"/>
    <s v="710346270101"/>
    <d v="2025-12-17T00:00:00"/>
    <d v="2025-11-14T00:00:00"/>
    <s v="Z010"/>
    <x v="25"/>
    <m/>
    <s v="C12088"/>
    <s v="1-6-GE24-ZA"/>
    <s v="G-LD E 24CM POL"/>
    <s v="GLID"/>
    <s v="B"/>
    <n v="6020"/>
    <s v="PC"/>
    <s v="CNY"/>
    <n v="4.1654999999999998"/>
    <n v="25076.31"/>
  </r>
  <r>
    <x v="11"/>
    <s v="710346270201"/>
    <d v="2025-12-17T00:00:00"/>
    <d v="2025-11-14T00:00:00"/>
    <s v="Z010"/>
    <x v="25"/>
    <m/>
    <s v="C12088"/>
    <s v="1-6-GLE20-ZB"/>
    <s v="G-LD LE 20CM BSH"/>
    <s v="GLID"/>
    <s v="B"/>
    <n v="1100"/>
    <s v="PC"/>
    <s v="CNY"/>
    <n v="3.8246000000000002"/>
    <n v="4207.0600000000004"/>
  </r>
  <r>
    <x v="11"/>
    <s v="710346270301"/>
    <d v="2025-12-15T00:00:00"/>
    <d v="2025-11-14T00:00:00"/>
    <s v="Z010"/>
    <x v="25"/>
    <m/>
    <s v="M251228"/>
    <s v="1-6-GV18-ZA"/>
    <s v="G-LD V 18CM POL"/>
    <s v="GLID"/>
    <s v="B"/>
    <n v="500"/>
    <s v="PC"/>
    <s v="CNY"/>
    <n v="2.9073000000000002"/>
    <n v="1453.65"/>
  </r>
  <r>
    <x v="11"/>
    <s v="710346270401"/>
    <d v="2025-12-04T00:00:00"/>
    <d v="2025-11-14T00:00:00"/>
    <s v="Z010"/>
    <x v="25"/>
    <m/>
    <s v="C1206"/>
    <s v="1-6-GV24-ZA"/>
    <s v="G-LD V 24CM POL"/>
    <s v="GLID"/>
    <s v="B"/>
    <n v="600"/>
    <s v="PC"/>
    <s v="CNY"/>
    <n v="4.0202"/>
    <n v="2412.12"/>
  </r>
  <r>
    <x v="11"/>
    <s v="710346270501"/>
    <d v="2025-12-18T00:00:00"/>
    <d v="2025-11-14T00:00:00"/>
    <s v="Z010"/>
    <x v="25"/>
    <m/>
    <s v="C12097"/>
    <s v="1-6-GY14-ZA"/>
    <s v="G-LD SD DR 14CM 2H POL"/>
    <s v="GLID"/>
    <s v="B"/>
    <n v="1030"/>
    <s v="PC"/>
    <s v="CNY"/>
    <n v="2.2637999999999998"/>
    <n v="2331.71"/>
  </r>
  <r>
    <x v="11"/>
    <s v="710346270601"/>
    <d v="2025-12-15T00:00:00"/>
    <d v="2025-11-14T00:00:00"/>
    <s v="Z010"/>
    <x v="25"/>
    <m/>
    <s v="M251228"/>
    <s v="1-6-GY16-ZA"/>
    <s v="G-LD SD DR 16CM 2H POL"/>
    <s v="GLID"/>
    <s v="B"/>
    <n v="1520"/>
    <s v="PC"/>
    <s v="CNY"/>
    <n v="2.5366"/>
    <n v="3855.63"/>
  </r>
  <r>
    <x v="11"/>
    <s v="710346270701"/>
    <d v="2025-12-17T00:00:00"/>
    <d v="2025-11-14T00:00:00"/>
    <s v="Z010"/>
    <x v="25"/>
    <m/>
    <s v="C12088"/>
    <s v="1-6-GY18-ZA"/>
    <s v="G-LD SD DR 18CM 2H POL"/>
    <s v="GLID"/>
    <s v="B"/>
    <n v="1020"/>
    <s v="PC"/>
    <s v="CNY"/>
    <n v="2.7494000000000001"/>
    <n v="2804.39"/>
  </r>
  <r>
    <x v="11"/>
    <s v="710346270801"/>
    <d v="2025-12-17T00:00:00"/>
    <d v="2025-11-14T00:00:00"/>
    <s v="Z010"/>
    <x v="25"/>
    <m/>
    <s v="C12088"/>
    <s v="1-6-GY20-ZA"/>
    <s v="G-LD SD DR 20CM 2H POL"/>
    <s v="GLID"/>
    <s v="B"/>
    <n v="530"/>
    <s v="PC"/>
    <s v="CNY"/>
    <n v="3.1461000000000001"/>
    <n v="1667.43"/>
  </r>
  <r>
    <x v="11"/>
    <s v="710346270901"/>
    <d v="2025-12-17T00:00:00"/>
    <d v="2025-11-14T00:00:00"/>
    <s v="Z010"/>
    <x v="25"/>
    <m/>
    <s v="C12088"/>
    <s v="1-6-GY24BZA"/>
    <s v="G-LD Y 24CM OVEN SAFE 350F/180C POL"/>
    <s v="GLID"/>
    <s v="B"/>
    <n v="900"/>
    <s v="PC"/>
    <s v="CNY"/>
    <n v="4.1520000000000001"/>
    <n v="3736.8"/>
  </r>
  <r>
    <x v="11"/>
    <s v="710346271001"/>
    <d v="2025-12-09T00:00:00"/>
    <d v="2025-11-14T00:00:00"/>
    <s v="Z010"/>
    <x v="25"/>
    <m/>
    <s v="C12045"/>
    <s v="1-6-GY24-ZA"/>
    <s v="G-LD SD DR 24CM 2H POL"/>
    <s v="GLID"/>
    <s v="B"/>
    <n v="2020"/>
    <s v="PC"/>
    <s v="CNY"/>
    <n v="3.6753999999999998"/>
    <n v="7424.31"/>
  </r>
  <r>
    <x v="11"/>
    <s v="710346271101"/>
    <d v="2025-12-04T00:00:00"/>
    <d v="2025-11-14T00:00:00"/>
    <s v="Z010"/>
    <x v="25"/>
    <m/>
    <s v="C12026"/>
    <s v="1-6-GY26-ZA"/>
    <s v="G-LD SD DR 26CM 2H POL"/>
    <s v="GLID"/>
    <s v="B"/>
    <n v="500"/>
    <s v="PC"/>
    <s v="CNY"/>
    <n v="4.3053999999999997"/>
    <n v="2152.6999999999998"/>
  </r>
  <r>
    <x v="11"/>
    <s v="710346290101"/>
    <d v="2025-12-01T00:00:00"/>
    <d v="2025-11-14T00:00:00"/>
    <s v="E036"/>
    <x v="16"/>
    <m/>
    <s v="C12006"/>
    <s v="1-5-HLS01--X"/>
    <s v="LG M.BLK POL"/>
    <s v="HDL-"/>
    <s v="B"/>
    <n v="2050"/>
    <s v="PC"/>
    <s v="CNY"/>
    <n v="2.6261999999999999"/>
    <n v="5383.71"/>
  </r>
  <r>
    <x v="11"/>
    <s v="710346290201"/>
    <d v="2025-12-01T00:00:00"/>
    <d v="2025-11-14T00:00:00"/>
    <s v="E036"/>
    <x v="16"/>
    <m/>
    <s v="C12006"/>
    <s v="1-5-KRZ01"/>
    <s v="KNOB RZ M.BLK"/>
    <s v="KNOB"/>
    <s v="B"/>
    <n v="1100"/>
    <s v="PC"/>
    <s v="CNY"/>
    <n v="1.0902000000000001"/>
    <n v="1199.22"/>
  </r>
  <r>
    <x v="11"/>
    <s v="710346290301"/>
    <d v="2025-12-01T00:00:00"/>
    <d v="2025-11-14T00:00:00"/>
    <s v="E036"/>
    <x v="16"/>
    <m/>
    <s v="C12006"/>
    <s v="1-6-586B"/>
    <s v="NYLON CAP FOR KNOB BK01E (BPA-FREE, LFGB &amp; JFSL GRADE)"/>
    <s v="KNOB"/>
    <s v="B"/>
    <n v="1000"/>
    <s v="PC"/>
    <s v="CNY"/>
    <n v="0.89419999999999999"/>
    <n v="894.2"/>
  </r>
  <r>
    <x v="11"/>
    <s v="710346290401"/>
    <d v="2025-12-01T00:00:00"/>
    <d v="2025-11-14T00:00:00"/>
    <s v="E036"/>
    <x v="16"/>
    <m/>
    <s v="C12006"/>
    <s v="3-5-KHG01"/>
    <s v="KNOB HG M.BLK"/>
    <s v="KNOB"/>
    <s v="B"/>
    <n v="1000"/>
    <s v="PC"/>
    <s v="CNY"/>
    <n v="1.2426999999999999"/>
    <n v="1242.7"/>
  </r>
  <r>
    <x v="11"/>
    <s v="710346300101"/>
    <d v="2025-12-17T00:00:00"/>
    <d v="2025-11-14T00:00:00"/>
    <s v="GY09"/>
    <x v="4"/>
    <m/>
    <s v="C12089"/>
    <s v="1-6-576A"/>
    <s v="POSTCURED SILICONE GROMMET CLEAR 500F"/>
    <s v="WHR-"/>
    <s v="B"/>
    <n v="10000"/>
    <s v="PC"/>
    <s v="CNY"/>
    <n v="0.108"/>
    <n v="1080"/>
  </r>
  <r>
    <x v="11"/>
    <s v="710346300301"/>
    <d v="2025-12-01T00:00:00"/>
    <d v="2025-11-14T00:00:00"/>
    <s v="GY09"/>
    <x v="4"/>
    <m/>
    <s v="C12010"/>
    <s v="1-6-W22"/>
    <s v="WHR SS 25mm G-LD"/>
    <s v="WHR-"/>
    <s v="B"/>
    <n v="15000"/>
    <s v="PC"/>
    <s v="CNY"/>
    <n v="4.1000000000000002E-2"/>
    <n v="615"/>
  </r>
  <r>
    <x v="11"/>
    <s v="710346300401"/>
    <d v="2025-12-17T00:00:00"/>
    <d v="2025-11-14T00:00:00"/>
    <s v="GY09"/>
    <x v="4"/>
    <m/>
    <s v="C12089"/>
    <s v="1-6-W23"/>
    <s v="WHR S/S OD24 ID9"/>
    <s v="WHR-"/>
    <s v="B"/>
    <n v="2000"/>
    <s v="PC"/>
    <s v="CNY"/>
    <n v="5.9499999999999997E-2"/>
    <n v="119"/>
  </r>
  <r>
    <x v="11"/>
    <s v="710346310101"/>
    <d v="2025-12-01T00:00:00"/>
    <d v="2025-11-14T00:00:00"/>
    <s v="JN03"/>
    <x v="12"/>
    <m/>
    <s v="C12013"/>
    <s v="1-6-BK134"/>
    <s v="BRKT+NUT M5 PE BAD24IA C/C21 H5.5"/>
    <s v="BRKT"/>
    <s v="B"/>
    <n v="1200"/>
    <s v="PC"/>
    <s v="CNY"/>
    <n v="0.62309999999999999"/>
    <n v="747.72"/>
  </r>
  <r>
    <x v="11"/>
    <s v="710346310201"/>
    <d v="2025-12-08T00:00:00"/>
    <d v="2025-11-14T00:00:00"/>
    <s v="JN03"/>
    <x v="12"/>
    <m/>
    <s v="C12035"/>
    <s v="1-6-BK17"/>
    <s v="BRKT+NUT M5 MQ BAF20FA C/C25 H8.3"/>
    <s v="BRKT"/>
    <s v="B"/>
    <n v="1000"/>
    <s v="PC"/>
    <s v="CNY"/>
    <n v="0.63419999999999999"/>
    <n v="634.20000000000005"/>
  </r>
  <r>
    <x v="11"/>
    <s v="710346320101"/>
    <d v="2025-12-16T00:00:00"/>
    <d v="2025-11-14T00:00:00"/>
    <s v="LJ11"/>
    <x v="24"/>
    <m/>
    <s v="C12082"/>
    <s v="1-5-HDS02"/>
    <s v="SH MATT+G.BLK"/>
    <s v="HDL-"/>
    <s v="B"/>
    <n v="500"/>
    <s v="PC"/>
    <s v="CNY"/>
    <n v="1.5"/>
    <n v="750"/>
  </r>
  <r>
    <x v="11"/>
    <s v="710346320201"/>
    <d v="2025-12-16T00:00:00"/>
    <d v="2025-11-14T00:00:00"/>
    <s v="LJ11"/>
    <x v="24"/>
    <m/>
    <s v="C12082"/>
    <s v="1-5-HSS02"/>
    <s v="SH-- 02 M.BLK"/>
    <s v="HDL-"/>
    <s v="B"/>
    <n v="2350"/>
    <s v="PC"/>
    <s v="CNY"/>
    <n v="2.0844999999999998"/>
    <n v="4898.58"/>
  </r>
  <r>
    <x v="11"/>
    <s v="710346320301"/>
    <d v="2025-12-16T00:00:00"/>
    <d v="2025-11-14T00:00:00"/>
    <s v="LJ11"/>
    <x v="24"/>
    <m/>
    <s v="C12083"/>
    <s v="1-6-FHSS311"/>
    <s v="FG AL SS 311 EBD18IA"/>
    <s v="FG--"/>
    <s v="B"/>
    <n v="1150"/>
    <s v="PC"/>
    <s v="CNY"/>
    <n v="0.84"/>
    <n v="966"/>
  </r>
  <r>
    <x v="11"/>
    <s v="710346320401"/>
    <d v="2025-12-16T00:00:00"/>
    <d v="2025-11-14T00:00:00"/>
    <s v="LJ11"/>
    <x v="24"/>
    <m/>
    <s v="C12080"/>
    <s v="3-5-HIR103--X"/>
    <s v="LG 103 M.BLK TUM"/>
    <s v="HDL-"/>
    <s v="B"/>
    <n v="500"/>
    <s v="PC"/>
    <s v="CNY"/>
    <n v="2.5788000000000002"/>
    <n v="1289.4000000000001"/>
  </r>
  <r>
    <x v="11"/>
    <s v="710346320501"/>
    <d v="2025-12-16T00:00:00"/>
    <d v="2025-11-14T00:00:00"/>
    <s v="LJ11"/>
    <x v="24"/>
    <m/>
    <s v="C12080"/>
    <s v="3-5-HIR104--X"/>
    <s v="LG 104 M.BLK TUM"/>
    <s v="HDL-"/>
    <s v="B"/>
    <n v="1020"/>
    <s v="PC"/>
    <s v="CNY"/>
    <n v="2.5788000000000002"/>
    <n v="2630.38"/>
  </r>
  <r>
    <x v="11"/>
    <s v="710346320601"/>
    <d v="2025-12-16T00:00:00"/>
    <d v="2025-11-14T00:00:00"/>
    <s v="LJ11"/>
    <x v="24"/>
    <m/>
    <s v="C12081"/>
    <s v="3-5-HIR207--X"/>
    <s v="LG-- 207 M.BLK TUM BAD28IA C/C34.8 H8.5"/>
    <s v="HDL-"/>
    <s v="B"/>
    <n v="490"/>
    <s v="PC"/>
    <s v="CNY"/>
    <n v="2.5788000000000002"/>
    <n v="1263.6099999999999"/>
  </r>
  <r>
    <x v="11"/>
    <s v="710346320601"/>
    <d v="2025-12-16T00:00:00"/>
    <d v="2025-11-14T00:00:00"/>
    <s v="LJ11"/>
    <x v="24"/>
    <m/>
    <s v="C12080"/>
    <s v="3-5-HIR207--X"/>
    <s v="LG-- 207 M.BLK TUM BAD28IA C/C34.8 H8.5"/>
    <s v="HDL-"/>
    <s v="B"/>
    <n v="30"/>
    <s v="PC"/>
    <s v="CNY"/>
    <n v="2.5788000000000002"/>
    <n v="77.36"/>
  </r>
  <r>
    <x v="11"/>
    <s v="710346320701"/>
    <d v="2025-12-16T00:00:00"/>
    <d v="2025-11-14T00:00:00"/>
    <s v="LJ11"/>
    <x v="24"/>
    <m/>
    <s v="C12080"/>
    <s v="3-5-HIR506--X"/>
    <s v="LG 506 M.BLK TUM"/>
    <s v="HDL-"/>
    <s v="B"/>
    <n v="1020"/>
    <s v="PC"/>
    <s v="CNY"/>
    <n v="2.5788000000000002"/>
    <n v="2630.38"/>
  </r>
  <r>
    <x v="11"/>
    <s v="710346330201"/>
    <d v="2025-12-12T00:00:00"/>
    <d v="2025-11-14T00:00:00"/>
    <s v="MX03"/>
    <x v="6"/>
    <m/>
    <s v="M251227"/>
    <s v="1-6-SS01"/>
    <s v="SCR SS M6x20mm"/>
    <s v="SCR-"/>
    <s v="B"/>
    <n v="900"/>
    <s v="PC"/>
    <s v="CNY"/>
    <n v="0.13900000000000001"/>
    <n v="125.1"/>
  </r>
  <r>
    <x v="11"/>
    <s v="710346350101"/>
    <d v="2025-12-30T00:00:00"/>
    <d v="2025-11-14T00:00:00"/>
    <s v="R017"/>
    <x v="18"/>
    <m/>
    <s v="C12143"/>
    <s v="1-5-HAJ01--X4"/>
    <s v="SH-- POL R73 C/C40 H8.5 SS304x0.7"/>
    <s v="HDL-"/>
    <s v="B"/>
    <n v="10080"/>
    <s v="PC"/>
    <s v="CNY"/>
    <n v="3.5398000000000001"/>
    <n v="35681.18"/>
  </r>
  <r>
    <x v="11"/>
    <s v="710346350101"/>
    <d v="2025-12-23T00:00:00"/>
    <d v="2025-11-14T00:00:00"/>
    <s v="R017"/>
    <x v="18"/>
    <m/>
    <s v="C12118"/>
    <s v="1-5-HAJ01--X4"/>
    <s v="SH-- POL R73 C/C40 H8.5 SS304x0.7"/>
    <s v="HDL-"/>
    <s v="B"/>
    <n v="120"/>
    <s v="PC"/>
    <s v="CNY"/>
    <n v="3.5398000000000001"/>
    <n v="424.78"/>
  </r>
  <r>
    <x v="11"/>
    <s v="710346350301"/>
    <d v="2025-12-30T00:00:00"/>
    <d v="2025-11-14T00:00:00"/>
    <s v="R017"/>
    <x v="18"/>
    <m/>
    <s v="C12143"/>
    <s v="3-5-HAJ65--X4"/>
    <s v="LG-- POL VDT24MA C/C40 H8.5 SS304x1.2"/>
    <s v="HDL-"/>
    <s v="B"/>
    <n v="2280"/>
    <s v="PC"/>
    <s v="CNY"/>
    <n v="5.1675000000000004"/>
    <n v="11781.9"/>
  </r>
  <r>
    <x v="11"/>
    <s v="710346360101"/>
    <d v="2025-12-26T00:00:00"/>
    <d v="2025-11-14T00:00:00"/>
    <s v="TA25"/>
    <x v="38"/>
    <m/>
    <s v="C12131"/>
    <s v="1-5-HSL203--Y"/>
    <s v="SH-- 203 BSH YBM20AK C/C50 H8.5"/>
    <s v="HDL-"/>
    <s v="B"/>
    <n v="350"/>
    <s v="PC"/>
    <s v="CNY"/>
    <n v="6.2117000000000004"/>
    <n v="2174.1"/>
  </r>
  <r>
    <x v="11"/>
    <s v="710346360101"/>
    <d v="2025-12-23T00:00:00"/>
    <d v="2025-11-14T00:00:00"/>
    <s v="TA25"/>
    <x v="38"/>
    <m/>
    <s v="C12115"/>
    <s v="1-5-HSL203--Y"/>
    <s v="SH-- 203 BSH YBM20AK C/C50 H8.5"/>
    <s v="HDL-"/>
    <s v="B"/>
    <n v="1200"/>
    <s v="PC"/>
    <s v="CNY"/>
    <n v="6.2117000000000004"/>
    <n v="7454.04"/>
  </r>
  <r>
    <x v="11"/>
    <s v="710346360201"/>
    <d v="2025-12-15T00:00:00"/>
    <d v="2025-11-14T00:00:00"/>
    <s v="TA25"/>
    <x v="38"/>
    <m/>
    <s v="C12068"/>
    <s v="1-5-HSL205--Y"/>
    <s v="LG-- 205 BSH YBM24AK C/C50 H8.5"/>
    <s v="HDL-"/>
    <s v="B"/>
    <n v="510"/>
    <s v="PC"/>
    <s v="CNY"/>
    <n v="6.7522000000000002"/>
    <n v="3443.62"/>
  </r>
  <r>
    <x v="11"/>
    <s v="710346360301"/>
    <d v="2025-12-23T00:00:00"/>
    <d v="2025-11-14T00:00:00"/>
    <s v="TA25"/>
    <x v="38"/>
    <m/>
    <s v="C12115"/>
    <s v="1-5-HSL206--Y"/>
    <s v="LG-- 206 BSH YBM26A2 C/C50 H8.5"/>
    <s v="HDL-"/>
    <s v="B"/>
    <n v="510"/>
    <s v="PC"/>
    <s v="CNY"/>
    <n v="6.7522000000000002"/>
    <n v="3443.62"/>
  </r>
  <r>
    <x v="11"/>
    <s v="710346370101"/>
    <d v="2025-12-08T00:00:00"/>
    <d v="2025-11-14T00:00:00"/>
    <s v="TA26"/>
    <x v="13"/>
    <m/>
    <s v="C12042"/>
    <s v="1-6-141-Z"/>
    <s v="SS RING FOR KNOB N TUM"/>
    <s v="FG--"/>
    <s v="B"/>
    <n v="500"/>
    <s v="PC"/>
    <s v="CNY"/>
    <n v="0.4859"/>
    <n v="242.95"/>
  </r>
  <r>
    <x v="11"/>
    <s v="710346370201"/>
    <d v="2025-12-08T00:00:00"/>
    <d v="2025-11-14T00:00:00"/>
    <s v="TA26"/>
    <x v="13"/>
    <m/>
    <s v="C12042"/>
    <s v="1-6-BK173"/>
    <s v="BRKT+NUT M5 QH VEF20IR C/C21 H5.5"/>
    <s v="BRKT"/>
    <s v="B"/>
    <n v="600"/>
    <s v="PC"/>
    <s v="CNY"/>
    <n v="0.58930000000000005"/>
    <n v="353.58"/>
  </r>
  <r>
    <x v="11"/>
    <s v="710346370301"/>
    <d v="2025-12-08T00:00:00"/>
    <d v="2025-11-14T00:00:00"/>
    <s v="TA26"/>
    <x v="13"/>
    <m/>
    <s v="C12042"/>
    <s v="1-6-BK47"/>
    <s v="BRKT SS 24CM FRYPAN"/>
    <s v="BRKT"/>
    <s v="B"/>
    <n v="1000"/>
    <s v="PC"/>
    <s v="CNY"/>
    <n v="0.68369999999999997"/>
    <n v="683.7"/>
  </r>
  <r>
    <x v="11"/>
    <s v="710346370401"/>
    <d v="2025-12-08T00:00:00"/>
    <d v="2025-11-14T00:00:00"/>
    <s v="TA26"/>
    <x v="13"/>
    <m/>
    <s v="C12042"/>
    <s v="1-6-BK49"/>
    <s v="BRKT SS 28CM FRYPAN"/>
    <s v="BRKT"/>
    <s v="B"/>
    <n v="1000"/>
    <s v="PC"/>
    <s v="CNY"/>
    <n v="0.68369999999999997"/>
    <n v="683.7"/>
  </r>
  <r>
    <x v="11"/>
    <s v="710346370501"/>
    <d v="2025-12-15T00:00:00"/>
    <d v="2025-11-14T00:00:00"/>
    <s v="TA26"/>
    <x v="13"/>
    <m/>
    <s v="C12076"/>
    <s v="1-6-BK70"/>
    <s v="BRKT SS EGG PAN"/>
    <s v="BRKT"/>
    <s v="B"/>
    <n v="1000"/>
    <s v="PC"/>
    <s v="CNY"/>
    <n v="0.6522"/>
    <n v="652.20000000000005"/>
  </r>
  <r>
    <x v="11"/>
    <s v="710346370601"/>
    <d v="2025-12-08T00:00:00"/>
    <d v="2025-11-14T00:00:00"/>
    <s v="TA26"/>
    <x v="13"/>
    <m/>
    <s v="C12042"/>
    <s v="1-6-BK76"/>
    <s v="BRKT SS FOR SQ GRIDDLE"/>
    <s v="BRKT"/>
    <s v="B"/>
    <n v="1500"/>
    <s v="PC"/>
    <s v="CNY"/>
    <n v="0.6522"/>
    <n v="978.3"/>
  </r>
  <r>
    <x v="11"/>
    <s v="710346370701"/>
    <d v="2025-12-08T00:00:00"/>
    <d v="2025-11-14T00:00:00"/>
    <s v="TA26"/>
    <x v="13"/>
    <m/>
    <s v="C12043"/>
    <s v="1-6-F150-Z"/>
    <s v="FG SS 24CM FRYPAN TUM"/>
    <s v="FG--"/>
    <s v="B"/>
    <n v="1050"/>
    <s v="PC"/>
    <s v="CNY"/>
    <n v="0.87239999999999995"/>
    <n v="916.02"/>
  </r>
  <r>
    <x v="11"/>
    <s v="710346370801"/>
    <d v="2025-12-08T00:00:00"/>
    <d v="2025-11-14T00:00:00"/>
    <s v="TA26"/>
    <x v="13"/>
    <m/>
    <s v="C12043"/>
    <s v="1-6-F152-Z"/>
    <s v="FG SS 28CM FRYPAN TUM"/>
    <s v="FG--"/>
    <s v="B"/>
    <n v="1050"/>
    <s v="PC"/>
    <s v="CNY"/>
    <n v="0.87239999999999995"/>
    <n v="916.02"/>
  </r>
  <r>
    <x v="11"/>
    <s v="710346370901"/>
    <d v="2025-12-08T00:00:00"/>
    <d v="2025-11-14T00:00:00"/>
    <s v="TA26"/>
    <x v="13"/>
    <m/>
    <s v="C12043"/>
    <s v="1-6-F169-Z"/>
    <s v="FG SS EGG PAN TUM"/>
    <s v="FG--"/>
    <s v="B"/>
    <n v="1000"/>
    <s v="PC"/>
    <s v="CNY"/>
    <n v="0.82230000000000003"/>
    <n v="822.3"/>
  </r>
  <r>
    <x v="11"/>
    <s v="710346380101"/>
    <d v="2025-12-30T00:00:00"/>
    <d v="2025-11-14T00:00:00"/>
    <s v="TA27"/>
    <x v="7"/>
    <m/>
    <s v="C12145"/>
    <s v="1-5-HAJ203--X4"/>
    <s v="SH-- 203 POL YBM20AK C/C40 H8.5 SS304x0.7"/>
    <s v="HDL-"/>
    <s v="B"/>
    <n v="1610"/>
    <s v="PC"/>
    <s v="CNY"/>
    <n v="3.1817000000000002"/>
    <n v="5122.54"/>
  </r>
  <r>
    <x v="11"/>
    <s v="710346380101"/>
    <d v="2025-12-23T00:00:00"/>
    <d v="2025-11-14T00:00:00"/>
    <s v="TA27"/>
    <x v="7"/>
    <m/>
    <s v="C12119"/>
    <s v="1-5-HAJ203--X4"/>
    <s v="SH-- 203 POL YBM20AK C/C40 H8.5 SS304x0.7"/>
    <s v="HDL-"/>
    <s v="B"/>
    <n v="2240"/>
    <s v="PC"/>
    <s v="CNY"/>
    <n v="3.1817000000000002"/>
    <n v="7127.01"/>
  </r>
  <r>
    <x v="11"/>
    <s v="710346380101"/>
    <d v="2025-12-16T00:00:00"/>
    <d v="2025-11-14T00:00:00"/>
    <s v="TA27"/>
    <x v="7"/>
    <m/>
    <s v="C12084"/>
    <s v="1-5-HAJ203--X4"/>
    <s v="SH-- 203 POL YBM20AK C/C40 H8.5 SS304x0.7"/>
    <s v="HDL-"/>
    <s v="B"/>
    <n v="7200"/>
    <s v="PC"/>
    <s v="CNY"/>
    <n v="3.1817000000000002"/>
    <n v="22908.240000000002"/>
  </r>
  <r>
    <x v="11"/>
    <s v="710346380301"/>
    <d v="2025-12-30T00:00:00"/>
    <d v="2025-11-14T00:00:00"/>
    <s v="TA27"/>
    <x v="7"/>
    <m/>
    <s v="C12145"/>
    <s v="2-5-HAJ227--X4"/>
    <s v="LG-- 227 POL BAG28IA C/C40 H8.5 SS304x1.5"/>
    <s v="HDL-"/>
    <s v="B"/>
    <n v="700"/>
    <s v="PC"/>
    <s v="CNY"/>
    <n v="5.6931000000000003"/>
    <n v="3985.17"/>
  </r>
  <r>
    <x v="11"/>
    <s v="710346390101"/>
    <d v="2025-12-25T00:00:00"/>
    <d v="2025-11-14T00:00:00"/>
    <s v="TA26"/>
    <x v="13"/>
    <m/>
    <s v="C12127"/>
    <s v="3-5-KAP-2"/>
    <s v="STD- 2 MEYER POL M5"/>
    <s v="KNOB"/>
    <s v="B"/>
    <n v="11500"/>
    <s v="PC"/>
    <s v="CNY"/>
    <n v="2.2488000000000001"/>
    <n v="25861.200000000001"/>
  </r>
  <r>
    <x v="11"/>
    <s v="710346390101"/>
    <d v="2025-12-22T00:00:00"/>
    <d v="2025-11-14T00:00:00"/>
    <s v="TA26"/>
    <x v="13"/>
    <m/>
    <s v="C12113"/>
    <s v="3-5-KAP-2"/>
    <s v="STD- 2 MEYER POL M5"/>
    <s v="KNOB"/>
    <s v="B"/>
    <n v="4800"/>
    <s v="PC"/>
    <s v="CNY"/>
    <n v="2.2488000000000001"/>
    <n v="10794.24"/>
  </r>
  <r>
    <x v="11"/>
    <s v="710346400101"/>
    <d v="2025-12-08T00:00:00"/>
    <d v="2025-11-14T00:00:00"/>
    <s v="TA41"/>
    <x v="41"/>
    <m/>
    <s v="C12036"/>
    <s v="1-5-KNE-2"/>
    <s v="KNOB N M.BLK"/>
    <s v="KNOB"/>
    <s v="B"/>
    <n v="1500"/>
    <s v="PC"/>
    <s v="CNY"/>
    <n v="0.70320000000000005"/>
    <n v="1054.8"/>
  </r>
  <r>
    <x v="11"/>
    <s v="710346410101"/>
    <d v="2025-12-09T00:00:00"/>
    <d v="2025-11-14T00:00:00"/>
    <s v="TA73"/>
    <x v="45"/>
    <m/>
    <s v="C12050"/>
    <s v="1-6-GEI32-ZA"/>
    <s v="G-LD EI 32CM POL"/>
    <s v="GLID"/>
    <s v="B"/>
    <n v="500"/>
    <s v="PC"/>
    <s v="CNY"/>
    <n v="7.4503000000000004"/>
    <n v="3725.15"/>
  </r>
  <r>
    <x v="11"/>
    <s v="710346420101"/>
    <d v="2025-12-01T00:00:00"/>
    <d v="2025-11-14T00:00:00"/>
    <s v="WS01"/>
    <x v="5"/>
    <m/>
    <s v="C12012"/>
    <s v="1-6-D38X"/>
    <s v="RT AL 5X10mm TUM"/>
    <s v="RIV-"/>
    <s v="B"/>
    <n v="1500"/>
    <s v="PC"/>
    <s v="CNY"/>
    <n v="4.1599999999999998E-2"/>
    <n v="62.4"/>
  </r>
  <r>
    <x v="11"/>
    <s v="710346420201"/>
    <d v="2025-12-15T00:00:00"/>
    <d v="2025-11-14T00:00:00"/>
    <s v="WS01"/>
    <x v="5"/>
    <m/>
    <s v="C12073"/>
    <s v="1-6-D38X"/>
    <s v="RT AL 5X10mm TUM"/>
    <s v="RIV-"/>
    <s v="B"/>
    <n v="2100"/>
    <s v="PC"/>
    <s v="CNY"/>
    <n v="4.1599999999999998E-2"/>
    <n v="87.36"/>
  </r>
  <r>
    <x v="11"/>
    <s v="710346420401"/>
    <d v="2025-12-15T00:00:00"/>
    <d v="2025-11-14T00:00:00"/>
    <s v="WS01"/>
    <x v="5"/>
    <m/>
    <s v="C12073"/>
    <s v="1-6-S97"/>
    <s v="SS SHOULDER SCR M5x14mm"/>
    <s v="SCR-"/>
    <s v="B"/>
    <n v="1000"/>
    <s v="PC"/>
    <s v="CNY"/>
    <n v="0.2898"/>
    <n v="289.8"/>
  </r>
  <r>
    <x v="11"/>
    <s v="710346450101"/>
    <d v="2025-12-01T00:00:00"/>
    <d v="2025-11-14T00:00:00"/>
    <s v="XF09"/>
    <x v="31"/>
    <m/>
    <s v="C12003"/>
    <s v="7-6-623--Y"/>
    <s v="16CM SS RING BRUSHED"/>
    <s v="ANYD"/>
    <s v="B"/>
    <n v="4000"/>
    <s v="PC"/>
    <s v="CNY"/>
    <n v="3.7345000000000002"/>
    <n v="14938"/>
  </r>
  <r>
    <x v="11"/>
    <s v="710346450201"/>
    <d v="2025-12-01T00:00:00"/>
    <d v="2025-11-14T00:00:00"/>
    <s v="XF09"/>
    <x v="31"/>
    <m/>
    <s v="C12002"/>
    <s v="1-6-GLC13-ZA"/>
    <s v="G-LD LC 13x18CM RECT POL"/>
    <s v="GLID"/>
    <s v="B"/>
    <n v="11050"/>
    <s v="PC"/>
    <s v="CNY"/>
    <n v="5.8975999999999997"/>
    <n v="65168.480000000003"/>
  </r>
  <r>
    <x v="11"/>
    <s v="710346460101"/>
    <d v="2025-12-22T00:00:00"/>
    <d v="2025-11-14T00:00:00"/>
    <s v="XL10"/>
    <x v="11"/>
    <m/>
    <s v="C12106"/>
    <s v="7-6-627B"/>
    <s v="16cm Si-RU GASKET BK01A"/>
    <s v="ANYD"/>
    <s v="B"/>
    <n v="1600"/>
    <s v="PC"/>
    <s v="CNY"/>
    <n v="2.6949999999999998"/>
    <n v="4312"/>
  </r>
  <r>
    <x v="11"/>
    <s v="710346460101"/>
    <d v="2025-12-08T00:00:00"/>
    <d v="2025-11-14T00:00:00"/>
    <s v="XL10"/>
    <x v="11"/>
    <m/>
    <s v="C12032"/>
    <s v="7-6-627B"/>
    <s v="16cm Si-RU GASKET BK01A"/>
    <s v="ANYD"/>
    <s v="B"/>
    <n v="2550"/>
    <s v="PC"/>
    <s v="CNY"/>
    <n v="2.6949999999999998"/>
    <n v="6872.25"/>
  </r>
  <r>
    <x v="11"/>
    <s v="710346460301"/>
    <d v="2025-12-08T00:00:00"/>
    <d v="2025-11-14T00:00:00"/>
    <s v="XL10"/>
    <x v="11"/>
    <m/>
    <s v="C12032"/>
    <s v="1-6-585"/>
    <s v="SILICONE GASKET"/>
    <s v="WHR-"/>
    <s v="B"/>
    <n v="1100"/>
    <s v="PC"/>
    <s v="CNY"/>
    <n v="0.12"/>
    <n v="132"/>
  </r>
  <r>
    <x v="11"/>
    <s v="710346480101"/>
    <d v="2025-12-23T00:00:00"/>
    <d v="2025-11-14T00:00:00"/>
    <s v="YD11"/>
    <x v="19"/>
    <m/>
    <s v="C12120"/>
    <s v="1-6-689AB"/>
    <s v="SILICONE RUBBER KNOB ANYDAY BK01A (FDA GRADE)"/>
    <s v="ANYD"/>
    <s v="B"/>
    <n v="1000"/>
    <s v="PC"/>
    <s v="CNY"/>
    <n v="1.38"/>
    <n v="1380"/>
  </r>
  <r>
    <x v="11"/>
    <s v="710346490101"/>
    <d v="2025-12-29T00:00:00"/>
    <d v="2025-11-14T00:00:00"/>
    <s v="HD10"/>
    <x v="17"/>
    <m/>
    <s v="C12138"/>
    <s v="1-5-HLS02-EX"/>
    <s v="SH BK01G TUM"/>
    <s v="HDL-"/>
    <s v="O"/>
    <n v="1030"/>
    <s v="PC"/>
    <s v="CNY"/>
    <n v="1.4438"/>
    <n v="1487.11"/>
  </r>
  <r>
    <x v="11"/>
    <s v="710346490201"/>
    <d v="2025-12-29T00:00:00"/>
    <d v="2025-11-14T00:00:00"/>
    <s v="HD10"/>
    <x v="17"/>
    <m/>
    <s v="C12138"/>
    <s v="1-6-FHSS311-A"/>
    <s v="FG AL SS 311 GY15H EBD18IA"/>
    <s v="FG--"/>
    <s v="O"/>
    <n v="1150"/>
    <s v="PC"/>
    <s v="CNY"/>
    <n v="0.99439999999999995"/>
    <n v="1143.56"/>
  </r>
  <r>
    <x v="11"/>
    <s v="710346510101"/>
    <d v="2025-12-31T00:00:00"/>
    <d v="2025-11-14T00:00:00"/>
    <s v="YY04S"/>
    <x v="30"/>
    <m/>
    <s v="C12147"/>
    <s v="7-C-REC1608AS-002"/>
    <s v="REC1608CT----------Y-Y-----"/>
    <s v="LID-"/>
    <s v="O"/>
    <n v="1990"/>
    <s v="PC"/>
    <s v="CNY"/>
    <n v="3.75"/>
    <n v="7462.5"/>
  </r>
  <r>
    <x v="11"/>
    <s v="710346510101"/>
    <d v="2025-12-18T00:00:00"/>
    <d v="2025-11-14T00:00:00"/>
    <s v="YY04S"/>
    <x v="30"/>
    <m/>
    <s v="C12093"/>
    <s v="7-C-REC1608AS-002"/>
    <s v="REC1608CT----------Y-Y-----"/>
    <s v="LID-"/>
    <s v="O"/>
    <n v="60"/>
    <s v="PC"/>
    <s v="CNY"/>
    <n v="3.75"/>
    <n v="225"/>
  </r>
  <r>
    <x v="11"/>
    <s v="710346520101"/>
    <d v="2025-12-02T00:00:00"/>
    <d v="2025-11-14T00:00:00"/>
    <s v="KS09"/>
    <x v="26"/>
    <m/>
    <s v="B251205"/>
    <s v="1-1-25260CJ333"/>
    <s v="AL 3003-O 2.5x260 SG3 MG3"/>
    <s v="ALM-"/>
    <s v="O"/>
    <n v="556"/>
    <s v="KG"/>
    <s v="CNY"/>
    <n v="3.0973000000000002"/>
    <n v="1722.1"/>
  </r>
  <r>
    <x v="11"/>
    <s v="710346520201"/>
    <d v="2025-12-02T00:00:00"/>
    <d v="2025-11-14T00:00:00"/>
    <s v="KS09"/>
    <x v="26"/>
    <m/>
    <s v="B251205"/>
    <s v="1-1-25330CJ333"/>
    <s v="AL 3003-O 2.5x330 SG3 MG3"/>
    <s v="ALM-"/>
    <s v="O"/>
    <n v="598"/>
    <s v="KG"/>
    <s v="CNY"/>
    <n v="2.9203999999999999"/>
    <n v="1746.4"/>
  </r>
  <r>
    <x v="11"/>
    <s v="710346520301"/>
    <d v="2025-12-02T00:00:00"/>
    <d v="2025-11-14T00:00:00"/>
    <s v="KS09"/>
    <x v="26"/>
    <m/>
    <s v="B251205"/>
    <s v="1-1-25365CJ333"/>
    <s v="AL 3003-O 2.5x365 SG3 MG3"/>
    <s v="ALM-"/>
    <s v="O"/>
    <n v="780"/>
    <s v="KG"/>
    <s v="CNY"/>
    <n v="2.9203999999999999"/>
    <n v="2277.91"/>
  </r>
  <r>
    <x v="11"/>
    <s v="710346520401"/>
    <d v="2025-12-02T00:00:00"/>
    <d v="2025-11-14T00:00:00"/>
    <s v="KS09"/>
    <x v="26"/>
    <m/>
    <s v="B251205"/>
    <s v="1-1-25410CJ333"/>
    <s v="AL 3003-O 2.5x410 SG3 MG3"/>
    <s v="ALM-"/>
    <s v="O"/>
    <n v="567"/>
    <s v="KG"/>
    <s v="CNY"/>
    <n v="2.9203999999999999"/>
    <n v="1655.87"/>
  </r>
  <r>
    <x v="11"/>
    <s v="710346520501"/>
    <d v="2025-12-02T00:00:00"/>
    <d v="2025-11-14T00:00:00"/>
    <s v="KS09"/>
    <x v="26"/>
    <m/>
    <s v="B251205"/>
    <s v="1-1-25495CJ333"/>
    <s v="AL 3003-O 2.5x495 SG3 MG3"/>
    <s v="ALM-"/>
    <s v="O"/>
    <n v="812"/>
    <s v="KG"/>
    <s v="CNY"/>
    <n v="2.9203999999999999"/>
    <n v="2371.36"/>
  </r>
  <r>
    <x v="11"/>
    <s v="710346520601"/>
    <d v="2025-12-02T00:00:00"/>
    <d v="2025-11-14T00:00:00"/>
    <s v="KS09"/>
    <x v="26"/>
    <m/>
    <s v="B251205"/>
    <s v="1-1-30280CJ333"/>
    <s v="AL 3003-O 3.0x280 SG3 MG3"/>
    <s v="ALM-"/>
    <s v="O"/>
    <n v="506"/>
    <s v="KG"/>
    <s v="CNY"/>
    <n v="2.9203999999999999"/>
    <n v="1477.72"/>
  </r>
  <r>
    <x v="11"/>
    <s v="710346520701"/>
    <d v="2025-12-02T00:00:00"/>
    <d v="2025-11-14T00:00:00"/>
    <s v="KS09"/>
    <x v="26"/>
    <m/>
    <s v="B251205"/>
    <s v="1-1-30285CJ333"/>
    <s v="AL 3003-O 3.0x285 SG3 MG3"/>
    <s v="ALM-"/>
    <s v="O"/>
    <n v="647"/>
    <s v="KG"/>
    <s v="CNY"/>
    <n v="2.9203999999999999"/>
    <n v="1889.5"/>
  </r>
  <r>
    <x v="11"/>
    <s v="710346520801"/>
    <d v="2025-12-02T00:00:00"/>
    <d v="2025-11-14T00:00:00"/>
    <s v="KS09"/>
    <x v="26"/>
    <m/>
    <s v="B251205"/>
    <s v="1-1-30340CJ333"/>
    <s v="AL 3003-O 3.0x340 SG3 MG3"/>
    <s v="ALM-"/>
    <s v="O"/>
    <n v="797"/>
    <s v="KG"/>
    <s v="CNY"/>
    <n v="2.9203999999999999"/>
    <n v="2327.56"/>
  </r>
  <r>
    <x v="11"/>
    <s v="710346520901"/>
    <d v="2025-12-02T00:00:00"/>
    <d v="2025-11-14T00:00:00"/>
    <s v="KS09"/>
    <x v="26"/>
    <m/>
    <s v="B251205"/>
    <s v="1-1-30400CJ333"/>
    <s v="AL 3003-O 3.0x400 SG3 MG3"/>
    <s v="ALM-"/>
    <s v="O"/>
    <n v="1127"/>
    <s v="KG"/>
    <s v="CNY"/>
    <n v="2.9203999999999999"/>
    <n v="3291.29"/>
  </r>
  <r>
    <x v="11"/>
    <s v="710346521001"/>
    <d v="2025-12-02T00:00:00"/>
    <d v="2025-11-14T00:00:00"/>
    <s v="KS09"/>
    <x v="26"/>
    <m/>
    <s v="B251205"/>
    <s v="1-1-30410CJ333"/>
    <s v="AL 3003-O 3.0x410 SG3 MG3"/>
    <s v="ALM-"/>
    <s v="O"/>
    <n v="2318"/>
    <s v="KG"/>
    <s v="CNY"/>
    <n v="2.9203999999999999"/>
    <n v="6769.49"/>
  </r>
  <r>
    <x v="11"/>
    <s v="710346521101"/>
    <d v="2025-12-02T00:00:00"/>
    <d v="2025-11-14T00:00:00"/>
    <s v="KS09"/>
    <x v="26"/>
    <m/>
    <s v="B251205"/>
    <s v="1-1-35235CJ333"/>
    <s v="AL 3003-O 3.5x235 SG3 MG3"/>
    <s v="ALM-"/>
    <s v="O"/>
    <n v="397"/>
    <s v="KG"/>
    <s v="CNY"/>
    <n v="3.0973000000000002"/>
    <n v="1229.6300000000001"/>
  </r>
  <r>
    <x v="11"/>
    <s v="710346521201"/>
    <d v="2025-12-02T00:00:00"/>
    <d v="2025-11-14T00:00:00"/>
    <s v="KS09"/>
    <x v="26"/>
    <m/>
    <s v="B251205"/>
    <s v="1-1-40225CJ333"/>
    <s v="AL 3003-O 4.0X225 SG3 MG3"/>
    <s v="ALM-"/>
    <s v="O"/>
    <n v="560"/>
    <s v="KG"/>
    <s v="CNY"/>
    <n v="3.0973000000000002"/>
    <n v="1734.49"/>
  </r>
  <r>
    <x v="11"/>
    <s v="710346521301"/>
    <d v="2025-12-02T00:00:00"/>
    <d v="2025-11-14T00:00:00"/>
    <s v="KS09"/>
    <x v="26"/>
    <m/>
    <s v="B251205"/>
    <s v="1-1-25250CJ333"/>
    <s v="AL 3003-O 2.5x250 SG3 MG3"/>
    <s v="ALM-"/>
    <s v="O"/>
    <n v="345"/>
    <s v="KG"/>
    <s v="CNY"/>
    <n v="3.0973000000000002"/>
    <n v="1068.57"/>
  </r>
  <r>
    <x v="11"/>
    <s v="710346530101"/>
    <d v="2025-12-01T00:00:00"/>
    <d v="2025-11-17T00:00:00"/>
    <s v="E036"/>
    <x v="16"/>
    <m/>
    <s v="C12006"/>
    <s v="1-6-586B"/>
    <s v="NYLON CAP FOR KNOB BK01E (BPA-FREE, LFGB &amp; JFSL GRADE)"/>
    <s v="KNOB"/>
    <s v="B"/>
    <n v="2600"/>
    <s v="PC"/>
    <s v="CNY"/>
    <n v="0.87629999999999997"/>
    <n v="2278.38"/>
  </r>
  <r>
    <x v="11"/>
    <s v="710346530201"/>
    <d v="2025-12-18T00:00:00"/>
    <d v="2025-11-17T00:00:00"/>
    <s v="E036"/>
    <x v="16"/>
    <m/>
    <s v="C12092"/>
    <s v="3-5-LIR102--X"/>
    <s v="102 M.BLK TUM"/>
    <s v="LHDL"/>
    <s v="B"/>
    <n v="1000"/>
    <s v="PC"/>
    <s v="CNY"/>
    <n v="1.7138"/>
    <n v="1713.8"/>
  </r>
  <r>
    <x v="11"/>
    <s v="710346530301"/>
    <d v="2025-12-18T00:00:00"/>
    <d v="2025-11-17T00:00:00"/>
    <s v="E036"/>
    <x v="16"/>
    <m/>
    <s v="C12092"/>
    <s v="3-5-LIR104--X"/>
    <s v="104 M.BLK TUM"/>
    <s v="LHDL"/>
    <s v="B"/>
    <n v="1400"/>
    <s v="PC"/>
    <s v="CNY"/>
    <n v="1.7138"/>
    <n v="2399.3200000000002"/>
  </r>
  <r>
    <x v="11"/>
    <s v="710346530401"/>
    <d v="2025-12-18T00:00:00"/>
    <d v="2025-11-17T00:00:00"/>
    <s v="E036"/>
    <x v="16"/>
    <m/>
    <s v="C12092"/>
    <s v="3-5-LIR105--X"/>
    <s v="105 M.BLK TUM"/>
    <s v="LHDL"/>
    <s v="B"/>
    <n v="1010"/>
    <s v="PC"/>
    <s v="CNY"/>
    <n v="1.7138"/>
    <n v="1730.94"/>
  </r>
  <r>
    <x v="11"/>
    <s v="710346530501"/>
    <d v="2025-12-18T00:00:00"/>
    <d v="2025-11-17T00:00:00"/>
    <s v="E036"/>
    <x v="16"/>
    <m/>
    <s v="C12092"/>
    <s v="3-5-LIR109--X"/>
    <s v="109 M.BLK TUM"/>
    <s v="LHDL"/>
    <s v="B"/>
    <n v="1010"/>
    <s v="PC"/>
    <s v="CNY"/>
    <n v="1.7138"/>
    <n v="1730.94"/>
  </r>
  <r>
    <x v="11"/>
    <s v="710346530601"/>
    <d v="2025-12-18T00:00:00"/>
    <d v="2025-11-17T00:00:00"/>
    <s v="E036"/>
    <x v="16"/>
    <m/>
    <s v="C12092"/>
    <s v="3-5-LIR110--X"/>
    <s v="110 M.BLK TUM"/>
    <s v="LHDL"/>
    <s v="B"/>
    <n v="1010"/>
    <s v="PC"/>
    <s v="CNY"/>
    <n v="1.7138"/>
    <n v="1730.94"/>
  </r>
  <r>
    <x v="11"/>
    <s v="710346530701"/>
    <d v="2025-12-18T00:00:00"/>
    <d v="2025-11-17T00:00:00"/>
    <s v="E036"/>
    <x v="16"/>
    <m/>
    <s v="C12091"/>
    <s v="3-5-LIR112--X"/>
    <s v="112 M.BLK TUM"/>
    <s v="LHDL"/>
    <s v="B"/>
    <n v="1010"/>
    <s v="PC"/>
    <s v="CNY"/>
    <n v="1.7138"/>
    <n v="1730.94"/>
  </r>
  <r>
    <x v="11"/>
    <s v="710346530801"/>
    <d v="2025-12-09T00:00:00"/>
    <d v="2025-11-17T00:00:00"/>
    <s v="E036"/>
    <x v="16"/>
    <m/>
    <s v="C12044"/>
    <s v="3-5-LN07"/>
    <s v="STD- 07 M.BLK TUM R296 C/C112.5 H6.5"/>
    <s v="LHDL"/>
    <s v="B"/>
    <n v="3150"/>
    <s v="PC"/>
    <s v="CNY"/>
    <n v="1.8205"/>
    <n v="5734.58"/>
  </r>
  <r>
    <x v="11"/>
    <s v="710346530901"/>
    <d v="2025-12-01T00:00:00"/>
    <d v="2025-11-17T00:00:00"/>
    <s v="E036"/>
    <x v="16"/>
    <m/>
    <s v="C12006"/>
    <s v="3-5-SIR105--X"/>
    <s v="105 M.BLK TUM"/>
    <s v="SHDL"/>
    <s v="B"/>
    <n v="1000"/>
    <s v="PC"/>
    <s v="CNY"/>
    <n v="2.6659999999999999"/>
    <n v="2666"/>
  </r>
  <r>
    <x v="11"/>
    <s v="710346531001"/>
    <d v="2025-12-18T00:00:00"/>
    <d v="2025-11-17T00:00:00"/>
    <s v="E036"/>
    <x v="16"/>
    <m/>
    <s v="C12091"/>
    <s v="3-5-SIR107--X"/>
    <s v="107 M.BLK TUM"/>
    <s v="SHDL"/>
    <s v="B"/>
    <n v="1010"/>
    <s v="PC"/>
    <s v="CNY"/>
    <n v="2.6659999999999999"/>
    <n v="2692.66"/>
  </r>
  <r>
    <x v="11"/>
    <s v="710346531101"/>
    <d v="2025-12-18T00:00:00"/>
    <d v="2025-11-17T00:00:00"/>
    <s v="E036"/>
    <x v="16"/>
    <m/>
    <s v="C12091"/>
    <s v="3-5-SIR108--X"/>
    <s v="108 M.BLK TUM"/>
    <s v="SHDL"/>
    <s v="B"/>
    <n v="1500"/>
    <s v="PC"/>
    <s v="CNY"/>
    <n v="2.6659999999999999"/>
    <n v="3999"/>
  </r>
  <r>
    <x v="11"/>
    <s v="710346531201"/>
    <d v="2025-12-01T00:00:00"/>
    <d v="2025-11-17T00:00:00"/>
    <s v="E036"/>
    <x v="16"/>
    <m/>
    <s v="C12007"/>
    <s v="3-5-SIR111--X"/>
    <s v="111 M.BLK TUM"/>
    <s v="SHDL"/>
    <s v="B"/>
    <n v="2050"/>
    <s v="PC"/>
    <s v="CNY"/>
    <n v="2.6126999999999998"/>
    <n v="5356.04"/>
  </r>
  <r>
    <x v="11"/>
    <s v="710346531301"/>
    <d v="2025-12-18T00:00:00"/>
    <d v="2025-11-17T00:00:00"/>
    <s v="E036"/>
    <x v="16"/>
    <m/>
    <s v="C12091"/>
    <s v="3-5-SIR506--X"/>
    <s v="506 M.BLK TUM"/>
    <s v="SHDL"/>
    <s v="B"/>
    <n v="1010"/>
    <s v="PC"/>
    <s v="CNY"/>
    <n v="2.6659999999999999"/>
    <n v="2692.66"/>
  </r>
  <r>
    <x v="11"/>
    <s v="710346531401"/>
    <d v="2025-12-18T00:00:00"/>
    <d v="2025-11-17T00:00:00"/>
    <s v="E036"/>
    <x v="16"/>
    <m/>
    <s v="C12091"/>
    <s v="3-5-SIR508--X"/>
    <s v="508 M.BLK TUM"/>
    <s v="SHDL"/>
    <s v="B"/>
    <n v="1500"/>
    <s v="PC"/>
    <s v="CNY"/>
    <n v="2.6659999999999999"/>
    <n v="3999"/>
  </r>
  <r>
    <x v="11"/>
    <s v="710346531501"/>
    <d v="2025-12-01T00:00:00"/>
    <d v="2025-11-17T00:00:00"/>
    <s v="E036"/>
    <x v="16"/>
    <m/>
    <s v="C12007"/>
    <s v="5-5-HAN11"/>
    <s v="LG G.BLK"/>
    <s v="HDL-"/>
    <s v="B"/>
    <n v="1020"/>
    <s v="PC"/>
    <s v="CNY"/>
    <n v="1.9061999999999999"/>
    <n v="1944.32"/>
  </r>
  <r>
    <x v="11"/>
    <s v="710346531601"/>
    <d v="2025-12-01T00:00:00"/>
    <d v="2025-11-17T00:00:00"/>
    <s v="E036"/>
    <x v="16"/>
    <m/>
    <s v="C12007"/>
    <s v="5-5-KAN01"/>
    <s v="KNOB AN G.BLK"/>
    <s v="KNOB"/>
    <s v="B"/>
    <n v="530"/>
    <s v="PC"/>
    <s v="CNY"/>
    <n v="0.56669999999999998"/>
    <n v="300.35000000000002"/>
  </r>
  <r>
    <x v="11"/>
    <s v="710346531701"/>
    <d v="2025-12-18T00:00:00"/>
    <d v="2025-11-17T00:00:00"/>
    <s v="E036"/>
    <x v="16"/>
    <m/>
    <s v="C12091"/>
    <s v="5-5-SAN01"/>
    <s v="SHDL AN 20CM G.BLK"/>
    <s v="SHDL"/>
    <s v="B"/>
    <n v="3900"/>
    <s v="PC"/>
    <s v="CNY"/>
    <n v="1.6517999999999999"/>
    <n v="6442.02"/>
  </r>
  <r>
    <x v="11"/>
    <s v="710346531801"/>
    <d v="2025-12-01T00:00:00"/>
    <d v="2025-11-17T00:00:00"/>
    <s v="E036"/>
    <x v="16"/>
    <m/>
    <s v="C12007"/>
    <s v="7-5-KZI-4"/>
    <s v="KNOB INS M.BLK MEYER"/>
    <s v="KNOB"/>
    <s v="B"/>
    <n v="500"/>
    <s v="PC"/>
    <s v="CNY"/>
    <n v="0.63100000000000001"/>
    <n v="315.5"/>
  </r>
  <r>
    <x v="11"/>
    <s v="710346540101"/>
    <d v="2025-12-17T00:00:00"/>
    <d v="2025-11-17T00:00:00"/>
    <s v="GY09"/>
    <x v="4"/>
    <m/>
    <s v="C12089"/>
    <s v="3-6-141"/>
    <s v="Ru GASKET FOR G-LD BK01A"/>
    <s v="WHR-"/>
    <s v="B"/>
    <n v="1000"/>
    <s v="PC"/>
    <s v="CNY"/>
    <n v="4.2999999999999997E-2"/>
    <n v="43"/>
  </r>
  <r>
    <x v="11"/>
    <s v="710346550101"/>
    <d v="2025-12-08T00:00:00"/>
    <d v="2025-11-17T00:00:00"/>
    <s v="JN03"/>
    <x v="12"/>
    <m/>
    <s v="C12035"/>
    <s v="1-6-F92-Y"/>
    <s v="FG SS BAF20FA SUNRAYED"/>
    <s v="FG--"/>
    <s v="B"/>
    <n v="500"/>
    <s v="PC"/>
    <s v="CNY"/>
    <n v="0.65390000000000004"/>
    <n v="326.95"/>
  </r>
  <r>
    <x v="11"/>
    <s v="710346560101"/>
    <d v="2025-12-09T00:00:00"/>
    <d v="2025-11-17T00:00:00"/>
    <s v="JW05"/>
    <x v="10"/>
    <m/>
    <s v="M251224"/>
    <s v="1-7-BB07"/>
    <s v="BUBBLE BAG 9.5&quot;X10&quot;"/>
    <s v="BAG-"/>
    <s v="B"/>
    <n v="1000"/>
    <s v="PC"/>
    <s v="CNY"/>
    <n v="9.6000000000000002E-2"/>
    <n v="96"/>
  </r>
  <r>
    <x v="11"/>
    <s v="710346560201"/>
    <d v="2025-12-09T00:00:00"/>
    <d v="2025-11-17T00:00:00"/>
    <s v="JW05"/>
    <x v="10"/>
    <m/>
    <s v="M251224"/>
    <s v="1-7-BB08"/>
    <s v="BUBBLE BAG 11.5&quot;X12&quot;"/>
    <s v="BAG-"/>
    <s v="B"/>
    <n v="3000"/>
    <s v="PC"/>
    <s v="CNY"/>
    <n v="0.113"/>
    <n v="339"/>
  </r>
  <r>
    <x v="11"/>
    <s v="710346560301"/>
    <d v="2025-12-09T00:00:00"/>
    <d v="2025-11-17T00:00:00"/>
    <s v="JW05"/>
    <x v="10"/>
    <m/>
    <s v="M251224"/>
    <s v="1-7-BB11"/>
    <s v="BUBBEL BAG 13&quot;X13&quot;"/>
    <s v="BAG-"/>
    <s v="B"/>
    <n v="4000"/>
    <s v="PC"/>
    <s v="CNY"/>
    <n v="0.152"/>
    <n v="608"/>
  </r>
  <r>
    <x v="11"/>
    <s v="710346560401"/>
    <d v="2025-12-09T00:00:00"/>
    <d v="2025-11-17T00:00:00"/>
    <s v="JW05"/>
    <x v="10"/>
    <m/>
    <s v="M251221"/>
    <s v="1-7-BN317"/>
    <s v="PP BAG .03mmx15.4x21.7&quot;"/>
    <s v="BAG-"/>
    <s v="B"/>
    <n v="13000"/>
    <s v="PC"/>
    <s v="CNY"/>
    <n v="0.158"/>
    <n v="2054"/>
  </r>
  <r>
    <x v="11"/>
    <s v="710346560501"/>
    <d v="2025-12-09T00:00:00"/>
    <d v="2025-11-17T00:00:00"/>
    <s v="JW05"/>
    <x v="10"/>
    <m/>
    <s v="M251221"/>
    <s v="1-7-BN319"/>
    <s v="PP BAG .03mmx15x18.5&quot;"/>
    <s v="BAG-"/>
    <s v="B"/>
    <n v="12000"/>
    <s v="PC"/>
    <s v="CNY"/>
    <n v="0.13"/>
    <n v="1560"/>
  </r>
  <r>
    <x v="11"/>
    <s v="710346560601"/>
    <d v="2025-12-09T00:00:00"/>
    <d v="2025-11-17T00:00:00"/>
    <s v="JW05"/>
    <x v="10"/>
    <m/>
    <s v="M251221"/>
    <s v="1-7-BN322"/>
    <s v="PP BAG .03mmx11.8x15.7&quot;"/>
    <s v="BAG-"/>
    <s v="B"/>
    <n v="14000"/>
    <s v="PC"/>
    <s v="CNY"/>
    <n v="8.5000000000000006E-2"/>
    <n v="1190"/>
  </r>
  <r>
    <x v="11"/>
    <s v="710346560701"/>
    <d v="2025-12-09T00:00:00"/>
    <d v="2025-11-17T00:00:00"/>
    <s v="JW05"/>
    <x v="10"/>
    <m/>
    <s v="M251221"/>
    <s v="1-7-BN323"/>
    <s v="PP BAG .03mmx13.4x17.7&quot;"/>
    <s v="BAG-"/>
    <s v="B"/>
    <n v="6000"/>
    <s v="PC"/>
    <s v="CNY"/>
    <n v="0.115"/>
    <n v="690"/>
  </r>
  <r>
    <x v="11"/>
    <s v="710346560801"/>
    <d v="2025-12-09T00:00:00"/>
    <d v="2025-11-17T00:00:00"/>
    <s v="JW05"/>
    <x v="10"/>
    <m/>
    <s v="M251219"/>
    <s v="3-7-BW307KB"/>
    <s v="WB .03mm(OPEN)x10.5x14&quot; 10-LAN LDPE MIN.70% RM"/>
    <s v="BAG-"/>
    <s v="B"/>
    <n v="8000"/>
    <s v="PC"/>
    <s v="CNY"/>
    <n v="8.7999999999999995E-2"/>
    <n v="704"/>
  </r>
  <r>
    <x v="11"/>
    <s v="710346560901"/>
    <d v="2025-12-09T00:00:00"/>
    <d v="2025-11-17T00:00:00"/>
    <s v="JW05"/>
    <x v="10"/>
    <m/>
    <s v="M251219"/>
    <s v="3-7-BW308KB"/>
    <s v="WB .03mm(OPEN)x11.5x15&quot; 10-LAN LDPE MIN.70% RM"/>
    <s v="BAG-"/>
    <s v="B"/>
    <n v="15000"/>
    <s v="PC"/>
    <s v="CNY"/>
    <n v="0.1"/>
    <n v="1500"/>
  </r>
  <r>
    <x v="11"/>
    <s v="710346561001"/>
    <d v="2025-12-09T00:00:00"/>
    <d v="2025-11-17T00:00:00"/>
    <s v="JW05"/>
    <x v="10"/>
    <m/>
    <s v="M251219"/>
    <s v="3-7-BW309KB"/>
    <s v="WB .03mm(OPEN)x13x17&quot; 10-LAN LDPE MIN.70% RM"/>
    <s v="BAG-"/>
    <s v="B"/>
    <n v="30000"/>
    <s v="PC"/>
    <s v="CNY"/>
    <n v="0.13"/>
    <n v="3900"/>
  </r>
  <r>
    <x v="11"/>
    <s v="710346561101"/>
    <d v="2025-12-09T00:00:00"/>
    <d v="2025-11-17T00:00:00"/>
    <s v="JW05"/>
    <x v="10"/>
    <m/>
    <s v="M251219"/>
    <s v="3-7-BW310KB"/>
    <s v="WB .03mm(OPEN)x14.5x17.5&quot; 10-LAN LDPE MIN.70% RM"/>
    <s v="BAG-"/>
    <s v="B"/>
    <n v="12000"/>
    <s v="PC"/>
    <s v="CNY"/>
    <n v="0.14000000000000001"/>
    <n v="1680"/>
  </r>
  <r>
    <x v="11"/>
    <s v="710346561201"/>
    <d v="2025-12-09T00:00:00"/>
    <d v="2025-11-17T00:00:00"/>
    <s v="JW05"/>
    <x v="10"/>
    <m/>
    <s v="M251220"/>
    <s v="3-7-BW311KB"/>
    <s v="WB .03mm(OPEN)x16.5x20&quot; 10-LAN LDPE MIN.70% RM"/>
    <s v="BAG-"/>
    <s v="B"/>
    <n v="10000"/>
    <s v="PC"/>
    <s v="CNY"/>
    <n v="0.185"/>
    <n v="1850"/>
  </r>
  <r>
    <x v="11"/>
    <s v="710346561301"/>
    <d v="2025-12-09T00:00:00"/>
    <d v="2025-11-17T00:00:00"/>
    <s v="JW05"/>
    <x v="10"/>
    <m/>
    <s v="M251220"/>
    <s v="3-7-BW313KB"/>
    <s v="WB .03mm(OPEN)x20x22&quot; 10-LAN LDPE MIN.70% RM"/>
    <s v="BAG-"/>
    <s v="B"/>
    <n v="2000"/>
    <s v="PC"/>
    <s v="CNY"/>
    <n v="0.23699999999999999"/>
    <n v="474"/>
  </r>
  <r>
    <x v="11"/>
    <s v="710346561401"/>
    <d v="2025-12-09T00:00:00"/>
    <d v="2025-11-17T00:00:00"/>
    <s v="JW05"/>
    <x v="10"/>
    <m/>
    <s v="M251220"/>
    <s v="3-7-BW314KB"/>
    <s v="WB .03mm(OPEN)x22x22&quot; 10-LAN LDPE MIN.70% RM"/>
    <s v="BAG-"/>
    <s v="B"/>
    <n v="3000"/>
    <s v="PC"/>
    <s v="CNY"/>
    <n v="0.26"/>
    <n v="780"/>
  </r>
  <r>
    <x v="11"/>
    <s v="710346561501"/>
    <d v="2025-12-09T00:00:00"/>
    <d v="2025-11-17T00:00:00"/>
    <s v="JW05"/>
    <x v="10"/>
    <m/>
    <s v="M251220"/>
    <s v="3-7-BW319KB"/>
    <s v="WB .03mm(OPEN)x24x24&quot; 10-LAN LDPE MIN.70% RM"/>
    <s v="BAG-"/>
    <s v="B"/>
    <n v="1000"/>
    <s v="PC"/>
    <s v="CNY"/>
    <n v="0.32"/>
    <n v="320"/>
  </r>
  <r>
    <x v="11"/>
    <s v="710346561601"/>
    <d v="2025-12-09T00:00:00"/>
    <d v="2025-11-17T00:00:00"/>
    <s v="JW05"/>
    <x v="10"/>
    <m/>
    <s v="M251222"/>
    <s v="3-7-PPB027AA"/>
    <s v="SW FILM PE BLK 0.05MMx30&quot;  30% RECYCLE &quot;ROLL&quot;"/>
    <s v="SWF-"/>
    <s v="B"/>
    <n v="104.5"/>
    <s v="KG"/>
    <s v="CNY"/>
    <n v="17.2"/>
    <n v="1797.4"/>
  </r>
  <r>
    <x v="11"/>
    <s v="710346570101"/>
    <d v="2025-12-16T00:00:00"/>
    <d v="2025-11-17T00:00:00"/>
    <s v="LJ11"/>
    <x v="24"/>
    <m/>
    <s v="C12082"/>
    <s v="1-5-HSS01"/>
    <s v="LG-- 01 M.BLK"/>
    <s v="HDL-"/>
    <s v="B"/>
    <n v="2450"/>
    <s v="PC"/>
    <s v="CNY"/>
    <n v="2.3401999999999998"/>
    <n v="5733.49"/>
  </r>
  <r>
    <x v="11"/>
    <s v="710346570201"/>
    <d v="2025-12-16T00:00:00"/>
    <d v="2025-11-17T00:00:00"/>
    <s v="LJ11"/>
    <x v="24"/>
    <m/>
    <s v="C12082"/>
    <s v="1-5-HSS02"/>
    <s v="SH-- 02 M.BLK"/>
    <s v="HDL-"/>
    <s v="B"/>
    <n v="1000"/>
    <s v="PC"/>
    <s v="CNY"/>
    <n v="2.1269999999999998"/>
    <n v="2127"/>
  </r>
  <r>
    <x v="11"/>
    <s v="710346570301"/>
    <d v="2025-12-16T00:00:00"/>
    <d v="2025-11-17T00:00:00"/>
    <s v="LJ11"/>
    <x v="24"/>
    <m/>
    <s v="C12083"/>
    <s v="1-6-FHSS107"/>
    <s v="FG AL SS 107 R122.50"/>
    <s v="FG--"/>
    <s v="B"/>
    <n v="2550"/>
    <s v="PC"/>
    <s v="CNY"/>
    <n v="0.77500000000000002"/>
    <n v="1976.25"/>
  </r>
  <r>
    <x v="11"/>
    <s v="710346570401"/>
    <d v="2025-12-16T00:00:00"/>
    <d v="2025-11-17T00:00:00"/>
    <s v="LJ11"/>
    <x v="24"/>
    <m/>
    <s v="C12083"/>
    <s v="1-6-FHSS203"/>
    <s v="FG AL SS 203 BAG20IA"/>
    <s v="FG--"/>
    <s v="B"/>
    <n v="1000"/>
    <s v="PC"/>
    <s v="CNY"/>
    <n v="0.84"/>
    <n v="840"/>
  </r>
  <r>
    <x v="11"/>
    <s v="710346580101"/>
    <d v="2025-12-01T00:00:00"/>
    <d v="2025-11-17T00:00:00"/>
    <s v="E036"/>
    <x v="16"/>
    <m/>
    <s v="C12006"/>
    <s v="1-5-KTJ02A"/>
    <s v="KNOB TJ 02 M.BLK W/DISNEY LOGO"/>
    <s v="KNOB"/>
    <s v="B"/>
    <n v="2500"/>
    <s v="PC"/>
    <s v="CNY"/>
    <n v="1.6423000000000001"/>
    <n v="4105.75"/>
  </r>
  <r>
    <x v="11"/>
    <s v="710346590201"/>
    <d v="2025-12-12T00:00:00"/>
    <d v="2025-11-17T00:00:00"/>
    <s v="MX03"/>
    <x v="6"/>
    <m/>
    <s v="M251227"/>
    <s v="7-6-SS03A"/>
    <s v="SCR SS M5x25 W/WHR"/>
    <s v="SCR-"/>
    <s v="B"/>
    <n v="4050"/>
    <s v="PC"/>
    <s v="CNY"/>
    <n v="0.11700000000000001"/>
    <n v="473.85"/>
  </r>
  <r>
    <x v="11"/>
    <s v="710346610101"/>
    <d v="2025-12-08T00:00:00"/>
    <d v="2025-11-17T00:00:00"/>
    <s v="TA26"/>
    <x v="13"/>
    <m/>
    <s v="C12043"/>
    <s v="1-6-BK193"/>
    <s v="BRKT FOR CAF30AK RT"/>
    <s v="BRKT"/>
    <s v="B"/>
    <n v="1000"/>
    <s v="PC"/>
    <s v="CNY"/>
    <n v="0.58930000000000005"/>
    <n v="589.29999999999995"/>
  </r>
  <r>
    <x v="11"/>
    <s v="710346610201"/>
    <d v="2025-12-08T00:00:00"/>
    <d v="2025-11-17T00:00:00"/>
    <s v="TA26"/>
    <x v="13"/>
    <m/>
    <s v="C12043"/>
    <s v="1-6-BK195"/>
    <s v="BRKT+NUT M5 QH TCK24AK C/C21 H5.5"/>
    <s v="BRKT"/>
    <s v="B"/>
    <n v="2500"/>
    <s v="PC"/>
    <s v="CNY"/>
    <n v="0.59809999999999997"/>
    <n v="1495.25"/>
  </r>
  <r>
    <x v="11"/>
    <s v="710346610301"/>
    <d v="2025-12-15T00:00:00"/>
    <d v="2025-11-17T00:00:00"/>
    <s v="TA26"/>
    <x v="13"/>
    <m/>
    <s v="C12076"/>
    <s v="3-6-FHSS313-Y"/>
    <s v="FG SS SS 313 BSH EBD18IA"/>
    <s v="FG--"/>
    <s v="B"/>
    <n v="1450"/>
    <s v="PC"/>
    <s v="CNY"/>
    <n v="0.97430000000000005"/>
    <n v="1412.74"/>
  </r>
  <r>
    <x v="11"/>
    <s v="710346620101"/>
    <d v="2025-12-08T00:00:00"/>
    <d v="2025-11-17T00:00:00"/>
    <s v="TA27"/>
    <x v="7"/>
    <m/>
    <s v="C12033"/>
    <s v="3-5-LA14--Z"/>
    <s v="14 TUM"/>
    <s v="LHDL"/>
    <s v="B"/>
    <n v="1000"/>
    <s v="PC"/>
    <s v="CNY"/>
    <n v="1.2583"/>
    <n v="1258.3"/>
  </r>
  <r>
    <x v="11"/>
    <s v="710346620201"/>
    <d v="2025-12-08T00:00:00"/>
    <d v="2025-11-17T00:00:00"/>
    <s v="TA27"/>
    <x v="7"/>
    <m/>
    <s v="C12033"/>
    <s v="3-6-D109X"/>
    <s v="RT AL 8x10mm TUM"/>
    <s v="RIV-"/>
    <s v="B"/>
    <n v="2000"/>
    <s v="PC"/>
    <s v="CNY"/>
    <n v="6.2199999999999998E-2"/>
    <n v="124.4"/>
  </r>
  <r>
    <x v="11"/>
    <s v="710346620301"/>
    <d v="2025-12-08T00:00:00"/>
    <d v="2025-11-17T00:00:00"/>
    <s v="TA27"/>
    <x v="7"/>
    <m/>
    <s v="C12033"/>
    <s v="3-6-D50-0001"/>
    <s v="CAPPED RIVET 6x10mm"/>
    <s v="RIV-"/>
    <s v="B"/>
    <n v="2000"/>
    <s v="PC"/>
    <s v="CNY"/>
    <n v="8.7300000000000003E-2"/>
    <n v="174.6"/>
  </r>
  <r>
    <x v="11"/>
    <s v="710346620401"/>
    <d v="2025-12-08T00:00:00"/>
    <d v="2025-11-17T00:00:00"/>
    <s v="TA27"/>
    <x v="7"/>
    <m/>
    <s v="C12033"/>
    <s v="3-6-D51-0001"/>
    <s v="RT AL CAPPED 6x14mm"/>
    <s v="RIV-"/>
    <s v="B"/>
    <n v="2000"/>
    <s v="PC"/>
    <s v="CNY"/>
    <n v="9.1499999999999998E-2"/>
    <n v="183"/>
  </r>
  <r>
    <x v="11"/>
    <s v="710346620501"/>
    <d v="2025-12-16T00:00:00"/>
    <d v="2025-11-17T00:00:00"/>
    <s v="TA27"/>
    <x v="7"/>
    <m/>
    <s v="C12084"/>
    <s v="3-6-D52-0001"/>
    <s v="CAPPED RIVET 6x16mm"/>
    <s v="RIV-"/>
    <s v="B"/>
    <n v="15000"/>
    <s v="PC"/>
    <s v="CNY"/>
    <n v="9.6100000000000005E-2"/>
    <n v="1441.5"/>
  </r>
  <r>
    <x v="11"/>
    <s v="710346620601"/>
    <d v="2025-12-08T00:00:00"/>
    <d v="2025-11-17T00:00:00"/>
    <s v="TA27"/>
    <x v="7"/>
    <m/>
    <s v="C12033"/>
    <s v="3-6-D53-0001"/>
    <s v="CAPPED RIVET 6x18mm POL"/>
    <s v="RIV-"/>
    <s v="B"/>
    <n v="2000"/>
    <s v="PC"/>
    <s v="CNY"/>
    <n v="0.1016"/>
    <n v="203.2"/>
  </r>
  <r>
    <x v="11"/>
    <s v="710346620701"/>
    <d v="2025-12-26T00:00:00"/>
    <d v="2025-11-17T00:00:00"/>
    <s v="TA27"/>
    <x v="7"/>
    <m/>
    <s v="C12133"/>
    <s v="3-6-D61X"/>
    <s v="RT AL 8x12mm TUM"/>
    <s v="RIV-"/>
    <s v="B"/>
    <n v="11000"/>
    <s v="PC"/>
    <s v="CNY"/>
    <n v="7.0099999999999996E-2"/>
    <n v="771.1"/>
  </r>
  <r>
    <x v="11"/>
    <s v="710346630101"/>
    <d v="2025-12-15T00:00:00"/>
    <d v="2025-11-17T00:00:00"/>
    <s v="WS01"/>
    <x v="5"/>
    <m/>
    <s v="C12071"/>
    <s v="1-6-D38X"/>
    <s v="RT AL 5X10mm TUM"/>
    <s v="RIV-"/>
    <s v="B"/>
    <n v="8000"/>
    <s v="PC"/>
    <s v="CNY"/>
    <n v="4.1599999999999998E-2"/>
    <n v="332.8"/>
  </r>
  <r>
    <x v="11"/>
    <s v="710346630201"/>
    <d v="2025-12-15T00:00:00"/>
    <d v="2025-11-17T00:00:00"/>
    <s v="WS01"/>
    <x v="5"/>
    <m/>
    <s v="C12071"/>
    <s v="1-6-S96"/>
    <s v="SCR S/S M5x153mm W/WHR"/>
    <s v="SCR-"/>
    <s v="B"/>
    <n v="2500"/>
    <s v="PC"/>
    <s v="CNY"/>
    <n v="0.67030000000000001"/>
    <n v="1675.75"/>
  </r>
  <r>
    <x v="11"/>
    <s v="710346630301"/>
    <d v="2025-12-23T00:00:00"/>
    <d v="2025-11-17T00:00:00"/>
    <s v="WS01"/>
    <x v="5"/>
    <m/>
    <s v="C12071"/>
    <s v="7-6-D80X"/>
    <s v="RT SS 8x8 D15 An TUM"/>
    <s v="RIV-"/>
    <s v="B"/>
    <n v="91800"/>
    <s v="PC"/>
    <s v="CNY"/>
    <n v="0.15629999999999999"/>
    <n v="14348.34"/>
  </r>
  <r>
    <x v="11"/>
    <s v="710346630301"/>
    <d v="2025-12-15T00:00:00"/>
    <d v="2025-11-17T00:00:00"/>
    <s v="WS01"/>
    <x v="5"/>
    <m/>
    <s v="C12071"/>
    <s v="7-6-D80X"/>
    <s v="RT SS 8x8 D15 An TUM"/>
    <s v="RIV-"/>
    <s v="B"/>
    <n v="10200"/>
    <s v="PC"/>
    <s v="CNY"/>
    <n v="0.15629999999999999"/>
    <n v="1594.26"/>
  </r>
  <r>
    <x v="11"/>
    <s v="710346630401"/>
    <d v="2025-12-15T00:00:00"/>
    <d v="2025-11-17T00:00:00"/>
    <s v="WS01"/>
    <x v="5"/>
    <m/>
    <s v="C12071"/>
    <s v="7-6-D81X"/>
    <s v="RT SS 8x10 D15 An TUM"/>
    <s v="RIV-"/>
    <s v="B"/>
    <n v="6100"/>
    <s v="PC"/>
    <s v="CNY"/>
    <n v="0.17649999999999999"/>
    <n v="1076.6500000000001"/>
  </r>
  <r>
    <x v="11"/>
    <s v="710346630501"/>
    <d v="2025-12-15T00:00:00"/>
    <d v="2025-11-17T00:00:00"/>
    <s v="WS01"/>
    <x v="5"/>
    <m/>
    <s v="C12072"/>
    <s v="7-6-D82X"/>
    <s v="RT SS 8x12 D15 An TUM"/>
    <s v="RIV-"/>
    <s v="B"/>
    <n v="17000"/>
    <s v="PC"/>
    <s v="CNY"/>
    <n v="0.22309999999999999"/>
    <n v="3792.7"/>
  </r>
  <r>
    <x v="11"/>
    <s v="710346630601"/>
    <d v="2025-12-01T00:00:00"/>
    <d v="2025-11-17T00:00:00"/>
    <s v="WS01"/>
    <x v="5"/>
    <m/>
    <s v="C12012"/>
    <s v="7-6-D90X"/>
    <s v="RT SS 8x11 D15 An TUM"/>
    <s v="RIV-"/>
    <s v="B"/>
    <n v="34000"/>
    <s v="PC"/>
    <s v="CNY"/>
    <n v="0.18279999999999999"/>
    <n v="6215.2"/>
  </r>
  <r>
    <x v="11"/>
    <s v="710346630701"/>
    <d v="2025-12-15T00:00:00"/>
    <d v="2025-11-17T00:00:00"/>
    <s v="WS01"/>
    <x v="5"/>
    <m/>
    <s v="C12072"/>
    <s v="7-6-D91X"/>
    <s v="RT SS 8x13 D15 An TUM"/>
    <s v="RIV-"/>
    <s v="B"/>
    <n v="7000"/>
    <s v="PC"/>
    <s v="CNY"/>
    <n v="0.2331"/>
    <n v="1631.7"/>
  </r>
  <r>
    <x v="11"/>
    <s v="710346630801"/>
    <d v="2025-12-15T00:00:00"/>
    <d v="2025-11-17T00:00:00"/>
    <s v="WS01"/>
    <x v="5"/>
    <m/>
    <s v="C12072"/>
    <s v="7-6-SS13"/>
    <s v="SCR S/S M5X130 W/S-WHR"/>
    <s v="SCR-"/>
    <s v="B"/>
    <n v="2100"/>
    <s v="PC"/>
    <s v="CNY"/>
    <n v="0.47449999999999998"/>
    <n v="996.45"/>
  </r>
  <r>
    <x v="11"/>
    <s v="710346650101"/>
    <d v="2025-12-08T00:00:00"/>
    <d v="2025-11-17T00:00:00"/>
    <s v="XL10"/>
    <x v="11"/>
    <m/>
    <s v="C12032"/>
    <s v="1-6-466"/>
    <s v="SiRu PAD BK01A"/>
    <s v="WHR-"/>
    <s v="B"/>
    <n v="2500"/>
    <s v="PC"/>
    <s v="CNY"/>
    <n v="0.4214"/>
    <n v="1053.5"/>
  </r>
  <r>
    <x v="11"/>
    <s v="710346650201"/>
    <d v="2025-12-08T00:00:00"/>
    <d v="2025-11-17T00:00:00"/>
    <s v="XL10"/>
    <x v="11"/>
    <m/>
    <s v="C12032"/>
    <s v="1-6-585"/>
    <s v="SILICONE GASKET"/>
    <s v="WHR-"/>
    <s v="B"/>
    <n v="2500"/>
    <s v="PC"/>
    <s v="CNY"/>
    <n v="0.1176"/>
    <n v="294"/>
  </r>
  <r>
    <x v="11"/>
    <s v="710346660101"/>
    <d v="2025-12-23T00:00:00"/>
    <d v="2025-11-17T00:00:00"/>
    <s v="YD11"/>
    <x v="19"/>
    <m/>
    <s v="C12120"/>
    <s v="1-6-696-A"/>
    <s v="SILICONE RUBBER KNOB GN36A (FDA GRADE)"/>
    <s v="ANYD"/>
    <s v="B"/>
    <n v="3050"/>
    <s v="PC"/>
    <s v="CNY"/>
    <n v="0.88200000000000001"/>
    <n v="2690.1"/>
  </r>
  <r>
    <x v="11"/>
    <s v="710346670101"/>
    <d v="2025-12-08T00:00:00"/>
    <d v="2025-11-17T00:00:00"/>
    <s v="YY04"/>
    <x v="15"/>
    <m/>
    <s v="C12039"/>
    <s v="7-6-023Z"/>
    <s v="SS RING FOR KNOB TUM"/>
    <s v="FG--"/>
    <s v="B"/>
    <n v="1030"/>
    <s v="PC"/>
    <s v="CNY"/>
    <n v="0.30170000000000002"/>
    <n v="310.75"/>
  </r>
  <r>
    <x v="11"/>
    <s v="710346690101"/>
    <d v="2025-12-23T00:00:00"/>
    <d v="2025-11-17T00:00:00"/>
    <s v="Z010"/>
    <x v="25"/>
    <m/>
    <s v="C12117"/>
    <s v="1-6-GLF24-ZB"/>
    <s v="G-LD LF 24CM BSH"/>
    <s v="GLID"/>
    <s v="B"/>
    <n v="102"/>
    <s v="PC"/>
    <s v="CNY"/>
    <n v="4.3726000000000003"/>
    <n v="446.01"/>
  </r>
  <r>
    <x v="11"/>
    <s v="710346690101"/>
    <d v="2025-12-18T00:00:00"/>
    <d v="2025-11-17T00:00:00"/>
    <s v="Z010"/>
    <x v="25"/>
    <m/>
    <s v="C12097"/>
    <s v="1-6-GLF24-ZB"/>
    <s v="G-LD LF 24CM BSH"/>
    <s v="GLID"/>
    <s v="B"/>
    <n v="2408"/>
    <s v="PC"/>
    <s v="CNY"/>
    <n v="4.3726000000000003"/>
    <n v="10529.22"/>
  </r>
  <r>
    <x v="11"/>
    <s v="710346700101"/>
    <d v="2025-12-23T00:00:00"/>
    <d v="2025-11-17T00:00:00"/>
    <s v="YH03"/>
    <x v="29"/>
    <m/>
    <s v="M251234"/>
    <s v="7-6-384D"/>
    <s v="G.BACON PRESS 18CM MEYER"/>
    <s v="GLID"/>
    <s v="B"/>
    <n v="2910"/>
    <s v="PC"/>
    <s v="CNY"/>
    <n v="14.8"/>
    <n v="43068"/>
  </r>
  <r>
    <x v="11"/>
    <s v="710346710101"/>
    <d v="2025-12-29T00:00:00"/>
    <d v="2025-11-17T00:00:00"/>
    <s v="HD10"/>
    <x v="17"/>
    <m/>
    <s v="C12138"/>
    <s v="1-6-FHSS107-A"/>
    <s v="FG AL SS 107 GY15H R122.50"/>
    <s v="FG--"/>
    <s v="O"/>
    <n v="2550"/>
    <s v="PC"/>
    <s v="CNY"/>
    <n v="0.97450000000000003"/>
    <n v="2484.98"/>
  </r>
  <r>
    <x v="11"/>
    <s v="710346710201"/>
    <d v="2025-12-29T00:00:00"/>
    <d v="2025-11-17T00:00:00"/>
    <s v="HD10"/>
    <x v="17"/>
    <m/>
    <s v="C12138"/>
    <s v="1-6-FHSS203-A"/>
    <s v="FG AL SS 203 GY15H BAG20IA"/>
    <s v="FG--"/>
    <s v="O"/>
    <n v="1000"/>
    <s v="PC"/>
    <s v="CNY"/>
    <n v="0.99439999999999995"/>
    <n v="994.4"/>
  </r>
  <r>
    <x v="11"/>
    <s v="710346710301"/>
    <d v="2025-12-29T00:00:00"/>
    <d v="2025-11-17T00:00:00"/>
    <s v="HD10"/>
    <x v="17"/>
    <m/>
    <s v="C12138"/>
    <s v="3-5-LN07-ABZ"/>
    <s v="STD- 07 RD09C TUM R296 C/C112.5 H6.5"/>
    <s v="LHDL"/>
    <s v="O"/>
    <n v="4100"/>
    <s v="PC"/>
    <s v="CNY"/>
    <n v="0.76559999999999995"/>
    <n v="3138.96"/>
  </r>
  <r>
    <x v="11"/>
    <s v="710346720101"/>
    <d v="2025-12-30T00:00:00"/>
    <d v="2025-11-17T00:00:00"/>
    <s v="YP02"/>
    <x v="0"/>
    <m/>
    <s v="251220"/>
    <s v="7-C-IEC20KKY-P"/>
    <s v="20CM SS LID"/>
    <s v="LID-"/>
    <s v="O"/>
    <n v="896"/>
    <s v="PC"/>
    <s v="CNY"/>
    <n v="3.5"/>
    <n v="3136"/>
  </r>
  <r>
    <x v="11"/>
    <s v="710346720201"/>
    <d v="2025-12-30T00:00:00"/>
    <d v="2025-11-17T00:00:00"/>
    <s v="YP02"/>
    <x v="0"/>
    <m/>
    <s v="C1020"/>
    <s v="7-C-IEC30KKY-P"/>
    <s v="30CM SS LID"/>
    <s v="LID-"/>
    <s v="O"/>
    <n v="1020"/>
    <s v="PC"/>
    <s v="CNY"/>
    <n v="4.5"/>
    <n v="4590"/>
  </r>
  <r>
    <x v="11"/>
    <s v="710346720301"/>
    <d v="2025-12-30T00:00:00"/>
    <d v="2025-11-17T00:00:00"/>
    <s v="YP02"/>
    <x v="0"/>
    <m/>
    <s v="251221"/>
    <s v="7-C-IEC28KKY-P"/>
    <s v="28CM SS LID IN=Y,EX=P"/>
    <s v="LID-"/>
    <s v="O"/>
    <n v="352"/>
    <s v="PC"/>
    <s v="CNY"/>
    <n v="4.4000000000000004"/>
    <n v="1548.8"/>
  </r>
  <r>
    <x v="11"/>
    <s v="710346720301"/>
    <d v="2025-12-30T00:00:00"/>
    <d v="2025-11-17T00:00:00"/>
    <s v="YP02"/>
    <x v="0"/>
    <m/>
    <s v="251220"/>
    <s v="7-C-IEC28KKY-P"/>
    <s v="28CM SS LID IN=Y,EX=P"/>
    <s v="LID-"/>
    <s v="O"/>
    <n v="648"/>
    <s v="PC"/>
    <s v="CNY"/>
    <n v="4.4000000000000004"/>
    <n v="2851.2"/>
  </r>
  <r>
    <x v="11"/>
    <s v="710346720401"/>
    <d v="2025-12-30T00:00:00"/>
    <d v="2025-11-17T00:00:00"/>
    <s v="YP02"/>
    <x v="0"/>
    <m/>
    <s v="251220"/>
    <s v="7-C-IEC26KKY-P"/>
    <s v="26CM SS LID"/>
    <s v="LID-"/>
    <s v="O"/>
    <n v="1020"/>
    <s v="PC"/>
    <s v="CNY"/>
    <n v="4.3"/>
    <n v="4386"/>
  </r>
  <r>
    <x v="11"/>
    <s v="710346750101"/>
    <d v="2025-12-08T00:00:00"/>
    <d v="2025-11-17T00:00:00"/>
    <s v="TA26"/>
    <x v="13"/>
    <m/>
    <s v="C12042"/>
    <s v="7-6-BK03"/>
    <s v="BRKT S/S W/NUT R120"/>
    <s v="BRKT"/>
    <s v="B"/>
    <n v="3600"/>
    <s v="PC"/>
    <s v="CNY"/>
    <n v="0.60589999999999999"/>
    <n v="2181.2399999999998"/>
  </r>
  <r>
    <x v="11"/>
    <s v="710346760101"/>
    <d v="2025-12-04T00:00:00"/>
    <d v="2025-11-17T00:00:00"/>
    <s v="NA02"/>
    <x v="27"/>
    <m/>
    <s v="B251206"/>
    <s v="7-1-50130C435N"/>
    <s v="AL CIR 5.0X130MM 1100-O"/>
    <s v="ALM-"/>
    <s v="O"/>
    <n v="500"/>
    <s v="KG"/>
    <s v="CNY"/>
    <n v="3.1415999999999999"/>
    <n v="1570.8"/>
  </r>
  <r>
    <x v="11"/>
    <s v="710346770101"/>
    <d v="2025-12-08T00:00:00"/>
    <d v="2025-11-18T00:00:00"/>
    <s v="HZ08"/>
    <x v="57"/>
    <m/>
    <s v="M251216"/>
    <s v="6-4-TNR10017"/>
    <s v="INNOTEK XYNFLON NR-10017 CLEAR GREY"/>
    <s v="EXM-"/>
    <s v="B"/>
    <n v="80"/>
    <s v="KG"/>
    <s v="CNY"/>
    <n v="123.8938"/>
    <n v="9911.5"/>
  </r>
  <r>
    <x v="11"/>
    <s v="710346810101"/>
    <d v="2025-12-10T00:00:00"/>
    <d v="2025-11-18T00:00:00"/>
    <s v="HQ01"/>
    <x v="2"/>
    <m/>
    <s v="M251224"/>
    <s v="1-8-PL12709"/>
    <s v="WARNING STKR (MJP)"/>
    <s v="STKR"/>
    <s v="B"/>
    <n v="3000"/>
    <s v="PC"/>
    <s v="CNY"/>
    <n v="0.03"/>
    <n v="90"/>
  </r>
  <r>
    <x v="11"/>
    <s v="710346810201"/>
    <d v="2025-12-04T00:00:00"/>
    <d v="2025-11-18T00:00:00"/>
    <s v="HQ01"/>
    <x v="2"/>
    <m/>
    <s v="X251206"/>
    <s v="1-8-PL15205-C"/>
    <s v="JAN+ADD STKR 4976667166198"/>
    <s v="STKR"/>
    <s v="B"/>
    <n v="3020"/>
    <s v="PC"/>
    <s v="CNY"/>
    <n v="4.2000000000000003E-2"/>
    <n v="126.84"/>
  </r>
  <r>
    <x v="11"/>
    <s v="710346810301"/>
    <d v="2025-12-10T00:00:00"/>
    <d v="2025-11-18T00:00:00"/>
    <s v="HQ01"/>
    <x v="2"/>
    <m/>
    <s v="M251224"/>
    <s v="1-8-PL15559-C"/>
    <s v="JAN+ADD STKR 4976667180392"/>
    <s v="STKR"/>
    <s v="B"/>
    <n v="1010"/>
    <s v="PC"/>
    <s v="CNY"/>
    <n v="4.2000000000000003E-2"/>
    <n v="42.42"/>
  </r>
  <r>
    <x v="11"/>
    <s v="710346810501"/>
    <d v="2025-12-10T00:00:00"/>
    <d v="2025-11-18T00:00:00"/>
    <s v="HQ01"/>
    <x v="2"/>
    <m/>
    <s v="X251225"/>
    <s v="1-8-PU591-C"/>
    <s v="U&amp;C 18039-C"/>
    <s v="U&amp;C-"/>
    <s v="B"/>
    <n v="1010"/>
    <s v="PC"/>
    <s v="CNY"/>
    <n v="0.26700000000000002"/>
    <n v="269.67"/>
  </r>
  <r>
    <x v="11"/>
    <s v="710346810601"/>
    <d v="2025-12-04T00:00:00"/>
    <d v="2025-11-18T00:00:00"/>
    <s v="HQ01"/>
    <x v="2"/>
    <m/>
    <s v="X251207"/>
    <s v="6-8-PL0056"/>
    <s v="MJP GLASS LID STKR FOR ANYDAY"/>
    <s v="STKR"/>
    <s v="B"/>
    <n v="7200"/>
    <s v="PC"/>
    <s v="CNY"/>
    <n v="3.5000000000000003E-2"/>
    <n v="252"/>
  </r>
  <r>
    <x v="11"/>
    <s v="710346810701"/>
    <d v="2025-12-10T00:00:00"/>
    <d v="2025-11-18T00:00:00"/>
    <s v="HQ01"/>
    <x v="2"/>
    <m/>
    <s v="M251224"/>
    <s v="6-8-PL0483-C"/>
    <s v="MJP BC+ADD STKR 62166-C008"/>
    <s v="STKR"/>
    <s v="B"/>
    <n v="4030"/>
    <s v="PC"/>
    <s v="CNY"/>
    <n v="0.03"/>
    <n v="120.9"/>
  </r>
  <r>
    <x v="11"/>
    <s v="710346810801"/>
    <d v="2025-12-25T00:00:00"/>
    <d v="2025-11-18T00:00:00"/>
    <s v="HQ01"/>
    <x v="2"/>
    <m/>
    <s v="X251254"/>
    <s v="6-8-PU21-C"/>
    <s v="U&amp;C ANYDAY GLASS DISHES MJP"/>
    <s v="U&amp;C-"/>
    <s v="B"/>
    <n v="4030"/>
    <s v="PC"/>
    <s v="CNY"/>
    <n v="0.89"/>
    <n v="3586.7"/>
  </r>
  <r>
    <x v="11"/>
    <s v="710346810901"/>
    <d v="2025-12-25T00:00:00"/>
    <d v="2025-11-18T00:00:00"/>
    <s v="HQ01"/>
    <x v="2"/>
    <m/>
    <s v="X251258"/>
    <s v="6-8-PW49"/>
    <s v="RECIPE BOKLET ANYDAY GLASS DISHES MJP"/>
    <s v="BHRE"/>
    <s v="B"/>
    <n v="4030"/>
    <s v="PC"/>
    <s v="CNY"/>
    <n v="1.67"/>
    <n v="6730.1"/>
  </r>
  <r>
    <x v="11"/>
    <s v="710346811001"/>
    <d v="2025-12-04T00:00:00"/>
    <d v="2025-11-18T00:00:00"/>
    <s v="HQ01"/>
    <x v="2"/>
    <m/>
    <s v="X251209"/>
    <s v="6-8-W002"/>
    <s v="WHITE WRAP PAPER 18x18&quot;38GSM"/>
    <s v="PAP-"/>
    <s v="B"/>
    <n v="10000"/>
    <s v="PC"/>
    <s v="CNY"/>
    <n v="0.23"/>
    <n v="2300"/>
  </r>
  <r>
    <x v="11"/>
    <s v="710346811101"/>
    <d v="2025-12-04T00:00:00"/>
    <d v="2025-11-18T00:00:00"/>
    <s v="HQ01"/>
    <x v="2"/>
    <m/>
    <s v="X251209"/>
    <s v="7-8-P2AM0451822"/>
    <s v="WHITE WRAP PAPER 45gsm 18x22&quot;"/>
    <s v="PAP-"/>
    <s v="B"/>
    <n v="5000"/>
    <s v="PC"/>
    <s v="CNY"/>
    <n v="0.14000000000000001"/>
    <n v="700"/>
  </r>
  <r>
    <x v="11"/>
    <s v="710346811201"/>
    <d v="2025-12-04T00:00:00"/>
    <d v="2025-11-18T00:00:00"/>
    <s v="HQ01"/>
    <x v="2"/>
    <m/>
    <s v="X251209"/>
    <s v="7-8-P2AM0452626"/>
    <s v="WHITE WRAP PAPER 45gsm 26x26&quot;"/>
    <s v="PAP-"/>
    <s v="B"/>
    <n v="10000"/>
    <s v="PC"/>
    <s v="CNY"/>
    <n v="0.23"/>
    <n v="2300"/>
  </r>
  <r>
    <x v="11"/>
    <s v="710346811301"/>
    <d v="2025-12-04T00:00:00"/>
    <d v="2025-11-18T00:00:00"/>
    <s v="HQ01"/>
    <x v="2"/>
    <m/>
    <s v="X251207"/>
    <s v="7-8-PL6555"/>
    <s v="TETRON RD WARNING STKR MJP"/>
    <s v="STKR"/>
    <s v="B"/>
    <n v="15000"/>
    <s v="PC"/>
    <s v="CNY"/>
    <n v="2.5899999999999999E-2"/>
    <n v="388.5"/>
  </r>
  <r>
    <x v="11"/>
    <s v="710346811401"/>
    <d v="2025-12-10T00:00:00"/>
    <d v="2025-11-18T00:00:00"/>
    <s v="HQ01"/>
    <x v="2"/>
    <m/>
    <s v="X251225"/>
    <s v="7-8-PU780C-C"/>
    <s v="U&amp;C 70042-C"/>
    <s v="U&amp;C-"/>
    <s v="B"/>
    <n v="10050"/>
    <s v="PC"/>
    <s v="CNY"/>
    <n v="0.185"/>
    <n v="1859.25"/>
  </r>
  <r>
    <x v="11"/>
    <s v="710346820101"/>
    <d v="2025-12-01T00:00:00"/>
    <d v="2025-11-18T00:00:00"/>
    <s v="HQ01"/>
    <x v="2"/>
    <m/>
    <s v="X251201"/>
    <s v="7-8-PL13093-C"/>
    <s v="UPC+ADD STKR 051153783920"/>
    <s v="STKR"/>
    <s v="B"/>
    <n v="2320"/>
    <s v="PC"/>
    <s v="CNY"/>
    <n v="4.2000000000000003E-2"/>
    <n v="97.44"/>
  </r>
  <r>
    <x v="11"/>
    <s v="710346820201"/>
    <d v="2025-12-01T00:00:00"/>
    <d v="2025-11-18T00:00:00"/>
    <s v="HQ01"/>
    <x v="2"/>
    <m/>
    <s v="X251201"/>
    <s v="7-8-PL13093-C"/>
    <s v="UPC+ADD STKR 051153783920"/>
    <s v="STKR"/>
    <s v="B"/>
    <n v="50"/>
    <s v="PC"/>
    <s v="CNY"/>
    <n v="4.2000000000000003E-2"/>
    <n v="2.1"/>
  </r>
  <r>
    <x v="11"/>
    <s v="710346820301"/>
    <d v="2025-12-04T00:00:00"/>
    <d v="2025-11-18T00:00:00"/>
    <s v="HQ01"/>
    <x v="2"/>
    <m/>
    <s v="X251207"/>
    <s v="7-8-PL6192B"/>
    <s v="GLASS LID STKR MJP"/>
    <s v="STKR"/>
    <s v="B"/>
    <n v="20000"/>
    <s v="PC"/>
    <s v="CNY"/>
    <n v="3.2000000000000001E-2"/>
    <n v="640"/>
  </r>
  <r>
    <x v="11"/>
    <s v="710346820501"/>
    <d v="2025-12-10T00:00:00"/>
    <d v="2025-11-18T00:00:00"/>
    <s v="HQ01"/>
    <x v="2"/>
    <m/>
    <s v="X251227"/>
    <s v="7-8-PW130"/>
    <s v="RECIPE BOOKLET 78392"/>
    <s v="BHRE"/>
    <s v="B"/>
    <n v="2320"/>
    <s v="PC"/>
    <s v="CNY"/>
    <n v="2.4900000000000002"/>
    <n v="5776.8"/>
  </r>
  <r>
    <x v="11"/>
    <s v="710346820601"/>
    <d v="2025-12-10T00:00:00"/>
    <d v="2025-11-18T00:00:00"/>
    <s v="HQ01"/>
    <x v="2"/>
    <m/>
    <s v="X251227"/>
    <s v="7-8-PW130"/>
    <s v="RECIPE BOOKLET 78392"/>
    <s v="BHRE"/>
    <s v="B"/>
    <n v="50"/>
    <s v="PC"/>
    <s v="CNY"/>
    <n v="2.4900000000000002"/>
    <n v="124.5"/>
  </r>
  <r>
    <x v="11"/>
    <s v="710346830101"/>
    <d v="2025-12-02T00:00:00"/>
    <d v="2025-11-18T00:00:00"/>
    <s v="KS09"/>
    <x v="26"/>
    <m/>
    <s v="B251205"/>
    <s v="1-1-25345CJ333"/>
    <s v="AL 3003-O 2.5x345 SG3 MG3"/>
    <s v="ALM-"/>
    <s v="O"/>
    <n v="1595"/>
    <s v="KG"/>
    <s v="CNY"/>
    <n v="2.9203999999999999"/>
    <n v="4658.04"/>
  </r>
  <r>
    <x v="11"/>
    <s v="710346840101"/>
    <d v="2025-12-09T00:00:00"/>
    <d v="2025-11-18T00:00:00"/>
    <s v="JW05"/>
    <x v="10"/>
    <m/>
    <s v="M251221"/>
    <s v="1-7-BN320"/>
    <s v="PP BAG .03mmx10.6x11.8&quot;"/>
    <s v="BAG-"/>
    <s v="B"/>
    <n v="12000"/>
    <s v="PC"/>
    <s v="CNY"/>
    <n v="0.06"/>
    <n v="720"/>
  </r>
  <r>
    <x v="11"/>
    <s v="710346840201"/>
    <d v="2025-12-09T00:00:00"/>
    <d v="2025-11-18T00:00:00"/>
    <s v="JW05"/>
    <x v="10"/>
    <m/>
    <s v="M251221"/>
    <s v="1-7-BN321"/>
    <s v="PP BAG .03mmx11.8x14.6&quot;"/>
    <s v="BAG-"/>
    <s v="B"/>
    <n v="36000"/>
    <s v="PC"/>
    <s v="CNY"/>
    <n v="0.08"/>
    <n v="2880"/>
  </r>
  <r>
    <x v="11"/>
    <s v="710346890101"/>
    <d v="2025-12-15T00:00:00"/>
    <d v="2025-11-18T00:00:00"/>
    <s v="WS01"/>
    <x v="5"/>
    <m/>
    <s v="C12073"/>
    <s v="7-6-D61X"/>
    <s v="RT SS+Cu 6x10 D12 TUM"/>
    <s v="RIV-"/>
    <s v="B"/>
    <n v="29000"/>
    <s v="PC"/>
    <s v="CNY"/>
    <n v="0.1328"/>
    <n v="3851.2"/>
  </r>
  <r>
    <x v="11"/>
    <s v="710346890201"/>
    <d v="2025-12-15T00:00:00"/>
    <d v="2025-11-18T00:00:00"/>
    <s v="WS01"/>
    <x v="5"/>
    <m/>
    <s v="C12073"/>
    <s v="1-6-D38X"/>
    <s v="RT AL 5X10mm TUM"/>
    <s v="RIV-"/>
    <s v="B"/>
    <n v="10000"/>
    <s v="PC"/>
    <s v="CNY"/>
    <n v="4.1599999999999998E-2"/>
    <n v="416"/>
  </r>
  <r>
    <x v="11"/>
    <s v="710346900201"/>
    <d v="2025-12-31T00:00:00"/>
    <d v="2025-11-18T00:00:00"/>
    <s v="WX03"/>
    <x v="9"/>
    <m/>
    <s v="C12148"/>
    <s v="3-5-LSI107A-Y"/>
    <s v="STD- 107 M BSH R274.7 C/C102 H6.5 (182424S)"/>
    <s v="LHDL"/>
    <s v="B"/>
    <n v="2750"/>
    <s v="PC"/>
    <s v="CNY"/>
    <n v="7.2134999999999998"/>
    <n v="19837.13"/>
  </r>
  <r>
    <x v="11"/>
    <s v="710346900201"/>
    <d v="2025-12-24T00:00:00"/>
    <d v="2025-11-18T00:00:00"/>
    <s v="WX03"/>
    <x v="9"/>
    <m/>
    <s v="C12124"/>
    <s v="3-5-LSI107A-Y"/>
    <s v="STD- 107 M BSH R274.7 C/C102 H6.5 (182424S)"/>
    <s v="LHDL"/>
    <s v="B"/>
    <n v="10"/>
    <s v="PC"/>
    <s v="CNY"/>
    <n v="7.2134999999999998"/>
    <n v="72.14"/>
  </r>
  <r>
    <x v="11"/>
    <s v="710346910101"/>
    <d v="2025-12-01T00:00:00"/>
    <d v="2025-11-18T00:00:00"/>
    <s v="XF09"/>
    <x v="31"/>
    <m/>
    <s v="C12001"/>
    <s v="7-6-683--X"/>
    <s v="SS RING 7-6-GMI23 POL"/>
    <s v="ANYD"/>
    <s v="B"/>
    <n v="1050"/>
    <s v="PC"/>
    <s v="CNY"/>
    <n v="5.8296999999999999"/>
    <n v="6121.19"/>
  </r>
  <r>
    <x v="11"/>
    <s v="710346910201"/>
    <d v="2025-12-01T00:00:00"/>
    <d v="2025-11-18T00:00:00"/>
    <s v="XF09"/>
    <x v="31"/>
    <m/>
    <s v="C12001"/>
    <s v="7-6-682--X"/>
    <s v="SS RING 7-6-GMI19 POL"/>
    <s v="ANYD"/>
    <s v="B"/>
    <n v="1050"/>
    <s v="PC"/>
    <s v="CNY"/>
    <n v="5.3253000000000004"/>
    <n v="5591.57"/>
  </r>
  <r>
    <x v="11"/>
    <s v="710346910301"/>
    <d v="2025-12-01T00:00:00"/>
    <d v="2025-11-18T00:00:00"/>
    <s v="XF09"/>
    <x v="31"/>
    <m/>
    <s v="C12003"/>
    <s v="7-6-650--Y"/>
    <s v="SS RING 7-6-GKZ24 BSH"/>
    <s v="ANYD"/>
    <s v="B"/>
    <n v="1050"/>
    <s v="PC"/>
    <s v="CNY"/>
    <n v="4.8499999999999996"/>
    <n v="5092.5"/>
  </r>
  <r>
    <x v="11"/>
    <s v="710346930101"/>
    <d v="2025-12-23T00:00:00"/>
    <d v="2025-11-18T00:00:00"/>
    <s v="YD11"/>
    <x v="19"/>
    <m/>
    <s v="C12120"/>
    <s v="1-6-678AA"/>
    <s v="SILICONE RUBBER KNOB ANYDAY GN36A"/>
    <s v="ANYD"/>
    <s v="B"/>
    <n v="1150"/>
    <s v="PC"/>
    <s v="CNY"/>
    <n v="1.31"/>
    <n v="1506.5"/>
  </r>
  <r>
    <x v="11"/>
    <s v="710346930201"/>
    <d v="2025-12-23T00:00:00"/>
    <d v="2025-11-18T00:00:00"/>
    <s v="YD11"/>
    <x v="19"/>
    <m/>
    <s v="C12120"/>
    <s v="1-6-678AB"/>
    <s v="SILICONE RUBBER KNOB ANYDAY BK01A"/>
    <s v="ANYD"/>
    <s v="B"/>
    <n v="1050"/>
    <s v="PC"/>
    <s v="CNY"/>
    <n v="1.31"/>
    <n v="1375.5"/>
  </r>
  <r>
    <x v="11"/>
    <s v="710346930301"/>
    <d v="2025-12-23T00:00:00"/>
    <d v="2025-11-18T00:00:00"/>
    <s v="YD11"/>
    <x v="19"/>
    <m/>
    <s v="C12120"/>
    <s v="1-6-689AB"/>
    <s v="SILICONE RUBBER KNOB ANYDAY BK01A (FDA GRADE)"/>
    <s v="ANYD"/>
    <s v="B"/>
    <n v="1000"/>
    <s v="PC"/>
    <s v="CNY"/>
    <n v="1.38"/>
    <n v="1380"/>
  </r>
  <r>
    <x v="11"/>
    <s v="710346930401"/>
    <d v="2025-12-23T00:00:00"/>
    <d v="2025-11-18T00:00:00"/>
    <s v="YD11"/>
    <x v="19"/>
    <m/>
    <s v="C12120"/>
    <s v="1-6-696-A"/>
    <s v="SILICONE RUBBER KNOB GN36A (FDA GRADE)"/>
    <s v="ANYD"/>
    <s v="B"/>
    <n v="2050"/>
    <s v="PC"/>
    <s v="CNY"/>
    <n v="0.88200000000000001"/>
    <n v="1808.1"/>
  </r>
  <r>
    <x v="11"/>
    <s v="710346950101"/>
    <d v="2025-12-04T00:00:00"/>
    <d v="2025-11-19T00:00:00"/>
    <s v="HF06"/>
    <x v="39"/>
    <m/>
    <s v="M251206"/>
    <s v="1-4-4700K8591"/>
    <s v="4700/K8591 GREY"/>
    <s v="EXM-"/>
    <s v="B"/>
    <n v="25"/>
    <s v="KG"/>
    <s v="CNY"/>
    <n v="90.177000000000007"/>
    <n v="2254.4299999999998"/>
  </r>
  <r>
    <x v="11"/>
    <s v="710346950201"/>
    <d v="2025-12-04T00:00:00"/>
    <d v="2025-11-19T00:00:00"/>
    <s v="HF06"/>
    <x v="39"/>
    <m/>
    <s v="M251206"/>
    <s v="1-4-8005D4058"/>
    <s v="8005/D4058 GLOSS CLEAR"/>
    <s v="EXM-"/>
    <s v="B"/>
    <n v="25"/>
    <s v="KG"/>
    <s v="CNY"/>
    <n v="118.6726"/>
    <n v="2966.82"/>
  </r>
  <r>
    <x v="11"/>
    <s v="710346950301"/>
    <d v="2025-12-04T00:00:00"/>
    <d v="2025-11-19T00:00:00"/>
    <s v="HF06"/>
    <x v="39"/>
    <m/>
    <s v="M251206"/>
    <s v="1-4-4700N1776"/>
    <s v="4700/N1776 BLACK"/>
    <s v="EXM-"/>
    <s v="B"/>
    <n v="25"/>
    <s v="KG"/>
    <s v="CNY"/>
    <n v="102.0354"/>
    <n v="2550.89"/>
  </r>
  <r>
    <x v="11"/>
    <s v="710346950401"/>
    <d v="2025-12-04T00:00:00"/>
    <d v="2025-11-19T00:00:00"/>
    <s v="HF06"/>
    <x v="39"/>
    <m/>
    <s v="M251206"/>
    <s v="1-4-4700N212220-G05"/>
    <s v="4700 N212220-G05 LOLLIPOP RED"/>
    <s v="EXM-"/>
    <s v="B"/>
    <n v="25"/>
    <s v="KG"/>
    <s v="CNY"/>
    <n v="108.3186"/>
    <n v="2707.97"/>
  </r>
  <r>
    <x v="11"/>
    <s v="710346950501"/>
    <d v="2025-12-04T00:00:00"/>
    <d v="2025-11-19T00:00:00"/>
    <s v="HF06"/>
    <x v="39"/>
    <m/>
    <s v="M251205"/>
    <s v="1-4-P968218093"/>
    <s v="9682/K18093 PRIMER BLACK"/>
    <s v="INM-"/>
    <s v="B"/>
    <n v="50"/>
    <s v="KG"/>
    <s v="CNY"/>
    <n v="64.778800000000004"/>
    <n v="3238.94"/>
  </r>
  <r>
    <x v="11"/>
    <s v="710346950601"/>
    <d v="2025-12-04T00:00:00"/>
    <d v="2025-11-19T00:00:00"/>
    <s v="HF06"/>
    <x v="39"/>
    <m/>
    <s v="M251205"/>
    <s v="1-4-T968218094"/>
    <s v="9682/K18094 TOPCOAT METALLIC BLACK"/>
    <s v="INM-"/>
    <s v="B"/>
    <n v="50"/>
    <s v="KG"/>
    <s v="CNY"/>
    <n v="63.008800000000001"/>
    <n v="3150.44"/>
  </r>
  <r>
    <x v="11"/>
    <s v="710346950701"/>
    <d v="2025-12-04T00:00:00"/>
    <d v="2025-11-19T00:00:00"/>
    <s v="HF06"/>
    <x v="39"/>
    <m/>
    <s v="M251206"/>
    <s v="1-4-4770K22631"/>
    <s v="WF 4770/K22631 MATT BLACK HIGH RESISTANT SI PO"/>
    <s v="EXM-"/>
    <s v="B"/>
    <n v="50"/>
    <s v="KG"/>
    <s v="CNY"/>
    <n v="117.3451"/>
    <n v="5867.26"/>
  </r>
  <r>
    <x v="11"/>
    <s v="710346950801"/>
    <d v="2025-12-04T00:00:00"/>
    <d v="2025-11-19T00:00:00"/>
    <s v="HF06"/>
    <x v="39"/>
    <m/>
    <s v="M251205"/>
    <s v="1-4-M7252J2031Z"/>
    <s v="7252/J2031Z MIDCOAT"/>
    <s v="INM-"/>
    <s v="B"/>
    <n v="125"/>
    <s v="KG"/>
    <s v="CNY"/>
    <n v="110.17700000000001"/>
    <n v="13772.13"/>
  </r>
  <r>
    <x v="11"/>
    <s v="710346950901"/>
    <d v="2025-12-04T00:00:00"/>
    <d v="2025-11-19T00:00:00"/>
    <s v="HF06"/>
    <x v="39"/>
    <m/>
    <s v="M251205"/>
    <s v="1-4-T7353J2002Z"/>
    <s v="BLACK MET.TOP 7353/J2002Z"/>
    <s v="INM-"/>
    <s v="B"/>
    <n v="250"/>
    <s v="KG"/>
    <s v="CNY"/>
    <n v="92.743399999999994"/>
    <n v="23185.85"/>
  </r>
  <r>
    <x v="11"/>
    <s v="710346960101"/>
    <d v="2025-12-01T00:00:00"/>
    <d v="2025-11-19T00:00:00"/>
    <s v="JY14"/>
    <x v="20"/>
    <m/>
    <s v="B251202"/>
    <s v="1-I-IH050197-R05"/>
    <s v="SS 430 0.5mm x DIA.197 with R05 pattern"/>
    <s v="SSM-"/>
    <s v="B"/>
    <n v="200"/>
    <s v="PC"/>
    <s v="CNY"/>
    <n v="1.4513"/>
    <n v="290.26"/>
  </r>
  <r>
    <x v="11"/>
    <s v="710346980101"/>
    <d v="2025-12-11T00:00:00"/>
    <d v="2025-11-19T00:00:00"/>
    <s v="HM04"/>
    <x v="34"/>
    <m/>
    <s v="C12057"/>
    <s v="1-6-GLH14-ZE"/>
    <s v="G-LD LH 14CM BK01A"/>
    <s v="GLID"/>
    <s v="B"/>
    <n v="1750"/>
    <s v="PC"/>
    <s v="CNY"/>
    <n v="6.3829000000000002"/>
    <n v="11170.08"/>
  </r>
  <r>
    <x v="11"/>
    <s v="710346980201"/>
    <d v="2025-12-15T00:00:00"/>
    <d v="2025-11-19T00:00:00"/>
    <s v="HM04"/>
    <x v="34"/>
    <m/>
    <s v="C12070"/>
    <s v="1-6-GLH18-ZE"/>
    <s v="G-LD LH 18CM BK01A"/>
    <s v="GLID"/>
    <s v="B"/>
    <n v="1550"/>
    <s v="PC"/>
    <s v="CNY"/>
    <n v="7.8"/>
    <n v="12090"/>
  </r>
  <r>
    <x v="11"/>
    <s v="710346990101"/>
    <d v="2025-12-10T00:00:00"/>
    <d v="2025-11-20T00:00:00"/>
    <s v="TG04"/>
    <x v="64"/>
    <m/>
    <s v="D251202"/>
    <s v="7-I-EA0601219L"/>
    <s v="TTSAR-MY1 2B 0.6x1219xCoil"/>
    <s v="SSM-"/>
    <s v="B"/>
    <n v="12641"/>
    <s v="KG"/>
    <s v="CNY"/>
    <n v="11.398199999999999"/>
    <n v="144084.65"/>
  </r>
  <r>
    <x v="11"/>
    <s v="710347000201"/>
    <d v="2025-12-10T00:00:00"/>
    <d v="2025-11-20T00:00:00"/>
    <s v="MY02S"/>
    <x v="23"/>
    <m/>
    <s v="X251221"/>
    <s v="6-8-F62000B-C"/>
    <s v="FP BROWN BOX 62000-C"/>
    <s v="BOX-"/>
    <s v="B"/>
    <n v="1000"/>
    <s v="PC"/>
    <s v="CNY"/>
    <n v="1.84"/>
    <n v="1840"/>
  </r>
  <r>
    <x v="11"/>
    <s v="710347000301"/>
    <d v="2025-12-05T00:00:00"/>
    <d v="2025-11-20T00:00:00"/>
    <s v="MY02S"/>
    <x v="23"/>
    <m/>
    <s v="X251211"/>
    <s v="6-8-F62009A-C"/>
    <s v="FP BOX 62009-C"/>
    <s v="BOX-"/>
    <s v="B"/>
    <n v="1010"/>
    <s v="PC"/>
    <s v="CNY"/>
    <n v="6.02"/>
    <n v="6080.2"/>
  </r>
  <r>
    <x v="11"/>
    <s v="710347000401"/>
    <d v="2025-12-03T00:00:00"/>
    <d v="2025-11-20T00:00:00"/>
    <s v="MY02S"/>
    <x v="23"/>
    <m/>
    <s v="X251204"/>
    <s v="6-8-F62018A-C"/>
    <s v="FP BOX 62018-C"/>
    <s v="BOX-"/>
    <s v="B"/>
    <n v="2420"/>
    <s v="PC"/>
    <s v="CNY"/>
    <n v="2.82"/>
    <n v="6824.4"/>
  </r>
  <r>
    <x v="11"/>
    <s v="710347000501"/>
    <d v="2025-12-03T00:00:00"/>
    <d v="2025-11-20T00:00:00"/>
    <s v="MY02S"/>
    <x v="23"/>
    <m/>
    <s v="X251204"/>
    <s v="6-8-F62062A-C"/>
    <s v="FP BOX 62062-C"/>
    <s v="BOX-"/>
    <s v="B"/>
    <n v="1010"/>
    <s v="PC"/>
    <s v="CNY"/>
    <n v="3.88"/>
    <n v="3918.8"/>
  </r>
  <r>
    <x v="11"/>
    <s v="710347000701"/>
    <d v="2025-12-03T00:00:00"/>
    <d v="2025-11-20T00:00:00"/>
    <s v="MY02S"/>
    <x v="23"/>
    <m/>
    <s v="X251204"/>
    <s v="6-8-F62109-C"/>
    <s v="1C FP BOX 62109-C"/>
    <s v="BOX-"/>
    <s v="B"/>
    <n v="6030"/>
    <s v="PC"/>
    <s v="CNY"/>
    <n v="1.51"/>
    <n v="9105.2999999999993"/>
  </r>
  <r>
    <x v="11"/>
    <s v="710347000801"/>
    <d v="2025-12-10T00:00:00"/>
    <d v="2025-11-20T00:00:00"/>
    <s v="MY02S"/>
    <x v="23"/>
    <m/>
    <s v="X251221"/>
    <s v="6-8-F62109-C"/>
    <s v="1C FP BOX 62109-C"/>
    <s v="BOX-"/>
    <s v="B"/>
    <n v="3020"/>
    <s v="PC"/>
    <s v="CNY"/>
    <n v="1.51"/>
    <n v="4560.2"/>
  </r>
  <r>
    <x v="11"/>
    <s v="710347000901"/>
    <d v="2025-12-30T00:00:00"/>
    <d v="2025-11-20T00:00:00"/>
    <s v="MY02S"/>
    <x v="23"/>
    <m/>
    <s v="X251261"/>
    <s v="6-8-F62109-C"/>
    <s v="1C FP BOX 62109-C"/>
    <s v="BOX-"/>
    <s v="B"/>
    <n v="2000"/>
    <s v="PC"/>
    <s v="CNY"/>
    <n v="1.51"/>
    <n v="3020"/>
  </r>
  <r>
    <x v="11"/>
    <s v="710347001101"/>
    <d v="2025-12-03T00:00:00"/>
    <d v="2025-11-20T00:00:00"/>
    <s v="MY02S"/>
    <x v="23"/>
    <m/>
    <s v="X251204"/>
    <s v="6-8-F62007-C"/>
    <s v="FP BOX 62007-C"/>
    <s v="BOX-"/>
    <s v="B"/>
    <n v="5050"/>
    <s v="PC"/>
    <s v="CNY"/>
    <n v="2.66"/>
    <n v="13433"/>
  </r>
  <r>
    <x v="11"/>
    <s v="710347001201"/>
    <d v="2025-12-10T00:00:00"/>
    <d v="2025-11-20T00:00:00"/>
    <s v="MY02S"/>
    <x v="23"/>
    <m/>
    <s v="X251221"/>
    <s v="6-8-F62007-C"/>
    <s v="FP BOX 62007-C"/>
    <s v="BOX-"/>
    <s v="B"/>
    <n v="200"/>
    <s v="PC"/>
    <s v="CNY"/>
    <n v="2.66"/>
    <n v="532"/>
  </r>
  <r>
    <x v="11"/>
    <s v="710347001501"/>
    <d v="2025-12-30T00:00:00"/>
    <d v="2025-11-20T00:00:00"/>
    <s v="MY02S"/>
    <x v="23"/>
    <m/>
    <s v="X251261"/>
    <s v="6-8-F62061B-C"/>
    <s v="FP BOX 62061-C"/>
    <s v="BOX-"/>
    <s v="B"/>
    <n v="1010"/>
    <s v="PC"/>
    <s v="CNY"/>
    <n v="2.31"/>
    <n v="2333.1"/>
  </r>
  <r>
    <x v="11"/>
    <s v="710347001601"/>
    <d v="2025-12-30T00:00:00"/>
    <d v="2025-11-20T00:00:00"/>
    <s v="MY02S"/>
    <x v="23"/>
    <m/>
    <s v="X251261"/>
    <s v="6-8-F62061B-C"/>
    <s v="FP BOX 62061-C"/>
    <s v="BOX-"/>
    <s v="B"/>
    <n v="1010"/>
    <s v="PC"/>
    <s v="CNY"/>
    <n v="2.31"/>
    <n v="2333.1"/>
  </r>
  <r>
    <x v="11"/>
    <s v="710347040101"/>
    <d v="2025-12-19T00:00:00"/>
    <d v="2025-11-20T00:00:00"/>
    <s v="YD11"/>
    <x v="19"/>
    <m/>
    <s v="M251232"/>
    <s v="1-6-668"/>
    <s v="SILICONE RING FOR 1-6-GLX20 SHORE A 68-73 (RD26A)"/>
    <s v="GLID"/>
    <s v="B"/>
    <n v="4520"/>
    <s v="PC"/>
    <s v="CNY"/>
    <n v="8.7219999999999995"/>
    <n v="39423.440000000002"/>
  </r>
  <r>
    <x v="11"/>
    <s v="710347040201"/>
    <d v="2025-12-09T00:00:00"/>
    <d v="2025-11-20T00:00:00"/>
    <s v="YD11"/>
    <x v="19"/>
    <m/>
    <s v="M251217"/>
    <s v="1-6-670"/>
    <s v="SILICONE RING FOR 1-6-GLX30 SHORE A 68-73 (RD26A)"/>
    <s v="GLID"/>
    <s v="B"/>
    <n v="2810"/>
    <s v="PC"/>
    <s v="CNY"/>
    <n v="13.6808"/>
    <n v="38443.050000000003"/>
  </r>
  <r>
    <x v="11"/>
    <s v="710347050101"/>
    <d v="2025-12-08T00:00:00"/>
    <d v="2025-11-20T00:00:00"/>
    <s v="YS13"/>
    <x v="71"/>
    <m/>
    <s v="M251215"/>
    <s v="6-8-L62007-W"/>
    <s v="WOOD PALLET 110 x 110cm"/>
    <s v="MISC"/>
    <s v="B"/>
    <n v="107"/>
    <s v="PC"/>
    <s v="CNY"/>
    <n v="52.427199999999999"/>
    <n v="5609.71"/>
  </r>
  <r>
    <x v="11"/>
    <s v="710347060101"/>
    <d v="2025-12-25T00:00:00"/>
    <d v="2025-11-21T00:00:00"/>
    <s v="WX03"/>
    <x v="9"/>
    <m/>
    <s v="C12130"/>
    <s v="7-5-KDG01D-X"/>
    <s v="KNOB DG RP BK01A POL"/>
    <s v="KNOB"/>
    <s v="B"/>
    <n v="10060"/>
    <s v="PC"/>
    <s v="CNY"/>
    <n v="5.0999999999999996"/>
    <n v="51306"/>
  </r>
  <r>
    <x v="11"/>
    <s v="710347060101"/>
    <d v="2025-12-24T00:00:00"/>
    <d v="2025-11-21T00:00:00"/>
    <s v="WX03"/>
    <x v="9"/>
    <m/>
    <s v="C12124"/>
    <s v="7-5-KDG01D-X"/>
    <s v="KNOB DG RP BK01A POL"/>
    <s v="KNOB"/>
    <s v="B"/>
    <n v="40"/>
    <s v="PC"/>
    <s v="CNY"/>
    <n v="5.0999999999999996"/>
    <n v="204"/>
  </r>
  <r>
    <x v="11"/>
    <s v="710347060201"/>
    <d v="2025-12-31T00:00:00"/>
    <d v="2025-11-21T00:00:00"/>
    <s v="WX03"/>
    <x v="9"/>
    <m/>
    <s v="C12150"/>
    <s v="7-5-KDG01D-X"/>
    <s v="KNOB DG RP BK01A POL"/>
    <s v="KNOB"/>
    <s v="B"/>
    <n v="3080"/>
    <s v="PC"/>
    <s v="CNY"/>
    <n v="5.0999999999999996"/>
    <n v="15708"/>
  </r>
  <r>
    <x v="11"/>
    <s v="710347060201"/>
    <d v="2025-12-31T00:00:00"/>
    <d v="2025-11-21T00:00:00"/>
    <s v="WX03"/>
    <x v="9"/>
    <m/>
    <s v="C12148"/>
    <s v="7-5-KDG01D-X"/>
    <s v="KNOB DG RP BK01A POL"/>
    <s v="KNOB"/>
    <s v="B"/>
    <n v="40"/>
    <s v="PC"/>
    <s v="CNY"/>
    <n v="5.0999999999999996"/>
    <n v="204"/>
  </r>
  <r>
    <x v="11"/>
    <s v="710347070101"/>
    <d v="2025-12-19T00:00:00"/>
    <d v="2025-11-21T00:00:00"/>
    <s v="YD11"/>
    <x v="19"/>
    <m/>
    <s v="M251232"/>
    <s v="1-6-668"/>
    <s v="SILICONE RING FOR 1-6-GLX20 SHORE A 68-73 (RD26A)"/>
    <s v="GLID"/>
    <s v="B"/>
    <n v="4220"/>
    <s v="PC"/>
    <s v="CNY"/>
    <n v="8.7219999999999995"/>
    <n v="36806.839999999997"/>
  </r>
  <r>
    <x v="11"/>
    <s v="710347070201"/>
    <d v="2025-12-19T00:00:00"/>
    <d v="2025-11-21T00:00:00"/>
    <s v="YD11"/>
    <x v="19"/>
    <m/>
    <s v="M251232"/>
    <s v="1-6-669"/>
    <s v="SILICONE RING FOR 1-6-GLX26 SHORE A 68-73 (RD26A)"/>
    <s v="GLID"/>
    <s v="B"/>
    <n v="1170"/>
    <s v="PC"/>
    <s v="CNY"/>
    <n v="10.8584"/>
    <n v="12704.33"/>
  </r>
  <r>
    <x v="11"/>
    <s v="710347070301"/>
    <d v="2025-12-19T00:00:00"/>
    <d v="2025-11-21T00:00:00"/>
    <s v="YD11"/>
    <x v="19"/>
    <m/>
    <s v="M251232"/>
    <s v="1-6-670"/>
    <s v="SILICONE RING FOR 1-6-GLX30 SHORE A 68-73 (RD26A)"/>
    <s v="GLID"/>
    <s v="B"/>
    <n v="1010"/>
    <s v="PC"/>
    <s v="CNY"/>
    <n v="13.96"/>
    <n v="14099.6"/>
  </r>
  <r>
    <x v="11"/>
    <s v="710347080101"/>
    <d v="2025-12-22T00:00:00"/>
    <d v="2025-11-21T00:00:00"/>
    <s v="GY09"/>
    <x v="4"/>
    <m/>
    <s v="C12114"/>
    <s v="7-6-556"/>
    <s v="PASSED LFGB SILICONE BUSHING BK01A"/>
    <s v="MISC"/>
    <s v="B"/>
    <n v="10100"/>
    <s v="PC"/>
    <s v="CNY"/>
    <n v="0.115"/>
    <n v="1161.5"/>
  </r>
  <r>
    <x v="11"/>
    <s v="710347080201"/>
    <d v="2025-12-22T00:00:00"/>
    <d v="2025-11-21T00:00:00"/>
    <s v="GY09"/>
    <x v="4"/>
    <m/>
    <s v="C12114"/>
    <s v="1-6-W22"/>
    <s v="WHR SS 25mm G-LD"/>
    <s v="WHR-"/>
    <s v="B"/>
    <n v="10100"/>
    <s v="PC"/>
    <s v="CNY"/>
    <n v="4.1000000000000002E-2"/>
    <n v="414.1"/>
  </r>
  <r>
    <x v="11"/>
    <s v="710347090101"/>
    <d v="2025-12-09T00:00:00"/>
    <d v="2025-11-21T00:00:00"/>
    <s v="JW05"/>
    <x v="10"/>
    <m/>
    <s v="M251221"/>
    <s v="1-7-BN318"/>
    <s v="PP BAG .03mmx11.8x15&quot;"/>
    <s v="BAG-"/>
    <s v="B"/>
    <n v="8100"/>
    <s v="PC"/>
    <s v="CNY"/>
    <n v="9.8000000000000004E-2"/>
    <n v="793.8"/>
  </r>
  <r>
    <x v="11"/>
    <s v="710347090201"/>
    <d v="2025-12-09T00:00:00"/>
    <d v="2025-11-21T00:00:00"/>
    <s v="JW05"/>
    <x v="10"/>
    <m/>
    <s v="M251221"/>
    <s v="1-7-BN323"/>
    <s v="PP BAG .03mmx13.4x17.7&quot;"/>
    <s v="BAG-"/>
    <s v="B"/>
    <n v="4000"/>
    <s v="PC"/>
    <s v="CNY"/>
    <n v="0.115"/>
    <n v="460"/>
  </r>
  <r>
    <x v="11"/>
    <s v="710347090301"/>
    <d v="2025-12-09T00:00:00"/>
    <d v="2025-11-21T00:00:00"/>
    <s v="JW05"/>
    <x v="10"/>
    <m/>
    <s v="M251219"/>
    <s v="3-7-BW306KB"/>
    <s v="WB .03mm(OPEN)x11.5x12&quot; 10-LAN LDPE MIN.70% RM"/>
    <s v="BAG-"/>
    <s v="B"/>
    <n v="1000"/>
    <s v="PC"/>
    <s v="CNY"/>
    <n v="0.08"/>
    <n v="80"/>
  </r>
  <r>
    <x v="11"/>
    <s v="710347090401"/>
    <d v="2025-12-09T00:00:00"/>
    <d v="2025-11-21T00:00:00"/>
    <s v="JW05"/>
    <x v="10"/>
    <m/>
    <s v="M251219"/>
    <s v="3-7-BW309F"/>
    <s v="HDPE 0.03MMX13&quot;X17&quot; WARNING 9-LANG OPAQUE"/>
    <s v="BAG-"/>
    <s v="B"/>
    <n v="8000"/>
    <s v="PC"/>
    <s v="CNY"/>
    <n v="0.13200000000000001"/>
    <n v="1056"/>
  </r>
  <r>
    <x v="11"/>
    <s v="710347090501"/>
    <d v="2025-12-09T00:00:00"/>
    <d v="2025-11-21T00:00:00"/>
    <s v="JW05"/>
    <x v="10"/>
    <m/>
    <s v="M251219"/>
    <s v="3-7-BW310F"/>
    <s v="BAG HDPE 0.03MMX14.5&quot;X17.5&quot; WARNING 9-LANG OPAQUE"/>
    <s v="BAG-"/>
    <s v="B"/>
    <n v="13500"/>
    <s v="PC"/>
    <s v="CNY"/>
    <n v="0.15"/>
    <n v="2025"/>
  </r>
  <r>
    <x v="11"/>
    <s v="710347100101"/>
    <d v="2025-12-22T00:00:00"/>
    <d v="2025-11-21T00:00:00"/>
    <s v="MX03"/>
    <x v="6"/>
    <m/>
    <s v="C12102"/>
    <s v="7-6-S67"/>
    <s v="SCR SS M6x25mm"/>
    <s v="SCR-"/>
    <s v="B"/>
    <n v="10100"/>
    <s v="PC"/>
    <s v="CNY"/>
    <n v="0.153"/>
    <n v="1545.3"/>
  </r>
  <r>
    <x v="11"/>
    <s v="710347120101"/>
    <d v="2025-12-04T00:00:00"/>
    <d v="2025-11-21T00:00:00"/>
    <s v="WX03"/>
    <x v="9"/>
    <m/>
    <s v="C12027"/>
    <s v="3-5-LSI103A-Y"/>
    <s v="STD- 103 M BSH R177.3 C/C102 H6.5 (BFMY16)"/>
    <s v="LHDL"/>
    <s v="B"/>
    <n v="2010"/>
    <s v="PC"/>
    <s v="CNY"/>
    <n v="7.2134999999999998"/>
    <n v="14499.14"/>
  </r>
  <r>
    <x v="11"/>
    <s v="710347120101"/>
    <d v="2025-12-01T00:00:00"/>
    <d v="2025-11-21T00:00:00"/>
    <s v="WX03"/>
    <x v="9"/>
    <m/>
    <s v="C12009"/>
    <s v="3-5-LSI103A-Y"/>
    <s v="STD- 103 M BSH R177.3 C/C102 H6.5 (BFMY16)"/>
    <s v="LHDL"/>
    <s v="B"/>
    <n v="20"/>
    <s v="PC"/>
    <s v="CNY"/>
    <n v="7.2134999999999998"/>
    <n v="144.27000000000001"/>
  </r>
  <r>
    <x v="11"/>
    <s v="710347120201"/>
    <d v="2025-12-18T00:00:00"/>
    <d v="2025-11-21T00:00:00"/>
    <s v="WX03"/>
    <x v="9"/>
    <m/>
    <s v="C12099"/>
    <s v="3-5-LSI105A-Y"/>
    <s v="STD- 105 M BSH R223.5 C/C102 H6.5 (BFMY20)"/>
    <s v="LHDL"/>
    <s v="B"/>
    <n v="2853"/>
    <s v="PC"/>
    <s v="CNY"/>
    <n v="7.2134999999999998"/>
    <n v="20580.12"/>
  </r>
  <r>
    <x v="11"/>
    <s v="710347120201"/>
    <d v="2025-12-11T00:00:00"/>
    <d v="2025-11-21T00:00:00"/>
    <s v="WX03"/>
    <x v="9"/>
    <m/>
    <s v="C12063"/>
    <s v="3-5-LSI105A-Y"/>
    <s v="STD- 105 M BSH R223.5 C/C102 H6.5 (BFMY20)"/>
    <s v="LHDL"/>
    <s v="B"/>
    <n v="1260"/>
    <s v="PC"/>
    <s v="CNY"/>
    <n v="7.2134999999999998"/>
    <n v="9089.01"/>
  </r>
  <r>
    <x v="11"/>
    <s v="710347120301"/>
    <d v="2025-12-24T00:00:00"/>
    <d v="2025-11-21T00:00:00"/>
    <s v="WX03"/>
    <x v="9"/>
    <m/>
    <s v="C12124"/>
    <s v="3-5-LSI107A-Y"/>
    <s v="STD- 107 M BSH R274.7 C/C102 H6.5 (182424S)"/>
    <s v="LHDL"/>
    <s v="B"/>
    <n v="1550"/>
    <s v="PC"/>
    <s v="CNY"/>
    <n v="7.2134999999999998"/>
    <n v="11180.93"/>
  </r>
  <r>
    <x v="11"/>
    <s v="710347120301"/>
    <d v="2025-12-22T00:00:00"/>
    <d v="2025-11-21T00:00:00"/>
    <s v="WX03"/>
    <x v="9"/>
    <m/>
    <s v="C12111"/>
    <s v="3-5-LSI107A-Y"/>
    <s v="STD- 107 M BSH R274.7 C/C102 H6.5 (182424S)"/>
    <s v="LHDL"/>
    <s v="B"/>
    <n v="2640"/>
    <s v="PC"/>
    <s v="CNY"/>
    <n v="7.2134999999999998"/>
    <n v="19043.64"/>
  </r>
  <r>
    <x v="11"/>
    <s v="710347120301"/>
    <d v="2025-12-18T00:00:00"/>
    <d v="2025-11-21T00:00:00"/>
    <s v="WX03"/>
    <x v="9"/>
    <m/>
    <s v="C12099"/>
    <s v="3-5-LSI107A-Y"/>
    <s v="STD- 107 M BSH R274.7 C/C102 H6.5 (182424S)"/>
    <s v="LHDL"/>
    <s v="B"/>
    <n v="1560"/>
    <s v="PC"/>
    <s v="CNY"/>
    <n v="7.2134999999999998"/>
    <n v="11253.06"/>
  </r>
  <r>
    <x v="11"/>
    <s v="710347120301"/>
    <d v="2025-12-09T00:00:00"/>
    <d v="2025-11-21T00:00:00"/>
    <s v="WX03"/>
    <x v="9"/>
    <m/>
    <s v="C12047"/>
    <s v="3-5-LSI107A-Y"/>
    <s v="STD- 107 M BSH R274.7 C/C102 H6.5 (182424S)"/>
    <s v="LHDL"/>
    <s v="B"/>
    <n v="300"/>
    <s v="PC"/>
    <s v="CNY"/>
    <n v="7.2134999999999998"/>
    <n v="2164.0500000000002"/>
  </r>
  <r>
    <x v="11"/>
    <s v="710347120401"/>
    <d v="2025-12-01T00:00:00"/>
    <d v="2025-11-21T00:00:00"/>
    <s v="WX03"/>
    <x v="9"/>
    <m/>
    <s v="C12015"/>
    <s v="3-5-LSI108A-Y"/>
    <s v="STD- 108 M BSH R295.5 C/C102 H6.5 (182426S)"/>
    <s v="LHDL"/>
    <s v="B"/>
    <n v="2870"/>
    <s v="PC"/>
    <s v="CNY"/>
    <n v="7.2134999999999998"/>
    <n v="20702.75"/>
  </r>
  <r>
    <x v="11"/>
    <s v="710347120401"/>
    <d v="2025-12-01T00:00:00"/>
    <d v="2025-11-21T00:00:00"/>
    <s v="WX03"/>
    <x v="9"/>
    <m/>
    <s v="C12009"/>
    <s v="3-5-LSI108A-Y"/>
    <s v="STD- 108 M BSH R295.5 C/C102 H6.5 (182426S)"/>
    <s v="LHDL"/>
    <s v="B"/>
    <n v="3180"/>
    <s v="PC"/>
    <s v="CNY"/>
    <n v="7.2134999999999998"/>
    <n v="22938.93"/>
  </r>
  <r>
    <x v="11"/>
    <s v="710347120501"/>
    <d v="2025-12-26T00:00:00"/>
    <d v="2025-11-21T00:00:00"/>
    <s v="WX03"/>
    <x v="9"/>
    <m/>
    <s v="C12132"/>
    <s v="3-5-LSI110A-Y"/>
    <s v="STD- 110 M BSH R311.4 C/C102 H6.5 (1824-28)"/>
    <s v="LHDL"/>
    <s v="B"/>
    <n v="210"/>
    <s v="PC"/>
    <s v="CNY"/>
    <n v="7.2134999999999998"/>
    <n v="1514.84"/>
  </r>
  <r>
    <x v="11"/>
    <s v="710347120501"/>
    <d v="2025-12-22T00:00:00"/>
    <d v="2025-11-21T00:00:00"/>
    <s v="WX03"/>
    <x v="9"/>
    <m/>
    <s v="C12111"/>
    <s v="3-5-LSI110A-Y"/>
    <s v="STD- 110 M BSH R311.4 C/C102 H6.5 (1824-28)"/>
    <s v="LHDL"/>
    <s v="B"/>
    <n v="3720"/>
    <s v="PC"/>
    <s v="CNY"/>
    <n v="7.2134999999999998"/>
    <n v="26834.22"/>
  </r>
  <r>
    <x v="11"/>
    <s v="710347120501"/>
    <d v="2025-12-22T00:00:00"/>
    <d v="2025-11-21T00:00:00"/>
    <s v="WX03"/>
    <x v="9"/>
    <m/>
    <s v="AQ-C12111"/>
    <s v="3-5-LSI110A-Y"/>
    <s v="STD- 110 M BSH R311.4 C/C102 H6.5 (1824-28)"/>
    <s v="LHDL"/>
    <s v="B"/>
    <n v="-3930"/>
    <s v="PC"/>
    <s v="CNY"/>
    <n v="7.2134999999999998"/>
    <n v="-28349.06"/>
  </r>
  <r>
    <x v="11"/>
    <s v="710347120501"/>
    <d v="2025-12-22T00:00:00"/>
    <d v="2025-11-21T00:00:00"/>
    <s v="WX03"/>
    <x v="9"/>
    <m/>
    <s v="C12111"/>
    <s v="3-5-LSI110A-Y"/>
    <s v="STD- 110 M BSH R311.4 C/C102 H6.5 (1824-28)"/>
    <s v="LHDL"/>
    <s v="B"/>
    <n v="3930"/>
    <s v="PC"/>
    <s v="CNY"/>
    <n v="7.2134999999999998"/>
    <n v="28349.06"/>
  </r>
  <r>
    <x v="11"/>
    <s v="710347120501"/>
    <d v="2025-12-18T00:00:00"/>
    <d v="2025-11-21T00:00:00"/>
    <s v="WX03"/>
    <x v="9"/>
    <m/>
    <s v="C12099"/>
    <s v="3-5-LSI110A-Y"/>
    <s v="STD- 110 M BSH R311.4 C/C102 H6.5 (1824-28)"/>
    <s v="LHDL"/>
    <s v="B"/>
    <n v="3000"/>
    <s v="PC"/>
    <s v="CNY"/>
    <n v="7.2134999999999998"/>
    <n v="21640.5"/>
  </r>
  <r>
    <x v="11"/>
    <s v="710347120501"/>
    <d v="2025-12-01T00:00:00"/>
    <d v="2025-11-21T00:00:00"/>
    <s v="WX03"/>
    <x v="9"/>
    <m/>
    <s v="C12009"/>
    <s v="3-5-LSI110A-Y"/>
    <s v="STD- 110 M BSH R311.4 C/C102 H6.5 (1824-28)"/>
    <s v="LHDL"/>
    <s v="B"/>
    <n v="120"/>
    <s v="PC"/>
    <s v="CNY"/>
    <n v="7.2134999999999998"/>
    <n v="865.62"/>
  </r>
  <r>
    <x v="11"/>
    <s v="710347120601"/>
    <d v="2025-12-09T00:00:00"/>
    <d v="2025-11-21T00:00:00"/>
    <s v="WX03"/>
    <x v="9"/>
    <m/>
    <s v="C12047"/>
    <s v="3-5-LSI107A-Y"/>
    <s v="STD- 107 M BSH R274.7 C/C102 H6.5 (182424S)"/>
    <s v="LHDL"/>
    <s v="B"/>
    <n v="300"/>
    <s v="PC"/>
    <s v="CNY"/>
    <n v="7.2134999999999998"/>
    <n v="2164.0500000000002"/>
  </r>
  <r>
    <x v="11"/>
    <s v="710347120601"/>
    <d v="2025-12-02T00:00:00"/>
    <d v="2025-11-21T00:00:00"/>
    <s v="WX03"/>
    <x v="9"/>
    <m/>
    <s v="C12017"/>
    <s v="3-5-LSI107A-Y"/>
    <s v="STD- 107 M BSH R274.7 C/C102 H6.5 (182424S)"/>
    <s v="LHDL"/>
    <s v="B"/>
    <n v="800"/>
    <s v="PC"/>
    <s v="CNY"/>
    <n v="7.2134999999999998"/>
    <n v="5770.8"/>
  </r>
  <r>
    <x v="11"/>
    <s v="710347120701"/>
    <d v="2025-12-26T00:00:00"/>
    <d v="2025-11-21T00:00:00"/>
    <s v="WX03"/>
    <x v="9"/>
    <m/>
    <s v="C12132"/>
    <s v="3-5-LSI108A-Y"/>
    <s v="STD- 108 M BSH R295.5 C/C102 H6.5 (182426S)"/>
    <s v="LHDL"/>
    <s v="B"/>
    <n v="3200"/>
    <s v="PC"/>
    <s v="CNY"/>
    <n v="7.2134999999999998"/>
    <n v="23083.200000000001"/>
  </r>
  <r>
    <x v="11"/>
    <s v="710347120701"/>
    <d v="2025-12-24T00:00:00"/>
    <d v="2025-11-21T00:00:00"/>
    <s v="WX03"/>
    <x v="9"/>
    <m/>
    <s v="C12124"/>
    <s v="3-5-LSI108A-Y"/>
    <s v="STD- 108 M BSH R295.5 C/C102 H6.5 (182426S)"/>
    <s v="LHDL"/>
    <s v="B"/>
    <n v="1440"/>
    <s v="PC"/>
    <s v="CNY"/>
    <n v="7.2134999999999998"/>
    <n v="10387.44"/>
  </r>
  <r>
    <x v="11"/>
    <s v="710347120701"/>
    <d v="2025-12-08T00:00:00"/>
    <d v="2025-11-21T00:00:00"/>
    <s v="WX03"/>
    <x v="9"/>
    <m/>
    <s v="C12040"/>
    <s v="3-5-LSI108A-Y"/>
    <s v="STD- 108 M BSH R295.5 C/C102 H6.5 (182426S)"/>
    <s v="LHDL"/>
    <s v="B"/>
    <n v="120"/>
    <s v="PC"/>
    <s v="CNY"/>
    <n v="7.2134999999999998"/>
    <n v="865.62"/>
  </r>
  <r>
    <x v="11"/>
    <s v="710347120701"/>
    <d v="2025-12-04T00:00:00"/>
    <d v="2025-11-21T00:00:00"/>
    <s v="WX03"/>
    <x v="9"/>
    <m/>
    <s v="C12027"/>
    <s v="3-5-LSI108A-Y"/>
    <s v="STD- 108 M BSH R295.5 C/C102 H6.5 (182426S)"/>
    <s v="LHDL"/>
    <s v="B"/>
    <n v="1290"/>
    <s v="PC"/>
    <s v="CNY"/>
    <n v="7.2134999999999998"/>
    <n v="9305.42"/>
  </r>
  <r>
    <x v="11"/>
    <s v="710347130101"/>
    <d v="2025-12-10T00:00:00"/>
    <d v="2025-11-24T00:00:00"/>
    <s v="HQ01"/>
    <x v="2"/>
    <m/>
    <s v="X251225"/>
    <s v="6-8-W005"/>
    <s v="WHITE WRAP PAPER 24x24&quot; 38GSM"/>
    <s v="PAP-"/>
    <s v="B"/>
    <n v="5000"/>
    <s v="PC"/>
    <s v="CNY"/>
    <n v="0.34"/>
    <n v="1700"/>
  </r>
  <r>
    <x v="11"/>
    <s v="710347130201"/>
    <d v="2025-12-25T00:00:00"/>
    <d v="2025-11-24T00:00:00"/>
    <s v="HQ01"/>
    <x v="2"/>
    <m/>
    <s v="X251253"/>
    <s v="6-8-X022"/>
    <s v="PRINT MAT'L ANYDAY SQUARE GLASS DISHES"/>
    <s v="U&amp;C-"/>
    <s v="B"/>
    <n v="1250"/>
    <s v="PC"/>
    <s v="CNY"/>
    <n v="1.53"/>
    <n v="1912.5"/>
  </r>
  <r>
    <x v="11"/>
    <s v="710347130301"/>
    <d v="2025-12-10T00:00:00"/>
    <d v="2025-11-24T00:00:00"/>
    <s v="HQ01"/>
    <x v="2"/>
    <m/>
    <s v="X251225"/>
    <s v="6-8-X024"/>
    <s v="PRINT MAT'L ANYDAY SQUARE GLASS DISHES"/>
    <s v="U&amp;C-"/>
    <s v="B"/>
    <n v="1000"/>
    <s v="PC"/>
    <s v="CNY"/>
    <n v="1.29"/>
    <n v="1290"/>
  </r>
  <r>
    <x v="11"/>
    <s v="710347130401"/>
    <d v="2025-12-25T00:00:00"/>
    <d v="2025-11-24T00:00:00"/>
    <s v="HQ01"/>
    <x v="2"/>
    <m/>
    <s v="X251255"/>
    <s v="7-8-PL12124-C"/>
    <s v="JAN+ADD STKR 4976667783814"/>
    <s v="STKR"/>
    <s v="B"/>
    <n v="510"/>
    <s v="PC"/>
    <s v="CNY"/>
    <n v="4.2000000000000003E-2"/>
    <n v="21.42"/>
  </r>
  <r>
    <x v="11"/>
    <s v="710347130501"/>
    <d v="2025-12-25T00:00:00"/>
    <d v="2025-11-24T00:00:00"/>
    <s v="HQ01"/>
    <x v="2"/>
    <m/>
    <s v="X251255"/>
    <s v="7-8-PL12125-C"/>
    <s v="JAN+ADD STKR 4976667783821"/>
    <s v="STKR"/>
    <s v="B"/>
    <n v="510"/>
    <s v="PC"/>
    <s v="CNY"/>
    <n v="4.2000000000000003E-2"/>
    <n v="21.42"/>
  </r>
  <r>
    <x v="11"/>
    <s v="710347130601"/>
    <d v="2025-12-25T00:00:00"/>
    <d v="2025-11-24T00:00:00"/>
    <s v="HQ01"/>
    <x v="2"/>
    <m/>
    <s v="X251255"/>
    <s v="7-8-PL12126-C"/>
    <s v="JAN+ADD STKR 4976667783838"/>
    <s v="STKR"/>
    <s v="B"/>
    <n v="510"/>
    <s v="PC"/>
    <s v="CNY"/>
    <n v="4.2000000000000003E-2"/>
    <n v="21.42"/>
  </r>
  <r>
    <x v="11"/>
    <s v="710347130701"/>
    <d v="2025-12-25T00:00:00"/>
    <d v="2025-11-24T00:00:00"/>
    <s v="HQ01"/>
    <x v="2"/>
    <m/>
    <s v="X251255"/>
    <s v="7-8-PL12510-C"/>
    <s v="JAN+ADD STKR 4976667783876"/>
    <s v="STKR"/>
    <s v="B"/>
    <n v="510"/>
    <s v="PC"/>
    <s v="CNY"/>
    <n v="4.2000000000000003E-2"/>
    <n v="21.42"/>
  </r>
  <r>
    <x v="11"/>
    <s v="710347130801"/>
    <d v="2025-12-25T00:00:00"/>
    <d v="2025-11-24T00:00:00"/>
    <s v="HQ01"/>
    <x v="2"/>
    <m/>
    <s v="X251255"/>
    <s v="7-8-PL12512-C"/>
    <s v="JAN+ADD STKR 4976667783890"/>
    <s v="STKR"/>
    <s v="B"/>
    <n v="510"/>
    <s v="PC"/>
    <s v="CNY"/>
    <n v="4.2000000000000003E-2"/>
    <n v="21.42"/>
  </r>
  <r>
    <x v="11"/>
    <s v="710347130901"/>
    <d v="2025-12-10T00:00:00"/>
    <d v="2025-11-24T00:00:00"/>
    <s v="HQ01"/>
    <x v="2"/>
    <m/>
    <s v="M251224"/>
    <s v="7-8-PL12841-C"/>
    <s v="JAN+ADD STKR 4976667767371"/>
    <s v="STKR"/>
    <s v="B"/>
    <n v="7030"/>
    <s v="PC"/>
    <s v="CNY"/>
    <n v="4.2999999999999997E-2"/>
    <n v="302.29000000000002"/>
  </r>
  <r>
    <x v="11"/>
    <s v="710347131001"/>
    <d v="2025-12-10T00:00:00"/>
    <d v="2025-11-24T00:00:00"/>
    <s v="HQ01"/>
    <x v="2"/>
    <m/>
    <s v="M251224"/>
    <s v="7-8-PL6192B"/>
    <s v="GLASS LID STKR MJP"/>
    <s v="STKR"/>
    <s v="B"/>
    <n v="12000"/>
    <s v="PC"/>
    <s v="CNY"/>
    <n v="3.2000000000000001E-2"/>
    <n v="384"/>
  </r>
  <r>
    <x v="11"/>
    <s v="710347131101"/>
    <d v="2025-12-10T00:00:00"/>
    <d v="2025-11-24T00:00:00"/>
    <s v="HQ01"/>
    <x v="2"/>
    <m/>
    <s v="M251224"/>
    <s v="7-8-PL6555"/>
    <s v="TETRON RD WARNING STKR MJP"/>
    <s v="STKR"/>
    <s v="B"/>
    <n v="35000"/>
    <s v="PC"/>
    <s v="CNY"/>
    <n v="2.5899999999999999E-2"/>
    <n v="906.5"/>
  </r>
  <r>
    <x v="11"/>
    <s v="710347131201"/>
    <d v="2025-12-25T00:00:00"/>
    <d v="2025-11-24T00:00:00"/>
    <s v="HQ01"/>
    <x v="2"/>
    <m/>
    <s v="X251252"/>
    <s v="7-8-PU895-C"/>
    <s v="U&amp;C 71102-C"/>
    <s v="U&amp;C-"/>
    <s v="B"/>
    <n v="4020"/>
    <s v="PC"/>
    <s v="CNY"/>
    <n v="0"/>
    <n v="0"/>
  </r>
  <r>
    <x v="11"/>
    <s v="710347131301"/>
    <d v="2025-12-30T00:00:00"/>
    <d v="2025-11-24T00:00:00"/>
    <s v="HQ01"/>
    <x v="2"/>
    <m/>
    <s v="X251259"/>
    <s v="7-8-PW105"/>
    <s v="MEYER RECIPE BOOK 123PAN"/>
    <s v="BHRE"/>
    <s v="B"/>
    <n v="4020"/>
    <s v="PC"/>
    <s v="CNY"/>
    <n v="2.4300000000000002"/>
    <n v="9768.6"/>
  </r>
  <r>
    <x v="11"/>
    <s v="710347140101"/>
    <d v="2025-12-04T00:00:00"/>
    <d v="2025-11-24T00:00:00"/>
    <s v="HQ01"/>
    <x v="2"/>
    <m/>
    <s v="X251207"/>
    <s v="1-8-PL12709"/>
    <s v="WARNING STKR (MJP)"/>
    <s v="STKR"/>
    <s v="B"/>
    <n v="2010"/>
    <s v="PC"/>
    <s v="CNY"/>
    <n v="0.03"/>
    <n v="60.3"/>
  </r>
  <r>
    <x v="11"/>
    <s v="710347150101"/>
    <d v="2025-12-12T00:00:00"/>
    <d v="2025-11-24T00:00:00"/>
    <s v="NA02"/>
    <x v="27"/>
    <m/>
    <s v="B251211"/>
    <s v="7-1-50110C435N"/>
    <s v="AL CIR 5.0x110mm 1100-O"/>
    <s v="ALM-"/>
    <s v="O"/>
    <n v="1100"/>
    <s v="KG"/>
    <s v="CNY"/>
    <n v="3.1415999999999999"/>
    <n v="3455.76"/>
  </r>
  <r>
    <x v="11"/>
    <s v="710347150201"/>
    <d v="2025-12-04T00:00:00"/>
    <d v="2025-11-24T00:00:00"/>
    <s v="NA02"/>
    <x v="27"/>
    <m/>
    <s v="B251206"/>
    <s v="7-1-50130C435N"/>
    <s v="AL CIR 5.0X130MM 1100-O"/>
    <s v="ALM-"/>
    <s v="O"/>
    <n v="200"/>
    <s v="KG"/>
    <s v="CNY"/>
    <n v="3.1415999999999999"/>
    <n v="628.32000000000005"/>
  </r>
  <r>
    <x v="11"/>
    <s v="710347150301"/>
    <d v="2025-12-12T00:00:00"/>
    <d v="2025-11-24T00:00:00"/>
    <s v="NA02"/>
    <x v="27"/>
    <m/>
    <s v="B251211"/>
    <s v="7-1-50165C435N"/>
    <s v="AL CIR 5.0x165mm 1100-O"/>
    <s v="ALM-"/>
    <s v="O"/>
    <n v="50"/>
    <s v="KG"/>
    <s v="CNY"/>
    <n v="3.1415999999999999"/>
    <n v="157.08000000000001"/>
  </r>
  <r>
    <x v="11"/>
    <s v="710347150401"/>
    <d v="2025-12-17T00:00:00"/>
    <d v="2025-11-24T00:00:00"/>
    <s v="NA02"/>
    <x v="27"/>
    <m/>
    <s v="B251212"/>
    <s v="7-1-60170C435N"/>
    <s v="AL CIR 6.0x170mm 1100-O"/>
    <s v="ALM-"/>
    <s v="O"/>
    <n v="50"/>
    <s v="KG"/>
    <s v="CNY"/>
    <n v="3.1415999999999999"/>
    <n v="157.08000000000001"/>
  </r>
  <r>
    <x v="11"/>
    <s v="710347150501"/>
    <d v="2025-12-17T00:00:00"/>
    <d v="2025-11-24T00:00:00"/>
    <s v="NA02"/>
    <x v="27"/>
    <m/>
    <s v="B251212"/>
    <s v="7-1-65134NA35N"/>
    <s v="AL SHT 6.5x134x105.5mm 1100"/>
    <s v="ALM-"/>
    <s v="O"/>
    <n v="60"/>
    <s v="KG"/>
    <s v="CNY"/>
    <n v="3.1415999999999999"/>
    <n v="188.5"/>
  </r>
  <r>
    <x v="11"/>
    <s v="710347160101"/>
    <d v="2025-12-08T00:00:00"/>
    <d v="2025-11-24T00:00:00"/>
    <s v="HF06"/>
    <x v="39"/>
    <m/>
    <s v="M251216"/>
    <s v="1-4-M7252J2031Z"/>
    <s v="7252/J2031Z MIDCOAT"/>
    <s v="INM-"/>
    <s v="B"/>
    <n v="125"/>
    <s v="KG"/>
    <s v="CNY"/>
    <n v="110.17700000000001"/>
    <n v="13772.13"/>
  </r>
  <r>
    <x v="11"/>
    <s v="710347160201"/>
    <d v="2025-12-08T00:00:00"/>
    <d v="2025-11-24T00:00:00"/>
    <s v="HF06"/>
    <x v="39"/>
    <m/>
    <s v="M251216"/>
    <s v="1-4-T7353J2002Z"/>
    <s v="BLACK MET.TOP 7353/J2002Z"/>
    <s v="INM-"/>
    <s v="B"/>
    <n v="200"/>
    <s v="KG"/>
    <s v="CNY"/>
    <n v="92.743399999999994"/>
    <n v="18548.68"/>
  </r>
  <r>
    <x v="11"/>
    <s v="710347170101"/>
    <d v="2025-12-09T00:00:00"/>
    <d v="2025-11-25T00:00:00"/>
    <s v="WD01"/>
    <x v="1"/>
    <m/>
    <s v="X251219"/>
    <s v="7-8-PL10188"/>
    <s v="CAT+JAN+ITF STKR 74041-C"/>
    <s v="STKR"/>
    <s v="B"/>
    <n v="2300"/>
    <s v="PC"/>
    <s v="CNY"/>
    <n v="0.05"/>
    <n v="115"/>
  </r>
  <r>
    <x v="11"/>
    <s v="710347170201"/>
    <d v="2025-12-09T00:00:00"/>
    <d v="2025-11-25T00:00:00"/>
    <s v="WD01"/>
    <x v="1"/>
    <m/>
    <s v="X251219"/>
    <s v="7-8-PL10498"/>
    <s v="OC BC+CAT# STKR 70042"/>
    <s v="STKR"/>
    <s v="B"/>
    <n v="3800"/>
    <s v="PC"/>
    <s v="CNY"/>
    <n v="0.05"/>
    <n v="190"/>
  </r>
  <r>
    <x v="11"/>
    <s v="710347170301"/>
    <d v="2025-12-09T00:00:00"/>
    <d v="2025-11-25T00:00:00"/>
    <s v="WD01"/>
    <x v="1"/>
    <m/>
    <s v="M251219"/>
    <s v="7-8-PL11657"/>
    <s v="OC BC+CAT# STKR 71102"/>
    <s v="STKR"/>
    <s v="B"/>
    <n v="1510"/>
    <s v="PC"/>
    <s v="CNY"/>
    <n v="0.05"/>
    <n v="75.5"/>
  </r>
  <r>
    <x v="11"/>
    <s v="710347170401"/>
    <d v="2025-12-09T00:00:00"/>
    <d v="2025-11-25T00:00:00"/>
    <s v="WD01"/>
    <x v="1"/>
    <m/>
    <s v="M251219"/>
    <s v="7-8-PL12887"/>
    <s v="OC BC+CAT# STKR 76737"/>
    <s v="STKR"/>
    <s v="B"/>
    <n v="6050"/>
    <s v="PC"/>
    <s v="CNY"/>
    <n v="0.05"/>
    <n v="302.5"/>
  </r>
  <r>
    <x v="11"/>
    <s v="710347170501"/>
    <d v="2025-12-09T00:00:00"/>
    <d v="2025-11-25T00:00:00"/>
    <s v="WD01"/>
    <x v="1"/>
    <m/>
    <s v="M251219"/>
    <s v="7-8-PL6522"/>
    <s v="OC BC+CAT# STKR 76128"/>
    <s v="STKR"/>
    <s v="B"/>
    <n v="4200"/>
    <s v="PC"/>
    <s v="CNY"/>
    <n v="0.05"/>
    <n v="210"/>
  </r>
  <r>
    <x v="11"/>
    <s v="710347170601"/>
    <d v="2025-12-09T00:00:00"/>
    <d v="2025-11-25T00:00:00"/>
    <s v="WD01"/>
    <x v="1"/>
    <m/>
    <s v="X251219"/>
    <s v="7-8-PL6523"/>
    <s v="OC BC+CAT# STKR 76129"/>
    <s v="STKR"/>
    <s v="B"/>
    <n v="5300"/>
    <s v="PC"/>
    <s v="CNY"/>
    <n v="0.05"/>
    <n v="265"/>
  </r>
  <r>
    <x v="11"/>
    <s v="710347220101"/>
    <d v="2025-12-10T00:00:00"/>
    <d v="2025-11-25T00:00:00"/>
    <s v="YY04S"/>
    <x v="30"/>
    <m/>
    <s v="C12053"/>
    <s v="7-C-REC1608AS-002"/>
    <s v="REC1608CT----------Y-Y-----"/>
    <s v="LID-"/>
    <s v="O"/>
    <n v="1000"/>
    <s v="PC"/>
    <s v="CNY"/>
    <n v="3.75"/>
    <n v="3750"/>
  </r>
  <r>
    <x v="11"/>
    <s v="710347220101"/>
    <d v="2025-12-09T00:00:00"/>
    <d v="2025-11-25T00:00:00"/>
    <s v="YY04S"/>
    <x v="30"/>
    <m/>
    <s v="C12047"/>
    <s v="7-C-REC1608AS-002"/>
    <s v="REC1608CT----------Y-Y-----"/>
    <s v="LID-"/>
    <s v="O"/>
    <n v="1130"/>
    <s v="PC"/>
    <s v="CNY"/>
    <n v="3.75"/>
    <n v="4237.5"/>
  </r>
  <r>
    <x v="11"/>
    <s v="710347220201"/>
    <d v="2025-12-11T00:00:00"/>
    <d v="2025-11-25T00:00:00"/>
    <s v="YY04S"/>
    <x v="30"/>
    <m/>
    <s v="C12054"/>
    <s v="7-C-REC1608AS-002"/>
    <s v="REC1608CT----------Y-Y-----"/>
    <s v="LID-"/>
    <s v="O"/>
    <n v="870"/>
    <s v="PC"/>
    <s v="CNY"/>
    <n v="3.75"/>
    <n v="3262.5"/>
  </r>
  <r>
    <x v="11"/>
    <s v="710347220201"/>
    <d v="2025-12-10T00:00:00"/>
    <d v="2025-11-25T00:00:00"/>
    <s v="YY04S"/>
    <x v="30"/>
    <m/>
    <s v="C12054"/>
    <s v="7-C-REC1608AS-002"/>
    <s v="REC1608CT----------Y-Y-----"/>
    <s v="LID-"/>
    <s v="O"/>
    <n v="2000"/>
    <s v="PC"/>
    <s v="CNY"/>
    <n v="3.75"/>
    <n v="7500"/>
  </r>
  <r>
    <x v="11"/>
    <s v="710347240101"/>
    <d v="2025-12-22T00:00:00"/>
    <d v="2025-11-25T00:00:00"/>
    <s v="MX03"/>
    <x v="6"/>
    <m/>
    <s v="C12102"/>
    <s v="7-6-S02"/>
    <s v="SS WELDING SCR M6x15mm"/>
    <s v="SCR-"/>
    <s v="B"/>
    <n v="6300"/>
    <s v="PC"/>
    <s v="CNY"/>
    <n v="7.0000000000000007E-2"/>
    <n v="441"/>
  </r>
  <r>
    <x v="11"/>
    <s v="710347250101"/>
    <d v="2025-12-24T00:00:00"/>
    <d v="2025-11-25T00:00:00"/>
    <s v="WX03"/>
    <x v="9"/>
    <m/>
    <s v="C12124"/>
    <s v="7-5-KDG01D-X"/>
    <s v="KNOB DG RP BK01A POL"/>
    <s v="KNOB"/>
    <s v="B"/>
    <n v="1920"/>
    <s v="PC"/>
    <s v="CNY"/>
    <n v="5.0999999999999996"/>
    <n v="9792"/>
  </r>
  <r>
    <x v="11"/>
    <s v="710347250101"/>
    <d v="2025-12-22T00:00:00"/>
    <d v="2025-11-25T00:00:00"/>
    <s v="WX03"/>
    <x v="9"/>
    <m/>
    <s v="C12111"/>
    <s v="7-5-KDG01D-X"/>
    <s v="KNOB DG RP BK01A POL"/>
    <s v="KNOB"/>
    <s v="B"/>
    <n v="4340"/>
    <s v="PC"/>
    <s v="CNY"/>
    <n v="5.0999999999999996"/>
    <n v="22134"/>
  </r>
  <r>
    <x v="11"/>
    <s v="710347250101"/>
    <d v="2025-12-18T00:00:00"/>
    <d v="2025-11-25T00:00:00"/>
    <s v="WX03"/>
    <x v="9"/>
    <m/>
    <s v="C12098"/>
    <s v="7-5-KDG01D-X"/>
    <s v="KNOB DG RP BK01A POL"/>
    <s v="KNOB"/>
    <s v="B"/>
    <n v="40"/>
    <s v="PC"/>
    <s v="CNY"/>
    <n v="5.0999999999999996"/>
    <n v="204"/>
  </r>
  <r>
    <x v="11"/>
    <s v="710347260101"/>
    <d v="2025-12-22T00:00:00"/>
    <d v="2025-11-25T00:00:00"/>
    <s v="XL10"/>
    <x v="11"/>
    <m/>
    <s v="C12106"/>
    <s v="7-6-448A"/>
    <s v="SI RING BLC16DS PMS207C"/>
    <s v="MISC"/>
    <s v="B"/>
    <n v="1510"/>
    <s v="PC"/>
    <s v="CNY"/>
    <n v="4.6900000000000004"/>
    <n v="7081.9"/>
  </r>
  <r>
    <x v="11"/>
    <s v="710347260201"/>
    <d v="2025-12-22T00:00:00"/>
    <d v="2025-11-25T00:00:00"/>
    <s v="XL10"/>
    <x v="11"/>
    <m/>
    <s v="C12106"/>
    <s v="7-6-449A"/>
    <s v="SI RING BLC20DS PMS207C"/>
    <s v="MISC"/>
    <s v="B"/>
    <n v="2820"/>
    <s v="PC"/>
    <s v="CNY"/>
    <n v="5.8996000000000004"/>
    <n v="16636.87"/>
  </r>
  <r>
    <x v="11"/>
    <s v="710347270101"/>
    <d v="2025-12-23T00:00:00"/>
    <d v="2025-11-25T00:00:00"/>
    <s v="YD11"/>
    <x v="19"/>
    <m/>
    <s v="C12120"/>
    <s v="7-6-450A"/>
    <s v="SI RING BLC26DS PMS207C"/>
    <s v="MISC"/>
    <s v="B"/>
    <n v="2010"/>
    <s v="PC"/>
    <s v="CNY"/>
    <n v="7.3304"/>
    <n v="14734.1"/>
  </r>
  <r>
    <x v="11"/>
    <s v="710347280101"/>
    <d v="2025-12-16T00:00:00"/>
    <d v="2025-11-26T00:00:00"/>
    <s v="HF06"/>
    <x v="39"/>
    <m/>
    <s v="M251231"/>
    <s v="1-4-8005D4058"/>
    <s v="8005/D4058 GLOSS CLEAR"/>
    <s v="EXM-"/>
    <s v="B"/>
    <n v="50"/>
    <s v="KG"/>
    <s v="CNY"/>
    <n v="118.6726"/>
    <n v="5933.63"/>
  </r>
  <r>
    <x v="11"/>
    <s v="710347280201"/>
    <d v="2025-12-10T00:00:00"/>
    <d v="2025-11-26T00:00:00"/>
    <s v="HF06"/>
    <x v="39"/>
    <m/>
    <s v="M251226"/>
    <s v="1-4-P7050J1016Z"/>
    <s v="7050/J1016Z PRIMER"/>
    <s v="INM-"/>
    <s v="B"/>
    <n v="125"/>
    <s v="KG"/>
    <s v="CNY"/>
    <n v="105.0442"/>
    <n v="13130.53"/>
  </r>
  <r>
    <x v="11"/>
    <s v="710347280401"/>
    <d v="2025-12-10T00:00:00"/>
    <d v="2025-11-26T00:00:00"/>
    <s v="HF06"/>
    <x v="39"/>
    <m/>
    <s v="M251226"/>
    <s v="1-4-M7252J2031Z"/>
    <s v="7252/J2031Z MIDCOAT"/>
    <s v="INM-"/>
    <s v="B"/>
    <n v="300"/>
    <s v="KG"/>
    <s v="CNY"/>
    <n v="110.17700000000001"/>
    <n v="33053.1"/>
  </r>
  <r>
    <x v="11"/>
    <s v="710347280501"/>
    <d v="2025-12-10T00:00:00"/>
    <d v="2025-11-26T00:00:00"/>
    <s v="HF06"/>
    <x v="39"/>
    <m/>
    <s v="M251226"/>
    <s v="1-4-T7353J2002Z"/>
    <s v="BLACK MET.TOP 7353/J2002Z"/>
    <s v="INM-"/>
    <s v="B"/>
    <n v="500"/>
    <s v="KG"/>
    <s v="CNY"/>
    <n v="92.743399999999994"/>
    <n v="46371.7"/>
  </r>
  <r>
    <x v="11"/>
    <s v="710347290101"/>
    <d v="2025-12-15T00:00:00"/>
    <d v="2025-11-26T00:00:00"/>
    <s v="XF09"/>
    <x v="31"/>
    <m/>
    <s v="C12079"/>
    <s v="1-6-GLE24AZB"/>
    <s v="G-LD LE 24CM MADE IN CHINA BSH"/>
    <s v="GLID"/>
    <s v="B"/>
    <n v="1030"/>
    <s v="PC"/>
    <s v="CNY"/>
    <n v="5.1769999999999996"/>
    <n v="5332.31"/>
  </r>
  <r>
    <x v="11"/>
    <s v="710347300101"/>
    <d v="2025-12-01T00:00:00"/>
    <d v="2025-11-27T00:00:00"/>
    <s v="JY14"/>
    <x v="20"/>
    <m/>
    <s v="B251201"/>
    <s v="1-I-IH050197-R05"/>
    <s v="SS 430 0.5mm x DIA.197 with R05 pattern"/>
    <s v="SSM-"/>
    <s v="B"/>
    <n v="300"/>
    <s v="PC"/>
    <s v="CNY"/>
    <n v="1.4513"/>
    <n v="435.39"/>
  </r>
  <r>
    <x v="11"/>
    <s v="710347310101"/>
    <d v="2025-12-01T00:00:00"/>
    <d v="2025-11-27T00:00:00"/>
    <s v="YC10"/>
    <x v="48"/>
    <m/>
    <s v="B251203"/>
    <s v="1-1-002"/>
    <s v="AL INGOT 74x18x11CM"/>
    <s v="ALM-"/>
    <s v="B"/>
    <n v="34145"/>
    <s v="KG"/>
    <s v="CNY"/>
    <n v="18.938099999999999"/>
    <n v="646641.42000000004"/>
  </r>
  <r>
    <x v="11"/>
    <s v="710347330101"/>
    <d v="2025-12-09T00:00:00"/>
    <d v="2025-11-27T00:00:00"/>
    <s v="JW05"/>
    <x v="10"/>
    <m/>
    <s v="M251220"/>
    <s v="3-7-BW308KB"/>
    <s v="WB .03mm(OPEN)x11.5x15&quot; 10-LAN LDPE MIN.70% RM"/>
    <s v="BAG-"/>
    <s v="B"/>
    <n v="10000"/>
    <s v="PC"/>
    <s v="CNY"/>
    <n v="0.1"/>
    <n v="1000"/>
  </r>
  <r>
    <x v="11"/>
    <s v="710347330201"/>
    <d v="2025-12-09T00:00:00"/>
    <d v="2025-11-27T00:00:00"/>
    <s v="JW05"/>
    <x v="10"/>
    <m/>
    <s v="M251220"/>
    <s v="3-7-BW310KB"/>
    <s v="WB .03mm(OPEN)x14.5x17.5&quot; 10-LAN LDPE MIN.70% RM"/>
    <s v="BAG-"/>
    <s v="B"/>
    <n v="15000"/>
    <s v="PC"/>
    <s v="CNY"/>
    <n v="0.14000000000000001"/>
    <n v="2100"/>
  </r>
  <r>
    <x v="11"/>
    <s v="710347330301"/>
    <d v="2025-12-09T00:00:00"/>
    <d v="2025-11-27T00:00:00"/>
    <s v="JW05"/>
    <x v="10"/>
    <m/>
    <s v="M251220"/>
    <s v="3-7-BW312KB"/>
    <s v="WB .03mm(OPEN)x19x19&quot; 10-LAN LDPE MIN.70% RM"/>
    <s v="BAG-"/>
    <s v="B"/>
    <n v="5000"/>
    <s v="PC"/>
    <s v="CNY"/>
    <n v="0.2"/>
    <n v="1000"/>
  </r>
  <r>
    <x v="11"/>
    <s v="710347370101"/>
    <d v="2025-12-02T00:00:00"/>
    <d v="2025-11-28T00:00:00"/>
    <s v="LG06"/>
    <x v="59"/>
    <m/>
    <s v="D251201"/>
    <s v="7-S-1001219L"/>
    <s v="304# SS COLL 1.0x1219xCmm"/>
    <s v="SSM-"/>
    <s v="B"/>
    <n v="33388"/>
    <s v="KG"/>
    <s v="CNY"/>
    <n v="11.557499999999999"/>
    <n v="385881.81"/>
  </r>
  <r>
    <x v="11"/>
    <s v="710347370201"/>
    <d v="2025-12-02T00:00:00"/>
    <d v="2025-11-28T00:00:00"/>
    <s v="LG06"/>
    <x v="59"/>
    <m/>
    <s v="D251201"/>
    <s v="7-S-0801219L"/>
    <s v="304# SS COLL 0.8x1219xCmm"/>
    <s v="SSM-"/>
    <s v="B"/>
    <n v="30717"/>
    <s v="KG"/>
    <s v="CNY"/>
    <n v="11.650399999999999"/>
    <n v="357865.34"/>
  </r>
  <r>
    <x v="11"/>
    <s v="710347370301"/>
    <d v="2025-12-02T00:00:00"/>
    <d v="2025-11-28T00:00:00"/>
    <s v="LG06"/>
    <x v="59"/>
    <m/>
    <s v="D251201"/>
    <s v="7-I-0700145L"/>
    <s v="430# SS COIL 0.7x145xCmm"/>
    <s v="SSM-"/>
    <s v="B"/>
    <n v="7009"/>
    <s v="KG"/>
    <s v="CNY"/>
    <n v="6.5929000000000002"/>
    <n v="46209.64"/>
  </r>
  <r>
    <x v="11"/>
    <s v="710347380101"/>
    <d v="2025-12-04T00:00:00"/>
    <d v="2025-11-28T00:00:00"/>
    <s v="NA02"/>
    <x v="27"/>
    <m/>
    <s v="B251206"/>
    <s v="7-1-10210C435N"/>
    <s v="AL CIR 1.0x210mm 1100-O"/>
    <s v="ALM-"/>
    <s v="O"/>
    <n v="130"/>
    <s v="KG"/>
    <s v="CNY"/>
    <n v="3.6282999999999999"/>
    <n v="471.68"/>
  </r>
  <r>
    <x v="11"/>
    <s v="710347390101"/>
    <d v="2025-12-16T00:00:00"/>
    <d v="2025-11-28T00:00:00"/>
    <s v="HF06"/>
    <x v="39"/>
    <m/>
    <s v="M251230"/>
    <s v="1-4-P4770N20555"/>
    <s v="4770/N20555-G05 DUSTY CLAY RED"/>
    <s v="EXM-"/>
    <s v="B"/>
    <n v="50"/>
    <s v="KG"/>
    <s v="CNY"/>
    <n v="110.6195"/>
    <n v="5530.98"/>
  </r>
  <r>
    <x v="11"/>
    <s v="710347390101"/>
    <d v="2025-12-16T00:00:00"/>
    <d v="2025-11-28T00:00:00"/>
    <s v="HF06"/>
    <x v="39"/>
    <m/>
    <s v="AQ-M251230"/>
    <s v="1-4-P4770N20555"/>
    <s v="4770/N20555-G05 DUSTY CLAY RED"/>
    <s v="EXM-"/>
    <s v="B"/>
    <n v="-50"/>
    <s v="KG"/>
    <s v="CNY"/>
    <n v="110.6195"/>
    <n v="-5530.98"/>
  </r>
  <r>
    <x v="11"/>
    <s v="710347390101"/>
    <d v="2025-12-16T00:00:00"/>
    <d v="2025-11-28T00:00:00"/>
    <s v="HF06"/>
    <x v="39"/>
    <m/>
    <s v="M251230"/>
    <s v="1-4-P4770N20555"/>
    <s v="4770/N20555-G05 DUSTY CLAY RED"/>
    <s v="EXM-"/>
    <s v="B"/>
    <n v="50"/>
    <s v="KG"/>
    <s v="CNY"/>
    <n v="110.6195"/>
    <n v="5530.98"/>
  </r>
  <r>
    <x v="11"/>
    <s v="710347390201"/>
    <d v="2025-12-10T00:00:00"/>
    <d v="2025-11-28T00:00:00"/>
    <s v="HF06"/>
    <x v="39"/>
    <m/>
    <s v="M251225"/>
    <s v="1-4-T9682N204111"/>
    <s v="9682/N204111-G05 CLEAR METALLIC TOPCOAT"/>
    <s v="INM-"/>
    <s v="B"/>
    <n v="25"/>
    <s v="KG"/>
    <s v="CNY"/>
    <n v="69.026499999999999"/>
    <n v="1725.66"/>
  </r>
  <r>
    <x v="11"/>
    <s v="710347410101"/>
    <d v="2025-12-10T00:00:00"/>
    <d v="2025-11-28T00:00:00"/>
    <s v="HQ01"/>
    <x v="2"/>
    <m/>
    <s v="X251225"/>
    <s v="1-8-PU544D"/>
    <s v="U&amp;C FOR MEYER CNL (MKR)"/>
    <s v="U&amp;C-"/>
    <s v="B"/>
    <n v="1000"/>
    <s v="PC"/>
    <s v="CNY"/>
    <n v="0.23200000000000001"/>
    <n v="232"/>
  </r>
  <r>
    <x v="11"/>
    <s v="710347410201"/>
    <d v="2025-12-10T00:00:00"/>
    <d v="2025-11-28T00:00:00"/>
    <s v="HQ01"/>
    <x v="2"/>
    <m/>
    <s v="M251224"/>
    <s v="6-8-PL0220-C"/>
    <s v="BC+MJP ADD STKR 62109-C008"/>
    <s v="STKR"/>
    <s v="B"/>
    <n v="3020"/>
    <s v="PC"/>
    <s v="CNY"/>
    <n v="0.03"/>
    <n v="90.6"/>
  </r>
  <r>
    <x v="11"/>
    <s v="710347410301"/>
    <d v="2025-12-10T00:00:00"/>
    <d v="2025-11-28T00:00:00"/>
    <s v="HQ01"/>
    <x v="2"/>
    <m/>
    <s v="X251228"/>
    <s v="6-8-PU14-C"/>
    <s v="U&amp;C ANYDAY GLASS DISHES MJP"/>
    <s v="U&amp;C-"/>
    <s v="B"/>
    <n v="3020"/>
    <s v="PC"/>
    <s v="CNY"/>
    <n v="1.27"/>
    <n v="3835.4"/>
  </r>
  <r>
    <x v="11"/>
    <s v="710347410401"/>
    <d v="2025-12-10T00:00:00"/>
    <d v="2025-11-28T00:00:00"/>
    <s v="HQ01"/>
    <x v="2"/>
    <m/>
    <s v="X251227"/>
    <s v="6-8-PW44A"/>
    <s v="RECIPE BOKLET ANYDAY GLASS DISHES MJP 62109-C008"/>
    <s v="BHRE"/>
    <s v="B"/>
    <n v="3020"/>
    <s v="PC"/>
    <s v="CNY"/>
    <n v="1.6"/>
    <n v="4832"/>
  </r>
  <r>
    <x v="11"/>
    <s v="710347410501"/>
    <d v="2025-12-10T00:00:00"/>
    <d v="2025-11-28T00:00:00"/>
    <s v="HQ01"/>
    <x v="2"/>
    <m/>
    <s v="X251225"/>
    <s v="6-8-X021"/>
    <s v="6-8-PW33,36,PU09,PL0198,0199"/>
    <s v="PRIM"/>
    <s v="B"/>
    <n v="3020"/>
    <s v="PC"/>
    <s v="CNY"/>
    <n v="1.29"/>
    <n v="3895.8"/>
  </r>
  <r>
    <x v="11"/>
    <s v="710347410601"/>
    <d v="2025-12-10T00:00:00"/>
    <d v="2025-11-28T00:00:00"/>
    <s v="HQ01"/>
    <x v="2"/>
    <m/>
    <s v="X251225"/>
    <s v="6-8-X027A"/>
    <s v="PRINT MAT'L ANYDAY CLEAR GLASS DISHES"/>
    <s v="PRIM"/>
    <s v="B"/>
    <n v="7500"/>
    <s v="PC"/>
    <s v="CNY"/>
    <n v="1.1200000000000001"/>
    <n v="8400"/>
  </r>
  <r>
    <x v="11"/>
    <s v="710347450101"/>
    <d v="2025-12-12T00:00:00"/>
    <d v="2025-11-28T00:00:00"/>
    <s v="KS09"/>
    <x v="26"/>
    <m/>
    <s v="B251209"/>
    <s v="1-1-25370CJ333"/>
    <s v="AL 3003-O 2.5x370 SG3 MG3"/>
    <s v="ALM-"/>
    <s v="O"/>
    <n v="1304"/>
    <s v="KG"/>
    <s v="CNY"/>
    <n v="2.9203999999999999"/>
    <n v="3808.2"/>
  </r>
  <r>
    <x v="11"/>
    <s v="710347460101"/>
    <d v="2025-12-04T00:00:00"/>
    <d v="2025-12-01T00:00:00"/>
    <s v="Z010"/>
    <x v="25"/>
    <m/>
    <s v="C12026"/>
    <s v="1-6-GV16-ZA"/>
    <s v="G-LD V 16CM POL"/>
    <s v="GLID"/>
    <s v="B"/>
    <n v="1020"/>
    <s v="PC"/>
    <s v="CNY"/>
    <n v="2.5958999999999999"/>
    <n v="2647.82"/>
  </r>
  <r>
    <x v="11"/>
    <s v="710347460301"/>
    <d v="2025-12-03T00:00:00"/>
    <d v="2025-12-01T00:00:00"/>
    <s v="Z010"/>
    <x v="25"/>
    <m/>
    <s v="C12023"/>
    <s v="1-6-GV30-ZA"/>
    <s v="G-LD V 30CM POL"/>
    <s v="GLID"/>
    <s v="B"/>
    <n v="2020"/>
    <s v="PC"/>
    <s v="CNY"/>
    <n v="5.4664999999999999"/>
    <n v="11042.33"/>
  </r>
  <r>
    <x v="11"/>
    <s v="710347470101"/>
    <d v="2025-12-03T00:00:00"/>
    <d v="2025-12-01T00:00:00"/>
    <s v="Z010"/>
    <x v="25"/>
    <m/>
    <s v="C12023"/>
    <s v="1-6-GV24-ZA"/>
    <s v="G-LD V 24CM POL"/>
    <s v="GLID"/>
    <s v="B"/>
    <n v="2020"/>
    <s v="PC"/>
    <s v="CNY"/>
    <n v="4.0202"/>
    <n v="8120.8"/>
  </r>
  <r>
    <x v="11"/>
    <s v="710347480101"/>
    <d v="2025-12-15T00:00:00"/>
    <d v="2025-12-02T00:00:00"/>
    <s v="XF09"/>
    <x v="31"/>
    <m/>
    <s v="C12079"/>
    <s v="1-6-GEW22-ZB"/>
    <s v="G-LD EW 22CM BSH"/>
    <s v="GLID"/>
    <s v="B"/>
    <n v="2350"/>
    <s v="PC"/>
    <s v="CNY"/>
    <n v="6.64"/>
    <n v="15604"/>
  </r>
  <r>
    <x v="11"/>
    <s v="710347490101"/>
    <d v="2025-12-10T00:00:00"/>
    <d v="2025-12-02T00:00:00"/>
    <s v="KB04"/>
    <x v="44"/>
    <m/>
    <s v="M251224"/>
    <s v="1-9-A120B"/>
    <s v="AL.OXIDE #120 WA-N"/>
    <s v="MISC"/>
    <s v="B"/>
    <n v="2000"/>
    <s v="KG"/>
    <s v="CNY"/>
    <n v="6.0620000000000003"/>
    <n v="12124"/>
  </r>
  <r>
    <x v="11"/>
    <s v="710347500101"/>
    <d v="2025-12-03T00:00:00"/>
    <d v="2025-12-03T00:00:00"/>
    <s v="ZL01"/>
    <x v="8"/>
    <m/>
    <s v="M251202"/>
    <s v="7-6-695"/>
    <s v="SS304 Tube"/>
    <s v="MISC"/>
    <s v="B"/>
    <n v="500"/>
    <s v="PC"/>
    <s v="CNY"/>
    <n v="6.4972000000000003"/>
    <n v="3248.6"/>
  </r>
  <r>
    <x v="11"/>
    <s v="710347510101"/>
    <d v="2025-12-12T00:00:00"/>
    <d v="2025-12-03T00:00:00"/>
    <s v="HY12"/>
    <x v="72"/>
    <m/>
    <s v="X251230"/>
    <s v="7-9-Z34343"/>
    <s v="CHIPBOARD FOR 43&quot;X43&quot;"/>
    <s v="MISC"/>
    <s v="B"/>
    <n v="376"/>
    <s v="PC"/>
    <s v="CNY"/>
    <n v="0"/>
    <n v="0"/>
  </r>
  <r>
    <x v="11"/>
    <s v="710347510101"/>
    <d v="2025-12-08T00:00:00"/>
    <d v="2025-12-03T00:00:00"/>
    <s v="HY12"/>
    <x v="72"/>
    <m/>
    <s v="X251215"/>
    <s v="7-9-Z34343"/>
    <s v="CHIPBOARD FOR 43&quot;X43&quot;"/>
    <s v="MISC"/>
    <s v="B"/>
    <n v="2620"/>
    <s v="PC"/>
    <s v="CNY"/>
    <n v="0"/>
    <n v="0"/>
  </r>
  <r>
    <x v="11"/>
    <s v="710347530101"/>
    <d v="2025-12-19T00:00:00"/>
    <d v="2025-12-03T00:00:00"/>
    <s v="YD11"/>
    <x v="19"/>
    <m/>
    <s v="M251233"/>
    <s v="1-6-668"/>
    <s v="SILICONE RING FOR 1-6-GLX20 SHORE A 68-73 (RD26A)"/>
    <s v="GLID"/>
    <s v="B"/>
    <n v="1800"/>
    <s v="PC"/>
    <s v="CNY"/>
    <n v="8.7219999999999995"/>
    <n v="15699.6"/>
  </r>
  <r>
    <x v="11"/>
    <s v="710347530301"/>
    <d v="2025-12-19T00:00:00"/>
    <d v="2025-12-03T00:00:00"/>
    <s v="YD11"/>
    <x v="19"/>
    <m/>
    <s v="M251233"/>
    <s v="1-6-670"/>
    <s v="SILICONE RING FOR 1-6-GLX30 SHORE A 68-73 (RD26A)"/>
    <s v="GLID"/>
    <s v="B"/>
    <n v="510"/>
    <s v="PC"/>
    <s v="CNY"/>
    <n v="13.6808"/>
    <n v="6977.21"/>
  </r>
  <r>
    <x v="11"/>
    <s v="710347530401"/>
    <d v="2025-12-23T00:00:00"/>
    <d v="2025-12-03T00:00:00"/>
    <s v="YD11"/>
    <x v="19"/>
    <m/>
    <s v="C12120"/>
    <s v="1-6-696-A"/>
    <s v="SILICONE RUBBER KNOB GN36A (FDA GRADE)"/>
    <s v="ANYD"/>
    <s v="B"/>
    <n v="2000"/>
    <s v="PC"/>
    <s v="CNY"/>
    <n v="0.88200000000000001"/>
    <n v="1764"/>
  </r>
  <r>
    <x v="11"/>
    <s v="710347540101"/>
    <d v="2025-12-23T00:00:00"/>
    <d v="2025-12-03T00:00:00"/>
    <s v="YD11"/>
    <x v="19"/>
    <m/>
    <s v="C12121"/>
    <s v="1-6-668"/>
    <s v="SILICONE RING FOR 1-6-GLX20 SHORE A 68-73 (RD26A)"/>
    <s v="GLID"/>
    <s v="B"/>
    <n v="50"/>
    <s v="PC"/>
    <s v="CNY"/>
    <n v="8.9"/>
    <n v="445"/>
  </r>
  <r>
    <x v="11"/>
    <s v="710347570101"/>
    <d v="2025-12-03T00:00:00"/>
    <d v="2025-12-03T00:00:00"/>
    <s v="ZL01"/>
    <x v="8"/>
    <m/>
    <s v="M251204"/>
    <s v="7-8-IA501201270"/>
    <s v="TRIANGLE CARD 60x60x1270mm"/>
    <s v="BOX-"/>
    <s v="B"/>
    <n v="160"/>
    <s v="PC"/>
    <s v="CNY"/>
    <n v="2.4750000000000001"/>
    <n v="396"/>
  </r>
  <r>
    <x v="11"/>
    <s v="710347580101"/>
    <d v="2025-12-03T00:00:00"/>
    <d v="2025-12-03T00:00:00"/>
    <s v="ZL01"/>
    <x v="8"/>
    <m/>
    <s v="M251203"/>
    <s v="7-8-IA501201020"/>
    <s v="TRIANGLE CARD 60x60x1020mm"/>
    <s v="MISC"/>
    <s v="B"/>
    <n v="550"/>
    <s v="PC"/>
    <s v="CNY"/>
    <n v="2"/>
    <n v="1100"/>
  </r>
  <r>
    <x v="11"/>
    <s v="710347600101"/>
    <d v="2025-12-15T00:00:00"/>
    <d v="2025-12-03T00:00:00"/>
    <s v="GS06"/>
    <x v="3"/>
    <m/>
    <s v="X251232"/>
    <s v="3-8-PL0544"/>
    <s v="BLANK STKR 4x2&quot;"/>
    <s v="STKR"/>
    <s v="B"/>
    <n v="100000"/>
    <s v="PC"/>
    <s v="CNY"/>
    <n v="2.8199999999999999E-2"/>
    <n v="2820"/>
  </r>
  <r>
    <x v="11"/>
    <s v="710347610101"/>
    <d v="2025-12-12T00:00:00"/>
    <d v="2025-12-04T00:00:00"/>
    <s v="NA02"/>
    <x v="27"/>
    <m/>
    <s v="B251211"/>
    <s v="7-1-10128C435N"/>
    <s v="AL CIR 1.0x128mm 1100-O"/>
    <s v="ALM-"/>
    <s v="O"/>
    <n v="50"/>
    <s v="KG"/>
    <s v="CNY"/>
    <n v="3.6282999999999999"/>
    <n v="181.42"/>
  </r>
  <r>
    <x v="11"/>
    <s v="710347610201"/>
    <d v="2025-12-12T00:00:00"/>
    <d v="2025-12-04T00:00:00"/>
    <s v="NA02"/>
    <x v="27"/>
    <m/>
    <s v="B251211"/>
    <s v="7-1-40165C435N"/>
    <s v="AL CIR 4.0x165mm 1100-O"/>
    <s v="ALM-"/>
    <s v="O"/>
    <n v="50"/>
    <s v="KG"/>
    <s v="CNY"/>
    <n v="3.1415999999999999"/>
    <n v="157.08000000000001"/>
  </r>
  <r>
    <x v="11"/>
    <s v="710347610301"/>
    <d v="2025-12-29T00:00:00"/>
    <d v="2025-12-04T00:00:00"/>
    <s v="NA02"/>
    <x v="27"/>
    <m/>
    <s v="B251219"/>
    <s v="7-1-50215C435N"/>
    <s v="AL CIR 5.0x215mm 1100-O"/>
    <s v="ALM-"/>
    <s v="O"/>
    <n v="250"/>
    <s v="KG"/>
    <s v="CNY"/>
    <n v="3.1415999999999999"/>
    <n v="785.4"/>
  </r>
  <r>
    <x v="11"/>
    <s v="710347610401"/>
    <d v="2025-12-29T00:00:00"/>
    <d v="2025-12-04T00:00:00"/>
    <s v="NA02"/>
    <x v="27"/>
    <m/>
    <s v="B251219"/>
    <s v="7-1-60200C435N"/>
    <s v="AL CIR 6.0x200mm 1100-O"/>
    <s v="ALM-"/>
    <s v="O"/>
    <n v="400"/>
    <s v="KG"/>
    <s v="CNY"/>
    <n v="3.1415999999999999"/>
    <n v="1256.6400000000001"/>
  </r>
  <r>
    <x v="11"/>
    <s v="710347630101"/>
    <d v="2025-12-18T00:00:00"/>
    <d v="2025-12-05T00:00:00"/>
    <s v="E036"/>
    <x v="16"/>
    <m/>
    <s v="C12092"/>
    <s v="1-5-HLS01--X"/>
    <s v="LG M.BLK POL"/>
    <s v="HDL-"/>
    <s v="B"/>
    <n v="1010"/>
    <s v="PC"/>
    <s v="CNY"/>
    <n v="2.6798000000000002"/>
    <n v="2706.6"/>
  </r>
  <r>
    <x v="11"/>
    <s v="710347630201"/>
    <d v="2025-12-18T00:00:00"/>
    <d v="2025-12-05T00:00:00"/>
    <s v="E036"/>
    <x v="16"/>
    <m/>
    <s v="C12092"/>
    <s v="1-5-KRZ01"/>
    <s v="KNOB RZ M.BLK"/>
    <s v="KNOB"/>
    <s v="B"/>
    <n v="1050"/>
    <s v="PC"/>
    <s v="CNY"/>
    <n v="1.0902000000000001"/>
    <n v="1144.71"/>
  </r>
  <r>
    <x v="11"/>
    <s v="710347650101"/>
    <d v="2025-12-30T00:00:00"/>
    <d v="2025-12-05T00:00:00"/>
    <s v="JN03"/>
    <x v="12"/>
    <m/>
    <s v="C12142"/>
    <s v="1-6-BK31"/>
    <s v="BRKT FOR BAF28FA"/>
    <s v="BRKT"/>
    <s v="B"/>
    <n v="1050"/>
    <s v="PC"/>
    <s v="CNY"/>
    <n v="0.60340000000000005"/>
    <n v="633.57000000000005"/>
  </r>
  <r>
    <x v="11"/>
    <s v="710347650201"/>
    <d v="2025-12-30T00:00:00"/>
    <d v="2025-12-05T00:00:00"/>
    <s v="JN03"/>
    <x v="12"/>
    <m/>
    <s v="C12142"/>
    <s v="1-6-F118-Y"/>
    <s v="FG SS BAF28FA SUNRAYED"/>
    <s v="FG--"/>
    <s v="B"/>
    <n v="1010"/>
    <s v="PC"/>
    <s v="CNY"/>
    <n v="0.65839999999999999"/>
    <n v="664.98"/>
  </r>
  <r>
    <x v="11"/>
    <s v="710347670101"/>
    <d v="2025-12-30T00:00:00"/>
    <d v="2025-12-05T00:00:00"/>
    <s v="JW05"/>
    <x v="10"/>
    <m/>
    <s v="M251248"/>
    <s v="3-7-BW307KB"/>
    <s v="WB .03mm(OPEN)x10.5x14&quot; 10-LAN LDPE MIN.70% RM"/>
    <s v="BAG-"/>
    <s v="B"/>
    <n v="5000"/>
    <s v="PC"/>
    <s v="CNY"/>
    <n v="8.7999999999999995E-2"/>
    <n v="440"/>
  </r>
  <r>
    <x v="11"/>
    <s v="710347670201"/>
    <d v="2025-12-30T00:00:00"/>
    <d v="2025-12-05T00:00:00"/>
    <s v="JW05"/>
    <x v="10"/>
    <m/>
    <s v="M251248"/>
    <s v="3-7-BW309KB"/>
    <s v="WB .03mm(OPEN)x13x17&quot; 10-LAN LDPE MIN.70% RM"/>
    <s v="BAG-"/>
    <s v="B"/>
    <n v="5000"/>
    <s v="PC"/>
    <s v="CNY"/>
    <n v="0.13"/>
    <n v="650"/>
  </r>
  <r>
    <x v="11"/>
    <s v="710347670301"/>
    <d v="2025-12-30T00:00:00"/>
    <d v="2025-12-05T00:00:00"/>
    <s v="JW05"/>
    <x v="10"/>
    <m/>
    <s v="M251248"/>
    <s v="3-7-BW310KB"/>
    <s v="WB .03mm(OPEN)x14.5x17.5&quot; 10-LAN LDPE MIN.70% RM"/>
    <s v="BAG-"/>
    <s v="B"/>
    <n v="6000"/>
    <s v="PC"/>
    <s v="CNY"/>
    <n v="0.14000000000000001"/>
    <n v="840"/>
  </r>
  <r>
    <x v="11"/>
    <s v="710347670401"/>
    <d v="2025-12-30T00:00:00"/>
    <d v="2025-12-05T00:00:00"/>
    <s v="JW05"/>
    <x v="10"/>
    <m/>
    <s v="M251248"/>
    <s v="3-7-BW311KB"/>
    <s v="WB .03mm(OPEN)x16.5x20&quot; 10-LAN LDPE MIN.70% RM"/>
    <s v="BAG-"/>
    <s v="B"/>
    <n v="2000"/>
    <s v="PC"/>
    <s v="CNY"/>
    <n v="0.185"/>
    <n v="370"/>
  </r>
  <r>
    <x v="11"/>
    <s v="710347670501"/>
    <d v="2025-12-30T00:00:00"/>
    <d v="2025-12-05T00:00:00"/>
    <s v="JW05"/>
    <x v="10"/>
    <m/>
    <s v="M251248"/>
    <s v="3-7-BW312KB"/>
    <s v="WB .03mm(OPEN)x19x19&quot; 10-LAN LDPE MIN.70% RM"/>
    <s v="BAG-"/>
    <s v="B"/>
    <n v="5000"/>
    <s v="PC"/>
    <s v="CNY"/>
    <n v="0.2"/>
    <n v="1000"/>
  </r>
  <r>
    <x v="11"/>
    <s v="710347670601"/>
    <d v="2025-12-30T00:00:00"/>
    <d v="2025-12-05T00:00:00"/>
    <s v="JW05"/>
    <x v="10"/>
    <m/>
    <s v="M251248"/>
    <s v="3-7-BW313KB"/>
    <s v="WB .03mm(OPEN)x20x22&quot; 10-LAN LDPE MIN.70% RM"/>
    <s v="BAG-"/>
    <s v="B"/>
    <n v="990"/>
    <s v="PC"/>
    <s v="CNY"/>
    <n v="0.23699999999999999"/>
    <n v="234.63"/>
  </r>
  <r>
    <x v="11"/>
    <s v="710347680101"/>
    <d v="2025-12-22T00:00:00"/>
    <d v="2025-12-05T00:00:00"/>
    <s v="MX03"/>
    <x v="6"/>
    <m/>
    <s v="C12102"/>
    <s v="1-6-SS05"/>
    <s v="SCR SS M5x15mm"/>
    <s v="SCR-"/>
    <s v="B"/>
    <n v="500"/>
    <s v="PC"/>
    <s v="CNY"/>
    <n v="6.9000000000000006E-2"/>
    <n v="34.5"/>
  </r>
  <r>
    <x v="11"/>
    <s v="710347680201"/>
    <d v="2025-12-22T00:00:00"/>
    <d v="2025-12-05T00:00:00"/>
    <s v="MX03"/>
    <x v="6"/>
    <m/>
    <s v="C12102"/>
    <s v="2-6-S03"/>
    <s v="SCR SS M5x22MM+WHR"/>
    <s v="SCR-"/>
    <s v="B"/>
    <n v="1000"/>
    <s v="PC"/>
    <s v="CNY"/>
    <n v="0.109"/>
    <n v="109"/>
  </r>
  <r>
    <x v="11"/>
    <s v="710347680301"/>
    <d v="2025-12-22T00:00:00"/>
    <d v="2025-12-05T00:00:00"/>
    <s v="MX03"/>
    <x v="6"/>
    <m/>
    <s v="C12102"/>
    <s v="7-6-SS02"/>
    <s v="SCR SS M5x19"/>
    <s v="SCR-"/>
    <s v="B"/>
    <n v="4000"/>
    <s v="PC"/>
    <s v="CNY"/>
    <n v="9.2999999999999999E-2"/>
    <n v="372"/>
  </r>
  <r>
    <x v="11"/>
    <s v="710347680401"/>
    <d v="2025-12-22T00:00:00"/>
    <d v="2025-12-05T00:00:00"/>
    <s v="MX03"/>
    <x v="6"/>
    <m/>
    <s v="C12102"/>
    <s v="7-6-SS03A"/>
    <s v="SCR SS M5x25 W/WHR"/>
    <s v="SCR-"/>
    <s v="B"/>
    <n v="2100"/>
    <s v="PC"/>
    <s v="CNY"/>
    <n v="0.11700000000000001"/>
    <n v="245.7"/>
  </r>
  <r>
    <x v="11"/>
    <s v="710347700101"/>
    <d v="2025-12-30T00:00:00"/>
    <d v="2025-12-05T00:00:00"/>
    <s v="LJ11"/>
    <x v="24"/>
    <m/>
    <s v="C12140"/>
    <s v="1-5-HDS01"/>
    <s v="LG MATT+G.BLK"/>
    <s v="HDL-"/>
    <s v="B"/>
    <n v="1020"/>
    <s v="PC"/>
    <s v="CNY"/>
    <n v="1.76"/>
    <n v="1795.2"/>
  </r>
  <r>
    <x v="11"/>
    <s v="710347700201"/>
    <d v="2025-12-22T00:00:00"/>
    <d v="2025-12-05T00:00:00"/>
    <s v="LJ11"/>
    <x v="24"/>
    <m/>
    <s v="C12108"/>
    <s v="3-5-HIR233--X"/>
    <s v="SH 233 M.BLK TUM"/>
    <s v="HDL-"/>
    <s v="B"/>
    <n v="550"/>
    <s v="PC"/>
    <s v="CNY"/>
    <n v="2.2827999999999999"/>
    <n v="1255.54"/>
  </r>
  <r>
    <x v="11"/>
    <s v="710347720101"/>
    <d v="2025-12-25T00:00:00"/>
    <d v="2025-12-05T00:00:00"/>
    <s v="TA26"/>
    <x v="13"/>
    <m/>
    <s v="C12127"/>
    <s v="1-6-BK47"/>
    <s v="BRKT SS 24CM FRYPAN"/>
    <s v="BRKT"/>
    <s v="B"/>
    <n v="1000"/>
    <s v="PC"/>
    <s v="CNY"/>
    <n v="0.68369999999999997"/>
    <n v="683.7"/>
  </r>
  <r>
    <x v="11"/>
    <s v="710347720201"/>
    <d v="2025-12-25T00:00:00"/>
    <d v="2025-12-05T00:00:00"/>
    <s v="TA26"/>
    <x v="13"/>
    <m/>
    <s v="C12127"/>
    <s v="1-6-F150-Z"/>
    <s v="FG SS 24CM FRYPAN TUM"/>
    <s v="FG--"/>
    <s v="B"/>
    <n v="1030"/>
    <s v="PC"/>
    <s v="CNY"/>
    <n v="0.87239999999999995"/>
    <n v="898.57"/>
  </r>
  <r>
    <x v="11"/>
    <s v="710347730101"/>
    <d v="2025-12-30T00:00:00"/>
    <d v="2025-12-05T00:00:00"/>
    <s v="TA27"/>
    <x v="7"/>
    <m/>
    <s v="C12145"/>
    <s v="1-5-HAJ12--X4"/>
    <s v="SH-- POL VDT18MA C/C40 H8.5 SS304x0.7"/>
    <s v="HDL-"/>
    <s v="B"/>
    <n v="1600"/>
    <s v="PC"/>
    <s v="CNY"/>
    <n v="3.2145000000000001"/>
    <n v="5143.2"/>
  </r>
  <r>
    <x v="11"/>
    <s v="710347730501"/>
    <d v="2025-12-26T00:00:00"/>
    <d v="2025-12-05T00:00:00"/>
    <s v="TA27"/>
    <x v="7"/>
    <m/>
    <s v="C12133"/>
    <s v="3-6-D61X"/>
    <s v="RT AL 8x12mm TUM"/>
    <s v="RIV-"/>
    <s v="B"/>
    <n v="1100"/>
    <s v="PC"/>
    <s v="CNY"/>
    <n v="7.0099999999999996E-2"/>
    <n v="77.11"/>
  </r>
  <r>
    <x v="11"/>
    <s v="710347730601"/>
    <d v="2025-12-26T00:00:00"/>
    <d v="2025-12-05T00:00:00"/>
    <s v="TA27"/>
    <x v="7"/>
    <m/>
    <s v="C12133"/>
    <s v="3-6-D52-0001"/>
    <s v="CAPPED RIVET 6x16mm"/>
    <s v="RIV-"/>
    <s v="B"/>
    <n v="1000"/>
    <s v="PC"/>
    <s v="CNY"/>
    <n v="9.6100000000000005E-2"/>
    <n v="96.1"/>
  </r>
  <r>
    <x v="11"/>
    <s v="710347750101"/>
    <d v="2025-12-22T00:00:00"/>
    <d v="2025-12-05T00:00:00"/>
    <s v="WS01"/>
    <x v="5"/>
    <m/>
    <s v="C12109"/>
    <s v="7-6-D106X"/>
    <s v="RT SS 8x6 D15 An TUM"/>
    <s v="RIV-"/>
    <s v="B"/>
    <n v="8000"/>
    <s v="PC"/>
    <s v="CNY"/>
    <n v="0.17019999999999999"/>
    <n v="1361.6"/>
  </r>
  <r>
    <x v="11"/>
    <s v="710347750201"/>
    <d v="2025-12-22T00:00:00"/>
    <d v="2025-12-05T00:00:00"/>
    <s v="WS01"/>
    <x v="5"/>
    <m/>
    <s v="C12109"/>
    <s v="7-6-D61X"/>
    <s v="RT SS+Cu 6x10 D12 TUM"/>
    <s v="RIV-"/>
    <s v="B"/>
    <n v="10000"/>
    <s v="PC"/>
    <s v="CNY"/>
    <n v="0.13550000000000001"/>
    <n v="1355"/>
  </r>
  <r>
    <x v="11"/>
    <s v="710347750301"/>
    <d v="2025-12-22T00:00:00"/>
    <d v="2025-12-05T00:00:00"/>
    <s v="WS01"/>
    <x v="5"/>
    <m/>
    <s v="C12109"/>
    <s v="7-6-D81X"/>
    <s v="RT SS 8x10 D15 An TUM"/>
    <s v="RIV-"/>
    <s v="B"/>
    <n v="2500"/>
    <s v="PC"/>
    <s v="CNY"/>
    <n v="0.17649999999999999"/>
    <n v="441.25"/>
  </r>
  <r>
    <x v="11"/>
    <s v="710347750401"/>
    <d v="2025-12-22T00:00:00"/>
    <d v="2025-12-05T00:00:00"/>
    <s v="WS01"/>
    <x v="5"/>
    <m/>
    <s v="C12109"/>
    <s v="7-6-D90X"/>
    <s v="RT SS 8x11 D15 An TUM"/>
    <s v="RIV-"/>
    <s v="B"/>
    <n v="4000"/>
    <s v="PC"/>
    <s v="CNY"/>
    <n v="0.1865"/>
    <n v="746"/>
  </r>
  <r>
    <x v="11"/>
    <s v="710347790101"/>
    <d v="2025-12-11T00:00:00"/>
    <d v="2025-12-05T00:00:00"/>
    <s v="HM04"/>
    <x v="34"/>
    <m/>
    <s v="C12058"/>
    <s v="1-6-GMF15-ZC"/>
    <s v="G-LD MF 15CM SQUARE  BU47A"/>
    <s v="ANYD"/>
    <s v="B"/>
    <n v="337"/>
    <s v="PC"/>
    <s v="CNY"/>
    <n v="7.5"/>
    <n v="2527.5"/>
  </r>
  <r>
    <x v="11"/>
    <s v="710347800101"/>
    <d v="2025-12-22T00:00:00"/>
    <d v="2025-12-08T00:00:00"/>
    <s v="KS09"/>
    <x v="26"/>
    <m/>
    <s v="B251213"/>
    <s v="1-1-25235CJ333"/>
    <s v="AL 3003-O 2.5x235 SG3 MG3"/>
    <s v="ALM-"/>
    <s v="O"/>
    <n v="536"/>
    <s v="KG"/>
    <s v="CNY"/>
    <n v="3.0973000000000002"/>
    <n v="1660.15"/>
  </r>
  <r>
    <x v="11"/>
    <s v="710347800201"/>
    <d v="2025-12-22T00:00:00"/>
    <d v="2025-12-08T00:00:00"/>
    <s v="KS09"/>
    <x v="26"/>
    <m/>
    <s v="B251213"/>
    <s v="1-1-25290CJ333"/>
    <s v="AL 3003-O 2.5x290 SG3 MG3"/>
    <s v="ALM-"/>
    <s v="O"/>
    <n v="568"/>
    <s v="KG"/>
    <s v="CNY"/>
    <n v="2.9203999999999999"/>
    <n v="1658.79"/>
  </r>
  <r>
    <x v="11"/>
    <s v="710347810501"/>
    <d v="2025-12-10T00:00:00"/>
    <d v="2025-12-08T00:00:00"/>
    <s v="MY02S"/>
    <x v="23"/>
    <m/>
    <s v="X251221"/>
    <s v="7-8-F72580-C--J"/>
    <s v="BROWN BOX 72580-C--J"/>
    <s v="BOX-"/>
    <s v="B"/>
    <n v="2020"/>
    <s v="PC"/>
    <s v="CNY"/>
    <n v="5.64"/>
    <n v="11392.8"/>
  </r>
  <r>
    <x v="11"/>
    <s v="710347810601"/>
    <d v="2025-12-15T00:00:00"/>
    <d v="2025-12-08T00:00:00"/>
    <s v="MY02S"/>
    <x v="23"/>
    <m/>
    <s v="X251233"/>
    <s v="7-8-F72580-C--J"/>
    <s v="BROWN BOX 72580-C--J"/>
    <s v="BOX-"/>
    <s v="B"/>
    <n v="1000"/>
    <s v="PC"/>
    <s v="CNY"/>
    <n v="5.64"/>
    <n v="5640"/>
  </r>
  <r>
    <x v="11"/>
    <s v="710347810701"/>
    <d v="2025-12-10T00:00:00"/>
    <d v="2025-12-08T00:00:00"/>
    <s v="MY02S"/>
    <x v="23"/>
    <m/>
    <s v="X251221"/>
    <s v="7-8-F78381A-C"/>
    <s v="1C FP BOX 78381-C"/>
    <s v="BOX-"/>
    <s v="B"/>
    <n v="505"/>
    <s v="PC"/>
    <s v="CNY"/>
    <n v="3.71"/>
    <n v="1873.55"/>
  </r>
  <r>
    <x v="11"/>
    <s v="710347810801"/>
    <d v="2025-12-10T00:00:00"/>
    <d v="2025-12-08T00:00:00"/>
    <s v="MY02S"/>
    <x v="23"/>
    <m/>
    <s v="X251221"/>
    <s v="7-8-F78383A-C"/>
    <s v="1C FP BOX 78383-C"/>
    <s v="BOX-"/>
    <s v="B"/>
    <n v="505"/>
    <s v="PC"/>
    <s v="CNY"/>
    <n v="4.13"/>
    <n v="2085.65"/>
  </r>
  <r>
    <x v="11"/>
    <s v="710347811001"/>
    <d v="2025-12-10T00:00:00"/>
    <d v="2025-12-08T00:00:00"/>
    <s v="MY02S"/>
    <x v="23"/>
    <m/>
    <s v="X251221"/>
    <s v="7-8-F78384A-C"/>
    <s v="1C FP BOX 78384-C"/>
    <s v="BOX-"/>
    <s v="B"/>
    <n v="505"/>
    <s v="PC"/>
    <s v="CNY"/>
    <n v="5.25"/>
    <n v="2651.25"/>
  </r>
  <r>
    <x v="11"/>
    <s v="710347811301"/>
    <d v="2025-12-10T00:00:00"/>
    <d v="2025-12-08T00:00:00"/>
    <s v="MY02S"/>
    <x v="23"/>
    <m/>
    <s v="X251221"/>
    <s v="7-8-F78392"/>
    <s v="BROWN BOX 78392"/>
    <s v="SHTS"/>
    <s v="B"/>
    <n v="2320"/>
    <s v="PC"/>
    <s v="CNY"/>
    <n v="4.4800000000000004"/>
    <n v="10393.6"/>
  </r>
  <r>
    <x v="11"/>
    <s v="710347811401"/>
    <d v="2025-12-10T00:00:00"/>
    <d v="2025-12-08T00:00:00"/>
    <s v="MY02S"/>
    <x v="23"/>
    <m/>
    <s v="X251221"/>
    <s v="7-8-F78392"/>
    <s v="BROWN BOX 78392"/>
    <s v="SHTS"/>
    <s v="B"/>
    <n v="50"/>
    <s v="PC"/>
    <s v="CNY"/>
    <n v="4.4800000000000004"/>
    <n v="224"/>
  </r>
  <r>
    <x v="11"/>
    <s v="710347811501"/>
    <d v="2025-12-30T00:00:00"/>
    <d v="2025-12-08T00:00:00"/>
    <s v="MY02S"/>
    <x v="23"/>
    <m/>
    <s v="X251261"/>
    <s v="1-8-F18039"/>
    <s v="BROWN BOX 18039"/>
    <s v="BOX-"/>
    <s v="B"/>
    <n v="1010"/>
    <s v="PC"/>
    <s v="CNY"/>
    <n v="4.6900000000000004"/>
    <n v="4736.8999999999996"/>
  </r>
  <r>
    <x v="11"/>
    <s v="710347820101"/>
    <d v="2025-12-10T00:00:00"/>
    <d v="2025-12-08T00:00:00"/>
    <s v="MY02S"/>
    <x v="23"/>
    <m/>
    <s v="X251220"/>
    <s v="1-8-C16119-C--E-F"/>
    <s v="COL BOX 16119-C--E (FSC)"/>
    <s v="BOX-"/>
    <s v="B"/>
    <n v="705"/>
    <s v="PC"/>
    <s v="CNY"/>
    <n v="17.7"/>
    <n v="12478.5"/>
  </r>
  <r>
    <x v="11"/>
    <s v="710347820201"/>
    <d v="2025-12-10T00:00:00"/>
    <d v="2025-12-08T00:00:00"/>
    <s v="MY02S"/>
    <x v="23"/>
    <m/>
    <s v="X251222"/>
    <s v="1-8-C16180-C--E-F"/>
    <s v="COL SLV 16180-C--E (FSC)"/>
    <s v="BOX-"/>
    <s v="B"/>
    <n v="505"/>
    <s v="PC"/>
    <s v="CNY"/>
    <n v="5.2"/>
    <n v="2626"/>
  </r>
  <r>
    <x v="11"/>
    <s v="710347820401"/>
    <d v="2025-12-30T00:00:00"/>
    <d v="2025-12-08T00:00:00"/>
    <s v="MY02S"/>
    <x v="23"/>
    <m/>
    <s v="X251260"/>
    <s v="3-8-C84776-C--E-F"/>
    <s v="COL BOX 84776-C--E (FSC)"/>
    <s v="BOX-"/>
    <s v="B"/>
    <n v="505"/>
    <s v="PC"/>
    <s v="CNY"/>
    <n v="12.6"/>
    <n v="6363"/>
  </r>
  <r>
    <x v="11"/>
    <s v="710347820501"/>
    <d v="2025-12-10T00:00:00"/>
    <d v="2025-12-08T00:00:00"/>
    <s v="MY02S"/>
    <x v="23"/>
    <m/>
    <s v="X251220"/>
    <s v="3-8-C84765-C--E-F"/>
    <s v="COL BOX 84765-C--E (FSC)"/>
    <s v="BOX-"/>
    <s v="B"/>
    <n v="505"/>
    <s v="PC"/>
    <s v="CNY"/>
    <n v="12.4"/>
    <n v="6262"/>
  </r>
  <r>
    <x v="11"/>
    <s v="710347830101"/>
    <d v="2025-12-22T00:00:00"/>
    <d v="2025-12-08T00:00:00"/>
    <s v="KS09"/>
    <x v="26"/>
    <m/>
    <s v="B251213"/>
    <s v="1-1-25195NJ333"/>
    <s v="3003-O 2.5x195x238 SG3MG3"/>
    <s v="ALM-"/>
    <s v="O"/>
    <n v="526"/>
    <s v="KG"/>
    <s v="CNY"/>
    <n v="3.0973000000000002"/>
    <n v="1629.18"/>
  </r>
  <r>
    <x v="11"/>
    <s v="710347840101"/>
    <d v="2025-12-30T00:00:00"/>
    <d v="2025-12-08T00:00:00"/>
    <s v="NA02"/>
    <x v="27"/>
    <m/>
    <s v="ADJPO-B251219"/>
    <s v="7-1-15103N435N"/>
    <s v="AL1.5x103.4X127.4MM1100-O"/>
    <s v="ALM-"/>
    <s v="O"/>
    <n v="-50"/>
    <s v="KG"/>
    <s v="CNY"/>
    <n v="3.6282999999999999"/>
    <n v="-181.42"/>
  </r>
  <r>
    <x v="11"/>
    <s v="710347840101"/>
    <d v="2025-12-29T00:00:00"/>
    <d v="2025-12-08T00:00:00"/>
    <s v="NA02"/>
    <x v="27"/>
    <m/>
    <s v="B251219"/>
    <s v="7-1-15103N435N"/>
    <s v="AL1.5x103.4X127.4MM1100-O"/>
    <s v="ALM-"/>
    <s v="O"/>
    <n v="50"/>
    <s v="KG"/>
    <s v="CNY"/>
    <n v="3.6282999999999999"/>
    <n v="181.42"/>
  </r>
  <r>
    <x v="11"/>
    <s v="710347840201"/>
    <d v="2025-12-12T00:00:00"/>
    <d v="2025-12-08T00:00:00"/>
    <s v="NA02"/>
    <x v="27"/>
    <m/>
    <s v="B251211"/>
    <s v="7-1-40130C435N"/>
    <s v="AL CIR 4.0x130mm 1100-O"/>
    <s v="ALM-"/>
    <s v="O"/>
    <n v="150"/>
    <s v="KG"/>
    <s v="CNY"/>
    <n v="3.1415999999999999"/>
    <n v="471.24"/>
  </r>
  <r>
    <x v="11"/>
    <s v="710347840301"/>
    <d v="2025-12-29T00:00:00"/>
    <d v="2025-12-08T00:00:00"/>
    <s v="NA02"/>
    <x v="27"/>
    <m/>
    <s v="B251219"/>
    <s v="7-1-50130C435N"/>
    <s v="AL CIR 5.0X130MM 1100-O"/>
    <s v="ALM-"/>
    <s v="O"/>
    <n v="50"/>
    <s v="KG"/>
    <s v="CNY"/>
    <n v="3.1415999999999999"/>
    <n v="157.08000000000001"/>
  </r>
  <r>
    <x v="11"/>
    <s v="710347840401"/>
    <d v="2025-12-29T00:00:00"/>
    <d v="2025-12-08T00:00:00"/>
    <s v="NA02"/>
    <x v="27"/>
    <m/>
    <s v="B251219"/>
    <s v="7-1-50180C435N"/>
    <s v="AL CIR 5.0x180mm 1100-O"/>
    <s v="ALM-"/>
    <s v="O"/>
    <n v="600"/>
    <s v="KG"/>
    <s v="CNY"/>
    <n v="3.1415999999999999"/>
    <n v="1884.96"/>
  </r>
  <r>
    <x v="11"/>
    <s v="710347840501"/>
    <d v="2025-12-17T00:00:00"/>
    <d v="2025-12-08T00:00:00"/>
    <s v="NA02"/>
    <x v="27"/>
    <m/>
    <s v="B251212"/>
    <s v="7-1-65134NA35N"/>
    <s v="AL SHT 6.5x134x105.5mm 1100"/>
    <s v="ALM-"/>
    <s v="O"/>
    <n v="300"/>
    <s v="KG"/>
    <s v="CNY"/>
    <n v="3.1415999999999999"/>
    <n v="942.48"/>
  </r>
  <r>
    <x v="11"/>
    <s v="710347850101"/>
    <d v="2025-12-18T00:00:00"/>
    <d v="2025-12-09T00:00:00"/>
    <s v="E036"/>
    <x v="16"/>
    <m/>
    <s v="C12092"/>
    <s v="1-6-586B"/>
    <s v="NYLON CAP FOR KNOB BK01E (BPA-FREE, LFGB &amp; JFSL GRADE)"/>
    <s v="KNOB"/>
    <s v="B"/>
    <n v="1000"/>
    <s v="PC"/>
    <s v="CNY"/>
    <n v="0.89419999999999999"/>
    <n v="894.2"/>
  </r>
  <r>
    <x v="11"/>
    <s v="710347850201"/>
    <d v="2025-12-18T00:00:00"/>
    <d v="2025-12-09T00:00:00"/>
    <s v="E036"/>
    <x v="16"/>
    <m/>
    <s v="C12091"/>
    <s v="7-5-KZI-4"/>
    <s v="KNOB INS M.BLK MEYER"/>
    <s v="KNOB"/>
    <s v="B"/>
    <n v="1900"/>
    <s v="PC"/>
    <s v="CNY"/>
    <n v="0.63100000000000001"/>
    <n v="1198.9000000000001"/>
  </r>
  <r>
    <x v="11"/>
    <s v="710347881001"/>
    <d v="2025-12-25T00:00:00"/>
    <d v="2025-12-09T00:00:00"/>
    <s v="HQ01"/>
    <x v="2"/>
    <m/>
    <s v="X251256"/>
    <s v="7-8-PL12093-C"/>
    <s v="JAN+ADD STKR 4976667767906"/>
    <s v="STKR"/>
    <s v="B"/>
    <n v="1010"/>
    <s v="PC"/>
    <s v="CNY"/>
    <n v="4.2000000000000003E-2"/>
    <n v="42.42"/>
  </r>
  <r>
    <x v="11"/>
    <s v="710347881101"/>
    <d v="2025-12-25T00:00:00"/>
    <d v="2025-12-09T00:00:00"/>
    <s v="HQ01"/>
    <x v="2"/>
    <m/>
    <s v="X251256"/>
    <s v="7-8-PL12093-C"/>
    <s v="JAN+ADD STKR 4976667767906"/>
    <s v="STKR"/>
    <s v="B"/>
    <n v="30"/>
    <s v="PC"/>
    <s v="CNY"/>
    <n v="4.2000000000000003E-2"/>
    <n v="1.26"/>
  </r>
  <r>
    <x v="11"/>
    <s v="710347881601"/>
    <d v="2025-12-25T00:00:00"/>
    <d v="2025-12-09T00:00:00"/>
    <s v="HQ01"/>
    <x v="2"/>
    <m/>
    <s v="X251256"/>
    <s v="7-8-PL12510-C"/>
    <s v="JAN+ADD STKR 4976667783876"/>
    <s v="STKR"/>
    <s v="B"/>
    <n v="510"/>
    <s v="PC"/>
    <s v="CNY"/>
    <n v="4.2000000000000003E-2"/>
    <n v="21.42"/>
  </r>
  <r>
    <x v="11"/>
    <s v="710347881701"/>
    <d v="2025-12-25T00:00:00"/>
    <d v="2025-12-09T00:00:00"/>
    <s v="HQ01"/>
    <x v="2"/>
    <m/>
    <s v="X251256"/>
    <s v="7-8-PL12510-C"/>
    <s v="JAN+ADD STKR 4976667783876"/>
    <s v="STKR"/>
    <s v="B"/>
    <n v="30"/>
    <s v="PC"/>
    <s v="CNY"/>
    <n v="4.2000000000000003E-2"/>
    <n v="1.26"/>
  </r>
  <r>
    <x v="11"/>
    <s v="710347881801"/>
    <d v="2025-12-25T00:00:00"/>
    <d v="2025-12-09T00:00:00"/>
    <s v="HQ01"/>
    <x v="2"/>
    <m/>
    <s v="X251256"/>
    <s v="7-8-PL12511-C"/>
    <s v="JAN+ADD STKR 4976667783883"/>
    <s v="STKR"/>
    <s v="B"/>
    <n v="1010"/>
    <s v="PC"/>
    <s v="CNY"/>
    <n v="4.2000000000000003E-2"/>
    <n v="42.42"/>
  </r>
  <r>
    <x v="11"/>
    <s v="710347881901"/>
    <d v="2025-12-25T00:00:00"/>
    <d v="2025-12-09T00:00:00"/>
    <s v="HQ01"/>
    <x v="2"/>
    <m/>
    <s v="X251256"/>
    <s v="7-8-PL12511-C"/>
    <s v="JAN+ADD STKR 4976667783883"/>
    <s v="STKR"/>
    <s v="B"/>
    <n v="50"/>
    <s v="PC"/>
    <s v="CNY"/>
    <n v="4.2000000000000003E-2"/>
    <n v="2.1"/>
  </r>
  <r>
    <x v="11"/>
    <s v="710347882001"/>
    <d v="2025-12-25T00:00:00"/>
    <d v="2025-12-09T00:00:00"/>
    <s v="HQ01"/>
    <x v="2"/>
    <m/>
    <s v="X251256"/>
    <s v="7-8-PL12512-C"/>
    <s v="JAN+ADD STKR 4976667783890"/>
    <s v="STKR"/>
    <s v="B"/>
    <n v="510"/>
    <s v="PC"/>
    <s v="CNY"/>
    <n v="4.2000000000000003E-2"/>
    <n v="21.42"/>
  </r>
  <r>
    <x v="11"/>
    <s v="710347882101"/>
    <d v="2025-12-25T00:00:00"/>
    <d v="2025-12-09T00:00:00"/>
    <s v="HQ01"/>
    <x v="2"/>
    <m/>
    <s v="X251256"/>
    <s v="7-8-PL12512-C"/>
    <s v="JAN+ADD STKR 4976667783890"/>
    <s v="STKR"/>
    <s v="B"/>
    <n v="30"/>
    <s v="PC"/>
    <s v="CNY"/>
    <n v="4.2000000000000003E-2"/>
    <n v="1.26"/>
  </r>
  <r>
    <x v="11"/>
    <s v="710347882201"/>
    <d v="2025-12-25T00:00:00"/>
    <d v="2025-12-09T00:00:00"/>
    <s v="HQ01"/>
    <x v="2"/>
    <m/>
    <s v="X251256"/>
    <s v="7-8-PL12897-C"/>
    <s v="JAN+ADD STKR 4976667783913"/>
    <s v="STKR"/>
    <s v="B"/>
    <n v="1010"/>
    <s v="PC"/>
    <s v="CNY"/>
    <n v="4.2000000000000003E-2"/>
    <n v="42.42"/>
  </r>
  <r>
    <x v="11"/>
    <s v="710347882301"/>
    <d v="2025-12-25T00:00:00"/>
    <d v="2025-12-09T00:00:00"/>
    <s v="HQ01"/>
    <x v="2"/>
    <m/>
    <s v="X251257"/>
    <s v="7-8-PL6555"/>
    <s v="TETRON RD WARNING STKR MJP"/>
    <s v="STKR"/>
    <s v="B"/>
    <n v="5500"/>
    <s v="PC"/>
    <s v="CNY"/>
    <n v="2.5899999999999999E-2"/>
    <n v="142.44999999999999"/>
  </r>
  <r>
    <x v="11"/>
    <s v="710347882501"/>
    <d v="2025-12-25T00:00:00"/>
    <d v="2025-12-09T00:00:00"/>
    <s v="HQ01"/>
    <x v="2"/>
    <m/>
    <s v="X251253"/>
    <s v="7-8-PU475B-C"/>
    <s v="U&amp;C MEYER STAR CHEF"/>
    <s v="U&amp;C-"/>
    <s v="B"/>
    <n v="1010"/>
    <s v="PC"/>
    <s v="CNY"/>
    <n v="0.27500000000000002"/>
    <n v="277.75"/>
  </r>
  <r>
    <x v="11"/>
    <s v="710347890101"/>
    <d v="2025-12-25T00:00:00"/>
    <d v="2025-12-09T00:00:00"/>
    <s v="HQ01"/>
    <x v="2"/>
    <m/>
    <s v="X251253"/>
    <s v="1-8-PU594"/>
    <s v="GENERIC U&amp;C+GUARANTEE MEYER &amp; PRESTIGE (E+T) (MTL &amp; MXL)"/>
    <s v="U&amp;C-"/>
    <s v="B"/>
    <n v="2020"/>
    <s v="PC"/>
    <s v="CNY"/>
    <n v="0.25800000000000001"/>
    <n v="521.16"/>
  </r>
  <r>
    <x v="11"/>
    <s v="710347900101"/>
    <d v="2025-12-30T00:00:00"/>
    <d v="2025-12-09T00:00:00"/>
    <s v="JW05"/>
    <x v="10"/>
    <m/>
    <s v="M251249"/>
    <s v="1-7-BN319"/>
    <s v="PP BAG .03mmx15x18.5&quot;"/>
    <s v="BAG-"/>
    <s v="B"/>
    <n v="1000"/>
    <s v="PC"/>
    <s v="CNY"/>
    <n v="0.13"/>
    <n v="130"/>
  </r>
  <r>
    <x v="11"/>
    <s v="710347900201"/>
    <d v="2025-12-30T00:00:00"/>
    <d v="2025-12-09T00:00:00"/>
    <s v="JW05"/>
    <x v="10"/>
    <m/>
    <s v="M251249"/>
    <s v="1-7-BN320"/>
    <s v="PP BAG .03mmx10.6x11.8&quot;"/>
    <s v="BAG-"/>
    <s v="B"/>
    <n v="1000"/>
    <s v="PC"/>
    <s v="CNY"/>
    <n v="0.06"/>
    <n v="60"/>
  </r>
  <r>
    <x v="11"/>
    <s v="710347910101"/>
    <d v="2025-12-22T00:00:00"/>
    <d v="2025-12-09T00:00:00"/>
    <s v="LJ11"/>
    <x v="24"/>
    <m/>
    <s v="C12108"/>
    <s v="7-6-X021A"/>
    <s v="WHISTLE BK01A"/>
    <s v="KNOB"/>
    <s v="B"/>
    <n v="1600"/>
    <s v="PC"/>
    <s v="CNY"/>
    <n v="4.4320000000000004"/>
    <n v="7091.2"/>
  </r>
  <r>
    <x v="11"/>
    <s v="710347910401"/>
    <d v="2025-12-30T00:00:00"/>
    <d v="2025-12-09T00:00:00"/>
    <s v="LJ11"/>
    <x v="24"/>
    <m/>
    <s v="C12141"/>
    <s v="1-5-HSS02"/>
    <s v="SH-- 02 M.BLK"/>
    <s v="HDL-"/>
    <s v="B"/>
    <n v="500"/>
    <s v="PC"/>
    <s v="CNY"/>
    <n v="2.1269999999999998"/>
    <n v="1063.5"/>
  </r>
  <r>
    <x v="11"/>
    <s v="710347910501"/>
    <d v="2025-12-30T00:00:00"/>
    <d v="2025-12-09T00:00:00"/>
    <s v="LJ11"/>
    <x v="24"/>
    <m/>
    <s v="C12141"/>
    <s v="1-5-KNE-2"/>
    <s v="KNOB N M.BLK"/>
    <s v="KNOB"/>
    <s v="B"/>
    <n v="2000"/>
    <s v="PC"/>
    <s v="CNY"/>
    <n v="0.66639999999999999"/>
    <n v="1332.8"/>
  </r>
  <r>
    <x v="11"/>
    <s v="710347920101"/>
    <d v="2025-12-16T00:00:00"/>
    <d v="2025-12-09T00:00:00"/>
    <s v="R017"/>
    <x v="18"/>
    <m/>
    <s v="C12087"/>
    <s v="3-5-HAJ65-W"/>
    <s v="LG-- 65 POL VDZ24MA C/C40 H8.5 SS430x1.2"/>
    <s v="HDL-"/>
    <s v="B"/>
    <n v="1000"/>
    <s v="PC"/>
    <s v="CNY"/>
    <n v="4.1566000000000001"/>
    <n v="4156.6000000000004"/>
  </r>
  <r>
    <x v="11"/>
    <s v="710347940201"/>
    <d v="2025-12-25T00:00:00"/>
    <d v="2025-12-09T00:00:00"/>
    <s v="TA26"/>
    <x v="13"/>
    <m/>
    <s v="C12127"/>
    <s v="1-6-141-Z"/>
    <s v="SS RING FOR KNOB N TUM"/>
    <s v="FG--"/>
    <s v="B"/>
    <n v="2020"/>
    <s v="PC"/>
    <s v="CNY"/>
    <n v="0.47620000000000001"/>
    <n v="961.92"/>
  </r>
  <r>
    <x v="11"/>
    <s v="710347940301"/>
    <d v="2025-12-25T00:00:00"/>
    <d v="2025-12-09T00:00:00"/>
    <s v="TA26"/>
    <x v="13"/>
    <m/>
    <s v="C12127"/>
    <s v="1-6-642-Y"/>
    <s v="SS CAP WITH WELDING NUT BSH"/>
    <s v="KNOB"/>
    <s v="B"/>
    <n v="1020"/>
    <s v="PC"/>
    <s v="CNY"/>
    <n v="2.1463000000000001"/>
    <n v="2189.23"/>
  </r>
  <r>
    <x v="11"/>
    <s v="710347940401"/>
    <d v="2025-12-25T00:00:00"/>
    <d v="2025-12-09T00:00:00"/>
    <s v="TA26"/>
    <x v="13"/>
    <m/>
    <s v="C12127"/>
    <s v="1-6-BK76"/>
    <s v="BRKT SS FOR SQ GRIDDLE"/>
    <s v="BRKT"/>
    <s v="B"/>
    <n v="500"/>
    <s v="PC"/>
    <s v="CNY"/>
    <n v="0.6522"/>
    <n v="326.10000000000002"/>
  </r>
  <r>
    <x v="11"/>
    <s v="710347950101"/>
    <d v="2025-12-23T00:00:00"/>
    <d v="2025-12-09T00:00:00"/>
    <s v="TA27"/>
    <x v="7"/>
    <m/>
    <s v="C12119"/>
    <s v="3-6-D109X"/>
    <s v="RT AL 8x10mm TUM"/>
    <s v="RIV-"/>
    <s v="B"/>
    <n v="2000"/>
    <s v="PC"/>
    <s v="CNY"/>
    <n v="6.2199999999999998E-2"/>
    <n v="124.4"/>
  </r>
  <r>
    <x v="11"/>
    <s v="710347960101"/>
    <d v="2025-12-29T00:00:00"/>
    <d v="2025-12-09T00:00:00"/>
    <s v="WS01"/>
    <x v="5"/>
    <m/>
    <s v="C12137"/>
    <s v="7-6-D61X"/>
    <s v="RT SS+Cu 6x10 D12 TUM"/>
    <s v="RIV-"/>
    <s v="B"/>
    <n v="75000"/>
    <s v="PC"/>
    <s v="CNY"/>
    <n v="0.13150000000000001"/>
    <n v="9862.5"/>
  </r>
  <r>
    <x v="11"/>
    <s v="710347960201"/>
    <d v="2025-12-22T00:00:00"/>
    <d v="2025-12-09T00:00:00"/>
    <s v="WS01"/>
    <x v="5"/>
    <m/>
    <s v="C12110"/>
    <s v="7-6-D81X"/>
    <s v="RT SS 8x10 D15 An TUM"/>
    <s v="RIV-"/>
    <s v="B"/>
    <n v="2500"/>
    <s v="PC"/>
    <s v="CNY"/>
    <n v="0.17649999999999999"/>
    <n v="441.25"/>
  </r>
  <r>
    <x v="11"/>
    <s v="710347960301"/>
    <d v="2025-12-29T00:00:00"/>
    <d v="2025-12-09T00:00:00"/>
    <s v="WS01"/>
    <x v="5"/>
    <m/>
    <s v="C12137"/>
    <s v="7-6-D90X"/>
    <s v="RT SS 8x11 D15 An TUM"/>
    <s v="RIV-"/>
    <s v="B"/>
    <n v="11000"/>
    <s v="PC"/>
    <s v="CNY"/>
    <n v="0.1865"/>
    <n v="2051.5"/>
  </r>
  <r>
    <x v="11"/>
    <s v="710347980101"/>
    <d v="2025-12-22T00:00:00"/>
    <d v="2025-12-09T00:00:00"/>
    <s v="XL10"/>
    <x v="11"/>
    <m/>
    <s v="C12106"/>
    <s v="1-6-175"/>
    <s v="SI RU GASKET BK01A"/>
    <s v="WHR-"/>
    <s v="B"/>
    <n v="3500"/>
    <s v="PC"/>
    <s v="CNY"/>
    <n v="0.441"/>
    <n v="1543.5"/>
  </r>
  <r>
    <x v="11"/>
    <s v="710347990101"/>
    <d v="2025-12-31T00:00:00"/>
    <d v="2025-12-09T00:00:00"/>
    <s v="WX03"/>
    <x v="9"/>
    <m/>
    <s v="C12149"/>
    <s v="1-6-145"/>
    <s v="Ru GASKET ID5.8mm G-LD"/>
    <s v="WHR-"/>
    <s v="B"/>
    <n v="2000"/>
    <s v="PC"/>
    <s v="CNY"/>
    <n v="6.2E-2"/>
    <n v="124"/>
  </r>
  <r>
    <x v="11"/>
    <s v="710347990201"/>
    <d v="2025-12-31T00:00:00"/>
    <d v="2025-12-09T00:00:00"/>
    <s v="WX03"/>
    <x v="9"/>
    <m/>
    <s v="C12149"/>
    <s v="1-6-145"/>
    <s v="Ru GASKET ID5.8mm G-LD"/>
    <s v="WHR-"/>
    <s v="B"/>
    <n v="1800"/>
    <s v="PC"/>
    <s v="CNY"/>
    <n v="6.2E-2"/>
    <n v="111.6"/>
  </r>
  <r>
    <x v="11"/>
    <s v="710348010101"/>
    <d v="2025-12-15T00:00:00"/>
    <d v="2025-12-09T00:00:00"/>
    <s v="WD01"/>
    <x v="1"/>
    <m/>
    <s v="X251239"/>
    <s v="1-8-PL15320"/>
    <s v="OC BC+CAT# STKR 19146"/>
    <s v="STKR"/>
    <s v="B"/>
    <n v="1900"/>
    <s v="PC"/>
    <s v="CNY"/>
    <n v="0.05"/>
    <n v="95"/>
  </r>
  <r>
    <x v="11"/>
    <s v="710348030101"/>
    <d v="2025-12-25T00:00:00"/>
    <d v="2025-12-09T00:00:00"/>
    <s v="TA26"/>
    <x v="13"/>
    <m/>
    <s v="C12127"/>
    <s v="3-6-FHSS313"/>
    <s v="FG SS 313 FOR EBD18IA"/>
    <s v="FG--"/>
    <s v="B"/>
    <n v="520"/>
    <s v="PC"/>
    <s v="CNY"/>
    <n v="0.67430000000000001"/>
    <n v="350.64"/>
  </r>
  <r>
    <x v="11"/>
    <s v="710348040101"/>
    <d v="2025-12-15T00:00:00"/>
    <d v="2025-12-10T00:00:00"/>
    <s v="WD01"/>
    <x v="1"/>
    <m/>
    <s v="X251239"/>
    <s v="1-8-PL13906-C"/>
    <s v="TCP STKR 12356-C (MTL)"/>
    <s v="STKR"/>
    <s v="B"/>
    <n v="1010"/>
    <s v="PC"/>
    <s v="CNY"/>
    <n v="0.05"/>
    <n v="50.5"/>
  </r>
  <r>
    <x v="11"/>
    <s v="710348040201"/>
    <d v="2025-12-15T00:00:00"/>
    <d v="2025-12-10T00:00:00"/>
    <s v="WD01"/>
    <x v="1"/>
    <m/>
    <s v="X251239"/>
    <s v="1-8-PL13909-C"/>
    <s v="TCP STKR 12359-C (MTL)"/>
    <s v="STKR"/>
    <s v="B"/>
    <n v="1010"/>
    <s v="PC"/>
    <s v="CNY"/>
    <n v="0.05"/>
    <n v="50.5"/>
  </r>
  <r>
    <x v="11"/>
    <s v="710348040301"/>
    <d v="2025-12-15T00:00:00"/>
    <d v="2025-12-10T00:00:00"/>
    <s v="WD01"/>
    <x v="1"/>
    <m/>
    <s v="X251239"/>
    <s v="1-8-PL14130-C"/>
    <s v="TCP STKR 11258-CE12"/>
    <s v="STKR"/>
    <s v="B"/>
    <n v="1010"/>
    <s v="PC"/>
    <s v="CNY"/>
    <n v="0.06"/>
    <n v="60.6"/>
  </r>
  <r>
    <x v="11"/>
    <s v="710348050101"/>
    <d v="2025-12-22T00:00:00"/>
    <d v="2025-12-10T00:00:00"/>
    <s v="LG06"/>
    <x v="59"/>
    <m/>
    <s v="D251205"/>
    <s v="7-S-0601219L"/>
    <s v="304# SS COLL 0.6x1219xCmm"/>
    <s v="SSM-"/>
    <s v="B"/>
    <n v="44482"/>
    <s v="KG"/>
    <s v="CNY"/>
    <n v="11.8584"/>
    <n v="527485.35"/>
  </r>
  <r>
    <x v="11"/>
    <s v="710348050101"/>
    <d v="2025-12-18T00:00:00"/>
    <d v="2025-12-10T00:00:00"/>
    <s v="LG06"/>
    <x v="59"/>
    <m/>
    <s v="D251203"/>
    <s v="7-S-0601219L"/>
    <s v="304# SS COLL 0.6x1219xCmm"/>
    <s v="SSM-"/>
    <s v="B"/>
    <n v="11282"/>
    <s v="KG"/>
    <s v="CNY"/>
    <n v="11.8584"/>
    <n v="133786.47"/>
  </r>
  <r>
    <x v="11"/>
    <s v="710348050201"/>
    <d v="2025-12-22T00:00:00"/>
    <d v="2025-12-10T00:00:00"/>
    <s v="LG06"/>
    <x v="59"/>
    <m/>
    <s v="D251205"/>
    <s v="7-S-0801219L"/>
    <s v="304# SS COLL 0.8x1219xCmm"/>
    <s v="SSM-"/>
    <s v="B"/>
    <n v="45051"/>
    <s v="KG"/>
    <s v="CNY"/>
    <n v="11.6814"/>
    <n v="526258.75"/>
  </r>
  <r>
    <x v="11"/>
    <s v="710348050201"/>
    <d v="2025-12-18T00:00:00"/>
    <d v="2025-12-10T00:00:00"/>
    <s v="LG06"/>
    <x v="59"/>
    <m/>
    <s v="D251203"/>
    <s v="7-S-0801219L"/>
    <s v="304# SS COLL 0.8x1219xCmm"/>
    <s v="SSM-"/>
    <s v="B"/>
    <n v="11278"/>
    <s v="KG"/>
    <s v="CNY"/>
    <n v="11.6814"/>
    <n v="131742.82999999999"/>
  </r>
  <r>
    <x v="11"/>
    <s v="710348060101"/>
    <d v="2025-12-12T00:00:00"/>
    <d v="2025-12-10T00:00:00"/>
    <s v="KS09"/>
    <x v="26"/>
    <m/>
    <s v="B251210"/>
    <s v="1-1-002"/>
    <s v="AL INGOT 74x18x11CM"/>
    <s v="ALM-"/>
    <s v="B"/>
    <n v="30000"/>
    <s v="KG"/>
    <s v="CNY"/>
    <n v="19.265499999999999"/>
    <n v="577965"/>
  </r>
  <r>
    <x v="11"/>
    <s v="710348070101"/>
    <d v="2025-12-23T00:00:00"/>
    <d v="2025-12-11T00:00:00"/>
    <s v="HF06"/>
    <x v="39"/>
    <m/>
    <s v="M251235"/>
    <s v="1-4-M7252J2031Z"/>
    <s v="7252/J2031Z MIDCOAT"/>
    <s v="INM-"/>
    <s v="B"/>
    <n v="50"/>
    <s v="KG"/>
    <s v="CNY"/>
    <n v="110.17700000000001"/>
    <n v="5508.85"/>
  </r>
  <r>
    <x v="11"/>
    <s v="710348070201"/>
    <d v="2025-12-23T00:00:00"/>
    <d v="2025-12-11T00:00:00"/>
    <s v="HF06"/>
    <x v="39"/>
    <m/>
    <s v="M251235"/>
    <s v="1-4-P7050J1016Z"/>
    <s v="7050/J1016Z PRIMER"/>
    <s v="INM-"/>
    <s v="B"/>
    <n v="25"/>
    <s v="KG"/>
    <s v="CNY"/>
    <n v="105.0442"/>
    <n v="2626.11"/>
  </r>
  <r>
    <x v="11"/>
    <s v="710348070301"/>
    <d v="2025-12-23T00:00:00"/>
    <d v="2025-12-11T00:00:00"/>
    <s v="HF06"/>
    <x v="39"/>
    <m/>
    <s v="M251235"/>
    <s v="1-4-T7353J2002Z"/>
    <s v="BLACK MET.TOP 7353/J2002Z"/>
    <s v="INM-"/>
    <s v="B"/>
    <n v="100"/>
    <s v="KG"/>
    <s v="CNY"/>
    <n v="92.743399999999994"/>
    <n v="9274.34"/>
  </r>
  <r>
    <x v="11"/>
    <s v="710348080101"/>
    <d v="2025-12-29T00:00:00"/>
    <d v="2025-12-11T00:00:00"/>
    <s v="NA02"/>
    <x v="27"/>
    <m/>
    <s v="B251219"/>
    <s v="7-1-10152C435N"/>
    <s v="AL CIR 1.0x152mm 1100-O"/>
    <s v="ALM-"/>
    <s v="O"/>
    <n v="50"/>
    <s v="KG"/>
    <s v="CNY"/>
    <n v="3.6282999999999999"/>
    <n v="181.42"/>
  </r>
  <r>
    <x v="11"/>
    <s v="710348080201"/>
    <d v="2025-12-29T00:00:00"/>
    <d v="2025-12-11T00:00:00"/>
    <s v="NA02"/>
    <x v="27"/>
    <m/>
    <s v="B251219"/>
    <s v="7-1-50215C435N"/>
    <s v="AL CIR 5.0x215mm 1100-O"/>
    <s v="ALM-"/>
    <s v="O"/>
    <n v="50"/>
    <s v="KG"/>
    <s v="CNY"/>
    <n v="3.1415999999999999"/>
    <n v="157.08000000000001"/>
  </r>
  <r>
    <x v="11"/>
    <s v="710348080301"/>
    <d v="2025-12-17T00:00:00"/>
    <d v="2025-12-11T00:00:00"/>
    <s v="NA02"/>
    <x v="27"/>
    <m/>
    <s v="B251212"/>
    <s v="7-1-65134NA35N"/>
    <s v="AL SHT 6.5x134x105.5mm 1100"/>
    <s v="ALM-"/>
    <s v="O"/>
    <n v="250"/>
    <s v="KG"/>
    <s v="CNY"/>
    <n v="3.1415999999999999"/>
    <n v="785.4"/>
  </r>
  <r>
    <x v="11"/>
    <s v="710348090101"/>
    <d v="2025-12-22T00:00:00"/>
    <d v="2025-12-11T00:00:00"/>
    <s v="KS09"/>
    <x v="26"/>
    <m/>
    <s v="B251213"/>
    <s v="1-1-25330CJ333"/>
    <s v="AL 3003-O 2.5x330 SG3 MG3"/>
    <s v="ALM-"/>
    <s v="O"/>
    <n v="584"/>
    <s v="KG"/>
    <s v="CNY"/>
    <n v="2.9203999999999999"/>
    <n v="1705.51"/>
  </r>
  <r>
    <x v="11"/>
    <s v="710348100101"/>
    <d v="2025-12-16T00:00:00"/>
    <d v="2025-12-11T00:00:00"/>
    <s v="QX02"/>
    <x v="52"/>
    <m/>
    <s v="M251229"/>
    <s v="3-9-012"/>
    <s v="SULPHURIC ACID"/>
    <s v="MISC"/>
    <s v="B"/>
    <n v="3000"/>
    <s v="KG"/>
    <s v="CNY"/>
    <n v="2.2734999999999999"/>
    <n v="6820.5"/>
  </r>
  <r>
    <x v="11"/>
    <s v="710348110101"/>
    <d v="2025-12-18T00:00:00"/>
    <d v="2025-12-11T00:00:00"/>
    <s v="E036"/>
    <x v="16"/>
    <m/>
    <s v="C12092"/>
    <s v="1-5-KRZ01"/>
    <s v="KNOB RZ M.BLK"/>
    <s v="KNOB"/>
    <s v="B"/>
    <n v="1000"/>
    <s v="PC"/>
    <s v="CNY"/>
    <n v="1.0902000000000001"/>
    <n v="1090.2"/>
  </r>
  <r>
    <x v="11"/>
    <s v="710348110301"/>
    <d v="2025-12-18T00:00:00"/>
    <d v="2025-12-11T00:00:00"/>
    <s v="E036"/>
    <x v="16"/>
    <m/>
    <s v="C12092"/>
    <s v="1-6-586B"/>
    <s v="NYLON CAP FOR KNOB BK01E (BPA-FREE, LFGB &amp; JFSL GRADE)"/>
    <s v="KNOB"/>
    <s v="B"/>
    <n v="1000"/>
    <s v="PC"/>
    <s v="CNY"/>
    <n v="0.89419999999999999"/>
    <n v="894.2"/>
  </r>
  <r>
    <x v="11"/>
    <s v="710348110401"/>
    <d v="2025-12-18T00:00:00"/>
    <d v="2025-12-11T00:00:00"/>
    <s v="E036"/>
    <x v="16"/>
    <m/>
    <s v="C12091"/>
    <s v="5-5-KAN01"/>
    <s v="KNOB AN G.BLK"/>
    <s v="KNOB"/>
    <s v="B"/>
    <n v="1600"/>
    <s v="PC"/>
    <s v="CNY"/>
    <n v="0.56669999999999998"/>
    <n v="906.72"/>
  </r>
  <r>
    <x v="11"/>
    <s v="710348120101"/>
    <d v="2025-12-30T00:00:00"/>
    <d v="2025-12-11T00:00:00"/>
    <s v="JN03"/>
    <x v="12"/>
    <m/>
    <s v="C12142"/>
    <s v="1-6-BK23"/>
    <s v="BRKT FOR 20cm PAN"/>
    <s v="BRKT"/>
    <s v="B"/>
    <n v="1000"/>
    <s v="PC"/>
    <s v="CNY"/>
    <n v="0.57969999999999999"/>
    <n v="579.70000000000005"/>
  </r>
  <r>
    <x v="11"/>
    <s v="710348120201"/>
    <d v="2025-12-30T00:00:00"/>
    <d v="2025-12-11T00:00:00"/>
    <s v="JN03"/>
    <x v="12"/>
    <m/>
    <s v="C12142"/>
    <s v="1-6-F110-Y"/>
    <s v="FG SS 20cm SUNRAYED"/>
    <s v="FG--"/>
    <s v="B"/>
    <n v="1030"/>
    <s v="PC"/>
    <s v="CNY"/>
    <n v="0.65839999999999999"/>
    <n v="678.15"/>
  </r>
  <r>
    <x v="11"/>
    <s v="710348130101"/>
    <d v="2025-12-30T00:00:00"/>
    <d v="2025-12-11T00:00:00"/>
    <s v="LJ11"/>
    <x v="24"/>
    <m/>
    <s v="C12140"/>
    <s v="1-5-HDS01"/>
    <s v="LG MATT+G.BLK"/>
    <s v="HDL-"/>
    <s v="B"/>
    <n v="1020"/>
    <s v="PC"/>
    <s v="CNY"/>
    <n v="1.76"/>
    <n v="1795.2"/>
  </r>
  <r>
    <x v="11"/>
    <s v="710348130201"/>
    <d v="2025-12-30T00:00:00"/>
    <d v="2025-12-11T00:00:00"/>
    <s v="LJ11"/>
    <x v="24"/>
    <m/>
    <s v="C12141"/>
    <s v="1-5-HSS02"/>
    <s v="SH-- 02 M.BLK"/>
    <s v="HDL-"/>
    <s v="B"/>
    <n v="1120"/>
    <s v="PC"/>
    <s v="CNY"/>
    <n v="2.1269999999999998"/>
    <n v="2382.2399999999998"/>
  </r>
  <r>
    <x v="11"/>
    <s v="710348130301"/>
    <d v="2025-12-30T00:00:00"/>
    <d v="2025-12-11T00:00:00"/>
    <s v="LJ11"/>
    <x v="24"/>
    <m/>
    <s v="C12141"/>
    <s v="7-5-KOE-3"/>
    <s v="KNOB O M.BLK"/>
    <s v="KNOB"/>
    <s v="B"/>
    <n v="910"/>
    <s v="PC"/>
    <s v="CNY"/>
    <n v="0.90800000000000003"/>
    <n v="826.28"/>
  </r>
  <r>
    <x v="11"/>
    <s v="710348140101"/>
    <d v="2025-12-18T00:00:00"/>
    <d v="2025-12-11T00:00:00"/>
    <s v="E036"/>
    <x v="16"/>
    <m/>
    <s v="C12091"/>
    <s v="3-5-KHG01"/>
    <s v="KNOB HG M.BLK"/>
    <s v="KNOB"/>
    <s v="B"/>
    <n v="1030"/>
    <s v="PC"/>
    <s v="CNY"/>
    <n v="1.2426999999999999"/>
    <n v="1279.98"/>
  </r>
  <r>
    <x v="11"/>
    <s v="710348150101"/>
    <d v="2025-12-30T00:00:00"/>
    <d v="2025-12-11T00:00:00"/>
    <s v="MX03"/>
    <x v="6"/>
    <m/>
    <s v="C12144"/>
    <s v="1-6-SS01"/>
    <s v="SCR SS M6x20mm"/>
    <s v="SCR-"/>
    <s v="B"/>
    <n v="1000"/>
    <s v="PC"/>
    <s v="CNY"/>
    <n v="0.13900000000000001"/>
    <n v="139"/>
  </r>
  <r>
    <x v="11"/>
    <s v="710348150201"/>
    <d v="2025-12-30T00:00:00"/>
    <d v="2025-12-11T00:00:00"/>
    <s v="MX03"/>
    <x v="6"/>
    <m/>
    <s v="C12144"/>
    <s v="7-6-SS02B"/>
    <s v="SCR SS M5x19mm+WHR"/>
    <s v="SCR-"/>
    <s v="B"/>
    <n v="500"/>
    <s v="PC"/>
    <s v="CNY"/>
    <n v="9.8000000000000004E-2"/>
    <n v="49"/>
  </r>
  <r>
    <x v="11"/>
    <s v="710348150301"/>
    <d v="2025-12-30T00:00:00"/>
    <d v="2025-12-11T00:00:00"/>
    <s v="MX03"/>
    <x v="6"/>
    <m/>
    <s v="C12144"/>
    <s v="7-6-SS03A"/>
    <s v="SCR SS M5x25 W/WHR"/>
    <s v="SCR-"/>
    <s v="B"/>
    <n v="1000"/>
    <s v="PC"/>
    <s v="CNY"/>
    <n v="0.11700000000000001"/>
    <n v="117"/>
  </r>
  <r>
    <x v="11"/>
    <s v="710348170101"/>
    <d v="2025-12-29T00:00:00"/>
    <d v="2025-12-11T00:00:00"/>
    <s v="WS01"/>
    <x v="5"/>
    <m/>
    <s v="C12137"/>
    <s v="7-6-D106X"/>
    <s v="RT SS 8x6 D15 An TUM"/>
    <s v="RIV-"/>
    <s v="B"/>
    <n v="2200"/>
    <s v="PC"/>
    <s v="CNY"/>
    <n v="0.17019999999999999"/>
    <n v="374.44"/>
  </r>
  <r>
    <x v="11"/>
    <s v="710348170201"/>
    <d v="2025-12-29T00:00:00"/>
    <d v="2025-12-11T00:00:00"/>
    <s v="WS01"/>
    <x v="5"/>
    <m/>
    <s v="C12137"/>
    <s v="7-6-SS13"/>
    <s v="SCR S/S M5X130 W/S-WHR"/>
    <s v="SCR-"/>
    <s v="B"/>
    <n v="1700"/>
    <s v="PC"/>
    <s v="CNY"/>
    <n v="0.47449999999999998"/>
    <n v="806.65"/>
  </r>
  <r>
    <x v="11"/>
    <s v="710348190101"/>
    <d v="2025-12-26T00:00:00"/>
    <d v="2025-12-11T00:00:00"/>
    <s v="TA27"/>
    <x v="7"/>
    <m/>
    <s v="C12133"/>
    <s v="3-6-D61X"/>
    <s v="RT AL 8x12mm TUM"/>
    <s v="RIV-"/>
    <s v="B"/>
    <n v="5000"/>
    <s v="PC"/>
    <s v="CNY"/>
    <n v="7.0099999999999996E-2"/>
    <n v="350.5"/>
  </r>
  <r>
    <x v="11"/>
    <s v="710348220101"/>
    <d v="2025-12-30T00:00:00"/>
    <d v="2025-12-11T00:00:00"/>
    <s v="HR06"/>
    <x v="56"/>
    <m/>
    <s v="M251247"/>
    <s v="1-4-P459G73190"/>
    <s v="PRIMER BLACK 459G-73190"/>
    <s v="INM-"/>
    <s v="B"/>
    <n v="60"/>
    <s v="KG"/>
    <s v="CNY"/>
    <n v="111.92919999999999"/>
    <n v="6715.75"/>
  </r>
  <r>
    <x v="11"/>
    <s v="710348220201"/>
    <d v="2025-12-30T00:00:00"/>
    <d v="2025-12-11T00:00:00"/>
    <s v="HR06"/>
    <x v="56"/>
    <m/>
    <s v="M251247"/>
    <s v="1-4-M456G73280"/>
    <s v="MIDCOAT DARK PEWTER 456G-73280"/>
    <s v="INM-"/>
    <s v="B"/>
    <n v="150"/>
    <s v="KG"/>
    <s v="CNY"/>
    <n v="118.4071"/>
    <n v="17761.07"/>
  </r>
  <r>
    <x v="11"/>
    <s v="710348220301"/>
    <d v="2025-12-30T00:00:00"/>
    <d v="2025-12-11T00:00:00"/>
    <s v="HR06"/>
    <x v="56"/>
    <m/>
    <s v="M251247"/>
    <s v="1-4-T455G73300"/>
    <s v="TOPCOAT CLEAR 455G-73300"/>
    <s v="INM-"/>
    <s v="B"/>
    <n v="90"/>
    <s v="KG"/>
    <s v="CNY"/>
    <n v="131.76990000000001"/>
    <n v="11859.29"/>
  </r>
  <r>
    <x v="11"/>
    <s v="710348260201"/>
    <d v="2025-12-22T00:00:00"/>
    <d v="2025-12-12T00:00:00"/>
    <s v="XL10"/>
    <x v="11"/>
    <m/>
    <s v="C12106"/>
    <s v="7-6-629A"/>
    <s v="20cm Si-RU GASKET GN36A"/>
    <s v="ANYD"/>
    <s v="B"/>
    <n v="110"/>
    <s v="PC"/>
    <s v="CNY"/>
    <n v="3.5"/>
    <n v="385"/>
  </r>
  <r>
    <x v="11"/>
    <s v="710348280101"/>
    <d v="2025-12-15T00:00:00"/>
    <d v="2025-12-12T00:00:00"/>
    <s v="MY02S"/>
    <x v="23"/>
    <m/>
    <s v="X251237"/>
    <s v="1-8-C14433A-C"/>
    <s v="CB COL SLV 14433-C"/>
    <s v="SHTS"/>
    <s v="B"/>
    <n v="505"/>
    <s v="PC"/>
    <s v="CNY"/>
    <n v="4.9000000000000004"/>
    <n v="2474.5"/>
  </r>
  <r>
    <x v="11"/>
    <s v="710348280201"/>
    <d v="2025-12-15T00:00:00"/>
    <d v="2025-12-12T00:00:00"/>
    <s v="MY02S"/>
    <x v="23"/>
    <m/>
    <s v="X251237"/>
    <s v="1-8-C14436A-C"/>
    <s v="CB COL SLV 14436-C"/>
    <s v="SHTS"/>
    <s v="B"/>
    <n v="505"/>
    <s v="PC"/>
    <s v="CNY"/>
    <n v="5.34"/>
    <n v="2696.7"/>
  </r>
  <r>
    <x v="11"/>
    <s v="710348280301"/>
    <d v="2025-12-15T00:00:00"/>
    <d v="2025-12-12T00:00:00"/>
    <s v="MY02S"/>
    <x v="23"/>
    <m/>
    <s v="X251236"/>
    <s v="7-8-C70042-C"/>
    <s v="COL BOX 70042-C"/>
    <s v="BOX-"/>
    <s v="B"/>
    <n v="8050"/>
    <s v="PC"/>
    <s v="CNY"/>
    <n v="2.6"/>
    <n v="20930"/>
  </r>
  <r>
    <x v="11"/>
    <s v="710348280501"/>
    <d v="2025-12-15T00:00:00"/>
    <d v="2025-12-12T00:00:00"/>
    <s v="MY02S"/>
    <x v="23"/>
    <m/>
    <s v="X251236"/>
    <s v="7-8-C76128A-C"/>
    <s v="COL BOX 76128-C"/>
    <s v="BOX-"/>
    <s v="B"/>
    <n v="8050"/>
    <s v="PC"/>
    <s v="CNY"/>
    <n v="3.3"/>
    <n v="26565"/>
  </r>
  <r>
    <x v="11"/>
    <s v="710348280701"/>
    <d v="2025-12-15T00:00:00"/>
    <d v="2025-12-12T00:00:00"/>
    <s v="MY02S"/>
    <x v="23"/>
    <m/>
    <s v="X251236"/>
    <s v="7-8-C76129A-C"/>
    <s v="COL BOX 76129-C"/>
    <s v="BOX-"/>
    <s v="B"/>
    <n v="10050"/>
    <s v="PC"/>
    <s v="CNY"/>
    <n v="4.2"/>
    <n v="42210"/>
  </r>
  <r>
    <x v="11"/>
    <s v="710348280901"/>
    <d v="2025-12-15T00:00:00"/>
    <d v="2025-12-12T00:00:00"/>
    <s v="MY02S"/>
    <x v="23"/>
    <m/>
    <s v="X251236"/>
    <s v="7-8-C76130A-C"/>
    <s v="COL BOX 76130-C"/>
    <s v="BOX-"/>
    <s v="B"/>
    <n v="7050"/>
    <s v="PC"/>
    <s v="CNY"/>
    <n v="4.5"/>
    <n v="31725"/>
  </r>
  <r>
    <x v="11"/>
    <s v="710348281001"/>
    <d v="2025-12-15T00:00:00"/>
    <d v="2025-12-12T00:00:00"/>
    <s v="MY02S"/>
    <x v="23"/>
    <m/>
    <s v="X251237"/>
    <s v="1-8-C18892"/>
    <s v="COL SLV 18892"/>
    <s v="SHTS"/>
    <s v="B"/>
    <n v="1010"/>
    <s v="PC"/>
    <s v="CNY"/>
    <n v="2.99"/>
    <n v="3019.9"/>
  </r>
  <r>
    <x v="11"/>
    <s v="710348290101"/>
    <d v="2025-12-15T00:00:00"/>
    <d v="2025-12-12T00:00:00"/>
    <s v="MY02S"/>
    <x v="23"/>
    <m/>
    <s v="X251234"/>
    <s v="3-8-C84779-C--E-F"/>
    <s v="T-BOX 84779-C--E (FSC)"/>
    <s v="BOX-"/>
    <s v="B"/>
    <n v="1010"/>
    <s v="PC"/>
    <s v="CNY"/>
    <n v="7.92"/>
    <n v="7999.2"/>
  </r>
  <r>
    <x v="11"/>
    <s v="710348300101"/>
    <d v="2025-12-16T00:00:00"/>
    <d v="2025-12-15T00:00:00"/>
    <s v="MY02S"/>
    <x v="23"/>
    <m/>
    <s v="X251240"/>
    <s v="6-8-F62070-C"/>
    <s v="FP BROWN BOX 62070-C"/>
    <s v="BOX-"/>
    <s v="B"/>
    <n v="4050"/>
    <s v="PC"/>
    <s v="CNY"/>
    <n v="1.49"/>
    <n v="6034.5"/>
  </r>
  <r>
    <x v="11"/>
    <s v="710348300201"/>
    <d v="2025-12-16T00:00:00"/>
    <d v="2025-12-15T00:00:00"/>
    <s v="MY02S"/>
    <x v="23"/>
    <m/>
    <s v="X251240"/>
    <s v="6-8-F62074-C"/>
    <s v="FP BROWN BOX 62074-C"/>
    <s v="BOX-"/>
    <s v="B"/>
    <n v="1010"/>
    <s v="PC"/>
    <s v="CNY"/>
    <n v="2.76"/>
    <n v="2787.6"/>
  </r>
  <r>
    <x v="11"/>
    <s v="710348300301"/>
    <d v="2025-12-16T00:00:00"/>
    <d v="2025-12-15T00:00:00"/>
    <s v="MY02S"/>
    <x v="23"/>
    <m/>
    <s v="X251240"/>
    <s v="6-8-F62075-C"/>
    <s v="FP BROWN BOX 62075-C"/>
    <s v="BOX-"/>
    <s v="B"/>
    <n v="505"/>
    <s v="PC"/>
    <s v="CNY"/>
    <n v="3.23"/>
    <n v="1631.15"/>
  </r>
  <r>
    <x v="11"/>
    <s v="710348310101"/>
    <d v="2025-12-26T00:00:00"/>
    <d v="2025-12-15T00:00:00"/>
    <s v="JW05"/>
    <x v="10"/>
    <m/>
    <s v="M251246"/>
    <s v="1-7-BB08"/>
    <s v="BUBBLE BAG 11.5&quot;X12&quot;"/>
    <s v="BAG-"/>
    <s v="B"/>
    <n v="2000"/>
    <s v="PC"/>
    <s v="CNY"/>
    <n v="0.113"/>
    <n v="226"/>
  </r>
  <r>
    <x v="11"/>
    <s v="710348310201"/>
    <d v="2025-12-26T00:00:00"/>
    <d v="2025-12-15T00:00:00"/>
    <s v="JW05"/>
    <x v="10"/>
    <m/>
    <s v="M251246"/>
    <s v="1-7-BB10"/>
    <s v="BUBBLE BAG 14.5&quot;x17.5&quot;"/>
    <s v="BAG-"/>
    <s v="B"/>
    <n v="2000"/>
    <s v="PC"/>
    <s v="CNY"/>
    <n v="0.21"/>
    <n v="420"/>
  </r>
  <r>
    <x v="11"/>
    <s v="710348310301"/>
    <d v="2025-12-30T00:00:00"/>
    <d v="2025-12-15T00:00:00"/>
    <s v="JW05"/>
    <x v="10"/>
    <m/>
    <s v="M251249"/>
    <s v="1-7-BN320"/>
    <s v="PP BAG .03mmx10.6x11.8&quot;"/>
    <s v="BAG-"/>
    <s v="B"/>
    <n v="3000"/>
    <s v="PC"/>
    <s v="CNY"/>
    <n v="0.06"/>
    <n v="180"/>
  </r>
  <r>
    <x v="11"/>
    <s v="710348310401"/>
    <d v="2025-12-30T00:00:00"/>
    <d v="2025-12-15T00:00:00"/>
    <s v="JW05"/>
    <x v="10"/>
    <m/>
    <s v="M251248"/>
    <s v="3-7-BW304G"/>
    <s v="BAG LDPE 0.03MMX&lt;O&gt;9&quot;X10&quot; WN 9-LAN MIN.70% RECYCLE"/>
    <s v="BAG-"/>
    <s v="B"/>
    <n v="4100"/>
    <s v="PC"/>
    <s v="CNY"/>
    <n v="7.8799999999999995E-2"/>
    <n v="323.08"/>
  </r>
  <r>
    <x v="11"/>
    <s v="710348310501"/>
    <d v="2025-12-30T00:00:00"/>
    <d v="2025-12-15T00:00:00"/>
    <s v="JW05"/>
    <x v="10"/>
    <m/>
    <s v="M251248"/>
    <s v="3-7-BW307KB"/>
    <s v="WB .03mm(OPEN)x10.5x14&quot; 10-LAN LDPE MIN.70% RM"/>
    <s v="BAG-"/>
    <s v="B"/>
    <n v="5000"/>
    <s v="PC"/>
    <s v="CNY"/>
    <n v="8.7999999999999995E-2"/>
    <n v="440"/>
  </r>
  <r>
    <x v="11"/>
    <s v="710348330101"/>
    <d v="2025-12-25T00:00:00"/>
    <d v="2025-12-16T00:00:00"/>
    <s v="HQ01"/>
    <x v="2"/>
    <m/>
    <s v="X251252"/>
    <s v="6-8-PG01"/>
    <s v="WARR CARD ANYDAY MCA"/>
    <s v="WACD"/>
    <s v="B"/>
    <n v="1000"/>
    <s v="PC"/>
    <s v="CNY"/>
    <n v="0.26800000000000002"/>
    <n v="268"/>
  </r>
  <r>
    <x v="11"/>
    <s v="710348330401"/>
    <d v="2025-12-25T00:00:00"/>
    <d v="2025-12-16T00:00:00"/>
    <s v="HQ01"/>
    <x v="2"/>
    <m/>
    <s v="X251258"/>
    <s v="6-8-PW49"/>
    <s v="RECIPE BOKLET ANYDAY GLASS DISHES MJP"/>
    <s v="BHRE"/>
    <s v="B"/>
    <n v="3020"/>
    <s v="PC"/>
    <s v="CNY"/>
    <n v="2.23"/>
    <n v="6734.6"/>
  </r>
  <r>
    <x v="11"/>
    <s v="710348330501"/>
    <d v="2025-12-30T00:00:00"/>
    <d v="2025-12-16T00:00:00"/>
    <s v="HQ01"/>
    <x v="2"/>
    <m/>
    <s v="X251259"/>
    <s v="6-8-X019"/>
    <s v="6-8-PW33,39,40,PU09,PL0198,99"/>
    <s v="PRIM"/>
    <s v="B"/>
    <n v="300"/>
    <s v="PC"/>
    <s v="CNY"/>
    <n v="1.51"/>
    <n v="453"/>
  </r>
  <r>
    <x v="11"/>
    <s v="710348330501"/>
    <d v="2025-12-25T00:00:00"/>
    <d v="2025-12-16T00:00:00"/>
    <s v="HQ01"/>
    <x v="2"/>
    <m/>
    <s v="X251258"/>
    <s v="6-8-X019"/>
    <s v="6-8-PW33,39,40,PU09,PL0198,99"/>
    <s v="PRIM"/>
    <s v="B"/>
    <n v="900"/>
    <s v="PC"/>
    <s v="CNY"/>
    <n v="1.51"/>
    <n v="1359"/>
  </r>
  <r>
    <x v="11"/>
    <s v="710348330601"/>
    <d v="2025-12-25T00:00:00"/>
    <d v="2025-12-16T00:00:00"/>
    <s v="HQ01"/>
    <x v="2"/>
    <m/>
    <s v="X251253"/>
    <s v="6-8-X021"/>
    <s v="6-8-PW33,36,PU09,PL0198,0199"/>
    <s v="PRIM"/>
    <s v="B"/>
    <n v="500"/>
    <s v="PC"/>
    <s v="CNY"/>
    <n v="1.29"/>
    <n v="645"/>
  </r>
  <r>
    <x v="11"/>
    <s v="710348330701"/>
    <d v="2025-12-25T00:00:00"/>
    <d v="2025-12-16T00:00:00"/>
    <s v="HQ01"/>
    <x v="2"/>
    <m/>
    <s v="X251258"/>
    <s v="6-8-X025"/>
    <s v="PRINT MAT'L ANYDAY SQUARE GLASS DISHES"/>
    <s v="U&amp;C-"/>
    <s v="B"/>
    <n v="2700"/>
    <s v="PC"/>
    <s v="CNY"/>
    <n v="1.0900000000000001"/>
    <n v="2943"/>
  </r>
  <r>
    <x v="11"/>
    <s v="710348330701"/>
    <d v="2025-12-25T00:00:00"/>
    <d v="2025-12-16T00:00:00"/>
    <s v="HQ01"/>
    <x v="2"/>
    <m/>
    <s v="X251250"/>
    <s v="6-8-X025"/>
    <s v="PRINT MAT'L ANYDAY SQUARE GLASS DISHES"/>
    <s v="U&amp;C-"/>
    <s v="B"/>
    <n v="400"/>
    <s v="PC"/>
    <s v="CNY"/>
    <n v="1.0900000000000001"/>
    <n v="436"/>
  </r>
  <r>
    <x v="11"/>
    <s v="710348330801"/>
    <d v="2025-12-25T00:00:00"/>
    <d v="2025-12-16T00:00:00"/>
    <s v="HQ01"/>
    <x v="2"/>
    <m/>
    <s v="X251256"/>
    <s v="7-8-PL11638-C"/>
    <s v="JAN+ADD STKR 4976667725807"/>
    <s v="STKR"/>
    <s v="B"/>
    <n v="3000"/>
    <s v="PC"/>
    <s v="CNY"/>
    <n v="0.03"/>
    <n v="90"/>
  </r>
  <r>
    <x v="11"/>
    <s v="710348340101"/>
    <d v="2025-12-25T00:00:00"/>
    <d v="2025-12-16T00:00:00"/>
    <s v="HQ01"/>
    <x v="2"/>
    <m/>
    <s v="X251253"/>
    <s v="7-8-PU76"/>
    <s v="U&amp;C MYREX SS"/>
    <s v="U&amp;C-"/>
    <s v="B"/>
    <n v="1010"/>
    <s v="PC"/>
    <s v="CNY"/>
    <n v="0.1948"/>
    <n v="196.75"/>
  </r>
  <r>
    <x v="11"/>
    <s v="710348360101"/>
    <d v="2025-12-17T00:00:00"/>
    <d v="2025-12-16T00:00:00"/>
    <s v="NA02"/>
    <x v="27"/>
    <m/>
    <s v="B251212"/>
    <s v="7-1-50150C435N"/>
    <s v="AL CIR 5.0x150mm 1100-O"/>
    <s v="ALM-"/>
    <s v="O"/>
    <n v="140"/>
    <s v="KG"/>
    <s v="CNY"/>
    <n v="3.1415999999999999"/>
    <n v="439.82"/>
  </r>
  <r>
    <x v="11"/>
    <s v="710348380101"/>
    <d v="2025-12-24T00:00:00"/>
    <d v="2025-12-17T00:00:00"/>
    <s v="HZ08"/>
    <x v="57"/>
    <m/>
    <s v="M251236"/>
    <s v="6-4-TNR10017"/>
    <s v="INNOTEK XYNFLON NR-10017 CLEAR GREY"/>
    <s v="EXM-"/>
    <s v="B"/>
    <n v="40"/>
    <s v="KG"/>
    <s v="CNY"/>
    <n v="123.8938"/>
    <n v="4955.75"/>
  </r>
  <r>
    <x v="11"/>
    <s v="710348390101"/>
    <d v="2025-12-22T00:00:00"/>
    <d v="2025-12-18T00:00:00"/>
    <s v="XZ02"/>
    <x v="73"/>
    <m/>
    <s v="D251204"/>
    <s v="7-I-0501219L"/>
    <s v="430# SS COIL 0.5x1219xCmm"/>
    <s v="SSM-"/>
    <s v="B"/>
    <n v="22178"/>
    <s v="KG"/>
    <s v="CNY"/>
    <n v="6.5044000000000004"/>
    <n v="144254.57999999999"/>
  </r>
  <r>
    <x v="11"/>
    <s v="710348400201"/>
    <d v="2025-12-23T00:00:00"/>
    <d v="2025-12-18T00:00:00"/>
    <s v="R017"/>
    <x v="18"/>
    <m/>
    <s v="251213"/>
    <s v="1-5-SRL103B-X"/>
    <s v="SM-- 103 RFN POL R83 C/C71 H6.5"/>
    <s v="SHDL"/>
    <s v="B"/>
    <n v="217"/>
    <s v="PC"/>
    <s v="CNY"/>
    <n v="14.516400000000001"/>
    <n v="3150.06"/>
  </r>
  <r>
    <x v="11"/>
    <s v="710348400401"/>
    <d v="2025-12-23T00:00:00"/>
    <d v="2025-12-18T00:00:00"/>
    <s v="R017"/>
    <x v="18"/>
    <m/>
    <s v="251213"/>
    <s v="1-5-SRL108B-X"/>
    <s v="LA-- 108 RFN POL R133 C/C93 H6.5"/>
    <s v="SHDL"/>
    <s v="B"/>
    <n v="117"/>
    <s v="PC"/>
    <s v="CNY"/>
    <n v="15.9297"/>
    <n v="1863.77"/>
  </r>
  <r>
    <x v="11"/>
    <s v="710348400501"/>
    <d v="2025-12-23T00:00:00"/>
    <d v="2025-12-18T00:00:00"/>
    <s v="R017"/>
    <x v="18"/>
    <m/>
    <s v="251213"/>
    <s v="3-5-SJP108--X"/>
    <s v="LA-- 108 POL R132.8 C/C115 H5.5"/>
    <s v="SHDL"/>
    <s v="B"/>
    <n v="163"/>
    <s v="PC"/>
    <s v="CNY"/>
    <n v="16.155200000000001"/>
    <n v="2633.3"/>
  </r>
  <r>
    <x v="11"/>
    <s v="710348400601"/>
    <d v="2025-12-23T00:00:00"/>
    <d v="2025-12-18T00:00:00"/>
    <s v="R017"/>
    <x v="18"/>
    <m/>
    <s v="251213"/>
    <s v="3-5-SJP111--X"/>
    <s v="LA-- 111 POL R152.5 C/C115 H5.5"/>
    <s v="SHDL"/>
    <s v="B"/>
    <n v="117"/>
    <s v="PC"/>
    <s v="CNY"/>
    <n v="16.082699999999999"/>
    <n v="1881.68"/>
  </r>
  <r>
    <x v="11"/>
    <s v="710348400701"/>
    <d v="2025-12-23T00:00:00"/>
    <d v="2025-12-18T00:00:00"/>
    <s v="R017"/>
    <x v="18"/>
    <m/>
    <s v="251213"/>
    <s v="3-5-SJP505--X"/>
    <s v="LA-- 505 POL WOK C/C115 H5.5"/>
    <s v="SHDL"/>
    <s v="B"/>
    <n v="157"/>
    <s v="PC"/>
    <s v="CNY"/>
    <n v="18.218299999999999"/>
    <n v="2860.27"/>
  </r>
  <r>
    <x v="11"/>
    <s v="710348401001"/>
    <d v="2025-12-23T00:00:00"/>
    <d v="2025-12-18T00:00:00"/>
    <s v="R017"/>
    <x v="18"/>
    <m/>
    <s v="251213"/>
    <s v="7-6-545"/>
    <s v="ASSEMBLED PART FOR RUFFONI POT WARMER"/>
    <s v="MISC"/>
    <s v="B"/>
    <n v="167"/>
    <s v="PC"/>
    <s v="CNY"/>
    <n v="22.486799999999999"/>
    <n v="3755.3"/>
  </r>
  <r>
    <x v="11"/>
    <s v="710348401101"/>
    <d v="2025-12-23T00:00:00"/>
    <d v="2025-12-18T00:00:00"/>
    <s v="R017"/>
    <x v="18"/>
    <m/>
    <s v="251213"/>
    <s v="7-6-544"/>
    <s v="BOTTOM PART RUFFONI POT WARMER"/>
    <s v="MISC"/>
    <s v="B"/>
    <n v="298"/>
    <s v="PC"/>
    <s v="CNY"/>
    <n v="58.265599999999999"/>
    <n v="17363.150000000001"/>
  </r>
  <r>
    <x v="11"/>
    <s v="710348401201"/>
    <d v="2025-12-23T00:00:00"/>
    <d v="2025-12-18T00:00:00"/>
    <s v="R017"/>
    <x v="18"/>
    <m/>
    <s v="251213"/>
    <s v="7-6-547"/>
    <s v="SUPPORTING STICK FOR RUFFONI POT WARMER"/>
    <s v="MISC"/>
    <s v="B"/>
    <n v="18"/>
    <s v="PC"/>
    <s v="CNY"/>
    <n v="9.0244999999999997"/>
    <n v="162.44"/>
  </r>
  <r>
    <x v="11"/>
    <s v="710348401301"/>
    <d v="2025-12-23T00:00:00"/>
    <d v="2025-12-18T00:00:00"/>
    <s v="R017"/>
    <x v="18"/>
    <m/>
    <s v="251213"/>
    <s v="7-6-548"/>
    <s v="SUPPORTING RING FOR RUFFONI POT WARMER"/>
    <s v="MISC"/>
    <s v="B"/>
    <n v="26"/>
    <s v="PC"/>
    <s v="CNY"/>
    <n v="11.7814"/>
    <n v="306.32"/>
  </r>
  <r>
    <x v="11"/>
    <s v="710348410101"/>
    <d v="2025-12-18T00:00:00"/>
    <d v="2025-12-18T00:00:00"/>
    <s v="MY02S"/>
    <x v="23"/>
    <m/>
    <s v="X251242"/>
    <s v="6-8-F62078-C"/>
    <s v="FP BROWN BOX 62078-C"/>
    <s v="BOX-"/>
    <s v="B"/>
    <n v="1010"/>
    <s v="PC"/>
    <s v="CNY"/>
    <n v="5.64"/>
    <n v="5696.4"/>
  </r>
  <r>
    <x v="11"/>
    <s v="710348410201"/>
    <d v="2025-12-18T00:00:00"/>
    <d v="2025-12-18T00:00:00"/>
    <s v="MY02S"/>
    <x v="23"/>
    <m/>
    <s v="X251242"/>
    <s v="6-8-F62079-C"/>
    <s v="FP BOX 62079-C"/>
    <s v="BOX-"/>
    <s v="B"/>
    <n v="1510"/>
    <s v="PC"/>
    <s v="CNY"/>
    <n v="3.59"/>
    <n v="5420.9"/>
  </r>
  <r>
    <x v="11"/>
    <s v="710348410401"/>
    <d v="2025-12-18T00:00:00"/>
    <d v="2025-12-18T00:00:00"/>
    <s v="MY02S"/>
    <x v="23"/>
    <m/>
    <s v="X251242"/>
    <s v="6-8-F62008B-C"/>
    <s v="FP BOX 62008-C"/>
    <s v="BOX-"/>
    <s v="B"/>
    <n v="1110"/>
    <s v="PC"/>
    <s v="CNY"/>
    <n v="2.76"/>
    <n v="3063.6"/>
  </r>
  <r>
    <x v="11"/>
    <s v="710348410701"/>
    <d v="2025-12-18T00:00:00"/>
    <d v="2025-12-18T00:00:00"/>
    <s v="MY02S"/>
    <x v="23"/>
    <m/>
    <s v="X251242"/>
    <s v="6-8-F62072-C"/>
    <s v="FP BROWN BOX 62072-C"/>
    <s v="BOX-"/>
    <s v="B"/>
    <n v="1010"/>
    <s v="PC"/>
    <s v="CNY"/>
    <n v="2.6"/>
    <n v="2626"/>
  </r>
  <r>
    <x v="11"/>
    <s v="710348420101"/>
    <d v="2025-12-23T00:00:00"/>
    <d v="2025-12-18T00:00:00"/>
    <s v="R017"/>
    <x v="18"/>
    <m/>
    <s v="251213"/>
    <s v="1-5-HRL163B-X"/>
    <s v="SH-- 163 RFN POL SBM16MX C/C59 H6.5"/>
    <s v="HDL-"/>
    <s v="B"/>
    <n v="127"/>
    <s v="PC"/>
    <s v="CNY"/>
    <n v="19.456399999999999"/>
    <n v="2470.96"/>
  </r>
  <r>
    <x v="11"/>
    <s v="710348420301"/>
    <d v="2025-12-23T00:00:00"/>
    <d v="2025-12-18T00:00:00"/>
    <s v="R017"/>
    <x v="18"/>
    <m/>
    <s v="251213"/>
    <s v="1-5-HRL206B-X"/>
    <s v="XL-- 206 RFN POL HBZ26MX C/C59 H6.5"/>
    <s v="HDL-"/>
    <s v="B"/>
    <n v="130"/>
    <s v="PC"/>
    <s v="CNY"/>
    <n v="20.6965"/>
    <n v="2690.55"/>
  </r>
  <r>
    <x v="11"/>
    <s v="710348420501"/>
    <d v="2025-12-23T00:00:00"/>
    <d v="2025-12-18T00:00:00"/>
    <s v="R017"/>
    <x v="18"/>
    <m/>
    <s v="251213"/>
    <s v="1-5-SRL107B-X"/>
    <s v="STD- 107 RFN POL R123 C/C79 H6.5"/>
    <s v="SHDL"/>
    <s v="B"/>
    <n v="113"/>
    <s v="PC"/>
    <s v="CNY"/>
    <n v="0"/>
    <n v="0"/>
  </r>
  <r>
    <x v="11"/>
    <s v="710348420701"/>
    <d v="2025-12-23T00:00:00"/>
    <d v="2025-12-18T00:00:00"/>
    <s v="R017"/>
    <x v="18"/>
    <m/>
    <s v="251213"/>
    <s v="7-5-KMI11A2-X"/>
    <s v="GARLIC KNOB REC16HP TUM"/>
    <s v="KNOB"/>
    <s v="B"/>
    <n v="150"/>
    <s v="PC"/>
    <s v="CNY"/>
    <n v="17.4832"/>
    <n v="2622.48"/>
  </r>
  <r>
    <x v="11"/>
    <s v="710348430101"/>
    <d v="2025-12-29T00:00:00"/>
    <d v="2025-12-18T00:00:00"/>
    <s v="NA02"/>
    <x v="27"/>
    <m/>
    <s v="B251219"/>
    <s v="7-1-40130C435N"/>
    <s v="AL CIR 4.0x130mm 1100-O"/>
    <s v="ALM-"/>
    <s v="O"/>
    <n v="50"/>
    <s v="KG"/>
    <s v="CNY"/>
    <n v="3.1415999999999999"/>
    <n v="157.08000000000001"/>
  </r>
  <r>
    <x v="11"/>
    <s v="710348430201"/>
    <d v="2025-12-29T00:00:00"/>
    <d v="2025-12-18T00:00:00"/>
    <s v="NA02"/>
    <x v="27"/>
    <m/>
    <s v="B251219"/>
    <s v="7-1-50180C435N"/>
    <s v="AL CIR 5.0x180mm 1100-O"/>
    <s v="ALM-"/>
    <s v="O"/>
    <n v="70"/>
    <s v="KG"/>
    <s v="CNY"/>
    <n v="3.1415999999999999"/>
    <n v="219.91"/>
  </r>
  <r>
    <x v="11"/>
    <s v="710348430301"/>
    <d v="2025-12-29T00:00:00"/>
    <d v="2025-12-18T00:00:00"/>
    <s v="NA02"/>
    <x v="27"/>
    <m/>
    <s v="B251219"/>
    <s v="7-1-60165C435N"/>
    <s v="AL CIR 6.0x165mm 1100-O"/>
    <s v="ALM-"/>
    <s v="O"/>
    <n v="380"/>
    <s v="KG"/>
    <s v="CNY"/>
    <n v="3.1415999999999999"/>
    <n v="1193.81"/>
  </r>
  <r>
    <x v="11"/>
    <s v="710348430401"/>
    <d v="2025-12-29T00:00:00"/>
    <d v="2025-12-18T00:00:00"/>
    <s v="NA02"/>
    <x v="27"/>
    <m/>
    <s v="B251219"/>
    <s v="7-1-70171N435N"/>
    <s v="AL SHT 7.0x170.9x191.8mm"/>
    <s v="ALM-"/>
    <s v="O"/>
    <n v="415"/>
    <s v="KG"/>
    <s v="CNY"/>
    <n v="3.1415999999999999"/>
    <n v="1303.76"/>
  </r>
  <r>
    <x v="11"/>
    <s v="710348490201"/>
    <d v="2025-12-29T00:00:00"/>
    <d v="2025-12-18T00:00:00"/>
    <s v="WS01"/>
    <x v="5"/>
    <m/>
    <s v="C12136"/>
    <s v="7-6-D61X"/>
    <s v="RT SS+Cu 6x10 D12 TUM"/>
    <s v="RIV-"/>
    <s v="B"/>
    <n v="1000"/>
    <s v="PC"/>
    <s v="CNY"/>
    <n v="0.13550000000000001"/>
    <n v="135.5"/>
  </r>
  <r>
    <x v="11"/>
    <s v="710348500101"/>
    <d v="2025-12-31T00:00:00"/>
    <d v="2025-12-18T00:00:00"/>
    <s v="WX03"/>
    <x v="9"/>
    <m/>
    <s v="C12149"/>
    <s v="1-6-145"/>
    <s v="Ru GASKET ID5.8mm G-LD"/>
    <s v="WHR-"/>
    <s v="B"/>
    <n v="4000"/>
    <s v="PC"/>
    <s v="CNY"/>
    <n v="6.2E-2"/>
    <n v="248"/>
  </r>
  <r>
    <x v="11"/>
    <s v="710348590101"/>
    <d v="2025-12-30T00:00:00"/>
    <d v="2025-12-19T00:00:00"/>
    <s v="JW05"/>
    <x v="10"/>
    <m/>
    <s v="M251248"/>
    <s v="3-7-BW309F"/>
    <s v="HDPE 0.03MMX13&quot;X17&quot; WARNING 9-LANG OPAQUE"/>
    <s v="BAG-"/>
    <s v="B"/>
    <n v="7500"/>
    <s v="PC"/>
    <s v="CNY"/>
    <n v="0.13200000000000001"/>
    <n v="990"/>
  </r>
  <r>
    <x v="11"/>
    <s v="710348590201"/>
    <d v="2025-12-30T00:00:00"/>
    <d v="2025-12-19T00:00:00"/>
    <s v="JW05"/>
    <x v="10"/>
    <m/>
    <s v="M251248"/>
    <s v="3-7-BW310F"/>
    <s v="BAG HDPE 0.03MMX14.5&quot;X17.5&quot; WARNING 9-LANG OPAQUE"/>
    <s v="BAG-"/>
    <s v="B"/>
    <n v="7500"/>
    <s v="PC"/>
    <s v="CNY"/>
    <n v="0.15"/>
    <n v="1125"/>
  </r>
  <r>
    <x v="11"/>
    <s v="710348640101"/>
    <d v="2025-12-23T00:00:00"/>
    <d v="2025-12-19T00:00:00"/>
    <s v="MY02S"/>
    <x v="23"/>
    <m/>
    <s v="X251248"/>
    <s v="1-8-C15399-C--E-F"/>
    <s v="COL SLV 15399-C--E (FSC)"/>
    <s v="SHTS"/>
    <s v="B"/>
    <n v="505"/>
    <s v="PC"/>
    <s v="CNY"/>
    <n v="5.0199999999999996"/>
    <n v="2535.1"/>
  </r>
  <r>
    <x v="11"/>
    <s v="710348650101"/>
    <d v="2025-12-24T00:00:00"/>
    <d v="2025-12-23T00:00:00"/>
    <s v="LH10"/>
    <x v="33"/>
    <m/>
    <s v="M251237"/>
    <s v="1-6-656-N-CH"/>
    <s v="14CM GLASS BOWL ANYDAY TRANSPARENT CHOOSE"/>
    <s v="ANYD"/>
    <s v="B"/>
    <n v="3336"/>
    <s v="PC"/>
    <s v="CNY"/>
    <n v="5.1326999999999998"/>
    <n v="17122.689999999999"/>
  </r>
  <r>
    <x v="11"/>
    <s v="710348670101"/>
    <d v="2025-12-24T00:00:00"/>
    <d v="2025-12-23T00:00:00"/>
    <s v="MY02S"/>
    <x v="23"/>
    <m/>
    <s v="X251249"/>
    <s v="6-8-F62000B-C"/>
    <s v="FP BROWN BOX 62000-C"/>
    <s v="BOX-"/>
    <s v="B"/>
    <n v="4030"/>
    <s v="PC"/>
    <s v="CNY"/>
    <n v="1.87"/>
    <n v="7536.1"/>
  </r>
  <r>
    <x v="11"/>
    <s v="710348820201"/>
    <d v="2025-12-31T00:00:00"/>
    <d v="2025-12-24T00:00:00"/>
    <s v="WX03"/>
    <x v="9"/>
    <m/>
    <s v="C12149"/>
    <s v="1-6-460A"/>
    <s v="SiRu GASKET GY04A"/>
    <s v="WHR-"/>
    <s v="B"/>
    <n v="200"/>
    <s v="PC"/>
    <s v="CNY"/>
    <n v="0.14000000000000001"/>
    <n v="28"/>
  </r>
  <r>
    <x v="11"/>
    <s v="710348920101"/>
    <d v="2025-12-25T00:00:00"/>
    <d v="2025-12-25T00:00:00"/>
    <s v="YP02"/>
    <x v="0"/>
    <m/>
    <s v="251215"/>
    <s v="7-C-REC26HPY-P"/>
    <s v="RUFFONI'S LID 26CM"/>
    <s v="LID-"/>
    <s v="O"/>
    <n v="73"/>
    <s v="PC"/>
    <s v="CNY"/>
    <n v="7.9"/>
    <n v="576.70000000000005"/>
  </r>
  <r>
    <x v="11"/>
    <s v="710348930101"/>
    <d v="2025-12-25T00:00:00"/>
    <d v="2025-12-25T00:00:00"/>
    <s v="WD01"/>
    <x v="1"/>
    <m/>
    <s v="M251242"/>
    <s v="7-8-PL8650-C"/>
    <s v="TCP STKR 71838-C"/>
    <s v="STKR"/>
    <s v="B"/>
    <n v="50"/>
    <s v="PC"/>
    <s v="CNY"/>
    <n v="0.7"/>
    <n v="35"/>
  </r>
  <r>
    <x v="11"/>
    <s v="710348930201"/>
    <d v="2025-12-25T00:00:00"/>
    <d v="2025-12-25T00:00:00"/>
    <s v="WD01"/>
    <x v="1"/>
    <m/>
    <s v="M251242"/>
    <s v="7-8-PL8651-C"/>
    <s v="TCP STKR 77126-C"/>
    <s v="STKR"/>
    <s v="B"/>
    <n v="100"/>
    <s v="PC"/>
    <s v="CNY"/>
    <n v="0.35"/>
    <n v="35"/>
  </r>
  <r>
    <x v="11"/>
    <s v="710348950101"/>
    <d v="2025-12-25T00:00:00"/>
    <d v="2025-12-25T00:00:00"/>
    <s v="HQ01"/>
    <x v="2"/>
    <m/>
    <s v="X251252"/>
    <s v="6-8-PM001"/>
    <s v="3cm x 4cm paper printed with the artwork"/>
    <s v="STKR"/>
    <s v="B"/>
    <n v="20000"/>
    <s v="PC"/>
    <s v="CNY"/>
    <n v="3.7999999999999999E-2"/>
    <n v="760"/>
  </r>
  <r>
    <x v="11"/>
    <s v="710348990101"/>
    <d v="2025-12-26T00:00:00"/>
    <d v="2025-12-26T00:00:00"/>
    <s v="HM04"/>
    <x v="34"/>
    <m/>
    <s v="C09083"/>
    <s v="1-6-GMF15-ZC"/>
    <s v="G-LD MF 15CM SQUARE  BU47A"/>
    <s v="ANYD"/>
    <s v="B"/>
    <n v="237"/>
    <s v="PC"/>
    <s v="CNY"/>
    <n v="7.5"/>
    <n v="1777.5"/>
  </r>
  <r>
    <x v="11"/>
    <s v="710348990201"/>
    <d v="2025-12-26T00:00:00"/>
    <d v="2025-12-26T00:00:00"/>
    <s v="HM04"/>
    <x v="34"/>
    <m/>
    <s v="C09083"/>
    <s v="1-6-GMF15-ZC"/>
    <s v="G-LD MF 15CM SQUARE  BU47A"/>
    <s v="ANYD"/>
    <s v="B"/>
    <n v="100"/>
    <s v="PC"/>
    <s v="CNY"/>
    <n v="7.5"/>
    <n v="750"/>
  </r>
  <r>
    <x v="11"/>
    <s v="710349010101"/>
    <d v="2025-12-31T00:00:00"/>
    <d v="2025-12-26T00:00:00"/>
    <s v="ZL01"/>
    <x v="8"/>
    <m/>
    <s v="M251251"/>
    <s v="1-6-401"/>
    <s v="ZIP TIE 4.5x198mm BLK"/>
    <s v="MISC"/>
    <s v="B"/>
    <n v="2000"/>
    <s v="PC"/>
    <s v="CNY"/>
    <n v="4.8300000000000003E-2"/>
    <n v="96.6"/>
  </r>
  <r>
    <x v="11"/>
    <s v="710349050101"/>
    <d v="2025-12-30T00:00:00"/>
    <d v="2025-12-30T00:00:00"/>
    <s v="YP02"/>
    <x v="0"/>
    <m/>
    <s v="C12139"/>
    <s v="7-C-REC28CK-002"/>
    <s v="REC28CT----------Y-P-----"/>
    <s v="LID-"/>
    <s v="O"/>
    <n v="13"/>
    <s v="PC"/>
    <s v="CNY"/>
    <n v="4.17"/>
    <n v="54.21"/>
  </r>
  <r>
    <x v="12"/>
    <m/>
    <m/>
    <m/>
    <m/>
    <x v="74"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2" cacheId="0" applyNumberFormats="0" applyBorderFormats="0" applyFontFormats="0" applyPatternFormats="0" applyAlignmentFormats="0" applyWidthHeightFormats="1" dataCaption="值" updatedVersion="4" minRefreshableVersion="3" useAutoFormatting="1" itemPrintTitles="1" createdVersion="4" indent="0" outline="1" outlineData="1" multipleFieldFilters="0">
  <location ref="A3:N8" firstHeaderRow="1" firstDataRow="2" firstDataCol="1"/>
  <pivotFields count="17">
    <pivotField axis="axisCol" numFmtId="176" showAll="0">
      <items count="14">
        <item x="0"/>
        <item x="1"/>
        <item x="2"/>
        <item x="3"/>
        <item x="4"/>
        <item x="5"/>
        <item x="6"/>
        <item x="7"/>
        <item x="8"/>
        <item h="1" x="12"/>
        <item x="9"/>
        <item x="10"/>
        <item x="11"/>
        <item t="default"/>
      </items>
    </pivotField>
    <pivotField numFmtId="176" showAll="0"/>
    <pivotField numFmtId="14" showAll="0"/>
    <pivotField numFmtId="14" showAll="0"/>
    <pivotField numFmtId="176" showAll="0"/>
    <pivotField axis="axisRow" numFmtId="176" showAll="0">
      <items count="76">
        <item h="1" x="35"/>
        <item h="1" x="60"/>
        <item h="1" x="55"/>
        <item h="1" x="46"/>
        <item h="1" x="28"/>
        <item h="1" x="0"/>
        <item h="1" x="22"/>
        <item h="1" x="47"/>
        <item h="1" x="4"/>
        <item h="1" x="7"/>
        <item h="1" x="20"/>
        <item h="1" x="54"/>
        <item h="1" x="37"/>
        <item x="25"/>
        <item h="1" x="3"/>
        <item h="1" x="51"/>
        <item h="1" x="34"/>
        <item h="1" x="17"/>
        <item h="1" x="59"/>
        <item h="1" x="48"/>
        <item h="1" x="41"/>
        <item h="1" x="14"/>
        <item h="1" x="2"/>
        <item h="1" x="57"/>
        <item h="1" x="12"/>
        <item h="1" x="11"/>
        <item h="1" x="61"/>
        <item h="1" x="49"/>
        <item h="1" x="43"/>
        <item h="1" x="58"/>
        <item h="1" x="38"/>
        <item h="1" x="23"/>
        <item h="1" x="53"/>
        <item h="1" x="6"/>
        <item h="1" x="45"/>
        <item h="1" x="21"/>
        <item h="1" x="24"/>
        <item h="1" x="42"/>
        <item h="1" x="52"/>
        <item x="18"/>
        <item h="1" x="15"/>
        <item h="1" x="33"/>
        <item h="1" x="44"/>
        <item h="1" x="36"/>
        <item h="1" x="56"/>
        <item h="1" x="1"/>
        <item h="1" x="5"/>
        <item h="1" x="39"/>
        <item x="9"/>
        <item h="1" x="31"/>
        <item h="1" x="27"/>
        <item h="1" x="16"/>
        <item h="1" x="19"/>
        <item h="1" x="40"/>
        <item h="1" x="30"/>
        <item h="1" x="29"/>
        <item h="1" x="26"/>
        <item h="1" x="8"/>
        <item h="1" x="13"/>
        <item h="1" x="50"/>
        <item h="1" x="10"/>
        <item h="1" x="32"/>
        <item h="1" x="62"/>
        <item h="1" x="63"/>
        <item h="1" x="64"/>
        <item h="1" x="65"/>
        <item h="1" x="66"/>
        <item h="1" x="67"/>
        <item h="1" x="68"/>
        <item h="1" x="69"/>
        <item h="1" x="74"/>
        <item h="1" x="70"/>
        <item h="1" x="71"/>
        <item h="1" x="72"/>
        <item h="1" x="73"/>
        <item t="default"/>
      </items>
    </pivotField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dataField="1" numFmtId="43" showAll="0"/>
  </pivotFields>
  <rowFields count="1">
    <field x="5"/>
  </rowFields>
  <rowItems count="4">
    <i>
      <x v="13"/>
    </i>
    <i>
      <x v="39"/>
    </i>
    <i>
      <x v="48"/>
    </i>
    <i t="grand">
      <x/>
    </i>
  </rowItems>
  <colFields count="1">
    <field x="0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>
      <x v="11"/>
    </i>
    <i>
      <x v="12"/>
    </i>
    <i t="grand">
      <x/>
    </i>
  </colItems>
  <dataFields count="1">
    <dataField name="求和项:Total_PO_Price_PO CUR" fld="16" baseField="0" baseItem="0" numFmtId="178"/>
  </dataFields>
  <formats count="3">
    <format dxfId="2">
      <pivotArea outline="0" collapsedLevelsAreSubtotals="1" fieldPosition="0"/>
    </format>
    <format dxfId="1">
      <pivotArea outline="0" collapsedLevelsAreSubtotals="1" fieldPosition="0"/>
    </format>
    <format dxfId="0">
      <pivotArea dataOnly="0" labelOnly="1" fieldPosition="0">
        <references count="1">
          <reference field="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V7442"/>
  <sheetViews>
    <sheetView tabSelected="1" workbookViewId="0">
      <pane xSplit="8" ySplit="1" topLeftCell="I2" activePane="bottomRight" state="frozen"/>
      <selection pane="topRight" activeCell="I1" sqref="I1"/>
      <selection pane="bottomLeft" activeCell="A2" sqref="A2"/>
      <selection pane="bottomRight" activeCell="H11" sqref="H11"/>
    </sheetView>
  </sheetViews>
  <sheetFormatPr defaultRowHeight="12.75" x14ac:dyDescent="0.2"/>
  <cols>
    <col min="1" max="1" width="14.140625" style="18" customWidth="1"/>
    <col min="2" max="2" width="9.85546875" style="18" bestFit="1" customWidth="1"/>
    <col min="3" max="3" width="10.42578125" style="18" customWidth="1"/>
    <col min="4" max="4" width="6.85546875" style="18" customWidth="1"/>
    <col min="5" max="5" width="9.140625" style="18" customWidth="1"/>
    <col min="6" max="6" width="13.140625" style="21" customWidth="1"/>
    <col min="7" max="7" width="13.85546875" style="18" customWidth="1"/>
    <col min="8" max="8" width="18.7109375" style="18" customWidth="1"/>
    <col min="9" max="9" width="28.85546875" style="18" customWidth="1"/>
    <col min="10" max="10" width="12.85546875" style="78" customWidth="1"/>
    <col min="11" max="11" width="9.140625" style="18"/>
    <col min="12" max="12" width="12.28515625" style="45" customWidth="1"/>
    <col min="13" max="14" width="9.140625" style="18"/>
    <col min="15" max="15" width="11.42578125" style="71" customWidth="1"/>
    <col min="16" max="16" width="15.85546875" style="78" customWidth="1"/>
    <col min="17" max="17" width="10.7109375" style="78" bestFit="1" customWidth="1"/>
    <col min="18" max="18" width="9.28515625" style="78" bestFit="1" customWidth="1"/>
    <col min="19" max="19" width="10.42578125" style="78" bestFit="1" customWidth="1"/>
    <col min="20" max="20" width="9.140625" style="78"/>
    <col min="21" max="16384" width="9.140625" style="18"/>
  </cols>
  <sheetData>
    <row r="1" spans="1:22" s="8" customFormat="1" ht="36" customHeight="1" x14ac:dyDescent="0.2">
      <c r="A1" s="1" t="s">
        <v>439</v>
      </c>
      <c r="B1" s="2" t="s">
        <v>440</v>
      </c>
      <c r="C1" s="2" t="s">
        <v>441</v>
      </c>
      <c r="D1" s="1" t="s">
        <v>442</v>
      </c>
      <c r="E1" s="1" t="s">
        <v>443</v>
      </c>
      <c r="F1" s="15" t="s">
        <v>444</v>
      </c>
      <c r="G1" s="1" t="s">
        <v>445</v>
      </c>
      <c r="H1" s="1" t="s">
        <v>446</v>
      </c>
      <c r="I1" s="1" t="s">
        <v>447</v>
      </c>
      <c r="J1" s="1" t="s">
        <v>448</v>
      </c>
      <c r="K1" s="1" t="s">
        <v>449</v>
      </c>
      <c r="L1" s="44" t="s">
        <v>450</v>
      </c>
      <c r="M1" s="1" t="s">
        <v>451</v>
      </c>
      <c r="N1" s="3" t="s">
        <v>452</v>
      </c>
      <c r="O1" s="70" t="s">
        <v>453</v>
      </c>
      <c r="P1" s="4" t="s">
        <v>454</v>
      </c>
      <c r="Q1" s="3" t="s">
        <v>455</v>
      </c>
      <c r="R1" s="5" t="s">
        <v>456</v>
      </c>
      <c r="S1" s="6" t="s">
        <v>457</v>
      </c>
      <c r="T1" s="7" t="s">
        <v>458</v>
      </c>
      <c r="V1" s="8" t="s">
        <v>545</v>
      </c>
    </row>
    <row r="2" spans="1:22" s="20" customFormat="1" x14ac:dyDescent="0.2">
      <c r="A2" t="s">
        <v>1232</v>
      </c>
      <c r="B2" s="22">
        <v>46052</v>
      </c>
      <c r="C2" s="22">
        <v>46041</v>
      </c>
      <c r="D2" t="s">
        <v>356</v>
      </c>
      <c r="E2" t="s">
        <v>357</v>
      </c>
      <c r="F2" s="21"/>
      <c r="G2" t="s">
        <v>1661</v>
      </c>
      <c r="H2" t="s">
        <v>664</v>
      </c>
      <c r="I2" t="s">
        <v>722</v>
      </c>
      <c r="J2" s="10" t="str">
        <f>+LEFT(U2,4)</f>
        <v>ALM-</v>
      </c>
      <c r="K2" t="s">
        <v>41</v>
      </c>
      <c r="L2" s="45">
        <v>555</v>
      </c>
      <c r="M2" t="s">
        <v>70</v>
      </c>
      <c r="N2" t="s">
        <v>7</v>
      </c>
      <c r="O2" s="71">
        <v>2.9203999999999999</v>
      </c>
      <c r="P2" s="11">
        <f>ROUND(O2*L2,2)</f>
        <v>1620.82</v>
      </c>
      <c r="Q2" s="12">
        <f>IF(N2="HKD",7.8,IF(N2="CNY",7.30034,1))</f>
        <v>7.3003400000000003</v>
      </c>
      <c r="R2" s="14">
        <f>+ROUND(O2/Q2,4)</f>
        <v>0.4</v>
      </c>
      <c r="S2" s="13">
        <f>ROUND(R2*L2,2)</f>
        <v>222</v>
      </c>
      <c r="T2" s="14" t="s">
        <v>135</v>
      </c>
      <c r="U2" t="s">
        <v>73</v>
      </c>
      <c r="V2" s="18"/>
    </row>
    <row r="3" spans="1:22" s="20" customFormat="1" x14ac:dyDescent="0.2">
      <c r="A3" t="s">
        <v>1233</v>
      </c>
      <c r="B3" s="22">
        <v>46043</v>
      </c>
      <c r="C3" s="22">
        <v>46035</v>
      </c>
      <c r="D3" t="s">
        <v>356</v>
      </c>
      <c r="E3" t="s">
        <v>357</v>
      </c>
      <c r="F3" s="21"/>
      <c r="G3" t="s">
        <v>1662</v>
      </c>
      <c r="H3" t="s">
        <v>666</v>
      </c>
      <c r="I3" t="s">
        <v>724</v>
      </c>
      <c r="J3" s="10" t="str">
        <f>+LEFT(U3,4)</f>
        <v>ALM-</v>
      </c>
      <c r="K3" t="s">
        <v>41</v>
      </c>
      <c r="L3" s="45">
        <v>559</v>
      </c>
      <c r="M3" t="s">
        <v>70</v>
      </c>
      <c r="N3" t="s">
        <v>7</v>
      </c>
      <c r="O3" s="71">
        <v>2.9203999999999999</v>
      </c>
      <c r="P3" s="11">
        <f>ROUND(O3*L3,2)</f>
        <v>1632.5</v>
      </c>
      <c r="Q3" s="12">
        <f>IF(N3="HKD",7.8,IF(N3="CNY",7.30034,1))</f>
        <v>7.3003400000000003</v>
      </c>
      <c r="R3" s="14">
        <f>+ROUND(O3/Q3,4)</f>
        <v>0.4</v>
      </c>
      <c r="S3" s="13">
        <f>ROUND(R3*L3,2)</f>
        <v>223.6</v>
      </c>
      <c r="T3" s="14" t="s">
        <v>135</v>
      </c>
      <c r="U3" t="s">
        <v>73</v>
      </c>
      <c r="V3" s="18"/>
    </row>
    <row r="4" spans="1:22" x14ac:dyDescent="0.2">
      <c r="A4" t="s">
        <v>1234</v>
      </c>
      <c r="B4" s="22">
        <v>46027</v>
      </c>
      <c r="C4" s="22">
        <v>46015</v>
      </c>
      <c r="D4" t="s">
        <v>356</v>
      </c>
      <c r="E4" t="s">
        <v>357</v>
      </c>
      <c r="G4" t="s">
        <v>1614</v>
      </c>
      <c r="H4" t="s">
        <v>360</v>
      </c>
      <c r="I4" t="s">
        <v>361</v>
      </c>
      <c r="J4" s="10" t="str">
        <f>+LEFT(U4,4)</f>
        <v>ALM-</v>
      </c>
      <c r="K4" t="s">
        <v>41</v>
      </c>
      <c r="L4" s="45">
        <v>668</v>
      </c>
      <c r="M4" t="s">
        <v>70</v>
      </c>
      <c r="N4" t="s">
        <v>7</v>
      </c>
      <c r="O4" s="71">
        <v>2.9203999999999999</v>
      </c>
      <c r="P4" s="11">
        <f>ROUND(O4*L4,2)</f>
        <v>1950.83</v>
      </c>
      <c r="Q4" s="12">
        <f>IF(N4="HKD",7.8,IF(N4="CNY",7.30034,1))</f>
        <v>7.3003400000000003</v>
      </c>
      <c r="R4" s="14">
        <f>+ROUND(O4/Q4,4)</f>
        <v>0.4</v>
      </c>
      <c r="S4" s="13">
        <f>ROUND(R4*L4,2)</f>
        <v>267.2</v>
      </c>
      <c r="T4" s="14" t="s">
        <v>135</v>
      </c>
      <c r="U4" t="s">
        <v>73</v>
      </c>
    </row>
    <row r="5" spans="1:22" x14ac:dyDescent="0.2">
      <c r="A5" t="s">
        <v>1235</v>
      </c>
      <c r="B5" s="22">
        <v>46027</v>
      </c>
      <c r="C5" s="22">
        <v>46015</v>
      </c>
      <c r="D5" t="s">
        <v>356</v>
      </c>
      <c r="E5" t="s">
        <v>357</v>
      </c>
      <c r="G5" t="s">
        <v>1663</v>
      </c>
      <c r="H5" t="s">
        <v>665</v>
      </c>
      <c r="I5" t="s">
        <v>723</v>
      </c>
      <c r="J5" s="10" t="str">
        <f>+LEFT(U5,4)</f>
        <v>ALM-</v>
      </c>
      <c r="K5" t="s">
        <v>41</v>
      </c>
      <c r="L5" s="45">
        <v>804</v>
      </c>
      <c r="M5" t="s">
        <v>70</v>
      </c>
      <c r="N5" t="s">
        <v>7</v>
      </c>
      <c r="O5" s="71">
        <v>2.9203999999999999</v>
      </c>
      <c r="P5" s="11">
        <f>ROUND(O5*L5,2)</f>
        <v>2348</v>
      </c>
      <c r="Q5" s="12">
        <f>IF(N5="HKD",7.8,IF(N5="CNY",7.30034,1))</f>
        <v>7.3003400000000003</v>
      </c>
      <c r="R5" s="14">
        <f>+ROUND(O5/Q5,4)</f>
        <v>0.4</v>
      </c>
      <c r="S5" s="13">
        <f>ROUND(R5*L5,2)</f>
        <v>321.60000000000002</v>
      </c>
      <c r="T5" s="14" t="s">
        <v>135</v>
      </c>
      <c r="U5" t="s">
        <v>73</v>
      </c>
    </row>
    <row r="6" spans="1:22" x14ac:dyDescent="0.2">
      <c r="A6" t="s">
        <v>1236</v>
      </c>
      <c r="B6" s="22">
        <v>46043</v>
      </c>
      <c r="C6" s="22">
        <v>46030</v>
      </c>
      <c r="D6" t="s">
        <v>356</v>
      </c>
      <c r="E6" t="s">
        <v>357</v>
      </c>
      <c r="G6" t="s">
        <v>1662</v>
      </c>
      <c r="H6" t="s">
        <v>560</v>
      </c>
      <c r="I6" t="s">
        <v>561</v>
      </c>
      <c r="J6" s="10" t="str">
        <f>+LEFT(U6,4)</f>
        <v>ALM-</v>
      </c>
      <c r="K6" t="s">
        <v>41</v>
      </c>
      <c r="L6" s="45">
        <v>885</v>
      </c>
      <c r="M6" t="s">
        <v>70</v>
      </c>
      <c r="N6" t="s">
        <v>7</v>
      </c>
      <c r="O6" s="71">
        <v>2.9203999999999999</v>
      </c>
      <c r="P6" s="11">
        <f>ROUND(O6*L6,2)</f>
        <v>2584.5500000000002</v>
      </c>
      <c r="Q6" s="12">
        <f>IF(N6="HKD",7.8,IF(N6="CNY",7.30034,1))</f>
        <v>7.3003400000000003</v>
      </c>
      <c r="R6" s="14">
        <f>+ROUND(O6/Q6,4)</f>
        <v>0.4</v>
      </c>
      <c r="S6" s="13">
        <f>ROUND(R6*L6,2)</f>
        <v>354</v>
      </c>
      <c r="T6" s="14" t="s">
        <v>135</v>
      </c>
      <c r="U6" t="s">
        <v>73</v>
      </c>
    </row>
    <row r="7" spans="1:22" x14ac:dyDescent="0.2">
      <c r="A7" t="s">
        <v>1237</v>
      </c>
      <c r="B7" s="22">
        <v>46043</v>
      </c>
      <c r="C7" s="22">
        <v>46032</v>
      </c>
      <c r="D7" t="s">
        <v>356</v>
      </c>
      <c r="E7" t="s">
        <v>357</v>
      </c>
      <c r="G7" t="s">
        <v>1662</v>
      </c>
      <c r="H7" t="s">
        <v>650</v>
      </c>
      <c r="I7" t="s">
        <v>707</v>
      </c>
      <c r="J7" s="10" t="str">
        <f>+LEFT(U7,4)</f>
        <v>ALM-</v>
      </c>
      <c r="K7" t="s">
        <v>41</v>
      </c>
      <c r="L7" s="45">
        <v>955</v>
      </c>
      <c r="M7" t="s">
        <v>70</v>
      </c>
      <c r="N7" t="s">
        <v>7</v>
      </c>
      <c r="O7" s="71">
        <v>2.9203999999999999</v>
      </c>
      <c r="P7" s="11">
        <f>ROUND(O7*L7,2)</f>
        <v>2788.98</v>
      </c>
      <c r="Q7" s="12">
        <f>IF(N7="HKD",7.8,IF(N7="CNY",7.30034,1))</f>
        <v>7.3003400000000003</v>
      </c>
      <c r="R7" s="14">
        <f>+ROUND(O7/Q7,4)</f>
        <v>0.4</v>
      </c>
      <c r="S7" s="13">
        <f>ROUND(R7*L7,2)</f>
        <v>382</v>
      </c>
      <c r="T7" s="14" t="s">
        <v>135</v>
      </c>
      <c r="U7" t="s">
        <v>73</v>
      </c>
    </row>
    <row r="8" spans="1:22" x14ac:dyDescent="0.2">
      <c r="A8" t="s">
        <v>1246</v>
      </c>
      <c r="B8" s="22">
        <v>46027</v>
      </c>
      <c r="C8" s="22">
        <v>46015</v>
      </c>
      <c r="D8" t="s">
        <v>356</v>
      </c>
      <c r="E8" t="s">
        <v>357</v>
      </c>
      <c r="G8" t="s">
        <v>1666</v>
      </c>
      <c r="H8" t="s">
        <v>358</v>
      </c>
      <c r="I8" t="s">
        <v>359</v>
      </c>
      <c r="J8" s="10" t="str">
        <f>+LEFT(U8,4)</f>
        <v>ALM-</v>
      </c>
      <c r="K8" t="s">
        <v>41</v>
      </c>
      <c r="L8" s="45">
        <v>1048</v>
      </c>
      <c r="M8" t="s">
        <v>70</v>
      </c>
      <c r="N8" t="s">
        <v>7</v>
      </c>
      <c r="O8" s="71">
        <v>3.0973000000000002</v>
      </c>
      <c r="P8" s="11">
        <f>ROUND(O8*L8,2)</f>
        <v>3245.97</v>
      </c>
      <c r="Q8" s="12">
        <f>IF(N8="HKD",7.8,IF(N8="CNY",7.30034,1))</f>
        <v>7.3003400000000003</v>
      </c>
      <c r="R8" s="14">
        <f>+ROUND(O8/Q8,4)</f>
        <v>0.42430000000000001</v>
      </c>
      <c r="S8" s="13">
        <f>ROUND(R8*L8,2)</f>
        <v>444.67</v>
      </c>
      <c r="T8" s="14" t="s">
        <v>135</v>
      </c>
      <c r="U8" t="s">
        <v>73</v>
      </c>
    </row>
    <row r="9" spans="1:22" x14ac:dyDescent="0.2">
      <c r="A9" t="s">
        <v>1030</v>
      </c>
      <c r="B9" s="22">
        <v>46037</v>
      </c>
      <c r="C9" s="22">
        <v>46009</v>
      </c>
      <c r="D9" t="s">
        <v>71</v>
      </c>
      <c r="E9" t="s">
        <v>72</v>
      </c>
      <c r="G9" t="s">
        <v>1667</v>
      </c>
      <c r="H9" t="s">
        <v>658</v>
      </c>
      <c r="I9" t="s">
        <v>715</v>
      </c>
      <c r="J9" s="10" t="str">
        <f>+LEFT(U9,4)</f>
        <v>ALM-</v>
      </c>
      <c r="K9" t="s">
        <v>41</v>
      </c>
      <c r="L9" s="45">
        <v>95</v>
      </c>
      <c r="M9" t="s">
        <v>70</v>
      </c>
      <c r="N9" t="s">
        <v>7</v>
      </c>
      <c r="O9" s="71">
        <v>3.1415999999999999</v>
      </c>
      <c r="P9" s="11">
        <f>ROUND(O9*L9,2)</f>
        <v>298.45</v>
      </c>
      <c r="Q9" s="12">
        <f>IF(N9="HKD",7.8,IF(N9="CNY",7.30034,1))</f>
        <v>7.3003400000000003</v>
      </c>
      <c r="R9" s="14">
        <f>+ROUND(O9/Q9,4)</f>
        <v>0.43030000000000002</v>
      </c>
      <c r="S9" s="13">
        <f>ROUND(R9*L9,2)</f>
        <v>40.880000000000003</v>
      </c>
      <c r="T9" s="14" t="s">
        <v>135</v>
      </c>
      <c r="U9" t="s">
        <v>73</v>
      </c>
    </row>
    <row r="10" spans="1:22" x14ac:dyDescent="0.2">
      <c r="A10" t="s">
        <v>1249</v>
      </c>
      <c r="B10" s="22">
        <v>46041</v>
      </c>
      <c r="C10" s="22">
        <v>46015</v>
      </c>
      <c r="D10" t="s">
        <v>71</v>
      </c>
      <c r="E10" t="s">
        <v>72</v>
      </c>
      <c r="G10" t="s">
        <v>1668</v>
      </c>
      <c r="H10" t="s">
        <v>82</v>
      </c>
      <c r="I10" t="s">
        <v>83</v>
      </c>
      <c r="J10" s="10" t="str">
        <f>+LEFT(U10,4)</f>
        <v>ALM-</v>
      </c>
      <c r="K10" t="s">
        <v>41</v>
      </c>
      <c r="L10" s="45">
        <v>100</v>
      </c>
      <c r="M10" t="s">
        <v>70</v>
      </c>
      <c r="N10" t="s">
        <v>7</v>
      </c>
      <c r="O10" s="71">
        <v>3.1415999999999999</v>
      </c>
      <c r="P10" s="11">
        <f>ROUND(O10*L10,2)</f>
        <v>314.16000000000003</v>
      </c>
      <c r="Q10" s="12">
        <f>IF(N10="HKD",7.8,IF(N10="CNY",7.30034,1))</f>
        <v>7.3003400000000003</v>
      </c>
      <c r="R10" s="14">
        <f>+ROUND(O10/Q10,4)</f>
        <v>0.43030000000000002</v>
      </c>
      <c r="S10" s="13">
        <f>ROUND(R10*L10,2)</f>
        <v>43.03</v>
      </c>
      <c r="T10" s="14" t="s">
        <v>135</v>
      </c>
      <c r="U10" t="s">
        <v>73</v>
      </c>
    </row>
    <row r="11" spans="1:22" x14ac:dyDescent="0.2">
      <c r="A11" t="s">
        <v>1250</v>
      </c>
      <c r="B11" s="22">
        <v>46041</v>
      </c>
      <c r="C11" s="22">
        <v>46030</v>
      </c>
      <c r="D11" t="s">
        <v>71</v>
      </c>
      <c r="E11" t="s">
        <v>72</v>
      </c>
      <c r="G11" t="s">
        <v>1668</v>
      </c>
      <c r="H11" t="s">
        <v>391</v>
      </c>
      <c r="I11" t="s">
        <v>392</v>
      </c>
      <c r="J11" s="10" t="str">
        <f>+LEFT(U11,4)</f>
        <v>ALM-</v>
      </c>
      <c r="K11" t="s">
        <v>41</v>
      </c>
      <c r="L11" s="45">
        <v>100</v>
      </c>
      <c r="M11" t="s">
        <v>70</v>
      </c>
      <c r="N11" t="s">
        <v>7</v>
      </c>
      <c r="O11" s="71">
        <v>3.1415999999999999</v>
      </c>
      <c r="P11" s="11">
        <f>ROUND(O11*L11,2)</f>
        <v>314.16000000000003</v>
      </c>
      <c r="Q11" s="12">
        <f>IF(N11="HKD",7.8,IF(N11="CNY",7.30034,1))</f>
        <v>7.3003400000000003</v>
      </c>
      <c r="R11" s="14">
        <f>+ROUND(O11/Q11,4)</f>
        <v>0.43030000000000002</v>
      </c>
      <c r="S11" s="13">
        <f>ROUND(R11*L11,2)</f>
        <v>43.03</v>
      </c>
      <c r="T11" s="14" t="s">
        <v>135</v>
      </c>
      <c r="U11" t="s">
        <v>73</v>
      </c>
    </row>
    <row r="12" spans="1:22" x14ac:dyDescent="0.2">
      <c r="A12" t="s">
        <v>1251</v>
      </c>
      <c r="B12" s="22">
        <v>46046</v>
      </c>
      <c r="C12" s="22">
        <v>46035</v>
      </c>
      <c r="D12" t="s">
        <v>71</v>
      </c>
      <c r="E12" t="s">
        <v>72</v>
      </c>
      <c r="G12" t="s">
        <v>1669</v>
      </c>
      <c r="H12" t="s">
        <v>883</v>
      </c>
      <c r="I12" t="s">
        <v>884</v>
      </c>
      <c r="J12" s="10" t="str">
        <f>+LEFT(U12,4)</f>
        <v>ALM-</v>
      </c>
      <c r="K12" t="s">
        <v>41</v>
      </c>
      <c r="L12" s="45">
        <v>100</v>
      </c>
      <c r="M12" t="s">
        <v>70</v>
      </c>
      <c r="N12" t="s">
        <v>7</v>
      </c>
      <c r="O12" s="71">
        <v>3.1415999999999999</v>
      </c>
      <c r="P12" s="11">
        <f>ROUND(O12*L12,2)</f>
        <v>314.16000000000003</v>
      </c>
      <c r="Q12" s="12">
        <f>IF(N12="HKD",7.8,IF(N12="CNY",7.30034,1))</f>
        <v>7.3003400000000003</v>
      </c>
      <c r="R12" s="14">
        <f>+ROUND(O12/Q12,4)</f>
        <v>0.43030000000000002</v>
      </c>
      <c r="S12" s="13">
        <f>ROUND(R12*L12,2)</f>
        <v>43.03</v>
      </c>
      <c r="T12" s="14" t="s">
        <v>135</v>
      </c>
      <c r="U12" t="s">
        <v>73</v>
      </c>
    </row>
    <row r="13" spans="1:22" x14ac:dyDescent="0.2">
      <c r="A13" t="s">
        <v>1252</v>
      </c>
      <c r="B13" s="22">
        <v>46037</v>
      </c>
      <c r="C13" s="22">
        <v>46015</v>
      </c>
      <c r="D13" t="s">
        <v>71</v>
      </c>
      <c r="E13" t="s">
        <v>72</v>
      </c>
      <c r="G13" t="s">
        <v>1667</v>
      </c>
      <c r="H13" t="s">
        <v>80</v>
      </c>
      <c r="I13" t="s">
        <v>81</v>
      </c>
      <c r="J13" s="10" t="str">
        <f>+LEFT(U13,4)</f>
        <v>ALM-</v>
      </c>
      <c r="K13" t="s">
        <v>41</v>
      </c>
      <c r="L13" s="45">
        <v>150</v>
      </c>
      <c r="M13" t="s">
        <v>70</v>
      </c>
      <c r="N13" t="s">
        <v>7</v>
      </c>
      <c r="O13" s="71">
        <v>3.1415999999999999</v>
      </c>
      <c r="P13" s="11">
        <f>ROUND(O13*L13,2)</f>
        <v>471.24</v>
      </c>
      <c r="Q13" s="12">
        <f>IF(N13="HKD",7.8,IF(N13="CNY",7.30034,1))</f>
        <v>7.3003400000000003</v>
      </c>
      <c r="R13" s="14">
        <f>+ROUND(O13/Q13,4)</f>
        <v>0.43030000000000002</v>
      </c>
      <c r="S13" s="13">
        <f>ROUND(R13*L13,2)</f>
        <v>64.55</v>
      </c>
      <c r="T13" s="14" t="s">
        <v>135</v>
      </c>
      <c r="U13" t="s">
        <v>73</v>
      </c>
    </row>
    <row r="14" spans="1:22" x14ac:dyDescent="0.2">
      <c r="A14" t="s">
        <v>1253</v>
      </c>
      <c r="B14" s="22">
        <v>46039</v>
      </c>
      <c r="C14" s="22">
        <v>46015</v>
      </c>
      <c r="D14" t="s">
        <v>71</v>
      </c>
      <c r="E14" t="s">
        <v>72</v>
      </c>
      <c r="G14" t="s">
        <v>1670</v>
      </c>
      <c r="H14" t="s">
        <v>78</v>
      </c>
      <c r="I14" t="s">
        <v>79</v>
      </c>
      <c r="J14" s="10" t="str">
        <f>+LEFT(U14,4)</f>
        <v>ALM-</v>
      </c>
      <c r="K14" t="s">
        <v>41</v>
      </c>
      <c r="L14" s="45">
        <v>170</v>
      </c>
      <c r="M14" t="s">
        <v>70</v>
      </c>
      <c r="N14" t="s">
        <v>7</v>
      </c>
      <c r="O14" s="71">
        <v>3.1415999999999999</v>
      </c>
      <c r="P14" s="11">
        <f>ROUND(O14*L14,2)</f>
        <v>534.07000000000005</v>
      </c>
      <c r="Q14" s="12">
        <f>IF(N14="HKD",7.8,IF(N14="CNY",7.30034,1))</f>
        <v>7.3003400000000003</v>
      </c>
      <c r="R14" s="14">
        <f>+ROUND(O14/Q14,4)</f>
        <v>0.43030000000000002</v>
      </c>
      <c r="S14" s="13">
        <f>ROUND(R14*L14,2)</f>
        <v>73.150000000000006</v>
      </c>
      <c r="T14" s="14" t="s">
        <v>135</v>
      </c>
      <c r="U14" t="s">
        <v>73</v>
      </c>
    </row>
    <row r="15" spans="1:22" x14ac:dyDescent="0.2">
      <c r="A15" t="s">
        <v>1254</v>
      </c>
      <c r="B15" s="22">
        <v>46039</v>
      </c>
      <c r="C15" s="22">
        <v>46015</v>
      </c>
      <c r="D15" t="s">
        <v>71</v>
      </c>
      <c r="E15" t="s">
        <v>72</v>
      </c>
      <c r="G15" t="s">
        <v>1670</v>
      </c>
      <c r="H15" t="s">
        <v>76</v>
      </c>
      <c r="I15" t="s">
        <v>77</v>
      </c>
      <c r="J15" s="10" t="str">
        <f>+LEFT(U15,4)</f>
        <v>ALM-</v>
      </c>
      <c r="K15" t="s">
        <v>41</v>
      </c>
      <c r="L15" s="45">
        <v>170</v>
      </c>
      <c r="M15" t="s">
        <v>70</v>
      </c>
      <c r="N15" t="s">
        <v>7</v>
      </c>
      <c r="O15" s="71">
        <v>3.1415999999999999</v>
      </c>
      <c r="P15" s="11">
        <f>ROUND(O15*L15,2)</f>
        <v>534.07000000000005</v>
      </c>
      <c r="Q15" s="12">
        <f>IF(N15="HKD",7.8,IF(N15="CNY",7.30034,1))</f>
        <v>7.3003400000000003</v>
      </c>
      <c r="R15" s="14">
        <f>+ROUND(O15/Q15,4)</f>
        <v>0.43030000000000002</v>
      </c>
      <c r="S15" s="13">
        <f>ROUND(R15*L15,2)</f>
        <v>73.150000000000006</v>
      </c>
      <c r="T15" s="14" t="s">
        <v>135</v>
      </c>
      <c r="U15" t="s">
        <v>73</v>
      </c>
    </row>
    <row r="16" spans="1:22" x14ac:dyDescent="0.2">
      <c r="A16" t="s">
        <v>1255</v>
      </c>
      <c r="B16" s="22">
        <v>46037</v>
      </c>
      <c r="C16" s="22">
        <v>46015</v>
      </c>
      <c r="D16" t="s">
        <v>71</v>
      </c>
      <c r="E16" t="s">
        <v>72</v>
      </c>
      <c r="G16" t="s">
        <v>1667</v>
      </c>
      <c r="H16" t="s">
        <v>562</v>
      </c>
      <c r="I16" t="s">
        <v>390</v>
      </c>
      <c r="J16" s="10" t="str">
        <f>+LEFT(U16,4)</f>
        <v>ALM-</v>
      </c>
      <c r="K16" t="s">
        <v>41</v>
      </c>
      <c r="L16" s="45">
        <v>180</v>
      </c>
      <c r="M16" t="s">
        <v>70</v>
      </c>
      <c r="N16" t="s">
        <v>7</v>
      </c>
      <c r="O16" s="71">
        <v>3.1415999999999999</v>
      </c>
      <c r="P16" s="11">
        <f>ROUND(O16*L16,2)</f>
        <v>565.49</v>
      </c>
      <c r="Q16" s="12">
        <f>IF(N16="HKD",7.8,IF(N16="CNY",7.30034,1))</f>
        <v>7.3003400000000003</v>
      </c>
      <c r="R16" s="14">
        <f>+ROUND(O16/Q16,4)</f>
        <v>0.43030000000000002</v>
      </c>
      <c r="S16" s="13">
        <f>ROUND(R16*L16,2)</f>
        <v>77.45</v>
      </c>
      <c r="T16" s="14" t="s">
        <v>135</v>
      </c>
      <c r="U16" t="s">
        <v>73</v>
      </c>
    </row>
    <row r="17" spans="1:21" x14ac:dyDescent="0.2">
      <c r="A17" t="s">
        <v>1256</v>
      </c>
      <c r="B17" s="22">
        <v>46046</v>
      </c>
      <c r="C17" s="22">
        <v>46032</v>
      </c>
      <c r="D17" t="s">
        <v>71</v>
      </c>
      <c r="E17" t="s">
        <v>72</v>
      </c>
      <c r="G17" t="s">
        <v>1669</v>
      </c>
      <c r="H17" t="s">
        <v>388</v>
      </c>
      <c r="I17" t="s">
        <v>389</v>
      </c>
      <c r="J17" s="10" t="str">
        <f>+LEFT(U17,4)</f>
        <v>ALM-</v>
      </c>
      <c r="K17" t="s">
        <v>41</v>
      </c>
      <c r="L17" s="45">
        <v>250</v>
      </c>
      <c r="M17" t="s">
        <v>70</v>
      </c>
      <c r="N17" t="s">
        <v>7</v>
      </c>
      <c r="O17" s="71">
        <v>3.1415999999999999</v>
      </c>
      <c r="P17" s="11">
        <f>ROUND(O17*L17,2)</f>
        <v>785.4</v>
      </c>
      <c r="Q17" s="12">
        <f>IF(N17="HKD",7.8,IF(N17="CNY",7.30034,1))</f>
        <v>7.3003400000000003</v>
      </c>
      <c r="R17" s="14">
        <f>+ROUND(O17/Q17,4)</f>
        <v>0.43030000000000002</v>
      </c>
      <c r="S17" s="13">
        <f>ROUND(R17*L17,2)</f>
        <v>107.58</v>
      </c>
      <c r="T17" s="14" t="s">
        <v>135</v>
      </c>
      <c r="U17" t="s">
        <v>73</v>
      </c>
    </row>
    <row r="18" spans="1:21" x14ac:dyDescent="0.2">
      <c r="A18" t="s">
        <v>1257</v>
      </c>
      <c r="B18" s="22">
        <v>46041</v>
      </c>
      <c r="C18" s="22">
        <v>46015</v>
      </c>
      <c r="D18" t="s">
        <v>71</v>
      </c>
      <c r="E18" t="s">
        <v>72</v>
      </c>
      <c r="G18" t="s">
        <v>1668</v>
      </c>
      <c r="H18" t="s">
        <v>847</v>
      </c>
      <c r="I18" t="s">
        <v>864</v>
      </c>
      <c r="J18" s="10" t="str">
        <f>+LEFT(U18,4)</f>
        <v>ALM-</v>
      </c>
      <c r="K18" t="s">
        <v>41</v>
      </c>
      <c r="L18" s="45">
        <v>330</v>
      </c>
      <c r="M18" t="s">
        <v>70</v>
      </c>
      <c r="N18" t="s">
        <v>7</v>
      </c>
      <c r="O18" s="71">
        <v>3.1415999999999999</v>
      </c>
      <c r="P18" s="11">
        <f>ROUND(O18*L18,2)</f>
        <v>1036.73</v>
      </c>
      <c r="Q18" s="12">
        <f>IF(N18="HKD",7.8,IF(N18="CNY",7.30034,1))</f>
        <v>7.3003400000000003</v>
      </c>
      <c r="R18" s="14">
        <f>+ROUND(O18/Q18,4)</f>
        <v>0.43030000000000002</v>
      </c>
      <c r="S18" s="13">
        <f>ROUND(R18*L18,2)</f>
        <v>142</v>
      </c>
      <c r="T18" s="14" t="s">
        <v>135</v>
      </c>
      <c r="U18" t="s">
        <v>73</v>
      </c>
    </row>
    <row r="19" spans="1:21" x14ac:dyDescent="0.2">
      <c r="A19" t="s">
        <v>1258</v>
      </c>
      <c r="B19" s="22">
        <v>46046</v>
      </c>
      <c r="C19" s="22">
        <v>46032</v>
      </c>
      <c r="D19" t="s">
        <v>71</v>
      </c>
      <c r="E19" t="s">
        <v>72</v>
      </c>
      <c r="G19" t="s">
        <v>1669</v>
      </c>
      <c r="H19" t="s">
        <v>80</v>
      </c>
      <c r="I19" t="s">
        <v>81</v>
      </c>
      <c r="J19" s="10" t="str">
        <f>+LEFT(U19,4)</f>
        <v>ALM-</v>
      </c>
      <c r="K19" t="s">
        <v>41</v>
      </c>
      <c r="L19" s="45">
        <v>380</v>
      </c>
      <c r="M19" t="s">
        <v>70</v>
      </c>
      <c r="N19" t="s">
        <v>7</v>
      </c>
      <c r="O19" s="71">
        <v>3.1415999999999999</v>
      </c>
      <c r="P19" s="11">
        <f>ROUND(O19*L19,2)</f>
        <v>1193.81</v>
      </c>
      <c r="Q19" s="12">
        <f>IF(N19="HKD",7.8,IF(N19="CNY",7.30034,1))</f>
        <v>7.3003400000000003</v>
      </c>
      <c r="R19" s="14">
        <f>+ROUND(O19/Q19,4)</f>
        <v>0.43030000000000002</v>
      </c>
      <c r="S19" s="13">
        <f>ROUND(R19*L19,2)</f>
        <v>163.51</v>
      </c>
      <c r="T19" s="14" t="s">
        <v>135</v>
      </c>
      <c r="U19" t="s">
        <v>73</v>
      </c>
    </row>
    <row r="20" spans="1:21" x14ac:dyDescent="0.2">
      <c r="A20" t="s">
        <v>1259</v>
      </c>
      <c r="B20" s="22">
        <v>46037</v>
      </c>
      <c r="C20" s="22">
        <v>46015</v>
      </c>
      <c r="D20" t="s">
        <v>71</v>
      </c>
      <c r="E20" t="s">
        <v>72</v>
      </c>
      <c r="G20" t="s">
        <v>1667</v>
      </c>
      <c r="H20" t="s">
        <v>391</v>
      </c>
      <c r="I20" t="s">
        <v>392</v>
      </c>
      <c r="J20" s="10" t="str">
        <f>+LEFT(U20,4)</f>
        <v>ALM-</v>
      </c>
      <c r="K20" t="s">
        <v>41</v>
      </c>
      <c r="L20" s="45">
        <v>517</v>
      </c>
      <c r="M20" t="s">
        <v>70</v>
      </c>
      <c r="N20" t="s">
        <v>7</v>
      </c>
      <c r="O20" s="71">
        <v>3.1415999999999999</v>
      </c>
      <c r="P20" s="11">
        <f>ROUND(O20*L20,2)</f>
        <v>1624.21</v>
      </c>
      <c r="Q20" s="12">
        <f>IF(N20="HKD",7.8,IF(N20="CNY",7.30034,1))</f>
        <v>7.3003400000000003</v>
      </c>
      <c r="R20" s="14">
        <f>+ROUND(O20/Q20,4)</f>
        <v>0.43030000000000002</v>
      </c>
      <c r="S20" s="13">
        <f>ROUND(R20*L20,2)</f>
        <v>222.47</v>
      </c>
      <c r="T20" s="14" t="s">
        <v>135</v>
      </c>
      <c r="U20" t="s">
        <v>73</v>
      </c>
    </row>
    <row r="21" spans="1:21" x14ac:dyDescent="0.2">
      <c r="A21" t="s">
        <v>1260</v>
      </c>
      <c r="B21" s="22">
        <v>46039</v>
      </c>
      <c r="C21" s="22">
        <v>46015</v>
      </c>
      <c r="D21" t="s">
        <v>71</v>
      </c>
      <c r="E21" t="s">
        <v>72</v>
      </c>
      <c r="G21" t="s">
        <v>1670</v>
      </c>
      <c r="H21" t="s">
        <v>797</v>
      </c>
      <c r="I21" t="s">
        <v>798</v>
      </c>
      <c r="J21" s="10" t="str">
        <f>+LEFT(U21,4)</f>
        <v>ALM-</v>
      </c>
      <c r="K21" t="s">
        <v>41</v>
      </c>
      <c r="L21" s="45">
        <v>520</v>
      </c>
      <c r="M21" t="s">
        <v>70</v>
      </c>
      <c r="N21" t="s">
        <v>7</v>
      </c>
      <c r="O21" s="71">
        <v>3.1415999999999999</v>
      </c>
      <c r="P21" s="11">
        <f>ROUND(O21*L21,2)</f>
        <v>1633.63</v>
      </c>
      <c r="Q21" s="12">
        <f>IF(N21="HKD",7.8,IF(N21="CNY",7.30034,1))</f>
        <v>7.3003400000000003</v>
      </c>
      <c r="R21" s="14">
        <f>+ROUND(O21/Q21,4)</f>
        <v>0.43030000000000002</v>
      </c>
      <c r="S21" s="13">
        <f>ROUND(R21*L21,2)</f>
        <v>223.76</v>
      </c>
      <c r="T21" s="14" t="s">
        <v>135</v>
      </c>
      <c r="U21" t="s">
        <v>73</v>
      </c>
    </row>
    <row r="22" spans="1:21" x14ac:dyDescent="0.2">
      <c r="A22" t="s">
        <v>1261</v>
      </c>
      <c r="B22" s="22">
        <v>46046</v>
      </c>
      <c r="C22" s="22">
        <v>46032</v>
      </c>
      <c r="D22" t="s">
        <v>71</v>
      </c>
      <c r="E22" t="s">
        <v>72</v>
      </c>
      <c r="G22" t="s">
        <v>1669</v>
      </c>
      <c r="H22" t="s">
        <v>74</v>
      </c>
      <c r="I22" t="s">
        <v>75</v>
      </c>
      <c r="J22" s="10" t="str">
        <f>+LEFT(U22,4)</f>
        <v>ALM-</v>
      </c>
      <c r="K22" t="s">
        <v>41</v>
      </c>
      <c r="L22" s="45">
        <v>530</v>
      </c>
      <c r="M22" t="s">
        <v>70</v>
      </c>
      <c r="N22" t="s">
        <v>7</v>
      </c>
      <c r="O22" s="71">
        <v>3.1415999999999999</v>
      </c>
      <c r="P22" s="11">
        <f>ROUND(O22*L22,2)</f>
        <v>1665.05</v>
      </c>
      <c r="Q22" s="12">
        <f>IF(N22="HKD",7.8,IF(N22="CNY",7.30034,1))</f>
        <v>7.3003400000000003</v>
      </c>
      <c r="R22" s="14">
        <f>+ROUND(O22/Q22,4)</f>
        <v>0.43030000000000002</v>
      </c>
      <c r="S22" s="13">
        <f>ROUND(R22*L22,2)</f>
        <v>228.06</v>
      </c>
      <c r="T22" s="14" t="s">
        <v>135</v>
      </c>
      <c r="U22" t="s">
        <v>73</v>
      </c>
    </row>
    <row r="23" spans="1:21" x14ac:dyDescent="0.2">
      <c r="A23" t="s">
        <v>1262</v>
      </c>
      <c r="B23" s="22">
        <v>46046</v>
      </c>
      <c r="C23" s="22">
        <v>46032</v>
      </c>
      <c r="D23" t="s">
        <v>71</v>
      </c>
      <c r="E23" t="s">
        <v>72</v>
      </c>
      <c r="G23" t="s">
        <v>1669</v>
      </c>
      <c r="H23" t="s">
        <v>648</v>
      </c>
      <c r="I23" t="s">
        <v>705</v>
      </c>
      <c r="J23" s="10" t="str">
        <f>+LEFT(U23,4)</f>
        <v>ALM-</v>
      </c>
      <c r="K23" t="s">
        <v>41</v>
      </c>
      <c r="L23" s="45">
        <v>550</v>
      </c>
      <c r="M23" t="s">
        <v>70</v>
      </c>
      <c r="N23" t="s">
        <v>7</v>
      </c>
      <c r="O23" s="71">
        <v>3.1415999999999999</v>
      </c>
      <c r="P23" s="11">
        <f>ROUND(O23*L23,2)</f>
        <v>1727.88</v>
      </c>
      <c r="Q23" s="12">
        <f>IF(N23="HKD",7.8,IF(N23="CNY",7.30034,1))</f>
        <v>7.3003400000000003</v>
      </c>
      <c r="R23" s="14">
        <f>+ROUND(O23/Q23,4)</f>
        <v>0.43030000000000002</v>
      </c>
      <c r="S23" s="13">
        <f>ROUND(R23*L23,2)</f>
        <v>236.67</v>
      </c>
      <c r="T23" s="14" t="s">
        <v>135</v>
      </c>
      <c r="U23" t="s">
        <v>73</v>
      </c>
    </row>
    <row r="24" spans="1:21" x14ac:dyDescent="0.2">
      <c r="A24" t="s">
        <v>1259</v>
      </c>
      <c r="B24" s="22">
        <v>46041</v>
      </c>
      <c r="C24" s="22">
        <v>46015</v>
      </c>
      <c r="D24" t="s">
        <v>71</v>
      </c>
      <c r="E24" t="s">
        <v>72</v>
      </c>
      <c r="G24" t="s">
        <v>1668</v>
      </c>
      <c r="H24" t="s">
        <v>391</v>
      </c>
      <c r="I24" t="s">
        <v>392</v>
      </c>
      <c r="J24" s="10" t="str">
        <f>+LEFT(U24,4)</f>
        <v>ALM-</v>
      </c>
      <c r="K24" t="s">
        <v>41</v>
      </c>
      <c r="L24" s="45">
        <v>613</v>
      </c>
      <c r="M24" t="s">
        <v>70</v>
      </c>
      <c r="N24" t="s">
        <v>7</v>
      </c>
      <c r="O24" s="71">
        <v>3.1415999999999999</v>
      </c>
      <c r="P24" s="11">
        <f>ROUND(O24*L24,2)</f>
        <v>1925.8</v>
      </c>
      <c r="Q24" s="12">
        <f>IF(N24="HKD",7.8,IF(N24="CNY",7.30034,1))</f>
        <v>7.3003400000000003</v>
      </c>
      <c r="R24" s="14">
        <f>+ROUND(O24/Q24,4)</f>
        <v>0.43030000000000002</v>
      </c>
      <c r="S24" s="13">
        <f>ROUND(R24*L24,2)</f>
        <v>263.77</v>
      </c>
      <c r="T24" s="14" t="s">
        <v>135</v>
      </c>
      <c r="U24" t="s">
        <v>73</v>
      </c>
    </row>
    <row r="25" spans="1:21" x14ac:dyDescent="0.2">
      <c r="A25" t="s">
        <v>1259</v>
      </c>
      <c r="B25" s="22">
        <v>46039</v>
      </c>
      <c r="C25" s="22">
        <v>46015</v>
      </c>
      <c r="D25" t="s">
        <v>71</v>
      </c>
      <c r="E25" t="s">
        <v>72</v>
      </c>
      <c r="G25" t="s">
        <v>1670</v>
      </c>
      <c r="H25" t="s">
        <v>391</v>
      </c>
      <c r="I25" t="s">
        <v>392</v>
      </c>
      <c r="J25" s="10" t="str">
        <f>+LEFT(U25,4)</f>
        <v>ALM-</v>
      </c>
      <c r="K25" t="s">
        <v>41</v>
      </c>
      <c r="L25" s="45">
        <v>670</v>
      </c>
      <c r="M25" t="s">
        <v>70</v>
      </c>
      <c r="N25" t="s">
        <v>7</v>
      </c>
      <c r="O25" s="71">
        <v>3.1415999999999999</v>
      </c>
      <c r="P25" s="11">
        <f>ROUND(O25*L25,2)</f>
        <v>2104.87</v>
      </c>
      <c r="Q25" s="12">
        <f>IF(N25="HKD",7.8,IF(N25="CNY",7.30034,1))</f>
        <v>7.3003400000000003</v>
      </c>
      <c r="R25" s="14">
        <f>+ROUND(O25/Q25,4)</f>
        <v>0.43030000000000002</v>
      </c>
      <c r="S25" s="13">
        <f>ROUND(R25*L25,2)</f>
        <v>288.3</v>
      </c>
      <c r="T25" s="14" t="s">
        <v>135</v>
      </c>
      <c r="U25" t="s">
        <v>73</v>
      </c>
    </row>
    <row r="26" spans="1:21" x14ac:dyDescent="0.2">
      <c r="A26" t="s">
        <v>1263</v>
      </c>
      <c r="B26" s="22">
        <v>46041</v>
      </c>
      <c r="C26" s="22">
        <v>46030</v>
      </c>
      <c r="D26" t="s">
        <v>71</v>
      </c>
      <c r="E26" t="s">
        <v>72</v>
      </c>
      <c r="G26" t="s">
        <v>1668</v>
      </c>
      <c r="H26" t="s">
        <v>391</v>
      </c>
      <c r="I26" t="s">
        <v>392</v>
      </c>
      <c r="J26" s="10" t="str">
        <f>+LEFT(U26,4)</f>
        <v>ALM-</v>
      </c>
      <c r="K26" t="s">
        <v>41</v>
      </c>
      <c r="L26" s="45">
        <v>1017</v>
      </c>
      <c r="M26" t="s">
        <v>70</v>
      </c>
      <c r="N26" t="s">
        <v>7</v>
      </c>
      <c r="O26" s="71">
        <v>3.1415999999999999</v>
      </c>
      <c r="P26" s="11">
        <f>ROUND(O26*L26,2)</f>
        <v>3195.01</v>
      </c>
      <c r="Q26" s="12">
        <f>IF(N26="HKD",7.8,IF(N26="CNY",7.30034,1))</f>
        <v>7.3003400000000003</v>
      </c>
      <c r="R26" s="14">
        <f>+ROUND(O26/Q26,4)</f>
        <v>0.43030000000000002</v>
      </c>
      <c r="S26" s="13">
        <f>ROUND(R26*L26,2)</f>
        <v>437.62</v>
      </c>
      <c r="T26" s="14" t="s">
        <v>135</v>
      </c>
      <c r="U26" t="s">
        <v>73</v>
      </c>
    </row>
    <row r="27" spans="1:21" x14ac:dyDescent="0.2">
      <c r="A27" t="s">
        <v>1264</v>
      </c>
      <c r="B27" s="22">
        <v>46046</v>
      </c>
      <c r="C27" s="22">
        <v>46038</v>
      </c>
      <c r="D27" t="s">
        <v>71</v>
      </c>
      <c r="E27" t="s">
        <v>72</v>
      </c>
      <c r="G27" t="s">
        <v>1669</v>
      </c>
      <c r="H27" t="s">
        <v>388</v>
      </c>
      <c r="I27" t="s">
        <v>389</v>
      </c>
      <c r="J27" s="10" t="str">
        <f>+LEFT(U27,4)</f>
        <v>ALM-</v>
      </c>
      <c r="K27" t="s">
        <v>41</v>
      </c>
      <c r="L27" s="45">
        <v>1100</v>
      </c>
      <c r="M27" t="s">
        <v>70</v>
      </c>
      <c r="N27" t="s">
        <v>7</v>
      </c>
      <c r="O27" s="71">
        <v>3.1415999999999999</v>
      </c>
      <c r="P27" s="11">
        <f>ROUND(O27*L27,2)</f>
        <v>3455.76</v>
      </c>
      <c r="Q27" s="12">
        <f>IF(N27="HKD",7.8,IF(N27="CNY",7.30034,1))</f>
        <v>7.3003400000000003</v>
      </c>
      <c r="R27" s="14">
        <f>+ROUND(O27/Q27,4)</f>
        <v>0.43030000000000002</v>
      </c>
      <c r="S27" s="13">
        <f>ROUND(R27*L27,2)</f>
        <v>473.33</v>
      </c>
      <c r="T27" s="14" t="s">
        <v>135</v>
      </c>
      <c r="U27" t="s">
        <v>73</v>
      </c>
    </row>
    <row r="28" spans="1:21" x14ac:dyDescent="0.2">
      <c r="A28" t="s">
        <v>1020</v>
      </c>
      <c r="B28" s="22">
        <v>46037</v>
      </c>
      <c r="C28" s="22">
        <v>45999</v>
      </c>
      <c r="D28" t="s">
        <v>71</v>
      </c>
      <c r="E28" t="s">
        <v>72</v>
      </c>
      <c r="G28" t="s">
        <v>1667</v>
      </c>
      <c r="H28" t="s">
        <v>657</v>
      </c>
      <c r="I28" t="s">
        <v>714</v>
      </c>
      <c r="J28" s="10" t="str">
        <f>+LEFT(U28,4)</f>
        <v>ALM-</v>
      </c>
      <c r="K28" t="s">
        <v>41</v>
      </c>
      <c r="L28" s="45">
        <v>50</v>
      </c>
      <c r="M28" t="s">
        <v>70</v>
      </c>
      <c r="N28" t="s">
        <v>7</v>
      </c>
      <c r="O28" s="71">
        <v>3.6282999999999999</v>
      </c>
      <c r="P28" s="11">
        <f>ROUND(O28*L28,2)</f>
        <v>181.42</v>
      </c>
      <c r="Q28" s="12">
        <f>IF(N28="HKD",7.8,IF(N28="CNY",7.30034,1))</f>
        <v>7.3003400000000003</v>
      </c>
      <c r="R28" s="14">
        <f>+ROUND(O28/Q28,4)</f>
        <v>0.497</v>
      </c>
      <c r="S28" s="13">
        <f>ROUND(R28*L28,2)</f>
        <v>24.85</v>
      </c>
      <c r="T28" s="14" t="s">
        <v>135</v>
      </c>
      <c r="U28" t="s">
        <v>73</v>
      </c>
    </row>
    <row r="29" spans="1:21" x14ac:dyDescent="0.2">
      <c r="A29" t="s">
        <v>1163</v>
      </c>
      <c r="B29" s="22">
        <v>46035</v>
      </c>
      <c r="C29" s="22">
        <v>45989</v>
      </c>
      <c r="D29" t="s">
        <v>44</v>
      </c>
      <c r="E29" t="s">
        <v>45</v>
      </c>
      <c r="G29" t="s">
        <v>316</v>
      </c>
      <c r="H29" t="s">
        <v>401</v>
      </c>
      <c r="I29" t="s">
        <v>402</v>
      </c>
      <c r="J29" s="10" t="s">
        <v>512</v>
      </c>
      <c r="K29" t="s">
        <v>6</v>
      </c>
      <c r="L29" s="45">
        <v>2050</v>
      </c>
      <c r="M29" t="s">
        <v>459</v>
      </c>
      <c r="N29" t="s">
        <v>7</v>
      </c>
      <c r="O29" s="71">
        <v>0.8</v>
      </c>
      <c r="P29" s="11">
        <f>ROUND(O29*L29,2)</f>
        <v>1640</v>
      </c>
      <c r="Q29" s="12">
        <f>IF(N29="HKD",7.8,IF(N29="CNY",7.30034,1))</f>
        <v>7.3003400000000003</v>
      </c>
      <c r="R29" s="14">
        <f>+ROUND(O29/Q29,4)</f>
        <v>0.1096</v>
      </c>
      <c r="S29" s="13">
        <f>ROUND(R29*L29,2)</f>
        <v>224.68</v>
      </c>
      <c r="T29" s="14" t="s">
        <v>135</v>
      </c>
      <c r="U29" t="s">
        <v>20</v>
      </c>
    </row>
    <row r="30" spans="1:21" x14ac:dyDescent="0.2">
      <c r="A30" t="s">
        <v>1164</v>
      </c>
      <c r="B30" s="22">
        <v>46035</v>
      </c>
      <c r="C30" s="22">
        <v>46000</v>
      </c>
      <c r="D30" t="s">
        <v>44</v>
      </c>
      <c r="E30" t="s">
        <v>45</v>
      </c>
      <c r="G30" t="s">
        <v>316</v>
      </c>
      <c r="H30" t="s">
        <v>401</v>
      </c>
      <c r="I30" t="s">
        <v>402</v>
      </c>
      <c r="J30" s="10" t="s">
        <v>512</v>
      </c>
      <c r="K30" t="s">
        <v>6</v>
      </c>
      <c r="L30" s="45">
        <v>2600</v>
      </c>
      <c r="M30" t="s">
        <v>459</v>
      </c>
      <c r="N30" t="s">
        <v>7</v>
      </c>
      <c r="O30" s="71">
        <v>0.8</v>
      </c>
      <c r="P30" s="11">
        <f>ROUND(O30*L30,2)</f>
        <v>2080</v>
      </c>
      <c r="Q30" s="12">
        <f>IF(N30="HKD",7.8,IF(N30="CNY",7.30034,1))</f>
        <v>7.3003400000000003</v>
      </c>
      <c r="R30" s="14">
        <f>+ROUND(O30/Q30,4)</f>
        <v>0.1096</v>
      </c>
      <c r="S30" s="13">
        <f>ROUND(R30*L30,2)</f>
        <v>284.95999999999998</v>
      </c>
      <c r="T30" s="14" t="s">
        <v>135</v>
      </c>
      <c r="U30" t="s">
        <v>20</v>
      </c>
    </row>
    <row r="31" spans="1:21" x14ac:dyDescent="0.2">
      <c r="A31" t="s">
        <v>1165</v>
      </c>
      <c r="B31" s="22">
        <v>46035</v>
      </c>
      <c r="C31" s="22">
        <v>46003</v>
      </c>
      <c r="D31" t="s">
        <v>44</v>
      </c>
      <c r="E31" t="s">
        <v>45</v>
      </c>
      <c r="G31" t="s">
        <v>316</v>
      </c>
      <c r="H31" t="s">
        <v>533</v>
      </c>
      <c r="I31" t="s">
        <v>534</v>
      </c>
      <c r="J31" s="10" t="s">
        <v>512</v>
      </c>
      <c r="K31" t="s">
        <v>6</v>
      </c>
      <c r="L31" s="45">
        <v>4000</v>
      </c>
      <c r="M31" t="s">
        <v>459</v>
      </c>
      <c r="N31" t="s">
        <v>7</v>
      </c>
      <c r="O31" s="71">
        <v>0.8</v>
      </c>
      <c r="P31" s="11">
        <f>ROUND(O31*L31,2)</f>
        <v>3200</v>
      </c>
      <c r="Q31" s="12">
        <f>IF(N31="HKD",7.8,IF(N31="CNY",7.30034,1))</f>
        <v>7.3003400000000003</v>
      </c>
      <c r="R31" s="14">
        <f>+ROUND(O31/Q31,4)</f>
        <v>0.1096</v>
      </c>
      <c r="S31" s="13">
        <f>ROUND(R31*L31,2)</f>
        <v>438.4</v>
      </c>
      <c r="T31" s="14" t="s">
        <v>135</v>
      </c>
      <c r="U31" t="s">
        <v>20</v>
      </c>
    </row>
    <row r="32" spans="1:21" x14ac:dyDescent="0.2">
      <c r="A32" t="s">
        <v>1166</v>
      </c>
      <c r="B32" s="22">
        <v>46035</v>
      </c>
      <c r="C32" s="22">
        <v>46003</v>
      </c>
      <c r="D32" t="s">
        <v>44</v>
      </c>
      <c r="E32" t="s">
        <v>45</v>
      </c>
      <c r="G32" t="s">
        <v>316</v>
      </c>
      <c r="H32" t="s">
        <v>401</v>
      </c>
      <c r="I32" t="s">
        <v>402</v>
      </c>
      <c r="J32" s="10" t="s">
        <v>512</v>
      </c>
      <c r="K32" t="s">
        <v>6</v>
      </c>
      <c r="L32" s="45">
        <v>6300</v>
      </c>
      <c r="M32" t="s">
        <v>459</v>
      </c>
      <c r="N32" t="s">
        <v>7</v>
      </c>
      <c r="O32" s="71">
        <v>0.8</v>
      </c>
      <c r="P32" s="11">
        <f>ROUND(O32*L32,2)</f>
        <v>5040</v>
      </c>
      <c r="Q32" s="12">
        <f>IF(N32="HKD",7.8,IF(N32="CNY",7.30034,1))</f>
        <v>7.3003400000000003</v>
      </c>
      <c r="R32" s="14">
        <f>+ROUND(O32/Q32,4)</f>
        <v>0.1096</v>
      </c>
      <c r="S32" s="13">
        <f>ROUND(R32*L32,2)</f>
        <v>690.48</v>
      </c>
      <c r="T32" s="14" t="s">
        <v>135</v>
      </c>
      <c r="U32" t="s">
        <v>20</v>
      </c>
    </row>
    <row r="33" spans="1:21" x14ac:dyDescent="0.2">
      <c r="A33" t="s">
        <v>1168</v>
      </c>
      <c r="B33" s="22">
        <v>46042</v>
      </c>
      <c r="C33" s="22">
        <v>46003</v>
      </c>
      <c r="D33" t="s">
        <v>99</v>
      </c>
      <c r="E33" t="s">
        <v>100</v>
      </c>
      <c r="G33" t="s">
        <v>69</v>
      </c>
      <c r="H33" t="s">
        <v>621</v>
      </c>
      <c r="I33" t="s">
        <v>678</v>
      </c>
      <c r="J33" s="10" t="s">
        <v>512</v>
      </c>
      <c r="K33" t="s">
        <v>6</v>
      </c>
      <c r="L33" s="45">
        <v>5000</v>
      </c>
      <c r="M33" t="s">
        <v>459</v>
      </c>
      <c r="N33" t="s">
        <v>7</v>
      </c>
      <c r="O33" s="71">
        <v>0.873</v>
      </c>
      <c r="P33" s="11">
        <f>ROUND(O33*L33,2)</f>
        <v>4365</v>
      </c>
      <c r="Q33" s="12">
        <f>IF(N33="HKD",7.8,IF(N33="CNY",7.30034,1))</f>
        <v>7.3003400000000003</v>
      </c>
      <c r="R33" s="14">
        <f>+ROUND(O33/Q33,4)</f>
        <v>0.1196</v>
      </c>
      <c r="S33" s="13">
        <f>ROUND(R33*L33,2)</f>
        <v>598</v>
      </c>
      <c r="T33" s="14" t="s">
        <v>135</v>
      </c>
      <c r="U33" t="s">
        <v>20</v>
      </c>
    </row>
    <row r="34" spans="1:21" x14ac:dyDescent="0.2">
      <c r="A34" t="s">
        <v>1169</v>
      </c>
      <c r="B34" s="22">
        <v>46038</v>
      </c>
      <c r="C34" s="22">
        <v>45989</v>
      </c>
      <c r="D34" t="s">
        <v>99</v>
      </c>
      <c r="E34" t="s">
        <v>100</v>
      </c>
      <c r="G34" t="s">
        <v>196</v>
      </c>
      <c r="H34" t="s">
        <v>621</v>
      </c>
      <c r="I34" t="s">
        <v>678</v>
      </c>
      <c r="J34" s="10" t="s">
        <v>512</v>
      </c>
      <c r="K34" t="s">
        <v>6</v>
      </c>
      <c r="L34" s="45">
        <v>5100</v>
      </c>
      <c r="M34" t="s">
        <v>459</v>
      </c>
      <c r="N34" t="s">
        <v>7</v>
      </c>
      <c r="O34" s="71">
        <v>0.873</v>
      </c>
      <c r="P34" s="11">
        <f>ROUND(O34*L34,2)</f>
        <v>4452.3</v>
      </c>
      <c r="Q34" s="12">
        <f>IF(N34="HKD",7.8,IF(N34="CNY",7.30034,1))</f>
        <v>7.3003400000000003</v>
      </c>
      <c r="R34" s="14">
        <f>+ROUND(O34/Q34,4)</f>
        <v>0.1196</v>
      </c>
      <c r="S34" s="13">
        <f>ROUND(R34*L34,2)</f>
        <v>609.96</v>
      </c>
      <c r="T34" s="14" t="s">
        <v>135</v>
      </c>
      <c r="U34" t="s">
        <v>20</v>
      </c>
    </row>
    <row r="35" spans="1:21" x14ac:dyDescent="0.2">
      <c r="A35" t="s">
        <v>1170</v>
      </c>
      <c r="B35" s="22">
        <v>46042</v>
      </c>
      <c r="C35" s="22">
        <v>46003</v>
      </c>
      <c r="D35" t="s">
        <v>99</v>
      </c>
      <c r="E35" t="s">
        <v>100</v>
      </c>
      <c r="G35" t="s">
        <v>69</v>
      </c>
      <c r="H35" t="s">
        <v>222</v>
      </c>
      <c r="I35" t="s">
        <v>223</v>
      </c>
      <c r="J35" s="10" t="s">
        <v>512</v>
      </c>
      <c r="K35" t="s">
        <v>6</v>
      </c>
      <c r="L35" s="45">
        <v>4100</v>
      </c>
      <c r="M35" t="s">
        <v>459</v>
      </c>
      <c r="N35" t="s">
        <v>7</v>
      </c>
      <c r="O35" s="71">
        <v>0.88200000000000001</v>
      </c>
      <c r="P35" s="11">
        <f>ROUND(O35*L35,2)</f>
        <v>3616.2</v>
      </c>
      <c r="Q35" s="12">
        <f>IF(N35="HKD",7.8,IF(N35="CNY",7.30034,1))</f>
        <v>7.3003400000000003</v>
      </c>
      <c r="R35" s="14">
        <f>+ROUND(O35/Q35,4)</f>
        <v>0.1208</v>
      </c>
      <c r="S35" s="13">
        <f>ROUND(R35*L35,2)</f>
        <v>495.28</v>
      </c>
      <c r="T35" s="14" t="s">
        <v>135</v>
      </c>
      <c r="U35" t="s">
        <v>20</v>
      </c>
    </row>
    <row r="36" spans="1:21" x14ac:dyDescent="0.2">
      <c r="A36" t="s">
        <v>1190</v>
      </c>
      <c r="B36" s="22">
        <v>46042</v>
      </c>
      <c r="C36" s="22">
        <v>46030</v>
      </c>
      <c r="D36" t="s">
        <v>99</v>
      </c>
      <c r="E36" t="s">
        <v>100</v>
      </c>
      <c r="G36" t="s">
        <v>69</v>
      </c>
      <c r="H36" t="s">
        <v>362</v>
      </c>
      <c r="I36" t="s">
        <v>363</v>
      </c>
      <c r="J36" s="10" t="s">
        <v>512</v>
      </c>
      <c r="K36" t="s">
        <v>6</v>
      </c>
      <c r="L36" s="45">
        <v>1250</v>
      </c>
      <c r="M36" t="s">
        <v>459</v>
      </c>
      <c r="N36" t="s">
        <v>7</v>
      </c>
      <c r="O36" s="71">
        <v>1.31</v>
      </c>
      <c r="P36" s="11">
        <f>ROUND(O36*L36,2)</f>
        <v>1637.5</v>
      </c>
      <c r="Q36" s="12">
        <f>IF(N36="HKD",7.8,IF(N36="CNY",7.30034,1))</f>
        <v>7.3003400000000003</v>
      </c>
      <c r="R36" s="14">
        <f>+ROUND(O36/Q36,4)</f>
        <v>0.1794</v>
      </c>
      <c r="S36" s="13">
        <f>ROUND(R36*L36,2)</f>
        <v>224.25</v>
      </c>
      <c r="T36" s="14" t="s">
        <v>135</v>
      </c>
      <c r="U36" t="s">
        <v>20</v>
      </c>
    </row>
    <row r="37" spans="1:21" x14ac:dyDescent="0.2">
      <c r="A37" t="s">
        <v>1191</v>
      </c>
      <c r="B37" s="22">
        <v>46042</v>
      </c>
      <c r="C37" s="22">
        <v>45989</v>
      </c>
      <c r="D37" t="s">
        <v>99</v>
      </c>
      <c r="E37" t="s">
        <v>100</v>
      </c>
      <c r="G37" t="s">
        <v>69</v>
      </c>
      <c r="H37" t="s">
        <v>515</v>
      </c>
      <c r="I37" t="s">
        <v>516</v>
      </c>
      <c r="J37" s="10" t="s">
        <v>512</v>
      </c>
      <c r="K37" t="s">
        <v>6</v>
      </c>
      <c r="L37" s="45">
        <v>3050</v>
      </c>
      <c r="M37" t="s">
        <v>459</v>
      </c>
      <c r="N37" t="s">
        <v>7</v>
      </c>
      <c r="O37" s="71">
        <v>1.3524</v>
      </c>
      <c r="P37" s="11">
        <f>ROUND(O37*L37,2)</f>
        <v>4124.82</v>
      </c>
      <c r="Q37" s="12">
        <f>IF(N37="HKD",7.8,IF(N37="CNY",7.30034,1))</f>
        <v>7.3003400000000003</v>
      </c>
      <c r="R37" s="14">
        <f>+ROUND(O37/Q37,4)</f>
        <v>0.18529999999999999</v>
      </c>
      <c r="S37" s="13">
        <f>ROUND(R37*L37,2)</f>
        <v>565.16999999999996</v>
      </c>
      <c r="T37" s="14" t="s">
        <v>135</v>
      </c>
      <c r="U37" t="s">
        <v>20</v>
      </c>
    </row>
    <row r="38" spans="1:21" x14ac:dyDescent="0.2">
      <c r="A38" t="s">
        <v>1192</v>
      </c>
      <c r="B38" s="22">
        <v>46038</v>
      </c>
      <c r="C38" s="22">
        <v>46009</v>
      </c>
      <c r="D38" t="s">
        <v>99</v>
      </c>
      <c r="E38" t="s">
        <v>100</v>
      </c>
      <c r="G38" t="s">
        <v>196</v>
      </c>
      <c r="H38" t="s">
        <v>515</v>
      </c>
      <c r="I38" t="s">
        <v>516</v>
      </c>
      <c r="J38" s="10" t="s">
        <v>512</v>
      </c>
      <c r="K38" t="s">
        <v>6</v>
      </c>
      <c r="L38" s="45">
        <v>3050</v>
      </c>
      <c r="M38" t="s">
        <v>459</v>
      </c>
      <c r="N38" t="s">
        <v>7</v>
      </c>
      <c r="O38" s="71">
        <v>1.3524</v>
      </c>
      <c r="P38" s="11">
        <f>ROUND(O38*L38,2)</f>
        <v>4124.82</v>
      </c>
      <c r="Q38" s="12">
        <f>IF(N38="HKD",7.8,IF(N38="CNY",7.30034,1))</f>
        <v>7.3003400000000003</v>
      </c>
      <c r="R38" s="14">
        <f>+ROUND(O38/Q38,4)</f>
        <v>0.18529999999999999</v>
      </c>
      <c r="S38" s="13">
        <f>ROUND(R38*L38,2)</f>
        <v>565.16999999999996</v>
      </c>
      <c r="T38" s="14" t="s">
        <v>135</v>
      </c>
      <c r="U38" t="s">
        <v>20</v>
      </c>
    </row>
    <row r="39" spans="1:21" x14ac:dyDescent="0.2">
      <c r="A39" t="s">
        <v>1193</v>
      </c>
      <c r="B39" s="22">
        <v>46042</v>
      </c>
      <c r="C39" s="22">
        <v>46003</v>
      </c>
      <c r="D39" t="s">
        <v>99</v>
      </c>
      <c r="E39" t="s">
        <v>100</v>
      </c>
      <c r="G39" t="s">
        <v>69</v>
      </c>
      <c r="H39" t="s">
        <v>218</v>
      </c>
      <c r="I39" t="s">
        <v>219</v>
      </c>
      <c r="J39" s="10" t="s">
        <v>512</v>
      </c>
      <c r="K39" t="s">
        <v>6</v>
      </c>
      <c r="L39" s="45">
        <v>3250</v>
      </c>
      <c r="M39" t="s">
        <v>459</v>
      </c>
      <c r="N39" t="s">
        <v>7</v>
      </c>
      <c r="O39" s="71">
        <v>1.3524</v>
      </c>
      <c r="P39" s="11">
        <f>ROUND(O39*L39,2)</f>
        <v>4395.3</v>
      </c>
      <c r="Q39" s="12">
        <f>IF(N39="HKD",7.8,IF(N39="CNY",7.30034,1))</f>
        <v>7.3003400000000003</v>
      </c>
      <c r="R39" s="14">
        <f>+ROUND(O39/Q39,4)</f>
        <v>0.18529999999999999</v>
      </c>
      <c r="S39" s="13">
        <f>ROUND(R39*L39,2)</f>
        <v>602.23</v>
      </c>
      <c r="T39" s="14" t="s">
        <v>135</v>
      </c>
      <c r="U39" t="s">
        <v>20</v>
      </c>
    </row>
    <row r="40" spans="1:21" x14ac:dyDescent="0.2">
      <c r="A40" t="s">
        <v>1195</v>
      </c>
      <c r="B40" s="22">
        <v>46042</v>
      </c>
      <c r="C40" s="22">
        <v>46030</v>
      </c>
      <c r="D40" t="s">
        <v>99</v>
      </c>
      <c r="E40" t="s">
        <v>100</v>
      </c>
      <c r="G40" t="s">
        <v>69</v>
      </c>
      <c r="H40" t="s">
        <v>218</v>
      </c>
      <c r="I40" t="s">
        <v>219</v>
      </c>
      <c r="J40" s="10" t="s">
        <v>512</v>
      </c>
      <c r="K40" t="s">
        <v>6</v>
      </c>
      <c r="L40" s="45">
        <v>900</v>
      </c>
      <c r="M40" t="s">
        <v>459</v>
      </c>
      <c r="N40" t="s">
        <v>7</v>
      </c>
      <c r="O40" s="71">
        <v>1.38</v>
      </c>
      <c r="P40" s="11">
        <f>ROUND(O40*L40,2)</f>
        <v>1242</v>
      </c>
      <c r="Q40" s="12">
        <f>IF(N40="HKD",7.8,IF(N40="CNY",7.30034,1))</f>
        <v>7.3003400000000003</v>
      </c>
      <c r="R40" s="14">
        <f>+ROUND(O40/Q40,4)</f>
        <v>0.189</v>
      </c>
      <c r="S40" s="13">
        <f>ROUND(R40*L40,2)</f>
        <v>170.1</v>
      </c>
      <c r="T40" s="14" t="s">
        <v>135</v>
      </c>
      <c r="U40" t="s">
        <v>20</v>
      </c>
    </row>
    <row r="41" spans="1:21" x14ac:dyDescent="0.2">
      <c r="A41" t="s">
        <v>1223</v>
      </c>
      <c r="B41" s="22">
        <v>46037</v>
      </c>
      <c r="C41" s="22">
        <v>46009</v>
      </c>
      <c r="D41" t="s">
        <v>185</v>
      </c>
      <c r="E41" t="s">
        <v>186</v>
      </c>
      <c r="G41" t="s">
        <v>254</v>
      </c>
      <c r="H41" t="s">
        <v>493</v>
      </c>
      <c r="I41" t="s">
        <v>494</v>
      </c>
      <c r="J41" s="10" t="s">
        <v>490</v>
      </c>
      <c r="K41" t="s">
        <v>6</v>
      </c>
      <c r="L41" s="45">
        <v>3100</v>
      </c>
      <c r="M41" t="s">
        <v>459</v>
      </c>
      <c r="N41" t="s">
        <v>7</v>
      </c>
      <c r="O41" s="71">
        <v>2.6949999999999998</v>
      </c>
      <c r="P41" s="11">
        <f>ROUND(O41*L41,2)</f>
        <v>8354.5</v>
      </c>
      <c r="Q41" s="12">
        <f>IF(N41="HKD",7.8,IF(N41="CNY",7.30034,1))</f>
        <v>7.3003400000000003</v>
      </c>
      <c r="R41" s="14">
        <f>+ROUND(O41/Q41,4)</f>
        <v>0.36919999999999997</v>
      </c>
      <c r="S41" s="13">
        <f>ROUND(R41*L41,2)</f>
        <v>1144.52</v>
      </c>
      <c r="T41" s="14" t="s">
        <v>135</v>
      </c>
      <c r="U41" t="s">
        <v>20</v>
      </c>
    </row>
    <row r="42" spans="1:21" x14ac:dyDescent="0.2">
      <c r="A42" t="s">
        <v>1244</v>
      </c>
      <c r="B42" s="22">
        <v>46029</v>
      </c>
      <c r="C42" s="22">
        <v>45989</v>
      </c>
      <c r="D42" t="s">
        <v>185</v>
      </c>
      <c r="E42" t="s">
        <v>186</v>
      </c>
      <c r="G42" t="s">
        <v>403</v>
      </c>
      <c r="H42" t="s">
        <v>506</v>
      </c>
      <c r="I42" t="s">
        <v>507</v>
      </c>
      <c r="J42" s="10" t="s">
        <v>490</v>
      </c>
      <c r="K42" t="s">
        <v>6</v>
      </c>
      <c r="L42" s="45">
        <v>3000</v>
      </c>
      <c r="M42" t="s">
        <v>459</v>
      </c>
      <c r="N42" t="s">
        <v>7</v>
      </c>
      <c r="O42" s="71">
        <v>3.0379999999999998</v>
      </c>
      <c r="P42" s="11">
        <f>ROUND(O42*L42,2)</f>
        <v>9114</v>
      </c>
      <c r="Q42" s="12">
        <f>IF(N42="HKD",7.8,IF(N42="CNY",7.30034,1))</f>
        <v>7.3003400000000003</v>
      </c>
      <c r="R42" s="14">
        <f>+ROUND(O42/Q42,4)</f>
        <v>0.41610000000000003</v>
      </c>
      <c r="S42" s="13">
        <f>ROUND(R42*L42,2)</f>
        <v>1248.3</v>
      </c>
      <c r="T42" s="14" t="s">
        <v>135</v>
      </c>
      <c r="U42" t="s">
        <v>20</v>
      </c>
    </row>
    <row r="43" spans="1:21" x14ac:dyDescent="0.2">
      <c r="A43" t="s">
        <v>1282</v>
      </c>
      <c r="B43" s="22">
        <v>46037</v>
      </c>
      <c r="C43" s="22">
        <v>46003</v>
      </c>
      <c r="D43" t="s">
        <v>185</v>
      </c>
      <c r="E43" t="s">
        <v>186</v>
      </c>
      <c r="G43" t="s">
        <v>254</v>
      </c>
      <c r="H43" t="s">
        <v>498</v>
      </c>
      <c r="I43" t="s">
        <v>499</v>
      </c>
      <c r="J43" s="10" t="s">
        <v>490</v>
      </c>
      <c r="K43" t="s">
        <v>6</v>
      </c>
      <c r="L43" s="45">
        <v>1050</v>
      </c>
      <c r="M43" t="s">
        <v>459</v>
      </c>
      <c r="N43" t="s">
        <v>7</v>
      </c>
      <c r="O43" s="71">
        <v>3.5</v>
      </c>
      <c r="P43" s="11">
        <f>ROUND(O43*L43,2)</f>
        <v>3675</v>
      </c>
      <c r="Q43" s="12">
        <f>IF(N43="HKD",7.8,IF(N43="CNY",7.30034,1))</f>
        <v>7.3003400000000003</v>
      </c>
      <c r="R43" s="14">
        <f>+ROUND(O43/Q43,4)</f>
        <v>0.47939999999999999</v>
      </c>
      <c r="S43" s="13">
        <f>ROUND(R43*L43,2)</f>
        <v>503.37</v>
      </c>
      <c r="T43" s="14" t="s">
        <v>135</v>
      </c>
      <c r="U43" t="s">
        <v>20</v>
      </c>
    </row>
    <row r="44" spans="1:21" x14ac:dyDescent="0.2">
      <c r="A44" t="s">
        <v>1290</v>
      </c>
      <c r="B44" s="22">
        <v>46034</v>
      </c>
      <c r="C44" s="22">
        <v>46003</v>
      </c>
      <c r="D44" t="s">
        <v>228</v>
      </c>
      <c r="E44" t="s">
        <v>229</v>
      </c>
      <c r="G44" t="s">
        <v>367</v>
      </c>
      <c r="H44" t="s">
        <v>522</v>
      </c>
      <c r="I44" t="s">
        <v>523</v>
      </c>
      <c r="J44" s="10" t="s">
        <v>521</v>
      </c>
      <c r="K44" t="s">
        <v>6</v>
      </c>
      <c r="L44" s="45">
        <v>300</v>
      </c>
      <c r="M44" t="s">
        <v>459</v>
      </c>
      <c r="N44" t="s">
        <v>7</v>
      </c>
      <c r="O44" s="71">
        <v>3.7345000000000002</v>
      </c>
      <c r="P44" s="11">
        <f>ROUND(O44*L44,2)</f>
        <v>1120.3499999999999</v>
      </c>
      <c r="Q44" s="12">
        <f>IF(N44="HKD",7.8,IF(N44="CNY",7.30034,1))</f>
        <v>7.3003400000000003</v>
      </c>
      <c r="R44" s="14">
        <f>+ROUND(O44/Q44,4)</f>
        <v>0.51160000000000005</v>
      </c>
      <c r="S44" s="13">
        <f>ROUND(R44*L44,2)</f>
        <v>153.47999999999999</v>
      </c>
      <c r="T44" s="14" t="s">
        <v>135</v>
      </c>
      <c r="U44" t="s">
        <v>20</v>
      </c>
    </row>
    <row r="45" spans="1:21" x14ac:dyDescent="0.2">
      <c r="A45" t="s">
        <v>1291</v>
      </c>
      <c r="B45" s="22">
        <v>46048</v>
      </c>
      <c r="C45" s="22">
        <v>46022</v>
      </c>
      <c r="D45" t="s">
        <v>228</v>
      </c>
      <c r="E45" t="s">
        <v>229</v>
      </c>
      <c r="G45" t="s">
        <v>1679</v>
      </c>
      <c r="H45" t="s">
        <v>522</v>
      </c>
      <c r="I45" t="s">
        <v>523</v>
      </c>
      <c r="J45" s="10" t="s">
        <v>521</v>
      </c>
      <c r="K45" t="s">
        <v>6</v>
      </c>
      <c r="L45" s="45">
        <v>900</v>
      </c>
      <c r="M45" t="s">
        <v>459</v>
      </c>
      <c r="N45" t="s">
        <v>7</v>
      </c>
      <c r="O45" s="71">
        <v>3.7345000000000002</v>
      </c>
      <c r="P45" s="11">
        <f>ROUND(O45*L45,2)</f>
        <v>3361.05</v>
      </c>
      <c r="Q45" s="12">
        <f>IF(N45="HKD",7.8,IF(N45="CNY",7.30034,1))</f>
        <v>7.3003400000000003</v>
      </c>
      <c r="R45" s="14">
        <f>+ROUND(O45/Q45,4)</f>
        <v>0.51160000000000005</v>
      </c>
      <c r="S45" s="13">
        <f>ROUND(R45*L45,2)</f>
        <v>460.44</v>
      </c>
      <c r="T45" s="14" t="s">
        <v>135</v>
      </c>
      <c r="U45" t="s">
        <v>20</v>
      </c>
    </row>
    <row r="46" spans="1:21" x14ac:dyDescent="0.2">
      <c r="A46" t="s">
        <v>1292</v>
      </c>
      <c r="B46" s="22">
        <v>46034</v>
      </c>
      <c r="C46" s="22">
        <v>46009</v>
      </c>
      <c r="D46" t="s">
        <v>228</v>
      </c>
      <c r="E46" t="s">
        <v>229</v>
      </c>
      <c r="G46" t="s">
        <v>367</v>
      </c>
      <c r="H46" t="s">
        <v>522</v>
      </c>
      <c r="I46" t="s">
        <v>523</v>
      </c>
      <c r="J46" s="10" t="s">
        <v>521</v>
      </c>
      <c r="K46" t="s">
        <v>6</v>
      </c>
      <c r="L46" s="45">
        <v>1000</v>
      </c>
      <c r="M46" t="s">
        <v>459</v>
      </c>
      <c r="N46" t="s">
        <v>7</v>
      </c>
      <c r="O46" s="71">
        <v>3.7345000000000002</v>
      </c>
      <c r="P46" s="11">
        <f>ROUND(O46*L46,2)</f>
        <v>3734.5</v>
      </c>
      <c r="Q46" s="12">
        <f>IF(N46="HKD",7.8,IF(N46="CNY",7.30034,1))</f>
        <v>7.3003400000000003</v>
      </c>
      <c r="R46" s="14">
        <f>+ROUND(O46/Q46,4)</f>
        <v>0.51160000000000005</v>
      </c>
      <c r="S46" s="13">
        <f>ROUND(R46*L46,2)</f>
        <v>511.6</v>
      </c>
      <c r="T46" s="14" t="s">
        <v>135</v>
      </c>
      <c r="U46" t="s">
        <v>20</v>
      </c>
    </row>
    <row r="47" spans="1:21" x14ac:dyDescent="0.2">
      <c r="A47" t="s">
        <v>1293</v>
      </c>
      <c r="B47" s="22">
        <v>46048</v>
      </c>
      <c r="C47" s="22">
        <v>46035</v>
      </c>
      <c r="D47" t="s">
        <v>228</v>
      </c>
      <c r="E47" t="s">
        <v>229</v>
      </c>
      <c r="G47" t="s">
        <v>1679</v>
      </c>
      <c r="H47" t="s">
        <v>522</v>
      </c>
      <c r="I47" t="s">
        <v>523</v>
      </c>
      <c r="J47" s="10" t="s">
        <v>521</v>
      </c>
      <c r="K47" t="s">
        <v>6</v>
      </c>
      <c r="L47" s="45">
        <v>1000</v>
      </c>
      <c r="M47" t="s">
        <v>459</v>
      </c>
      <c r="N47" t="s">
        <v>7</v>
      </c>
      <c r="O47" s="71">
        <v>3.7345000000000002</v>
      </c>
      <c r="P47" s="11">
        <f>ROUND(O47*L47,2)</f>
        <v>3734.5</v>
      </c>
      <c r="Q47" s="12">
        <f>IF(N47="HKD",7.8,IF(N47="CNY",7.30034,1))</f>
        <v>7.3003400000000003</v>
      </c>
      <c r="R47" s="14">
        <f>+ROUND(O47/Q47,4)</f>
        <v>0.51160000000000005</v>
      </c>
      <c r="S47" s="13">
        <f>ROUND(R47*L47,2)</f>
        <v>511.6</v>
      </c>
      <c r="T47" s="14" t="s">
        <v>135</v>
      </c>
      <c r="U47" t="s">
        <v>20</v>
      </c>
    </row>
    <row r="48" spans="1:21" x14ac:dyDescent="0.2">
      <c r="A48" t="s">
        <v>1294</v>
      </c>
      <c r="B48" s="22">
        <v>46034</v>
      </c>
      <c r="C48" s="22">
        <v>46009</v>
      </c>
      <c r="D48" t="s">
        <v>228</v>
      </c>
      <c r="E48" t="s">
        <v>229</v>
      </c>
      <c r="G48" t="s">
        <v>367</v>
      </c>
      <c r="H48" t="s">
        <v>522</v>
      </c>
      <c r="I48" t="s">
        <v>523</v>
      </c>
      <c r="J48" s="10" t="s">
        <v>521</v>
      </c>
      <c r="K48" t="s">
        <v>6</v>
      </c>
      <c r="L48" s="45">
        <v>1050</v>
      </c>
      <c r="M48" t="s">
        <v>459</v>
      </c>
      <c r="N48" t="s">
        <v>7</v>
      </c>
      <c r="O48" s="71">
        <v>3.7345000000000002</v>
      </c>
      <c r="P48" s="11">
        <f>ROUND(O48*L48,2)</f>
        <v>3921.23</v>
      </c>
      <c r="Q48" s="12">
        <f>IF(N48="HKD",7.8,IF(N48="CNY",7.30034,1))</f>
        <v>7.3003400000000003</v>
      </c>
      <c r="R48" s="14">
        <f>+ROUND(O48/Q48,4)</f>
        <v>0.51160000000000005</v>
      </c>
      <c r="S48" s="13">
        <f>ROUND(R48*L48,2)</f>
        <v>537.17999999999995</v>
      </c>
      <c r="T48" s="14" t="s">
        <v>135</v>
      </c>
      <c r="U48" t="s">
        <v>20</v>
      </c>
    </row>
    <row r="49" spans="1:21" x14ac:dyDescent="0.2">
      <c r="A49" t="s">
        <v>1309</v>
      </c>
      <c r="B49" s="22">
        <v>46053</v>
      </c>
      <c r="C49" s="22">
        <v>46027</v>
      </c>
      <c r="D49" t="s">
        <v>185</v>
      </c>
      <c r="E49" t="s">
        <v>186</v>
      </c>
      <c r="G49" t="s">
        <v>0</v>
      </c>
      <c r="H49" t="s">
        <v>183</v>
      </c>
      <c r="I49" t="s">
        <v>184</v>
      </c>
      <c r="J49" s="10" t="s">
        <v>490</v>
      </c>
      <c r="K49" t="s">
        <v>6</v>
      </c>
      <c r="L49" s="45">
        <v>1300</v>
      </c>
      <c r="M49" t="s">
        <v>459</v>
      </c>
      <c r="N49" t="s">
        <v>7</v>
      </c>
      <c r="O49" s="71">
        <v>3.85</v>
      </c>
      <c r="P49" s="11">
        <f>ROUND(O49*L49,2)</f>
        <v>5005</v>
      </c>
      <c r="Q49" s="12">
        <f>IF(N49="HKD",7.8,IF(N49="CNY",7.30034,1))</f>
        <v>7.3003400000000003</v>
      </c>
      <c r="R49" s="14">
        <f>+ROUND(O49/Q49,4)</f>
        <v>0.52739999999999998</v>
      </c>
      <c r="S49" s="13">
        <f>ROUND(R49*L49,2)</f>
        <v>685.62</v>
      </c>
      <c r="T49" s="14" t="s">
        <v>135</v>
      </c>
      <c r="U49" t="s">
        <v>20</v>
      </c>
    </row>
    <row r="50" spans="1:21" x14ac:dyDescent="0.2">
      <c r="A50" t="s">
        <v>1314</v>
      </c>
      <c r="B50" s="22">
        <v>46048</v>
      </c>
      <c r="C50" s="22">
        <v>46030</v>
      </c>
      <c r="D50" t="s">
        <v>228</v>
      </c>
      <c r="E50" t="s">
        <v>229</v>
      </c>
      <c r="G50" t="s">
        <v>1679</v>
      </c>
      <c r="H50" t="s">
        <v>524</v>
      </c>
      <c r="I50" t="s">
        <v>525</v>
      </c>
      <c r="J50" s="10" t="s">
        <v>521</v>
      </c>
      <c r="K50" t="s">
        <v>6</v>
      </c>
      <c r="L50" s="45">
        <v>1300</v>
      </c>
      <c r="M50" t="s">
        <v>459</v>
      </c>
      <c r="N50" t="s">
        <v>7</v>
      </c>
      <c r="O50" s="71">
        <v>3.9188000000000001</v>
      </c>
      <c r="P50" s="11">
        <f>ROUND(O50*L50,2)</f>
        <v>5094.4399999999996</v>
      </c>
      <c r="Q50" s="12">
        <f>IF(N50="HKD",7.8,IF(N50="CNY",7.30034,1))</f>
        <v>7.3003400000000003</v>
      </c>
      <c r="R50" s="14">
        <f>+ROUND(O50/Q50,4)</f>
        <v>0.53680000000000005</v>
      </c>
      <c r="S50" s="13">
        <f>ROUND(R50*L50,2)</f>
        <v>697.84</v>
      </c>
      <c r="T50" s="14" t="s">
        <v>135</v>
      </c>
      <c r="U50" t="s">
        <v>20</v>
      </c>
    </row>
    <row r="51" spans="1:21" x14ac:dyDescent="0.2">
      <c r="A51" t="s">
        <v>1315</v>
      </c>
      <c r="B51" s="22">
        <v>46034</v>
      </c>
      <c r="C51" s="22">
        <v>46003</v>
      </c>
      <c r="D51" t="s">
        <v>228</v>
      </c>
      <c r="E51" t="s">
        <v>229</v>
      </c>
      <c r="G51" t="s">
        <v>367</v>
      </c>
      <c r="H51" t="s">
        <v>524</v>
      </c>
      <c r="I51" t="s">
        <v>525</v>
      </c>
      <c r="J51" s="10" t="s">
        <v>521</v>
      </c>
      <c r="K51" t="s">
        <v>6</v>
      </c>
      <c r="L51" s="45">
        <v>1950</v>
      </c>
      <c r="M51" t="s">
        <v>459</v>
      </c>
      <c r="N51" t="s">
        <v>7</v>
      </c>
      <c r="O51" s="71">
        <v>3.9188000000000001</v>
      </c>
      <c r="P51" s="11">
        <f>ROUND(O51*L51,2)</f>
        <v>7641.66</v>
      </c>
      <c r="Q51" s="12">
        <f>IF(N51="HKD",7.8,IF(N51="CNY",7.30034,1))</f>
        <v>7.3003400000000003</v>
      </c>
      <c r="R51" s="14">
        <f>+ROUND(O51/Q51,4)</f>
        <v>0.53680000000000005</v>
      </c>
      <c r="S51" s="13">
        <f>ROUND(R51*L51,2)</f>
        <v>1046.76</v>
      </c>
      <c r="T51" s="14" t="s">
        <v>135</v>
      </c>
      <c r="U51" t="s">
        <v>20</v>
      </c>
    </row>
    <row r="52" spans="1:21" x14ac:dyDescent="0.2">
      <c r="A52" t="s">
        <v>1322</v>
      </c>
      <c r="B52" s="22">
        <v>46037</v>
      </c>
      <c r="C52" s="22">
        <v>46003</v>
      </c>
      <c r="D52" t="s">
        <v>185</v>
      </c>
      <c r="E52" t="s">
        <v>186</v>
      </c>
      <c r="G52" t="s">
        <v>254</v>
      </c>
      <c r="H52" t="s">
        <v>488</v>
      </c>
      <c r="I52" t="s">
        <v>489</v>
      </c>
      <c r="J52" s="10" t="s">
        <v>490</v>
      </c>
      <c r="K52" t="s">
        <v>6</v>
      </c>
      <c r="L52" s="45">
        <v>50</v>
      </c>
      <c r="M52" t="s">
        <v>459</v>
      </c>
      <c r="N52" t="s">
        <v>7</v>
      </c>
      <c r="O52" s="71">
        <v>4.2</v>
      </c>
      <c r="P52" s="11">
        <f>ROUND(O52*L52,2)</f>
        <v>210</v>
      </c>
      <c r="Q52" s="12">
        <f>IF(N52="HKD",7.8,IF(N52="CNY",7.30034,1))</f>
        <v>7.3003400000000003</v>
      </c>
      <c r="R52" s="14">
        <f>+ROUND(O52/Q52,4)</f>
        <v>0.57530000000000003</v>
      </c>
      <c r="S52" s="13">
        <f>ROUND(R52*L52,2)</f>
        <v>28.77</v>
      </c>
      <c r="T52" s="14" t="s">
        <v>135</v>
      </c>
      <c r="U52" t="s">
        <v>20</v>
      </c>
    </row>
    <row r="53" spans="1:21" x14ac:dyDescent="0.2">
      <c r="A53" t="s">
        <v>1004</v>
      </c>
      <c r="B53" s="22">
        <v>46032</v>
      </c>
      <c r="C53" s="22">
        <v>45946</v>
      </c>
      <c r="D53" t="s">
        <v>294</v>
      </c>
      <c r="E53" t="s">
        <v>295</v>
      </c>
      <c r="G53" t="s">
        <v>1684</v>
      </c>
      <c r="H53" t="s">
        <v>478</v>
      </c>
      <c r="I53" t="s">
        <v>479</v>
      </c>
      <c r="J53" s="10" t="s">
        <v>470</v>
      </c>
      <c r="K53" t="s">
        <v>6</v>
      </c>
      <c r="L53" s="45">
        <v>5000</v>
      </c>
      <c r="M53" t="s">
        <v>459</v>
      </c>
      <c r="N53" t="s">
        <v>7</v>
      </c>
      <c r="O53" s="71">
        <v>4.2301000000000002</v>
      </c>
      <c r="P53" s="11">
        <f>ROUND(O53*L53,2)</f>
        <v>21150.5</v>
      </c>
      <c r="Q53" s="12">
        <f>IF(N53="HKD",7.8,IF(N53="CNY",7.30034,1))</f>
        <v>7.3003400000000003</v>
      </c>
      <c r="R53" s="14">
        <f>+ROUND(O53/Q53,4)</f>
        <v>0.57940000000000003</v>
      </c>
      <c r="S53" s="13">
        <f>ROUND(R53*L53,2)</f>
        <v>2897</v>
      </c>
      <c r="T53" s="14" t="s">
        <v>135</v>
      </c>
      <c r="U53" t="s">
        <v>20</v>
      </c>
    </row>
    <row r="54" spans="1:21" x14ac:dyDescent="0.2">
      <c r="A54" t="s">
        <v>1004</v>
      </c>
      <c r="B54" s="22">
        <v>46043</v>
      </c>
      <c r="C54" s="22">
        <v>45946</v>
      </c>
      <c r="D54" t="s">
        <v>294</v>
      </c>
      <c r="E54" t="s">
        <v>295</v>
      </c>
      <c r="G54" t="s">
        <v>1685</v>
      </c>
      <c r="H54" t="s">
        <v>478</v>
      </c>
      <c r="I54" t="s">
        <v>479</v>
      </c>
      <c r="J54" s="10" t="s">
        <v>470</v>
      </c>
      <c r="K54" t="s">
        <v>6</v>
      </c>
      <c r="L54" s="45">
        <v>10000</v>
      </c>
      <c r="M54" t="s">
        <v>459</v>
      </c>
      <c r="N54" t="s">
        <v>7</v>
      </c>
      <c r="O54" s="71">
        <v>4.2301000000000002</v>
      </c>
      <c r="P54" s="11">
        <f>ROUND(O54*L54,2)</f>
        <v>42301</v>
      </c>
      <c r="Q54" s="12">
        <f>IF(N54="HKD",7.8,IF(N54="CNY",7.30034,1))</f>
        <v>7.3003400000000003</v>
      </c>
      <c r="R54" s="14">
        <f>+ROUND(O54/Q54,4)</f>
        <v>0.57940000000000003</v>
      </c>
      <c r="S54" s="13">
        <f>ROUND(R54*L54,2)</f>
        <v>5794</v>
      </c>
      <c r="T54" s="14" t="s">
        <v>135</v>
      </c>
      <c r="U54" t="s">
        <v>20</v>
      </c>
    </row>
    <row r="55" spans="1:21" x14ac:dyDescent="0.2">
      <c r="A55" t="s">
        <v>1006</v>
      </c>
      <c r="B55" s="22">
        <v>46032</v>
      </c>
      <c r="C55" s="22">
        <v>45957</v>
      </c>
      <c r="D55" t="s">
        <v>294</v>
      </c>
      <c r="E55" t="s">
        <v>295</v>
      </c>
      <c r="G55" t="s">
        <v>1691</v>
      </c>
      <c r="H55" t="s">
        <v>480</v>
      </c>
      <c r="I55" t="s">
        <v>481</v>
      </c>
      <c r="J55" s="10" t="s">
        <v>470</v>
      </c>
      <c r="K55" t="s">
        <v>6</v>
      </c>
      <c r="L55" s="45">
        <v>5000</v>
      </c>
      <c r="M55" t="s">
        <v>459</v>
      </c>
      <c r="N55" t="s">
        <v>7</v>
      </c>
      <c r="O55" s="71">
        <v>4.7256999999999998</v>
      </c>
      <c r="P55" s="11">
        <f>ROUND(O55*L55,2)</f>
        <v>23628.5</v>
      </c>
      <c r="Q55" s="12">
        <f>IF(N55="HKD",7.8,IF(N55="CNY",7.30034,1))</f>
        <v>7.3003400000000003</v>
      </c>
      <c r="R55" s="14">
        <f>+ROUND(O55/Q55,4)</f>
        <v>0.64729999999999999</v>
      </c>
      <c r="S55" s="13">
        <f>ROUND(R55*L55,2)</f>
        <v>3236.5</v>
      </c>
      <c r="T55" s="14" t="s">
        <v>135</v>
      </c>
      <c r="U55" t="s">
        <v>20</v>
      </c>
    </row>
    <row r="56" spans="1:21" x14ac:dyDescent="0.2">
      <c r="A56" t="s">
        <v>1006</v>
      </c>
      <c r="B56" s="22">
        <v>46043</v>
      </c>
      <c r="C56" s="22">
        <v>45957</v>
      </c>
      <c r="D56" t="s">
        <v>294</v>
      </c>
      <c r="E56" t="s">
        <v>295</v>
      </c>
      <c r="G56" t="s">
        <v>1692</v>
      </c>
      <c r="H56" t="s">
        <v>480</v>
      </c>
      <c r="I56" t="s">
        <v>481</v>
      </c>
      <c r="J56" s="10" t="s">
        <v>470</v>
      </c>
      <c r="K56" t="s">
        <v>6</v>
      </c>
      <c r="L56" s="45">
        <v>15000</v>
      </c>
      <c r="M56" t="s">
        <v>459</v>
      </c>
      <c r="N56" t="s">
        <v>7</v>
      </c>
      <c r="O56" s="71">
        <v>4.7256999999999998</v>
      </c>
      <c r="P56" s="11">
        <f>ROUND(O56*L56,2)</f>
        <v>70885.5</v>
      </c>
      <c r="Q56" s="12">
        <f>IF(N56="HKD",7.8,IF(N56="CNY",7.30034,1))</f>
        <v>7.3003400000000003</v>
      </c>
      <c r="R56" s="14">
        <f>+ROUND(O56/Q56,4)</f>
        <v>0.64729999999999999</v>
      </c>
      <c r="S56" s="13">
        <f>ROUND(R56*L56,2)</f>
        <v>9709.5</v>
      </c>
      <c r="T56" s="14" t="s">
        <v>135</v>
      </c>
      <c r="U56" t="s">
        <v>20</v>
      </c>
    </row>
    <row r="57" spans="1:21" x14ac:dyDescent="0.2">
      <c r="A57" t="s">
        <v>1354</v>
      </c>
      <c r="B57" s="22">
        <v>46034</v>
      </c>
      <c r="C57" s="22">
        <v>46003</v>
      </c>
      <c r="D57" t="s">
        <v>228</v>
      </c>
      <c r="E57" t="s">
        <v>229</v>
      </c>
      <c r="G57" t="s">
        <v>367</v>
      </c>
      <c r="H57" t="s">
        <v>311</v>
      </c>
      <c r="I57" t="s">
        <v>312</v>
      </c>
      <c r="J57" s="10" t="s">
        <v>521</v>
      </c>
      <c r="K57" t="s">
        <v>6</v>
      </c>
      <c r="L57" s="45">
        <v>100</v>
      </c>
      <c r="M57" t="s">
        <v>459</v>
      </c>
      <c r="N57" t="s">
        <v>7</v>
      </c>
      <c r="O57" s="71">
        <v>4.8499999999999996</v>
      </c>
      <c r="P57" s="11">
        <f>ROUND(O57*L57,2)</f>
        <v>485</v>
      </c>
      <c r="Q57" s="12">
        <f>IF(N57="HKD",7.8,IF(N57="CNY",7.30034,1))</f>
        <v>7.3003400000000003</v>
      </c>
      <c r="R57" s="14">
        <f>+ROUND(O57/Q57,4)</f>
        <v>0.66439999999999999</v>
      </c>
      <c r="S57" s="13">
        <f>ROUND(R57*L57,2)</f>
        <v>66.44</v>
      </c>
      <c r="T57" s="14" t="s">
        <v>135</v>
      </c>
      <c r="U57" t="s">
        <v>20</v>
      </c>
    </row>
    <row r="58" spans="1:21" x14ac:dyDescent="0.2">
      <c r="A58" t="s">
        <v>1355</v>
      </c>
      <c r="B58" s="22">
        <v>46048</v>
      </c>
      <c r="C58" s="22">
        <v>46031</v>
      </c>
      <c r="D58" t="s">
        <v>228</v>
      </c>
      <c r="E58" t="s">
        <v>229</v>
      </c>
      <c r="G58" t="s">
        <v>1679</v>
      </c>
      <c r="H58" t="s">
        <v>311</v>
      </c>
      <c r="I58" t="s">
        <v>312</v>
      </c>
      <c r="J58" s="10" t="s">
        <v>521</v>
      </c>
      <c r="K58" t="s">
        <v>6</v>
      </c>
      <c r="L58" s="45">
        <v>1000</v>
      </c>
      <c r="M58" t="s">
        <v>459</v>
      </c>
      <c r="N58" t="s">
        <v>7</v>
      </c>
      <c r="O58" s="71">
        <v>4.8499999999999996</v>
      </c>
      <c r="P58" s="11">
        <f>ROUND(O58*L58,2)</f>
        <v>4850</v>
      </c>
      <c r="Q58" s="12">
        <f>IF(N58="HKD",7.8,IF(N58="CNY",7.30034,1))</f>
        <v>7.3003400000000003</v>
      </c>
      <c r="R58" s="14">
        <f>+ROUND(O58/Q58,4)</f>
        <v>0.66439999999999999</v>
      </c>
      <c r="S58" s="13">
        <f>ROUND(R58*L58,2)</f>
        <v>664.4</v>
      </c>
      <c r="T58" s="14" t="s">
        <v>135</v>
      </c>
      <c r="U58" t="s">
        <v>20</v>
      </c>
    </row>
    <row r="59" spans="1:21" x14ac:dyDescent="0.2">
      <c r="A59" t="s">
        <v>1356</v>
      </c>
      <c r="B59" s="22">
        <v>46029</v>
      </c>
      <c r="C59" s="22">
        <v>45979</v>
      </c>
      <c r="D59" t="s">
        <v>185</v>
      </c>
      <c r="E59" t="s">
        <v>186</v>
      </c>
      <c r="G59" t="s">
        <v>403</v>
      </c>
      <c r="H59" t="s">
        <v>258</v>
      </c>
      <c r="I59" t="s">
        <v>259</v>
      </c>
      <c r="J59" s="10" t="s">
        <v>490</v>
      </c>
      <c r="K59" t="s">
        <v>6</v>
      </c>
      <c r="L59" s="45">
        <v>1000</v>
      </c>
      <c r="M59" t="s">
        <v>459</v>
      </c>
      <c r="N59" t="s">
        <v>7</v>
      </c>
      <c r="O59" s="71">
        <v>4.9000000000000004</v>
      </c>
      <c r="P59" s="11">
        <f>ROUND(O59*L59,2)</f>
        <v>4900</v>
      </c>
      <c r="Q59" s="12">
        <f>IF(N59="HKD",7.8,IF(N59="CNY",7.30034,1))</f>
        <v>7.3003400000000003</v>
      </c>
      <c r="R59" s="14">
        <f>+ROUND(O59/Q59,4)</f>
        <v>0.67120000000000002</v>
      </c>
      <c r="S59" s="13">
        <f>ROUND(R59*L59,2)</f>
        <v>671.2</v>
      </c>
      <c r="T59" s="14" t="s">
        <v>135</v>
      </c>
      <c r="U59" t="s">
        <v>20</v>
      </c>
    </row>
    <row r="60" spans="1:21" x14ac:dyDescent="0.2">
      <c r="A60" t="s">
        <v>1357</v>
      </c>
      <c r="B60" s="22">
        <v>46053</v>
      </c>
      <c r="C60" s="22">
        <v>46030</v>
      </c>
      <c r="D60" t="s">
        <v>185</v>
      </c>
      <c r="E60" t="s">
        <v>186</v>
      </c>
      <c r="G60" t="s">
        <v>1638</v>
      </c>
      <c r="H60" t="s">
        <v>258</v>
      </c>
      <c r="I60" t="s">
        <v>259</v>
      </c>
      <c r="J60" s="10" t="s">
        <v>490</v>
      </c>
      <c r="K60" t="s">
        <v>6</v>
      </c>
      <c r="L60" s="45">
        <v>1050</v>
      </c>
      <c r="M60" t="s">
        <v>459</v>
      </c>
      <c r="N60" t="s">
        <v>7</v>
      </c>
      <c r="O60" s="71">
        <v>4.9000000000000004</v>
      </c>
      <c r="P60" s="11">
        <f>ROUND(O60*L60,2)</f>
        <v>5145</v>
      </c>
      <c r="Q60" s="12">
        <f>IF(N60="HKD",7.8,IF(N60="CNY",7.30034,1))</f>
        <v>7.3003400000000003</v>
      </c>
      <c r="R60" s="14">
        <f>+ROUND(O60/Q60,4)</f>
        <v>0.67120000000000002</v>
      </c>
      <c r="S60" s="13">
        <f>ROUND(R60*L60,2)</f>
        <v>704.76</v>
      </c>
      <c r="T60" s="14" t="s">
        <v>135</v>
      </c>
      <c r="U60" t="s">
        <v>20</v>
      </c>
    </row>
    <row r="61" spans="1:21" x14ac:dyDescent="0.2">
      <c r="A61" t="s">
        <v>1373</v>
      </c>
      <c r="B61" s="22">
        <v>46043</v>
      </c>
      <c r="C61" s="22">
        <v>46014</v>
      </c>
      <c r="D61" t="s">
        <v>294</v>
      </c>
      <c r="E61" t="s">
        <v>295</v>
      </c>
      <c r="G61" t="s">
        <v>1702</v>
      </c>
      <c r="H61" t="s">
        <v>482</v>
      </c>
      <c r="I61" t="s">
        <v>483</v>
      </c>
      <c r="J61" s="10" t="s">
        <v>470</v>
      </c>
      <c r="K61" t="s">
        <v>6</v>
      </c>
      <c r="L61" s="45">
        <v>3000</v>
      </c>
      <c r="M61" t="s">
        <v>459</v>
      </c>
      <c r="N61" t="s">
        <v>7</v>
      </c>
      <c r="O61" s="71">
        <v>5.1947000000000001</v>
      </c>
      <c r="P61" s="11">
        <f>ROUND(O61*L61,2)</f>
        <v>15584.1</v>
      </c>
      <c r="Q61" s="12">
        <f>IF(N61="HKD",7.8,IF(N61="CNY",7.30034,1))</f>
        <v>7.3003400000000003</v>
      </c>
      <c r="R61" s="14">
        <f>+ROUND(O61/Q61,4)</f>
        <v>0.71160000000000001</v>
      </c>
      <c r="S61" s="13">
        <f>ROUND(R61*L61,2)</f>
        <v>2134.8000000000002</v>
      </c>
      <c r="T61" s="14" t="s">
        <v>135</v>
      </c>
      <c r="U61" t="s">
        <v>20</v>
      </c>
    </row>
    <row r="62" spans="1:21" x14ac:dyDescent="0.2">
      <c r="A62" t="s">
        <v>1376</v>
      </c>
      <c r="B62" s="22">
        <v>46043</v>
      </c>
      <c r="C62" s="22">
        <v>45986</v>
      </c>
      <c r="D62" t="s">
        <v>294</v>
      </c>
      <c r="E62" t="s">
        <v>295</v>
      </c>
      <c r="G62" t="s">
        <v>1703</v>
      </c>
      <c r="H62" t="s">
        <v>319</v>
      </c>
      <c r="I62" t="s">
        <v>320</v>
      </c>
      <c r="J62" s="10" t="s">
        <v>470</v>
      </c>
      <c r="K62" t="s">
        <v>6</v>
      </c>
      <c r="L62" s="45">
        <v>22008</v>
      </c>
      <c r="M62" t="s">
        <v>459</v>
      </c>
      <c r="N62" t="s">
        <v>7</v>
      </c>
      <c r="O62" s="71">
        <v>5.2743000000000002</v>
      </c>
      <c r="P62" s="11">
        <f>ROUND(O62*L62,2)</f>
        <v>116076.79</v>
      </c>
      <c r="Q62" s="12">
        <f>IF(N62="HKD",7.8,IF(N62="CNY",7.30034,1))</f>
        <v>7.3003400000000003</v>
      </c>
      <c r="R62" s="14">
        <f>+ROUND(O62/Q62,4)</f>
        <v>0.72250000000000003</v>
      </c>
      <c r="S62" s="13">
        <f>ROUND(R62*L62,2)</f>
        <v>15900.78</v>
      </c>
      <c r="T62" s="14" t="s">
        <v>135</v>
      </c>
      <c r="U62" t="s">
        <v>20</v>
      </c>
    </row>
    <row r="63" spans="1:21" x14ac:dyDescent="0.2">
      <c r="A63" t="s">
        <v>1377</v>
      </c>
      <c r="B63" s="22">
        <v>46048</v>
      </c>
      <c r="C63" s="22">
        <v>46034</v>
      </c>
      <c r="D63" t="s">
        <v>228</v>
      </c>
      <c r="E63" t="s">
        <v>229</v>
      </c>
      <c r="G63" t="s">
        <v>1704</v>
      </c>
      <c r="H63" t="s">
        <v>226</v>
      </c>
      <c r="I63" t="s">
        <v>227</v>
      </c>
      <c r="J63" s="10" t="s">
        <v>521</v>
      </c>
      <c r="K63" t="s">
        <v>6</v>
      </c>
      <c r="L63" s="45">
        <v>1000</v>
      </c>
      <c r="M63" t="s">
        <v>459</v>
      </c>
      <c r="N63" t="s">
        <v>7</v>
      </c>
      <c r="O63" s="71">
        <v>5.3253000000000004</v>
      </c>
      <c r="P63" s="11">
        <f>ROUND(O63*L63,2)</f>
        <v>5325.3</v>
      </c>
      <c r="Q63" s="12">
        <f>IF(N63="HKD",7.8,IF(N63="CNY",7.30034,1))</f>
        <v>7.3003400000000003</v>
      </c>
      <c r="R63" s="14">
        <f>+ROUND(O63/Q63,4)</f>
        <v>0.72950000000000004</v>
      </c>
      <c r="S63" s="13">
        <f>ROUND(R63*L63,2)</f>
        <v>729.5</v>
      </c>
      <c r="T63" s="14" t="s">
        <v>135</v>
      </c>
      <c r="U63" t="s">
        <v>20</v>
      </c>
    </row>
    <row r="64" spans="1:21" x14ac:dyDescent="0.2">
      <c r="A64" t="s">
        <v>1378</v>
      </c>
      <c r="B64" s="22">
        <v>46048</v>
      </c>
      <c r="C64" s="22">
        <v>46030</v>
      </c>
      <c r="D64" t="s">
        <v>228</v>
      </c>
      <c r="E64" t="s">
        <v>229</v>
      </c>
      <c r="G64" t="s">
        <v>1704</v>
      </c>
      <c r="H64" t="s">
        <v>226</v>
      </c>
      <c r="I64" t="s">
        <v>227</v>
      </c>
      <c r="J64" s="10" t="s">
        <v>521</v>
      </c>
      <c r="K64" t="s">
        <v>6</v>
      </c>
      <c r="L64" s="45">
        <v>1050</v>
      </c>
      <c r="M64" t="s">
        <v>459</v>
      </c>
      <c r="N64" t="s">
        <v>7</v>
      </c>
      <c r="O64" s="71">
        <v>5.3253000000000004</v>
      </c>
      <c r="P64" s="11">
        <f>ROUND(O64*L64,2)</f>
        <v>5591.57</v>
      </c>
      <c r="Q64" s="12">
        <f>IF(N64="HKD",7.8,IF(N64="CNY",7.30034,1))</f>
        <v>7.3003400000000003</v>
      </c>
      <c r="R64" s="14">
        <f>+ROUND(O64/Q64,4)</f>
        <v>0.72950000000000004</v>
      </c>
      <c r="S64" s="13">
        <f>ROUND(R64*L64,2)</f>
        <v>765.98</v>
      </c>
      <c r="T64" s="14" t="s">
        <v>135</v>
      </c>
      <c r="U64" t="s">
        <v>20</v>
      </c>
    </row>
    <row r="65" spans="1:21" x14ac:dyDescent="0.2">
      <c r="A65" t="s">
        <v>595</v>
      </c>
      <c r="B65" s="22">
        <v>46032</v>
      </c>
      <c r="C65" s="22">
        <v>45309</v>
      </c>
      <c r="D65" t="s">
        <v>294</v>
      </c>
      <c r="E65" t="s">
        <v>295</v>
      </c>
      <c r="G65" t="s">
        <v>1705</v>
      </c>
      <c r="H65" t="s">
        <v>482</v>
      </c>
      <c r="I65" t="s">
        <v>483</v>
      </c>
      <c r="J65" s="10" t="s">
        <v>470</v>
      </c>
      <c r="K65" t="s">
        <v>6</v>
      </c>
      <c r="L65" s="45">
        <v>1000</v>
      </c>
      <c r="M65" t="s">
        <v>459</v>
      </c>
      <c r="N65" t="s">
        <v>7</v>
      </c>
      <c r="O65" s="71">
        <v>5.3574999999999999</v>
      </c>
      <c r="P65" s="11">
        <f>ROUND(O65*L65,2)</f>
        <v>5357.5</v>
      </c>
      <c r="Q65" s="12">
        <f>IF(N65="HKD",7.8,IF(N65="CNY",7.30034,1))</f>
        <v>7.3003400000000003</v>
      </c>
      <c r="R65" s="14">
        <f>+ROUND(O65/Q65,4)</f>
        <v>0.7339</v>
      </c>
      <c r="S65" s="13">
        <f>ROUND(R65*L65,2)</f>
        <v>733.9</v>
      </c>
      <c r="T65" s="14" t="s">
        <v>135</v>
      </c>
      <c r="U65" t="s">
        <v>20</v>
      </c>
    </row>
    <row r="66" spans="1:21" x14ac:dyDescent="0.2">
      <c r="A66" t="s">
        <v>1386</v>
      </c>
      <c r="B66" s="22">
        <v>46029</v>
      </c>
      <c r="C66" s="22">
        <v>45979</v>
      </c>
      <c r="D66" t="s">
        <v>185</v>
      </c>
      <c r="E66" t="s">
        <v>186</v>
      </c>
      <c r="G66" t="s">
        <v>403</v>
      </c>
      <c r="H66" t="s">
        <v>256</v>
      </c>
      <c r="I66" t="s">
        <v>257</v>
      </c>
      <c r="J66" s="10" t="s">
        <v>490</v>
      </c>
      <c r="K66" t="s">
        <v>6</v>
      </c>
      <c r="L66" s="45">
        <v>1000</v>
      </c>
      <c r="M66" t="s">
        <v>459</v>
      </c>
      <c r="N66" t="s">
        <v>7</v>
      </c>
      <c r="O66" s="71">
        <v>5.7</v>
      </c>
      <c r="P66" s="11">
        <f>ROUND(O66*L66,2)</f>
        <v>5700</v>
      </c>
      <c r="Q66" s="12">
        <f>IF(N66="HKD",7.8,IF(N66="CNY",7.30034,1))</f>
        <v>7.3003400000000003</v>
      </c>
      <c r="R66" s="14">
        <f>+ROUND(O66/Q66,4)</f>
        <v>0.78080000000000005</v>
      </c>
      <c r="S66" s="13">
        <f>ROUND(R66*L66,2)</f>
        <v>780.8</v>
      </c>
      <c r="T66" s="14" t="s">
        <v>135</v>
      </c>
      <c r="U66" t="s">
        <v>20</v>
      </c>
    </row>
    <row r="67" spans="1:21" x14ac:dyDescent="0.2">
      <c r="A67" t="s">
        <v>1387</v>
      </c>
      <c r="B67" s="22">
        <v>46053</v>
      </c>
      <c r="C67" s="22">
        <v>46030</v>
      </c>
      <c r="D67" t="s">
        <v>185</v>
      </c>
      <c r="E67" t="s">
        <v>186</v>
      </c>
      <c r="G67" t="s">
        <v>1638</v>
      </c>
      <c r="H67" t="s">
        <v>256</v>
      </c>
      <c r="I67" t="s">
        <v>257</v>
      </c>
      <c r="J67" s="10" t="s">
        <v>490</v>
      </c>
      <c r="K67" t="s">
        <v>6</v>
      </c>
      <c r="L67" s="45">
        <v>1250</v>
      </c>
      <c r="M67" t="s">
        <v>459</v>
      </c>
      <c r="N67" t="s">
        <v>7</v>
      </c>
      <c r="O67" s="71">
        <v>5.7</v>
      </c>
      <c r="P67" s="11">
        <f>ROUND(O67*L67,2)</f>
        <v>7125</v>
      </c>
      <c r="Q67" s="12">
        <f>IF(N67="HKD",7.8,IF(N67="CNY",7.30034,1))</f>
        <v>7.3003400000000003</v>
      </c>
      <c r="R67" s="14">
        <f>+ROUND(O67/Q67,4)</f>
        <v>0.78080000000000005</v>
      </c>
      <c r="S67" s="13">
        <f>ROUND(R67*L67,2)</f>
        <v>976</v>
      </c>
      <c r="T67" s="14" t="s">
        <v>135</v>
      </c>
      <c r="U67" t="s">
        <v>20</v>
      </c>
    </row>
    <row r="68" spans="1:21" x14ac:dyDescent="0.2">
      <c r="A68" t="s">
        <v>1396</v>
      </c>
      <c r="B68" s="22">
        <v>46043</v>
      </c>
      <c r="C68" s="22">
        <v>45973</v>
      </c>
      <c r="D68" t="s">
        <v>294</v>
      </c>
      <c r="E68" t="s">
        <v>295</v>
      </c>
      <c r="G68" t="s">
        <v>1717</v>
      </c>
      <c r="H68" t="s">
        <v>323</v>
      </c>
      <c r="I68" t="s">
        <v>324</v>
      </c>
      <c r="J68" s="10" t="s">
        <v>470</v>
      </c>
      <c r="K68" t="s">
        <v>6</v>
      </c>
      <c r="L68" s="45">
        <v>16464</v>
      </c>
      <c r="M68" t="s">
        <v>459</v>
      </c>
      <c r="N68" t="s">
        <v>7</v>
      </c>
      <c r="O68" s="71">
        <v>5.8230000000000004</v>
      </c>
      <c r="P68" s="11">
        <f>ROUND(O68*L68,2)</f>
        <v>95869.87</v>
      </c>
      <c r="Q68" s="12">
        <f>IF(N68="HKD",7.8,IF(N68="CNY",7.30034,1))</f>
        <v>7.3003400000000003</v>
      </c>
      <c r="R68" s="14">
        <f>+ROUND(O68/Q68,4)</f>
        <v>0.79759999999999998</v>
      </c>
      <c r="S68" s="13">
        <f>ROUND(R68*L68,2)</f>
        <v>13131.69</v>
      </c>
      <c r="T68" s="14" t="s">
        <v>135</v>
      </c>
      <c r="U68" t="s">
        <v>20</v>
      </c>
    </row>
    <row r="69" spans="1:21" x14ac:dyDescent="0.2">
      <c r="A69" t="s">
        <v>1397</v>
      </c>
      <c r="B69" s="22">
        <v>46048</v>
      </c>
      <c r="C69" s="22">
        <v>46030</v>
      </c>
      <c r="D69" t="s">
        <v>228</v>
      </c>
      <c r="E69" t="s">
        <v>229</v>
      </c>
      <c r="G69" t="s">
        <v>1704</v>
      </c>
      <c r="H69" t="s">
        <v>231</v>
      </c>
      <c r="I69" t="s">
        <v>232</v>
      </c>
      <c r="J69" s="10" t="s">
        <v>521</v>
      </c>
      <c r="K69" t="s">
        <v>6</v>
      </c>
      <c r="L69" s="45">
        <v>1250</v>
      </c>
      <c r="M69" t="s">
        <v>459</v>
      </c>
      <c r="N69" t="s">
        <v>7</v>
      </c>
      <c r="O69" s="71">
        <v>5.8296999999999999</v>
      </c>
      <c r="P69" s="11">
        <f>ROUND(O69*L69,2)</f>
        <v>7287.13</v>
      </c>
      <c r="Q69" s="12">
        <f>IF(N69="HKD",7.8,IF(N69="CNY",7.30034,1))</f>
        <v>7.3003400000000003</v>
      </c>
      <c r="R69" s="14">
        <f>+ROUND(O69/Q69,4)</f>
        <v>0.79859999999999998</v>
      </c>
      <c r="S69" s="13">
        <f>ROUND(R69*L69,2)</f>
        <v>998.25</v>
      </c>
      <c r="T69" s="14" t="s">
        <v>135</v>
      </c>
      <c r="U69" t="s">
        <v>20</v>
      </c>
    </row>
    <row r="70" spans="1:21" x14ac:dyDescent="0.2">
      <c r="A70" t="s">
        <v>610</v>
      </c>
      <c r="B70" s="22">
        <v>46032</v>
      </c>
      <c r="C70" s="22">
        <v>45498</v>
      </c>
      <c r="D70" t="s">
        <v>294</v>
      </c>
      <c r="E70" t="s">
        <v>295</v>
      </c>
      <c r="G70" t="s">
        <v>1719</v>
      </c>
      <c r="H70" t="s">
        <v>323</v>
      </c>
      <c r="I70" t="s">
        <v>324</v>
      </c>
      <c r="J70" s="10" t="s">
        <v>470</v>
      </c>
      <c r="K70" t="s">
        <v>6</v>
      </c>
      <c r="L70" s="45">
        <v>5016</v>
      </c>
      <c r="M70" t="s">
        <v>459</v>
      </c>
      <c r="N70" t="s">
        <v>7</v>
      </c>
      <c r="O70" s="71">
        <v>5.9381000000000004</v>
      </c>
      <c r="P70" s="11">
        <f>ROUND(O70*L70,2)</f>
        <v>29785.51</v>
      </c>
      <c r="Q70" s="12">
        <f>IF(N70="HKD",7.8,IF(N70="CNY",7.30034,1))</f>
        <v>7.3003400000000003</v>
      </c>
      <c r="R70" s="14">
        <f>+ROUND(O70/Q70,4)</f>
        <v>0.81340000000000001</v>
      </c>
      <c r="S70" s="13">
        <f>ROUND(R70*L70,2)</f>
        <v>4080.01</v>
      </c>
      <c r="T70" s="14" t="s">
        <v>135</v>
      </c>
      <c r="U70" t="s">
        <v>20</v>
      </c>
    </row>
    <row r="71" spans="1:21" x14ac:dyDescent="0.2">
      <c r="A71" t="s">
        <v>296</v>
      </c>
      <c r="B71" s="22">
        <v>46032</v>
      </c>
      <c r="C71" s="22">
        <v>45309</v>
      </c>
      <c r="D71" t="s">
        <v>294</v>
      </c>
      <c r="E71" t="s">
        <v>295</v>
      </c>
      <c r="G71" t="s">
        <v>1705</v>
      </c>
      <c r="H71" t="s">
        <v>292</v>
      </c>
      <c r="I71" t="s">
        <v>293</v>
      </c>
      <c r="J71" s="10" t="s">
        <v>470</v>
      </c>
      <c r="K71" t="s">
        <v>6</v>
      </c>
      <c r="L71" s="45">
        <v>1000</v>
      </c>
      <c r="M71" t="s">
        <v>459</v>
      </c>
      <c r="N71" t="s">
        <v>7</v>
      </c>
      <c r="O71" s="71">
        <v>6.0212000000000003</v>
      </c>
      <c r="P71" s="11">
        <f>ROUND(O71*L71,2)</f>
        <v>6021.2</v>
      </c>
      <c r="Q71" s="12">
        <f>IF(N71="HKD",7.8,IF(N71="CNY",7.30034,1))</f>
        <v>7.3003400000000003</v>
      </c>
      <c r="R71" s="14">
        <f>+ROUND(O71/Q71,4)</f>
        <v>0.82479999999999998</v>
      </c>
      <c r="S71" s="13">
        <f>ROUND(R71*L71,2)</f>
        <v>824.8</v>
      </c>
      <c r="T71" s="14" t="s">
        <v>135</v>
      </c>
      <c r="U71" t="s">
        <v>20</v>
      </c>
    </row>
    <row r="72" spans="1:21" x14ac:dyDescent="0.2">
      <c r="A72" t="s">
        <v>296</v>
      </c>
      <c r="B72" s="22">
        <v>46043</v>
      </c>
      <c r="C72" s="22">
        <v>45309</v>
      </c>
      <c r="D72" t="s">
        <v>294</v>
      </c>
      <c r="E72" t="s">
        <v>295</v>
      </c>
      <c r="G72" t="s">
        <v>1720</v>
      </c>
      <c r="H72" t="s">
        <v>292</v>
      </c>
      <c r="I72" t="s">
        <v>293</v>
      </c>
      <c r="J72" s="10" t="s">
        <v>470</v>
      </c>
      <c r="K72" t="s">
        <v>6</v>
      </c>
      <c r="L72" s="45">
        <v>3000</v>
      </c>
      <c r="M72" t="s">
        <v>459</v>
      </c>
      <c r="N72" t="s">
        <v>7</v>
      </c>
      <c r="O72" s="71">
        <v>6.0212000000000003</v>
      </c>
      <c r="P72" s="11">
        <f>ROUND(O72*L72,2)</f>
        <v>18063.599999999999</v>
      </c>
      <c r="Q72" s="12">
        <f>IF(N72="HKD",7.8,IF(N72="CNY",7.30034,1))</f>
        <v>7.3003400000000003</v>
      </c>
      <c r="R72" s="14">
        <f>+ROUND(O72/Q72,4)</f>
        <v>0.82479999999999998</v>
      </c>
      <c r="S72" s="13">
        <f>ROUND(R72*L72,2)</f>
        <v>2474.4</v>
      </c>
      <c r="T72" s="14" t="s">
        <v>135</v>
      </c>
      <c r="U72" t="s">
        <v>20</v>
      </c>
    </row>
    <row r="73" spans="1:21" x14ac:dyDescent="0.2">
      <c r="A73" t="s">
        <v>941</v>
      </c>
      <c r="B73" s="22">
        <v>46032</v>
      </c>
      <c r="C73" s="22">
        <v>45842</v>
      </c>
      <c r="D73" t="s">
        <v>945</v>
      </c>
      <c r="E73" t="s">
        <v>946</v>
      </c>
      <c r="G73" t="s">
        <v>1722</v>
      </c>
      <c r="H73" t="s">
        <v>303</v>
      </c>
      <c r="I73" t="s">
        <v>304</v>
      </c>
      <c r="J73" s="10" t="s">
        <v>470</v>
      </c>
      <c r="K73" t="s">
        <v>6</v>
      </c>
      <c r="L73" s="45">
        <v>1000</v>
      </c>
      <c r="M73" t="s">
        <v>459</v>
      </c>
      <c r="N73" t="s">
        <v>7</v>
      </c>
      <c r="O73" s="71">
        <v>6.2427999999999999</v>
      </c>
      <c r="P73" s="11">
        <f>ROUND(O73*L73,2)</f>
        <v>6242.8</v>
      </c>
      <c r="Q73" s="12">
        <f>IF(N73="HKD",7.8,IF(N73="CNY",7.30034,1))</f>
        <v>7.3003400000000003</v>
      </c>
      <c r="R73" s="14">
        <f>+ROUND(O73/Q73,4)</f>
        <v>0.85509999999999997</v>
      </c>
      <c r="S73" s="13">
        <f>ROUND(R73*L73,2)</f>
        <v>855.1</v>
      </c>
      <c r="T73" s="14" t="s">
        <v>135</v>
      </c>
      <c r="U73" t="s">
        <v>20</v>
      </c>
    </row>
    <row r="74" spans="1:21" x14ac:dyDescent="0.2">
      <c r="A74" t="s">
        <v>941</v>
      </c>
      <c r="B74" s="22">
        <v>46043</v>
      </c>
      <c r="C74" s="22">
        <v>45842</v>
      </c>
      <c r="D74" t="s">
        <v>945</v>
      </c>
      <c r="E74" t="s">
        <v>946</v>
      </c>
      <c r="G74" t="s">
        <v>1723</v>
      </c>
      <c r="H74" t="s">
        <v>303</v>
      </c>
      <c r="I74" t="s">
        <v>304</v>
      </c>
      <c r="J74" s="10" t="s">
        <v>470</v>
      </c>
      <c r="K74" t="s">
        <v>6</v>
      </c>
      <c r="L74" s="45">
        <v>4000</v>
      </c>
      <c r="M74" t="s">
        <v>459</v>
      </c>
      <c r="N74" t="s">
        <v>7</v>
      </c>
      <c r="O74" s="71">
        <v>6.2427999999999999</v>
      </c>
      <c r="P74" s="11">
        <f>ROUND(O74*L74,2)</f>
        <v>24971.200000000001</v>
      </c>
      <c r="Q74" s="12">
        <f>IF(N74="HKD",7.8,IF(N74="CNY",7.30034,1))</f>
        <v>7.3003400000000003</v>
      </c>
      <c r="R74" s="14">
        <f>+ROUND(O74/Q74,4)</f>
        <v>0.85509999999999997</v>
      </c>
      <c r="S74" s="13">
        <f>ROUND(R74*L74,2)</f>
        <v>3420.4</v>
      </c>
      <c r="T74" s="14" t="s">
        <v>135</v>
      </c>
      <c r="U74" t="s">
        <v>20</v>
      </c>
    </row>
    <row r="75" spans="1:21" x14ac:dyDescent="0.2">
      <c r="A75" t="s">
        <v>1408</v>
      </c>
      <c r="B75" s="22">
        <v>46045</v>
      </c>
      <c r="C75" s="22">
        <v>45989</v>
      </c>
      <c r="D75" t="s">
        <v>114</v>
      </c>
      <c r="E75" t="s">
        <v>115</v>
      </c>
      <c r="G75" t="s">
        <v>46</v>
      </c>
      <c r="H75" t="s">
        <v>34</v>
      </c>
      <c r="I75" t="s">
        <v>35</v>
      </c>
      <c r="J75" s="10" t="s">
        <v>464</v>
      </c>
      <c r="K75" t="s">
        <v>6</v>
      </c>
      <c r="L75" s="45">
        <v>2100</v>
      </c>
      <c r="M75" t="s">
        <v>459</v>
      </c>
      <c r="N75" t="s">
        <v>7</v>
      </c>
      <c r="O75" s="71">
        <v>6.2552000000000003</v>
      </c>
      <c r="P75" s="11">
        <f>ROUND(O75*L75,2)</f>
        <v>13135.92</v>
      </c>
      <c r="Q75" s="12">
        <f>IF(N75="HKD",7.8,IF(N75="CNY",7.30034,1))</f>
        <v>7.3003400000000003</v>
      </c>
      <c r="R75" s="14">
        <f>+ROUND(O75/Q75,4)</f>
        <v>0.85680000000000001</v>
      </c>
      <c r="S75" s="13">
        <f>ROUND(R75*L75,2)</f>
        <v>1799.28</v>
      </c>
      <c r="T75" s="14" t="s">
        <v>135</v>
      </c>
      <c r="U75" t="s">
        <v>20</v>
      </c>
    </row>
    <row r="76" spans="1:21" x14ac:dyDescent="0.2">
      <c r="A76" t="s">
        <v>1409</v>
      </c>
      <c r="B76" s="22">
        <v>46052</v>
      </c>
      <c r="C76" s="22">
        <v>46000</v>
      </c>
      <c r="D76" t="s">
        <v>114</v>
      </c>
      <c r="E76" t="s">
        <v>115</v>
      </c>
      <c r="G76" t="s">
        <v>1724</v>
      </c>
      <c r="H76" t="s">
        <v>34</v>
      </c>
      <c r="I76" t="s">
        <v>35</v>
      </c>
      <c r="J76" s="10" t="s">
        <v>464</v>
      </c>
      <c r="K76" t="s">
        <v>6</v>
      </c>
      <c r="L76" s="45">
        <v>2100</v>
      </c>
      <c r="M76" t="s">
        <v>459</v>
      </c>
      <c r="N76" t="s">
        <v>7</v>
      </c>
      <c r="O76" s="71">
        <v>6.2552000000000003</v>
      </c>
      <c r="P76" s="11">
        <f>ROUND(O76*L76,2)</f>
        <v>13135.92</v>
      </c>
      <c r="Q76" s="12">
        <f>IF(N76="HKD",7.8,IF(N76="CNY",7.30034,1))</f>
        <v>7.3003400000000003</v>
      </c>
      <c r="R76" s="14">
        <f>+ROUND(O76/Q76,4)</f>
        <v>0.85680000000000001</v>
      </c>
      <c r="S76" s="13">
        <f>ROUND(R76*L76,2)</f>
        <v>1799.28</v>
      </c>
      <c r="T76" s="14" t="s">
        <v>135</v>
      </c>
      <c r="U76" t="s">
        <v>20</v>
      </c>
    </row>
    <row r="77" spans="1:21" x14ac:dyDescent="0.2">
      <c r="A77" t="s">
        <v>1410</v>
      </c>
      <c r="B77" s="22">
        <v>46052</v>
      </c>
      <c r="C77" s="22">
        <v>46003</v>
      </c>
      <c r="D77" t="s">
        <v>114</v>
      </c>
      <c r="E77" t="s">
        <v>115</v>
      </c>
      <c r="G77" t="s">
        <v>1724</v>
      </c>
      <c r="H77" t="s">
        <v>34</v>
      </c>
      <c r="I77" t="s">
        <v>35</v>
      </c>
      <c r="J77" s="10" t="s">
        <v>464</v>
      </c>
      <c r="K77" t="s">
        <v>6</v>
      </c>
      <c r="L77" s="45">
        <v>3100</v>
      </c>
      <c r="M77" t="s">
        <v>459</v>
      </c>
      <c r="N77" t="s">
        <v>7</v>
      </c>
      <c r="O77" s="71">
        <v>6.2552000000000003</v>
      </c>
      <c r="P77" s="11">
        <f>ROUND(O77*L77,2)</f>
        <v>19391.12</v>
      </c>
      <c r="Q77" s="12">
        <f>IF(N77="HKD",7.8,IF(N77="CNY",7.30034,1))</f>
        <v>7.3003400000000003</v>
      </c>
      <c r="R77" s="14">
        <f>+ROUND(O77/Q77,4)</f>
        <v>0.85680000000000001</v>
      </c>
      <c r="S77" s="13">
        <f>ROUND(R77*L77,2)</f>
        <v>2656.08</v>
      </c>
      <c r="T77" s="14" t="s">
        <v>135</v>
      </c>
      <c r="U77" t="s">
        <v>20</v>
      </c>
    </row>
    <row r="78" spans="1:21" x14ac:dyDescent="0.2">
      <c r="A78" t="s">
        <v>1415</v>
      </c>
      <c r="B78" s="22">
        <v>46045</v>
      </c>
      <c r="C78" s="22">
        <v>45996</v>
      </c>
      <c r="D78" t="s">
        <v>114</v>
      </c>
      <c r="E78" t="s">
        <v>115</v>
      </c>
      <c r="G78" t="s">
        <v>46</v>
      </c>
      <c r="H78" t="s">
        <v>34</v>
      </c>
      <c r="I78" t="s">
        <v>35</v>
      </c>
      <c r="J78" s="10" t="s">
        <v>464</v>
      </c>
      <c r="K78" t="s">
        <v>6</v>
      </c>
      <c r="L78" s="45">
        <v>400</v>
      </c>
      <c r="M78" t="s">
        <v>459</v>
      </c>
      <c r="N78" t="s">
        <v>7</v>
      </c>
      <c r="O78" s="71">
        <v>6.3829000000000002</v>
      </c>
      <c r="P78" s="11">
        <f>ROUND(O78*L78,2)</f>
        <v>2553.16</v>
      </c>
      <c r="Q78" s="12">
        <f>IF(N78="HKD",7.8,IF(N78="CNY",7.30034,1))</f>
        <v>7.3003400000000003</v>
      </c>
      <c r="R78" s="14">
        <f>+ROUND(O78/Q78,4)</f>
        <v>0.87429999999999997</v>
      </c>
      <c r="S78" s="13">
        <f>ROUND(R78*L78,2)</f>
        <v>349.72</v>
      </c>
      <c r="T78" s="14" t="s">
        <v>135</v>
      </c>
      <c r="U78" t="s">
        <v>20</v>
      </c>
    </row>
    <row r="79" spans="1:21" x14ac:dyDescent="0.2">
      <c r="A79" t="s">
        <v>1005</v>
      </c>
      <c r="B79" s="22">
        <v>46032</v>
      </c>
      <c r="C79" s="22">
        <v>45957</v>
      </c>
      <c r="D79" t="s">
        <v>294</v>
      </c>
      <c r="E79" t="s">
        <v>295</v>
      </c>
      <c r="G79" t="s">
        <v>1691</v>
      </c>
      <c r="H79" t="s">
        <v>321</v>
      </c>
      <c r="I79" t="s">
        <v>322</v>
      </c>
      <c r="J79" s="10" t="s">
        <v>470</v>
      </c>
      <c r="K79" t="s">
        <v>6</v>
      </c>
      <c r="L79" s="45">
        <v>5000</v>
      </c>
      <c r="M79" t="s">
        <v>459</v>
      </c>
      <c r="N79" t="s">
        <v>7</v>
      </c>
      <c r="O79" s="71">
        <v>6.4602000000000004</v>
      </c>
      <c r="P79" s="11">
        <f>ROUND(O79*L79,2)</f>
        <v>32301</v>
      </c>
      <c r="Q79" s="12">
        <f>IF(N79="HKD",7.8,IF(N79="CNY",7.30034,1))</f>
        <v>7.3003400000000003</v>
      </c>
      <c r="R79" s="14">
        <f>+ROUND(O79/Q79,4)</f>
        <v>0.88490000000000002</v>
      </c>
      <c r="S79" s="13">
        <f>ROUND(R79*L79,2)</f>
        <v>4424.5</v>
      </c>
      <c r="T79" s="14" t="s">
        <v>135</v>
      </c>
      <c r="U79" t="s">
        <v>20</v>
      </c>
    </row>
    <row r="80" spans="1:21" x14ac:dyDescent="0.2">
      <c r="A80" t="s">
        <v>1005</v>
      </c>
      <c r="B80" s="22">
        <v>46043</v>
      </c>
      <c r="C80" s="22">
        <v>45957</v>
      </c>
      <c r="D80" t="s">
        <v>294</v>
      </c>
      <c r="E80" t="s">
        <v>295</v>
      </c>
      <c r="G80" t="s">
        <v>1692</v>
      </c>
      <c r="H80" t="s">
        <v>321</v>
      </c>
      <c r="I80" t="s">
        <v>322</v>
      </c>
      <c r="J80" s="10" t="s">
        <v>470</v>
      </c>
      <c r="K80" t="s">
        <v>6</v>
      </c>
      <c r="L80" s="45">
        <v>10000</v>
      </c>
      <c r="M80" t="s">
        <v>459</v>
      </c>
      <c r="N80" t="s">
        <v>7</v>
      </c>
      <c r="O80" s="71">
        <v>6.4602000000000004</v>
      </c>
      <c r="P80" s="11">
        <f>ROUND(O80*L80,2)</f>
        <v>64602</v>
      </c>
      <c r="Q80" s="12">
        <f>IF(N80="HKD",7.8,IF(N80="CNY",7.30034,1))</f>
        <v>7.3003400000000003</v>
      </c>
      <c r="R80" s="14">
        <f>+ROUND(O80/Q80,4)</f>
        <v>0.88490000000000002</v>
      </c>
      <c r="S80" s="13">
        <f>ROUND(R80*L80,2)</f>
        <v>8849</v>
      </c>
      <c r="T80" s="14" t="s">
        <v>135</v>
      </c>
      <c r="U80" t="s">
        <v>20</v>
      </c>
    </row>
    <row r="81" spans="1:21" x14ac:dyDescent="0.2">
      <c r="A81" t="s">
        <v>969</v>
      </c>
      <c r="B81" s="22">
        <v>46049</v>
      </c>
      <c r="C81" s="22">
        <v>45957</v>
      </c>
      <c r="D81" t="s">
        <v>114</v>
      </c>
      <c r="E81" t="s">
        <v>115</v>
      </c>
      <c r="G81" t="s">
        <v>1672</v>
      </c>
      <c r="H81" t="s">
        <v>32</v>
      </c>
      <c r="I81" t="s">
        <v>33</v>
      </c>
      <c r="J81" s="10" t="s">
        <v>464</v>
      </c>
      <c r="K81" t="s">
        <v>6</v>
      </c>
      <c r="L81" s="45">
        <v>60</v>
      </c>
      <c r="M81" t="s">
        <v>459</v>
      </c>
      <c r="N81" t="s">
        <v>7</v>
      </c>
      <c r="O81" s="71">
        <v>6.4610000000000003</v>
      </c>
      <c r="P81" s="11">
        <f>ROUND(O81*L81,2)</f>
        <v>387.66</v>
      </c>
      <c r="Q81" s="12">
        <f>IF(N81="HKD",7.8,IF(N81="CNY",7.30034,1))</f>
        <v>7.3003400000000003</v>
      </c>
      <c r="R81" s="14">
        <f>+ROUND(O81/Q81,4)</f>
        <v>0.88500000000000001</v>
      </c>
      <c r="S81" s="13">
        <f>ROUND(R81*L81,2)</f>
        <v>53.1</v>
      </c>
      <c r="T81" s="14" t="s">
        <v>135</v>
      </c>
      <c r="U81" t="s">
        <v>20</v>
      </c>
    </row>
    <row r="82" spans="1:21" x14ac:dyDescent="0.2">
      <c r="A82" t="s">
        <v>943</v>
      </c>
      <c r="B82" s="22">
        <v>46045</v>
      </c>
      <c r="C82" s="22">
        <v>45937</v>
      </c>
      <c r="D82" t="s">
        <v>114</v>
      </c>
      <c r="E82" t="s">
        <v>115</v>
      </c>
      <c r="G82" t="s">
        <v>1728</v>
      </c>
      <c r="H82" t="s">
        <v>34</v>
      </c>
      <c r="I82" t="s">
        <v>35</v>
      </c>
      <c r="J82" s="10" t="s">
        <v>464</v>
      </c>
      <c r="K82" t="s">
        <v>6</v>
      </c>
      <c r="L82" s="45">
        <v>-91</v>
      </c>
      <c r="M82" t="s">
        <v>459</v>
      </c>
      <c r="N82" t="s">
        <v>7</v>
      </c>
      <c r="O82" s="71">
        <v>6.5929000000000002</v>
      </c>
      <c r="P82" s="11">
        <f>ROUND(O82*L82,2)</f>
        <v>-599.95000000000005</v>
      </c>
      <c r="Q82" s="12">
        <f>IF(N82="HKD",7.8,IF(N82="CNY",7.30034,1))</f>
        <v>7.3003400000000003</v>
      </c>
      <c r="R82" s="14">
        <f>+ROUND(O82/Q82,4)</f>
        <v>0.90310000000000001</v>
      </c>
      <c r="S82" s="13">
        <f>ROUND(R82*L82,2)</f>
        <v>-82.18</v>
      </c>
      <c r="T82" s="14" t="s">
        <v>135</v>
      </c>
      <c r="U82" t="s">
        <v>20</v>
      </c>
    </row>
    <row r="83" spans="1:21" x14ac:dyDescent="0.2">
      <c r="A83" t="s">
        <v>943</v>
      </c>
      <c r="B83" s="22">
        <v>46045</v>
      </c>
      <c r="C83" s="22">
        <v>45937</v>
      </c>
      <c r="D83" t="s">
        <v>114</v>
      </c>
      <c r="E83" t="s">
        <v>115</v>
      </c>
      <c r="G83" t="s">
        <v>46</v>
      </c>
      <c r="H83" t="s">
        <v>34</v>
      </c>
      <c r="I83" t="s">
        <v>35</v>
      </c>
      <c r="J83" s="10" t="s">
        <v>464</v>
      </c>
      <c r="K83" t="s">
        <v>6</v>
      </c>
      <c r="L83" s="45">
        <v>91</v>
      </c>
      <c r="M83" t="s">
        <v>459</v>
      </c>
      <c r="N83" t="s">
        <v>7</v>
      </c>
      <c r="O83" s="71">
        <v>6.5929000000000002</v>
      </c>
      <c r="P83" s="11">
        <f>ROUND(O83*L83,2)</f>
        <v>599.95000000000005</v>
      </c>
      <c r="Q83" s="12">
        <f>IF(N83="HKD",7.8,IF(N83="CNY",7.30034,1))</f>
        <v>7.3003400000000003</v>
      </c>
      <c r="R83" s="14">
        <f>+ROUND(O83/Q83,4)</f>
        <v>0.90310000000000001</v>
      </c>
      <c r="S83" s="13">
        <f>ROUND(R83*L83,2)</f>
        <v>82.18</v>
      </c>
      <c r="T83" s="14" t="s">
        <v>135</v>
      </c>
      <c r="U83" t="s">
        <v>20</v>
      </c>
    </row>
    <row r="84" spans="1:21" x14ac:dyDescent="0.2">
      <c r="A84" t="s">
        <v>942</v>
      </c>
      <c r="B84" s="22">
        <v>46027</v>
      </c>
      <c r="C84" s="22">
        <v>45889</v>
      </c>
      <c r="D84" t="s">
        <v>114</v>
      </c>
      <c r="E84" t="s">
        <v>115</v>
      </c>
      <c r="G84" t="s">
        <v>420</v>
      </c>
      <c r="H84" t="s">
        <v>34</v>
      </c>
      <c r="I84" t="s">
        <v>35</v>
      </c>
      <c r="J84" s="10" t="s">
        <v>464</v>
      </c>
      <c r="K84" t="s">
        <v>6</v>
      </c>
      <c r="L84" s="45">
        <v>1169</v>
      </c>
      <c r="M84" t="s">
        <v>459</v>
      </c>
      <c r="N84" t="s">
        <v>7</v>
      </c>
      <c r="O84" s="71">
        <v>6.5929000000000002</v>
      </c>
      <c r="P84" s="11">
        <f>ROUND(O84*L84,2)</f>
        <v>7707.1</v>
      </c>
      <c r="Q84" s="12">
        <f>IF(N84="HKD",7.8,IF(N84="CNY",7.30034,1))</f>
        <v>7.3003400000000003</v>
      </c>
      <c r="R84" s="14">
        <f>+ROUND(O84/Q84,4)</f>
        <v>0.90310000000000001</v>
      </c>
      <c r="S84" s="13">
        <f>ROUND(R84*L84,2)</f>
        <v>1055.72</v>
      </c>
      <c r="T84" s="14" t="s">
        <v>135</v>
      </c>
      <c r="U84" t="s">
        <v>20</v>
      </c>
    </row>
    <row r="85" spans="1:21" x14ac:dyDescent="0.2">
      <c r="A85" t="s">
        <v>1434</v>
      </c>
      <c r="B85" s="22">
        <v>46045</v>
      </c>
      <c r="C85" s="22">
        <v>45986</v>
      </c>
      <c r="D85" t="s">
        <v>114</v>
      </c>
      <c r="E85" t="s">
        <v>115</v>
      </c>
      <c r="G85" t="s">
        <v>22</v>
      </c>
      <c r="H85" t="s">
        <v>542</v>
      </c>
      <c r="I85" t="s">
        <v>543</v>
      </c>
      <c r="J85" s="10" t="s">
        <v>464</v>
      </c>
      <c r="K85" t="s">
        <v>6</v>
      </c>
      <c r="L85" s="45">
        <v>2200</v>
      </c>
      <c r="M85" t="s">
        <v>459</v>
      </c>
      <c r="N85" t="s">
        <v>7</v>
      </c>
      <c r="O85" s="71">
        <v>6.9678000000000004</v>
      </c>
      <c r="P85" s="11">
        <f>ROUND(O85*L85,2)</f>
        <v>15329.16</v>
      </c>
      <c r="Q85" s="12">
        <f>IF(N85="HKD",7.8,IF(N85="CNY",7.30034,1))</f>
        <v>7.3003400000000003</v>
      </c>
      <c r="R85" s="14">
        <f>+ROUND(O85/Q85,4)</f>
        <v>0.95440000000000003</v>
      </c>
      <c r="S85" s="13">
        <f>ROUND(R85*L85,2)</f>
        <v>2099.6799999999998</v>
      </c>
      <c r="T85" s="14" t="s">
        <v>135</v>
      </c>
      <c r="U85" t="s">
        <v>20</v>
      </c>
    </row>
    <row r="86" spans="1:21" x14ac:dyDescent="0.2">
      <c r="A86" t="s">
        <v>1435</v>
      </c>
      <c r="B86" s="22">
        <v>46052</v>
      </c>
      <c r="C86" s="22">
        <v>46003</v>
      </c>
      <c r="D86" t="s">
        <v>114</v>
      </c>
      <c r="E86" t="s">
        <v>115</v>
      </c>
      <c r="G86" t="s">
        <v>1724</v>
      </c>
      <c r="H86" t="s">
        <v>542</v>
      </c>
      <c r="I86" t="s">
        <v>543</v>
      </c>
      <c r="J86" s="10" t="s">
        <v>464</v>
      </c>
      <c r="K86" t="s">
        <v>6</v>
      </c>
      <c r="L86" s="45">
        <v>1000</v>
      </c>
      <c r="M86" t="s">
        <v>459</v>
      </c>
      <c r="N86" t="s">
        <v>7</v>
      </c>
      <c r="O86" s="71">
        <v>7.11</v>
      </c>
      <c r="P86" s="11">
        <f>ROUND(O86*L86,2)</f>
        <v>7110</v>
      </c>
      <c r="Q86" s="12">
        <f>IF(N86="HKD",7.8,IF(N86="CNY",7.30034,1))</f>
        <v>7.3003400000000003</v>
      </c>
      <c r="R86" s="14">
        <f>+ROUND(O86/Q86,4)</f>
        <v>0.97389999999999999</v>
      </c>
      <c r="S86" s="13">
        <f>ROUND(R86*L86,2)</f>
        <v>973.9</v>
      </c>
      <c r="T86" s="14" t="s">
        <v>135</v>
      </c>
      <c r="U86" t="s">
        <v>20</v>
      </c>
    </row>
    <row r="87" spans="1:21" x14ac:dyDescent="0.2">
      <c r="A87" t="s">
        <v>944</v>
      </c>
      <c r="B87" s="22">
        <v>46052</v>
      </c>
      <c r="C87" s="22">
        <v>45911</v>
      </c>
      <c r="D87" t="s">
        <v>114</v>
      </c>
      <c r="E87" t="s">
        <v>115</v>
      </c>
      <c r="G87" t="s">
        <v>1735</v>
      </c>
      <c r="H87" t="s">
        <v>332</v>
      </c>
      <c r="I87" t="s">
        <v>333</v>
      </c>
      <c r="J87" s="10" t="s">
        <v>464</v>
      </c>
      <c r="K87" t="s">
        <v>6</v>
      </c>
      <c r="L87" s="45">
        <v>28</v>
      </c>
      <c r="M87" t="s">
        <v>459</v>
      </c>
      <c r="N87" t="s">
        <v>7</v>
      </c>
      <c r="O87" s="71">
        <v>7.3479999999999999</v>
      </c>
      <c r="P87" s="11">
        <f>ROUND(O87*L87,2)</f>
        <v>205.74</v>
      </c>
      <c r="Q87" s="12">
        <f>IF(N87="HKD",7.8,IF(N87="CNY",7.30034,1))</f>
        <v>7.3003400000000003</v>
      </c>
      <c r="R87" s="14">
        <f>+ROUND(O87/Q87,4)</f>
        <v>1.0065</v>
      </c>
      <c r="S87" s="13">
        <f>ROUND(R87*L87,2)</f>
        <v>28.18</v>
      </c>
      <c r="T87" s="14" t="s">
        <v>135</v>
      </c>
      <c r="U87" t="s">
        <v>20</v>
      </c>
    </row>
    <row r="88" spans="1:21" x14ac:dyDescent="0.2">
      <c r="A88" t="s">
        <v>776</v>
      </c>
      <c r="B88" s="22">
        <v>46049</v>
      </c>
      <c r="C88" s="22">
        <v>45702</v>
      </c>
      <c r="D88" t="s">
        <v>114</v>
      </c>
      <c r="E88" t="s">
        <v>115</v>
      </c>
      <c r="G88" t="s">
        <v>1736</v>
      </c>
      <c r="H88" t="s">
        <v>620</v>
      </c>
      <c r="I88" t="s">
        <v>36</v>
      </c>
      <c r="J88" s="10" t="s">
        <v>464</v>
      </c>
      <c r="K88" t="s">
        <v>6</v>
      </c>
      <c r="L88" s="45">
        <v>90</v>
      </c>
      <c r="M88" t="s">
        <v>459</v>
      </c>
      <c r="N88" t="s">
        <v>7</v>
      </c>
      <c r="O88" s="71">
        <v>7.3479999999999999</v>
      </c>
      <c r="P88" s="11">
        <f>ROUND(O88*L88,2)</f>
        <v>661.32</v>
      </c>
      <c r="Q88" s="12">
        <f>IF(N88="HKD",7.8,IF(N88="CNY",7.30034,1))</f>
        <v>7.3003400000000003</v>
      </c>
      <c r="R88" s="14">
        <f>+ROUND(O88/Q88,4)</f>
        <v>1.0065</v>
      </c>
      <c r="S88" s="13">
        <f>ROUND(R88*L88,2)</f>
        <v>90.59</v>
      </c>
      <c r="T88" s="14" t="s">
        <v>135</v>
      </c>
      <c r="U88" t="s">
        <v>20</v>
      </c>
    </row>
    <row r="89" spans="1:21" x14ac:dyDescent="0.2">
      <c r="A89" t="s">
        <v>944</v>
      </c>
      <c r="B89" s="22">
        <v>46049</v>
      </c>
      <c r="C89" s="22">
        <v>45911</v>
      </c>
      <c r="D89" t="s">
        <v>114</v>
      </c>
      <c r="E89" t="s">
        <v>115</v>
      </c>
      <c r="G89" t="s">
        <v>1672</v>
      </c>
      <c r="H89" t="s">
        <v>332</v>
      </c>
      <c r="I89" t="s">
        <v>333</v>
      </c>
      <c r="J89" s="10" t="s">
        <v>464</v>
      </c>
      <c r="K89" t="s">
        <v>6</v>
      </c>
      <c r="L89" s="45">
        <v>107</v>
      </c>
      <c r="M89" t="s">
        <v>459</v>
      </c>
      <c r="N89" t="s">
        <v>7</v>
      </c>
      <c r="O89" s="71">
        <v>7.3479999999999999</v>
      </c>
      <c r="P89" s="11">
        <f>ROUND(O89*L89,2)</f>
        <v>786.24</v>
      </c>
      <c r="Q89" s="12">
        <f>IF(N89="HKD",7.8,IF(N89="CNY",7.30034,1))</f>
        <v>7.3003400000000003</v>
      </c>
      <c r="R89" s="14">
        <f>+ROUND(O89/Q89,4)</f>
        <v>1.0065</v>
      </c>
      <c r="S89" s="13">
        <f>ROUND(R89*L89,2)</f>
        <v>107.7</v>
      </c>
      <c r="T89" s="14" t="s">
        <v>135</v>
      </c>
      <c r="U89" t="s">
        <v>20</v>
      </c>
    </row>
    <row r="90" spans="1:21" x14ac:dyDescent="0.2">
      <c r="A90" t="s">
        <v>1007</v>
      </c>
      <c r="B90" s="22">
        <v>46049</v>
      </c>
      <c r="C90" s="22">
        <v>45965</v>
      </c>
      <c r="D90" t="s">
        <v>114</v>
      </c>
      <c r="E90" t="s">
        <v>115</v>
      </c>
      <c r="G90" t="s">
        <v>1653</v>
      </c>
      <c r="H90" t="s">
        <v>233</v>
      </c>
      <c r="I90" t="s">
        <v>234</v>
      </c>
      <c r="J90" s="10" t="s">
        <v>464</v>
      </c>
      <c r="K90" t="s">
        <v>6</v>
      </c>
      <c r="L90" s="45">
        <v>20</v>
      </c>
      <c r="M90" t="s">
        <v>459</v>
      </c>
      <c r="N90" t="s">
        <v>7</v>
      </c>
      <c r="O90" s="71">
        <v>7.35</v>
      </c>
      <c r="P90" s="11">
        <f>ROUND(O90*L90,2)</f>
        <v>147</v>
      </c>
      <c r="Q90" s="12">
        <f>IF(N90="HKD",7.8,IF(N90="CNY",7.30034,1))</f>
        <v>7.3003400000000003</v>
      </c>
      <c r="R90" s="14">
        <f>+ROUND(O90/Q90,4)</f>
        <v>1.0067999999999999</v>
      </c>
      <c r="S90" s="13">
        <f>ROUND(R90*L90,2)</f>
        <v>20.14</v>
      </c>
      <c r="T90" s="14" t="s">
        <v>135</v>
      </c>
      <c r="U90" t="s">
        <v>20</v>
      </c>
    </row>
    <row r="91" spans="1:21" x14ac:dyDescent="0.2">
      <c r="A91" t="s">
        <v>1442</v>
      </c>
      <c r="B91" s="22">
        <v>46052</v>
      </c>
      <c r="C91" s="22">
        <v>45994</v>
      </c>
      <c r="D91" t="s">
        <v>114</v>
      </c>
      <c r="E91" t="s">
        <v>115</v>
      </c>
      <c r="G91" t="s">
        <v>1724</v>
      </c>
      <c r="H91" t="s">
        <v>620</v>
      </c>
      <c r="I91" t="s">
        <v>36</v>
      </c>
      <c r="J91" s="10" t="s">
        <v>464</v>
      </c>
      <c r="K91" t="s">
        <v>6</v>
      </c>
      <c r="L91" s="45">
        <v>2050</v>
      </c>
      <c r="M91" t="s">
        <v>459</v>
      </c>
      <c r="N91" t="s">
        <v>7</v>
      </c>
      <c r="O91" s="71">
        <v>7.35</v>
      </c>
      <c r="P91" s="11">
        <f>ROUND(O91*L91,2)</f>
        <v>15067.5</v>
      </c>
      <c r="Q91" s="12">
        <f>IF(N91="HKD",7.8,IF(N91="CNY",7.30034,1))</f>
        <v>7.3003400000000003</v>
      </c>
      <c r="R91" s="14">
        <f>+ROUND(O91/Q91,4)</f>
        <v>1.0067999999999999</v>
      </c>
      <c r="S91" s="13">
        <f>ROUND(R91*L91,2)</f>
        <v>2063.94</v>
      </c>
      <c r="T91" s="14" t="s">
        <v>135</v>
      </c>
      <c r="U91" t="s">
        <v>20</v>
      </c>
    </row>
    <row r="92" spans="1:21" x14ac:dyDescent="0.2">
      <c r="A92" t="s">
        <v>970</v>
      </c>
      <c r="B92" s="22">
        <v>46049</v>
      </c>
      <c r="C92" s="22">
        <v>45944</v>
      </c>
      <c r="D92" t="s">
        <v>114</v>
      </c>
      <c r="E92" t="s">
        <v>115</v>
      </c>
      <c r="G92" t="s">
        <v>1672</v>
      </c>
      <c r="H92" t="s">
        <v>542</v>
      </c>
      <c r="I92" t="s">
        <v>543</v>
      </c>
      <c r="J92" s="10" t="s">
        <v>464</v>
      </c>
      <c r="K92" t="s">
        <v>6</v>
      </c>
      <c r="L92" s="45">
        <v>46</v>
      </c>
      <c r="M92" t="s">
        <v>459</v>
      </c>
      <c r="N92" t="s">
        <v>7</v>
      </c>
      <c r="O92" s="71">
        <v>7.42</v>
      </c>
      <c r="P92" s="11">
        <f>ROUND(O92*L92,2)</f>
        <v>341.32</v>
      </c>
      <c r="Q92" s="12">
        <f>IF(N92="HKD",7.8,IF(N92="CNY",7.30034,1))</f>
        <v>7.3003400000000003</v>
      </c>
      <c r="R92" s="14">
        <f>+ROUND(O92/Q92,4)</f>
        <v>1.0164</v>
      </c>
      <c r="S92" s="13">
        <f>ROUND(R92*L92,2)</f>
        <v>46.75</v>
      </c>
      <c r="T92" s="14" t="s">
        <v>135</v>
      </c>
      <c r="U92" t="s">
        <v>20</v>
      </c>
    </row>
    <row r="93" spans="1:21" x14ac:dyDescent="0.2">
      <c r="A93" t="s">
        <v>1445</v>
      </c>
      <c r="B93" s="22">
        <v>46027</v>
      </c>
      <c r="C93" s="22">
        <v>45979</v>
      </c>
      <c r="D93" t="s">
        <v>114</v>
      </c>
      <c r="E93" t="s">
        <v>115</v>
      </c>
      <c r="G93" t="s">
        <v>420</v>
      </c>
      <c r="H93" t="s">
        <v>24</v>
      </c>
      <c r="I93" t="s">
        <v>25</v>
      </c>
      <c r="J93" s="10" t="s">
        <v>464</v>
      </c>
      <c r="K93" t="s">
        <v>6</v>
      </c>
      <c r="L93" s="45">
        <v>2050</v>
      </c>
      <c r="M93" t="s">
        <v>459</v>
      </c>
      <c r="N93" t="s">
        <v>7</v>
      </c>
      <c r="O93" s="71">
        <v>7.6440000000000001</v>
      </c>
      <c r="P93" s="11">
        <f>ROUND(O93*L93,2)</f>
        <v>15670.2</v>
      </c>
      <c r="Q93" s="12">
        <f>IF(N93="HKD",7.8,IF(N93="CNY",7.30034,1))</f>
        <v>7.3003400000000003</v>
      </c>
      <c r="R93" s="14">
        <f>+ROUND(O93/Q93,4)</f>
        <v>1.0470999999999999</v>
      </c>
      <c r="S93" s="13">
        <f>ROUND(R93*L93,2)</f>
        <v>2146.56</v>
      </c>
      <c r="T93" s="14" t="s">
        <v>135</v>
      </c>
      <c r="U93" t="s">
        <v>20</v>
      </c>
    </row>
    <row r="94" spans="1:21" x14ac:dyDescent="0.2">
      <c r="A94" t="s">
        <v>1449</v>
      </c>
      <c r="B94" s="22">
        <v>46045</v>
      </c>
      <c r="C94" s="22">
        <v>45986</v>
      </c>
      <c r="D94" t="s">
        <v>114</v>
      </c>
      <c r="E94" t="s">
        <v>115</v>
      </c>
      <c r="G94" t="s">
        <v>22</v>
      </c>
      <c r="H94" t="s">
        <v>24</v>
      </c>
      <c r="I94" t="s">
        <v>25</v>
      </c>
      <c r="J94" s="10" t="s">
        <v>464</v>
      </c>
      <c r="K94" t="s">
        <v>6</v>
      </c>
      <c r="L94" s="45">
        <v>1000</v>
      </c>
      <c r="M94" t="s">
        <v>459</v>
      </c>
      <c r="N94" t="s">
        <v>7</v>
      </c>
      <c r="O94" s="71">
        <v>7.8</v>
      </c>
      <c r="P94" s="11">
        <f>ROUND(O94*L94,2)</f>
        <v>7800</v>
      </c>
      <c r="Q94" s="12">
        <f>IF(N94="HKD",7.8,IF(N94="CNY",7.30034,1))</f>
        <v>7.3003400000000003</v>
      </c>
      <c r="R94" s="14">
        <f>+ROUND(O94/Q94,4)</f>
        <v>1.0684</v>
      </c>
      <c r="S94" s="13">
        <f>ROUND(R94*L94,2)</f>
        <v>1068.4000000000001</v>
      </c>
      <c r="T94" s="14" t="s">
        <v>135</v>
      </c>
      <c r="U94" t="s">
        <v>20</v>
      </c>
    </row>
    <row r="95" spans="1:21" x14ac:dyDescent="0.2">
      <c r="A95" t="s">
        <v>1461</v>
      </c>
      <c r="B95" s="22">
        <v>46032</v>
      </c>
      <c r="C95" s="22">
        <v>46014</v>
      </c>
      <c r="D95" t="s">
        <v>294</v>
      </c>
      <c r="E95" t="s">
        <v>295</v>
      </c>
      <c r="G95" t="s">
        <v>1740</v>
      </c>
      <c r="H95" t="s">
        <v>536</v>
      </c>
      <c r="I95" t="s">
        <v>537</v>
      </c>
      <c r="J95" s="10" t="s">
        <v>470</v>
      </c>
      <c r="K95" t="s">
        <v>6</v>
      </c>
      <c r="L95" s="45">
        <v>2000</v>
      </c>
      <c r="M95" t="s">
        <v>459</v>
      </c>
      <c r="N95" t="s">
        <v>7</v>
      </c>
      <c r="O95" s="71">
        <v>7.9558</v>
      </c>
      <c r="P95" s="11">
        <f>ROUND(O95*L95,2)</f>
        <v>15911.6</v>
      </c>
      <c r="Q95" s="12">
        <f>IF(N95="HKD",7.8,IF(N95="CNY",7.30034,1))</f>
        <v>7.3003400000000003</v>
      </c>
      <c r="R95" s="14">
        <f>+ROUND(O95/Q95,4)</f>
        <v>1.0898000000000001</v>
      </c>
      <c r="S95" s="13">
        <f>ROUND(R95*L95,2)</f>
        <v>2179.6</v>
      </c>
      <c r="T95" s="14" t="s">
        <v>135</v>
      </c>
      <c r="U95" t="s">
        <v>20</v>
      </c>
    </row>
    <row r="96" spans="1:21" x14ac:dyDescent="0.2">
      <c r="A96" t="s">
        <v>972</v>
      </c>
      <c r="B96" s="22">
        <v>46027</v>
      </c>
      <c r="C96" s="22">
        <v>45944</v>
      </c>
      <c r="D96" t="s">
        <v>114</v>
      </c>
      <c r="E96" t="s">
        <v>115</v>
      </c>
      <c r="G96" t="s">
        <v>420</v>
      </c>
      <c r="H96" t="s">
        <v>24</v>
      </c>
      <c r="I96" t="s">
        <v>25</v>
      </c>
      <c r="J96" s="10" t="s">
        <v>464</v>
      </c>
      <c r="K96" t="s">
        <v>6</v>
      </c>
      <c r="L96" s="45">
        <v>130</v>
      </c>
      <c r="M96" t="s">
        <v>459</v>
      </c>
      <c r="N96" t="s">
        <v>7</v>
      </c>
      <c r="O96" s="71">
        <v>8.15</v>
      </c>
      <c r="P96" s="11">
        <f>ROUND(O96*L96,2)</f>
        <v>1059.5</v>
      </c>
      <c r="Q96" s="12">
        <f>IF(N96="HKD",7.8,IF(N96="CNY",7.30034,1))</f>
        <v>7.3003400000000003</v>
      </c>
      <c r="R96" s="14">
        <f>+ROUND(O96/Q96,4)</f>
        <v>1.1164000000000001</v>
      </c>
      <c r="S96" s="13">
        <f>ROUND(R96*L96,2)</f>
        <v>145.13</v>
      </c>
      <c r="T96" s="14" t="s">
        <v>135</v>
      </c>
      <c r="U96" t="s">
        <v>20</v>
      </c>
    </row>
    <row r="97" spans="1:21" x14ac:dyDescent="0.2">
      <c r="A97" t="s">
        <v>1463</v>
      </c>
      <c r="B97" s="22">
        <v>46027</v>
      </c>
      <c r="C97" s="22">
        <v>45989</v>
      </c>
      <c r="D97" t="s">
        <v>114</v>
      </c>
      <c r="E97" t="s">
        <v>115</v>
      </c>
      <c r="G97" t="s">
        <v>419</v>
      </c>
      <c r="H97" t="s">
        <v>26</v>
      </c>
      <c r="I97" t="s">
        <v>27</v>
      </c>
      <c r="J97" s="10" t="s">
        <v>464</v>
      </c>
      <c r="K97" t="s">
        <v>6</v>
      </c>
      <c r="L97" s="45">
        <v>1000</v>
      </c>
      <c r="M97" t="s">
        <v>459</v>
      </c>
      <c r="N97" t="s">
        <v>7</v>
      </c>
      <c r="O97" s="71">
        <v>8.4499999999999993</v>
      </c>
      <c r="P97" s="11">
        <f>ROUND(O97*L97,2)</f>
        <v>8450</v>
      </c>
      <c r="Q97" s="12">
        <f>IF(N97="HKD",7.8,IF(N97="CNY",7.30034,1))</f>
        <v>7.3003400000000003</v>
      </c>
      <c r="R97" s="14">
        <f>+ROUND(O97/Q97,4)</f>
        <v>1.1575</v>
      </c>
      <c r="S97" s="13">
        <f>ROUND(R97*L97,2)</f>
        <v>1157.5</v>
      </c>
      <c r="T97" s="14" t="s">
        <v>135</v>
      </c>
      <c r="U97" t="s">
        <v>20</v>
      </c>
    </row>
    <row r="98" spans="1:21" x14ac:dyDescent="0.2">
      <c r="A98" t="s">
        <v>1464</v>
      </c>
      <c r="B98" s="22">
        <v>46045</v>
      </c>
      <c r="C98" s="22">
        <v>45986</v>
      </c>
      <c r="D98" t="s">
        <v>114</v>
      </c>
      <c r="E98" t="s">
        <v>115</v>
      </c>
      <c r="G98" t="s">
        <v>22</v>
      </c>
      <c r="H98" t="s">
        <v>26</v>
      </c>
      <c r="I98" t="s">
        <v>27</v>
      </c>
      <c r="J98" s="10" t="s">
        <v>464</v>
      </c>
      <c r="K98" t="s">
        <v>6</v>
      </c>
      <c r="L98" s="45">
        <v>1050</v>
      </c>
      <c r="M98" t="s">
        <v>459</v>
      </c>
      <c r="N98" t="s">
        <v>7</v>
      </c>
      <c r="O98" s="71">
        <v>8.4499999999999993</v>
      </c>
      <c r="P98" s="11">
        <f>ROUND(O98*L98,2)</f>
        <v>8872.5</v>
      </c>
      <c r="Q98" s="12">
        <f>IF(N98="HKD",7.8,IF(N98="CNY",7.30034,1))</f>
        <v>7.3003400000000003</v>
      </c>
      <c r="R98" s="14">
        <f>+ROUND(O98/Q98,4)</f>
        <v>1.1575</v>
      </c>
      <c r="S98" s="13">
        <f>ROUND(R98*L98,2)</f>
        <v>1215.3800000000001</v>
      </c>
      <c r="T98" s="14" t="s">
        <v>135</v>
      </c>
      <c r="U98" t="s">
        <v>20</v>
      </c>
    </row>
    <row r="99" spans="1:21" x14ac:dyDescent="0.2">
      <c r="A99" t="s">
        <v>1465</v>
      </c>
      <c r="B99" s="22">
        <v>46027</v>
      </c>
      <c r="C99" s="22">
        <v>45988</v>
      </c>
      <c r="D99" t="s">
        <v>114</v>
      </c>
      <c r="E99" t="s">
        <v>115</v>
      </c>
      <c r="G99" t="s">
        <v>419</v>
      </c>
      <c r="H99" t="s">
        <v>26</v>
      </c>
      <c r="I99" t="s">
        <v>27</v>
      </c>
      <c r="J99" s="10" t="s">
        <v>464</v>
      </c>
      <c r="K99" t="s">
        <v>6</v>
      </c>
      <c r="L99" s="45">
        <v>1050</v>
      </c>
      <c r="M99" t="s">
        <v>459</v>
      </c>
      <c r="N99" t="s">
        <v>7</v>
      </c>
      <c r="O99" s="71">
        <v>8.4499999999999993</v>
      </c>
      <c r="P99" s="11">
        <f>ROUND(O99*L99,2)</f>
        <v>8872.5</v>
      </c>
      <c r="Q99" s="12">
        <f>IF(N99="HKD",7.8,IF(N99="CNY",7.30034,1))</f>
        <v>7.3003400000000003</v>
      </c>
      <c r="R99" s="14">
        <f>+ROUND(O99/Q99,4)</f>
        <v>1.1575</v>
      </c>
      <c r="S99" s="13">
        <f>ROUND(R99*L99,2)</f>
        <v>1215.3800000000001</v>
      </c>
      <c r="T99" s="14" t="s">
        <v>135</v>
      </c>
      <c r="U99" t="s">
        <v>20</v>
      </c>
    </row>
    <row r="100" spans="1:21" x14ac:dyDescent="0.2">
      <c r="A100" t="s">
        <v>973</v>
      </c>
      <c r="B100" s="22">
        <v>46027</v>
      </c>
      <c r="C100" s="22">
        <v>45944</v>
      </c>
      <c r="D100" t="s">
        <v>114</v>
      </c>
      <c r="E100" t="s">
        <v>115</v>
      </c>
      <c r="G100" t="s">
        <v>419</v>
      </c>
      <c r="H100" t="s">
        <v>26</v>
      </c>
      <c r="I100" t="s">
        <v>27</v>
      </c>
      <c r="J100" s="10" t="s">
        <v>464</v>
      </c>
      <c r="K100" t="s">
        <v>6</v>
      </c>
      <c r="L100" s="45">
        <v>34</v>
      </c>
      <c r="M100" t="s">
        <v>459</v>
      </c>
      <c r="N100" t="s">
        <v>7</v>
      </c>
      <c r="O100" s="71">
        <v>8.84</v>
      </c>
      <c r="P100" s="11">
        <f>ROUND(O100*L100,2)</f>
        <v>300.56</v>
      </c>
      <c r="Q100" s="12">
        <f>IF(N100="HKD",7.8,IF(N100="CNY",7.30034,1))</f>
        <v>7.3003400000000003</v>
      </c>
      <c r="R100" s="14">
        <f>+ROUND(O100/Q100,4)</f>
        <v>1.2109000000000001</v>
      </c>
      <c r="S100" s="13">
        <f>ROUND(R100*L100,2)</f>
        <v>41.17</v>
      </c>
      <c r="T100" s="14" t="s">
        <v>135</v>
      </c>
      <c r="U100" t="s">
        <v>20</v>
      </c>
    </row>
    <row r="101" spans="1:21" x14ac:dyDescent="0.2">
      <c r="A101" t="s">
        <v>310</v>
      </c>
      <c r="B101" s="22">
        <v>46032</v>
      </c>
      <c r="C101" s="22">
        <v>45526</v>
      </c>
      <c r="D101" t="s">
        <v>294</v>
      </c>
      <c r="E101" t="s">
        <v>295</v>
      </c>
      <c r="G101" t="s">
        <v>1743</v>
      </c>
      <c r="H101" t="s">
        <v>308</v>
      </c>
      <c r="I101" t="s">
        <v>309</v>
      </c>
      <c r="J101" s="10" t="s">
        <v>470</v>
      </c>
      <c r="K101" t="s">
        <v>6</v>
      </c>
      <c r="L101" s="45">
        <v>10512</v>
      </c>
      <c r="M101" t="s">
        <v>459</v>
      </c>
      <c r="N101" t="s">
        <v>7</v>
      </c>
      <c r="O101" s="71">
        <v>9.2124000000000006</v>
      </c>
      <c r="P101" s="11">
        <f>ROUND(O101*L101,2)</f>
        <v>96840.75</v>
      </c>
      <c r="Q101" s="12">
        <f>IF(N101="HKD",7.8,IF(N101="CNY",7.30034,1))</f>
        <v>7.3003400000000003</v>
      </c>
      <c r="R101" s="14">
        <f>+ROUND(O101/Q101,4)</f>
        <v>1.2619</v>
      </c>
      <c r="S101" s="13">
        <f>ROUND(R101*L101,2)</f>
        <v>13265.09</v>
      </c>
      <c r="T101" s="14" t="s">
        <v>135</v>
      </c>
      <c r="U101" t="s">
        <v>20</v>
      </c>
    </row>
    <row r="102" spans="1:21" x14ac:dyDescent="0.2">
      <c r="A102" t="s">
        <v>307</v>
      </c>
      <c r="B102" s="22">
        <v>46032</v>
      </c>
      <c r="C102" s="22">
        <v>45526</v>
      </c>
      <c r="D102" t="s">
        <v>294</v>
      </c>
      <c r="E102" t="s">
        <v>295</v>
      </c>
      <c r="G102" t="s">
        <v>1743</v>
      </c>
      <c r="H102" t="s">
        <v>305</v>
      </c>
      <c r="I102" t="s">
        <v>306</v>
      </c>
      <c r="J102" s="10" t="s">
        <v>470</v>
      </c>
      <c r="K102" t="s">
        <v>6</v>
      </c>
      <c r="L102" s="45">
        <v>1212</v>
      </c>
      <c r="M102" t="s">
        <v>459</v>
      </c>
      <c r="N102" t="s">
        <v>7</v>
      </c>
      <c r="O102" s="71">
        <v>9.7788000000000004</v>
      </c>
      <c r="P102" s="11">
        <f>ROUND(O102*L102,2)</f>
        <v>11851.91</v>
      </c>
      <c r="Q102" s="12">
        <f>IF(N102="HKD",7.8,IF(N102="CNY",7.30034,1))</f>
        <v>7.3003400000000003</v>
      </c>
      <c r="R102" s="14">
        <f>+ROUND(O102/Q102,4)</f>
        <v>1.3394999999999999</v>
      </c>
      <c r="S102" s="13">
        <f>ROUND(R102*L102,2)</f>
        <v>1623.47</v>
      </c>
      <c r="T102" s="14" t="s">
        <v>135</v>
      </c>
      <c r="U102" t="s">
        <v>20</v>
      </c>
    </row>
    <row r="103" spans="1:21" x14ac:dyDescent="0.2">
      <c r="A103" t="s">
        <v>611</v>
      </c>
      <c r="B103" s="22">
        <v>46043</v>
      </c>
      <c r="C103" s="22">
        <v>45646</v>
      </c>
      <c r="D103" t="s">
        <v>294</v>
      </c>
      <c r="E103" t="s">
        <v>295</v>
      </c>
      <c r="G103" t="s">
        <v>1751</v>
      </c>
      <c r="H103" t="s">
        <v>301</v>
      </c>
      <c r="I103" t="s">
        <v>302</v>
      </c>
      <c r="J103" s="10" t="s">
        <v>470</v>
      </c>
      <c r="K103" t="s">
        <v>6</v>
      </c>
      <c r="L103" s="45">
        <v>1500</v>
      </c>
      <c r="M103" t="s">
        <v>459</v>
      </c>
      <c r="N103" t="s">
        <v>7</v>
      </c>
      <c r="O103" s="71">
        <v>11.672599999999999</v>
      </c>
      <c r="P103" s="11">
        <f>ROUND(O103*L103,2)</f>
        <v>17508.900000000001</v>
      </c>
      <c r="Q103" s="12">
        <f>IF(N103="HKD",7.8,IF(N103="CNY",7.30034,1))</f>
        <v>7.3003400000000003</v>
      </c>
      <c r="R103" s="14">
        <f>+ROUND(O103/Q103,4)</f>
        <v>1.5989</v>
      </c>
      <c r="S103" s="13">
        <f>ROUND(R103*L103,2)</f>
        <v>2398.35</v>
      </c>
      <c r="T103" s="14" t="s">
        <v>135</v>
      </c>
      <c r="U103" t="s">
        <v>20</v>
      </c>
    </row>
    <row r="104" spans="1:21" x14ac:dyDescent="0.2">
      <c r="A104" t="s">
        <v>611</v>
      </c>
      <c r="B104" s="22">
        <v>46032</v>
      </c>
      <c r="C104" s="22">
        <v>45646</v>
      </c>
      <c r="D104" t="s">
        <v>294</v>
      </c>
      <c r="E104" t="s">
        <v>295</v>
      </c>
      <c r="G104" t="s">
        <v>1752</v>
      </c>
      <c r="H104" t="s">
        <v>301</v>
      </c>
      <c r="I104" t="s">
        <v>302</v>
      </c>
      <c r="J104" s="10" t="s">
        <v>470</v>
      </c>
      <c r="K104" t="s">
        <v>6</v>
      </c>
      <c r="L104" s="45">
        <v>1500</v>
      </c>
      <c r="M104" t="s">
        <v>459</v>
      </c>
      <c r="N104" t="s">
        <v>7</v>
      </c>
      <c r="O104" s="71">
        <v>11.672599999999999</v>
      </c>
      <c r="P104" s="11">
        <f>ROUND(O104*L104,2)</f>
        <v>17508.900000000001</v>
      </c>
      <c r="Q104" s="12">
        <f>IF(N104="HKD",7.8,IF(N104="CNY",7.30034,1))</f>
        <v>7.3003400000000003</v>
      </c>
      <c r="R104" s="14">
        <f>+ROUND(O104/Q104,4)</f>
        <v>1.5989</v>
      </c>
      <c r="S104" s="13">
        <f>ROUND(R104*L104,2)</f>
        <v>2398.35</v>
      </c>
      <c r="T104" s="14" t="s">
        <v>135</v>
      </c>
      <c r="U104" t="s">
        <v>20</v>
      </c>
    </row>
    <row r="105" spans="1:21" x14ac:dyDescent="0.2">
      <c r="A105" t="s">
        <v>596</v>
      </c>
      <c r="B105" s="22">
        <v>46032</v>
      </c>
      <c r="C105" s="22">
        <v>45646</v>
      </c>
      <c r="D105" t="s">
        <v>294</v>
      </c>
      <c r="E105" t="s">
        <v>295</v>
      </c>
      <c r="G105" t="s">
        <v>1752</v>
      </c>
      <c r="H105" t="s">
        <v>531</v>
      </c>
      <c r="I105" t="s">
        <v>592</v>
      </c>
      <c r="J105" s="10" t="s">
        <v>470</v>
      </c>
      <c r="K105" t="s">
        <v>6</v>
      </c>
      <c r="L105" s="45">
        <v>2004</v>
      </c>
      <c r="M105" t="s">
        <v>459</v>
      </c>
      <c r="N105" t="s">
        <v>7</v>
      </c>
      <c r="O105" s="71">
        <v>17.805299999999999</v>
      </c>
      <c r="P105" s="11">
        <f>ROUND(O105*L105,2)</f>
        <v>35681.82</v>
      </c>
      <c r="Q105" s="12">
        <f>IF(N105="HKD",7.8,IF(N105="CNY",7.30034,1))</f>
        <v>7.3003400000000003</v>
      </c>
      <c r="R105" s="14">
        <f>+ROUND(O105/Q105,4)</f>
        <v>2.4390000000000001</v>
      </c>
      <c r="S105" s="13">
        <f>ROUND(R105*L105,2)</f>
        <v>4887.76</v>
      </c>
      <c r="T105" s="14" t="s">
        <v>135</v>
      </c>
      <c r="U105" t="s">
        <v>20</v>
      </c>
    </row>
    <row r="106" spans="1:21" x14ac:dyDescent="0.2">
      <c r="A106" t="s">
        <v>1086</v>
      </c>
      <c r="B106" s="22">
        <v>46028</v>
      </c>
      <c r="C106" s="22">
        <v>45996</v>
      </c>
      <c r="D106" t="s">
        <v>268</v>
      </c>
      <c r="E106" t="s">
        <v>269</v>
      </c>
      <c r="G106" t="s">
        <v>1628</v>
      </c>
      <c r="H106" t="s">
        <v>734</v>
      </c>
      <c r="I106" t="s">
        <v>735</v>
      </c>
      <c r="J106" s="10" t="str">
        <f>+LEFT(U106,4)</f>
        <v>BAG-</v>
      </c>
      <c r="K106" t="s">
        <v>6</v>
      </c>
      <c r="L106" s="45">
        <v>3000</v>
      </c>
      <c r="M106" t="s">
        <v>459</v>
      </c>
      <c r="N106" t="s">
        <v>7</v>
      </c>
      <c r="O106" s="71">
        <v>6.7000000000000004E-2</v>
      </c>
      <c r="P106" s="11">
        <f>ROUND(O106*L106,2)</f>
        <v>201</v>
      </c>
      <c r="Q106" s="12">
        <f>IF(N106="HKD",7.8,IF(N106="CNY",7.30034,1))</f>
        <v>7.3003400000000003</v>
      </c>
      <c r="R106" s="14">
        <f>+ROUND(O106/Q106,4)</f>
        <v>9.1999999999999998E-3</v>
      </c>
      <c r="S106" s="13">
        <f>ROUND(R106*L106,2)</f>
        <v>27.6</v>
      </c>
      <c r="T106" s="14" t="s">
        <v>135</v>
      </c>
      <c r="U106" t="s">
        <v>270</v>
      </c>
    </row>
    <row r="107" spans="1:21" x14ac:dyDescent="0.2">
      <c r="A107" t="s">
        <v>1091</v>
      </c>
      <c r="B107" s="22">
        <v>46028</v>
      </c>
      <c r="C107" s="22">
        <v>46016</v>
      </c>
      <c r="D107" t="s">
        <v>268</v>
      </c>
      <c r="E107" t="s">
        <v>269</v>
      </c>
      <c r="G107" t="s">
        <v>1628</v>
      </c>
      <c r="H107" t="s">
        <v>273</v>
      </c>
      <c r="I107" t="s">
        <v>274</v>
      </c>
      <c r="J107" s="10" t="str">
        <f>+LEFT(U107,4)</f>
        <v>BAG-</v>
      </c>
      <c r="K107" t="s">
        <v>6</v>
      </c>
      <c r="L107" s="45">
        <v>25000</v>
      </c>
      <c r="M107" t="s">
        <v>459</v>
      </c>
      <c r="N107" t="s">
        <v>7</v>
      </c>
      <c r="O107" s="71">
        <v>0.08</v>
      </c>
      <c r="P107" s="11">
        <f>ROUND(O107*L107,2)</f>
        <v>2000</v>
      </c>
      <c r="Q107" s="12">
        <f>IF(N107="HKD",7.8,IF(N107="CNY",7.30034,1))</f>
        <v>7.3003400000000003</v>
      </c>
      <c r="R107" s="14">
        <f>+ROUND(O107/Q107,4)</f>
        <v>1.0999999999999999E-2</v>
      </c>
      <c r="S107" s="13">
        <f>ROUND(R107*L107,2)</f>
        <v>275</v>
      </c>
      <c r="T107" s="14" t="s">
        <v>135</v>
      </c>
      <c r="U107" t="s">
        <v>270</v>
      </c>
    </row>
    <row r="108" spans="1:21" x14ac:dyDescent="0.2">
      <c r="A108" t="s">
        <v>1092</v>
      </c>
      <c r="B108" s="22">
        <v>46037</v>
      </c>
      <c r="C108" s="22">
        <v>46034</v>
      </c>
      <c r="D108" t="s">
        <v>268</v>
      </c>
      <c r="E108" t="s">
        <v>269</v>
      </c>
      <c r="G108" t="s">
        <v>1631</v>
      </c>
      <c r="H108" t="s">
        <v>271</v>
      </c>
      <c r="I108" t="s">
        <v>272</v>
      </c>
      <c r="J108" s="10" t="str">
        <f>+LEFT(U108,4)</f>
        <v>BAG-</v>
      </c>
      <c r="K108" t="s">
        <v>6</v>
      </c>
      <c r="L108" s="45">
        <v>1000</v>
      </c>
      <c r="M108" t="s">
        <v>459</v>
      </c>
      <c r="N108" t="s">
        <v>7</v>
      </c>
      <c r="O108" s="71">
        <v>8.5000000000000006E-2</v>
      </c>
      <c r="P108" s="11">
        <f>ROUND(O108*L108,2)</f>
        <v>85</v>
      </c>
      <c r="Q108" s="12">
        <f>IF(N108="HKD",7.8,IF(N108="CNY",7.30034,1))</f>
        <v>7.3003400000000003</v>
      </c>
      <c r="R108" s="14">
        <f>+ROUND(O108/Q108,4)</f>
        <v>1.1599999999999999E-2</v>
      </c>
      <c r="S108" s="13">
        <f>ROUND(R108*L108,2)</f>
        <v>11.6</v>
      </c>
      <c r="T108" s="14" t="s">
        <v>135</v>
      </c>
      <c r="U108" t="s">
        <v>270</v>
      </c>
    </row>
    <row r="109" spans="1:21" x14ac:dyDescent="0.2">
      <c r="A109" t="s">
        <v>1094</v>
      </c>
      <c r="B109" s="22">
        <v>46037</v>
      </c>
      <c r="C109" s="22">
        <v>46016</v>
      </c>
      <c r="D109" t="s">
        <v>268</v>
      </c>
      <c r="E109" t="s">
        <v>269</v>
      </c>
      <c r="G109" t="s">
        <v>1631</v>
      </c>
      <c r="H109" t="s">
        <v>653</v>
      </c>
      <c r="I109" t="s">
        <v>710</v>
      </c>
      <c r="J109" s="10" t="str">
        <f>+LEFT(U109,4)</f>
        <v>BAG-</v>
      </c>
      <c r="K109" t="s">
        <v>6</v>
      </c>
      <c r="L109" s="45">
        <v>800</v>
      </c>
      <c r="M109" t="s">
        <v>459</v>
      </c>
      <c r="N109" t="s">
        <v>7</v>
      </c>
      <c r="O109" s="71">
        <v>8.7999999999999995E-2</v>
      </c>
      <c r="P109" s="11">
        <f>ROUND(O109*L109,2)</f>
        <v>70.400000000000006</v>
      </c>
      <c r="Q109" s="12">
        <f>IF(N109="HKD",7.8,IF(N109="CNY",7.30034,1))</f>
        <v>7.3003400000000003</v>
      </c>
      <c r="R109" s="14">
        <f>+ROUND(O109/Q109,4)</f>
        <v>1.21E-2</v>
      </c>
      <c r="S109" s="13">
        <f>ROUND(R109*L109,2)</f>
        <v>9.68</v>
      </c>
      <c r="T109" s="14" t="s">
        <v>135</v>
      </c>
      <c r="U109" t="s">
        <v>270</v>
      </c>
    </row>
    <row r="110" spans="1:21" x14ac:dyDescent="0.2">
      <c r="A110" t="s">
        <v>1094</v>
      </c>
      <c r="B110" s="22">
        <v>46028</v>
      </c>
      <c r="C110" s="22">
        <v>46016</v>
      </c>
      <c r="D110" t="s">
        <v>268</v>
      </c>
      <c r="E110" t="s">
        <v>269</v>
      </c>
      <c r="G110" t="s">
        <v>1632</v>
      </c>
      <c r="H110" t="s">
        <v>653</v>
      </c>
      <c r="I110" t="s">
        <v>710</v>
      </c>
      <c r="J110" s="10" t="str">
        <f>+LEFT(U110,4)</f>
        <v>BAG-</v>
      </c>
      <c r="K110" t="s">
        <v>6</v>
      </c>
      <c r="L110" s="45">
        <v>9200</v>
      </c>
      <c r="M110" t="s">
        <v>459</v>
      </c>
      <c r="N110" t="s">
        <v>7</v>
      </c>
      <c r="O110" s="71">
        <v>8.7999999999999995E-2</v>
      </c>
      <c r="P110" s="11">
        <f>ROUND(O110*L110,2)</f>
        <v>809.6</v>
      </c>
      <c r="Q110" s="12">
        <f>IF(N110="HKD",7.8,IF(N110="CNY",7.30034,1))</f>
        <v>7.3003400000000003</v>
      </c>
      <c r="R110" s="14">
        <f>+ROUND(O110/Q110,4)</f>
        <v>1.21E-2</v>
      </c>
      <c r="S110" s="13">
        <f>ROUND(R110*L110,2)</f>
        <v>111.32</v>
      </c>
      <c r="T110" s="14" t="s">
        <v>135</v>
      </c>
      <c r="U110" t="s">
        <v>270</v>
      </c>
    </row>
    <row r="111" spans="1:21" x14ac:dyDescent="0.2">
      <c r="A111" t="s">
        <v>1096</v>
      </c>
      <c r="B111" s="22">
        <v>46028</v>
      </c>
      <c r="C111" s="22">
        <v>46000</v>
      </c>
      <c r="D111" t="s">
        <v>268</v>
      </c>
      <c r="E111" t="s">
        <v>269</v>
      </c>
      <c r="G111" t="s">
        <v>1628</v>
      </c>
      <c r="H111" t="s">
        <v>654</v>
      </c>
      <c r="I111" t="s">
        <v>711</v>
      </c>
      <c r="J111" s="10" t="str">
        <f>+LEFT(U111,4)</f>
        <v>BAG-</v>
      </c>
      <c r="K111" t="s">
        <v>6</v>
      </c>
      <c r="L111" s="45">
        <v>10000</v>
      </c>
      <c r="M111" t="s">
        <v>459</v>
      </c>
      <c r="N111" t="s">
        <v>7</v>
      </c>
      <c r="O111" s="71">
        <v>0.1</v>
      </c>
      <c r="P111" s="11">
        <f>ROUND(O111*L111,2)</f>
        <v>1000</v>
      </c>
      <c r="Q111" s="12">
        <f>IF(N111="HKD",7.8,IF(N111="CNY",7.30034,1))</f>
        <v>7.3003400000000003</v>
      </c>
      <c r="R111" s="14">
        <f>+ROUND(O111/Q111,4)</f>
        <v>1.37E-2</v>
      </c>
      <c r="S111" s="13">
        <f>ROUND(R111*L111,2)</f>
        <v>137</v>
      </c>
      <c r="T111" s="14" t="s">
        <v>135</v>
      </c>
      <c r="U111" t="s">
        <v>270</v>
      </c>
    </row>
    <row r="112" spans="1:21" x14ac:dyDescent="0.2">
      <c r="A112" t="s">
        <v>1097</v>
      </c>
      <c r="B112" s="22">
        <v>46037</v>
      </c>
      <c r="C112" s="22">
        <v>46029</v>
      </c>
      <c r="D112" t="s">
        <v>268</v>
      </c>
      <c r="E112" t="s">
        <v>269</v>
      </c>
      <c r="G112" t="s">
        <v>1631</v>
      </c>
      <c r="H112" t="s">
        <v>654</v>
      </c>
      <c r="I112" t="s">
        <v>711</v>
      </c>
      <c r="J112" s="10" t="str">
        <f>+LEFT(U112,4)</f>
        <v>BAG-</v>
      </c>
      <c r="K112" t="s">
        <v>6</v>
      </c>
      <c r="L112" s="45">
        <v>10000</v>
      </c>
      <c r="M112" t="s">
        <v>459</v>
      </c>
      <c r="N112" t="s">
        <v>7</v>
      </c>
      <c r="O112" s="71">
        <v>0.1</v>
      </c>
      <c r="P112" s="11">
        <f>ROUND(O112*L112,2)</f>
        <v>1000</v>
      </c>
      <c r="Q112" s="12">
        <f>IF(N112="HKD",7.8,IF(N112="CNY",7.30034,1))</f>
        <v>7.3003400000000003</v>
      </c>
      <c r="R112" s="14">
        <f>+ROUND(O112/Q112,4)</f>
        <v>1.37E-2</v>
      </c>
      <c r="S112" s="13">
        <f>ROUND(R112*L112,2)</f>
        <v>137</v>
      </c>
      <c r="T112" s="14" t="s">
        <v>135</v>
      </c>
      <c r="U112" t="s">
        <v>270</v>
      </c>
    </row>
    <row r="113" spans="1:21" x14ac:dyDescent="0.2">
      <c r="A113" t="s">
        <v>1098</v>
      </c>
      <c r="B113" s="22">
        <v>46028</v>
      </c>
      <c r="C113" s="22">
        <v>46016</v>
      </c>
      <c r="D113" t="s">
        <v>268</v>
      </c>
      <c r="E113" t="s">
        <v>269</v>
      </c>
      <c r="G113" t="s">
        <v>1632</v>
      </c>
      <c r="H113" t="s">
        <v>654</v>
      </c>
      <c r="I113" t="s">
        <v>711</v>
      </c>
      <c r="J113" s="10" t="str">
        <f>+LEFT(U113,4)</f>
        <v>BAG-</v>
      </c>
      <c r="K113" t="s">
        <v>6</v>
      </c>
      <c r="L113" s="45">
        <v>15000</v>
      </c>
      <c r="M113" t="s">
        <v>459</v>
      </c>
      <c r="N113" t="s">
        <v>7</v>
      </c>
      <c r="O113" s="71">
        <v>0.1</v>
      </c>
      <c r="P113" s="11">
        <f>ROUND(O113*L113,2)</f>
        <v>1500</v>
      </c>
      <c r="Q113" s="12">
        <f>IF(N113="HKD",7.8,IF(N113="CNY",7.30034,1))</f>
        <v>7.3003400000000003</v>
      </c>
      <c r="R113" s="14">
        <f>+ROUND(O113/Q113,4)</f>
        <v>1.37E-2</v>
      </c>
      <c r="S113" s="13">
        <f>ROUND(R113*L113,2)</f>
        <v>205.5</v>
      </c>
      <c r="T113" s="14" t="s">
        <v>135</v>
      </c>
      <c r="U113" t="s">
        <v>270</v>
      </c>
    </row>
    <row r="114" spans="1:21" x14ac:dyDescent="0.2">
      <c r="A114" t="s">
        <v>1104</v>
      </c>
      <c r="B114" s="22">
        <v>46037</v>
      </c>
      <c r="C114" s="22">
        <v>46029</v>
      </c>
      <c r="D114" t="s">
        <v>268</v>
      </c>
      <c r="E114" t="s">
        <v>269</v>
      </c>
      <c r="G114" t="s">
        <v>1631</v>
      </c>
      <c r="H114" t="s">
        <v>655</v>
      </c>
      <c r="I114" t="s">
        <v>712</v>
      </c>
      <c r="J114" s="10" t="str">
        <f>+LEFT(U114,4)</f>
        <v>BAG-</v>
      </c>
      <c r="K114" t="s">
        <v>6</v>
      </c>
      <c r="L114" s="45">
        <v>15000</v>
      </c>
      <c r="M114" t="s">
        <v>459</v>
      </c>
      <c r="N114" t="s">
        <v>7</v>
      </c>
      <c r="O114" s="71">
        <v>0.13</v>
      </c>
      <c r="P114" s="11">
        <f>ROUND(O114*L114,2)</f>
        <v>1950</v>
      </c>
      <c r="Q114" s="12">
        <f>IF(N114="HKD",7.8,IF(N114="CNY",7.30034,1))</f>
        <v>7.3003400000000003</v>
      </c>
      <c r="R114" s="14">
        <f>+ROUND(O114/Q114,4)</f>
        <v>1.78E-2</v>
      </c>
      <c r="S114" s="13">
        <f>ROUND(R114*L114,2)</f>
        <v>267</v>
      </c>
      <c r="T114" s="14" t="s">
        <v>135</v>
      </c>
      <c r="U114" t="s">
        <v>270</v>
      </c>
    </row>
    <row r="115" spans="1:21" x14ac:dyDescent="0.2">
      <c r="A115" t="s">
        <v>1105</v>
      </c>
      <c r="B115" s="22">
        <v>46028</v>
      </c>
      <c r="C115" s="22">
        <v>46000</v>
      </c>
      <c r="D115" t="s">
        <v>268</v>
      </c>
      <c r="E115" t="s">
        <v>269</v>
      </c>
      <c r="G115" t="s">
        <v>1628</v>
      </c>
      <c r="H115" t="s">
        <v>655</v>
      </c>
      <c r="I115" t="s">
        <v>712</v>
      </c>
      <c r="J115" s="10" t="str">
        <f>+LEFT(U115,4)</f>
        <v>BAG-</v>
      </c>
      <c r="K115" t="s">
        <v>6</v>
      </c>
      <c r="L115" s="45">
        <v>20000</v>
      </c>
      <c r="M115" t="s">
        <v>459</v>
      </c>
      <c r="N115" t="s">
        <v>7</v>
      </c>
      <c r="O115" s="71">
        <v>0.13</v>
      </c>
      <c r="P115" s="11">
        <f>ROUND(O115*L115,2)</f>
        <v>2600</v>
      </c>
      <c r="Q115" s="12">
        <f>IF(N115="HKD",7.8,IF(N115="CNY",7.30034,1))</f>
        <v>7.3003400000000003</v>
      </c>
      <c r="R115" s="14">
        <f>+ROUND(O115/Q115,4)</f>
        <v>1.78E-2</v>
      </c>
      <c r="S115" s="13">
        <f>ROUND(R115*L115,2)</f>
        <v>356</v>
      </c>
      <c r="T115" s="14" t="s">
        <v>135</v>
      </c>
      <c r="U115" t="s">
        <v>270</v>
      </c>
    </row>
    <row r="116" spans="1:21" x14ac:dyDescent="0.2">
      <c r="A116" t="s">
        <v>1106</v>
      </c>
      <c r="B116" s="22">
        <v>46028</v>
      </c>
      <c r="C116" s="22">
        <v>46016</v>
      </c>
      <c r="D116" t="s">
        <v>268</v>
      </c>
      <c r="E116" t="s">
        <v>269</v>
      </c>
      <c r="G116" t="s">
        <v>1632</v>
      </c>
      <c r="H116" t="s">
        <v>655</v>
      </c>
      <c r="I116" t="s">
        <v>712</v>
      </c>
      <c r="J116" s="10" t="str">
        <f>+LEFT(U116,4)</f>
        <v>BAG-</v>
      </c>
      <c r="K116" t="s">
        <v>6</v>
      </c>
      <c r="L116" s="45">
        <v>20000</v>
      </c>
      <c r="M116" t="s">
        <v>459</v>
      </c>
      <c r="N116" t="s">
        <v>7</v>
      </c>
      <c r="O116" s="71">
        <v>0.13</v>
      </c>
      <c r="P116" s="11">
        <f>ROUND(O116*L116,2)</f>
        <v>2600</v>
      </c>
      <c r="Q116" s="12">
        <f>IF(N116="HKD",7.8,IF(N116="CNY",7.30034,1))</f>
        <v>7.3003400000000003</v>
      </c>
      <c r="R116" s="14">
        <f>+ROUND(O116/Q116,4)</f>
        <v>1.78E-2</v>
      </c>
      <c r="S116" s="13">
        <f>ROUND(R116*L116,2)</f>
        <v>356</v>
      </c>
      <c r="T116" s="14" t="s">
        <v>135</v>
      </c>
      <c r="U116" t="s">
        <v>270</v>
      </c>
    </row>
    <row r="117" spans="1:21" x14ac:dyDescent="0.2">
      <c r="A117" t="s">
        <v>1110</v>
      </c>
      <c r="B117" s="22">
        <v>46028</v>
      </c>
      <c r="C117" s="22">
        <v>46016</v>
      </c>
      <c r="D117" t="s">
        <v>268</v>
      </c>
      <c r="E117" t="s">
        <v>269</v>
      </c>
      <c r="G117" t="s">
        <v>1632</v>
      </c>
      <c r="H117" t="s">
        <v>656</v>
      </c>
      <c r="I117" t="s">
        <v>713</v>
      </c>
      <c r="J117" s="10" t="str">
        <f>+LEFT(U117,4)</f>
        <v>BAG-</v>
      </c>
      <c r="K117" t="s">
        <v>6</v>
      </c>
      <c r="L117" s="45">
        <v>6000</v>
      </c>
      <c r="M117" t="s">
        <v>459</v>
      </c>
      <c r="N117" t="s">
        <v>7</v>
      </c>
      <c r="O117" s="71">
        <v>0.14000000000000001</v>
      </c>
      <c r="P117" s="11">
        <f>ROUND(O117*L117,2)</f>
        <v>840</v>
      </c>
      <c r="Q117" s="12">
        <f>IF(N117="HKD",7.8,IF(N117="CNY",7.30034,1))</f>
        <v>7.3003400000000003</v>
      </c>
      <c r="R117" s="14">
        <f>+ROUND(O117/Q117,4)</f>
        <v>1.9199999999999998E-2</v>
      </c>
      <c r="S117" s="13">
        <f>ROUND(R117*L117,2)</f>
        <v>115.2</v>
      </c>
      <c r="T117" s="14" t="s">
        <v>135</v>
      </c>
      <c r="U117" t="s">
        <v>270</v>
      </c>
    </row>
    <row r="118" spans="1:21" x14ac:dyDescent="0.2">
      <c r="A118" t="s">
        <v>1111</v>
      </c>
      <c r="B118" s="22">
        <v>46037</v>
      </c>
      <c r="C118" s="22">
        <v>46029</v>
      </c>
      <c r="D118" t="s">
        <v>268</v>
      </c>
      <c r="E118" t="s">
        <v>269</v>
      </c>
      <c r="G118" t="s">
        <v>1631</v>
      </c>
      <c r="H118" t="s">
        <v>656</v>
      </c>
      <c r="I118" t="s">
        <v>713</v>
      </c>
      <c r="J118" s="10" t="str">
        <f>+LEFT(U118,4)</f>
        <v>BAG-</v>
      </c>
      <c r="K118" t="s">
        <v>6</v>
      </c>
      <c r="L118" s="45">
        <v>10000</v>
      </c>
      <c r="M118" t="s">
        <v>459</v>
      </c>
      <c r="N118" t="s">
        <v>7</v>
      </c>
      <c r="O118" s="71">
        <v>0.14000000000000001</v>
      </c>
      <c r="P118" s="11">
        <f>ROUND(O118*L118,2)</f>
        <v>1400</v>
      </c>
      <c r="Q118" s="12">
        <f>IF(N118="HKD",7.8,IF(N118="CNY",7.30034,1))</f>
        <v>7.3003400000000003</v>
      </c>
      <c r="R118" s="14">
        <f>+ROUND(O118/Q118,4)</f>
        <v>1.9199999999999998E-2</v>
      </c>
      <c r="S118" s="13">
        <f>ROUND(R118*L118,2)</f>
        <v>192</v>
      </c>
      <c r="T118" s="14" t="s">
        <v>135</v>
      </c>
      <c r="U118" t="s">
        <v>270</v>
      </c>
    </row>
    <row r="119" spans="1:21" x14ac:dyDescent="0.2">
      <c r="A119" t="s">
        <v>1118</v>
      </c>
      <c r="B119" s="22">
        <v>46037</v>
      </c>
      <c r="C119" s="22">
        <v>46029</v>
      </c>
      <c r="D119" t="s">
        <v>268</v>
      </c>
      <c r="E119" t="s">
        <v>269</v>
      </c>
      <c r="G119" t="s">
        <v>1631</v>
      </c>
      <c r="H119" t="s">
        <v>548</v>
      </c>
      <c r="I119" t="s">
        <v>549</v>
      </c>
      <c r="J119" s="10" t="str">
        <f>+LEFT(U119,4)</f>
        <v>BAG-</v>
      </c>
      <c r="K119" t="s">
        <v>6</v>
      </c>
      <c r="L119" s="45">
        <v>10000</v>
      </c>
      <c r="M119" t="s">
        <v>459</v>
      </c>
      <c r="N119" t="s">
        <v>7</v>
      </c>
      <c r="O119" s="71">
        <v>0.17299999999999999</v>
      </c>
      <c r="P119" s="11">
        <f>ROUND(O119*L119,2)</f>
        <v>1730</v>
      </c>
      <c r="Q119" s="12">
        <f>IF(N119="HKD",7.8,IF(N119="CNY",7.30034,1))</f>
        <v>7.3003400000000003</v>
      </c>
      <c r="R119" s="14">
        <f>+ROUND(O119/Q119,4)</f>
        <v>2.3699999999999999E-2</v>
      </c>
      <c r="S119" s="13">
        <f>ROUND(R119*L119,2)</f>
        <v>237</v>
      </c>
      <c r="T119" s="14" t="s">
        <v>135</v>
      </c>
      <c r="U119" t="s">
        <v>270</v>
      </c>
    </row>
    <row r="120" spans="1:21" x14ac:dyDescent="0.2">
      <c r="A120" t="s">
        <v>1120</v>
      </c>
      <c r="B120" s="22">
        <v>46028</v>
      </c>
      <c r="C120" s="22">
        <v>46016</v>
      </c>
      <c r="D120" t="s">
        <v>268</v>
      </c>
      <c r="E120" t="s">
        <v>269</v>
      </c>
      <c r="G120" t="s">
        <v>1632</v>
      </c>
      <c r="H120" t="s">
        <v>662</v>
      </c>
      <c r="I120" t="s">
        <v>720</v>
      </c>
      <c r="J120" s="10" t="str">
        <f>+LEFT(U120,4)</f>
        <v>BAG-</v>
      </c>
      <c r="K120" t="s">
        <v>6</v>
      </c>
      <c r="L120" s="45">
        <v>5000</v>
      </c>
      <c r="M120" t="s">
        <v>459</v>
      </c>
      <c r="N120" t="s">
        <v>7</v>
      </c>
      <c r="O120" s="71">
        <v>0.185</v>
      </c>
      <c r="P120" s="11">
        <f>ROUND(O120*L120,2)</f>
        <v>925</v>
      </c>
      <c r="Q120" s="12">
        <f>IF(N120="HKD",7.8,IF(N120="CNY",7.30034,1))</f>
        <v>7.3003400000000003</v>
      </c>
      <c r="R120" s="14">
        <f>+ROUND(O120/Q120,4)</f>
        <v>2.53E-2</v>
      </c>
      <c r="S120" s="13">
        <f>ROUND(R120*L120,2)</f>
        <v>126.5</v>
      </c>
      <c r="T120" s="14" t="s">
        <v>135</v>
      </c>
      <c r="U120" t="s">
        <v>270</v>
      </c>
    </row>
    <row r="121" spans="1:21" x14ac:dyDescent="0.2">
      <c r="A121" t="s">
        <v>1124</v>
      </c>
      <c r="B121" s="22">
        <v>46037</v>
      </c>
      <c r="C121" s="22">
        <v>46029</v>
      </c>
      <c r="D121" t="s">
        <v>268</v>
      </c>
      <c r="E121" t="s">
        <v>269</v>
      </c>
      <c r="G121" t="s">
        <v>1631</v>
      </c>
      <c r="H121" t="s">
        <v>736</v>
      </c>
      <c r="I121" t="s">
        <v>737</v>
      </c>
      <c r="J121" s="10" t="str">
        <f>+LEFT(U121,4)</f>
        <v>BAG-</v>
      </c>
      <c r="K121" t="s">
        <v>6</v>
      </c>
      <c r="L121" s="45">
        <v>5000</v>
      </c>
      <c r="M121" t="s">
        <v>459</v>
      </c>
      <c r="N121" t="s">
        <v>7</v>
      </c>
      <c r="O121" s="71">
        <v>0.2</v>
      </c>
      <c r="P121" s="11">
        <f>ROUND(O121*L121,2)</f>
        <v>1000</v>
      </c>
      <c r="Q121" s="12">
        <f>IF(N121="HKD",7.8,IF(N121="CNY",7.30034,1))</f>
        <v>7.3003400000000003</v>
      </c>
      <c r="R121" s="14">
        <f>+ROUND(O121/Q121,4)</f>
        <v>2.7400000000000001E-2</v>
      </c>
      <c r="S121" s="13">
        <f>ROUND(R121*L121,2)</f>
        <v>137</v>
      </c>
      <c r="T121" s="14" t="s">
        <v>135</v>
      </c>
      <c r="U121" t="s">
        <v>270</v>
      </c>
    </row>
    <row r="122" spans="1:21" x14ac:dyDescent="0.2">
      <c r="A122" t="s">
        <v>1018</v>
      </c>
      <c r="B122" s="22">
        <v>46028</v>
      </c>
      <c r="C122" s="22">
        <v>45996</v>
      </c>
      <c r="D122" t="s">
        <v>268</v>
      </c>
      <c r="E122" t="s">
        <v>269</v>
      </c>
      <c r="G122" t="s">
        <v>1628</v>
      </c>
      <c r="H122" t="s">
        <v>742</v>
      </c>
      <c r="I122" t="s">
        <v>743</v>
      </c>
      <c r="J122" s="10" t="str">
        <f>+LEFT(U122,4)</f>
        <v>BAG-</v>
      </c>
      <c r="K122" t="s">
        <v>6</v>
      </c>
      <c r="L122" s="45">
        <v>1010</v>
      </c>
      <c r="M122" t="s">
        <v>459</v>
      </c>
      <c r="N122" t="s">
        <v>7</v>
      </c>
      <c r="O122" s="71">
        <v>0.23699999999999999</v>
      </c>
      <c r="P122" s="11">
        <f>ROUND(O122*L122,2)</f>
        <v>239.37</v>
      </c>
      <c r="Q122" s="12">
        <f>IF(N122="HKD",7.8,IF(N122="CNY",7.30034,1))</f>
        <v>7.3003400000000003</v>
      </c>
      <c r="R122" s="14">
        <f>+ROUND(O122/Q122,4)</f>
        <v>3.2500000000000001E-2</v>
      </c>
      <c r="S122" s="13">
        <f>ROUND(R122*L122,2)</f>
        <v>32.83</v>
      </c>
      <c r="T122" s="14" t="s">
        <v>135</v>
      </c>
      <c r="U122" t="s">
        <v>270</v>
      </c>
    </row>
    <row r="123" spans="1:21" x14ac:dyDescent="0.2">
      <c r="A123" t="s">
        <v>1137</v>
      </c>
      <c r="B123" s="22">
        <v>46028</v>
      </c>
      <c r="C123" s="22">
        <v>46016</v>
      </c>
      <c r="D123" t="s">
        <v>268</v>
      </c>
      <c r="E123" t="s">
        <v>269</v>
      </c>
      <c r="G123" t="s">
        <v>1632</v>
      </c>
      <c r="H123" t="s">
        <v>744</v>
      </c>
      <c r="I123" t="s">
        <v>745</v>
      </c>
      <c r="J123" s="10" t="str">
        <f>+LEFT(U123,4)</f>
        <v>BAG-</v>
      </c>
      <c r="K123" t="s">
        <v>6</v>
      </c>
      <c r="L123" s="45">
        <v>2000</v>
      </c>
      <c r="M123" t="s">
        <v>459</v>
      </c>
      <c r="N123" t="s">
        <v>7</v>
      </c>
      <c r="O123" s="71">
        <v>0.26</v>
      </c>
      <c r="P123" s="11">
        <f>ROUND(O123*L123,2)</f>
        <v>520</v>
      </c>
      <c r="Q123" s="12">
        <f>IF(N123="HKD",7.8,IF(N123="CNY",7.30034,1))</f>
        <v>7.3003400000000003</v>
      </c>
      <c r="R123" s="14">
        <f>+ROUND(O123/Q123,4)</f>
        <v>3.56E-2</v>
      </c>
      <c r="S123" s="13">
        <f>ROUND(R123*L123,2)</f>
        <v>71.2</v>
      </c>
      <c r="T123" s="14" t="s">
        <v>135</v>
      </c>
      <c r="U123" t="s">
        <v>270</v>
      </c>
    </row>
    <row r="124" spans="1:21" x14ac:dyDescent="0.2">
      <c r="A124" t="s">
        <v>1148</v>
      </c>
      <c r="B124" s="22">
        <v>46037</v>
      </c>
      <c r="C124" s="22">
        <v>46029</v>
      </c>
      <c r="D124" t="s">
        <v>268</v>
      </c>
      <c r="E124" t="s">
        <v>269</v>
      </c>
      <c r="G124" t="s">
        <v>1631</v>
      </c>
      <c r="H124" t="s">
        <v>746</v>
      </c>
      <c r="I124" t="s">
        <v>747</v>
      </c>
      <c r="J124" s="10" t="str">
        <f>+LEFT(U124,4)</f>
        <v>BAG-</v>
      </c>
      <c r="K124" t="s">
        <v>6</v>
      </c>
      <c r="L124" s="45">
        <v>1000</v>
      </c>
      <c r="M124" t="s">
        <v>459</v>
      </c>
      <c r="N124" t="s">
        <v>7</v>
      </c>
      <c r="O124" s="71">
        <v>0.32</v>
      </c>
      <c r="P124" s="11">
        <f>ROUND(O124*L124,2)</f>
        <v>320</v>
      </c>
      <c r="Q124" s="12">
        <f>IF(N124="HKD",7.8,IF(N124="CNY",7.30034,1))</f>
        <v>7.3003400000000003</v>
      </c>
      <c r="R124" s="14">
        <f>+ROUND(O124/Q124,4)</f>
        <v>4.3799999999999999E-2</v>
      </c>
      <c r="S124" s="13">
        <f>ROUND(R124*L124,2)</f>
        <v>43.8</v>
      </c>
      <c r="T124" s="14" t="s">
        <v>135</v>
      </c>
      <c r="U124" t="s">
        <v>270</v>
      </c>
    </row>
    <row r="125" spans="1:21" x14ac:dyDescent="0.2">
      <c r="A125" t="s">
        <v>1200</v>
      </c>
      <c r="B125" s="22">
        <v>46034</v>
      </c>
      <c r="C125" s="22">
        <v>46032</v>
      </c>
      <c r="D125" t="s">
        <v>3</v>
      </c>
      <c r="E125" t="s">
        <v>4</v>
      </c>
      <c r="G125" t="s">
        <v>1649</v>
      </c>
      <c r="H125" t="s">
        <v>672</v>
      </c>
      <c r="I125" t="s">
        <v>729</v>
      </c>
      <c r="J125" s="10" t="str">
        <f>+LEFT(U125,4)</f>
        <v>BOX-</v>
      </c>
      <c r="K125" t="s">
        <v>6</v>
      </c>
      <c r="L125" s="45">
        <v>3020</v>
      </c>
      <c r="M125" t="s">
        <v>459</v>
      </c>
      <c r="N125" t="s">
        <v>7</v>
      </c>
      <c r="O125" s="71">
        <v>1.65</v>
      </c>
      <c r="P125" s="11">
        <f>ROUND(O125*L125,2)</f>
        <v>4983</v>
      </c>
      <c r="Q125" s="12">
        <f>IF(N125="HKD",7.8,IF(N125="CNY",7.30034,1))</f>
        <v>7.3003400000000003</v>
      </c>
      <c r="R125" s="14">
        <f>+ROUND(O125/Q125,4)</f>
        <v>0.22600000000000001</v>
      </c>
      <c r="S125" s="13">
        <f>ROUND(R125*L125,2)</f>
        <v>682.52</v>
      </c>
      <c r="T125" s="14" t="s">
        <v>135</v>
      </c>
      <c r="U125" t="s">
        <v>1</v>
      </c>
    </row>
    <row r="126" spans="1:21" x14ac:dyDescent="0.2">
      <c r="A126" t="s">
        <v>1202</v>
      </c>
      <c r="B126" s="22">
        <v>46051</v>
      </c>
      <c r="C126" s="22">
        <v>46042</v>
      </c>
      <c r="D126" t="s">
        <v>3</v>
      </c>
      <c r="E126" t="s">
        <v>4</v>
      </c>
      <c r="G126" t="s">
        <v>1650</v>
      </c>
      <c r="H126" t="s">
        <v>967</v>
      </c>
      <c r="I126" t="s">
        <v>968</v>
      </c>
      <c r="J126" s="10" t="str">
        <f>+LEFT(U126,4)</f>
        <v>BOX-</v>
      </c>
      <c r="K126" t="s">
        <v>6</v>
      </c>
      <c r="L126" s="45">
        <v>3020</v>
      </c>
      <c r="M126" t="s">
        <v>459</v>
      </c>
      <c r="N126" t="s">
        <v>7</v>
      </c>
      <c r="O126" s="71">
        <v>1.87</v>
      </c>
      <c r="P126" s="11">
        <f>ROUND(O126*L126,2)</f>
        <v>5647.4</v>
      </c>
      <c r="Q126" s="12">
        <f>IF(N126="HKD",7.8,IF(N126="CNY",7.30034,1))</f>
        <v>7.3003400000000003</v>
      </c>
      <c r="R126" s="14">
        <f>+ROUND(O126/Q126,4)</f>
        <v>0.25619999999999998</v>
      </c>
      <c r="S126" s="13">
        <f>ROUND(R126*L126,2)</f>
        <v>773.72</v>
      </c>
      <c r="T126" s="14" t="s">
        <v>135</v>
      </c>
      <c r="U126" t="s">
        <v>1</v>
      </c>
    </row>
    <row r="127" spans="1:21" x14ac:dyDescent="0.2">
      <c r="A127" t="s">
        <v>1205</v>
      </c>
      <c r="B127" s="22">
        <v>46044</v>
      </c>
      <c r="C127" s="22">
        <v>46042</v>
      </c>
      <c r="D127" t="s">
        <v>3</v>
      </c>
      <c r="E127" t="s">
        <v>4</v>
      </c>
      <c r="G127" t="s">
        <v>1652</v>
      </c>
      <c r="H127" t="s">
        <v>154</v>
      </c>
      <c r="I127" t="s">
        <v>155</v>
      </c>
      <c r="J127" s="10" t="str">
        <f>+LEFT(U127,4)</f>
        <v>BOX-</v>
      </c>
      <c r="K127" t="s">
        <v>6</v>
      </c>
      <c r="L127" s="45">
        <v>1010</v>
      </c>
      <c r="M127" t="s">
        <v>459</v>
      </c>
      <c r="N127" t="s">
        <v>7</v>
      </c>
      <c r="O127" s="71">
        <v>2.0299999999999998</v>
      </c>
      <c r="P127" s="11">
        <f>ROUND(O127*L127,2)</f>
        <v>2050.3000000000002</v>
      </c>
      <c r="Q127" s="12">
        <f>IF(N127="HKD",7.8,IF(N127="CNY",7.30034,1))</f>
        <v>7.3003400000000003</v>
      </c>
      <c r="R127" s="14">
        <f>+ROUND(O127/Q127,4)</f>
        <v>0.27810000000000001</v>
      </c>
      <c r="S127" s="13">
        <f>ROUND(R127*L127,2)</f>
        <v>280.88</v>
      </c>
      <c r="T127" s="14" t="s">
        <v>135</v>
      </c>
      <c r="U127" t="s">
        <v>1</v>
      </c>
    </row>
    <row r="128" spans="1:21" x14ac:dyDescent="0.2">
      <c r="A128" t="s">
        <v>1211</v>
      </c>
      <c r="B128" s="22">
        <v>46034</v>
      </c>
      <c r="C128" s="22">
        <v>46034</v>
      </c>
      <c r="D128" t="s">
        <v>3</v>
      </c>
      <c r="E128" t="s">
        <v>4</v>
      </c>
      <c r="G128" t="s">
        <v>1656</v>
      </c>
      <c r="H128" t="s">
        <v>949</v>
      </c>
      <c r="I128" t="s">
        <v>156</v>
      </c>
      <c r="J128" s="10" t="str">
        <f>+LEFT(U128,4)</f>
        <v>BOX-</v>
      </c>
      <c r="K128" t="s">
        <v>6</v>
      </c>
      <c r="L128" s="45">
        <v>2020</v>
      </c>
      <c r="M128" t="s">
        <v>459</v>
      </c>
      <c r="N128" t="s">
        <v>7</v>
      </c>
      <c r="O128" s="71">
        <v>2.33</v>
      </c>
      <c r="P128" s="11">
        <f>ROUND(O128*L128,2)</f>
        <v>4706.6000000000004</v>
      </c>
      <c r="Q128" s="12">
        <f>IF(N128="HKD",7.8,IF(N128="CNY",7.30034,1))</f>
        <v>7.3003400000000003</v>
      </c>
      <c r="R128" s="14">
        <f>+ROUND(O128/Q128,4)</f>
        <v>0.31919999999999998</v>
      </c>
      <c r="S128" s="13">
        <f>ROUND(R128*L128,2)</f>
        <v>644.78</v>
      </c>
      <c r="T128" s="14" t="s">
        <v>135</v>
      </c>
      <c r="U128" t="s">
        <v>1</v>
      </c>
    </row>
    <row r="129" spans="1:22" x14ac:dyDescent="0.2">
      <c r="A129" t="s">
        <v>1216</v>
      </c>
      <c r="B129" s="22">
        <v>46051</v>
      </c>
      <c r="C129" s="22">
        <v>46022</v>
      </c>
      <c r="D129" t="s">
        <v>3</v>
      </c>
      <c r="E129" t="s">
        <v>4</v>
      </c>
      <c r="G129" t="s">
        <v>1650</v>
      </c>
      <c r="H129" t="s">
        <v>668</v>
      </c>
      <c r="I129" t="s">
        <v>726</v>
      </c>
      <c r="J129" s="10" t="str">
        <f>+LEFT(U129,4)</f>
        <v>BOX-</v>
      </c>
      <c r="K129" t="s">
        <v>6</v>
      </c>
      <c r="L129" s="45">
        <v>505</v>
      </c>
      <c r="M129" t="s">
        <v>459</v>
      </c>
      <c r="N129" t="s">
        <v>7</v>
      </c>
      <c r="O129" s="71">
        <v>2.57</v>
      </c>
      <c r="P129" s="11">
        <f>ROUND(O129*L129,2)</f>
        <v>1297.8499999999999</v>
      </c>
      <c r="Q129" s="12">
        <f>IF(N129="HKD",7.8,IF(N129="CNY",7.30034,1))</f>
        <v>7.3003400000000003</v>
      </c>
      <c r="R129" s="14">
        <f>+ROUND(O129/Q129,4)</f>
        <v>0.35199999999999998</v>
      </c>
      <c r="S129" s="13">
        <f>ROUND(R129*L129,2)</f>
        <v>177.76</v>
      </c>
      <c r="T129" s="14" t="s">
        <v>135</v>
      </c>
      <c r="U129" t="s">
        <v>1</v>
      </c>
    </row>
    <row r="130" spans="1:22" x14ac:dyDescent="0.2">
      <c r="A130" t="s">
        <v>1217</v>
      </c>
      <c r="B130" s="22">
        <v>46051</v>
      </c>
      <c r="C130" s="22">
        <v>46044</v>
      </c>
      <c r="D130" t="s">
        <v>3</v>
      </c>
      <c r="E130" t="s">
        <v>4</v>
      </c>
      <c r="G130" t="s">
        <v>1650</v>
      </c>
      <c r="H130" t="s">
        <v>1557</v>
      </c>
      <c r="I130" t="s">
        <v>1558</v>
      </c>
      <c r="J130" s="10" t="str">
        <f>+LEFT(U130,4)</f>
        <v>BOX-</v>
      </c>
      <c r="K130" t="s">
        <v>6</v>
      </c>
      <c r="L130" s="45">
        <v>80</v>
      </c>
      <c r="M130" t="s">
        <v>459</v>
      </c>
      <c r="N130" t="s">
        <v>7</v>
      </c>
      <c r="O130" s="71">
        <v>2.6</v>
      </c>
      <c r="P130" s="11">
        <f>ROUND(O130*L130,2)</f>
        <v>208</v>
      </c>
      <c r="Q130" s="12">
        <f>IF(N130="HKD",7.8,IF(N130="CNY",7.30034,1))</f>
        <v>7.3003400000000003</v>
      </c>
      <c r="R130" s="14">
        <f>+ROUND(O130/Q130,4)</f>
        <v>0.35610000000000003</v>
      </c>
      <c r="S130" s="13">
        <f>ROUND(R130*L130,2)</f>
        <v>28.49</v>
      </c>
      <c r="T130" s="14" t="s">
        <v>135</v>
      </c>
      <c r="U130" t="s">
        <v>1</v>
      </c>
    </row>
    <row r="131" spans="1:22" x14ac:dyDescent="0.2">
      <c r="A131" t="s">
        <v>1218</v>
      </c>
      <c r="B131" s="22">
        <v>46034</v>
      </c>
      <c r="C131" s="22">
        <v>46009</v>
      </c>
      <c r="D131" t="s">
        <v>3</v>
      </c>
      <c r="E131" t="s">
        <v>4</v>
      </c>
      <c r="G131" t="s">
        <v>1649</v>
      </c>
      <c r="H131" t="s">
        <v>152</v>
      </c>
      <c r="I131" t="s">
        <v>153</v>
      </c>
      <c r="J131" s="10" t="str">
        <f>+LEFT(U131,4)</f>
        <v>BOX-</v>
      </c>
      <c r="K131" t="s">
        <v>6</v>
      </c>
      <c r="L131" s="45">
        <v>1810</v>
      </c>
      <c r="M131" t="s">
        <v>459</v>
      </c>
      <c r="N131" t="s">
        <v>7</v>
      </c>
      <c r="O131" s="71">
        <v>2.6</v>
      </c>
      <c r="P131" s="11">
        <f>ROUND(O131*L131,2)</f>
        <v>4706</v>
      </c>
      <c r="Q131" s="12">
        <f>IF(N131="HKD",7.8,IF(N131="CNY",7.30034,1))</f>
        <v>7.3003400000000003</v>
      </c>
      <c r="R131" s="14">
        <f>+ROUND(O131/Q131,4)</f>
        <v>0.35610000000000003</v>
      </c>
      <c r="S131" s="13">
        <f>ROUND(R131*L131,2)</f>
        <v>644.54</v>
      </c>
      <c r="T131" s="14" t="s">
        <v>135</v>
      </c>
      <c r="U131" t="s">
        <v>1</v>
      </c>
    </row>
    <row r="132" spans="1:22" x14ac:dyDescent="0.2">
      <c r="A132" t="s">
        <v>1219</v>
      </c>
      <c r="B132" s="22">
        <v>46027</v>
      </c>
      <c r="C132" s="22">
        <v>46003</v>
      </c>
      <c r="D132" t="s">
        <v>3</v>
      </c>
      <c r="E132" t="s">
        <v>4</v>
      </c>
      <c r="G132" t="s">
        <v>1658</v>
      </c>
      <c r="H132" t="s">
        <v>163</v>
      </c>
      <c r="I132" t="s">
        <v>164</v>
      </c>
      <c r="J132" s="10" t="str">
        <f>+LEFT(U132,4)</f>
        <v>BOX-</v>
      </c>
      <c r="K132" t="s">
        <v>6</v>
      </c>
      <c r="L132" s="45">
        <v>2020</v>
      </c>
      <c r="M132" t="s">
        <v>459</v>
      </c>
      <c r="N132" t="s">
        <v>7</v>
      </c>
      <c r="O132" s="71">
        <v>2.6</v>
      </c>
      <c r="P132" s="11">
        <f>ROUND(O132*L132,2)</f>
        <v>5252</v>
      </c>
      <c r="Q132" s="12">
        <f>IF(N132="HKD",7.8,IF(N132="CNY",7.30034,1))</f>
        <v>7.3003400000000003</v>
      </c>
      <c r="R132" s="14">
        <f>+ROUND(O132/Q132,4)</f>
        <v>0.35610000000000003</v>
      </c>
      <c r="S132" s="13">
        <f>ROUND(R132*L132,2)</f>
        <v>719.32</v>
      </c>
      <c r="T132" s="14" t="s">
        <v>135</v>
      </c>
      <c r="U132" t="s">
        <v>1</v>
      </c>
    </row>
    <row r="133" spans="1:22" x14ac:dyDescent="0.2">
      <c r="A133" t="s">
        <v>1220</v>
      </c>
      <c r="B133" s="22">
        <v>46051</v>
      </c>
      <c r="C133" s="22">
        <v>46044</v>
      </c>
      <c r="D133" t="s">
        <v>3</v>
      </c>
      <c r="E133" t="s">
        <v>4</v>
      </c>
      <c r="G133" t="s">
        <v>1650</v>
      </c>
      <c r="H133" t="s">
        <v>1557</v>
      </c>
      <c r="I133" t="s">
        <v>1558</v>
      </c>
      <c r="J133" s="10" t="str">
        <f>+LEFT(U133,4)</f>
        <v>BOX-</v>
      </c>
      <c r="K133" t="s">
        <v>6</v>
      </c>
      <c r="L133" s="45">
        <v>5070</v>
      </c>
      <c r="M133" t="s">
        <v>459</v>
      </c>
      <c r="N133" t="s">
        <v>7</v>
      </c>
      <c r="O133" s="71">
        <v>2.6</v>
      </c>
      <c r="P133" s="11">
        <f>ROUND(O133*L133,2)</f>
        <v>13182</v>
      </c>
      <c r="Q133" s="12">
        <f>IF(N133="HKD",7.8,IF(N133="CNY",7.30034,1))</f>
        <v>7.3003400000000003</v>
      </c>
      <c r="R133" s="14">
        <f>+ROUND(O133/Q133,4)</f>
        <v>0.35610000000000003</v>
      </c>
      <c r="S133" s="13">
        <f>ROUND(R133*L133,2)</f>
        <v>1805.43</v>
      </c>
      <c r="T133" s="14" t="s">
        <v>135</v>
      </c>
      <c r="U133" t="s">
        <v>1</v>
      </c>
    </row>
    <row r="134" spans="1:22" x14ac:dyDescent="0.2">
      <c r="A134" t="s">
        <v>1222</v>
      </c>
      <c r="B134" s="22">
        <v>46027</v>
      </c>
      <c r="C134" s="22">
        <v>45975</v>
      </c>
      <c r="D134" t="s">
        <v>3</v>
      </c>
      <c r="E134" t="s">
        <v>4</v>
      </c>
      <c r="G134" t="s">
        <v>1659</v>
      </c>
      <c r="H134" t="s">
        <v>163</v>
      </c>
      <c r="I134" t="s">
        <v>164</v>
      </c>
      <c r="J134" s="10" t="str">
        <f>+LEFT(U134,4)</f>
        <v>BOX-</v>
      </c>
      <c r="K134" t="s">
        <v>6</v>
      </c>
      <c r="L134" s="45">
        <v>3020</v>
      </c>
      <c r="M134" t="s">
        <v>459</v>
      </c>
      <c r="N134" t="s">
        <v>7</v>
      </c>
      <c r="O134" s="71">
        <v>2.66</v>
      </c>
      <c r="P134" s="11">
        <f>ROUND(O134*L134,2)</f>
        <v>8033.2</v>
      </c>
      <c r="Q134" s="12">
        <f>IF(N134="HKD",7.8,IF(N134="CNY",7.30034,1))</f>
        <v>7.3003400000000003</v>
      </c>
      <c r="R134" s="14">
        <f>+ROUND(O134/Q134,4)</f>
        <v>0.3644</v>
      </c>
      <c r="S134" s="13">
        <f>ROUND(R134*L134,2)</f>
        <v>1100.49</v>
      </c>
      <c r="T134" s="14" t="s">
        <v>135</v>
      </c>
      <c r="U134" t="s">
        <v>1</v>
      </c>
      <c r="V134" s="20"/>
    </row>
    <row r="135" spans="1:22" x14ac:dyDescent="0.2">
      <c r="A135" t="s">
        <v>1224</v>
      </c>
      <c r="B135" s="22">
        <v>46051</v>
      </c>
      <c r="C135" s="22">
        <v>46044</v>
      </c>
      <c r="D135" t="s">
        <v>3</v>
      </c>
      <c r="E135" t="s">
        <v>4</v>
      </c>
      <c r="G135" t="s">
        <v>1650</v>
      </c>
      <c r="H135" t="s">
        <v>1559</v>
      </c>
      <c r="I135" t="s">
        <v>1560</v>
      </c>
      <c r="J135" s="10" t="str">
        <f>+LEFT(U135,4)</f>
        <v>BOX-</v>
      </c>
      <c r="K135" t="s">
        <v>6</v>
      </c>
      <c r="L135" s="45">
        <v>20</v>
      </c>
      <c r="M135" t="s">
        <v>459</v>
      </c>
      <c r="N135" t="s">
        <v>7</v>
      </c>
      <c r="O135" s="71">
        <v>2.73</v>
      </c>
      <c r="P135" s="11">
        <f>ROUND(O135*L135,2)</f>
        <v>54.6</v>
      </c>
      <c r="Q135" s="12">
        <f>IF(N135="HKD",7.8,IF(N135="CNY",7.30034,1))</f>
        <v>7.3003400000000003</v>
      </c>
      <c r="R135" s="14">
        <f>+ROUND(O135/Q135,4)</f>
        <v>0.374</v>
      </c>
      <c r="S135" s="13">
        <f>ROUND(R135*L135,2)</f>
        <v>7.48</v>
      </c>
      <c r="T135" s="14" t="s">
        <v>135</v>
      </c>
      <c r="U135" t="s">
        <v>1</v>
      </c>
    </row>
    <row r="136" spans="1:22" x14ac:dyDescent="0.2">
      <c r="A136" t="s">
        <v>1225</v>
      </c>
      <c r="B136" s="22">
        <v>46051</v>
      </c>
      <c r="C136" s="22">
        <v>46044</v>
      </c>
      <c r="D136" t="s">
        <v>3</v>
      </c>
      <c r="E136" t="s">
        <v>4</v>
      </c>
      <c r="G136" t="s">
        <v>1650</v>
      </c>
      <c r="H136" t="s">
        <v>1559</v>
      </c>
      <c r="I136" t="s">
        <v>1560</v>
      </c>
      <c r="J136" s="10" t="str">
        <f>+LEFT(U136,4)</f>
        <v>BOX-</v>
      </c>
      <c r="K136" t="s">
        <v>6</v>
      </c>
      <c r="L136" s="45">
        <v>2040</v>
      </c>
      <c r="M136" t="s">
        <v>459</v>
      </c>
      <c r="N136" t="s">
        <v>7</v>
      </c>
      <c r="O136" s="71">
        <v>2.73</v>
      </c>
      <c r="P136" s="11">
        <f>ROUND(O136*L136,2)</f>
        <v>5569.2</v>
      </c>
      <c r="Q136" s="12">
        <f>IF(N136="HKD",7.8,IF(N136="CNY",7.30034,1))</f>
        <v>7.3003400000000003</v>
      </c>
      <c r="R136" s="14">
        <f>+ROUND(O136/Q136,4)</f>
        <v>0.374</v>
      </c>
      <c r="S136" s="13">
        <f>ROUND(R136*L136,2)</f>
        <v>762.96</v>
      </c>
      <c r="T136" s="14" t="s">
        <v>135</v>
      </c>
      <c r="U136" t="s">
        <v>1</v>
      </c>
    </row>
    <row r="137" spans="1:22" x14ac:dyDescent="0.2">
      <c r="A137" t="s">
        <v>1226</v>
      </c>
      <c r="B137" s="22">
        <v>46044</v>
      </c>
      <c r="C137" s="22">
        <v>46009</v>
      </c>
      <c r="D137" t="s">
        <v>3</v>
      </c>
      <c r="E137" t="s">
        <v>4</v>
      </c>
      <c r="G137" t="s">
        <v>1652</v>
      </c>
      <c r="H137" t="s">
        <v>673</v>
      </c>
      <c r="I137" t="s">
        <v>730</v>
      </c>
      <c r="J137" s="10" t="str">
        <f>+LEFT(U137,4)</f>
        <v>BOX-</v>
      </c>
      <c r="K137" t="s">
        <v>6</v>
      </c>
      <c r="L137" s="45">
        <v>1010</v>
      </c>
      <c r="M137" t="s">
        <v>459</v>
      </c>
      <c r="N137" t="s">
        <v>7</v>
      </c>
      <c r="O137" s="71">
        <v>2.76</v>
      </c>
      <c r="P137" s="11">
        <f>ROUND(O137*L137,2)</f>
        <v>2787.6</v>
      </c>
      <c r="Q137" s="12">
        <f>IF(N137="HKD",7.8,IF(N137="CNY",7.30034,1))</f>
        <v>7.3003400000000003</v>
      </c>
      <c r="R137" s="14">
        <f>+ROUND(O137/Q137,4)</f>
        <v>0.37809999999999999</v>
      </c>
      <c r="S137" s="13">
        <f>ROUND(R137*L137,2)</f>
        <v>381.88</v>
      </c>
      <c r="T137" s="14" t="s">
        <v>135</v>
      </c>
      <c r="U137" t="s">
        <v>1</v>
      </c>
    </row>
    <row r="138" spans="1:22" x14ac:dyDescent="0.2">
      <c r="A138" t="s">
        <v>1227</v>
      </c>
      <c r="B138" s="22">
        <v>46044</v>
      </c>
      <c r="C138" s="22">
        <v>46009</v>
      </c>
      <c r="D138" t="s">
        <v>3</v>
      </c>
      <c r="E138" t="s">
        <v>4</v>
      </c>
      <c r="G138" t="s">
        <v>1652</v>
      </c>
      <c r="H138" t="s">
        <v>673</v>
      </c>
      <c r="I138" t="s">
        <v>730</v>
      </c>
      <c r="J138" s="10" t="str">
        <f>+LEFT(U138,4)</f>
        <v>BOX-</v>
      </c>
      <c r="K138" t="s">
        <v>6</v>
      </c>
      <c r="L138" s="45">
        <v>1010</v>
      </c>
      <c r="M138" t="s">
        <v>459</v>
      </c>
      <c r="N138" t="s">
        <v>7</v>
      </c>
      <c r="O138" s="71">
        <v>2.76</v>
      </c>
      <c r="P138" s="11">
        <f>ROUND(O138*L138,2)</f>
        <v>2787.6</v>
      </c>
      <c r="Q138" s="12">
        <f>IF(N138="HKD",7.8,IF(N138="CNY",7.30034,1))</f>
        <v>7.3003400000000003</v>
      </c>
      <c r="R138" s="14">
        <f>+ROUND(O138/Q138,4)</f>
        <v>0.37809999999999999</v>
      </c>
      <c r="S138" s="13">
        <f>ROUND(R138*L138,2)</f>
        <v>381.88</v>
      </c>
      <c r="T138" s="14" t="s">
        <v>135</v>
      </c>
      <c r="U138" t="s">
        <v>1</v>
      </c>
    </row>
    <row r="139" spans="1:22" x14ac:dyDescent="0.2">
      <c r="A139" t="s">
        <v>1228</v>
      </c>
      <c r="B139" s="22">
        <v>46044</v>
      </c>
      <c r="C139" s="22">
        <v>46042</v>
      </c>
      <c r="D139" t="s">
        <v>3</v>
      </c>
      <c r="E139" t="s">
        <v>4</v>
      </c>
      <c r="G139" t="s">
        <v>1652</v>
      </c>
      <c r="H139" t="s">
        <v>150</v>
      </c>
      <c r="I139" t="s">
        <v>151</v>
      </c>
      <c r="J139" s="10" t="str">
        <f>+LEFT(U139,4)</f>
        <v>BOX-</v>
      </c>
      <c r="K139" t="s">
        <v>6</v>
      </c>
      <c r="L139" s="45">
        <v>1010</v>
      </c>
      <c r="M139" t="s">
        <v>459</v>
      </c>
      <c r="N139" t="s">
        <v>7</v>
      </c>
      <c r="O139" s="71">
        <v>2.76</v>
      </c>
      <c r="P139" s="11">
        <f>ROUND(O139*L139,2)</f>
        <v>2787.6</v>
      </c>
      <c r="Q139" s="12">
        <f>IF(N139="HKD",7.8,IF(N139="CNY",7.30034,1))</f>
        <v>7.3003400000000003</v>
      </c>
      <c r="R139" s="14">
        <f>+ROUND(O139/Q139,4)</f>
        <v>0.37809999999999999</v>
      </c>
      <c r="S139" s="13">
        <f>ROUND(R139*L139,2)</f>
        <v>381.88</v>
      </c>
      <c r="T139" s="14" t="s">
        <v>135</v>
      </c>
      <c r="U139" t="s">
        <v>1</v>
      </c>
    </row>
    <row r="140" spans="1:22" x14ac:dyDescent="0.2">
      <c r="A140" t="s">
        <v>1229</v>
      </c>
      <c r="B140" s="22">
        <v>46027</v>
      </c>
      <c r="C140" s="22">
        <v>46017</v>
      </c>
      <c r="D140" t="s">
        <v>3</v>
      </c>
      <c r="E140" t="s">
        <v>4</v>
      </c>
      <c r="G140" t="s">
        <v>1660</v>
      </c>
      <c r="H140" t="s">
        <v>1561</v>
      </c>
      <c r="I140" t="s">
        <v>1562</v>
      </c>
      <c r="J140" s="10" t="str">
        <f>+LEFT(U140,4)</f>
        <v>BOX-</v>
      </c>
      <c r="K140" t="s">
        <v>6</v>
      </c>
      <c r="L140" s="45">
        <v>505</v>
      </c>
      <c r="M140" t="s">
        <v>459</v>
      </c>
      <c r="N140" t="s">
        <v>7</v>
      </c>
      <c r="O140" s="71">
        <v>2.79</v>
      </c>
      <c r="P140" s="11">
        <f>ROUND(O140*L140,2)</f>
        <v>1408.95</v>
      </c>
      <c r="Q140" s="12">
        <f>IF(N140="HKD",7.8,IF(N140="CNY",7.30034,1))</f>
        <v>7.3003400000000003</v>
      </c>
      <c r="R140" s="14">
        <f>+ROUND(O140/Q140,4)</f>
        <v>0.38219999999999998</v>
      </c>
      <c r="S140" s="13">
        <f>ROUND(R140*L140,2)</f>
        <v>193.01</v>
      </c>
      <c r="T140" s="14" t="s">
        <v>135</v>
      </c>
      <c r="U140" t="s">
        <v>1</v>
      </c>
    </row>
    <row r="141" spans="1:22" x14ac:dyDescent="0.2">
      <c r="A141" t="s">
        <v>1230</v>
      </c>
      <c r="B141" s="22">
        <v>46051</v>
      </c>
      <c r="C141" s="22">
        <v>46042</v>
      </c>
      <c r="D141" t="s">
        <v>3</v>
      </c>
      <c r="E141" t="s">
        <v>4</v>
      </c>
      <c r="G141" t="s">
        <v>1650</v>
      </c>
      <c r="H141" t="s">
        <v>671</v>
      </c>
      <c r="I141" t="s">
        <v>159</v>
      </c>
      <c r="J141" s="10" t="str">
        <f>+LEFT(U141,4)</f>
        <v>BOX-</v>
      </c>
      <c r="K141" t="s">
        <v>6</v>
      </c>
      <c r="L141" s="45">
        <v>1010</v>
      </c>
      <c r="M141" t="s">
        <v>459</v>
      </c>
      <c r="N141" t="s">
        <v>7</v>
      </c>
      <c r="O141" s="71">
        <v>2.82</v>
      </c>
      <c r="P141" s="11">
        <f>ROUND(O141*L141,2)</f>
        <v>2848.2</v>
      </c>
      <c r="Q141" s="12">
        <f>IF(N141="HKD",7.8,IF(N141="CNY",7.30034,1))</f>
        <v>7.3003400000000003</v>
      </c>
      <c r="R141" s="14">
        <f>+ROUND(O141/Q141,4)</f>
        <v>0.38629999999999998</v>
      </c>
      <c r="S141" s="13">
        <f>ROUND(R141*L141,2)</f>
        <v>390.16</v>
      </c>
      <c r="T141" s="14" t="s">
        <v>135</v>
      </c>
      <c r="U141" t="s">
        <v>1</v>
      </c>
    </row>
    <row r="142" spans="1:22" x14ac:dyDescent="0.2">
      <c r="A142" t="s">
        <v>1231</v>
      </c>
      <c r="B142" s="22">
        <v>46034</v>
      </c>
      <c r="C142" s="22">
        <v>46032</v>
      </c>
      <c r="D142" t="s">
        <v>3</v>
      </c>
      <c r="E142" t="s">
        <v>4</v>
      </c>
      <c r="G142" t="s">
        <v>1649</v>
      </c>
      <c r="H142" t="s">
        <v>671</v>
      </c>
      <c r="I142" t="s">
        <v>159</v>
      </c>
      <c r="J142" s="10" t="str">
        <f>+LEFT(U142,4)</f>
        <v>BOX-</v>
      </c>
      <c r="K142" t="s">
        <v>6</v>
      </c>
      <c r="L142" s="45">
        <v>1050</v>
      </c>
      <c r="M142" t="s">
        <v>459</v>
      </c>
      <c r="N142" t="s">
        <v>7</v>
      </c>
      <c r="O142" s="71">
        <v>2.82</v>
      </c>
      <c r="P142" s="11">
        <f>ROUND(O142*L142,2)</f>
        <v>2961</v>
      </c>
      <c r="Q142" s="12">
        <f>IF(N142="HKD",7.8,IF(N142="CNY",7.30034,1))</f>
        <v>7.3003400000000003</v>
      </c>
      <c r="R142" s="14">
        <f>+ROUND(O142/Q142,4)</f>
        <v>0.38629999999999998</v>
      </c>
      <c r="S142" s="13">
        <f>ROUND(R142*L142,2)</f>
        <v>405.62</v>
      </c>
      <c r="T142" s="14" t="s">
        <v>135</v>
      </c>
      <c r="U142" t="s">
        <v>1</v>
      </c>
    </row>
    <row r="143" spans="1:22" x14ac:dyDescent="0.2">
      <c r="A143" t="s">
        <v>1238</v>
      </c>
      <c r="B143" s="22">
        <v>46034</v>
      </c>
      <c r="C143" s="22">
        <v>46032</v>
      </c>
      <c r="D143" t="s">
        <v>3</v>
      </c>
      <c r="E143" t="s">
        <v>4</v>
      </c>
      <c r="G143" t="s">
        <v>1649</v>
      </c>
      <c r="H143" t="s">
        <v>796</v>
      </c>
      <c r="I143" t="s">
        <v>461</v>
      </c>
      <c r="J143" s="10" t="str">
        <f>+LEFT(U143,4)</f>
        <v>BOX-</v>
      </c>
      <c r="K143" t="s">
        <v>6</v>
      </c>
      <c r="L143" s="45">
        <v>100</v>
      </c>
      <c r="M143" t="s">
        <v>459</v>
      </c>
      <c r="N143" t="s">
        <v>7</v>
      </c>
      <c r="O143" s="71">
        <v>2.97</v>
      </c>
      <c r="P143" s="11">
        <f>ROUND(O143*L143,2)</f>
        <v>297</v>
      </c>
      <c r="Q143" s="12">
        <f>IF(N143="HKD",7.8,IF(N143="CNY",7.30034,1))</f>
        <v>7.3003400000000003</v>
      </c>
      <c r="R143" s="14">
        <f>+ROUND(O143/Q143,4)</f>
        <v>0.40679999999999999</v>
      </c>
      <c r="S143" s="13">
        <f>ROUND(R143*L143,2)</f>
        <v>40.68</v>
      </c>
      <c r="T143" s="14" t="s">
        <v>135</v>
      </c>
      <c r="U143" t="s">
        <v>1</v>
      </c>
    </row>
    <row r="144" spans="1:22" x14ac:dyDescent="0.2">
      <c r="A144" t="s">
        <v>1239</v>
      </c>
      <c r="B144" s="22">
        <v>46034</v>
      </c>
      <c r="C144" s="22">
        <v>46032</v>
      </c>
      <c r="D144" t="s">
        <v>3</v>
      </c>
      <c r="E144" t="s">
        <v>4</v>
      </c>
      <c r="G144" t="s">
        <v>1649</v>
      </c>
      <c r="H144" t="s">
        <v>796</v>
      </c>
      <c r="I144" t="s">
        <v>461</v>
      </c>
      <c r="J144" s="10" t="str">
        <f>+LEFT(U144,4)</f>
        <v>BOX-</v>
      </c>
      <c r="K144" t="s">
        <v>6</v>
      </c>
      <c r="L144" s="45">
        <v>1010</v>
      </c>
      <c r="M144" t="s">
        <v>459</v>
      </c>
      <c r="N144" t="s">
        <v>7</v>
      </c>
      <c r="O144" s="71">
        <v>2.97</v>
      </c>
      <c r="P144" s="11">
        <f>ROUND(O144*L144,2)</f>
        <v>2999.7</v>
      </c>
      <c r="Q144" s="12">
        <f>IF(N144="HKD",7.8,IF(N144="CNY",7.30034,1))</f>
        <v>7.3003400000000003</v>
      </c>
      <c r="R144" s="14">
        <f>+ROUND(O144/Q144,4)</f>
        <v>0.40679999999999999</v>
      </c>
      <c r="S144" s="13">
        <f>ROUND(R144*L144,2)</f>
        <v>410.87</v>
      </c>
      <c r="T144" s="14" t="s">
        <v>135</v>
      </c>
      <c r="U144" t="s">
        <v>1</v>
      </c>
    </row>
    <row r="145" spans="1:21" x14ac:dyDescent="0.2">
      <c r="A145" t="s">
        <v>1240</v>
      </c>
      <c r="B145" s="22">
        <v>46027</v>
      </c>
      <c r="C145" s="22">
        <v>45975</v>
      </c>
      <c r="D145" t="s">
        <v>3</v>
      </c>
      <c r="E145" t="s">
        <v>4</v>
      </c>
      <c r="G145" t="s">
        <v>1660</v>
      </c>
      <c r="H145" t="s">
        <v>908</v>
      </c>
      <c r="I145" t="s">
        <v>909</v>
      </c>
      <c r="J145" s="10" t="str">
        <f>+LEFT(U145,4)</f>
        <v>BOX-</v>
      </c>
      <c r="K145" t="s">
        <v>6</v>
      </c>
      <c r="L145" s="45">
        <v>30</v>
      </c>
      <c r="M145" t="s">
        <v>459</v>
      </c>
      <c r="N145" t="s">
        <v>7</v>
      </c>
      <c r="O145" s="71">
        <v>3</v>
      </c>
      <c r="P145" s="11">
        <f>ROUND(O145*L145,2)</f>
        <v>90</v>
      </c>
      <c r="Q145" s="12">
        <f>IF(N145="HKD",7.8,IF(N145="CNY",7.30034,1))</f>
        <v>7.3003400000000003</v>
      </c>
      <c r="R145" s="14">
        <f>+ROUND(O145/Q145,4)</f>
        <v>0.41089999999999999</v>
      </c>
      <c r="S145" s="13">
        <f>ROUND(R145*L145,2)</f>
        <v>12.33</v>
      </c>
      <c r="T145" s="14" t="s">
        <v>135</v>
      </c>
      <c r="U145" t="s">
        <v>1</v>
      </c>
    </row>
    <row r="146" spans="1:21" x14ac:dyDescent="0.2">
      <c r="A146" t="s">
        <v>1241</v>
      </c>
      <c r="B146" s="22">
        <v>46031</v>
      </c>
      <c r="C146" s="22">
        <v>46030</v>
      </c>
      <c r="D146" t="s">
        <v>3</v>
      </c>
      <c r="E146" t="s">
        <v>4</v>
      </c>
      <c r="G146" t="s">
        <v>1664</v>
      </c>
      <c r="H146" t="s">
        <v>1563</v>
      </c>
      <c r="I146" t="s">
        <v>909</v>
      </c>
      <c r="J146" s="10" t="str">
        <f>+LEFT(U146,4)</f>
        <v>BOX-</v>
      </c>
      <c r="K146" t="s">
        <v>6</v>
      </c>
      <c r="L146" s="45">
        <v>1010</v>
      </c>
      <c r="M146" t="s">
        <v>459</v>
      </c>
      <c r="N146" t="s">
        <v>7</v>
      </c>
      <c r="O146" s="71">
        <v>3</v>
      </c>
      <c r="P146" s="11">
        <f>ROUND(O146*L146,2)</f>
        <v>3030</v>
      </c>
      <c r="Q146" s="12">
        <f>IF(N146="HKD",7.8,IF(N146="CNY",7.30034,1))</f>
        <v>7.3003400000000003</v>
      </c>
      <c r="R146" s="14">
        <f>+ROUND(O146/Q146,4)</f>
        <v>0.41089999999999999</v>
      </c>
      <c r="S146" s="13">
        <f>ROUND(R146*L146,2)</f>
        <v>415.01</v>
      </c>
      <c r="T146" s="14" t="s">
        <v>135</v>
      </c>
      <c r="U146" t="s">
        <v>1</v>
      </c>
    </row>
    <row r="147" spans="1:21" x14ac:dyDescent="0.2">
      <c r="A147" t="s">
        <v>1267</v>
      </c>
      <c r="B147" s="22">
        <v>46044</v>
      </c>
      <c r="C147" s="22">
        <v>46006</v>
      </c>
      <c r="D147" t="s">
        <v>3</v>
      </c>
      <c r="E147" t="s">
        <v>4</v>
      </c>
      <c r="G147" t="s">
        <v>1652</v>
      </c>
      <c r="H147" t="s">
        <v>148</v>
      </c>
      <c r="I147" t="s">
        <v>149</v>
      </c>
      <c r="J147" s="10" t="str">
        <f>+LEFT(U147,4)</f>
        <v>BOX-</v>
      </c>
      <c r="K147" t="s">
        <v>6</v>
      </c>
      <c r="L147" s="45">
        <v>1010</v>
      </c>
      <c r="M147" t="s">
        <v>459</v>
      </c>
      <c r="N147" t="s">
        <v>7</v>
      </c>
      <c r="O147" s="71">
        <v>3.23</v>
      </c>
      <c r="P147" s="11">
        <f>ROUND(O147*L147,2)</f>
        <v>3262.3</v>
      </c>
      <c r="Q147" s="12">
        <f>IF(N147="HKD",7.8,IF(N147="CNY",7.30034,1))</f>
        <v>7.3003400000000003</v>
      </c>
      <c r="R147" s="14">
        <f>+ROUND(O147/Q147,4)</f>
        <v>0.44240000000000002</v>
      </c>
      <c r="S147" s="13">
        <f>ROUND(R147*L147,2)</f>
        <v>446.82</v>
      </c>
      <c r="T147" s="14" t="s">
        <v>135</v>
      </c>
      <c r="U147" t="s">
        <v>1</v>
      </c>
    </row>
    <row r="148" spans="1:21" x14ac:dyDescent="0.2">
      <c r="A148" t="s">
        <v>1273</v>
      </c>
      <c r="B148" s="22">
        <v>46027</v>
      </c>
      <c r="C148" s="22">
        <v>46003</v>
      </c>
      <c r="D148" t="s">
        <v>3</v>
      </c>
      <c r="E148" t="s">
        <v>4</v>
      </c>
      <c r="G148" t="s">
        <v>1673</v>
      </c>
      <c r="H148" t="s">
        <v>567</v>
      </c>
      <c r="I148" t="s">
        <v>568</v>
      </c>
      <c r="J148" s="10" t="str">
        <f>+LEFT(U148,4)</f>
        <v>BOX-</v>
      </c>
      <c r="K148" t="s">
        <v>6</v>
      </c>
      <c r="L148" s="45">
        <v>3020</v>
      </c>
      <c r="M148" t="s">
        <v>459</v>
      </c>
      <c r="N148" t="s">
        <v>7</v>
      </c>
      <c r="O148" s="71">
        <v>3.3</v>
      </c>
      <c r="P148" s="11">
        <f>ROUND(O148*L148,2)</f>
        <v>9966</v>
      </c>
      <c r="Q148" s="12">
        <f>IF(N148="HKD",7.8,IF(N148="CNY",7.30034,1))</f>
        <v>7.3003400000000003</v>
      </c>
      <c r="R148" s="14">
        <f>+ROUND(O148/Q148,4)</f>
        <v>0.45200000000000001</v>
      </c>
      <c r="S148" s="13">
        <f>ROUND(R148*L148,2)</f>
        <v>1365.04</v>
      </c>
      <c r="T148" s="14" t="s">
        <v>135</v>
      </c>
      <c r="U148" t="s">
        <v>1</v>
      </c>
    </row>
    <row r="149" spans="1:21" x14ac:dyDescent="0.2">
      <c r="A149" t="s">
        <v>1278</v>
      </c>
      <c r="B149" s="22">
        <v>46027</v>
      </c>
      <c r="C149" s="22">
        <v>46017</v>
      </c>
      <c r="D149" t="s">
        <v>3</v>
      </c>
      <c r="E149" t="s">
        <v>4</v>
      </c>
      <c r="G149" t="s">
        <v>1660</v>
      </c>
      <c r="H149" t="s">
        <v>1570</v>
      </c>
      <c r="I149" t="s">
        <v>1571</v>
      </c>
      <c r="J149" s="10" t="str">
        <f>+LEFT(U149,4)</f>
        <v>BOX-</v>
      </c>
      <c r="K149" t="s">
        <v>6</v>
      </c>
      <c r="L149" s="45">
        <v>1010</v>
      </c>
      <c r="M149" t="s">
        <v>459</v>
      </c>
      <c r="N149" t="s">
        <v>7</v>
      </c>
      <c r="O149" s="71">
        <v>3.33</v>
      </c>
      <c r="P149" s="11">
        <f>ROUND(O149*L149,2)</f>
        <v>3363.3</v>
      </c>
      <c r="Q149" s="12">
        <f>IF(N149="HKD",7.8,IF(N149="CNY",7.30034,1))</f>
        <v>7.3003400000000003</v>
      </c>
      <c r="R149" s="14">
        <f>+ROUND(O149/Q149,4)</f>
        <v>0.45610000000000001</v>
      </c>
      <c r="S149" s="13">
        <f>ROUND(R149*L149,2)</f>
        <v>460.66</v>
      </c>
      <c r="T149" s="14" t="s">
        <v>135</v>
      </c>
      <c r="U149" t="s">
        <v>1</v>
      </c>
    </row>
    <row r="150" spans="1:21" x14ac:dyDescent="0.2">
      <c r="A150" t="s">
        <v>1279</v>
      </c>
      <c r="B150" s="22">
        <v>46034</v>
      </c>
      <c r="C150" s="22">
        <v>46032</v>
      </c>
      <c r="D150" t="s">
        <v>3</v>
      </c>
      <c r="E150" t="s">
        <v>4</v>
      </c>
      <c r="G150" t="s">
        <v>1649</v>
      </c>
      <c r="H150" t="s">
        <v>754</v>
      </c>
      <c r="I150" t="s">
        <v>755</v>
      </c>
      <c r="J150" s="10" t="str">
        <f>+LEFT(U150,4)</f>
        <v>BOX-</v>
      </c>
      <c r="K150" t="s">
        <v>6</v>
      </c>
      <c r="L150" s="45">
        <v>1010</v>
      </c>
      <c r="M150" t="s">
        <v>459</v>
      </c>
      <c r="N150" t="s">
        <v>7</v>
      </c>
      <c r="O150" s="71">
        <v>3.4</v>
      </c>
      <c r="P150" s="11">
        <f>ROUND(O150*L150,2)</f>
        <v>3434</v>
      </c>
      <c r="Q150" s="12">
        <f>IF(N150="HKD",7.8,IF(N150="CNY",7.30034,1))</f>
        <v>7.3003400000000003</v>
      </c>
      <c r="R150" s="14">
        <f>+ROUND(O150/Q150,4)</f>
        <v>0.4657</v>
      </c>
      <c r="S150" s="13">
        <f>ROUND(R150*L150,2)</f>
        <v>470.36</v>
      </c>
      <c r="T150" s="14" t="s">
        <v>135</v>
      </c>
      <c r="U150" t="s">
        <v>1</v>
      </c>
    </row>
    <row r="151" spans="1:21" x14ac:dyDescent="0.2">
      <c r="A151" t="s">
        <v>1281</v>
      </c>
      <c r="B151" s="22">
        <v>46027</v>
      </c>
      <c r="C151" s="22">
        <v>45975</v>
      </c>
      <c r="D151" t="s">
        <v>3</v>
      </c>
      <c r="E151" t="s">
        <v>4</v>
      </c>
      <c r="G151" t="s">
        <v>1659</v>
      </c>
      <c r="H151" t="s">
        <v>567</v>
      </c>
      <c r="I151" t="s">
        <v>568</v>
      </c>
      <c r="J151" s="10" t="str">
        <f>+LEFT(U151,4)</f>
        <v>BOX-</v>
      </c>
      <c r="K151" t="s">
        <v>6</v>
      </c>
      <c r="L151" s="45">
        <v>3020</v>
      </c>
      <c r="M151" t="s">
        <v>459</v>
      </c>
      <c r="N151" t="s">
        <v>7</v>
      </c>
      <c r="O151" s="71">
        <v>3.41</v>
      </c>
      <c r="P151" s="11">
        <f>ROUND(O151*L151,2)</f>
        <v>10298.200000000001</v>
      </c>
      <c r="Q151" s="12">
        <f>IF(N151="HKD",7.8,IF(N151="CNY",7.30034,1))</f>
        <v>7.3003400000000003</v>
      </c>
      <c r="R151" s="14">
        <f>+ROUND(O151/Q151,4)</f>
        <v>0.46710000000000002</v>
      </c>
      <c r="S151" s="13">
        <f>ROUND(R151*L151,2)</f>
        <v>1410.64</v>
      </c>
      <c r="T151" s="14" t="s">
        <v>135</v>
      </c>
      <c r="U151" t="s">
        <v>1</v>
      </c>
    </row>
    <row r="152" spans="1:21" x14ac:dyDescent="0.2">
      <c r="A152" t="s">
        <v>1287</v>
      </c>
      <c r="B152" s="22">
        <v>46034</v>
      </c>
      <c r="C152" s="22">
        <v>46009</v>
      </c>
      <c r="D152" t="s">
        <v>3</v>
      </c>
      <c r="E152" t="s">
        <v>4</v>
      </c>
      <c r="G152" t="s">
        <v>1649</v>
      </c>
      <c r="H152" t="s">
        <v>758</v>
      </c>
      <c r="I152" t="s">
        <v>759</v>
      </c>
      <c r="J152" s="10" t="str">
        <f>+LEFT(U152,4)</f>
        <v>BOX-</v>
      </c>
      <c r="K152" t="s">
        <v>6</v>
      </c>
      <c r="L152" s="45">
        <v>1010</v>
      </c>
      <c r="M152" t="s">
        <v>459</v>
      </c>
      <c r="N152" t="s">
        <v>7</v>
      </c>
      <c r="O152" s="71">
        <v>3.59</v>
      </c>
      <c r="P152" s="11">
        <f>ROUND(O152*L152,2)</f>
        <v>3625.9</v>
      </c>
      <c r="Q152" s="12">
        <f>IF(N152="HKD",7.8,IF(N152="CNY",7.30034,1))</f>
        <v>7.3003400000000003</v>
      </c>
      <c r="R152" s="14">
        <f>+ROUND(O152/Q152,4)</f>
        <v>0.49180000000000001</v>
      </c>
      <c r="S152" s="13">
        <f>ROUND(R152*L152,2)</f>
        <v>496.72</v>
      </c>
      <c r="T152" s="14" t="s">
        <v>135</v>
      </c>
      <c r="U152" t="s">
        <v>1</v>
      </c>
    </row>
    <row r="153" spans="1:21" x14ac:dyDescent="0.2">
      <c r="A153" t="s">
        <v>1288</v>
      </c>
      <c r="B153" s="22">
        <v>46027</v>
      </c>
      <c r="C153" s="22">
        <v>46017</v>
      </c>
      <c r="D153" t="s">
        <v>3</v>
      </c>
      <c r="E153" t="s">
        <v>4</v>
      </c>
      <c r="G153" t="s">
        <v>1660</v>
      </c>
      <c r="H153" t="s">
        <v>1572</v>
      </c>
      <c r="I153" t="s">
        <v>1573</v>
      </c>
      <c r="J153" s="10" t="str">
        <f>+LEFT(U153,4)</f>
        <v>BOX-</v>
      </c>
      <c r="K153" t="s">
        <v>6</v>
      </c>
      <c r="L153" s="45">
        <v>1010</v>
      </c>
      <c r="M153" t="s">
        <v>459</v>
      </c>
      <c r="N153" t="s">
        <v>7</v>
      </c>
      <c r="O153" s="71">
        <v>3.59</v>
      </c>
      <c r="P153" s="11">
        <f>ROUND(O153*L153,2)</f>
        <v>3625.9</v>
      </c>
      <c r="Q153" s="12">
        <f>IF(N153="HKD",7.8,IF(N153="CNY",7.30034,1))</f>
        <v>7.3003400000000003</v>
      </c>
      <c r="R153" s="14">
        <f>+ROUND(O153/Q153,4)</f>
        <v>0.49180000000000001</v>
      </c>
      <c r="S153" s="13">
        <f>ROUND(R153*L153,2)</f>
        <v>496.72</v>
      </c>
      <c r="T153" s="14" t="s">
        <v>135</v>
      </c>
      <c r="U153" t="s">
        <v>1</v>
      </c>
    </row>
    <row r="154" spans="1:21" x14ac:dyDescent="0.2">
      <c r="A154" t="s">
        <v>1301</v>
      </c>
      <c r="B154" s="22">
        <v>46051</v>
      </c>
      <c r="C154" s="22">
        <v>46030</v>
      </c>
      <c r="D154" t="s">
        <v>3</v>
      </c>
      <c r="E154" t="s">
        <v>4</v>
      </c>
      <c r="G154" t="s">
        <v>1650</v>
      </c>
      <c r="H154" t="s">
        <v>1574</v>
      </c>
      <c r="I154" t="s">
        <v>1575</v>
      </c>
      <c r="J154" s="10" t="str">
        <f>+LEFT(U154,4)</f>
        <v>BOX-</v>
      </c>
      <c r="K154" t="s">
        <v>6</v>
      </c>
      <c r="L154" s="45">
        <v>30</v>
      </c>
      <c r="M154" t="s">
        <v>459</v>
      </c>
      <c r="N154" t="s">
        <v>7</v>
      </c>
      <c r="O154" s="71">
        <v>3.77</v>
      </c>
      <c r="P154" s="11">
        <f>ROUND(O154*L154,2)</f>
        <v>113.1</v>
      </c>
      <c r="Q154" s="12">
        <f>IF(N154="HKD",7.8,IF(N154="CNY",7.30034,1))</f>
        <v>7.3003400000000003</v>
      </c>
      <c r="R154" s="14">
        <f>+ROUND(O154/Q154,4)</f>
        <v>0.51639999999999997</v>
      </c>
      <c r="S154" s="13">
        <f>ROUND(R154*L154,2)</f>
        <v>15.49</v>
      </c>
      <c r="T154" s="14" t="s">
        <v>135</v>
      </c>
      <c r="U154" t="s">
        <v>1</v>
      </c>
    </row>
    <row r="155" spans="1:21" x14ac:dyDescent="0.2">
      <c r="A155" t="s">
        <v>1302</v>
      </c>
      <c r="B155" s="22">
        <v>46031</v>
      </c>
      <c r="C155" s="22">
        <v>46030</v>
      </c>
      <c r="D155" t="s">
        <v>3</v>
      </c>
      <c r="E155" t="s">
        <v>4</v>
      </c>
      <c r="G155" t="s">
        <v>1664</v>
      </c>
      <c r="H155" t="s">
        <v>1576</v>
      </c>
      <c r="I155" t="s">
        <v>1577</v>
      </c>
      <c r="J155" s="10" t="str">
        <f>+LEFT(U155,4)</f>
        <v>BOX-</v>
      </c>
      <c r="K155" t="s">
        <v>6</v>
      </c>
      <c r="L155" s="45">
        <v>505</v>
      </c>
      <c r="M155" t="s">
        <v>459</v>
      </c>
      <c r="N155" t="s">
        <v>7</v>
      </c>
      <c r="O155" s="71">
        <v>3.77</v>
      </c>
      <c r="P155" s="11">
        <f>ROUND(O155*L155,2)</f>
        <v>1903.85</v>
      </c>
      <c r="Q155" s="12">
        <f>IF(N155="HKD",7.8,IF(N155="CNY",7.30034,1))</f>
        <v>7.3003400000000003</v>
      </c>
      <c r="R155" s="14">
        <f>+ROUND(O155/Q155,4)</f>
        <v>0.51639999999999997</v>
      </c>
      <c r="S155" s="13">
        <f>ROUND(R155*L155,2)</f>
        <v>260.77999999999997</v>
      </c>
      <c r="T155" s="14" t="s">
        <v>135</v>
      </c>
      <c r="U155" t="s">
        <v>1</v>
      </c>
    </row>
    <row r="156" spans="1:21" x14ac:dyDescent="0.2">
      <c r="A156" t="s">
        <v>1303</v>
      </c>
      <c r="B156" s="22">
        <v>46044</v>
      </c>
      <c r="C156" s="22">
        <v>46030</v>
      </c>
      <c r="D156" t="s">
        <v>3</v>
      </c>
      <c r="E156" t="s">
        <v>4</v>
      </c>
      <c r="G156" t="s">
        <v>1652</v>
      </c>
      <c r="H156" t="s">
        <v>1576</v>
      </c>
      <c r="I156" t="s">
        <v>1577</v>
      </c>
      <c r="J156" s="10" t="str">
        <f>+LEFT(U156,4)</f>
        <v>BOX-</v>
      </c>
      <c r="K156" t="s">
        <v>6</v>
      </c>
      <c r="L156" s="45">
        <v>505</v>
      </c>
      <c r="M156" t="s">
        <v>459</v>
      </c>
      <c r="N156" t="s">
        <v>7</v>
      </c>
      <c r="O156" s="71">
        <v>3.77</v>
      </c>
      <c r="P156" s="11">
        <f>ROUND(O156*L156,2)</f>
        <v>1903.85</v>
      </c>
      <c r="Q156" s="12">
        <f>IF(N156="HKD",7.8,IF(N156="CNY",7.30034,1))</f>
        <v>7.3003400000000003</v>
      </c>
      <c r="R156" s="14">
        <f>+ROUND(O156/Q156,4)</f>
        <v>0.51639999999999997</v>
      </c>
      <c r="S156" s="13">
        <f>ROUND(R156*L156,2)</f>
        <v>260.77999999999997</v>
      </c>
      <c r="T156" s="14" t="s">
        <v>135</v>
      </c>
      <c r="U156" t="s">
        <v>1</v>
      </c>
    </row>
    <row r="157" spans="1:21" x14ac:dyDescent="0.2">
      <c r="A157" t="s">
        <v>1304</v>
      </c>
      <c r="B157" s="22">
        <v>46031</v>
      </c>
      <c r="C157" s="22">
        <v>46030</v>
      </c>
      <c r="D157" t="s">
        <v>3</v>
      </c>
      <c r="E157" t="s">
        <v>4</v>
      </c>
      <c r="G157" t="s">
        <v>1664</v>
      </c>
      <c r="H157" t="s">
        <v>1574</v>
      </c>
      <c r="I157" t="s">
        <v>1575</v>
      </c>
      <c r="J157" s="10" t="str">
        <f>+LEFT(U157,4)</f>
        <v>BOX-</v>
      </c>
      <c r="K157" t="s">
        <v>6</v>
      </c>
      <c r="L157" s="45">
        <v>505</v>
      </c>
      <c r="M157" t="s">
        <v>459</v>
      </c>
      <c r="N157" t="s">
        <v>7</v>
      </c>
      <c r="O157" s="71">
        <v>3.77</v>
      </c>
      <c r="P157" s="11">
        <f>ROUND(O157*L157,2)</f>
        <v>1903.85</v>
      </c>
      <c r="Q157" s="12">
        <f>IF(N157="HKD",7.8,IF(N157="CNY",7.30034,1))</f>
        <v>7.3003400000000003</v>
      </c>
      <c r="R157" s="14">
        <f>+ROUND(O157/Q157,4)</f>
        <v>0.51639999999999997</v>
      </c>
      <c r="S157" s="13">
        <f>ROUND(R157*L157,2)</f>
        <v>260.77999999999997</v>
      </c>
      <c r="T157" s="14" t="s">
        <v>135</v>
      </c>
      <c r="U157" t="s">
        <v>1</v>
      </c>
    </row>
    <row r="158" spans="1:21" x14ac:dyDescent="0.2">
      <c r="A158" t="s">
        <v>1305</v>
      </c>
      <c r="B158" s="22">
        <v>46031</v>
      </c>
      <c r="C158" s="22">
        <v>46030</v>
      </c>
      <c r="D158" t="s">
        <v>3</v>
      </c>
      <c r="E158" t="s">
        <v>4</v>
      </c>
      <c r="G158" t="s">
        <v>1664</v>
      </c>
      <c r="H158" t="s">
        <v>1574</v>
      </c>
      <c r="I158" t="s">
        <v>1575</v>
      </c>
      <c r="J158" s="10" t="str">
        <f>+LEFT(U158,4)</f>
        <v>BOX-</v>
      </c>
      <c r="K158" t="s">
        <v>6</v>
      </c>
      <c r="L158" s="45">
        <v>505</v>
      </c>
      <c r="M158" t="s">
        <v>459</v>
      </c>
      <c r="N158" t="s">
        <v>7</v>
      </c>
      <c r="O158" s="71">
        <v>3.77</v>
      </c>
      <c r="P158" s="11">
        <f>ROUND(O158*L158,2)</f>
        <v>1903.85</v>
      </c>
      <c r="Q158" s="12">
        <f>IF(N158="HKD",7.8,IF(N158="CNY",7.30034,1))</f>
        <v>7.3003400000000003</v>
      </c>
      <c r="R158" s="14">
        <f>+ROUND(O158/Q158,4)</f>
        <v>0.51639999999999997</v>
      </c>
      <c r="S158" s="13">
        <f>ROUND(R158*L158,2)</f>
        <v>260.77999999999997</v>
      </c>
      <c r="T158" s="14" t="s">
        <v>135</v>
      </c>
      <c r="U158" t="s">
        <v>1</v>
      </c>
    </row>
    <row r="159" spans="1:21" x14ac:dyDescent="0.2">
      <c r="A159" t="s">
        <v>1312</v>
      </c>
      <c r="B159" s="22">
        <v>46034</v>
      </c>
      <c r="C159" s="22">
        <v>46032</v>
      </c>
      <c r="D159" t="s">
        <v>3</v>
      </c>
      <c r="E159" t="s">
        <v>4</v>
      </c>
      <c r="G159" t="s">
        <v>1649</v>
      </c>
      <c r="H159" t="s">
        <v>848</v>
      </c>
      <c r="I159" t="s">
        <v>865</v>
      </c>
      <c r="J159" s="10" t="str">
        <f>+LEFT(U159,4)</f>
        <v>BOX-</v>
      </c>
      <c r="K159" t="s">
        <v>6</v>
      </c>
      <c r="L159" s="45">
        <v>1010</v>
      </c>
      <c r="M159" t="s">
        <v>459</v>
      </c>
      <c r="N159" t="s">
        <v>7</v>
      </c>
      <c r="O159" s="71">
        <v>3.88</v>
      </c>
      <c r="P159" s="11">
        <f>ROUND(O159*L159,2)</f>
        <v>3918.8</v>
      </c>
      <c r="Q159" s="12">
        <f>IF(N159="HKD",7.8,IF(N159="CNY",7.30034,1))</f>
        <v>7.3003400000000003</v>
      </c>
      <c r="R159" s="14">
        <f>+ROUND(O159/Q159,4)</f>
        <v>0.53149999999999997</v>
      </c>
      <c r="S159" s="13">
        <f>ROUND(R159*L159,2)</f>
        <v>536.82000000000005</v>
      </c>
      <c r="T159" s="14" t="s">
        <v>135</v>
      </c>
      <c r="U159" t="s">
        <v>1</v>
      </c>
    </row>
    <row r="160" spans="1:21" x14ac:dyDescent="0.2">
      <c r="A160" t="s">
        <v>1313</v>
      </c>
      <c r="B160" s="22">
        <v>46034</v>
      </c>
      <c r="C160" s="22">
        <v>46032</v>
      </c>
      <c r="D160" t="s">
        <v>3</v>
      </c>
      <c r="E160" t="s">
        <v>4</v>
      </c>
      <c r="G160" t="s">
        <v>1649</v>
      </c>
      <c r="H160" t="s">
        <v>848</v>
      </c>
      <c r="I160" t="s">
        <v>865</v>
      </c>
      <c r="J160" s="10" t="str">
        <f>+LEFT(U160,4)</f>
        <v>BOX-</v>
      </c>
      <c r="K160" t="s">
        <v>6</v>
      </c>
      <c r="L160" s="45">
        <v>1010</v>
      </c>
      <c r="M160" t="s">
        <v>459</v>
      </c>
      <c r="N160" t="s">
        <v>7</v>
      </c>
      <c r="O160" s="71">
        <v>3.88</v>
      </c>
      <c r="P160" s="11">
        <f>ROUND(O160*L160,2)</f>
        <v>3918.8</v>
      </c>
      <c r="Q160" s="12">
        <f>IF(N160="HKD",7.8,IF(N160="CNY",7.30034,1))</f>
        <v>7.3003400000000003</v>
      </c>
      <c r="R160" s="14">
        <f>+ROUND(O160/Q160,4)</f>
        <v>0.53149999999999997</v>
      </c>
      <c r="S160" s="13">
        <f>ROUND(R160*L160,2)</f>
        <v>536.82000000000005</v>
      </c>
      <c r="T160" s="14" t="s">
        <v>135</v>
      </c>
      <c r="U160" t="s">
        <v>1</v>
      </c>
    </row>
    <row r="161" spans="1:21" x14ac:dyDescent="0.2">
      <c r="A161" t="s">
        <v>1316</v>
      </c>
      <c r="B161" s="22">
        <v>46031</v>
      </c>
      <c r="C161" s="22">
        <v>46017</v>
      </c>
      <c r="D161" t="s">
        <v>110</v>
      </c>
      <c r="E161" t="s">
        <v>111</v>
      </c>
      <c r="G161" t="s">
        <v>1681</v>
      </c>
      <c r="H161" t="s">
        <v>112</v>
      </c>
      <c r="I161" t="s">
        <v>113</v>
      </c>
      <c r="J161" s="10" t="str">
        <f>+LEFT(U161,4)</f>
        <v>BOX-</v>
      </c>
      <c r="K161" t="s">
        <v>6</v>
      </c>
      <c r="L161" s="45">
        <v>200</v>
      </c>
      <c r="M161" t="s">
        <v>459</v>
      </c>
      <c r="N161" t="s">
        <v>7</v>
      </c>
      <c r="O161" s="71">
        <v>4.05</v>
      </c>
      <c r="P161" s="11">
        <f>ROUND(O161*L161,2)</f>
        <v>810</v>
      </c>
      <c r="Q161" s="12">
        <f>IF(N161="HKD",7.8,IF(N161="CNY",7.30034,1))</f>
        <v>7.3003400000000003</v>
      </c>
      <c r="R161" s="14">
        <f>+ROUND(O161/Q161,4)</f>
        <v>0.55479999999999996</v>
      </c>
      <c r="S161" s="13">
        <f>ROUND(R161*L161,2)</f>
        <v>110.96</v>
      </c>
      <c r="T161" s="14" t="s">
        <v>135</v>
      </c>
      <c r="U161" t="s">
        <v>1</v>
      </c>
    </row>
    <row r="162" spans="1:21" x14ac:dyDescent="0.2">
      <c r="A162" t="s">
        <v>1317</v>
      </c>
      <c r="B162" s="22">
        <v>46031</v>
      </c>
      <c r="C162" s="22">
        <v>46017</v>
      </c>
      <c r="D162" t="s">
        <v>110</v>
      </c>
      <c r="E162" t="s">
        <v>111</v>
      </c>
      <c r="G162" t="s">
        <v>1681</v>
      </c>
      <c r="H162" t="s">
        <v>112</v>
      </c>
      <c r="I162" t="s">
        <v>113</v>
      </c>
      <c r="J162" s="10" t="str">
        <f>+LEFT(U162,4)</f>
        <v>BOX-</v>
      </c>
      <c r="K162" t="s">
        <v>6</v>
      </c>
      <c r="L162" s="45">
        <v>1010</v>
      </c>
      <c r="M162" t="s">
        <v>459</v>
      </c>
      <c r="N162" t="s">
        <v>7</v>
      </c>
      <c r="O162" s="71">
        <v>4.05</v>
      </c>
      <c r="P162" s="11">
        <f>ROUND(O162*L162,2)</f>
        <v>4090.5</v>
      </c>
      <c r="Q162" s="12">
        <f>IF(N162="HKD",7.8,IF(N162="CNY",7.30034,1))</f>
        <v>7.3003400000000003</v>
      </c>
      <c r="R162" s="14">
        <f>+ROUND(O162/Q162,4)</f>
        <v>0.55479999999999996</v>
      </c>
      <c r="S162" s="13">
        <f>ROUND(R162*L162,2)</f>
        <v>560.35</v>
      </c>
      <c r="T162" s="14" t="s">
        <v>135</v>
      </c>
      <c r="U162" t="s">
        <v>1</v>
      </c>
    </row>
    <row r="163" spans="1:21" x14ac:dyDescent="0.2">
      <c r="A163" t="s">
        <v>1318</v>
      </c>
      <c r="B163" s="22">
        <v>46034</v>
      </c>
      <c r="C163" s="22">
        <v>45999</v>
      </c>
      <c r="D163" t="s">
        <v>3</v>
      </c>
      <c r="E163" t="s">
        <v>4</v>
      </c>
      <c r="G163" t="s">
        <v>1649</v>
      </c>
      <c r="H163" t="s">
        <v>910</v>
      </c>
      <c r="I163" t="s">
        <v>911</v>
      </c>
      <c r="J163" s="10" t="str">
        <f>+LEFT(U163,4)</f>
        <v>BOX-</v>
      </c>
      <c r="K163" t="s">
        <v>6</v>
      </c>
      <c r="L163" s="45">
        <v>30</v>
      </c>
      <c r="M163" t="s">
        <v>459</v>
      </c>
      <c r="N163" t="s">
        <v>7</v>
      </c>
      <c r="O163" s="71">
        <v>4.13</v>
      </c>
      <c r="P163" s="11">
        <f>ROUND(O163*L163,2)</f>
        <v>123.9</v>
      </c>
      <c r="Q163" s="12">
        <f>IF(N163="HKD",7.8,IF(N163="CNY",7.30034,1))</f>
        <v>7.3003400000000003</v>
      </c>
      <c r="R163" s="14">
        <f>+ROUND(O163/Q163,4)</f>
        <v>0.56569999999999998</v>
      </c>
      <c r="S163" s="13">
        <f>ROUND(R163*L163,2)</f>
        <v>16.97</v>
      </c>
      <c r="T163" s="14" t="s">
        <v>135</v>
      </c>
      <c r="U163" t="s">
        <v>1</v>
      </c>
    </row>
    <row r="164" spans="1:21" x14ac:dyDescent="0.2">
      <c r="A164" t="s">
        <v>1320</v>
      </c>
      <c r="B164" s="22">
        <v>46027</v>
      </c>
      <c r="C164" s="22">
        <v>45999</v>
      </c>
      <c r="D164" t="s">
        <v>3</v>
      </c>
      <c r="E164" t="s">
        <v>4</v>
      </c>
      <c r="G164" t="s">
        <v>1673</v>
      </c>
      <c r="H164" t="s">
        <v>803</v>
      </c>
      <c r="I164" t="s">
        <v>804</v>
      </c>
      <c r="J164" s="10" t="str">
        <f>+LEFT(U164,4)</f>
        <v>BOX-</v>
      </c>
      <c r="K164" t="s">
        <v>6</v>
      </c>
      <c r="L164" s="45">
        <v>2020</v>
      </c>
      <c r="M164" t="s">
        <v>459</v>
      </c>
      <c r="N164" t="s">
        <v>7</v>
      </c>
      <c r="O164" s="71">
        <v>4.1900000000000004</v>
      </c>
      <c r="P164" s="11">
        <f>ROUND(O164*L164,2)</f>
        <v>8463.7999999999993</v>
      </c>
      <c r="Q164" s="12">
        <f>IF(N164="HKD",7.8,IF(N164="CNY",7.30034,1))</f>
        <v>7.3003400000000003</v>
      </c>
      <c r="R164" s="14">
        <f>+ROUND(O164/Q164,4)</f>
        <v>0.57389999999999997</v>
      </c>
      <c r="S164" s="13">
        <f>ROUND(R164*L164,2)</f>
        <v>1159.28</v>
      </c>
      <c r="T164" s="14" t="s">
        <v>135</v>
      </c>
      <c r="U164" t="s">
        <v>1</v>
      </c>
    </row>
    <row r="165" spans="1:21" x14ac:dyDescent="0.2">
      <c r="A165" t="s">
        <v>1321</v>
      </c>
      <c r="B165" s="22">
        <v>46027</v>
      </c>
      <c r="C165" s="22">
        <v>45999</v>
      </c>
      <c r="D165" t="s">
        <v>3</v>
      </c>
      <c r="E165" t="s">
        <v>4</v>
      </c>
      <c r="G165" t="s">
        <v>1659</v>
      </c>
      <c r="H165" t="s">
        <v>803</v>
      </c>
      <c r="I165" t="s">
        <v>804</v>
      </c>
      <c r="J165" s="10" t="str">
        <f>+LEFT(U165,4)</f>
        <v>BOX-</v>
      </c>
      <c r="K165" t="s">
        <v>6</v>
      </c>
      <c r="L165" s="45">
        <v>4030</v>
      </c>
      <c r="M165" t="s">
        <v>459</v>
      </c>
      <c r="N165" t="s">
        <v>7</v>
      </c>
      <c r="O165" s="71">
        <v>4.1900000000000004</v>
      </c>
      <c r="P165" s="11">
        <f>ROUND(O165*L165,2)</f>
        <v>16885.7</v>
      </c>
      <c r="Q165" s="12">
        <f>IF(N165="HKD",7.8,IF(N165="CNY",7.30034,1))</f>
        <v>7.3003400000000003</v>
      </c>
      <c r="R165" s="14">
        <f>+ROUND(O165/Q165,4)</f>
        <v>0.57389999999999997</v>
      </c>
      <c r="S165" s="13">
        <f>ROUND(R165*L165,2)</f>
        <v>2312.8200000000002</v>
      </c>
      <c r="T165" s="14" t="s">
        <v>135</v>
      </c>
      <c r="U165" t="s">
        <v>1</v>
      </c>
    </row>
    <row r="166" spans="1:21" x14ac:dyDescent="0.2">
      <c r="A166" t="s">
        <v>1327</v>
      </c>
      <c r="B166" s="22">
        <v>46027</v>
      </c>
      <c r="C166" s="22">
        <v>46003</v>
      </c>
      <c r="D166" t="s">
        <v>3</v>
      </c>
      <c r="E166" t="s">
        <v>4</v>
      </c>
      <c r="G166" t="s">
        <v>1673</v>
      </c>
      <c r="H166" t="s">
        <v>571</v>
      </c>
      <c r="I166" t="s">
        <v>572</v>
      </c>
      <c r="J166" s="10" t="str">
        <f>+LEFT(U166,4)</f>
        <v>BOX-</v>
      </c>
      <c r="K166" t="s">
        <v>6</v>
      </c>
      <c r="L166" s="45">
        <v>3020</v>
      </c>
      <c r="M166" t="s">
        <v>459</v>
      </c>
      <c r="N166" t="s">
        <v>7</v>
      </c>
      <c r="O166" s="71">
        <v>4.2</v>
      </c>
      <c r="P166" s="11">
        <f>ROUND(O166*L166,2)</f>
        <v>12684</v>
      </c>
      <c r="Q166" s="12">
        <f>IF(N166="HKD",7.8,IF(N166="CNY",7.30034,1))</f>
        <v>7.3003400000000003</v>
      </c>
      <c r="R166" s="14">
        <f>+ROUND(O166/Q166,4)</f>
        <v>0.57530000000000003</v>
      </c>
      <c r="S166" s="13">
        <f>ROUND(R166*L166,2)</f>
        <v>1737.41</v>
      </c>
      <c r="T166" s="14" t="s">
        <v>135</v>
      </c>
      <c r="U166" t="s">
        <v>1</v>
      </c>
    </row>
    <row r="167" spans="1:21" x14ac:dyDescent="0.2">
      <c r="A167" t="s">
        <v>1338</v>
      </c>
      <c r="B167" s="22">
        <v>46027</v>
      </c>
      <c r="C167" s="22">
        <v>45975</v>
      </c>
      <c r="D167" t="s">
        <v>3</v>
      </c>
      <c r="E167" t="s">
        <v>4</v>
      </c>
      <c r="G167" t="s">
        <v>1659</v>
      </c>
      <c r="H167" t="s">
        <v>571</v>
      </c>
      <c r="I167" t="s">
        <v>572</v>
      </c>
      <c r="J167" s="10" t="str">
        <f>+LEFT(U167,4)</f>
        <v>BOX-</v>
      </c>
      <c r="K167" t="s">
        <v>6</v>
      </c>
      <c r="L167" s="45">
        <v>2020</v>
      </c>
      <c r="M167" t="s">
        <v>459</v>
      </c>
      <c r="N167" t="s">
        <v>7</v>
      </c>
      <c r="O167" s="71">
        <v>4.4000000000000004</v>
      </c>
      <c r="P167" s="11">
        <f>ROUND(O167*L167,2)</f>
        <v>8888</v>
      </c>
      <c r="Q167" s="12">
        <f>IF(N167="HKD",7.8,IF(N167="CNY",7.30034,1))</f>
        <v>7.3003400000000003</v>
      </c>
      <c r="R167" s="14">
        <f>+ROUND(O167/Q167,4)</f>
        <v>0.60270000000000001</v>
      </c>
      <c r="S167" s="13">
        <f>ROUND(R167*L167,2)</f>
        <v>1217.45</v>
      </c>
      <c r="T167" s="14" t="s">
        <v>135</v>
      </c>
      <c r="U167" t="s">
        <v>1</v>
      </c>
    </row>
    <row r="168" spans="1:21" x14ac:dyDescent="0.2">
      <c r="A168" t="s">
        <v>1343</v>
      </c>
      <c r="B168" s="22">
        <v>46034</v>
      </c>
      <c r="C168" s="22">
        <v>45975</v>
      </c>
      <c r="D168" t="s">
        <v>3</v>
      </c>
      <c r="E168" t="s">
        <v>4</v>
      </c>
      <c r="G168" t="s">
        <v>1649</v>
      </c>
      <c r="H168" t="s">
        <v>807</v>
      </c>
      <c r="I168" t="s">
        <v>808</v>
      </c>
      <c r="J168" s="10" t="str">
        <f>+LEFT(U168,4)</f>
        <v>BOX-</v>
      </c>
      <c r="K168" t="s">
        <v>6</v>
      </c>
      <c r="L168" s="45">
        <v>30</v>
      </c>
      <c r="M168" t="s">
        <v>459</v>
      </c>
      <c r="N168" t="s">
        <v>7</v>
      </c>
      <c r="O168" s="71">
        <v>4.5999999999999996</v>
      </c>
      <c r="P168" s="11">
        <f>ROUND(O168*L168,2)</f>
        <v>138</v>
      </c>
      <c r="Q168" s="12">
        <f>IF(N168="HKD",7.8,IF(N168="CNY",7.30034,1))</f>
        <v>7.3003400000000003</v>
      </c>
      <c r="R168" s="14">
        <f>+ROUND(O168/Q168,4)</f>
        <v>0.63009999999999999</v>
      </c>
      <c r="S168" s="13">
        <f>ROUND(R168*L168,2)</f>
        <v>18.899999999999999</v>
      </c>
      <c r="T168" s="14" t="s">
        <v>135</v>
      </c>
      <c r="U168" t="s">
        <v>1</v>
      </c>
    </row>
    <row r="169" spans="1:21" x14ac:dyDescent="0.2">
      <c r="A169" t="s">
        <v>1346</v>
      </c>
      <c r="B169" s="22">
        <v>46044</v>
      </c>
      <c r="C169" s="22">
        <v>46022</v>
      </c>
      <c r="D169" t="s">
        <v>3</v>
      </c>
      <c r="E169" t="s">
        <v>4</v>
      </c>
      <c r="G169" t="s">
        <v>1652</v>
      </c>
      <c r="H169" t="s">
        <v>764</v>
      </c>
      <c r="I169" t="s">
        <v>765</v>
      </c>
      <c r="J169" s="10" t="str">
        <f>+LEFT(U169,4)</f>
        <v>BOX-</v>
      </c>
      <c r="K169" t="s">
        <v>6</v>
      </c>
      <c r="L169" s="45">
        <v>30</v>
      </c>
      <c r="M169" t="s">
        <v>459</v>
      </c>
      <c r="N169" t="s">
        <v>7</v>
      </c>
      <c r="O169" s="71">
        <v>4.66</v>
      </c>
      <c r="P169" s="11">
        <f>ROUND(O169*L169,2)</f>
        <v>139.80000000000001</v>
      </c>
      <c r="Q169" s="12">
        <f>IF(N169="HKD",7.8,IF(N169="CNY",7.30034,1))</f>
        <v>7.3003400000000003</v>
      </c>
      <c r="R169" s="14">
        <f>+ROUND(O169/Q169,4)</f>
        <v>0.63829999999999998</v>
      </c>
      <c r="S169" s="13">
        <f>ROUND(R169*L169,2)</f>
        <v>19.149999999999999</v>
      </c>
      <c r="T169" s="14" t="s">
        <v>135</v>
      </c>
      <c r="U169" t="s">
        <v>1</v>
      </c>
    </row>
    <row r="170" spans="1:21" x14ac:dyDescent="0.2">
      <c r="A170" t="s">
        <v>1347</v>
      </c>
      <c r="B170" s="22">
        <v>46027</v>
      </c>
      <c r="C170" s="22">
        <v>46022</v>
      </c>
      <c r="D170" t="s">
        <v>3</v>
      </c>
      <c r="E170" t="s">
        <v>4</v>
      </c>
      <c r="G170" t="s">
        <v>1660</v>
      </c>
      <c r="H170" t="s">
        <v>764</v>
      </c>
      <c r="I170" t="s">
        <v>765</v>
      </c>
      <c r="J170" s="10" t="str">
        <f>+LEFT(U170,4)</f>
        <v>BOX-</v>
      </c>
      <c r="K170" t="s">
        <v>6</v>
      </c>
      <c r="L170" s="45">
        <v>1010</v>
      </c>
      <c r="M170" t="s">
        <v>459</v>
      </c>
      <c r="N170" t="s">
        <v>7</v>
      </c>
      <c r="O170" s="71">
        <v>4.66</v>
      </c>
      <c r="P170" s="11">
        <f>ROUND(O170*L170,2)</f>
        <v>4706.6000000000004</v>
      </c>
      <c r="Q170" s="12">
        <f>IF(N170="HKD",7.8,IF(N170="CNY",7.30034,1))</f>
        <v>7.3003400000000003</v>
      </c>
      <c r="R170" s="14">
        <f>+ROUND(O170/Q170,4)</f>
        <v>0.63829999999999998</v>
      </c>
      <c r="S170" s="13">
        <f>ROUND(R170*L170,2)</f>
        <v>644.67999999999995</v>
      </c>
      <c r="T170" s="14" t="s">
        <v>135</v>
      </c>
      <c r="U170" t="s">
        <v>1</v>
      </c>
    </row>
    <row r="171" spans="1:21" x14ac:dyDescent="0.2">
      <c r="A171" t="s">
        <v>1350</v>
      </c>
      <c r="B171" s="22">
        <v>46044</v>
      </c>
      <c r="C171" s="22">
        <v>46030</v>
      </c>
      <c r="D171" t="s">
        <v>3</v>
      </c>
      <c r="E171" t="s">
        <v>4</v>
      </c>
      <c r="G171" t="s">
        <v>1652</v>
      </c>
      <c r="H171" t="s">
        <v>1581</v>
      </c>
      <c r="I171" t="s">
        <v>1582</v>
      </c>
      <c r="J171" s="10" t="str">
        <f>+LEFT(U171,4)</f>
        <v>BOX-</v>
      </c>
      <c r="K171" t="s">
        <v>6</v>
      </c>
      <c r="L171" s="45">
        <v>50</v>
      </c>
      <c r="M171" t="s">
        <v>459</v>
      </c>
      <c r="N171" t="s">
        <v>7</v>
      </c>
      <c r="O171" s="71">
        <v>4.83</v>
      </c>
      <c r="P171" s="11">
        <f>ROUND(O171*L171,2)</f>
        <v>241.5</v>
      </c>
      <c r="Q171" s="12">
        <f>IF(N171="HKD",7.8,IF(N171="CNY",7.30034,1))</f>
        <v>7.3003400000000003</v>
      </c>
      <c r="R171" s="14">
        <f>+ROUND(O171/Q171,4)</f>
        <v>0.66159999999999997</v>
      </c>
      <c r="S171" s="13">
        <f>ROUND(R171*L171,2)</f>
        <v>33.08</v>
      </c>
      <c r="T171" s="14" t="s">
        <v>135</v>
      </c>
      <c r="U171" t="s">
        <v>1</v>
      </c>
    </row>
    <row r="172" spans="1:21" x14ac:dyDescent="0.2">
      <c r="A172" t="s">
        <v>1351</v>
      </c>
      <c r="B172" s="22">
        <v>46031</v>
      </c>
      <c r="C172" s="22">
        <v>46030</v>
      </c>
      <c r="D172" t="s">
        <v>3</v>
      </c>
      <c r="E172" t="s">
        <v>4</v>
      </c>
      <c r="G172" t="s">
        <v>1664</v>
      </c>
      <c r="H172" t="s">
        <v>1583</v>
      </c>
      <c r="I172" t="s">
        <v>1584</v>
      </c>
      <c r="J172" s="10" t="str">
        <f>+LEFT(U172,4)</f>
        <v>BOX-</v>
      </c>
      <c r="K172" t="s">
        <v>6</v>
      </c>
      <c r="L172" s="45">
        <v>505</v>
      </c>
      <c r="M172" t="s">
        <v>459</v>
      </c>
      <c r="N172" t="s">
        <v>7</v>
      </c>
      <c r="O172" s="71">
        <v>4.83</v>
      </c>
      <c r="P172" s="11">
        <f>ROUND(O172*L172,2)</f>
        <v>2439.15</v>
      </c>
      <c r="Q172" s="12">
        <f>IF(N172="HKD",7.8,IF(N172="CNY",7.30034,1))</f>
        <v>7.3003400000000003</v>
      </c>
      <c r="R172" s="14">
        <f>+ROUND(O172/Q172,4)</f>
        <v>0.66159999999999997</v>
      </c>
      <c r="S172" s="13">
        <f>ROUND(R172*L172,2)</f>
        <v>334.11</v>
      </c>
      <c r="T172" s="14" t="s">
        <v>135</v>
      </c>
      <c r="U172" t="s">
        <v>1</v>
      </c>
    </row>
    <row r="173" spans="1:21" x14ac:dyDescent="0.2">
      <c r="A173" t="s">
        <v>1352</v>
      </c>
      <c r="B173" s="22">
        <v>46044</v>
      </c>
      <c r="C173" s="22">
        <v>46030</v>
      </c>
      <c r="D173" t="s">
        <v>3</v>
      </c>
      <c r="E173" t="s">
        <v>4</v>
      </c>
      <c r="G173" t="s">
        <v>1652</v>
      </c>
      <c r="H173" t="s">
        <v>1583</v>
      </c>
      <c r="I173" t="s">
        <v>1584</v>
      </c>
      <c r="J173" s="10" t="str">
        <f>+LEFT(U173,4)</f>
        <v>BOX-</v>
      </c>
      <c r="K173" t="s">
        <v>6</v>
      </c>
      <c r="L173" s="45">
        <v>505</v>
      </c>
      <c r="M173" t="s">
        <v>459</v>
      </c>
      <c r="N173" t="s">
        <v>7</v>
      </c>
      <c r="O173" s="71">
        <v>4.83</v>
      </c>
      <c r="P173" s="11">
        <f>ROUND(O173*L173,2)</f>
        <v>2439.15</v>
      </c>
      <c r="Q173" s="12">
        <f>IF(N173="HKD",7.8,IF(N173="CNY",7.30034,1))</f>
        <v>7.3003400000000003</v>
      </c>
      <c r="R173" s="14">
        <f>+ROUND(O173/Q173,4)</f>
        <v>0.66159999999999997</v>
      </c>
      <c r="S173" s="13">
        <f>ROUND(R173*L173,2)</f>
        <v>334.11</v>
      </c>
      <c r="T173" s="14" t="s">
        <v>135</v>
      </c>
      <c r="U173" t="s">
        <v>1</v>
      </c>
    </row>
    <row r="174" spans="1:21" x14ac:dyDescent="0.2">
      <c r="A174" t="s">
        <v>1353</v>
      </c>
      <c r="B174" s="22">
        <v>46031</v>
      </c>
      <c r="C174" s="22">
        <v>46030</v>
      </c>
      <c r="D174" t="s">
        <v>3</v>
      </c>
      <c r="E174" t="s">
        <v>4</v>
      </c>
      <c r="G174" t="s">
        <v>1664</v>
      </c>
      <c r="H174" t="s">
        <v>1581</v>
      </c>
      <c r="I174" t="s">
        <v>1582</v>
      </c>
      <c r="J174" s="10" t="str">
        <f>+LEFT(U174,4)</f>
        <v>BOX-</v>
      </c>
      <c r="K174" t="s">
        <v>6</v>
      </c>
      <c r="L174" s="45">
        <v>1010</v>
      </c>
      <c r="M174" t="s">
        <v>459</v>
      </c>
      <c r="N174" t="s">
        <v>7</v>
      </c>
      <c r="O174" s="71">
        <v>4.83</v>
      </c>
      <c r="P174" s="11">
        <f>ROUND(O174*L174,2)</f>
        <v>4878.3</v>
      </c>
      <c r="Q174" s="12">
        <f>IF(N174="HKD",7.8,IF(N174="CNY",7.30034,1))</f>
        <v>7.3003400000000003</v>
      </c>
      <c r="R174" s="14">
        <f>+ROUND(O174/Q174,4)</f>
        <v>0.66159999999999997</v>
      </c>
      <c r="S174" s="13">
        <f>ROUND(R174*L174,2)</f>
        <v>668.22</v>
      </c>
      <c r="T174" s="14" t="s">
        <v>135</v>
      </c>
      <c r="U174" t="s">
        <v>1</v>
      </c>
    </row>
    <row r="175" spans="1:21" x14ac:dyDescent="0.2">
      <c r="A175" t="s">
        <v>1360</v>
      </c>
      <c r="B175" s="22">
        <v>46051</v>
      </c>
      <c r="C175" s="22">
        <v>46030</v>
      </c>
      <c r="D175" t="s">
        <v>3</v>
      </c>
      <c r="E175" t="s">
        <v>4</v>
      </c>
      <c r="G175" t="s">
        <v>1650</v>
      </c>
      <c r="H175" t="s">
        <v>1585</v>
      </c>
      <c r="I175" t="s">
        <v>1586</v>
      </c>
      <c r="J175" s="10" t="str">
        <f>+LEFT(U175,4)</f>
        <v>BOX-</v>
      </c>
      <c r="K175" t="s">
        <v>6</v>
      </c>
      <c r="L175" s="45">
        <v>30</v>
      </c>
      <c r="M175" t="s">
        <v>459</v>
      </c>
      <c r="N175" t="s">
        <v>7</v>
      </c>
      <c r="O175" s="71">
        <v>4.97</v>
      </c>
      <c r="P175" s="11">
        <f>ROUND(O175*L175,2)</f>
        <v>149.1</v>
      </c>
      <c r="Q175" s="12">
        <f>IF(N175="HKD",7.8,IF(N175="CNY",7.30034,1))</f>
        <v>7.3003400000000003</v>
      </c>
      <c r="R175" s="14">
        <f>+ROUND(O175/Q175,4)</f>
        <v>0.68079999999999996</v>
      </c>
      <c r="S175" s="13">
        <f>ROUND(R175*L175,2)</f>
        <v>20.420000000000002</v>
      </c>
      <c r="T175" s="14" t="s">
        <v>135</v>
      </c>
      <c r="U175" t="s">
        <v>1</v>
      </c>
    </row>
    <row r="176" spans="1:21" x14ac:dyDescent="0.2">
      <c r="A176" t="s">
        <v>1361</v>
      </c>
      <c r="B176" s="22">
        <v>46031</v>
      </c>
      <c r="C176" s="22">
        <v>46030</v>
      </c>
      <c r="D176" t="s">
        <v>3</v>
      </c>
      <c r="E176" t="s">
        <v>4</v>
      </c>
      <c r="G176" t="s">
        <v>1664</v>
      </c>
      <c r="H176" t="s">
        <v>1585</v>
      </c>
      <c r="I176" t="s">
        <v>1586</v>
      </c>
      <c r="J176" s="10" t="str">
        <f>+LEFT(U176,4)</f>
        <v>BOX-</v>
      </c>
      <c r="K176" t="s">
        <v>6</v>
      </c>
      <c r="L176" s="45">
        <v>505</v>
      </c>
      <c r="M176" t="s">
        <v>459</v>
      </c>
      <c r="N176" t="s">
        <v>7</v>
      </c>
      <c r="O176" s="71">
        <v>4.97</v>
      </c>
      <c r="P176" s="11">
        <f>ROUND(O176*L176,2)</f>
        <v>2509.85</v>
      </c>
      <c r="Q176" s="12">
        <f>IF(N176="HKD",7.8,IF(N176="CNY",7.30034,1))</f>
        <v>7.3003400000000003</v>
      </c>
      <c r="R176" s="14">
        <f>+ROUND(O176/Q176,4)</f>
        <v>0.68079999999999996</v>
      </c>
      <c r="S176" s="13">
        <f>ROUND(R176*L176,2)</f>
        <v>343.8</v>
      </c>
      <c r="T176" s="14" t="s">
        <v>135</v>
      </c>
      <c r="U176" t="s">
        <v>1</v>
      </c>
    </row>
    <row r="177" spans="1:21" x14ac:dyDescent="0.2">
      <c r="A177" t="s">
        <v>1362</v>
      </c>
      <c r="B177" s="22">
        <v>46031</v>
      </c>
      <c r="C177" s="22">
        <v>46030</v>
      </c>
      <c r="D177" t="s">
        <v>3</v>
      </c>
      <c r="E177" t="s">
        <v>4</v>
      </c>
      <c r="G177" t="s">
        <v>1664</v>
      </c>
      <c r="H177" t="s">
        <v>1585</v>
      </c>
      <c r="I177" t="s">
        <v>1586</v>
      </c>
      <c r="J177" s="10" t="str">
        <f>+LEFT(U177,4)</f>
        <v>BOX-</v>
      </c>
      <c r="K177" t="s">
        <v>6</v>
      </c>
      <c r="L177" s="45">
        <v>505</v>
      </c>
      <c r="M177" t="s">
        <v>459</v>
      </c>
      <c r="N177" t="s">
        <v>7</v>
      </c>
      <c r="O177" s="71">
        <v>4.97</v>
      </c>
      <c r="P177" s="11">
        <f>ROUND(O177*L177,2)</f>
        <v>2509.85</v>
      </c>
      <c r="Q177" s="12">
        <f>IF(N177="HKD",7.8,IF(N177="CNY",7.30034,1))</f>
        <v>7.3003400000000003</v>
      </c>
      <c r="R177" s="14">
        <f>+ROUND(O177/Q177,4)</f>
        <v>0.68079999999999996</v>
      </c>
      <c r="S177" s="13">
        <f>ROUND(R177*L177,2)</f>
        <v>343.8</v>
      </c>
      <c r="T177" s="14" t="s">
        <v>135</v>
      </c>
      <c r="U177" t="s">
        <v>1</v>
      </c>
    </row>
    <row r="178" spans="1:21" x14ac:dyDescent="0.2">
      <c r="A178" t="s">
        <v>1363</v>
      </c>
      <c r="B178" s="22">
        <v>46031</v>
      </c>
      <c r="C178" s="22">
        <v>46017</v>
      </c>
      <c r="D178" t="s">
        <v>110</v>
      </c>
      <c r="E178" t="s">
        <v>111</v>
      </c>
      <c r="G178" t="s">
        <v>1681</v>
      </c>
      <c r="H178" t="s">
        <v>108</v>
      </c>
      <c r="I178" t="s">
        <v>109</v>
      </c>
      <c r="J178" s="10" t="str">
        <f>+LEFT(U178,4)</f>
        <v>BOX-</v>
      </c>
      <c r="K178" t="s">
        <v>6</v>
      </c>
      <c r="L178" s="45">
        <v>300</v>
      </c>
      <c r="M178" t="s">
        <v>459</v>
      </c>
      <c r="N178" t="s">
        <v>7</v>
      </c>
      <c r="O178" s="71">
        <v>5</v>
      </c>
      <c r="P178" s="11">
        <f>ROUND(O178*L178,2)</f>
        <v>1500</v>
      </c>
      <c r="Q178" s="12">
        <f>IF(N178="HKD",7.8,IF(N178="CNY",7.30034,1))</f>
        <v>7.3003400000000003</v>
      </c>
      <c r="R178" s="14">
        <f>+ROUND(O178/Q178,4)</f>
        <v>0.68489999999999995</v>
      </c>
      <c r="S178" s="13">
        <f>ROUND(R178*L178,2)</f>
        <v>205.47</v>
      </c>
      <c r="T178" s="14" t="s">
        <v>135</v>
      </c>
      <c r="U178" t="s">
        <v>1</v>
      </c>
    </row>
    <row r="179" spans="1:21" x14ac:dyDescent="0.2">
      <c r="A179" t="s">
        <v>1364</v>
      </c>
      <c r="B179" s="22">
        <v>46031</v>
      </c>
      <c r="C179" s="22">
        <v>46017</v>
      </c>
      <c r="D179" t="s">
        <v>110</v>
      </c>
      <c r="E179" t="s">
        <v>111</v>
      </c>
      <c r="G179" t="s">
        <v>1681</v>
      </c>
      <c r="H179" t="s">
        <v>108</v>
      </c>
      <c r="I179" t="s">
        <v>109</v>
      </c>
      <c r="J179" s="10" t="str">
        <f>+LEFT(U179,4)</f>
        <v>BOX-</v>
      </c>
      <c r="K179" t="s">
        <v>6</v>
      </c>
      <c r="L179" s="45">
        <v>2700</v>
      </c>
      <c r="M179" t="s">
        <v>459</v>
      </c>
      <c r="N179" t="s">
        <v>7</v>
      </c>
      <c r="O179" s="71">
        <v>5</v>
      </c>
      <c r="P179" s="11">
        <f>ROUND(O179*L179,2)</f>
        <v>13500</v>
      </c>
      <c r="Q179" s="12">
        <f>IF(N179="HKD",7.8,IF(N179="CNY",7.30034,1))</f>
        <v>7.3003400000000003</v>
      </c>
      <c r="R179" s="14">
        <f>+ROUND(O179/Q179,4)</f>
        <v>0.68489999999999995</v>
      </c>
      <c r="S179" s="13">
        <f>ROUND(R179*L179,2)</f>
        <v>1849.23</v>
      </c>
      <c r="T179" s="14" t="s">
        <v>135</v>
      </c>
      <c r="U179" t="s">
        <v>1</v>
      </c>
    </row>
    <row r="180" spans="1:21" x14ac:dyDescent="0.2">
      <c r="A180" t="s">
        <v>1374</v>
      </c>
      <c r="B180" s="22">
        <v>46044</v>
      </c>
      <c r="C180" s="22">
        <v>46030</v>
      </c>
      <c r="D180" t="s">
        <v>3</v>
      </c>
      <c r="E180" t="s">
        <v>4</v>
      </c>
      <c r="G180" t="s">
        <v>1652</v>
      </c>
      <c r="H180" t="s">
        <v>1587</v>
      </c>
      <c r="I180" t="s">
        <v>1588</v>
      </c>
      <c r="J180" s="10" t="str">
        <f>+LEFT(U180,4)</f>
        <v>BOX-</v>
      </c>
      <c r="K180" t="s">
        <v>6</v>
      </c>
      <c r="L180" s="45">
        <v>505</v>
      </c>
      <c r="M180" t="s">
        <v>459</v>
      </c>
      <c r="N180" t="s">
        <v>7</v>
      </c>
      <c r="O180" s="71">
        <v>5.24</v>
      </c>
      <c r="P180" s="11">
        <f>ROUND(O180*L180,2)</f>
        <v>2646.2</v>
      </c>
      <c r="Q180" s="12">
        <f>IF(N180="HKD",7.8,IF(N180="CNY",7.30034,1))</f>
        <v>7.3003400000000003</v>
      </c>
      <c r="R180" s="14">
        <f>+ROUND(O180/Q180,4)</f>
        <v>0.71779999999999999</v>
      </c>
      <c r="S180" s="13">
        <f>ROUND(R180*L180,2)</f>
        <v>362.49</v>
      </c>
      <c r="T180" s="14" t="s">
        <v>135</v>
      </c>
      <c r="U180" t="s">
        <v>1</v>
      </c>
    </row>
    <row r="181" spans="1:21" x14ac:dyDescent="0.2">
      <c r="A181" t="s">
        <v>1375</v>
      </c>
      <c r="B181" s="22">
        <v>46034</v>
      </c>
      <c r="C181" s="22">
        <v>45999</v>
      </c>
      <c r="D181" t="s">
        <v>3</v>
      </c>
      <c r="E181" t="s">
        <v>4</v>
      </c>
      <c r="G181" t="s">
        <v>1649</v>
      </c>
      <c r="H181" t="s">
        <v>811</v>
      </c>
      <c r="I181" t="s">
        <v>812</v>
      </c>
      <c r="J181" s="10" t="str">
        <f>+LEFT(U181,4)</f>
        <v>BOX-</v>
      </c>
      <c r="K181" t="s">
        <v>6</v>
      </c>
      <c r="L181" s="45">
        <v>30</v>
      </c>
      <c r="M181" t="s">
        <v>459</v>
      </c>
      <c r="N181" t="s">
        <v>7</v>
      </c>
      <c r="O181" s="71">
        <v>5.25</v>
      </c>
      <c r="P181" s="11">
        <f>ROUND(O181*L181,2)</f>
        <v>157.5</v>
      </c>
      <c r="Q181" s="12">
        <f>IF(N181="HKD",7.8,IF(N181="CNY",7.30034,1))</f>
        <v>7.3003400000000003</v>
      </c>
      <c r="R181" s="14">
        <f>+ROUND(O181/Q181,4)</f>
        <v>0.71909999999999996</v>
      </c>
      <c r="S181" s="13">
        <f>ROUND(R181*L181,2)</f>
        <v>21.57</v>
      </c>
      <c r="T181" s="14" t="s">
        <v>135</v>
      </c>
      <c r="U181" t="s">
        <v>1</v>
      </c>
    </row>
    <row r="182" spans="1:21" x14ac:dyDescent="0.2">
      <c r="A182" t="s">
        <v>1382</v>
      </c>
      <c r="B182" s="22">
        <v>46027</v>
      </c>
      <c r="C182" s="22">
        <v>45999</v>
      </c>
      <c r="D182" t="s">
        <v>3</v>
      </c>
      <c r="E182" t="s">
        <v>4</v>
      </c>
      <c r="G182" t="s">
        <v>1659</v>
      </c>
      <c r="H182" t="s">
        <v>165</v>
      </c>
      <c r="I182" t="s">
        <v>166</v>
      </c>
      <c r="J182" s="10" t="str">
        <f>+LEFT(U182,4)</f>
        <v>BOX-</v>
      </c>
      <c r="K182" t="s">
        <v>6</v>
      </c>
      <c r="L182" s="45">
        <v>1010</v>
      </c>
      <c r="M182" t="s">
        <v>459</v>
      </c>
      <c r="N182" t="s">
        <v>7</v>
      </c>
      <c r="O182" s="71">
        <v>5.46</v>
      </c>
      <c r="P182" s="11">
        <f>ROUND(O182*L182,2)</f>
        <v>5514.6</v>
      </c>
      <c r="Q182" s="12">
        <f>IF(N182="HKD",7.8,IF(N182="CNY",7.30034,1))</f>
        <v>7.3003400000000003</v>
      </c>
      <c r="R182" s="14">
        <f>+ROUND(O182/Q182,4)</f>
        <v>0.74790000000000001</v>
      </c>
      <c r="S182" s="13">
        <f>ROUND(R182*L182,2)</f>
        <v>755.38</v>
      </c>
      <c r="T182" s="14" t="s">
        <v>135</v>
      </c>
      <c r="U182" t="s">
        <v>1</v>
      </c>
    </row>
    <row r="183" spans="1:21" x14ac:dyDescent="0.2">
      <c r="A183" t="s">
        <v>1385</v>
      </c>
      <c r="B183" s="22">
        <v>46027</v>
      </c>
      <c r="C183" s="22">
        <v>46022</v>
      </c>
      <c r="D183" t="s">
        <v>3</v>
      </c>
      <c r="E183" t="s">
        <v>4</v>
      </c>
      <c r="G183" t="s">
        <v>1660</v>
      </c>
      <c r="H183" t="s">
        <v>979</v>
      </c>
      <c r="I183" t="s">
        <v>980</v>
      </c>
      <c r="J183" s="10" t="str">
        <f>+LEFT(U183,4)</f>
        <v>BOX-</v>
      </c>
      <c r="K183" t="s">
        <v>6</v>
      </c>
      <c r="L183" s="45">
        <v>3000</v>
      </c>
      <c r="M183" t="s">
        <v>459</v>
      </c>
      <c r="N183" t="s">
        <v>7</v>
      </c>
      <c r="O183" s="71">
        <v>5.64</v>
      </c>
      <c r="P183" s="11">
        <f>ROUND(O183*L183,2)</f>
        <v>16920</v>
      </c>
      <c r="Q183" s="12">
        <f>IF(N183="HKD",7.8,IF(N183="CNY",7.30034,1))</f>
        <v>7.3003400000000003</v>
      </c>
      <c r="R183" s="14">
        <f>+ROUND(O183/Q183,4)</f>
        <v>0.77259999999999995</v>
      </c>
      <c r="S183" s="13">
        <f>ROUND(R183*L183,2)</f>
        <v>2317.8000000000002</v>
      </c>
      <c r="T183" s="14" t="s">
        <v>135</v>
      </c>
      <c r="U183" t="s">
        <v>1</v>
      </c>
    </row>
    <row r="184" spans="1:21" x14ac:dyDescent="0.2">
      <c r="A184" t="s">
        <v>1388</v>
      </c>
      <c r="B184" s="22">
        <v>46027</v>
      </c>
      <c r="C184" s="22">
        <v>45999</v>
      </c>
      <c r="D184" t="s">
        <v>3</v>
      </c>
      <c r="E184" t="s">
        <v>4</v>
      </c>
      <c r="G184" t="s">
        <v>1673</v>
      </c>
      <c r="H184" t="s">
        <v>888</v>
      </c>
      <c r="I184" t="s">
        <v>889</v>
      </c>
      <c r="J184" s="10" t="str">
        <f>+LEFT(U184,4)</f>
        <v>BOX-</v>
      </c>
      <c r="K184" t="s">
        <v>6</v>
      </c>
      <c r="L184" s="45">
        <v>500</v>
      </c>
      <c r="M184" t="s">
        <v>459</v>
      </c>
      <c r="N184" t="s">
        <v>7</v>
      </c>
      <c r="O184" s="71">
        <v>5.73</v>
      </c>
      <c r="P184" s="11">
        <f>ROUND(O184*L184,2)</f>
        <v>2865</v>
      </c>
      <c r="Q184" s="12">
        <f>IF(N184="HKD",7.8,IF(N184="CNY",7.30034,1))</f>
        <v>7.3003400000000003</v>
      </c>
      <c r="R184" s="14">
        <f>+ROUND(O184/Q184,4)</f>
        <v>0.78490000000000004</v>
      </c>
      <c r="S184" s="13">
        <f>ROUND(R184*L184,2)</f>
        <v>392.45</v>
      </c>
      <c r="T184" s="14" t="s">
        <v>135</v>
      </c>
      <c r="U184" t="s">
        <v>1</v>
      </c>
    </row>
    <row r="185" spans="1:21" x14ac:dyDescent="0.2">
      <c r="A185" t="s">
        <v>1389</v>
      </c>
      <c r="B185" s="22">
        <v>46027</v>
      </c>
      <c r="C185" s="22">
        <v>45999</v>
      </c>
      <c r="D185" t="s">
        <v>3</v>
      </c>
      <c r="E185" t="s">
        <v>4</v>
      </c>
      <c r="G185" t="s">
        <v>1659</v>
      </c>
      <c r="H185" t="s">
        <v>888</v>
      </c>
      <c r="I185" t="s">
        <v>889</v>
      </c>
      <c r="J185" s="10" t="str">
        <f>+LEFT(U185,4)</f>
        <v>BOX-</v>
      </c>
      <c r="K185" t="s">
        <v>6</v>
      </c>
      <c r="L185" s="45">
        <v>1010</v>
      </c>
      <c r="M185" t="s">
        <v>459</v>
      </c>
      <c r="N185" t="s">
        <v>7</v>
      </c>
      <c r="O185" s="71">
        <v>5.73</v>
      </c>
      <c r="P185" s="11">
        <f>ROUND(O185*L185,2)</f>
        <v>5787.3</v>
      </c>
      <c r="Q185" s="12">
        <f>IF(N185="HKD",7.8,IF(N185="CNY",7.30034,1))</f>
        <v>7.3003400000000003</v>
      </c>
      <c r="R185" s="14">
        <f>+ROUND(O185/Q185,4)</f>
        <v>0.78490000000000004</v>
      </c>
      <c r="S185" s="13">
        <f>ROUND(R185*L185,2)</f>
        <v>792.75</v>
      </c>
      <c r="T185" s="14" t="s">
        <v>135</v>
      </c>
      <c r="U185" t="s">
        <v>1</v>
      </c>
    </row>
    <row r="186" spans="1:21" x14ac:dyDescent="0.2">
      <c r="A186" t="s">
        <v>1398</v>
      </c>
      <c r="B186" s="22">
        <v>46034</v>
      </c>
      <c r="C186" s="22">
        <v>46022</v>
      </c>
      <c r="D186" t="s">
        <v>3</v>
      </c>
      <c r="E186" t="s">
        <v>4</v>
      </c>
      <c r="G186" t="s">
        <v>1718</v>
      </c>
      <c r="H186" t="s">
        <v>167</v>
      </c>
      <c r="I186" t="s">
        <v>168</v>
      </c>
      <c r="J186" s="10" t="str">
        <f>+LEFT(U186,4)</f>
        <v>BOX-</v>
      </c>
      <c r="K186" t="s">
        <v>6</v>
      </c>
      <c r="L186" s="45">
        <v>1010</v>
      </c>
      <c r="M186" t="s">
        <v>459</v>
      </c>
      <c r="N186" t="s">
        <v>7</v>
      </c>
      <c r="O186" s="71">
        <v>5.86</v>
      </c>
      <c r="P186" s="11">
        <f>ROUND(O186*L186,2)</f>
        <v>5918.6</v>
      </c>
      <c r="Q186" s="12">
        <f>IF(N186="HKD",7.8,IF(N186="CNY",7.30034,1))</f>
        <v>7.3003400000000003</v>
      </c>
      <c r="R186" s="14">
        <f>+ROUND(O186/Q186,4)</f>
        <v>0.80269999999999997</v>
      </c>
      <c r="S186" s="13">
        <f>ROUND(R186*L186,2)</f>
        <v>810.73</v>
      </c>
      <c r="T186" s="14" t="s">
        <v>135</v>
      </c>
      <c r="U186" t="s">
        <v>1</v>
      </c>
    </row>
    <row r="187" spans="1:21" x14ac:dyDescent="0.2">
      <c r="A187" t="s">
        <v>1414</v>
      </c>
      <c r="B187" s="22">
        <v>46027</v>
      </c>
      <c r="C187" s="22">
        <v>45999</v>
      </c>
      <c r="D187" t="s">
        <v>3</v>
      </c>
      <c r="E187" t="s">
        <v>4</v>
      </c>
      <c r="G187" t="s">
        <v>1659</v>
      </c>
      <c r="H187" t="s">
        <v>669</v>
      </c>
      <c r="I187" t="s">
        <v>727</v>
      </c>
      <c r="J187" s="10" t="str">
        <f>+LEFT(U187,4)</f>
        <v>BOX-</v>
      </c>
      <c r="K187" t="s">
        <v>6</v>
      </c>
      <c r="L187" s="45">
        <v>1010</v>
      </c>
      <c r="M187" t="s">
        <v>459</v>
      </c>
      <c r="N187" t="s">
        <v>7</v>
      </c>
      <c r="O187" s="71">
        <v>6.35</v>
      </c>
      <c r="P187" s="11">
        <f>ROUND(O187*L187,2)</f>
        <v>6413.5</v>
      </c>
      <c r="Q187" s="12">
        <f>IF(N187="HKD",7.8,IF(N187="CNY",7.30034,1))</f>
        <v>7.3003400000000003</v>
      </c>
      <c r="R187" s="14">
        <f>+ROUND(O187/Q187,4)</f>
        <v>0.86980000000000002</v>
      </c>
      <c r="S187" s="13">
        <f>ROUND(R187*L187,2)</f>
        <v>878.5</v>
      </c>
      <c r="T187" s="14" t="s">
        <v>135</v>
      </c>
      <c r="U187" t="s">
        <v>1</v>
      </c>
    </row>
    <row r="188" spans="1:21" x14ac:dyDescent="0.2">
      <c r="A188" t="s">
        <v>1433</v>
      </c>
      <c r="B188" s="22">
        <v>46027</v>
      </c>
      <c r="C188" s="22">
        <v>46022</v>
      </c>
      <c r="D188" t="s">
        <v>3</v>
      </c>
      <c r="E188" t="s">
        <v>4</v>
      </c>
      <c r="G188" t="s">
        <v>1673</v>
      </c>
      <c r="H188" t="s">
        <v>851</v>
      </c>
      <c r="I188" t="s">
        <v>868</v>
      </c>
      <c r="J188" s="10" t="str">
        <f>+LEFT(U188,4)</f>
        <v>BOX-</v>
      </c>
      <c r="K188" t="s">
        <v>6</v>
      </c>
      <c r="L188" s="45">
        <v>1010</v>
      </c>
      <c r="M188" t="s">
        <v>459</v>
      </c>
      <c r="N188" t="s">
        <v>7</v>
      </c>
      <c r="O188" s="71">
        <v>6.94</v>
      </c>
      <c r="P188" s="11">
        <f>ROUND(O188*L188,2)</f>
        <v>7009.4</v>
      </c>
      <c r="Q188" s="12">
        <f>IF(N188="HKD",7.8,IF(N188="CNY",7.30034,1))</f>
        <v>7.3003400000000003</v>
      </c>
      <c r="R188" s="14">
        <f>+ROUND(O188/Q188,4)</f>
        <v>0.9506</v>
      </c>
      <c r="S188" s="13">
        <f>ROUND(R188*L188,2)</f>
        <v>960.11</v>
      </c>
      <c r="T188" s="14" t="s">
        <v>135</v>
      </c>
      <c r="U188" t="s">
        <v>1</v>
      </c>
    </row>
    <row r="189" spans="1:21" x14ac:dyDescent="0.2">
      <c r="A189" t="s">
        <v>1436</v>
      </c>
      <c r="B189" s="22">
        <v>46051</v>
      </c>
      <c r="C189" s="22">
        <v>46042</v>
      </c>
      <c r="D189" t="s">
        <v>3</v>
      </c>
      <c r="E189" t="s">
        <v>4</v>
      </c>
      <c r="G189" t="s">
        <v>1650</v>
      </c>
      <c r="H189" t="s">
        <v>157</v>
      </c>
      <c r="I189" t="s">
        <v>158</v>
      </c>
      <c r="J189" s="10" t="str">
        <f>+LEFT(U189,4)</f>
        <v>BOX-</v>
      </c>
      <c r="K189" t="s">
        <v>6</v>
      </c>
      <c r="L189" s="45">
        <v>1260</v>
      </c>
      <c r="M189" t="s">
        <v>459</v>
      </c>
      <c r="N189" t="s">
        <v>7</v>
      </c>
      <c r="O189" s="71">
        <v>7.13</v>
      </c>
      <c r="P189" s="11">
        <f>ROUND(O189*L189,2)</f>
        <v>8983.7999999999993</v>
      </c>
      <c r="Q189" s="12">
        <f>IF(N189="HKD",7.8,IF(N189="CNY",7.30034,1))</f>
        <v>7.3003400000000003</v>
      </c>
      <c r="R189" s="14">
        <f>+ROUND(O189/Q189,4)</f>
        <v>0.97670000000000001</v>
      </c>
      <c r="S189" s="13">
        <f>ROUND(R189*L189,2)</f>
        <v>1230.6400000000001</v>
      </c>
      <c r="T189" s="14" t="s">
        <v>135</v>
      </c>
      <c r="U189" t="s">
        <v>1</v>
      </c>
    </row>
    <row r="190" spans="1:21" x14ac:dyDescent="0.2">
      <c r="A190" t="s">
        <v>1439</v>
      </c>
      <c r="B190" s="22">
        <v>46027</v>
      </c>
      <c r="C190" s="22">
        <v>46022</v>
      </c>
      <c r="D190" t="s">
        <v>3</v>
      </c>
      <c r="E190" t="s">
        <v>4</v>
      </c>
      <c r="G190" t="s">
        <v>1658</v>
      </c>
      <c r="H190" t="s">
        <v>1591</v>
      </c>
      <c r="I190" t="s">
        <v>1592</v>
      </c>
      <c r="J190" s="10" t="str">
        <f>+LEFT(U190,4)</f>
        <v>BOX-</v>
      </c>
      <c r="K190" t="s">
        <v>6</v>
      </c>
      <c r="L190" s="45">
        <v>20</v>
      </c>
      <c r="M190" t="s">
        <v>459</v>
      </c>
      <c r="N190" t="s">
        <v>7</v>
      </c>
      <c r="O190" s="71">
        <v>7.25</v>
      </c>
      <c r="P190" s="11">
        <f>ROUND(O190*L190,2)</f>
        <v>145</v>
      </c>
      <c r="Q190" s="12">
        <f>IF(N190="HKD",7.8,IF(N190="CNY",7.30034,1))</f>
        <v>7.3003400000000003</v>
      </c>
      <c r="R190" s="14">
        <f>+ROUND(O190/Q190,4)</f>
        <v>0.99309999999999998</v>
      </c>
      <c r="S190" s="13">
        <f>ROUND(R190*L190,2)</f>
        <v>19.86</v>
      </c>
      <c r="T190" s="14" t="s">
        <v>135</v>
      </c>
      <c r="U190" t="s">
        <v>1</v>
      </c>
    </row>
    <row r="191" spans="1:21" x14ac:dyDescent="0.2">
      <c r="A191" t="s">
        <v>1440</v>
      </c>
      <c r="B191" s="22">
        <v>46027</v>
      </c>
      <c r="C191" s="22">
        <v>46022</v>
      </c>
      <c r="D191" t="s">
        <v>3</v>
      </c>
      <c r="E191" t="s">
        <v>4</v>
      </c>
      <c r="G191" t="s">
        <v>1658</v>
      </c>
      <c r="H191" t="s">
        <v>1591</v>
      </c>
      <c r="I191" t="s">
        <v>1592</v>
      </c>
      <c r="J191" s="10" t="str">
        <f>+LEFT(U191,4)</f>
        <v>BOX-</v>
      </c>
      <c r="K191" t="s">
        <v>6</v>
      </c>
      <c r="L191" s="45">
        <v>4030</v>
      </c>
      <c r="M191" t="s">
        <v>459</v>
      </c>
      <c r="N191" t="s">
        <v>7</v>
      </c>
      <c r="O191" s="71">
        <v>7.25</v>
      </c>
      <c r="P191" s="11">
        <f>ROUND(O191*L191,2)</f>
        <v>29217.5</v>
      </c>
      <c r="Q191" s="12">
        <f>IF(N191="HKD",7.8,IF(N191="CNY",7.30034,1))</f>
        <v>7.3003400000000003</v>
      </c>
      <c r="R191" s="14">
        <f>+ROUND(O191/Q191,4)</f>
        <v>0.99309999999999998</v>
      </c>
      <c r="S191" s="13">
        <f>ROUND(R191*L191,2)</f>
        <v>4002.19</v>
      </c>
      <c r="T191" s="14" t="s">
        <v>135</v>
      </c>
      <c r="U191" t="s">
        <v>1</v>
      </c>
    </row>
    <row r="192" spans="1:21" x14ac:dyDescent="0.2">
      <c r="A192" t="s">
        <v>1480</v>
      </c>
      <c r="B192" s="22">
        <v>46027</v>
      </c>
      <c r="C192" s="22">
        <v>46022</v>
      </c>
      <c r="D192" t="s">
        <v>3</v>
      </c>
      <c r="E192" t="s">
        <v>4</v>
      </c>
      <c r="G192" t="s">
        <v>1673</v>
      </c>
      <c r="H192" t="s">
        <v>827</v>
      </c>
      <c r="I192" t="s">
        <v>828</v>
      </c>
      <c r="J192" s="10" t="str">
        <f>+LEFT(U192,4)</f>
        <v>BOX-</v>
      </c>
      <c r="K192" t="s">
        <v>6</v>
      </c>
      <c r="L192" s="45">
        <v>1010</v>
      </c>
      <c r="M192" t="s">
        <v>459</v>
      </c>
      <c r="N192" t="s">
        <v>7</v>
      </c>
      <c r="O192" s="71">
        <v>11.12</v>
      </c>
      <c r="P192" s="11">
        <f>ROUND(O192*L192,2)</f>
        <v>11231.2</v>
      </c>
      <c r="Q192" s="12">
        <f>IF(N192="HKD",7.8,IF(N192="CNY",7.30034,1))</f>
        <v>7.3003400000000003</v>
      </c>
      <c r="R192" s="14">
        <f>+ROUND(O192/Q192,4)</f>
        <v>1.5232000000000001</v>
      </c>
      <c r="S192" s="13">
        <f>ROUND(R192*L192,2)</f>
        <v>1538.43</v>
      </c>
      <c r="T192" s="14" t="s">
        <v>135</v>
      </c>
      <c r="U192" t="s">
        <v>1</v>
      </c>
    </row>
    <row r="193" spans="1:21" x14ac:dyDescent="0.2">
      <c r="A193" t="s">
        <v>1486</v>
      </c>
      <c r="B193" s="22">
        <v>46027</v>
      </c>
      <c r="C193" s="22">
        <v>45999</v>
      </c>
      <c r="D193" t="s">
        <v>3</v>
      </c>
      <c r="E193" t="s">
        <v>4</v>
      </c>
      <c r="G193" t="s">
        <v>1036</v>
      </c>
      <c r="H193" t="s">
        <v>931</v>
      </c>
      <c r="I193" t="s">
        <v>932</v>
      </c>
      <c r="J193" s="10" t="str">
        <f>+LEFT(U193,4)</f>
        <v>BOX-</v>
      </c>
      <c r="K193" t="s">
        <v>6</v>
      </c>
      <c r="L193" s="45">
        <v>505</v>
      </c>
      <c r="M193" t="s">
        <v>459</v>
      </c>
      <c r="N193" t="s">
        <v>7</v>
      </c>
      <c r="O193" s="71">
        <v>12.9</v>
      </c>
      <c r="P193" s="11">
        <f>ROUND(O193*L193,2)</f>
        <v>6514.5</v>
      </c>
      <c r="Q193" s="12">
        <f>IF(N193="HKD",7.8,IF(N193="CNY",7.30034,1))</f>
        <v>7.3003400000000003</v>
      </c>
      <c r="R193" s="14">
        <f>+ROUND(O193/Q193,4)</f>
        <v>1.7669999999999999</v>
      </c>
      <c r="S193" s="13">
        <f>ROUND(R193*L193,2)</f>
        <v>892.34</v>
      </c>
      <c r="T193" s="14" t="s">
        <v>135</v>
      </c>
      <c r="U193" t="s">
        <v>1</v>
      </c>
    </row>
    <row r="194" spans="1:21" x14ac:dyDescent="0.2">
      <c r="A194" t="s">
        <v>1490</v>
      </c>
      <c r="B194" s="22">
        <v>46034</v>
      </c>
      <c r="C194" s="22">
        <v>46022</v>
      </c>
      <c r="D194" t="s">
        <v>3</v>
      </c>
      <c r="E194" t="s">
        <v>4</v>
      </c>
      <c r="G194" t="s">
        <v>1718</v>
      </c>
      <c r="H194" t="s">
        <v>772</v>
      </c>
      <c r="I194" t="s">
        <v>773</v>
      </c>
      <c r="J194" s="10" t="str">
        <f>+LEFT(U194,4)</f>
        <v>BOX-</v>
      </c>
      <c r="K194" t="s">
        <v>6</v>
      </c>
      <c r="L194" s="45">
        <v>505</v>
      </c>
      <c r="M194" t="s">
        <v>459</v>
      </c>
      <c r="N194" t="s">
        <v>7</v>
      </c>
      <c r="O194" s="71">
        <v>13.11</v>
      </c>
      <c r="P194" s="11">
        <f>ROUND(O194*L194,2)</f>
        <v>6620.55</v>
      </c>
      <c r="Q194" s="12">
        <f>IF(N194="HKD",7.8,IF(N194="CNY",7.30034,1))</f>
        <v>7.3003400000000003</v>
      </c>
      <c r="R194" s="14">
        <f>+ROUND(O194/Q194,4)</f>
        <v>1.7958000000000001</v>
      </c>
      <c r="S194" s="13">
        <f>ROUND(R194*L194,2)</f>
        <v>906.88</v>
      </c>
      <c r="T194" s="14" t="s">
        <v>135</v>
      </c>
      <c r="U194" t="s">
        <v>1</v>
      </c>
    </row>
    <row r="195" spans="1:21" x14ac:dyDescent="0.2">
      <c r="A195" t="s">
        <v>1498</v>
      </c>
      <c r="B195" s="22">
        <v>46027</v>
      </c>
      <c r="C195" s="22">
        <v>45999</v>
      </c>
      <c r="D195" t="s">
        <v>3</v>
      </c>
      <c r="E195" t="s">
        <v>4</v>
      </c>
      <c r="G195" t="s">
        <v>1659</v>
      </c>
      <c r="H195" t="s">
        <v>774</v>
      </c>
      <c r="I195" t="s">
        <v>775</v>
      </c>
      <c r="J195" s="10" t="str">
        <f>+LEFT(U195,4)</f>
        <v>BOX-</v>
      </c>
      <c r="K195" t="s">
        <v>6</v>
      </c>
      <c r="L195" s="45">
        <v>505</v>
      </c>
      <c r="M195" t="s">
        <v>459</v>
      </c>
      <c r="N195" t="s">
        <v>7</v>
      </c>
      <c r="O195" s="71">
        <v>20.46</v>
      </c>
      <c r="P195" s="11">
        <f>ROUND(O195*L195,2)</f>
        <v>10332.299999999999</v>
      </c>
      <c r="Q195" s="12">
        <f>IF(N195="HKD",7.8,IF(N195="CNY",7.30034,1))</f>
        <v>7.3003400000000003</v>
      </c>
      <c r="R195" s="14">
        <f>+ROUND(O195/Q195,4)</f>
        <v>2.8026</v>
      </c>
      <c r="S195" s="13">
        <f>ROUND(R195*L195,2)</f>
        <v>1415.31</v>
      </c>
      <c r="T195" s="14" t="s">
        <v>135</v>
      </c>
      <c r="U195" t="s">
        <v>1</v>
      </c>
    </row>
    <row r="196" spans="1:21" x14ac:dyDescent="0.2">
      <c r="A196" t="s">
        <v>1499</v>
      </c>
      <c r="B196" s="22">
        <v>46027</v>
      </c>
      <c r="C196" s="22">
        <v>46022</v>
      </c>
      <c r="D196" t="s">
        <v>3</v>
      </c>
      <c r="E196" t="s">
        <v>4</v>
      </c>
      <c r="G196" t="s">
        <v>1755</v>
      </c>
      <c r="H196" t="s">
        <v>1611</v>
      </c>
      <c r="I196" t="s">
        <v>831</v>
      </c>
      <c r="J196" s="10" t="str">
        <f>+LEFT(U196,4)</f>
        <v>BOX-</v>
      </c>
      <c r="K196" t="s">
        <v>6</v>
      </c>
      <c r="L196" s="45">
        <v>505</v>
      </c>
      <c r="M196" t="s">
        <v>459</v>
      </c>
      <c r="N196" t="s">
        <v>7</v>
      </c>
      <c r="O196" s="71">
        <v>20.69</v>
      </c>
      <c r="P196" s="11">
        <f>ROUND(O196*L196,2)</f>
        <v>10448.450000000001</v>
      </c>
      <c r="Q196" s="12">
        <f>IF(N196="HKD",7.8,IF(N196="CNY",7.30034,1))</f>
        <v>7.3003400000000003</v>
      </c>
      <c r="R196" s="14">
        <f>+ROUND(O196/Q196,4)</f>
        <v>2.8340999999999998</v>
      </c>
      <c r="S196" s="13">
        <f>ROUND(R196*L196,2)</f>
        <v>1431.22</v>
      </c>
      <c r="T196" s="14" t="s">
        <v>135</v>
      </c>
      <c r="U196" t="s">
        <v>1</v>
      </c>
    </row>
    <row r="197" spans="1:21" x14ac:dyDescent="0.2">
      <c r="A197" t="s">
        <v>1157</v>
      </c>
      <c r="B197" s="22">
        <v>46038</v>
      </c>
      <c r="C197" s="22">
        <v>46015</v>
      </c>
      <c r="D197" t="s">
        <v>13</v>
      </c>
      <c r="E197" t="s">
        <v>14</v>
      </c>
      <c r="G197" t="s">
        <v>224</v>
      </c>
      <c r="H197" t="s">
        <v>788</v>
      </c>
      <c r="I197" t="s">
        <v>789</v>
      </c>
      <c r="J197" s="10" t="str">
        <f>+LEFT(U197,4)</f>
        <v>BRKT</v>
      </c>
      <c r="K197" t="s">
        <v>6</v>
      </c>
      <c r="L197" s="45">
        <v>6200</v>
      </c>
      <c r="M197" t="s">
        <v>459</v>
      </c>
      <c r="N197" t="s">
        <v>7</v>
      </c>
      <c r="O197" s="71">
        <v>0.5716</v>
      </c>
      <c r="P197" s="11">
        <f>ROUND(O197*L197,2)</f>
        <v>3543.92</v>
      </c>
      <c r="Q197" s="12">
        <f>IF(N197="HKD",7.8,IF(N197="CNY",7.30034,1))</f>
        <v>7.3003400000000003</v>
      </c>
      <c r="R197" s="14">
        <f>+ROUND(O197/Q197,4)</f>
        <v>7.8299999999999995E-2</v>
      </c>
      <c r="S197" s="13">
        <f>ROUND(R197*L197,2)</f>
        <v>485.46</v>
      </c>
      <c r="T197" s="14" t="s">
        <v>135</v>
      </c>
      <c r="U197" t="s">
        <v>161</v>
      </c>
    </row>
    <row r="198" spans="1:21" x14ac:dyDescent="0.2">
      <c r="A198" t="s">
        <v>1160</v>
      </c>
      <c r="B198" s="22">
        <v>46027</v>
      </c>
      <c r="C198" s="22">
        <v>46002</v>
      </c>
      <c r="D198" t="s">
        <v>13</v>
      </c>
      <c r="E198" t="s">
        <v>14</v>
      </c>
      <c r="G198" t="s">
        <v>415</v>
      </c>
      <c r="H198" t="s">
        <v>381</v>
      </c>
      <c r="I198" t="s">
        <v>382</v>
      </c>
      <c r="J198" s="10" t="str">
        <f>+LEFT(U198,4)</f>
        <v>BRKT</v>
      </c>
      <c r="K198" t="s">
        <v>6</v>
      </c>
      <c r="L198" s="45">
        <v>1010</v>
      </c>
      <c r="M198" t="s">
        <v>459</v>
      </c>
      <c r="N198" t="s">
        <v>7</v>
      </c>
      <c r="O198" s="71">
        <v>0.6522</v>
      </c>
      <c r="P198" s="11">
        <f>ROUND(O198*L198,2)</f>
        <v>658.72</v>
      </c>
      <c r="Q198" s="12">
        <f>IF(N198="HKD",7.8,IF(N198="CNY",7.30034,1))</f>
        <v>7.3003400000000003</v>
      </c>
      <c r="R198" s="14">
        <f>+ROUND(O198/Q198,4)</f>
        <v>8.9300000000000004E-2</v>
      </c>
      <c r="S198" s="13">
        <f>ROUND(R198*L198,2)</f>
        <v>90.19</v>
      </c>
      <c r="T198" s="14" t="s">
        <v>135</v>
      </c>
      <c r="U198" t="s">
        <v>161</v>
      </c>
    </row>
    <row r="199" spans="1:21" x14ac:dyDescent="0.2">
      <c r="A199" t="s">
        <v>1161</v>
      </c>
      <c r="B199" s="22">
        <v>46027</v>
      </c>
      <c r="C199" s="22">
        <v>46009</v>
      </c>
      <c r="D199" t="s">
        <v>13</v>
      </c>
      <c r="E199" t="s">
        <v>14</v>
      </c>
      <c r="G199" t="s">
        <v>415</v>
      </c>
      <c r="H199" t="s">
        <v>381</v>
      </c>
      <c r="I199" t="s">
        <v>382</v>
      </c>
      <c r="J199" s="10" t="str">
        <f>+LEFT(U199,4)</f>
        <v>BRKT</v>
      </c>
      <c r="K199" t="s">
        <v>6</v>
      </c>
      <c r="L199" s="45">
        <v>1020</v>
      </c>
      <c r="M199" t="s">
        <v>459</v>
      </c>
      <c r="N199" t="s">
        <v>7</v>
      </c>
      <c r="O199" s="71">
        <v>0.6522</v>
      </c>
      <c r="P199" s="11">
        <f>ROUND(O199*L199,2)</f>
        <v>665.24</v>
      </c>
      <c r="Q199" s="12">
        <f>IF(N199="HKD",7.8,IF(N199="CNY",7.30034,1))</f>
        <v>7.3003400000000003</v>
      </c>
      <c r="R199" s="14">
        <f>+ROUND(O199/Q199,4)</f>
        <v>8.9300000000000004E-2</v>
      </c>
      <c r="S199" s="13">
        <f>ROUND(R199*L199,2)</f>
        <v>91.09</v>
      </c>
      <c r="T199" s="14" t="s">
        <v>135</v>
      </c>
      <c r="U199" t="s">
        <v>161</v>
      </c>
    </row>
    <row r="200" spans="1:21" x14ac:dyDescent="0.2">
      <c r="A200" t="s">
        <v>1038</v>
      </c>
      <c r="B200" s="22">
        <v>46032</v>
      </c>
      <c r="C200" s="22">
        <v>46009</v>
      </c>
      <c r="D200" t="s">
        <v>934</v>
      </c>
      <c r="E200" t="s">
        <v>935</v>
      </c>
      <c r="F200" s="19"/>
      <c r="G200" t="s">
        <v>1614</v>
      </c>
      <c r="H200" t="s">
        <v>921</v>
      </c>
      <c r="I200" t="s">
        <v>922</v>
      </c>
      <c r="J200" s="10" t="str">
        <f>+LEFT(U200,4)</f>
        <v>CUM-</v>
      </c>
      <c r="K200" t="s">
        <v>6</v>
      </c>
      <c r="L200" s="45">
        <v>2592</v>
      </c>
      <c r="M200" t="s">
        <v>70</v>
      </c>
      <c r="N200" t="s">
        <v>7</v>
      </c>
      <c r="O200" s="71">
        <v>90.744200000000006</v>
      </c>
      <c r="P200" s="11">
        <f>ROUND(O200*L200,2)</f>
        <v>235208.97</v>
      </c>
      <c r="Q200" s="12">
        <f>IF(N200="HKD",7.8,IF(N200="CNY",7.30034,1))</f>
        <v>7.3003400000000003</v>
      </c>
      <c r="R200" s="14">
        <f>+ROUND(O200/Q200,4)</f>
        <v>12.430099999999999</v>
      </c>
      <c r="S200" s="13">
        <f>ROUND(R200*L200,2)</f>
        <v>32218.82</v>
      </c>
      <c r="T200" s="14" t="s">
        <v>135</v>
      </c>
      <c r="U200" t="s">
        <v>938</v>
      </c>
    </row>
    <row r="201" spans="1:21" x14ac:dyDescent="0.2">
      <c r="A201" t="s">
        <v>1508</v>
      </c>
      <c r="B201" s="22">
        <v>46049</v>
      </c>
      <c r="C201" s="22">
        <v>46035</v>
      </c>
      <c r="D201" t="s">
        <v>934</v>
      </c>
      <c r="E201" t="s">
        <v>935</v>
      </c>
      <c r="G201" t="s">
        <v>1759</v>
      </c>
      <c r="H201" t="s">
        <v>921</v>
      </c>
      <c r="I201" t="s">
        <v>922</v>
      </c>
      <c r="J201" s="10" t="str">
        <f>+LEFT(U201,4)</f>
        <v>CUM-</v>
      </c>
      <c r="K201" t="s">
        <v>6</v>
      </c>
      <c r="L201" s="45">
        <v>5362</v>
      </c>
      <c r="M201" t="s">
        <v>70</v>
      </c>
      <c r="N201" t="s">
        <v>7</v>
      </c>
      <c r="O201" s="71">
        <v>100.64960000000001</v>
      </c>
      <c r="P201" s="11">
        <f>ROUND(O201*L201,2)</f>
        <v>539683.16</v>
      </c>
      <c r="Q201" s="12">
        <f>IF(N201="HKD",7.8,IF(N201="CNY",7.30034,1))</f>
        <v>7.3003400000000003</v>
      </c>
      <c r="R201" s="14">
        <f>+ROUND(O201/Q201,4)</f>
        <v>13.787000000000001</v>
      </c>
      <c r="S201" s="13">
        <f>ROUND(R201*L201,2)</f>
        <v>73925.89</v>
      </c>
      <c r="T201" s="14" t="s">
        <v>135</v>
      </c>
      <c r="U201" t="s">
        <v>938</v>
      </c>
    </row>
    <row r="202" spans="1:21" x14ac:dyDescent="0.2">
      <c r="A202" t="s">
        <v>1504</v>
      </c>
      <c r="B202" s="22">
        <v>46034</v>
      </c>
      <c r="C202" s="22">
        <v>46017</v>
      </c>
      <c r="D202" t="s">
        <v>117</v>
      </c>
      <c r="E202" t="s">
        <v>118</v>
      </c>
      <c r="G202" t="s">
        <v>1756</v>
      </c>
      <c r="H202" t="s">
        <v>129</v>
      </c>
      <c r="I202" t="s">
        <v>130</v>
      </c>
      <c r="J202" s="10" t="str">
        <f>+LEFT(U202,4)</f>
        <v>EXM-</v>
      </c>
      <c r="K202" t="s">
        <v>6</v>
      </c>
      <c r="L202" s="45">
        <v>50</v>
      </c>
      <c r="M202" t="s">
        <v>70</v>
      </c>
      <c r="N202" t="s">
        <v>7</v>
      </c>
      <c r="O202" s="71">
        <v>70.353999999999999</v>
      </c>
      <c r="P202" s="11">
        <f>ROUND(O202*L202,2)</f>
        <v>3517.7</v>
      </c>
      <c r="Q202" s="12">
        <f>IF(N202="HKD",7.8,IF(N202="CNY",7.30034,1))</f>
        <v>7.3003400000000003</v>
      </c>
      <c r="R202" s="14">
        <f>+ROUND(O202/Q202,4)</f>
        <v>9.6371000000000002</v>
      </c>
      <c r="S202" s="13">
        <f>ROUND(R202*L202,2)</f>
        <v>481.86</v>
      </c>
      <c r="T202" s="14" t="s">
        <v>135</v>
      </c>
      <c r="U202" t="s">
        <v>119</v>
      </c>
    </row>
    <row r="203" spans="1:21" x14ac:dyDescent="0.2">
      <c r="A203" t="s">
        <v>1513</v>
      </c>
      <c r="B203" s="22">
        <v>46032</v>
      </c>
      <c r="C203" s="22">
        <v>46017</v>
      </c>
      <c r="D203" t="s">
        <v>117</v>
      </c>
      <c r="E203" t="s">
        <v>118</v>
      </c>
      <c r="G203" t="s">
        <v>1628</v>
      </c>
      <c r="H203" t="s">
        <v>120</v>
      </c>
      <c r="I203" t="s">
        <v>121</v>
      </c>
      <c r="J203" s="10" t="str">
        <f>+LEFT(U203,4)</f>
        <v>EXM-</v>
      </c>
      <c r="K203" t="s">
        <v>6</v>
      </c>
      <c r="L203" s="45">
        <v>50</v>
      </c>
      <c r="M203" t="s">
        <v>70</v>
      </c>
      <c r="N203" t="s">
        <v>7</v>
      </c>
      <c r="O203" s="71">
        <v>110.6195</v>
      </c>
      <c r="P203" s="11">
        <f>ROUND(O203*L203,2)</f>
        <v>5530.98</v>
      </c>
      <c r="Q203" s="12">
        <f>IF(N203="HKD",7.8,IF(N203="CNY",7.30034,1))</f>
        <v>7.3003400000000003</v>
      </c>
      <c r="R203" s="14">
        <f>+ROUND(O203/Q203,4)</f>
        <v>15.152699999999999</v>
      </c>
      <c r="S203" s="13">
        <f>ROUND(R203*L203,2)</f>
        <v>757.64</v>
      </c>
      <c r="T203" s="14" t="s">
        <v>135</v>
      </c>
      <c r="U203" t="s">
        <v>119</v>
      </c>
    </row>
    <row r="204" spans="1:21" x14ac:dyDescent="0.2">
      <c r="A204" t="s">
        <v>1514</v>
      </c>
      <c r="B204" s="22">
        <v>46032</v>
      </c>
      <c r="C204" s="22">
        <v>46017</v>
      </c>
      <c r="D204" t="s">
        <v>117</v>
      </c>
      <c r="E204" t="s">
        <v>118</v>
      </c>
      <c r="G204" t="s">
        <v>1628</v>
      </c>
      <c r="H204" t="s">
        <v>593</v>
      </c>
      <c r="I204" t="s">
        <v>594</v>
      </c>
      <c r="J204" s="10" t="str">
        <f>+LEFT(U204,4)</f>
        <v>EXM-</v>
      </c>
      <c r="K204" t="s">
        <v>6</v>
      </c>
      <c r="L204" s="45">
        <v>50</v>
      </c>
      <c r="M204" t="s">
        <v>70</v>
      </c>
      <c r="N204" t="s">
        <v>7</v>
      </c>
      <c r="O204" s="71">
        <v>110.6195</v>
      </c>
      <c r="P204" s="11">
        <f>ROUND(O204*L204,2)</f>
        <v>5530.98</v>
      </c>
      <c r="Q204" s="12">
        <f>IF(N204="HKD",7.8,IF(N204="CNY",7.30034,1))</f>
        <v>7.3003400000000003</v>
      </c>
      <c r="R204" s="14">
        <f>+ROUND(O204/Q204,4)</f>
        <v>15.152699999999999</v>
      </c>
      <c r="S204" s="13">
        <f>ROUND(R204*L204,2)</f>
        <v>757.64</v>
      </c>
      <c r="T204" s="14" t="s">
        <v>135</v>
      </c>
      <c r="U204" t="s">
        <v>119</v>
      </c>
    </row>
    <row r="205" spans="1:21" x14ac:dyDescent="0.2">
      <c r="A205" t="s">
        <v>1147</v>
      </c>
      <c r="B205" s="22">
        <v>46027</v>
      </c>
      <c r="C205" s="22">
        <v>46009</v>
      </c>
      <c r="D205" t="s">
        <v>329</v>
      </c>
      <c r="E205" t="s">
        <v>330</v>
      </c>
      <c r="G205" t="s">
        <v>438</v>
      </c>
      <c r="H205" t="s">
        <v>327</v>
      </c>
      <c r="I205" t="s">
        <v>328</v>
      </c>
      <c r="J205" s="10" t="str">
        <f>+LEFT(U205,4)</f>
        <v>FG--</v>
      </c>
      <c r="K205" t="s">
        <v>6</v>
      </c>
      <c r="L205" s="45">
        <v>1020</v>
      </c>
      <c r="M205" t="s">
        <v>459</v>
      </c>
      <c r="N205" t="s">
        <v>7</v>
      </c>
      <c r="O205" s="71">
        <v>0.30170000000000002</v>
      </c>
      <c r="P205" s="11">
        <f>ROUND(O205*L205,2)</f>
        <v>307.73</v>
      </c>
      <c r="Q205" s="12">
        <f>IF(N205="HKD",7.8,IF(N205="CNY",7.30034,1))</f>
        <v>7.3003400000000003</v>
      </c>
      <c r="R205" s="14">
        <f>+ROUND(O205/Q205,4)</f>
        <v>4.1300000000000003E-2</v>
      </c>
      <c r="S205" s="13">
        <f>ROUND(R205*L205,2)</f>
        <v>42.13</v>
      </c>
      <c r="T205" s="14" t="s">
        <v>135</v>
      </c>
      <c r="U205" t="s">
        <v>23</v>
      </c>
    </row>
    <row r="206" spans="1:21" x14ac:dyDescent="0.2">
      <c r="A206" t="s">
        <v>1174</v>
      </c>
      <c r="B206" s="22">
        <v>46034</v>
      </c>
      <c r="C206" s="22">
        <v>46009</v>
      </c>
      <c r="D206" t="s">
        <v>13</v>
      </c>
      <c r="E206" t="s">
        <v>14</v>
      </c>
      <c r="G206" t="s">
        <v>338</v>
      </c>
      <c r="H206" t="s">
        <v>554</v>
      </c>
      <c r="I206" t="s">
        <v>555</v>
      </c>
      <c r="J206" s="10" t="str">
        <f>+LEFT(U206,4)</f>
        <v>FG--</v>
      </c>
      <c r="K206" t="s">
        <v>6</v>
      </c>
      <c r="L206" s="45">
        <v>1030</v>
      </c>
      <c r="M206" t="s">
        <v>459</v>
      </c>
      <c r="N206" t="s">
        <v>7</v>
      </c>
      <c r="O206" s="71">
        <v>0.97430000000000005</v>
      </c>
      <c r="P206" s="11">
        <f>ROUND(O206*L206,2)</f>
        <v>1003.53</v>
      </c>
      <c r="Q206" s="12">
        <f>IF(N206="HKD",7.8,IF(N206="CNY",7.30034,1))</f>
        <v>7.3003400000000003</v>
      </c>
      <c r="R206" s="14">
        <f>+ROUND(O206/Q206,4)</f>
        <v>0.13350000000000001</v>
      </c>
      <c r="S206" s="13">
        <f>ROUND(R206*L206,2)</f>
        <v>137.51</v>
      </c>
      <c r="T206" s="14" t="s">
        <v>135</v>
      </c>
      <c r="U206" t="s">
        <v>23</v>
      </c>
    </row>
    <row r="207" spans="1:21" x14ac:dyDescent="0.2">
      <c r="A207" t="s">
        <v>1175</v>
      </c>
      <c r="B207" s="22">
        <v>46027</v>
      </c>
      <c r="C207" s="22">
        <v>46002</v>
      </c>
      <c r="D207" t="s">
        <v>13</v>
      </c>
      <c r="E207" t="s">
        <v>14</v>
      </c>
      <c r="G207" t="s">
        <v>415</v>
      </c>
      <c r="H207" t="s">
        <v>554</v>
      </c>
      <c r="I207" t="s">
        <v>555</v>
      </c>
      <c r="J207" s="10" t="str">
        <f>+LEFT(U207,4)</f>
        <v>FG--</v>
      </c>
      <c r="K207" t="s">
        <v>6</v>
      </c>
      <c r="L207" s="45">
        <v>1100</v>
      </c>
      <c r="M207" t="s">
        <v>459</v>
      </c>
      <c r="N207" t="s">
        <v>7</v>
      </c>
      <c r="O207" s="71">
        <v>0.97430000000000005</v>
      </c>
      <c r="P207" s="11">
        <f>ROUND(O207*L207,2)</f>
        <v>1071.73</v>
      </c>
      <c r="Q207" s="12">
        <f>IF(N207="HKD",7.8,IF(N207="CNY",7.30034,1))</f>
        <v>7.3003400000000003</v>
      </c>
      <c r="R207" s="14">
        <f>+ROUND(O207/Q207,4)</f>
        <v>0.13350000000000001</v>
      </c>
      <c r="S207" s="13">
        <f>ROUND(R207*L207,2)</f>
        <v>146.85</v>
      </c>
      <c r="T207" s="14" t="s">
        <v>135</v>
      </c>
      <c r="U207" t="s">
        <v>23</v>
      </c>
    </row>
    <row r="208" spans="1:21" x14ac:dyDescent="0.2">
      <c r="A208" t="s">
        <v>1176</v>
      </c>
      <c r="B208" s="22">
        <v>46042</v>
      </c>
      <c r="C208" s="22">
        <v>46002</v>
      </c>
      <c r="D208" t="s">
        <v>145</v>
      </c>
      <c r="E208" t="s">
        <v>146</v>
      </c>
      <c r="G208" t="s">
        <v>105</v>
      </c>
      <c r="H208" t="s">
        <v>625</v>
      </c>
      <c r="I208" t="s">
        <v>682</v>
      </c>
      <c r="J208" s="10" t="str">
        <f>+LEFT(U208,4)</f>
        <v>FG--</v>
      </c>
      <c r="K208" t="s">
        <v>41</v>
      </c>
      <c r="L208" s="45">
        <v>520</v>
      </c>
      <c r="M208" t="s">
        <v>459</v>
      </c>
      <c r="N208" t="s">
        <v>7</v>
      </c>
      <c r="O208" s="71">
        <v>0.99399999999999999</v>
      </c>
      <c r="P208" s="11">
        <f>ROUND(O208*L208,2)</f>
        <v>516.88</v>
      </c>
      <c r="Q208" s="12">
        <f>IF(N208="HKD",7.8,IF(N208="CNY",7.30034,1))</f>
        <v>7.3003400000000003</v>
      </c>
      <c r="R208" s="14">
        <f>+ROUND(O208/Q208,4)</f>
        <v>0.13619999999999999</v>
      </c>
      <c r="S208" s="13">
        <f>ROUND(R208*L208,2)</f>
        <v>70.819999999999993</v>
      </c>
      <c r="T208" s="14" t="s">
        <v>135</v>
      </c>
      <c r="U208" t="s">
        <v>23</v>
      </c>
    </row>
    <row r="209" spans="1:21" x14ac:dyDescent="0.2">
      <c r="A209" t="s">
        <v>1188</v>
      </c>
      <c r="B209" s="22">
        <v>46045</v>
      </c>
      <c r="C209" s="22">
        <v>46015</v>
      </c>
      <c r="D209" t="s">
        <v>21</v>
      </c>
      <c r="E209" t="s">
        <v>21</v>
      </c>
      <c r="G209" t="s">
        <v>15</v>
      </c>
      <c r="H209" t="s">
        <v>790</v>
      </c>
      <c r="I209" t="s">
        <v>791</v>
      </c>
      <c r="J209" s="10" t="str">
        <f>+LEFT(U209,4)</f>
        <v>FG--</v>
      </c>
      <c r="K209" t="s">
        <v>6</v>
      </c>
      <c r="L209" s="45">
        <v>3200</v>
      </c>
      <c r="M209" t="s">
        <v>459</v>
      </c>
      <c r="N209" t="s">
        <v>7</v>
      </c>
      <c r="O209" s="71">
        <v>1.3002</v>
      </c>
      <c r="P209" s="11">
        <f>ROUND(O209*L209,2)</f>
        <v>4160.6400000000003</v>
      </c>
      <c r="Q209" s="12">
        <f>IF(N209="HKD",7.8,IF(N209="CNY",7.30034,1))</f>
        <v>7.3003400000000003</v>
      </c>
      <c r="R209" s="14">
        <f>+ROUND(O209/Q209,4)</f>
        <v>0.17810000000000001</v>
      </c>
      <c r="S209" s="13">
        <f>ROUND(R209*L209,2)</f>
        <v>569.91999999999996</v>
      </c>
      <c r="T209" s="14" t="s">
        <v>135</v>
      </c>
      <c r="U209" t="s">
        <v>23</v>
      </c>
    </row>
    <row r="210" spans="1:21" x14ac:dyDescent="0.2">
      <c r="A210" t="s">
        <v>1189</v>
      </c>
      <c r="B210" s="22">
        <v>46045</v>
      </c>
      <c r="C210" s="22">
        <v>46015</v>
      </c>
      <c r="D210" t="s">
        <v>21</v>
      </c>
      <c r="E210" t="s">
        <v>21</v>
      </c>
      <c r="G210" t="s">
        <v>15</v>
      </c>
      <c r="H210" t="s">
        <v>792</v>
      </c>
      <c r="I210" t="s">
        <v>793</v>
      </c>
      <c r="J210" s="10" t="str">
        <f>+LEFT(U210,4)</f>
        <v>FG--</v>
      </c>
      <c r="K210" t="s">
        <v>6</v>
      </c>
      <c r="L210" s="45">
        <v>3200</v>
      </c>
      <c r="M210" t="s">
        <v>459</v>
      </c>
      <c r="N210" t="s">
        <v>7</v>
      </c>
      <c r="O210" s="71">
        <v>1.3002</v>
      </c>
      <c r="P210" s="11">
        <f>ROUND(O210*L210,2)</f>
        <v>4160.6400000000003</v>
      </c>
      <c r="Q210" s="12">
        <f>IF(N210="HKD",7.8,IF(N210="CNY",7.30034,1))</f>
        <v>7.3003400000000003</v>
      </c>
      <c r="R210" s="14">
        <f>+ROUND(O210/Q210,4)</f>
        <v>0.17810000000000001</v>
      </c>
      <c r="S210" s="13">
        <f>ROUND(R210*L210,2)</f>
        <v>569.91999999999996</v>
      </c>
      <c r="T210" s="14" t="s">
        <v>135</v>
      </c>
      <c r="U210" t="s">
        <v>23</v>
      </c>
    </row>
    <row r="211" spans="1:21" x14ac:dyDescent="0.2">
      <c r="A211" t="s">
        <v>1167</v>
      </c>
      <c r="B211" s="22">
        <v>46032</v>
      </c>
      <c r="C211" s="22">
        <v>46015</v>
      </c>
      <c r="D211" t="s">
        <v>1518</v>
      </c>
      <c r="E211" t="s">
        <v>1519</v>
      </c>
      <c r="G211" t="s">
        <v>368</v>
      </c>
      <c r="H211" t="s">
        <v>1551</v>
      </c>
      <c r="I211" t="s">
        <v>1552</v>
      </c>
      <c r="J211" s="10" t="str">
        <f>+LEFT(U211,4)</f>
        <v>GLID</v>
      </c>
      <c r="K211" t="s">
        <v>6</v>
      </c>
      <c r="L211" s="45">
        <v>2000</v>
      </c>
      <c r="M211" t="s">
        <v>459</v>
      </c>
      <c r="N211" t="s">
        <v>7</v>
      </c>
      <c r="O211" s="71">
        <v>0.86719999999999997</v>
      </c>
      <c r="P211" s="11">
        <f>ROUND(O211*L211,2)</f>
        <v>1734.4</v>
      </c>
      <c r="Q211" s="12">
        <f>IF(N211="HKD",7.8,IF(N211="CNY",7.30034,1))</f>
        <v>7.3003400000000003</v>
      </c>
      <c r="R211" s="14">
        <f>+ROUND(O211/Q211,4)</f>
        <v>0.1188</v>
      </c>
      <c r="S211" s="13">
        <f>ROUND(R211*L211,2)</f>
        <v>237.6</v>
      </c>
      <c r="T211" s="14" t="s">
        <v>135</v>
      </c>
      <c r="U211" t="s">
        <v>31</v>
      </c>
    </row>
    <row r="212" spans="1:21" x14ac:dyDescent="0.2">
      <c r="A212" t="s">
        <v>1243</v>
      </c>
      <c r="B212" s="22">
        <v>46028</v>
      </c>
      <c r="C212" s="22">
        <v>45996</v>
      </c>
      <c r="D212" t="s">
        <v>59</v>
      </c>
      <c r="E212" t="s">
        <v>60</v>
      </c>
      <c r="G212" t="s">
        <v>406</v>
      </c>
      <c r="H212" t="s">
        <v>846</v>
      </c>
      <c r="I212" t="s">
        <v>863</v>
      </c>
      <c r="J212" s="10" t="str">
        <f>+LEFT(U212,4)</f>
        <v>GLID</v>
      </c>
      <c r="K212" t="s">
        <v>6</v>
      </c>
      <c r="L212" s="45">
        <v>4020</v>
      </c>
      <c r="M212" t="s">
        <v>459</v>
      </c>
      <c r="N212" t="s">
        <v>7</v>
      </c>
      <c r="O212" s="71">
        <v>3.0203000000000002</v>
      </c>
      <c r="P212" s="11">
        <f>ROUND(O212*L212,2)</f>
        <v>12141.61</v>
      </c>
      <c r="Q212" s="12">
        <f>IF(N212="HKD",7.8,IF(N212="CNY",7.30034,1))</f>
        <v>7.3003400000000003</v>
      </c>
      <c r="R212" s="14">
        <f>+ROUND(O212/Q212,4)</f>
        <v>0.41370000000000001</v>
      </c>
      <c r="S212" s="13">
        <f>ROUND(R212*L212,2)</f>
        <v>1663.07</v>
      </c>
      <c r="T212" s="14" t="s">
        <v>135</v>
      </c>
      <c r="U212" t="s">
        <v>31</v>
      </c>
    </row>
    <row r="213" spans="1:21" x14ac:dyDescent="0.2">
      <c r="A213" t="s">
        <v>1245</v>
      </c>
      <c r="B213" s="22">
        <v>46052</v>
      </c>
      <c r="C213" s="22">
        <v>46049</v>
      </c>
      <c r="D213" t="s">
        <v>1518</v>
      </c>
      <c r="E213" t="s">
        <v>1519</v>
      </c>
      <c r="G213" t="s">
        <v>1665</v>
      </c>
      <c r="H213" t="s">
        <v>1564</v>
      </c>
      <c r="I213" t="s">
        <v>1565</v>
      </c>
      <c r="J213" s="10" t="str">
        <f>+LEFT(U213,4)</f>
        <v>GLID</v>
      </c>
      <c r="K213" t="s">
        <v>6</v>
      </c>
      <c r="L213" s="45">
        <v>300</v>
      </c>
      <c r="M213" t="s">
        <v>459</v>
      </c>
      <c r="N213" t="s">
        <v>7</v>
      </c>
      <c r="O213" s="71">
        <v>3.0973000000000002</v>
      </c>
      <c r="P213" s="11">
        <f>ROUND(O213*L213,2)</f>
        <v>929.19</v>
      </c>
      <c r="Q213" s="12">
        <f>IF(N213="HKD",7.8,IF(N213="CNY",7.30034,1))</f>
        <v>7.3003400000000003</v>
      </c>
      <c r="R213" s="14">
        <f>+ROUND(O213/Q213,4)</f>
        <v>0.42430000000000001</v>
      </c>
      <c r="S213" s="13">
        <f>ROUND(R213*L213,2)</f>
        <v>127.29</v>
      </c>
      <c r="T213" s="14" t="s">
        <v>135</v>
      </c>
      <c r="U213" t="s">
        <v>31</v>
      </c>
    </row>
    <row r="214" spans="1:21" x14ac:dyDescent="0.2">
      <c r="A214" t="s">
        <v>1247</v>
      </c>
      <c r="B214" s="22">
        <v>46032</v>
      </c>
      <c r="C214" s="22">
        <v>46015</v>
      </c>
      <c r="D214" t="s">
        <v>1518</v>
      </c>
      <c r="E214" t="s">
        <v>1519</v>
      </c>
      <c r="G214" t="s">
        <v>368</v>
      </c>
      <c r="H214" t="s">
        <v>1564</v>
      </c>
      <c r="I214" t="s">
        <v>1565</v>
      </c>
      <c r="J214" s="10" t="str">
        <f>+LEFT(U214,4)</f>
        <v>GLID</v>
      </c>
      <c r="K214" t="s">
        <v>6</v>
      </c>
      <c r="L214" s="45">
        <v>1700</v>
      </c>
      <c r="M214" t="s">
        <v>459</v>
      </c>
      <c r="N214" t="s">
        <v>7</v>
      </c>
      <c r="O214" s="71">
        <v>3.0973000000000002</v>
      </c>
      <c r="P214" s="11">
        <f>ROUND(O214*L214,2)</f>
        <v>5265.41</v>
      </c>
      <c r="Q214" s="12">
        <f>IF(N214="HKD",7.8,IF(N214="CNY",7.30034,1))</f>
        <v>7.3003400000000003</v>
      </c>
      <c r="R214" s="14">
        <f>+ROUND(O214/Q214,4)</f>
        <v>0.42430000000000001</v>
      </c>
      <c r="S214" s="13">
        <f>ROUND(R214*L214,2)</f>
        <v>721.31</v>
      </c>
      <c r="T214" s="14" t="s">
        <v>135</v>
      </c>
      <c r="U214" t="s">
        <v>31</v>
      </c>
    </row>
    <row r="215" spans="1:21" x14ac:dyDescent="0.2">
      <c r="A215" t="s">
        <v>1248</v>
      </c>
      <c r="B215" s="22">
        <v>46034</v>
      </c>
      <c r="C215" s="22">
        <v>46002</v>
      </c>
      <c r="D215" t="s">
        <v>59</v>
      </c>
      <c r="E215" t="s">
        <v>60</v>
      </c>
      <c r="G215" t="s">
        <v>345</v>
      </c>
      <c r="H215" t="s">
        <v>624</v>
      </c>
      <c r="I215" t="s">
        <v>681</v>
      </c>
      <c r="J215" s="10" t="str">
        <f>+LEFT(U215,4)</f>
        <v>GLID</v>
      </c>
      <c r="K215" t="s">
        <v>6</v>
      </c>
      <c r="L215" s="45">
        <v>500</v>
      </c>
      <c r="M215" t="s">
        <v>459</v>
      </c>
      <c r="N215" t="s">
        <v>7</v>
      </c>
      <c r="O215" s="71">
        <v>3.1193</v>
      </c>
      <c r="P215" s="11">
        <f>ROUND(O215*L215,2)</f>
        <v>1559.65</v>
      </c>
      <c r="Q215" s="12">
        <f>IF(N215="HKD",7.8,IF(N215="CNY",7.30034,1))</f>
        <v>7.3003400000000003</v>
      </c>
      <c r="R215" s="14">
        <f>+ROUND(O215/Q215,4)</f>
        <v>0.42730000000000001</v>
      </c>
      <c r="S215" s="13">
        <f>ROUND(R215*L215,2)</f>
        <v>213.65</v>
      </c>
      <c r="T215" s="14" t="s">
        <v>135</v>
      </c>
      <c r="U215" t="s">
        <v>31</v>
      </c>
    </row>
    <row r="216" spans="1:21" x14ac:dyDescent="0.2">
      <c r="A216" t="s">
        <v>1284</v>
      </c>
      <c r="B216" s="22">
        <v>46032</v>
      </c>
      <c r="C216" s="22">
        <v>46002</v>
      </c>
      <c r="D216" t="s">
        <v>314</v>
      </c>
      <c r="E216" t="s">
        <v>315</v>
      </c>
      <c r="G216" t="s">
        <v>1676</v>
      </c>
      <c r="H216" t="s">
        <v>317</v>
      </c>
      <c r="I216" t="s">
        <v>318</v>
      </c>
      <c r="J216" s="10" t="str">
        <f>+LEFT(U216,4)</f>
        <v>GLID</v>
      </c>
      <c r="K216" t="s">
        <v>6</v>
      </c>
      <c r="L216" s="45">
        <v>-1010</v>
      </c>
      <c r="M216" t="s">
        <v>459</v>
      </c>
      <c r="N216" t="s">
        <v>7</v>
      </c>
      <c r="O216" s="71">
        <v>3.5017</v>
      </c>
      <c r="P216" s="11">
        <f>ROUND(O216*L216,2)</f>
        <v>-3536.72</v>
      </c>
      <c r="Q216" s="12">
        <f>IF(N216="HKD",7.8,IF(N216="CNY",7.30034,1))</f>
        <v>7.3003400000000003</v>
      </c>
      <c r="R216" s="14">
        <f>+ROUND(O216/Q216,4)</f>
        <v>0.47970000000000002</v>
      </c>
      <c r="S216" s="13">
        <f>ROUND(R216*L216,2)</f>
        <v>-484.5</v>
      </c>
      <c r="T216" s="14" t="s">
        <v>135</v>
      </c>
      <c r="U216" t="s">
        <v>31</v>
      </c>
    </row>
    <row r="217" spans="1:21" x14ac:dyDescent="0.2">
      <c r="A217" t="s">
        <v>1284</v>
      </c>
      <c r="B217" s="22">
        <v>46032</v>
      </c>
      <c r="C217" s="22">
        <v>46002</v>
      </c>
      <c r="D217" t="s">
        <v>314</v>
      </c>
      <c r="E217" t="s">
        <v>315</v>
      </c>
      <c r="G217" t="s">
        <v>383</v>
      </c>
      <c r="H217" t="s">
        <v>317</v>
      </c>
      <c r="I217" t="s">
        <v>318</v>
      </c>
      <c r="J217" s="10" t="str">
        <f>+LEFT(U217,4)</f>
        <v>GLID</v>
      </c>
      <c r="K217" t="s">
        <v>6</v>
      </c>
      <c r="L217" s="45">
        <v>1010</v>
      </c>
      <c r="M217" t="s">
        <v>459</v>
      </c>
      <c r="N217" t="s">
        <v>7</v>
      </c>
      <c r="O217" s="71">
        <v>3.5017</v>
      </c>
      <c r="P217" s="11">
        <f>ROUND(O217*L217,2)</f>
        <v>3536.72</v>
      </c>
      <c r="Q217" s="12">
        <f>IF(N217="HKD",7.8,IF(N217="CNY",7.30034,1))</f>
        <v>7.3003400000000003</v>
      </c>
      <c r="R217" s="14">
        <f>+ROUND(O217/Q217,4)</f>
        <v>0.47970000000000002</v>
      </c>
      <c r="S217" s="13">
        <f>ROUND(R217*L217,2)</f>
        <v>484.5</v>
      </c>
      <c r="T217" s="14" t="s">
        <v>135</v>
      </c>
      <c r="U217" t="s">
        <v>31</v>
      </c>
    </row>
    <row r="218" spans="1:21" x14ac:dyDescent="0.2">
      <c r="A218" t="s">
        <v>1284</v>
      </c>
      <c r="B218" s="22">
        <v>46032</v>
      </c>
      <c r="C218" s="22">
        <v>46002</v>
      </c>
      <c r="D218" t="s">
        <v>314</v>
      </c>
      <c r="E218" t="s">
        <v>315</v>
      </c>
      <c r="G218" t="s">
        <v>385</v>
      </c>
      <c r="H218" t="s">
        <v>317</v>
      </c>
      <c r="I218" t="s">
        <v>318</v>
      </c>
      <c r="J218" s="10" t="str">
        <f>+LEFT(U218,4)</f>
        <v>GLID</v>
      </c>
      <c r="K218" t="s">
        <v>6</v>
      </c>
      <c r="L218" s="45">
        <v>1010</v>
      </c>
      <c r="M218" t="s">
        <v>459</v>
      </c>
      <c r="N218" t="s">
        <v>7</v>
      </c>
      <c r="O218" s="71">
        <v>3.5017</v>
      </c>
      <c r="P218" s="11">
        <f>ROUND(O218*L218,2)</f>
        <v>3536.72</v>
      </c>
      <c r="Q218" s="12">
        <f>IF(N218="HKD",7.8,IF(N218="CNY",7.30034,1))</f>
        <v>7.3003400000000003</v>
      </c>
      <c r="R218" s="14">
        <f>+ROUND(O218/Q218,4)</f>
        <v>0.47970000000000002</v>
      </c>
      <c r="S218" s="13">
        <f>ROUND(R218*L218,2)</f>
        <v>484.5</v>
      </c>
      <c r="T218" s="14" t="s">
        <v>135</v>
      </c>
      <c r="U218" t="s">
        <v>31</v>
      </c>
    </row>
    <row r="219" spans="1:21" x14ac:dyDescent="0.2">
      <c r="A219" t="s">
        <v>1306</v>
      </c>
      <c r="B219" s="22">
        <v>46034</v>
      </c>
      <c r="C219" s="22">
        <v>46000</v>
      </c>
      <c r="D219" t="s">
        <v>59</v>
      </c>
      <c r="E219" t="s">
        <v>60</v>
      </c>
      <c r="G219" t="s">
        <v>345</v>
      </c>
      <c r="H219" t="s">
        <v>925</v>
      </c>
      <c r="I219" t="s">
        <v>926</v>
      </c>
      <c r="J219" s="10" t="str">
        <f>+LEFT(U219,4)</f>
        <v>GLID</v>
      </c>
      <c r="K219" t="s">
        <v>6</v>
      </c>
      <c r="L219" s="45">
        <v>500</v>
      </c>
      <c r="M219" t="s">
        <v>459</v>
      </c>
      <c r="N219" t="s">
        <v>7</v>
      </c>
      <c r="O219" s="71">
        <v>3.82</v>
      </c>
      <c r="P219" s="11">
        <f>ROUND(O219*L219,2)</f>
        <v>1910</v>
      </c>
      <c r="Q219" s="12">
        <f>IF(N219="HKD",7.8,IF(N219="CNY",7.30034,1))</f>
        <v>7.3003400000000003</v>
      </c>
      <c r="R219" s="14">
        <f>+ROUND(O219/Q219,4)</f>
        <v>0.52329999999999999</v>
      </c>
      <c r="S219" s="13">
        <f>ROUND(R219*L219,2)</f>
        <v>261.64999999999998</v>
      </c>
      <c r="T219" s="14" t="s">
        <v>135</v>
      </c>
      <c r="U219" t="s">
        <v>31</v>
      </c>
    </row>
    <row r="220" spans="1:21" x14ac:dyDescent="0.2">
      <c r="A220" t="s">
        <v>1307</v>
      </c>
      <c r="B220" s="22">
        <v>46052</v>
      </c>
      <c r="C220" s="22">
        <v>46034</v>
      </c>
      <c r="D220" t="s">
        <v>59</v>
      </c>
      <c r="E220" t="s">
        <v>60</v>
      </c>
      <c r="G220" t="s">
        <v>1680</v>
      </c>
      <c r="H220" t="s">
        <v>925</v>
      </c>
      <c r="I220" t="s">
        <v>926</v>
      </c>
      <c r="J220" s="10" t="str">
        <f>+LEFT(U220,4)</f>
        <v>GLID</v>
      </c>
      <c r="K220" t="s">
        <v>6</v>
      </c>
      <c r="L220" s="45">
        <v>500</v>
      </c>
      <c r="M220" t="s">
        <v>459</v>
      </c>
      <c r="N220" t="s">
        <v>7</v>
      </c>
      <c r="O220" s="71">
        <v>3.82</v>
      </c>
      <c r="P220" s="11">
        <f>ROUND(O220*L220,2)</f>
        <v>1910</v>
      </c>
      <c r="Q220" s="12">
        <f>IF(N220="HKD",7.8,IF(N220="CNY",7.30034,1))</f>
        <v>7.3003400000000003</v>
      </c>
      <c r="R220" s="14">
        <f>+ROUND(O220/Q220,4)</f>
        <v>0.52329999999999999</v>
      </c>
      <c r="S220" s="13">
        <f>ROUND(R220*L220,2)</f>
        <v>261.64999999999998</v>
      </c>
      <c r="T220" s="14" t="s">
        <v>135</v>
      </c>
      <c r="U220" t="s">
        <v>31</v>
      </c>
    </row>
    <row r="221" spans="1:21" x14ac:dyDescent="0.2">
      <c r="A221" t="s">
        <v>1308</v>
      </c>
      <c r="B221" s="22">
        <v>46052</v>
      </c>
      <c r="C221" s="22">
        <v>46043</v>
      </c>
      <c r="D221" t="s">
        <v>59</v>
      </c>
      <c r="E221" t="s">
        <v>60</v>
      </c>
      <c r="G221" t="s">
        <v>1680</v>
      </c>
      <c r="H221" t="s">
        <v>565</v>
      </c>
      <c r="I221" t="s">
        <v>566</v>
      </c>
      <c r="J221" s="10" t="str">
        <f>+LEFT(U221,4)</f>
        <v>GLID</v>
      </c>
      <c r="K221" t="s">
        <v>6</v>
      </c>
      <c r="L221" s="45">
        <v>510</v>
      </c>
      <c r="M221" t="s">
        <v>459</v>
      </c>
      <c r="N221" t="s">
        <v>7</v>
      </c>
      <c r="O221" s="71">
        <v>3.8246000000000002</v>
      </c>
      <c r="P221" s="11">
        <f>ROUND(O221*L221,2)</f>
        <v>1950.55</v>
      </c>
      <c r="Q221" s="12">
        <f>IF(N221="HKD",7.8,IF(N221="CNY",7.30034,1))</f>
        <v>7.3003400000000003</v>
      </c>
      <c r="R221" s="14">
        <f>+ROUND(O221/Q221,4)</f>
        <v>0.52390000000000003</v>
      </c>
      <c r="S221" s="13">
        <f>ROUND(R221*L221,2)</f>
        <v>267.19</v>
      </c>
      <c r="T221" s="14" t="s">
        <v>135</v>
      </c>
      <c r="U221" t="s">
        <v>31</v>
      </c>
    </row>
    <row r="222" spans="1:21" x14ac:dyDescent="0.2">
      <c r="A222" t="s">
        <v>1333</v>
      </c>
      <c r="B222" s="22">
        <v>46028</v>
      </c>
      <c r="C222" s="22">
        <v>46000</v>
      </c>
      <c r="D222" t="s">
        <v>59</v>
      </c>
      <c r="E222" t="s">
        <v>60</v>
      </c>
      <c r="G222" t="s">
        <v>406</v>
      </c>
      <c r="H222" t="s">
        <v>805</v>
      </c>
      <c r="I222" t="s">
        <v>806</v>
      </c>
      <c r="J222" s="10" t="str">
        <f>+LEFT(U222,4)</f>
        <v>GLID</v>
      </c>
      <c r="K222" t="s">
        <v>6</v>
      </c>
      <c r="L222" s="45">
        <v>510</v>
      </c>
      <c r="M222" t="s">
        <v>459</v>
      </c>
      <c r="N222" t="s">
        <v>7</v>
      </c>
      <c r="O222" s="71">
        <v>4.2759999999999998</v>
      </c>
      <c r="P222" s="11">
        <f>ROUND(O222*L222,2)</f>
        <v>2180.7600000000002</v>
      </c>
      <c r="Q222" s="12">
        <f>IF(N222="HKD",7.8,IF(N222="CNY",7.30034,1))</f>
        <v>7.3003400000000003</v>
      </c>
      <c r="R222" s="14">
        <f>+ROUND(O222/Q222,4)</f>
        <v>0.5857</v>
      </c>
      <c r="S222" s="13">
        <f>ROUND(R222*L222,2)</f>
        <v>298.70999999999998</v>
      </c>
      <c r="T222" s="14" t="s">
        <v>135</v>
      </c>
      <c r="U222" t="s">
        <v>31</v>
      </c>
    </row>
    <row r="223" spans="1:21" x14ac:dyDescent="0.2">
      <c r="A223" t="s">
        <v>1339</v>
      </c>
      <c r="B223" s="22">
        <v>46028</v>
      </c>
      <c r="C223" s="22">
        <v>45996</v>
      </c>
      <c r="D223" t="s">
        <v>59</v>
      </c>
      <c r="E223" t="s">
        <v>60</v>
      </c>
      <c r="G223" t="s">
        <v>406</v>
      </c>
      <c r="H223" t="s">
        <v>645</v>
      </c>
      <c r="I223" t="s">
        <v>702</v>
      </c>
      <c r="J223" s="10" t="str">
        <f>+LEFT(U223,4)</f>
        <v>GLID</v>
      </c>
      <c r="K223" t="s">
        <v>6</v>
      </c>
      <c r="L223" s="45">
        <v>500</v>
      </c>
      <c r="M223" t="s">
        <v>459</v>
      </c>
      <c r="N223" t="s">
        <v>7</v>
      </c>
      <c r="O223" s="71">
        <v>4.4287999999999998</v>
      </c>
      <c r="P223" s="11">
        <f>ROUND(O223*L223,2)</f>
        <v>2214.4</v>
      </c>
      <c r="Q223" s="12">
        <f>IF(N223="HKD",7.8,IF(N223="CNY",7.30034,1))</f>
        <v>7.3003400000000003</v>
      </c>
      <c r="R223" s="14">
        <f>+ROUND(O223/Q223,4)</f>
        <v>0.60670000000000002</v>
      </c>
      <c r="S223" s="13">
        <f>ROUND(R223*L223,2)</f>
        <v>303.35000000000002</v>
      </c>
      <c r="T223" s="14" t="s">
        <v>135</v>
      </c>
      <c r="U223" t="s">
        <v>31</v>
      </c>
    </row>
    <row r="224" spans="1:21" x14ac:dyDescent="0.2">
      <c r="A224" t="s">
        <v>1341</v>
      </c>
      <c r="B224" s="22">
        <v>46044</v>
      </c>
      <c r="C224" s="22">
        <v>46015</v>
      </c>
      <c r="D224" t="s">
        <v>59</v>
      </c>
      <c r="E224" t="s">
        <v>60</v>
      </c>
      <c r="G224" t="s">
        <v>56</v>
      </c>
      <c r="H224" t="s">
        <v>386</v>
      </c>
      <c r="I224" t="s">
        <v>387</v>
      </c>
      <c r="J224" s="10" t="str">
        <f>+LEFT(U224,4)</f>
        <v>GLID</v>
      </c>
      <c r="K224" t="s">
        <v>6</v>
      </c>
      <c r="L224" s="45">
        <v>1150</v>
      </c>
      <c r="M224" t="s">
        <v>459</v>
      </c>
      <c r="N224" t="s">
        <v>7</v>
      </c>
      <c r="O224" s="71">
        <v>4.4463999999999997</v>
      </c>
      <c r="P224" s="11">
        <f>ROUND(O224*L224,2)</f>
        <v>5113.3599999999997</v>
      </c>
      <c r="Q224" s="12">
        <f>IF(N224="HKD",7.8,IF(N224="CNY",7.30034,1))</f>
        <v>7.3003400000000003</v>
      </c>
      <c r="R224" s="14">
        <f>+ROUND(O224/Q224,4)</f>
        <v>0.60909999999999997</v>
      </c>
      <c r="S224" s="13">
        <f>ROUND(R224*L224,2)</f>
        <v>700.47</v>
      </c>
      <c r="T224" s="14" t="s">
        <v>135</v>
      </c>
      <c r="U224" t="s">
        <v>31</v>
      </c>
    </row>
    <row r="225" spans="1:21" x14ac:dyDescent="0.2">
      <c r="A225" t="s">
        <v>1345</v>
      </c>
      <c r="B225" s="22">
        <v>46051</v>
      </c>
      <c r="C225" s="22">
        <v>46043</v>
      </c>
      <c r="D225" t="s">
        <v>59</v>
      </c>
      <c r="E225" t="s">
        <v>60</v>
      </c>
      <c r="G225" t="s">
        <v>1690</v>
      </c>
      <c r="H225" t="s">
        <v>762</v>
      </c>
      <c r="I225" t="s">
        <v>763</v>
      </c>
      <c r="J225" s="10" t="str">
        <f>+LEFT(U225,4)</f>
        <v>GLID</v>
      </c>
      <c r="K225" t="s">
        <v>6</v>
      </c>
      <c r="L225" s="45">
        <v>150</v>
      </c>
      <c r="M225" t="s">
        <v>459</v>
      </c>
      <c r="N225" t="s">
        <v>7</v>
      </c>
      <c r="O225" s="71">
        <v>4.6165000000000003</v>
      </c>
      <c r="P225" s="11">
        <f>ROUND(O225*L225,2)</f>
        <v>692.48</v>
      </c>
      <c r="Q225" s="12">
        <f>IF(N225="HKD",7.8,IF(N225="CNY",7.30034,1))</f>
        <v>7.3003400000000003</v>
      </c>
      <c r="R225" s="14">
        <f>+ROUND(O225/Q225,4)</f>
        <v>0.63239999999999996</v>
      </c>
      <c r="S225" s="13">
        <f>ROUND(R225*L225,2)</f>
        <v>94.86</v>
      </c>
      <c r="T225" s="14" t="s">
        <v>135</v>
      </c>
      <c r="U225" t="s">
        <v>31</v>
      </c>
    </row>
    <row r="226" spans="1:21" x14ac:dyDescent="0.2">
      <c r="A226" t="s">
        <v>1345</v>
      </c>
      <c r="B226" s="22">
        <v>46052</v>
      </c>
      <c r="C226" s="22">
        <v>46043</v>
      </c>
      <c r="D226" t="s">
        <v>59</v>
      </c>
      <c r="E226" t="s">
        <v>60</v>
      </c>
      <c r="G226" t="s">
        <v>1680</v>
      </c>
      <c r="H226" t="s">
        <v>762</v>
      </c>
      <c r="I226" t="s">
        <v>763</v>
      </c>
      <c r="J226" s="10" t="str">
        <f>+LEFT(U226,4)</f>
        <v>GLID</v>
      </c>
      <c r="K226" t="s">
        <v>6</v>
      </c>
      <c r="L226" s="45">
        <v>350</v>
      </c>
      <c r="M226" t="s">
        <v>459</v>
      </c>
      <c r="N226" t="s">
        <v>7</v>
      </c>
      <c r="O226" s="71">
        <v>4.6165000000000003</v>
      </c>
      <c r="P226" s="11">
        <f>ROUND(O226*L226,2)</f>
        <v>1615.78</v>
      </c>
      <c r="Q226" s="12">
        <f>IF(N226="HKD",7.8,IF(N226="CNY",7.30034,1))</f>
        <v>7.3003400000000003</v>
      </c>
      <c r="R226" s="14">
        <f>+ROUND(O226/Q226,4)</f>
        <v>0.63239999999999996</v>
      </c>
      <c r="S226" s="13">
        <f>ROUND(R226*L226,2)</f>
        <v>221.34</v>
      </c>
      <c r="T226" s="14" t="s">
        <v>135</v>
      </c>
      <c r="U226" t="s">
        <v>31</v>
      </c>
    </row>
    <row r="227" spans="1:21" x14ac:dyDescent="0.2">
      <c r="A227" t="s">
        <v>1349</v>
      </c>
      <c r="B227" s="22">
        <v>46028</v>
      </c>
      <c r="C227" s="22">
        <v>46000</v>
      </c>
      <c r="D227" t="s">
        <v>59</v>
      </c>
      <c r="E227" t="s">
        <v>60</v>
      </c>
      <c r="G227" t="s">
        <v>406</v>
      </c>
      <c r="H227" t="s">
        <v>849</v>
      </c>
      <c r="I227" t="s">
        <v>866</v>
      </c>
      <c r="J227" s="10" t="str">
        <f>+LEFT(U227,4)</f>
        <v>GLID</v>
      </c>
      <c r="K227" t="s">
        <v>6</v>
      </c>
      <c r="L227" s="45">
        <v>510</v>
      </c>
      <c r="M227" t="s">
        <v>459</v>
      </c>
      <c r="N227" t="s">
        <v>7</v>
      </c>
      <c r="O227" s="71">
        <v>4.7622</v>
      </c>
      <c r="P227" s="11">
        <f>ROUND(O227*L227,2)</f>
        <v>2428.7199999999998</v>
      </c>
      <c r="Q227" s="12">
        <f>IF(N227="HKD",7.8,IF(N227="CNY",7.30034,1))</f>
        <v>7.3003400000000003</v>
      </c>
      <c r="R227" s="14">
        <f>+ROUND(O227/Q227,4)</f>
        <v>0.65229999999999999</v>
      </c>
      <c r="S227" s="13">
        <f>ROUND(R227*L227,2)</f>
        <v>332.67</v>
      </c>
      <c r="T227" s="14" t="s">
        <v>135</v>
      </c>
      <c r="U227" t="s">
        <v>31</v>
      </c>
    </row>
    <row r="228" spans="1:21" x14ac:dyDescent="0.2">
      <c r="A228" t="s">
        <v>1358</v>
      </c>
      <c r="B228" s="22">
        <v>46042</v>
      </c>
      <c r="C228" s="22">
        <v>46015</v>
      </c>
      <c r="D228" t="s">
        <v>59</v>
      </c>
      <c r="E228" t="s">
        <v>60</v>
      </c>
      <c r="G228" t="s">
        <v>64</v>
      </c>
      <c r="H228" t="s">
        <v>813</v>
      </c>
      <c r="I228" t="s">
        <v>814</v>
      </c>
      <c r="J228" s="10" t="str">
        <f>+LEFT(U228,4)</f>
        <v>GLID</v>
      </c>
      <c r="K228" t="s">
        <v>6</v>
      </c>
      <c r="L228" s="45">
        <v>850</v>
      </c>
      <c r="M228" t="s">
        <v>459</v>
      </c>
      <c r="N228" t="s">
        <v>7</v>
      </c>
      <c r="O228" s="71">
        <v>4.9081999999999999</v>
      </c>
      <c r="P228" s="11">
        <f>ROUND(O228*L228,2)</f>
        <v>4171.97</v>
      </c>
      <c r="Q228" s="12">
        <f>IF(N228="HKD",7.8,IF(N228="CNY",7.30034,1))</f>
        <v>7.3003400000000003</v>
      </c>
      <c r="R228" s="14">
        <f>+ROUND(O228/Q228,4)</f>
        <v>0.67230000000000001</v>
      </c>
      <c r="S228" s="13">
        <f>ROUND(R228*L228,2)</f>
        <v>571.46</v>
      </c>
      <c r="T228" s="14" t="s">
        <v>135</v>
      </c>
      <c r="U228" t="s">
        <v>31</v>
      </c>
    </row>
    <row r="229" spans="1:21" x14ac:dyDescent="0.2">
      <c r="A229" t="s">
        <v>1365</v>
      </c>
      <c r="B229" s="22">
        <v>46048</v>
      </c>
      <c r="C229" s="22">
        <v>46034</v>
      </c>
      <c r="D229" t="s">
        <v>228</v>
      </c>
      <c r="E229" t="s">
        <v>229</v>
      </c>
      <c r="G229" t="s">
        <v>1694</v>
      </c>
      <c r="H229" t="s">
        <v>815</v>
      </c>
      <c r="I229" t="s">
        <v>816</v>
      </c>
      <c r="J229" s="10" t="str">
        <f>+LEFT(U229,4)</f>
        <v>GLID</v>
      </c>
      <c r="K229" t="s">
        <v>6</v>
      </c>
      <c r="L229" s="45">
        <v>520</v>
      </c>
      <c r="M229" t="s">
        <v>459</v>
      </c>
      <c r="N229" t="s">
        <v>7</v>
      </c>
      <c r="O229" s="71">
        <v>5.0720999999999998</v>
      </c>
      <c r="P229" s="11">
        <f>ROUND(O229*L229,2)</f>
        <v>2637.49</v>
      </c>
      <c r="Q229" s="12">
        <f>IF(N229="HKD",7.8,IF(N229="CNY",7.30034,1))</f>
        <v>7.3003400000000003</v>
      </c>
      <c r="R229" s="14">
        <f>+ROUND(O229/Q229,4)</f>
        <v>0.69479999999999997</v>
      </c>
      <c r="S229" s="13">
        <f>ROUND(R229*L229,2)</f>
        <v>361.3</v>
      </c>
      <c r="T229" s="14" t="s">
        <v>135</v>
      </c>
      <c r="U229" t="s">
        <v>31</v>
      </c>
    </row>
    <row r="230" spans="1:21" x14ac:dyDescent="0.2">
      <c r="A230" t="s">
        <v>1371</v>
      </c>
      <c r="B230" s="22">
        <v>46044</v>
      </c>
      <c r="C230" s="22">
        <v>46015</v>
      </c>
      <c r="D230" t="s">
        <v>59</v>
      </c>
      <c r="E230" t="s">
        <v>60</v>
      </c>
      <c r="G230" t="s">
        <v>56</v>
      </c>
      <c r="H230" t="s">
        <v>265</v>
      </c>
      <c r="I230" t="s">
        <v>266</v>
      </c>
      <c r="J230" s="10" t="str">
        <f>+LEFT(U230,4)</f>
        <v>GLID</v>
      </c>
      <c r="K230" t="s">
        <v>6</v>
      </c>
      <c r="L230" s="45">
        <v>750</v>
      </c>
      <c r="M230" t="s">
        <v>459</v>
      </c>
      <c r="N230" t="s">
        <v>7</v>
      </c>
      <c r="O230" s="71">
        <v>5.1580000000000004</v>
      </c>
      <c r="P230" s="11">
        <f>ROUND(O230*L230,2)</f>
        <v>3868.5</v>
      </c>
      <c r="Q230" s="12">
        <f>IF(N230="HKD",7.8,IF(N230="CNY",7.30034,1))</f>
        <v>7.3003400000000003</v>
      </c>
      <c r="R230" s="14">
        <f>+ROUND(O230/Q230,4)</f>
        <v>0.70650000000000002</v>
      </c>
      <c r="S230" s="13">
        <f>ROUND(R230*L230,2)</f>
        <v>529.88</v>
      </c>
      <c r="T230" s="14" t="s">
        <v>135</v>
      </c>
      <c r="U230" t="s">
        <v>31</v>
      </c>
    </row>
    <row r="231" spans="1:21" x14ac:dyDescent="0.2">
      <c r="A231" t="s">
        <v>1383</v>
      </c>
      <c r="B231" s="22">
        <v>46052</v>
      </c>
      <c r="C231" s="22">
        <v>46030</v>
      </c>
      <c r="D231" t="s">
        <v>59</v>
      </c>
      <c r="E231" t="s">
        <v>60</v>
      </c>
      <c r="G231" t="s">
        <v>1680</v>
      </c>
      <c r="H231" t="s">
        <v>975</v>
      </c>
      <c r="I231" t="s">
        <v>976</v>
      </c>
      <c r="J231" s="10" t="str">
        <f>+LEFT(U231,4)</f>
        <v>GLID</v>
      </c>
      <c r="K231" t="s">
        <v>6</v>
      </c>
      <c r="L231" s="45">
        <v>1050</v>
      </c>
      <c r="M231" t="s">
        <v>459</v>
      </c>
      <c r="N231" t="s">
        <v>7</v>
      </c>
      <c r="O231" s="71">
        <v>5.4664999999999999</v>
      </c>
      <c r="P231" s="11">
        <f>ROUND(O231*L231,2)</f>
        <v>5739.83</v>
      </c>
      <c r="Q231" s="12">
        <f>IF(N231="HKD",7.8,IF(N231="CNY",7.30034,1))</f>
        <v>7.3003400000000003</v>
      </c>
      <c r="R231" s="14">
        <f>+ROUND(O231/Q231,4)</f>
        <v>0.74880000000000002</v>
      </c>
      <c r="S231" s="13">
        <f>ROUND(R231*L231,2)</f>
        <v>786.24</v>
      </c>
      <c r="T231" s="14" t="s">
        <v>135</v>
      </c>
      <c r="U231" t="s">
        <v>31</v>
      </c>
    </row>
    <row r="232" spans="1:21" x14ac:dyDescent="0.2">
      <c r="A232" t="s">
        <v>1384</v>
      </c>
      <c r="B232" s="22">
        <v>46034</v>
      </c>
      <c r="C232" s="22">
        <v>46015</v>
      </c>
      <c r="D232" t="s">
        <v>228</v>
      </c>
      <c r="E232" t="s">
        <v>229</v>
      </c>
      <c r="G232" t="s">
        <v>364</v>
      </c>
      <c r="H232" t="s">
        <v>850</v>
      </c>
      <c r="I232" t="s">
        <v>867</v>
      </c>
      <c r="J232" s="10" t="str">
        <f>+LEFT(U232,4)</f>
        <v>GLID</v>
      </c>
      <c r="K232" t="s">
        <v>6</v>
      </c>
      <c r="L232" s="45">
        <v>1000</v>
      </c>
      <c r="M232" t="s">
        <v>459</v>
      </c>
      <c r="N232" t="s">
        <v>7</v>
      </c>
      <c r="O232" s="71">
        <v>5.5347</v>
      </c>
      <c r="P232" s="11">
        <f>ROUND(O232*L232,2)</f>
        <v>5534.7</v>
      </c>
      <c r="Q232" s="12">
        <f>IF(N232="HKD",7.8,IF(N232="CNY",7.30034,1))</f>
        <v>7.3003400000000003</v>
      </c>
      <c r="R232" s="14">
        <f>+ROUND(O232/Q232,4)</f>
        <v>0.7581</v>
      </c>
      <c r="S232" s="13">
        <f>ROUND(R232*L232,2)</f>
        <v>758.1</v>
      </c>
      <c r="T232" s="14" t="s">
        <v>135</v>
      </c>
      <c r="U232" t="s">
        <v>31</v>
      </c>
    </row>
    <row r="233" spans="1:21" x14ac:dyDescent="0.2">
      <c r="A233" t="s">
        <v>1392</v>
      </c>
      <c r="B233" s="22">
        <v>46028</v>
      </c>
      <c r="C233" s="22">
        <v>46002</v>
      </c>
      <c r="D233" t="s">
        <v>59</v>
      </c>
      <c r="E233" t="s">
        <v>60</v>
      </c>
      <c r="G233" t="s">
        <v>406</v>
      </c>
      <c r="H233" t="s">
        <v>766</v>
      </c>
      <c r="I233" t="s">
        <v>767</v>
      </c>
      <c r="J233" s="10" t="str">
        <f>+LEFT(U233,4)</f>
        <v>GLID</v>
      </c>
      <c r="K233" t="s">
        <v>6</v>
      </c>
      <c r="L233" s="45">
        <v>500</v>
      </c>
      <c r="M233" t="s">
        <v>459</v>
      </c>
      <c r="N233" t="s">
        <v>7</v>
      </c>
      <c r="O233" s="71">
        <v>5.7447999999999997</v>
      </c>
      <c r="P233" s="11">
        <f>ROUND(O233*L233,2)</f>
        <v>2872.4</v>
      </c>
      <c r="Q233" s="12">
        <f>IF(N233="HKD",7.8,IF(N233="CNY",7.30034,1))</f>
        <v>7.3003400000000003</v>
      </c>
      <c r="R233" s="14">
        <f>+ROUND(O233/Q233,4)</f>
        <v>0.78690000000000004</v>
      </c>
      <c r="S233" s="13">
        <f>ROUND(R233*L233,2)</f>
        <v>393.45</v>
      </c>
      <c r="T233" s="14" t="s">
        <v>135</v>
      </c>
      <c r="U233" t="s">
        <v>31</v>
      </c>
    </row>
    <row r="234" spans="1:21" x14ac:dyDescent="0.2">
      <c r="A234" t="s">
        <v>1400</v>
      </c>
      <c r="B234" s="22">
        <v>46048</v>
      </c>
      <c r="C234" s="22">
        <v>46034</v>
      </c>
      <c r="D234" t="s">
        <v>228</v>
      </c>
      <c r="E234" t="s">
        <v>229</v>
      </c>
      <c r="G234" t="s">
        <v>1694</v>
      </c>
      <c r="H234" t="s">
        <v>892</v>
      </c>
      <c r="I234" t="s">
        <v>893</v>
      </c>
      <c r="J234" s="10" t="str">
        <f>+LEFT(U234,4)</f>
        <v>GLID</v>
      </c>
      <c r="K234" t="s">
        <v>6</v>
      </c>
      <c r="L234" s="45">
        <v>1010</v>
      </c>
      <c r="M234" t="s">
        <v>459</v>
      </c>
      <c r="N234" t="s">
        <v>7</v>
      </c>
      <c r="O234" s="71">
        <v>5.8975999999999997</v>
      </c>
      <c r="P234" s="11">
        <f>ROUND(O234*L234,2)</f>
        <v>5956.58</v>
      </c>
      <c r="Q234" s="12">
        <f>IF(N234="HKD",7.8,IF(N234="CNY",7.30034,1))</f>
        <v>7.3003400000000003</v>
      </c>
      <c r="R234" s="14">
        <f>+ROUND(O234/Q234,4)</f>
        <v>0.80789999999999995</v>
      </c>
      <c r="S234" s="13">
        <f>ROUND(R234*L234,2)</f>
        <v>815.98</v>
      </c>
      <c r="T234" s="14" t="s">
        <v>135</v>
      </c>
      <c r="U234" t="s">
        <v>31</v>
      </c>
    </row>
    <row r="235" spans="1:21" x14ac:dyDescent="0.2">
      <c r="A235" t="s">
        <v>1401</v>
      </c>
      <c r="B235" s="22">
        <v>46034</v>
      </c>
      <c r="C235" s="22">
        <v>46000</v>
      </c>
      <c r="D235" t="s">
        <v>228</v>
      </c>
      <c r="E235" t="s">
        <v>229</v>
      </c>
      <c r="G235" t="s">
        <v>364</v>
      </c>
      <c r="H235" t="s">
        <v>892</v>
      </c>
      <c r="I235" t="s">
        <v>893</v>
      </c>
      <c r="J235" s="10" t="str">
        <f>+LEFT(U235,4)</f>
        <v>GLID</v>
      </c>
      <c r="K235" t="s">
        <v>6</v>
      </c>
      <c r="L235" s="45">
        <v>1030</v>
      </c>
      <c r="M235" t="s">
        <v>459</v>
      </c>
      <c r="N235" t="s">
        <v>7</v>
      </c>
      <c r="O235" s="71">
        <v>5.8975999999999997</v>
      </c>
      <c r="P235" s="11">
        <f>ROUND(O235*L235,2)</f>
        <v>6074.53</v>
      </c>
      <c r="Q235" s="12">
        <f>IF(N235="HKD",7.8,IF(N235="CNY",7.30034,1))</f>
        <v>7.3003400000000003</v>
      </c>
      <c r="R235" s="14">
        <f>+ROUND(O235/Q235,4)</f>
        <v>0.80789999999999995</v>
      </c>
      <c r="S235" s="13">
        <f>ROUND(R235*L235,2)</f>
        <v>832.14</v>
      </c>
      <c r="T235" s="14" t="s">
        <v>135</v>
      </c>
      <c r="U235" t="s">
        <v>31</v>
      </c>
    </row>
    <row r="236" spans="1:21" x14ac:dyDescent="0.2">
      <c r="A236" t="s">
        <v>1402</v>
      </c>
      <c r="B236" s="22">
        <v>46048</v>
      </c>
      <c r="C236" s="22">
        <v>46015</v>
      </c>
      <c r="D236" t="s">
        <v>228</v>
      </c>
      <c r="E236" t="s">
        <v>229</v>
      </c>
      <c r="G236" t="s">
        <v>1694</v>
      </c>
      <c r="H236" t="s">
        <v>575</v>
      </c>
      <c r="I236" t="s">
        <v>576</v>
      </c>
      <c r="J236" s="10" t="str">
        <f>+LEFT(U236,4)</f>
        <v>GLID</v>
      </c>
      <c r="K236" t="s">
        <v>6</v>
      </c>
      <c r="L236" s="45">
        <v>6100</v>
      </c>
      <c r="M236" t="s">
        <v>459</v>
      </c>
      <c r="N236" t="s">
        <v>7</v>
      </c>
      <c r="O236" s="71">
        <v>5.8975999999999997</v>
      </c>
      <c r="P236" s="11">
        <f>ROUND(O236*L236,2)</f>
        <v>35975.360000000001</v>
      </c>
      <c r="Q236" s="12">
        <f>IF(N236="HKD",7.8,IF(N236="CNY",7.30034,1))</f>
        <v>7.3003400000000003</v>
      </c>
      <c r="R236" s="14">
        <f>+ROUND(O236/Q236,4)</f>
        <v>0.80789999999999995</v>
      </c>
      <c r="S236" s="13">
        <f>ROUND(R236*L236,2)</f>
        <v>4928.1899999999996</v>
      </c>
      <c r="T236" s="14" t="s">
        <v>135</v>
      </c>
      <c r="U236" t="s">
        <v>31</v>
      </c>
    </row>
    <row r="237" spans="1:21" x14ac:dyDescent="0.2">
      <c r="A237" t="s">
        <v>1413</v>
      </c>
      <c r="B237" s="22">
        <v>46028</v>
      </c>
      <c r="C237" s="22">
        <v>46002</v>
      </c>
      <c r="D237" t="s">
        <v>59</v>
      </c>
      <c r="E237" t="s">
        <v>60</v>
      </c>
      <c r="G237" t="s">
        <v>406</v>
      </c>
      <c r="H237" t="s">
        <v>768</v>
      </c>
      <c r="I237" t="s">
        <v>769</v>
      </c>
      <c r="J237" s="10" t="str">
        <f>+LEFT(U237,4)</f>
        <v>GLID</v>
      </c>
      <c r="K237" t="s">
        <v>6</v>
      </c>
      <c r="L237" s="45">
        <v>500</v>
      </c>
      <c r="M237" t="s">
        <v>459</v>
      </c>
      <c r="N237" t="s">
        <v>7</v>
      </c>
      <c r="O237" s="71">
        <v>6.3079999999999998</v>
      </c>
      <c r="P237" s="11">
        <f>ROUND(O237*L237,2)</f>
        <v>3154</v>
      </c>
      <c r="Q237" s="12">
        <f>IF(N237="HKD",7.8,IF(N237="CNY",7.30034,1))</f>
        <v>7.3003400000000003</v>
      </c>
      <c r="R237" s="14">
        <f>+ROUND(O237/Q237,4)</f>
        <v>0.86409999999999998</v>
      </c>
      <c r="S237" s="13">
        <f>ROUND(R237*L237,2)</f>
        <v>432.05</v>
      </c>
      <c r="T237" s="14" t="s">
        <v>135</v>
      </c>
      <c r="U237" t="s">
        <v>31</v>
      </c>
    </row>
    <row r="238" spans="1:21" x14ac:dyDescent="0.2">
      <c r="A238" t="s">
        <v>1011</v>
      </c>
      <c r="B238" s="22">
        <v>46045</v>
      </c>
      <c r="C238" s="22">
        <v>45980</v>
      </c>
      <c r="D238" t="s">
        <v>114</v>
      </c>
      <c r="E238" t="s">
        <v>115</v>
      </c>
      <c r="G238" t="s">
        <v>1728</v>
      </c>
      <c r="H238" t="s">
        <v>29</v>
      </c>
      <c r="I238" t="s">
        <v>30</v>
      </c>
      <c r="J238" s="10" t="str">
        <f>+LEFT(U238,4)</f>
        <v>GLID</v>
      </c>
      <c r="K238" t="s">
        <v>6</v>
      </c>
      <c r="L238" s="45">
        <v>-213</v>
      </c>
      <c r="M238" t="s">
        <v>459</v>
      </c>
      <c r="N238" t="s">
        <v>7</v>
      </c>
      <c r="O238" s="71">
        <v>6.3829000000000002</v>
      </c>
      <c r="P238" s="11">
        <f>ROUND(O238*L238,2)</f>
        <v>-1359.56</v>
      </c>
      <c r="Q238" s="12">
        <f>IF(N238="HKD",7.8,IF(N238="CNY",7.30034,1))</f>
        <v>7.3003400000000003</v>
      </c>
      <c r="R238" s="14">
        <f>+ROUND(O238/Q238,4)</f>
        <v>0.87429999999999997</v>
      </c>
      <c r="S238" s="13">
        <f>ROUND(R238*L238,2)</f>
        <v>-186.23</v>
      </c>
      <c r="T238" s="14" t="s">
        <v>135</v>
      </c>
      <c r="U238" t="s">
        <v>31</v>
      </c>
    </row>
    <row r="239" spans="1:21" x14ac:dyDescent="0.2">
      <c r="A239" t="s">
        <v>1011</v>
      </c>
      <c r="B239" s="22">
        <v>46045</v>
      </c>
      <c r="C239" s="22">
        <v>45980</v>
      </c>
      <c r="D239" t="s">
        <v>114</v>
      </c>
      <c r="E239" t="s">
        <v>115</v>
      </c>
      <c r="G239" t="s">
        <v>46</v>
      </c>
      <c r="H239" t="s">
        <v>29</v>
      </c>
      <c r="I239" t="s">
        <v>30</v>
      </c>
      <c r="J239" s="10" t="str">
        <f>+LEFT(U239,4)</f>
        <v>GLID</v>
      </c>
      <c r="K239" t="s">
        <v>6</v>
      </c>
      <c r="L239" s="45">
        <v>213</v>
      </c>
      <c r="M239" t="s">
        <v>459</v>
      </c>
      <c r="N239" t="s">
        <v>7</v>
      </c>
      <c r="O239" s="71">
        <v>6.3829000000000002</v>
      </c>
      <c r="P239" s="11">
        <f>ROUND(O239*L239,2)</f>
        <v>1359.56</v>
      </c>
      <c r="Q239" s="12">
        <f>IF(N239="HKD",7.8,IF(N239="CNY",7.30034,1))</f>
        <v>7.3003400000000003</v>
      </c>
      <c r="R239" s="14">
        <f>+ROUND(O239/Q239,4)</f>
        <v>0.87429999999999997</v>
      </c>
      <c r="S239" s="13">
        <f>ROUND(R239*L239,2)</f>
        <v>186.23</v>
      </c>
      <c r="T239" s="14" t="s">
        <v>135</v>
      </c>
      <c r="U239" t="s">
        <v>31</v>
      </c>
    </row>
    <row r="240" spans="1:21" x14ac:dyDescent="0.2">
      <c r="A240" t="s">
        <v>874</v>
      </c>
      <c r="B240" s="22">
        <v>46052</v>
      </c>
      <c r="C240" s="22">
        <v>45820</v>
      </c>
      <c r="D240" t="s">
        <v>114</v>
      </c>
      <c r="E240" t="s">
        <v>115</v>
      </c>
      <c r="G240" t="s">
        <v>1735</v>
      </c>
      <c r="H240" t="s">
        <v>290</v>
      </c>
      <c r="I240" t="s">
        <v>291</v>
      </c>
      <c r="J240" s="10" t="str">
        <f>+LEFT(U240,4)</f>
        <v>GLID</v>
      </c>
      <c r="K240" t="s">
        <v>6</v>
      </c>
      <c r="L240" s="45">
        <v>106</v>
      </c>
      <c r="M240" t="s">
        <v>459</v>
      </c>
      <c r="N240" t="s">
        <v>7</v>
      </c>
      <c r="O240" s="71">
        <v>7.42</v>
      </c>
      <c r="P240" s="11">
        <f>ROUND(O240*L240,2)</f>
        <v>786.52</v>
      </c>
      <c r="Q240" s="12">
        <f>IF(N240="HKD",7.8,IF(N240="CNY",7.30034,1))</f>
        <v>7.3003400000000003</v>
      </c>
      <c r="R240" s="14">
        <f>+ROUND(O240/Q240,4)</f>
        <v>1.0164</v>
      </c>
      <c r="S240" s="13">
        <f>ROUND(R240*L240,2)</f>
        <v>107.74</v>
      </c>
      <c r="T240" s="14" t="s">
        <v>135</v>
      </c>
      <c r="U240" t="s">
        <v>31</v>
      </c>
    </row>
    <row r="241" spans="1:21" x14ac:dyDescent="0.2">
      <c r="A241" t="s">
        <v>874</v>
      </c>
      <c r="B241" s="22">
        <v>46049</v>
      </c>
      <c r="C241" s="22">
        <v>45820</v>
      </c>
      <c r="D241" t="s">
        <v>114</v>
      </c>
      <c r="E241" t="s">
        <v>115</v>
      </c>
      <c r="G241" t="s">
        <v>1672</v>
      </c>
      <c r="H241" t="s">
        <v>290</v>
      </c>
      <c r="I241" t="s">
        <v>291</v>
      </c>
      <c r="J241" s="10" t="str">
        <f>+LEFT(U241,4)</f>
        <v>GLID</v>
      </c>
      <c r="K241" t="s">
        <v>6</v>
      </c>
      <c r="L241" s="45">
        <v>200</v>
      </c>
      <c r="M241" t="s">
        <v>459</v>
      </c>
      <c r="N241" t="s">
        <v>7</v>
      </c>
      <c r="O241" s="71">
        <v>7.42</v>
      </c>
      <c r="P241" s="11">
        <f>ROUND(O241*L241,2)</f>
        <v>1484</v>
      </c>
      <c r="Q241" s="12">
        <f>IF(N241="HKD",7.8,IF(N241="CNY",7.30034,1))</f>
        <v>7.3003400000000003</v>
      </c>
      <c r="R241" s="14">
        <f>+ROUND(O241/Q241,4)</f>
        <v>1.0164</v>
      </c>
      <c r="S241" s="13">
        <f>ROUND(R241*L241,2)</f>
        <v>203.28</v>
      </c>
      <c r="T241" s="14" t="s">
        <v>135</v>
      </c>
      <c r="U241" t="s">
        <v>31</v>
      </c>
    </row>
    <row r="242" spans="1:21" x14ac:dyDescent="0.2">
      <c r="A242" t="s">
        <v>971</v>
      </c>
      <c r="B242" s="22">
        <v>46049</v>
      </c>
      <c r="C242" s="22">
        <v>45968</v>
      </c>
      <c r="D242" t="s">
        <v>114</v>
      </c>
      <c r="E242" t="s">
        <v>115</v>
      </c>
      <c r="G242" t="s">
        <v>1672</v>
      </c>
      <c r="H242" t="s">
        <v>288</v>
      </c>
      <c r="I242" t="s">
        <v>289</v>
      </c>
      <c r="J242" s="10" t="str">
        <f>+LEFT(U242,4)</f>
        <v>GLID</v>
      </c>
      <c r="K242" t="s">
        <v>6</v>
      </c>
      <c r="L242" s="45">
        <v>114</v>
      </c>
      <c r="M242" t="s">
        <v>459</v>
      </c>
      <c r="N242" t="s">
        <v>7</v>
      </c>
      <c r="O242" s="71">
        <v>7.8</v>
      </c>
      <c r="P242" s="11">
        <f>ROUND(O242*L242,2)</f>
        <v>889.2</v>
      </c>
      <c r="Q242" s="12">
        <f>IF(N242="HKD",7.8,IF(N242="CNY",7.30034,1))</f>
        <v>7.3003400000000003</v>
      </c>
      <c r="R242" s="14">
        <f>+ROUND(O242/Q242,4)</f>
        <v>1.0684</v>
      </c>
      <c r="S242" s="13">
        <f>ROUND(R242*L242,2)</f>
        <v>121.8</v>
      </c>
      <c r="T242" s="14" t="s">
        <v>135</v>
      </c>
      <c r="U242" t="s">
        <v>31</v>
      </c>
    </row>
    <row r="243" spans="1:21" x14ac:dyDescent="0.2">
      <c r="A243" t="s">
        <v>1016</v>
      </c>
      <c r="B243" s="22">
        <v>46043</v>
      </c>
      <c r="C243" s="22">
        <v>45994</v>
      </c>
      <c r="D243" t="s">
        <v>99</v>
      </c>
      <c r="E243" t="s">
        <v>100</v>
      </c>
      <c r="G243" t="s">
        <v>1741</v>
      </c>
      <c r="H243" t="s">
        <v>101</v>
      </c>
      <c r="I243" t="s">
        <v>102</v>
      </c>
      <c r="J243" s="10" t="str">
        <f>+LEFT(U243,4)</f>
        <v>GLID</v>
      </c>
      <c r="K243" t="s">
        <v>6</v>
      </c>
      <c r="L243" s="45">
        <v>2220</v>
      </c>
      <c r="M243" t="s">
        <v>459</v>
      </c>
      <c r="N243" t="s">
        <v>7</v>
      </c>
      <c r="O243" s="71">
        <v>8.7219999999999995</v>
      </c>
      <c r="P243" s="11">
        <f>ROUND(O243*L243,2)</f>
        <v>19362.84</v>
      </c>
      <c r="Q243" s="12">
        <f>IF(N243="HKD",7.8,IF(N243="CNY",7.30034,1))</f>
        <v>7.3003400000000003</v>
      </c>
      <c r="R243" s="14">
        <f>+ROUND(O243/Q243,4)</f>
        <v>1.1947000000000001</v>
      </c>
      <c r="S243" s="13">
        <f>ROUND(R243*L243,2)</f>
        <v>2652.23</v>
      </c>
      <c r="T243" s="14" t="s">
        <v>135</v>
      </c>
      <c r="U243" t="s">
        <v>31</v>
      </c>
    </row>
    <row r="244" spans="1:21" x14ac:dyDescent="0.2">
      <c r="A244" t="s">
        <v>902</v>
      </c>
      <c r="B244" s="22">
        <v>46052</v>
      </c>
      <c r="C244" s="22">
        <v>45820</v>
      </c>
      <c r="D244" t="s">
        <v>114</v>
      </c>
      <c r="E244" t="s">
        <v>115</v>
      </c>
      <c r="G244" t="s">
        <v>1735</v>
      </c>
      <c r="H244" t="s">
        <v>286</v>
      </c>
      <c r="I244" t="s">
        <v>287</v>
      </c>
      <c r="J244" s="10" t="str">
        <f>+LEFT(U244,4)</f>
        <v>GLID</v>
      </c>
      <c r="K244" t="s">
        <v>6</v>
      </c>
      <c r="L244" s="45">
        <v>50</v>
      </c>
      <c r="M244" t="s">
        <v>459</v>
      </c>
      <c r="N244" t="s">
        <v>7</v>
      </c>
      <c r="O244" s="71">
        <v>8.84</v>
      </c>
      <c r="P244" s="11">
        <f>ROUND(O244*L244,2)</f>
        <v>442</v>
      </c>
      <c r="Q244" s="12">
        <f>IF(N244="HKD",7.8,IF(N244="CNY",7.30034,1))</f>
        <v>7.3003400000000003</v>
      </c>
      <c r="R244" s="14">
        <f>+ROUND(O244/Q244,4)</f>
        <v>1.2109000000000001</v>
      </c>
      <c r="S244" s="13">
        <f>ROUND(R244*L244,2)</f>
        <v>60.55</v>
      </c>
      <c r="T244" s="14" t="s">
        <v>135</v>
      </c>
      <c r="U244" t="s">
        <v>31</v>
      </c>
    </row>
    <row r="245" spans="1:21" x14ac:dyDescent="0.2">
      <c r="A245" t="s">
        <v>1466</v>
      </c>
      <c r="B245" s="22">
        <v>46038</v>
      </c>
      <c r="C245" s="22">
        <v>45988</v>
      </c>
      <c r="D245" t="s">
        <v>99</v>
      </c>
      <c r="E245" t="s">
        <v>100</v>
      </c>
      <c r="G245" t="s">
        <v>208</v>
      </c>
      <c r="H245" t="s">
        <v>101</v>
      </c>
      <c r="I245" t="s">
        <v>102</v>
      </c>
      <c r="J245" s="10" t="str">
        <f>+LEFT(U245,4)</f>
        <v>GLID</v>
      </c>
      <c r="K245" t="s">
        <v>6</v>
      </c>
      <c r="L245" s="45">
        <v>50</v>
      </c>
      <c r="M245" t="s">
        <v>459</v>
      </c>
      <c r="N245" t="s">
        <v>7</v>
      </c>
      <c r="O245" s="71">
        <v>8.9</v>
      </c>
      <c r="P245" s="11">
        <f>ROUND(O245*L245,2)</f>
        <v>445</v>
      </c>
      <c r="Q245" s="12">
        <f>IF(N245="HKD",7.8,IF(N245="CNY",7.30034,1))</f>
        <v>7.3003400000000003</v>
      </c>
      <c r="R245" s="14">
        <f>+ROUND(O245/Q245,4)</f>
        <v>1.2191000000000001</v>
      </c>
      <c r="S245" s="13">
        <f>ROUND(R245*L245,2)</f>
        <v>60.96</v>
      </c>
      <c r="T245" s="14" t="s">
        <v>135</v>
      </c>
      <c r="U245" t="s">
        <v>31</v>
      </c>
    </row>
    <row r="246" spans="1:21" x14ac:dyDescent="0.2">
      <c r="A246" t="s">
        <v>1467</v>
      </c>
      <c r="B246" s="22">
        <v>46038</v>
      </c>
      <c r="C246" s="22">
        <v>45988</v>
      </c>
      <c r="D246" t="s">
        <v>99</v>
      </c>
      <c r="E246" t="s">
        <v>100</v>
      </c>
      <c r="G246" t="s">
        <v>208</v>
      </c>
      <c r="H246" t="s">
        <v>101</v>
      </c>
      <c r="I246" t="s">
        <v>102</v>
      </c>
      <c r="J246" s="10" t="str">
        <f>+LEFT(U246,4)</f>
        <v>GLID</v>
      </c>
      <c r="K246" t="s">
        <v>6</v>
      </c>
      <c r="L246" s="45">
        <v>50</v>
      </c>
      <c r="M246" t="s">
        <v>459</v>
      </c>
      <c r="N246" t="s">
        <v>7</v>
      </c>
      <c r="O246" s="71">
        <v>8.9</v>
      </c>
      <c r="P246" s="11">
        <f>ROUND(O246*L246,2)</f>
        <v>445</v>
      </c>
      <c r="Q246" s="12">
        <f>IF(N246="HKD",7.8,IF(N246="CNY",7.30034,1))</f>
        <v>7.3003400000000003</v>
      </c>
      <c r="R246" s="14">
        <f>+ROUND(O246/Q246,4)</f>
        <v>1.2191000000000001</v>
      </c>
      <c r="S246" s="13">
        <f>ROUND(R246*L246,2)</f>
        <v>60.96</v>
      </c>
      <c r="T246" s="14" t="s">
        <v>135</v>
      </c>
      <c r="U246" t="s">
        <v>31</v>
      </c>
    </row>
    <row r="247" spans="1:21" x14ac:dyDescent="0.2">
      <c r="A247" t="s">
        <v>903</v>
      </c>
      <c r="B247" s="22">
        <v>46052</v>
      </c>
      <c r="C247" s="22">
        <v>45820</v>
      </c>
      <c r="D247" t="s">
        <v>114</v>
      </c>
      <c r="E247" t="s">
        <v>115</v>
      </c>
      <c r="G247" t="s">
        <v>1735</v>
      </c>
      <c r="H247" t="s">
        <v>283</v>
      </c>
      <c r="I247" t="s">
        <v>284</v>
      </c>
      <c r="J247" s="10" t="str">
        <f>+LEFT(U247,4)</f>
        <v>GLID</v>
      </c>
      <c r="K247" t="s">
        <v>6</v>
      </c>
      <c r="L247" s="45">
        <v>23</v>
      </c>
      <c r="M247" t="s">
        <v>459</v>
      </c>
      <c r="N247" t="s">
        <v>7</v>
      </c>
      <c r="O247" s="71">
        <v>9.5</v>
      </c>
      <c r="P247" s="11">
        <f>ROUND(O247*L247,2)</f>
        <v>218.5</v>
      </c>
      <c r="Q247" s="12">
        <f>IF(N247="HKD",7.8,IF(N247="CNY",7.30034,1))</f>
        <v>7.3003400000000003</v>
      </c>
      <c r="R247" s="14">
        <f>+ROUND(O247/Q247,4)</f>
        <v>1.3012999999999999</v>
      </c>
      <c r="S247" s="13">
        <f>ROUND(R247*L247,2)</f>
        <v>29.93</v>
      </c>
      <c r="T247" s="14" t="s">
        <v>135</v>
      </c>
      <c r="U247" t="s">
        <v>31</v>
      </c>
    </row>
    <row r="248" spans="1:21" x14ac:dyDescent="0.2">
      <c r="A248" t="s">
        <v>903</v>
      </c>
      <c r="B248" s="22">
        <v>46049</v>
      </c>
      <c r="C248" s="22">
        <v>45820</v>
      </c>
      <c r="D248" t="s">
        <v>114</v>
      </c>
      <c r="E248" t="s">
        <v>115</v>
      </c>
      <c r="G248" t="s">
        <v>1744</v>
      </c>
      <c r="H248" t="s">
        <v>283</v>
      </c>
      <c r="I248" t="s">
        <v>284</v>
      </c>
      <c r="J248" s="10" t="str">
        <f>+LEFT(U248,4)</f>
        <v>GLID</v>
      </c>
      <c r="K248" t="s">
        <v>6</v>
      </c>
      <c r="L248" s="45">
        <v>177</v>
      </c>
      <c r="M248" t="s">
        <v>459</v>
      </c>
      <c r="N248" t="s">
        <v>7</v>
      </c>
      <c r="O248" s="71">
        <v>9.5</v>
      </c>
      <c r="P248" s="11">
        <f>ROUND(O248*L248,2)</f>
        <v>1681.5</v>
      </c>
      <c r="Q248" s="12">
        <f>IF(N248="HKD",7.8,IF(N248="CNY",7.30034,1))</f>
        <v>7.3003400000000003</v>
      </c>
      <c r="R248" s="14">
        <f>+ROUND(O248/Q248,4)</f>
        <v>1.3012999999999999</v>
      </c>
      <c r="S248" s="13">
        <f>ROUND(R248*L248,2)</f>
        <v>230.33</v>
      </c>
      <c r="T248" s="14" t="s">
        <v>135</v>
      </c>
      <c r="U248" t="s">
        <v>31</v>
      </c>
    </row>
    <row r="249" spans="1:21" x14ac:dyDescent="0.2">
      <c r="A249" t="s">
        <v>1469</v>
      </c>
      <c r="B249" s="22">
        <v>46048</v>
      </c>
      <c r="C249" s="22">
        <v>46015</v>
      </c>
      <c r="D249" t="s">
        <v>314</v>
      </c>
      <c r="E249" t="s">
        <v>315</v>
      </c>
      <c r="G249" t="s">
        <v>1746</v>
      </c>
      <c r="H249" t="s">
        <v>1595</v>
      </c>
      <c r="I249" t="s">
        <v>1596</v>
      </c>
      <c r="J249" s="10" t="str">
        <f>+LEFT(U249,4)</f>
        <v>GLID</v>
      </c>
      <c r="K249" t="s">
        <v>6</v>
      </c>
      <c r="L249" s="45">
        <v>2100</v>
      </c>
      <c r="M249" t="s">
        <v>459</v>
      </c>
      <c r="N249" t="s">
        <v>7</v>
      </c>
      <c r="O249" s="71">
        <v>9.8964999999999996</v>
      </c>
      <c r="P249" s="11">
        <f>ROUND(O249*L249,2)</f>
        <v>20782.650000000001</v>
      </c>
      <c r="Q249" s="12">
        <f>IF(N249="HKD",7.8,IF(N249="CNY",7.30034,1))</f>
        <v>7.3003400000000003</v>
      </c>
      <c r="R249" s="14">
        <f>+ROUND(O249/Q249,4)</f>
        <v>1.3555999999999999</v>
      </c>
      <c r="S249" s="13">
        <f>ROUND(R249*L249,2)</f>
        <v>2846.76</v>
      </c>
      <c r="T249" s="14" t="s">
        <v>135</v>
      </c>
      <c r="U249" t="s">
        <v>31</v>
      </c>
    </row>
    <row r="250" spans="1:21" x14ac:dyDescent="0.2">
      <c r="A250" t="s">
        <v>1473</v>
      </c>
      <c r="B250" s="22">
        <v>46051</v>
      </c>
      <c r="C250" s="22">
        <v>46015</v>
      </c>
      <c r="D250" t="s">
        <v>314</v>
      </c>
      <c r="E250" t="s">
        <v>315</v>
      </c>
      <c r="G250" t="s">
        <v>1747</v>
      </c>
      <c r="H250" t="s">
        <v>1599</v>
      </c>
      <c r="I250" t="s">
        <v>1600</v>
      </c>
      <c r="J250" s="10" t="str">
        <f>+LEFT(U250,4)</f>
        <v>GLID</v>
      </c>
      <c r="K250" t="s">
        <v>6</v>
      </c>
      <c r="L250" s="45">
        <v>3000</v>
      </c>
      <c r="M250" t="s">
        <v>459</v>
      </c>
      <c r="N250" t="s">
        <v>7</v>
      </c>
      <c r="O250" s="71">
        <v>10.3965</v>
      </c>
      <c r="P250" s="11">
        <f>ROUND(O250*L250,2)</f>
        <v>31189.5</v>
      </c>
      <c r="Q250" s="12">
        <f>IF(N250="HKD",7.8,IF(N250="CNY",7.30034,1))</f>
        <v>7.3003400000000003</v>
      </c>
      <c r="R250" s="14">
        <f>+ROUND(O250/Q250,4)</f>
        <v>1.4240999999999999</v>
      </c>
      <c r="S250" s="13">
        <f>ROUND(R250*L250,2)</f>
        <v>4272.3</v>
      </c>
      <c r="T250" s="14" t="s">
        <v>135</v>
      </c>
      <c r="U250" t="s">
        <v>31</v>
      </c>
    </row>
    <row r="251" spans="1:21" x14ac:dyDescent="0.2">
      <c r="A251" t="s">
        <v>1475</v>
      </c>
      <c r="B251" s="22">
        <v>46043</v>
      </c>
      <c r="C251" s="22">
        <v>45994</v>
      </c>
      <c r="D251" t="s">
        <v>99</v>
      </c>
      <c r="E251" t="s">
        <v>100</v>
      </c>
      <c r="G251" t="s">
        <v>1741</v>
      </c>
      <c r="H251" t="s">
        <v>97</v>
      </c>
      <c r="I251" t="s">
        <v>98</v>
      </c>
      <c r="J251" s="10" t="str">
        <f>+LEFT(U251,4)</f>
        <v>GLID</v>
      </c>
      <c r="K251" t="s">
        <v>6</v>
      </c>
      <c r="L251" s="45">
        <v>1710</v>
      </c>
      <c r="M251" t="s">
        <v>459</v>
      </c>
      <c r="N251" t="s">
        <v>7</v>
      </c>
      <c r="O251" s="71">
        <v>10.7476</v>
      </c>
      <c r="P251" s="11">
        <f>ROUND(O251*L251,2)</f>
        <v>18378.400000000001</v>
      </c>
      <c r="Q251" s="12">
        <f>IF(N251="HKD",7.8,IF(N251="CNY",7.30034,1))</f>
        <v>7.3003400000000003</v>
      </c>
      <c r="R251" s="14">
        <f>+ROUND(O251/Q251,4)</f>
        <v>1.4722</v>
      </c>
      <c r="S251" s="13">
        <f>ROUND(R251*L251,2)</f>
        <v>2517.46</v>
      </c>
      <c r="T251" s="14" t="s">
        <v>135</v>
      </c>
      <c r="U251" t="s">
        <v>31</v>
      </c>
    </row>
    <row r="252" spans="1:21" x14ac:dyDescent="0.2">
      <c r="A252" t="s">
        <v>1475</v>
      </c>
      <c r="B252" s="22">
        <v>46051</v>
      </c>
      <c r="C252" s="22">
        <v>45994</v>
      </c>
      <c r="D252" t="s">
        <v>99</v>
      </c>
      <c r="E252" t="s">
        <v>100</v>
      </c>
      <c r="G252" t="s">
        <v>1748</v>
      </c>
      <c r="H252" t="s">
        <v>97</v>
      </c>
      <c r="I252" t="s">
        <v>98</v>
      </c>
      <c r="J252" s="10" t="str">
        <f>+LEFT(U252,4)</f>
        <v>GLID</v>
      </c>
      <c r="K252" t="s">
        <v>6</v>
      </c>
      <c r="L252" s="45">
        <v>3910</v>
      </c>
      <c r="M252" t="s">
        <v>459</v>
      </c>
      <c r="N252" t="s">
        <v>7</v>
      </c>
      <c r="O252" s="71">
        <v>10.7476</v>
      </c>
      <c r="P252" s="11">
        <f>ROUND(O252*L252,2)</f>
        <v>42023.12</v>
      </c>
      <c r="Q252" s="12">
        <f>IF(N252="HKD",7.8,IF(N252="CNY",7.30034,1))</f>
        <v>7.3003400000000003</v>
      </c>
      <c r="R252" s="14">
        <f>+ROUND(O252/Q252,4)</f>
        <v>1.4722</v>
      </c>
      <c r="S252" s="13">
        <f>ROUND(R252*L252,2)</f>
        <v>5756.3</v>
      </c>
      <c r="T252" s="14" t="s">
        <v>135</v>
      </c>
      <c r="U252" t="s">
        <v>31</v>
      </c>
    </row>
    <row r="253" spans="1:21" x14ac:dyDescent="0.2">
      <c r="A253" t="s">
        <v>1477</v>
      </c>
      <c r="B253" s="22">
        <v>46051</v>
      </c>
      <c r="C253" s="22">
        <v>46010</v>
      </c>
      <c r="D253" t="s">
        <v>99</v>
      </c>
      <c r="E253" t="s">
        <v>100</v>
      </c>
      <c r="G253" t="s">
        <v>1749</v>
      </c>
      <c r="H253" t="s">
        <v>97</v>
      </c>
      <c r="I253" t="s">
        <v>98</v>
      </c>
      <c r="J253" s="10" t="str">
        <f>+LEFT(U253,4)</f>
        <v>GLID</v>
      </c>
      <c r="K253" t="s">
        <v>6</v>
      </c>
      <c r="L253" s="45">
        <v>1590</v>
      </c>
      <c r="M253" t="s">
        <v>459</v>
      </c>
      <c r="N253" t="s">
        <v>7</v>
      </c>
      <c r="O253" s="71">
        <v>10.8584</v>
      </c>
      <c r="P253" s="11">
        <f>ROUND(O253*L253,2)</f>
        <v>17264.86</v>
      </c>
      <c r="Q253" s="12">
        <f>IF(N253="HKD",7.8,IF(N253="CNY",7.30034,1))</f>
        <v>7.3003400000000003</v>
      </c>
      <c r="R253" s="14">
        <f>+ROUND(O253/Q253,4)</f>
        <v>1.4874000000000001</v>
      </c>
      <c r="S253" s="13">
        <f>ROUND(R253*L253,2)</f>
        <v>2364.9699999999998</v>
      </c>
      <c r="T253" s="14" t="s">
        <v>135</v>
      </c>
      <c r="U253" t="s">
        <v>31</v>
      </c>
    </row>
    <row r="254" spans="1:21" x14ac:dyDescent="0.2">
      <c r="A254" t="s">
        <v>1014</v>
      </c>
      <c r="B254" s="22">
        <v>46043</v>
      </c>
      <c r="C254" s="22">
        <v>45982</v>
      </c>
      <c r="D254" t="s">
        <v>99</v>
      </c>
      <c r="E254" t="s">
        <v>100</v>
      </c>
      <c r="G254" t="s">
        <v>1741</v>
      </c>
      <c r="H254" t="s">
        <v>97</v>
      </c>
      <c r="I254" t="s">
        <v>98</v>
      </c>
      <c r="J254" s="10" t="str">
        <f>+LEFT(U254,4)</f>
        <v>GLID</v>
      </c>
      <c r="K254" t="s">
        <v>6</v>
      </c>
      <c r="L254" s="45">
        <v>3750</v>
      </c>
      <c r="M254" t="s">
        <v>459</v>
      </c>
      <c r="N254" t="s">
        <v>7</v>
      </c>
      <c r="O254" s="71">
        <v>10.8584</v>
      </c>
      <c r="P254" s="11">
        <f>ROUND(O254*L254,2)</f>
        <v>40719</v>
      </c>
      <c r="Q254" s="12">
        <f>IF(N254="HKD",7.8,IF(N254="CNY",7.30034,1))</f>
        <v>7.3003400000000003</v>
      </c>
      <c r="R254" s="14">
        <f>+ROUND(O254/Q254,4)</f>
        <v>1.4874000000000001</v>
      </c>
      <c r="S254" s="13">
        <f>ROUND(R254*L254,2)</f>
        <v>5577.75</v>
      </c>
      <c r="T254" s="14" t="s">
        <v>135</v>
      </c>
      <c r="U254" t="s">
        <v>31</v>
      </c>
    </row>
    <row r="255" spans="1:21" x14ac:dyDescent="0.2">
      <c r="A255" t="s">
        <v>1478</v>
      </c>
      <c r="B255" s="22">
        <v>46038</v>
      </c>
      <c r="C255" s="22">
        <v>45994</v>
      </c>
      <c r="D255" t="s">
        <v>99</v>
      </c>
      <c r="E255" t="s">
        <v>100</v>
      </c>
      <c r="G255" t="s">
        <v>208</v>
      </c>
      <c r="H255" t="s">
        <v>97</v>
      </c>
      <c r="I255" t="s">
        <v>98</v>
      </c>
      <c r="J255" s="10" t="str">
        <f>+LEFT(U255,4)</f>
        <v>GLID</v>
      </c>
      <c r="K255" t="s">
        <v>6</v>
      </c>
      <c r="L255" s="45">
        <v>50</v>
      </c>
      <c r="M255" t="s">
        <v>459</v>
      </c>
      <c r="N255" t="s">
        <v>7</v>
      </c>
      <c r="O255" s="71">
        <v>11.08</v>
      </c>
      <c r="P255" s="11">
        <f>ROUND(O255*L255,2)</f>
        <v>554</v>
      </c>
      <c r="Q255" s="12">
        <f>IF(N255="HKD",7.8,IF(N255="CNY",7.30034,1))</f>
        <v>7.3003400000000003</v>
      </c>
      <c r="R255" s="14">
        <f>+ROUND(O255/Q255,4)</f>
        <v>1.5177</v>
      </c>
      <c r="S255" s="13">
        <f>ROUND(R255*L255,2)</f>
        <v>75.89</v>
      </c>
      <c r="T255" s="14" t="s">
        <v>135</v>
      </c>
      <c r="U255" t="s">
        <v>31</v>
      </c>
    </row>
    <row r="256" spans="1:21" x14ac:dyDescent="0.2">
      <c r="A256" t="s">
        <v>1479</v>
      </c>
      <c r="B256" s="22">
        <v>46038</v>
      </c>
      <c r="C256" s="22">
        <v>45988</v>
      </c>
      <c r="D256" t="s">
        <v>99</v>
      </c>
      <c r="E256" t="s">
        <v>100</v>
      </c>
      <c r="G256" t="s">
        <v>208</v>
      </c>
      <c r="H256" t="s">
        <v>97</v>
      </c>
      <c r="I256" t="s">
        <v>98</v>
      </c>
      <c r="J256" s="10" t="str">
        <f>+LEFT(U256,4)</f>
        <v>GLID</v>
      </c>
      <c r="K256" t="s">
        <v>6</v>
      </c>
      <c r="L256" s="45">
        <v>75</v>
      </c>
      <c r="M256" t="s">
        <v>459</v>
      </c>
      <c r="N256" t="s">
        <v>7</v>
      </c>
      <c r="O256" s="71">
        <v>11.08</v>
      </c>
      <c r="P256" s="11">
        <f>ROUND(O256*L256,2)</f>
        <v>831</v>
      </c>
      <c r="Q256" s="12">
        <f>IF(N256="HKD",7.8,IF(N256="CNY",7.30034,1))</f>
        <v>7.3003400000000003</v>
      </c>
      <c r="R256" s="14">
        <f>+ROUND(O256/Q256,4)</f>
        <v>1.5177</v>
      </c>
      <c r="S256" s="13">
        <f>ROUND(R256*L256,2)</f>
        <v>113.83</v>
      </c>
      <c r="T256" s="14" t="s">
        <v>135</v>
      </c>
      <c r="U256" t="s">
        <v>31</v>
      </c>
    </row>
    <row r="257" spans="1:21" x14ac:dyDescent="0.2">
      <c r="A257" t="s">
        <v>1493</v>
      </c>
      <c r="B257" s="22">
        <v>46051</v>
      </c>
      <c r="C257" s="22">
        <v>46028</v>
      </c>
      <c r="D257" t="s">
        <v>99</v>
      </c>
      <c r="E257" t="s">
        <v>100</v>
      </c>
      <c r="G257" t="s">
        <v>1749</v>
      </c>
      <c r="H257" t="s">
        <v>262</v>
      </c>
      <c r="I257" t="s">
        <v>263</v>
      </c>
      <c r="J257" s="10" t="str">
        <f>+LEFT(U257,4)</f>
        <v>GLID</v>
      </c>
      <c r="K257" t="s">
        <v>6</v>
      </c>
      <c r="L257" s="45">
        <v>600</v>
      </c>
      <c r="M257" t="s">
        <v>459</v>
      </c>
      <c r="N257" t="s">
        <v>7</v>
      </c>
      <c r="O257" s="71">
        <v>13.6808</v>
      </c>
      <c r="P257" s="11">
        <f>ROUND(O257*L257,2)</f>
        <v>8208.48</v>
      </c>
      <c r="Q257" s="12">
        <f>IF(N257="HKD",7.8,IF(N257="CNY",7.30034,1))</f>
        <v>7.3003400000000003</v>
      </c>
      <c r="R257" s="14">
        <f>+ROUND(O257/Q257,4)</f>
        <v>1.8740000000000001</v>
      </c>
      <c r="S257" s="13">
        <f>ROUND(R257*L257,2)</f>
        <v>1124.4000000000001</v>
      </c>
      <c r="T257" s="14" t="s">
        <v>135</v>
      </c>
      <c r="U257" t="s">
        <v>31</v>
      </c>
    </row>
    <row r="258" spans="1:21" x14ac:dyDescent="0.2">
      <c r="A258" t="s">
        <v>1017</v>
      </c>
      <c r="B258" s="22">
        <v>46043</v>
      </c>
      <c r="C258" s="22">
        <v>45994</v>
      </c>
      <c r="D258" t="s">
        <v>99</v>
      </c>
      <c r="E258" t="s">
        <v>100</v>
      </c>
      <c r="G258" t="s">
        <v>1741</v>
      </c>
      <c r="H258" t="s">
        <v>262</v>
      </c>
      <c r="I258" t="s">
        <v>263</v>
      </c>
      <c r="J258" s="10" t="str">
        <f>+LEFT(U258,4)</f>
        <v>GLID</v>
      </c>
      <c r="K258" t="s">
        <v>6</v>
      </c>
      <c r="L258" s="45">
        <v>1510</v>
      </c>
      <c r="M258" t="s">
        <v>459</v>
      </c>
      <c r="N258" t="s">
        <v>7</v>
      </c>
      <c r="O258" s="71">
        <v>13.6808</v>
      </c>
      <c r="P258" s="11">
        <f>ROUND(O258*L258,2)</f>
        <v>20658.009999999998</v>
      </c>
      <c r="Q258" s="12">
        <f>IF(N258="HKD",7.8,IF(N258="CNY",7.30034,1))</f>
        <v>7.3003400000000003</v>
      </c>
      <c r="R258" s="14">
        <f>+ROUND(O258/Q258,4)</f>
        <v>1.8740000000000001</v>
      </c>
      <c r="S258" s="13">
        <f>ROUND(R258*L258,2)</f>
        <v>2829.74</v>
      </c>
      <c r="T258" s="14" t="s">
        <v>135</v>
      </c>
      <c r="U258" t="s">
        <v>31</v>
      </c>
    </row>
    <row r="259" spans="1:21" x14ac:dyDescent="0.2">
      <c r="A259" t="s">
        <v>1494</v>
      </c>
      <c r="B259" s="22">
        <v>46038</v>
      </c>
      <c r="C259" s="22">
        <v>45988</v>
      </c>
      <c r="D259" t="s">
        <v>99</v>
      </c>
      <c r="E259" t="s">
        <v>100</v>
      </c>
      <c r="G259" t="s">
        <v>208</v>
      </c>
      <c r="H259" t="s">
        <v>262</v>
      </c>
      <c r="I259" t="s">
        <v>263</v>
      </c>
      <c r="J259" s="10" t="str">
        <f>+LEFT(U259,4)</f>
        <v>GLID</v>
      </c>
      <c r="K259" t="s">
        <v>6</v>
      </c>
      <c r="L259" s="45">
        <v>75</v>
      </c>
      <c r="M259" t="s">
        <v>459</v>
      </c>
      <c r="N259" t="s">
        <v>7</v>
      </c>
      <c r="O259" s="71">
        <v>13.96</v>
      </c>
      <c r="P259" s="11">
        <f>ROUND(O259*L259,2)</f>
        <v>1047</v>
      </c>
      <c r="Q259" s="12">
        <f>IF(N259="HKD",7.8,IF(N259="CNY",7.30034,1))</f>
        <v>7.3003400000000003</v>
      </c>
      <c r="R259" s="14">
        <f>+ROUND(O259/Q259,4)</f>
        <v>1.9121999999999999</v>
      </c>
      <c r="S259" s="13">
        <f>ROUND(R259*L259,2)</f>
        <v>143.41999999999999</v>
      </c>
      <c r="T259" s="14" t="s">
        <v>135</v>
      </c>
      <c r="U259" t="s">
        <v>31</v>
      </c>
    </row>
    <row r="260" spans="1:21" x14ac:dyDescent="0.2">
      <c r="A260" t="s">
        <v>1495</v>
      </c>
      <c r="B260" s="22">
        <v>46051</v>
      </c>
      <c r="C260" s="22">
        <v>46010</v>
      </c>
      <c r="D260" t="s">
        <v>99</v>
      </c>
      <c r="E260" t="s">
        <v>100</v>
      </c>
      <c r="G260" t="s">
        <v>1749</v>
      </c>
      <c r="H260" t="s">
        <v>262</v>
      </c>
      <c r="I260" t="s">
        <v>263</v>
      </c>
      <c r="J260" s="10" t="str">
        <f>+LEFT(U260,4)</f>
        <v>GLID</v>
      </c>
      <c r="K260" t="s">
        <v>6</v>
      </c>
      <c r="L260" s="45">
        <v>1210</v>
      </c>
      <c r="M260" t="s">
        <v>459</v>
      </c>
      <c r="N260" t="s">
        <v>7</v>
      </c>
      <c r="O260" s="71">
        <v>13.96</v>
      </c>
      <c r="P260" s="11">
        <f>ROUND(O260*L260,2)</f>
        <v>16891.599999999999</v>
      </c>
      <c r="Q260" s="12">
        <f>IF(N260="HKD",7.8,IF(N260="CNY",7.30034,1))</f>
        <v>7.3003400000000003</v>
      </c>
      <c r="R260" s="14">
        <f>+ROUND(O260/Q260,4)</f>
        <v>1.9121999999999999</v>
      </c>
      <c r="S260" s="13">
        <f>ROUND(R260*L260,2)</f>
        <v>2313.7600000000002</v>
      </c>
      <c r="T260" s="14" t="s">
        <v>135</v>
      </c>
      <c r="U260" t="s">
        <v>31</v>
      </c>
    </row>
    <row r="261" spans="1:21" x14ac:dyDescent="0.2">
      <c r="A261" t="s">
        <v>1196</v>
      </c>
      <c r="B261" s="22">
        <v>46045</v>
      </c>
      <c r="C261" s="22">
        <v>46015</v>
      </c>
      <c r="D261" t="s">
        <v>21</v>
      </c>
      <c r="E261" t="s">
        <v>21</v>
      </c>
      <c r="G261" t="s">
        <v>15</v>
      </c>
      <c r="H261" t="s">
        <v>85</v>
      </c>
      <c r="I261" t="s">
        <v>86</v>
      </c>
      <c r="J261" s="10" t="str">
        <f>+LEFT(U261,4)</f>
        <v>HDL-</v>
      </c>
      <c r="K261" t="s">
        <v>6</v>
      </c>
      <c r="L261" s="45">
        <v>3780</v>
      </c>
      <c r="M261" t="s">
        <v>459</v>
      </c>
      <c r="N261" t="s">
        <v>7</v>
      </c>
      <c r="O261" s="71">
        <v>1.3992</v>
      </c>
      <c r="P261" s="11">
        <f>ROUND(O261*L261,2)</f>
        <v>5288.98</v>
      </c>
      <c r="Q261" s="12">
        <f>IF(N261="HKD",7.8,IF(N261="CNY",7.30034,1))</f>
        <v>7.3003400000000003</v>
      </c>
      <c r="R261" s="14">
        <f>+ROUND(O261/Q261,4)</f>
        <v>0.19170000000000001</v>
      </c>
      <c r="S261" s="13">
        <f>ROUND(R261*L261,2)</f>
        <v>724.63</v>
      </c>
      <c r="T261" s="14" t="s">
        <v>135</v>
      </c>
      <c r="U261" t="s">
        <v>87</v>
      </c>
    </row>
    <row r="262" spans="1:21" x14ac:dyDescent="0.2">
      <c r="A262" t="s">
        <v>1197</v>
      </c>
      <c r="B262" s="22">
        <v>46045</v>
      </c>
      <c r="C262" s="22">
        <v>46015</v>
      </c>
      <c r="D262" t="s">
        <v>21</v>
      </c>
      <c r="E262" t="s">
        <v>21</v>
      </c>
      <c r="G262" t="s">
        <v>15</v>
      </c>
      <c r="H262" t="s">
        <v>794</v>
      </c>
      <c r="I262" t="s">
        <v>795</v>
      </c>
      <c r="J262" s="10" t="str">
        <f>+LEFT(U262,4)</f>
        <v>HDL-</v>
      </c>
      <c r="K262" t="s">
        <v>6</v>
      </c>
      <c r="L262" s="45">
        <v>2720</v>
      </c>
      <c r="M262" t="s">
        <v>459</v>
      </c>
      <c r="N262" t="s">
        <v>7</v>
      </c>
      <c r="O262" s="71">
        <v>1.5477000000000001</v>
      </c>
      <c r="P262" s="11">
        <f>ROUND(O262*L262,2)</f>
        <v>4209.74</v>
      </c>
      <c r="Q262" s="12">
        <f>IF(N262="HKD",7.8,IF(N262="CNY",7.30034,1))</f>
        <v>7.3003400000000003</v>
      </c>
      <c r="R262" s="14">
        <f>+ROUND(O262/Q262,4)</f>
        <v>0.21199999999999999</v>
      </c>
      <c r="S262" s="13">
        <f>ROUND(R262*L262,2)</f>
        <v>576.64</v>
      </c>
      <c r="T262" s="14" t="s">
        <v>135</v>
      </c>
      <c r="U262" t="s">
        <v>87</v>
      </c>
    </row>
    <row r="263" spans="1:21" x14ac:dyDescent="0.2">
      <c r="A263" t="s">
        <v>1009</v>
      </c>
      <c r="B263" s="22">
        <v>46030</v>
      </c>
      <c r="C263" s="22">
        <v>45975</v>
      </c>
      <c r="D263" t="s">
        <v>48</v>
      </c>
      <c r="E263" t="s">
        <v>49</v>
      </c>
      <c r="G263" t="s">
        <v>1655</v>
      </c>
      <c r="H263" t="s">
        <v>623</v>
      </c>
      <c r="I263" t="s">
        <v>680</v>
      </c>
      <c r="J263" s="10" t="str">
        <f>+LEFT(U263,4)</f>
        <v>HDL-</v>
      </c>
      <c r="K263" t="s">
        <v>6</v>
      </c>
      <c r="L263" s="45">
        <v>-490</v>
      </c>
      <c r="M263" t="s">
        <v>459</v>
      </c>
      <c r="N263" t="s">
        <v>7</v>
      </c>
      <c r="O263" s="71">
        <v>3.1817000000000002</v>
      </c>
      <c r="P263" s="11">
        <f>ROUND(O263*L263,2)</f>
        <v>-1559.03</v>
      </c>
      <c r="Q263" s="12">
        <f>IF(N263="HKD",7.8,IF(N263="CNY",7.30034,1))</f>
        <v>7.3003400000000003</v>
      </c>
      <c r="R263" s="14">
        <f>+ROUND(O263/Q263,4)</f>
        <v>0.43580000000000002</v>
      </c>
      <c r="S263" s="13">
        <f>ROUND(R263*L263,2)</f>
        <v>-213.54</v>
      </c>
      <c r="T263" s="14" t="s">
        <v>135</v>
      </c>
      <c r="U263" t="s">
        <v>87</v>
      </c>
    </row>
    <row r="264" spans="1:21" x14ac:dyDescent="0.2">
      <c r="A264" t="s">
        <v>917</v>
      </c>
      <c r="B264" s="22">
        <v>46030</v>
      </c>
      <c r="C264" s="22">
        <v>45834</v>
      </c>
      <c r="D264" t="s">
        <v>48</v>
      </c>
      <c r="E264" t="s">
        <v>49</v>
      </c>
      <c r="G264" t="s">
        <v>1655</v>
      </c>
      <c r="H264" t="s">
        <v>799</v>
      </c>
      <c r="I264" t="s">
        <v>800</v>
      </c>
      <c r="J264" s="10" t="str">
        <f>+LEFT(U264,4)</f>
        <v>HDL-</v>
      </c>
      <c r="K264" t="s">
        <v>6</v>
      </c>
      <c r="L264" s="45">
        <v>-54</v>
      </c>
      <c r="M264" t="s">
        <v>459</v>
      </c>
      <c r="N264" t="s">
        <v>7</v>
      </c>
      <c r="O264" s="71">
        <v>3.1817000000000002</v>
      </c>
      <c r="P264" s="11">
        <f>ROUND(O264*L264,2)</f>
        <v>-171.81</v>
      </c>
      <c r="Q264" s="12">
        <f>IF(N264="HKD",7.8,IF(N264="CNY",7.30034,1))</f>
        <v>7.3003400000000003</v>
      </c>
      <c r="R264" s="14">
        <f>+ROUND(O264/Q264,4)</f>
        <v>0.43580000000000002</v>
      </c>
      <c r="S264" s="13">
        <f>ROUND(R264*L264,2)</f>
        <v>-23.53</v>
      </c>
      <c r="T264" s="14" t="s">
        <v>135</v>
      </c>
      <c r="U264" t="s">
        <v>87</v>
      </c>
    </row>
    <row r="265" spans="1:21" x14ac:dyDescent="0.2">
      <c r="A265" t="s">
        <v>917</v>
      </c>
      <c r="B265" s="22">
        <v>46049</v>
      </c>
      <c r="C265" s="22">
        <v>45834</v>
      </c>
      <c r="D265" t="s">
        <v>48</v>
      </c>
      <c r="E265" t="s">
        <v>49</v>
      </c>
      <c r="G265" t="s">
        <v>1653</v>
      </c>
      <c r="H265" t="s">
        <v>799</v>
      </c>
      <c r="I265" t="s">
        <v>800</v>
      </c>
      <c r="J265" s="10" t="str">
        <f>+LEFT(U265,4)</f>
        <v>HDL-</v>
      </c>
      <c r="K265" t="s">
        <v>6</v>
      </c>
      <c r="L265" s="45">
        <v>54</v>
      </c>
      <c r="M265" t="s">
        <v>459</v>
      </c>
      <c r="N265" t="s">
        <v>7</v>
      </c>
      <c r="O265" s="71">
        <v>3.1817000000000002</v>
      </c>
      <c r="P265" s="11">
        <f>ROUND(O265*L265,2)</f>
        <v>171.81</v>
      </c>
      <c r="Q265" s="12">
        <f>IF(N265="HKD",7.8,IF(N265="CNY",7.30034,1))</f>
        <v>7.3003400000000003</v>
      </c>
      <c r="R265" s="14">
        <f>+ROUND(O265/Q265,4)</f>
        <v>0.43580000000000002</v>
      </c>
      <c r="S265" s="13">
        <f>ROUND(R265*L265,2)</f>
        <v>23.53</v>
      </c>
      <c r="T265" s="14" t="s">
        <v>135</v>
      </c>
      <c r="U265" t="s">
        <v>87</v>
      </c>
    </row>
    <row r="266" spans="1:21" x14ac:dyDescent="0.2">
      <c r="A266" t="s">
        <v>1009</v>
      </c>
      <c r="B266" s="22">
        <v>46049</v>
      </c>
      <c r="C266" s="22">
        <v>45975</v>
      </c>
      <c r="D266" t="s">
        <v>48</v>
      </c>
      <c r="E266" t="s">
        <v>49</v>
      </c>
      <c r="G266" t="s">
        <v>1653</v>
      </c>
      <c r="H266" t="s">
        <v>623</v>
      </c>
      <c r="I266" t="s">
        <v>680</v>
      </c>
      <c r="J266" s="10" t="str">
        <f>+LEFT(U266,4)</f>
        <v>HDL-</v>
      </c>
      <c r="K266" t="s">
        <v>6</v>
      </c>
      <c r="L266" s="45">
        <v>490</v>
      </c>
      <c r="M266" t="s">
        <v>459</v>
      </c>
      <c r="N266" t="s">
        <v>7</v>
      </c>
      <c r="O266" s="71">
        <v>3.1817000000000002</v>
      </c>
      <c r="P266" s="11">
        <f>ROUND(O266*L266,2)</f>
        <v>1559.03</v>
      </c>
      <c r="Q266" s="12">
        <f>IF(N266="HKD",7.8,IF(N266="CNY",7.30034,1))</f>
        <v>7.3003400000000003</v>
      </c>
      <c r="R266" s="14">
        <f>+ROUND(O266/Q266,4)</f>
        <v>0.43580000000000002</v>
      </c>
      <c r="S266" s="13">
        <f>ROUND(R266*L266,2)</f>
        <v>213.54</v>
      </c>
      <c r="T266" s="14" t="s">
        <v>135</v>
      </c>
      <c r="U266" t="s">
        <v>87</v>
      </c>
    </row>
    <row r="267" spans="1:21" x14ac:dyDescent="0.2">
      <c r="A267" t="s">
        <v>1019</v>
      </c>
      <c r="B267" s="22">
        <v>46035</v>
      </c>
      <c r="C267" s="22">
        <v>45996</v>
      </c>
      <c r="D267" t="s">
        <v>48</v>
      </c>
      <c r="E267" t="s">
        <v>49</v>
      </c>
      <c r="G267" t="s">
        <v>162</v>
      </c>
      <c r="H267" t="s">
        <v>799</v>
      </c>
      <c r="I267" t="s">
        <v>800</v>
      </c>
      <c r="J267" s="10" t="str">
        <f>+LEFT(U267,4)</f>
        <v>HDL-</v>
      </c>
      <c r="K267" t="s">
        <v>6</v>
      </c>
      <c r="L267" s="45">
        <v>2400</v>
      </c>
      <c r="M267" t="s">
        <v>459</v>
      </c>
      <c r="N267" t="s">
        <v>7</v>
      </c>
      <c r="O267" s="71">
        <v>3.2145000000000001</v>
      </c>
      <c r="P267" s="11">
        <f>ROUND(O267*L267,2)</f>
        <v>7714.8</v>
      </c>
      <c r="Q267" s="12">
        <f>IF(N267="HKD",7.8,IF(N267="CNY",7.30034,1))</f>
        <v>7.3003400000000003</v>
      </c>
      <c r="R267" s="14">
        <f>+ROUND(O267/Q267,4)</f>
        <v>0.44030000000000002</v>
      </c>
      <c r="S267" s="13">
        <f>ROUND(R267*L267,2)</f>
        <v>1056.72</v>
      </c>
      <c r="T267" s="14" t="s">
        <v>135</v>
      </c>
      <c r="U267" t="s">
        <v>87</v>
      </c>
    </row>
    <row r="268" spans="1:21" x14ac:dyDescent="0.2">
      <c r="A268" t="s">
        <v>1268</v>
      </c>
      <c r="B268" s="22">
        <v>46049</v>
      </c>
      <c r="C268" s="22">
        <v>46020</v>
      </c>
      <c r="D268" t="s">
        <v>48</v>
      </c>
      <c r="E268" t="s">
        <v>49</v>
      </c>
      <c r="G268" t="s">
        <v>1653</v>
      </c>
      <c r="H268" t="s">
        <v>137</v>
      </c>
      <c r="I268" t="s">
        <v>138</v>
      </c>
      <c r="J268" s="10" t="str">
        <f>+LEFT(U268,4)</f>
        <v>HDL-</v>
      </c>
      <c r="K268" t="s">
        <v>6</v>
      </c>
      <c r="L268" s="45">
        <v>2080</v>
      </c>
      <c r="M268" t="s">
        <v>459</v>
      </c>
      <c r="N268" t="s">
        <v>7</v>
      </c>
      <c r="O268" s="71">
        <v>3.2858999999999998</v>
      </c>
      <c r="P268" s="11">
        <f>ROUND(O268*L268,2)</f>
        <v>6834.67</v>
      </c>
      <c r="Q268" s="12">
        <f>IF(N268="HKD",7.8,IF(N268="CNY",7.30034,1))</f>
        <v>7.3003400000000003</v>
      </c>
      <c r="R268" s="14">
        <f>+ROUND(O268/Q268,4)</f>
        <v>0.4501</v>
      </c>
      <c r="S268" s="13">
        <f>ROUND(R268*L268,2)</f>
        <v>936.21</v>
      </c>
      <c r="T268" s="14" t="s">
        <v>135</v>
      </c>
      <c r="U268" t="s">
        <v>87</v>
      </c>
    </row>
    <row r="269" spans="1:21" x14ac:dyDescent="0.2">
      <c r="A269" t="s">
        <v>1285</v>
      </c>
      <c r="B269" s="22">
        <v>46049</v>
      </c>
      <c r="C269" s="22">
        <v>45996</v>
      </c>
      <c r="D269" t="s">
        <v>44</v>
      </c>
      <c r="E269" t="s">
        <v>45</v>
      </c>
      <c r="G269" t="s">
        <v>1677</v>
      </c>
      <c r="H269" t="s">
        <v>137</v>
      </c>
      <c r="I269" t="s">
        <v>138</v>
      </c>
      <c r="J269" s="10" t="str">
        <f>+LEFT(U269,4)</f>
        <v>HDL-</v>
      </c>
      <c r="K269" t="s">
        <v>6</v>
      </c>
      <c r="L269" s="45">
        <v>1020</v>
      </c>
      <c r="M269" t="s">
        <v>459</v>
      </c>
      <c r="N269" t="s">
        <v>7</v>
      </c>
      <c r="O269" s="71">
        <v>3.5398000000000001</v>
      </c>
      <c r="P269" s="11">
        <f>ROUND(O269*L269,2)</f>
        <v>3610.6</v>
      </c>
      <c r="Q269" s="12">
        <f>IF(N269="HKD",7.8,IF(N269="CNY",7.30034,1))</f>
        <v>7.3003400000000003</v>
      </c>
      <c r="R269" s="14">
        <f>+ROUND(O269/Q269,4)</f>
        <v>0.4849</v>
      </c>
      <c r="S269" s="13">
        <f>ROUND(R269*L269,2)</f>
        <v>494.6</v>
      </c>
      <c r="T269" s="14" t="s">
        <v>135</v>
      </c>
      <c r="U269" t="s">
        <v>87</v>
      </c>
    </row>
    <row r="270" spans="1:21" x14ac:dyDescent="0.2">
      <c r="A270" t="s">
        <v>1285</v>
      </c>
      <c r="B270" s="22">
        <v>46044</v>
      </c>
      <c r="C270" s="22">
        <v>45996</v>
      </c>
      <c r="D270" t="s">
        <v>44</v>
      </c>
      <c r="E270" t="s">
        <v>45</v>
      </c>
      <c r="G270" t="s">
        <v>50</v>
      </c>
      <c r="H270" t="s">
        <v>137</v>
      </c>
      <c r="I270" t="s">
        <v>138</v>
      </c>
      <c r="J270" s="10" t="str">
        <f>+LEFT(U270,4)</f>
        <v>HDL-</v>
      </c>
      <c r="K270" t="s">
        <v>6</v>
      </c>
      <c r="L270" s="45">
        <v>3080</v>
      </c>
      <c r="M270" t="s">
        <v>459</v>
      </c>
      <c r="N270" t="s">
        <v>7</v>
      </c>
      <c r="O270" s="71">
        <v>3.5398000000000001</v>
      </c>
      <c r="P270" s="11">
        <f>ROUND(O270*L270,2)</f>
        <v>10902.58</v>
      </c>
      <c r="Q270" s="12">
        <f>IF(N270="HKD",7.8,IF(N270="CNY",7.30034,1))</f>
        <v>7.3003400000000003</v>
      </c>
      <c r="R270" s="14">
        <f>+ROUND(O270/Q270,4)</f>
        <v>0.4849</v>
      </c>
      <c r="S270" s="13">
        <f>ROUND(R270*L270,2)</f>
        <v>1493.49</v>
      </c>
      <c r="T270" s="14" t="s">
        <v>135</v>
      </c>
      <c r="U270" t="s">
        <v>87</v>
      </c>
    </row>
    <row r="271" spans="1:21" x14ac:dyDescent="0.2">
      <c r="A271" t="s">
        <v>1370</v>
      </c>
      <c r="B271" s="22">
        <v>46035</v>
      </c>
      <c r="C271" s="22">
        <v>45975</v>
      </c>
      <c r="D271" t="s">
        <v>44</v>
      </c>
      <c r="E271" t="s">
        <v>45</v>
      </c>
      <c r="G271" t="s">
        <v>316</v>
      </c>
      <c r="H271" t="s">
        <v>809</v>
      </c>
      <c r="I271" t="s">
        <v>810</v>
      </c>
      <c r="J271" s="10" t="str">
        <f>+LEFT(U271,4)</f>
        <v>HDL-</v>
      </c>
      <c r="K271" t="s">
        <v>6</v>
      </c>
      <c r="L271" s="45">
        <v>588</v>
      </c>
      <c r="M271" t="s">
        <v>459</v>
      </c>
      <c r="N271" t="s">
        <v>7</v>
      </c>
      <c r="O271" s="71">
        <v>5.1444999999999999</v>
      </c>
      <c r="P271" s="11">
        <f>ROUND(O271*L271,2)</f>
        <v>3024.97</v>
      </c>
      <c r="Q271" s="12">
        <f>IF(N271="HKD",7.8,IF(N271="CNY",7.30034,1))</f>
        <v>7.3003400000000003</v>
      </c>
      <c r="R271" s="14">
        <f>+ROUND(O271/Q271,4)</f>
        <v>0.70469999999999999</v>
      </c>
      <c r="S271" s="13">
        <f>ROUND(R271*L271,2)</f>
        <v>414.36</v>
      </c>
      <c r="T271" s="14" t="s">
        <v>135</v>
      </c>
      <c r="U271" t="s">
        <v>87</v>
      </c>
    </row>
    <row r="272" spans="1:21" x14ac:dyDescent="0.2">
      <c r="A272" t="s">
        <v>1370</v>
      </c>
      <c r="B272" s="22">
        <v>46036</v>
      </c>
      <c r="C272" s="22">
        <v>45975</v>
      </c>
      <c r="D272" t="s">
        <v>44</v>
      </c>
      <c r="E272" t="s">
        <v>45</v>
      </c>
      <c r="G272" t="s">
        <v>1701</v>
      </c>
      <c r="H272" t="s">
        <v>809</v>
      </c>
      <c r="I272" t="s">
        <v>810</v>
      </c>
      <c r="J272" s="10" t="str">
        <f>+LEFT(U272,4)</f>
        <v>HDL-</v>
      </c>
      <c r="K272" t="s">
        <v>6</v>
      </c>
      <c r="L272" s="45">
        <v>5562</v>
      </c>
      <c r="M272" t="s">
        <v>459</v>
      </c>
      <c r="N272" t="s">
        <v>7</v>
      </c>
      <c r="O272" s="71">
        <v>5.1444999999999999</v>
      </c>
      <c r="P272" s="11">
        <f>ROUND(O272*L272,2)</f>
        <v>28613.71</v>
      </c>
      <c r="Q272" s="12">
        <f>IF(N272="HKD",7.8,IF(N272="CNY",7.30034,1))</f>
        <v>7.3003400000000003</v>
      </c>
      <c r="R272" s="14">
        <f>+ROUND(O272/Q272,4)</f>
        <v>0.70469999999999999</v>
      </c>
      <c r="S272" s="13">
        <f>ROUND(R272*L272,2)</f>
        <v>3919.54</v>
      </c>
      <c r="T272" s="14" t="s">
        <v>135</v>
      </c>
      <c r="U272" t="s">
        <v>87</v>
      </c>
    </row>
    <row r="273" spans="1:21" x14ac:dyDescent="0.2">
      <c r="A273" t="s">
        <v>1372</v>
      </c>
      <c r="B273" s="22">
        <v>46036</v>
      </c>
      <c r="C273" s="22">
        <v>45981</v>
      </c>
      <c r="D273" t="s">
        <v>44</v>
      </c>
      <c r="E273" t="s">
        <v>45</v>
      </c>
      <c r="G273" t="s">
        <v>1701</v>
      </c>
      <c r="H273" t="s">
        <v>667</v>
      </c>
      <c r="I273" t="s">
        <v>725</v>
      </c>
      <c r="J273" s="10" t="str">
        <f>+LEFT(U273,4)</f>
        <v>HDL-</v>
      </c>
      <c r="K273" t="s">
        <v>6</v>
      </c>
      <c r="L273" s="45">
        <v>1380</v>
      </c>
      <c r="M273" t="s">
        <v>459</v>
      </c>
      <c r="N273" t="s">
        <v>7</v>
      </c>
      <c r="O273" s="71">
        <v>5.1675000000000004</v>
      </c>
      <c r="P273" s="11">
        <f>ROUND(O273*L273,2)</f>
        <v>7131.15</v>
      </c>
      <c r="Q273" s="12">
        <f>IF(N273="HKD",7.8,IF(N273="CNY",7.30034,1))</f>
        <v>7.3003400000000003</v>
      </c>
      <c r="R273" s="14">
        <f>+ROUND(O273/Q273,4)</f>
        <v>0.70779999999999998</v>
      </c>
      <c r="S273" s="13">
        <f>ROUND(R273*L273,2)</f>
        <v>976.76</v>
      </c>
      <c r="T273" s="14" t="s">
        <v>135</v>
      </c>
      <c r="U273" t="s">
        <v>87</v>
      </c>
    </row>
    <row r="274" spans="1:21" x14ac:dyDescent="0.2">
      <c r="A274" t="s">
        <v>1372</v>
      </c>
      <c r="B274" s="22">
        <v>46035</v>
      </c>
      <c r="C274" s="22">
        <v>45981</v>
      </c>
      <c r="D274" t="s">
        <v>44</v>
      </c>
      <c r="E274" t="s">
        <v>45</v>
      </c>
      <c r="G274" t="s">
        <v>316</v>
      </c>
      <c r="H274" t="s">
        <v>667</v>
      </c>
      <c r="I274" t="s">
        <v>725</v>
      </c>
      <c r="J274" s="10" t="str">
        <f>+LEFT(U274,4)</f>
        <v>HDL-</v>
      </c>
      <c r="K274" t="s">
        <v>6</v>
      </c>
      <c r="L274" s="45">
        <v>4060</v>
      </c>
      <c r="M274" t="s">
        <v>459</v>
      </c>
      <c r="N274" t="s">
        <v>7</v>
      </c>
      <c r="O274" s="71">
        <v>5.1675000000000004</v>
      </c>
      <c r="P274" s="11">
        <f>ROUND(O274*L274,2)</f>
        <v>20980.05</v>
      </c>
      <c r="Q274" s="12">
        <f>IF(N274="HKD",7.8,IF(N274="CNY",7.30034,1))</f>
        <v>7.3003400000000003</v>
      </c>
      <c r="R274" s="14">
        <f>+ROUND(O274/Q274,4)</f>
        <v>0.70779999999999998</v>
      </c>
      <c r="S274" s="13">
        <f>ROUND(R274*L274,2)</f>
        <v>2873.67</v>
      </c>
      <c r="T274" s="14" t="s">
        <v>135</v>
      </c>
      <c r="U274" t="s">
        <v>87</v>
      </c>
    </row>
    <row r="275" spans="1:21" x14ac:dyDescent="0.2">
      <c r="A275" t="s">
        <v>1372</v>
      </c>
      <c r="B275" s="22">
        <v>46049</v>
      </c>
      <c r="C275" s="22">
        <v>45981</v>
      </c>
      <c r="D275" t="s">
        <v>44</v>
      </c>
      <c r="E275" t="s">
        <v>45</v>
      </c>
      <c r="G275" t="s">
        <v>1672</v>
      </c>
      <c r="H275" t="s">
        <v>667</v>
      </c>
      <c r="I275" t="s">
        <v>725</v>
      </c>
      <c r="J275" s="10" t="str">
        <f>+LEFT(U275,4)</f>
        <v>HDL-</v>
      </c>
      <c r="K275" t="s">
        <v>6</v>
      </c>
      <c r="L275" s="45">
        <v>4560</v>
      </c>
      <c r="M275" t="s">
        <v>459</v>
      </c>
      <c r="N275" t="s">
        <v>7</v>
      </c>
      <c r="O275" s="71">
        <v>5.1675000000000004</v>
      </c>
      <c r="P275" s="11">
        <f>ROUND(O275*L275,2)</f>
        <v>23563.8</v>
      </c>
      <c r="Q275" s="12">
        <f>IF(N275="HKD",7.8,IF(N275="CNY",7.30034,1))</f>
        <v>7.3003400000000003</v>
      </c>
      <c r="R275" s="14">
        <f>+ROUND(O275/Q275,4)</f>
        <v>0.70779999999999998</v>
      </c>
      <c r="S275" s="13">
        <f>ROUND(R275*L275,2)</f>
        <v>3227.57</v>
      </c>
      <c r="T275" s="14" t="s">
        <v>135</v>
      </c>
      <c r="U275" t="s">
        <v>87</v>
      </c>
    </row>
    <row r="276" spans="1:21" x14ac:dyDescent="0.2">
      <c r="A276" t="s">
        <v>1008</v>
      </c>
      <c r="B276" s="22">
        <v>46035</v>
      </c>
      <c r="C276" s="22">
        <v>45975</v>
      </c>
      <c r="D276" t="s">
        <v>44</v>
      </c>
      <c r="E276" t="s">
        <v>45</v>
      </c>
      <c r="G276" t="s">
        <v>316</v>
      </c>
      <c r="H276" t="s">
        <v>667</v>
      </c>
      <c r="I276" t="s">
        <v>725</v>
      </c>
      <c r="J276" s="10" t="str">
        <f>+LEFT(U276,4)</f>
        <v>HDL-</v>
      </c>
      <c r="K276" t="s">
        <v>6</v>
      </c>
      <c r="L276" s="45">
        <v>6320</v>
      </c>
      <c r="M276" t="s">
        <v>459</v>
      </c>
      <c r="N276" t="s">
        <v>7</v>
      </c>
      <c r="O276" s="71">
        <v>5.1675000000000004</v>
      </c>
      <c r="P276" s="11">
        <f>ROUND(O276*L276,2)</f>
        <v>32658.6</v>
      </c>
      <c r="Q276" s="12">
        <f>IF(N276="HKD",7.8,IF(N276="CNY",7.30034,1))</f>
        <v>7.3003400000000003</v>
      </c>
      <c r="R276" s="14">
        <f>+ROUND(O276/Q276,4)</f>
        <v>0.70779999999999998</v>
      </c>
      <c r="S276" s="13">
        <f>ROUND(R276*L276,2)</f>
        <v>4473.3</v>
      </c>
      <c r="T276" s="14" t="s">
        <v>135</v>
      </c>
      <c r="U276" t="s">
        <v>87</v>
      </c>
    </row>
    <row r="277" spans="1:21" x14ac:dyDescent="0.2">
      <c r="A277" t="s">
        <v>1405</v>
      </c>
      <c r="B277" s="22">
        <v>46028</v>
      </c>
      <c r="C277" s="22">
        <v>46000</v>
      </c>
      <c r="D277" t="s">
        <v>350</v>
      </c>
      <c r="E277" t="s">
        <v>351</v>
      </c>
      <c r="G277" t="s">
        <v>412</v>
      </c>
      <c r="H277" t="s">
        <v>915</v>
      </c>
      <c r="I277" t="s">
        <v>916</v>
      </c>
      <c r="J277" s="10" t="str">
        <f>+LEFT(U277,4)</f>
        <v>HDL-</v>
      </c>
      <c r="K277" t="s">
        <v>6</v>
      </c>
      <c r="L277" s="45">
        <v>1030</v>
      </c>
      <c r="M277" t="s">
        <v>459</v>
      </c>
      <c r="N277" t="s">
        <v>7</v>
      </c>
      <c r="O277" s="71">
        <v>6.0753000000000004</v>
      </c>
      <c r="P277" s="11">
        <f>ROUND(O277*L277,2)</f>
        <v>6257.56</v>
      </c>
      <c r="Q277" s="12">
        <f>IF(N277="HKD",7.8,IF(N277="CNY",7.30034,1))</f>
        <v>7.3003400000000003</v>
      </c>
      <c r="R277" s="14">
        <f>+ROUND(O277/Q277,4)</f>
        <v>0.83220000000000005</v>
      </c>
      <c r="S277" s="13">
        <f>ROUND(R277*L277,2)</f>
        <v>857.17</v>
      </c>
      <c r="T277" s="14" t="s">
        <v>135</v>
      </c>
      <c r="U277" t="s">
        <v>87</v>
      </c>
    </row>
    <row r="278" spans="1:21" x14ac:dyDescent="0.2">
      <c r="A278" t="s">
        <v>1407</v>
      </c>
      <c r="B278" s="22">
        <v>46028</v>
      </c>
      <c r="C278" s="22">
        <v>46000</v>
      </c>
      <c r="D278" t="s">
        <v>350</v>
      </c>
      <c r="E278" t="s">
        <v>351</v>
      </c>
      <c r="G278" t="s">
        <v>412</v>
      </c>
      <c r="H278" t="s">
        <v>817</v>
      </c>
      <c r="I278" t="s">
        <v>818</v>
      </c>
      <c r="J278" s="10" t="str">
        <f>+LEFT(U278,4)</f>
        <v>HDL-</v>
      </c>
      <c r="K278" t="s">
        <v>6</v>
      </c>
      <c r="L278" s="45">
        <v>1520</v>
      </c>
      <c r="M278" t="s">
        <v>459</v>
      </c>
      <c r="N278" t="s">
        <v>7</v>
      </c>
      <c r="O278" s="71">
        <v>6.2117000000000004</v>
      </c>
      <c r="P278" s="11">
        <f>ROUND(O278*L278,2)</f>
        <v>9441.7800000000007</v>
      </c>
      <c r="Q278" s="12">
        <f>IF(N278="HKD",7.8,IF(N278="CNY",7.30034,1))</f>
        <v>7.3003400000000003</v>
      </c>
      <c r="R278" s="14">
        <f>+ROUND(O278/Q278,4)</f>
        <v>0.85089999999999999</v>
      </c>
      <c r="S278" s="13">
        <f>ROUND(R278*L278,2)</f>
        <v>1293.3699999999999</v>
      </c>
      <c r="T278" s="14" t="s">
        <v>135</v>
      </c>
      <c r="U278" t="s">
        <v>87</v>
      </c>
    </row>
    <row r="279" spans="1:21" x14ac:dyDescent="0.2">
      <c r="A279" t="s">
        <v>1417</v>
      </c>
      <c r="B279" s="22">
        <v>46052</v>
      </c>
      <c r="C279" s="22">
        <v>46015</v>
      </c>
      <c r="D279" t="s">
        <v>44</v>
      </c>
      <c r="E279" t="s">
        <v>45</v>
      </c>
      <c r="G279" t="s">
        <v>1729</v>
      </c>
      <c r="H279" t="s">
        <v>819</v>
      </c>
      <c r="I279" t="s">
        <v>820</v>
      </c>
      <c r="J279" s="10" t="str">
        <f>+LEFT(U279,4)</f>
        <v>HDL-</v>
      </c>
      <c r="K279" t="s">
        <v>6</v>
      </c>
      <c r="L279" s="45">
        <v>20</v>
      </c>
      <c r="M279" t="s">
        <v>459</v>
      </c>
      <c r="N279" t="s">
        <v>7</v>
      </c>
      <c r="O279" s="71">
        <v>6.5797999999999996</v>
      </c>
      <c r="P279" s="11">
        <f>ROUND(O279*L279,2)</f>
        <v>131.6</v>
      </c>
      <c r="Q279" s="12">
        <f>IF(N279="HKD",7.8,IF(N279="CNY",7.30034,1))</f>
        <v>7.3003400000000003</v>
      </c>
      <c r="R279" s="14">
        <f>+ROUND(O279/Q279,4)</f>
        <v>0.90129999999999999</v>
      </c>
      <c r="S279" s="13">
        <f>ROUND(R279*L279,2)</f>
        <v>18.03</v>
      </c>
      <c r="T279" s="14" t="s">
        <v>135</v>
      </c>
      <c r="U279" t="s">
        <v>87</v>
      </c>
    </row>
    <row r="280" spans="1:21" x14ac:dyDescent="0.2">
      <c r="A280" t="s">
        <v>1418</v>
      </c>
      <c r="B280" s="22">
        <v>46052</v>
      </c>
      <c r="C280" s="22">
        <v>46015</v>
      </c>
      <c r="D280" t="s">
        <v>44</v>
      </c>
      <c r="E280" t="s">
        <v>45</v>
      </c>
      <c r="G280" t="s">
        <v>1671</v>
      </c>
      <c r="H280" t="s">
        <v>348</v>
      </c>
      <c r="I280" t="s">
        <v>349</v>
      </c>
      <c r="J280" s="10" t="str">
        <f>+LEFT(U280,4)</f>
        <v>HDL-</v>
      </c>
      <c r="K280" t="s">
        <v>6</v>
      </c>
      <c r="L280" s="45">
        <v>310</v>
      </c>
      <c r="M280" t="s">
        <v>459</v>
      </c>
      <c r="N280" t="s">
        <v>7</v>
      </c>
      <c r="O280" s="71">
        <v>6.5797999999999996</v>
      </c>
      <c r="P280" s="11">
        <f>ROUND(O280*L280,2)</f>
        <v>2039.74</v>
      </c>
      <c r="Q280" s="12">
        <f>IF(N280="HKD",7.8,IF(N280="CNY",7.30034,1))</f>
        <v>7.3003400000000003</v>
      </c>
      <c r="R280" s="14">
        <f>+ROUND(O280/Q280,4)</f>
        <v>0.90129999999999999</v>
      </c>
      <c r="S280" s="13">
        <f>ROUND(R280*L280,2)</f>
        <v>279.39999999999998</v>
      </c>
      <c r="T280" s="14" t="s">
        <v>135</v>
      </c>
      <c r="U280" t="s">
        <v>87</v>
      </c>
    </row>
    <row r="281" spans="1:21" x14ac:dyDescent="0.2">
      <c r="A281" t="s">
        <v>1417</v>
      </c>
      <c r="B281" s="22">
        <v>46049</v>
      </c>
      <c r="C281" s="22">
        <v>46015</v>
      </c>
      <c r="D281" t="s">
        <v>44</v>
      </c>
      <c r="E281" t="s">
        <v>45</v>
      </c>
      <c r="G281" t="s">
        <v>1672</v>
      </c>
      <c r="H281" t="s">
        <v>819</v>
      </c>
      <c r="I281" t="s">
        <v>820</v>
      </c>
      <c r="J281" s="10" t="str">
        <f>+LEFT(U281,4)</f>
        <v>HDL-</v>
      </c>
      <c r="K281" t="s">
        <v>6</v>
      </c>
      <c r="L281" s="45">
        <v>840</v>
      </c>
      <c r="M281" t="s">
        <v>459</v>
      </c>
      <c r="N281" t="s">
        <v>7</v>
      </c>
      <c r="O281" s="71">
        <v>6.5797999999999996</v>
      </c>
      <c r="P281" s="11">
        <f>ROUND(O281*L281,2)</f>
        <v>5527.03</v>
      </c>
      <c r="Q281" s="12">
        <f>IF(N281="HKD",7.8,IF(N281="CNY",7.30034,1))</f>
        <v>7.3003400000000003</v>
      </c>
      <c r="R281" s="14">
        <f>+ROUND(O281/Q281,4)</f>
        <v>0.90129999999999999</v>
      </c>
      <c r="S281" s="13">
        <f>ROUND(R281*L281,2)</f>
        <v>757.09</v>
      </c>
      <c r="T281" s="14" t="s">
        <v>135</v>
      </c>
      <c r="U281" t="s">
        <v>87</v>
      </c>
    </row>
    <row r="282" spans="1:21" x14ac:dyDescent="0.2">
      <c r="A282" t="s">
        <v>1419</v>
      </c>
      <c r="B282" s="22">
        <v>46052</v>
      </c>
      <c r="C282" s="22">
        <v>46015</v>
      </c>
      <c r="D282" t="s">
        <v>44</v>
      </c>
      <c r="E282" t="s">
        <v>45</v>
      </c>
      <c r="G282" t="s">
        <v>1671</v>
      </c>
      <c r="H282" t="s">
        <v>399</v>
      </c>
      <c r="I282" t="s">
        <v>400</v>
      </c>
      <c r="J282" s="10" t="str">
        <f>+LEFT(U282,4)</f>
        <v>HDL-</v>
      </c>
      <c r="K282" t="s">
        <v>6</v>
      </c>
      <c r="L282" s="45">
        <v>1120</v>
      </c>
      <c r="M282" t="s">
        <v>459</v>
      </c>
      <c r="N282" t="s">
        <v>7</v>
      </c>
      <c r="O282" s="71">
        <v>6.5797999999999996</v>
      </c>
      <c r="P282" s="11">
        <f>ROUND(O282*L282,2)</f>
        <v>7369.38</v>
      </c>
      <c r="Q282" s="12">
        <f>IF(N282="HKD",7.8,IF(N282="CNY",7.30034,1))</f>
        <v>7.3003400000000003</v>
      </c>
      <c r="R282" s="14">
        <f>+ROUND(O282/Q282,4)</f>
        <v>0.90129999999999999</v>
      </c>
      <c r="S282" s="13">
        <f>ROUND(R282*L282,2)</f>
        <v>1009.46</v>
      </c>
      <c r="T282" s="14" t="s">
        <v>135</v>
      </c>
      <c r="U282" t="s">
        <v>87</v>
      </c>
    </row>
    <row r="283" spans="1:21" x14ac:dyDescent="0.2">
      <c r="A283" t="s">
        <v>1418</v>
      </c>
      <c r="B283" s="22">
        <v>46049</v>
      </c>
      <c r="C283" s="22">
        <v>46015</v>
      </c>
      <c r="D283" t="s">
        <v>44</v>
      </c>
      <c r="E283" t="s">
        <v>45</v>
      </c>
      <c r="G283" t="s">
        <v>1672</v>
      </c>
      <c r="H283" t="s">
        <v>348</v>
      </c>
      <c r="I283" t="s">
        <v>349</v>
      </c>
      <c r="J283" s="10" t="str">
        <f>+LEFT(U283,4)</f>
        <v>HDL-</v>
      </c>
      <c r="K283" t="s">
        <v>6</v>
      </c>
      <c r="L283" s="45">
        <v>1320</v>
      </c>
      <c r="M283" t="s">
        <v>459</v>
      </c>
      <c r="N283" t="s">
        <v>7</v>
      </c>
      <c r="O283" s="71">
        <v>6.5797999999999996</v>
      </c>
      <c r="P283" s="11">
        <f>ROUND(O283*L283,2)</f>
        <v>8685.34</v>
      </c>
      <c r="Q283" s="12">
        <f>IF(N283="HKD",7.8,IF(N283="CNY",7.30034,1))</f>
        <v>7.3003400000000003</v>
      </c>
      <c r="R283" s="14">
        <f>+ROUND(O283/Q283,4)</f>
        <v>0.90129999999999999</v>
      </c>
      <c r="S283" s="13">
        <f>ROUND(R283*L283,2)</f>
        <v>1189.72</v>
      </c>
      <c r="T283" s="14" t="s">
        <v>135</v>
      </c>
      <c r="U283" t="s">
        <v>87</v>
      </c>
    </row>
    <row r="284" spans="1:21" x14ac:dyDescent="0.2">
      <c r="A284" t="s">
        <v>1420</v>
      </c>
      <c r="B284" s="22">
        <v>46052</v>
      </c>
      <c r="C284" s="22">
        <v>46015</v>
      </c>
      <c r="D284" t="s">
        <v>44</v>
      </c>
      <c r="E284" t="s">
        <v>45</v>
      </c>
      <c r="G284" t="s">
        <v>1671</v>
      </c>
      <c r="H284" t="s">
        <v>894</v>
      </c>
      <c r="I284" t="s">
        <v>895</v>
      </c>
      <c r="J284" s="10" t="str">
        <f>+LEFT(U284,4)</f>
        <v>HDL-</v>
      </c>
      <c r="K284" t="s">
        <v>6</v>
      </c>
      <c r="L284" s="45">
        <v>1500</v>
      </c>
      <c r="M284" t="s">
        <v>459</v>
      </c>
      <c r="N284" t="s">
        <v>7</v>
      </c>
      <c r="O284" s="71">
        <v>6.5797999999999996</v>
      </c>
      <c r="P284" s="11">
        <f>ROUND(O284*L284,2)</f>
        <v>9869.7000000000007</v>
      </c>
      <c r="Q284" s="12">
        <f>IF(N284="HKD",7.8,IF(N284="CNY",7.30034,1))</f>
        <v>7.3003400000000003</v>
      </c>
      <c r="R284" s="14">
        <f>+ROUND(O284/Q284,4)</f>
        <v>0.90129999999999999</v>
      </c>
      <c r="S284" s="13">
        <f>ROUND(R284*L284,2)</f>
        <v>1351.95</v>
      </c>
      <c r="T284" s="14" t="s">
        <v>135</v>
      </c>
      <c r="U284" t="s">
        <v>87</v>
      </c>
    </row>
    <row r="285" spans="1:21" x14ac:dyDescent="0.2">
      <c r="A285" t="s">
        <v>1421</v>
      </c>
      <c r="B285" s="22">
        <v>46028</v>
      </c>
      <c r="C285" s="22">
        <v>46000</v>
      </c>
      <c r="D285" t="s">
        <v>350</v>
      </c>
      <c r="E285" t="s">
        <v>351</v>
      </c>
      <c r="G285" t="s">
        <v>412</v>
      </c>
      <c r="H285" t="s">
        <v>821</v>
      </c>
      <c r="I285" t="s">
        <v>822</v>
      </c>
      <c r="J285" s="10" t="str">
        <f>+LEFT(U285,4)</f>
        <v>HDL-</v>
      </c>
      <c r="K285" t="s">
        <v>6</v>
      </c>
      <c r="L285" s="45">
        <v>1020</v>
      </c>
      <c r="M285" t="s">
        <v>459</v>
      </c>
      <c r="N285" t="s">
        <v>7</v>
      </c>
      <c r="O285" s="71">
        <v>6.7522000000000002</v>
      </c>
      <c r="P285" s="11">
        <f>ROUND(O285*L285,2)</f>
        <v>6887.24</v>
      </c>
      <c r="Q285" s="12">
        <f>IF(N285="HKD",7.8,IF(N285="CNY",7.30034,1))</f>
        <v>7.3003400000000003</v>
      </c>
      <c r="R285" s="14">
        <f>+ROUND(O285/Q285,4)</f>
        <v>0.92490000000000006</v>
      </c>
      <c r="S285" s="13">
        <f>ROUND(R285*L285,2)</f>
        <v>943.4</v>
      </c>
      <c r="T285" s="14" t="s">
        <v>135</v>
      </c>
      <c r="U285" t="s">
        <v>87</v>
      </c>
    </row>
    <row r="286" spans="1:21" x14ac:dyDescent="0.2">
      <c r="A286" t="s">
        <v>1422</v>
      </c>
      <c r="B286" s="22">
        <v>46028</v>
      </c>
      <c r="C286" s="22">
        <v>46000</v>
      </c>
      <c r="D286" t="s">
        <v>350</v>
      </c>
      <c r="E286" t="s">
        <v>351</v>
      </c>
      <c r="G286" t="s">
        <v>412</v>
      </c>
      <c r="H286" t="s">
        <v>823</v>
      </c>
      <c r="I286" t="s">
        <v>824</v>
      </c>
      <c r="J286" s="10" t="str">
        <f>+LEFT(U286,4)</f>
        <v>HDL-</v>
      </c>
      <c r="K286" t="s">
        <v>6</v>
      </c>
      <c r="L286" s="45">
        <v>1550</v>
      </c>
      <c r="M286" t="s">
        <v>459</v>
      </c>
      <c r="N286" t="s">
        <v>7</v>
      </c>
      <c r="O286" s="71">
        <v>6.7522000000000002</v>
      </c>
      <c r="P286" s="11">
        <f>ROUND(O286*L286,2)</f>
        <v>10465.91</v>
      </c>
      <c r="Q286" s="12">
        <f>IF(N286="HKD",7.8,IF(N286="CNY",7.30034,1))</f>
        <v>7.3003400000000003</v>
      </c>
      <c r="R286" s="14">
        <f>+ROUND(O286/Q286,4)</f>
        <v>0.92490000000000006</v>
      </c>
      <c r="S286" s="13">
        <f>ROUND(R286*L286,2)</f>
        <v>1433.6</v>
      </c>
      <c r="T286" s="14" t="s">
        <v>135</v>
      </c>
      <c r="U286" t="s">
        <v>87</v>
      </c>
    </row>
    <row r="287" spans="1:21" x14ac:dyDescent="0.2">
      <c r="A287" t="s">
        <v>1444</v>
      </c>
      <c r="B287" s="22">
        <v>46028</v>
      </c>
      <c r="C287" s="22">
        <v>45996</v>
      </c>
      <c r="D287" t="s">
        <v>350</v>
      </c>
      <c r="E287" t="s">
        <v>351</v>
      </c>
      <c r="G287" t="s">
        <v>412</v>
      </c>
      <c r="H287" t="s">
        <v>622</v>
      </c>
      <c r="I287" t="s">
        <v>679</v>
      </c>
      <c r="J287" s="10" t="str">
        <f>+LEFT(U287,4)</f>
        <v>HDL-</v>
      </c>
      <c r="K287" t="s">
        <v>6</v>
      </c>
      <c r="L287" s="45">
        <v>1020</v>
      </c>
      <c r="M287" t="s">
        <v>459</v>
      </c>
      <c r="N287" t="s">
        <v>7</v>
      </c>
      <c r="O287" s="71">
        <v>7.4710000000000001</v>
      </c>
      <c r="P287" s="11">
        <f>ROUND(O287*L287,2)</f>
        <v>7620.42</v>
      </c>
      <c r="Q287" s="12">
        <f>IF(N287="HKD",7.8,IF(N287="CNY",7.30034,1))</f>
        <v>7.3003400000000003</v>
      </c>
      <c r="R287" s="14">
        <f>+ROUND(O287/Q287,4)</f>
        <v>1.0234000000000001</v>
      </c>
      <c r="S287" s="13">
        <f>ROUND(R287*L287,2)</f>
        <v>1043.8699999999999</v>
      </c>
      <c r="T287" s="14" t="s">
        <v>135</v>
      </c>
      <c r="U287" t="s">
        <v>87</v>
      </c>
    </row>
    <row r="288" spans="1:21" x14ac:dyDescent="0.2">
      <c r="A288" t="s">
        <v>1446</v>
      </c>
      <c r="B288" s="22">
        <v>46052</v>
      </c>
      <c r="C288" s="22">
        <v>46015</v>
      </c>
      <c r="D288" t="s">
        <v>44</v>
      </c>
      <c r="E288" t="s">
        <v>45</v>
      </c>
      <c r="G288" t="s">
        <v>1671</v>
      </c>
      <c r="H288" t="s">
        <v>346</v>
      </c>
      <c r="I288" t="s">
        <v>347</v>
      </c>
      <c r="J288" s="10" t="str">
        <f>+LEFT(U288,4)</f>
        <v>HDL-</v>
      </c>
      <c r="K288" t="s">
        <v>6</v>
      </c>
      <c r="L288" s="45">
        <v>750</v>
      </c>
      <c r="M288" t="s">
        <v>459</v>
      </c>
      <c r="N288" t="s">
        <v>7</v>
      </c>
      <c r="O288" s="71">
        <v>7.6571999999999996</v>
      </c>
      <c r="P288" s="11">
        <f>ROUND(O288*L288,2)</f>
        <v>5742.9</v>
      </c>
      <c r="Q288" s="12">
        <f>IF(N288="HKD",7.8,IF(N288="CNY",7.30034,1))</f>
        <v>7.3003400000000003</v>
      </c>
      <c r="R288" s="14">
        <f>+ROUND(O288/Q288,4)</f>
        <v>1.0488999999999999</v>
      </c>
      <c r="S288" s="13">
        <f>ROUND(R288*L288,2)</f>
        <v>786.68</v>
      </c>
      <c r="T288" s="14" t="s">
        <v>135</v>
      </c>
      <c r="U288" t="s">
        <v>87</v>
      </c>
    </row>
    <row r="289" spans="1:21" x14ac:dyDescent="0.2">
      <c r="A289" t="s">
        <v>1447</v>
      </c>
      <c r="B289" s="22">
        <v>46052</v>
      </c>
      <c r="C289" s="22">
        <v>46015</v>
      </c>
      <c r="D289" t="s">
        <v>44</v>
      </c>
      <c r="E289" t="s">
        <v>45</v>
      </c>
      <c r="G289" t="s">
        <v>1671</v>
      </c>
      <c r="H289" t="s">
        <v>896</v>
      </c>
      <c r="I289" t="s">
        <v>897</v>
      </c>
      <c r="J289" s="10" t="str">
        <f>+LEFT(U289,4)</f>
        <v>HDL-</v>
      </c>
      <c r="K289" t="s">
        <v>6</v>
      </c>
      <c r="L289" s="45">
        <v>1060</v>
      </c>
      <c r="M289" t="s">
        <v>459</v>
      </c>
      <c r="N289" t="s">
        <v>7</v>
      </c>
      <c r="O289" s="71">
        <v>7.6571999999999996</v>
      </c>
      <c r="P289" s="11">
        <f>ROUND(O289*L289,2)</f>
        <v>8116.63</v>
      </c>
      <c r="Q289" s="12">
        <f>IF(N289="HKD",7.8,IF(N289="CNY",7.30034,1))</f>
        <v>7.3003400000000003</v>
      </c>
      <c r="R289" s="14">
        <f>+ROUND(O289/Q289,4)</f>
        <v>1.0488999999999999</v>
      </c>
      <c r="S289" s="13">
        <f>ROUND(R289*L289,2)</f>
        <v>1111.83</v>
      </c>
      <c r="T289" s="14" t="s">
        <v>135</v>
      </c>
      <c r="U289" t="s">
        <v>87</v>
      </c>
    </row>
    <row r="290" spans="1:21" x14ac:dyDescent="0.2">
      <c r="A290" t="s">
        <v>1448</v>
      </c>
      <c r="B290" s="22">
        <v>46052</v>
      </c>
      <c r="C290" s="22">
        <v>46015</v>
      </c>
      <c r="D290" t="s">
        <v>44</v>
      </c>
      <c r="E290" t="s">
        <v>45</v>
      </c>
      <c r="G290" t="s">
        <v>1671</v>
      </c>
      <c r="H290" t="s">
        <v>853</v>
      </c>
      <c r="I290" t="s">
        <v>870</v>
      </c>
      <c r="J290" s="10" t="str">
        <f>+LEFT(U290,4)</f>
        <v>HDL-</v>
      </c>
      <c r="K290" t="s">
        <v>6</v>
      </c>
      <c r="L290" s="45">
        <v>1110</v>
      </c>
      <c r="M290" t="s">
        <v>459</v>
      </c>
      <c r="N290" t="s">
        <v>7</v>
      </c>
      <c r="O290" s="71">
        <v>7.6571999999999996</v>
      </c>
      <c r="P290" s="11">
        <f>ROUND(O290*L290,2)</f>
        <v>8499.49</v>
      </c>
      <c r="Q290" s="12">
        <f>IF(N290="HKD",7.8,IF(N290="CNY",7.30034,1))</f>
        <v>7.3003400000000003</v>
      </c>
      <c r="R290" s="14">
        <f>+ROUND(O290/Q290,4)</f>
        <v>1.0488999999999999</v>
      </c>
      <c r="S290" s="13">
        <f>ROUND(R290*L290,2)</f>
        <v>1164.28</v>
      </c>
      <c r="T290" s="14" t="s">
        <v>135</v>
      </c>
      <c r="U290" t="s">
        <v>87</v>
      </c>
    </row>
    <row r="291" spans="1:21" x14ac:dyDescent="0.2">
      <c r="A291" t="s">
        <v>1453</v>
      </c>
      <c r="B291" s="22">
        <v>46028</v>
      </c>
      <c r="C291" s="22">
        <v>45979</v>
      </c>
      <c r="D291" t="s">
        <v>600</v>
      </c>
      <c r="E291" t="s">
        <v>601</v>
      </c>
      <c r="G291" t="s">
        <v>405</v>
      </c>
      <c r="H291" t="s">
        <v>629</v>
      </c>
      <c r="I291" t="s">
        <v>686</v>
      </c>
      <c r="J291" s="10" t="str">
        <f>+LEFT(U291,4)</f>
        <v>HDL-</v>
      </c>
      <c r="K291" t="s">
        <v>6</v>
      </c>
      <c r="L291" s="45">
        <v>950</v>
      </c>
      <c r="M291" t="s">
        <v>459</v>
      </c>
      <c r="N291" t="s">
        <v>7</v>
      </c>
      <c r="O291" s="71">
        <v>7.8714000000000004</v>
      </c>
      <c r="P291" s="11">
        <f>ROUND(O291*L291,2)</f>
        <v>7477.83</v>
      </c>
      <c r="Q291" s="12">
        <f>IF(N291="HKD",7.8,IF(N291="CNY",7.30034,1))</f>
        <v>7.3003400000000003</v>
      </c>
      <c r="R291" s="14">
        <f>+ROUND(O291/Q291,4)</f>
        <v>1.0782</v>
      </c>
      <c r="S291" s="13">
        <f>ROUND(R291*L291,2)</f>
        <v>1024.29</v>
      </c>
      <c r="T291" s="14" t="s">
        <v>135</v>
      </c>
      <c r="U291" t="s">
        <v>87</v>
      </c>
    </row>
    <row r="292" spans="1:21" x14ac:dyDescent="0.2">
      <c r="A292" t="s">
        <v>1454</v>
      </c>
      <c r="B292" s="22">
        <v>46028</v>
      </c>
      <c r="C292" s="22">
        <v>45979</v>
      </c>
      <c r="D292" t="s">
        <v>600</v>
      </c>
      <c r="E292" t="s">
        <v>601</v>
      </c>
      <c r="G292" t="s">
        <v>405</v>
      </c>
      <c r="H292" t="s">
        <v>632</v>
      </c>
      <c r="I292" t="s">
        <v>689</v>
      </c>
      <c r="J292" s="10" t="str">
        <f>+LEFT(U292,4)</f>
        <v>HDL-</v>
      </c>
      <c r="K292" t="s">
        <v>6</v>
      </c>
      <c r="L292" s="45">
        <v>1470</v>
      </c>
      <c r="M292" t="s">
        <v>459</v>
      </c>
      <c r="N292" t="s">
        <v>7</v>
      </c>
      <c r="O292" s="71">
        <v>7.8714000000000004</v>
      </c>
      <c r="P292" s="11">
        <f>ROUND(O292*L292,2)</f>
        <v>11570.96</v>
      </c>
      <c r="Q292" s="12">
        <f>IF(N292="HKD",7.8,IF(N292="CNY",7.30034,1))</f>
        <v>7.3003400000000003</v>
      </c>
      <c r="R292" s="14">
        <f>+ROUND(O292/Q292,4)</f>
        <v>1.0782</v>
      </c>
      <c r="S292" s="13">
        <f>ROUND(R292*L292,2)</f>
        <v>1584.95</v>
      </c>
      <c r="T292" s="14" t="s">
        <v>135</v>
      </c>
      <c r="U292" t="s">
        <v>87</v>
      </c>
    </row>
    <row r="293" spans="1:21" x14ac:dyDescent="0.2">
      <c r="A293" t="s">
        <v>1455</v>
      </c>
      <c r="B293" s="22">
        <v>46028</v>
      </c>
      <c r="C293" s="22">
        <v>45979</v>
      </c>
      <c r="D293" t="s">
        <v>600</v>
      </c>
      <c r="E293" t="s">
        <v>601</v>
      </c>
      <c r="G293" t="s">
        <v>405</v>
      </c>
      <c r="H293" t="s">
        <v>633</v>
      </c>
      <c r="I293" t="s">
        <v>690</v>
      </c>
      <c r="J293" s="10" t="str">
        <f>+LEFT(U293,4)</f>
        <v>HDL-</v>
      </c>
      <c r="K293" t="s">
        <v>6</v>
      </c>
      <c r="L293" s="45">
        <v>2000</v>
      </c>
      <c r="M293" t="s">
        <v>459</v>
      </c>
      <c r="N293" t="s">
        <v>7</v>
      </c>
      <c r="O293" s="71">
        <v>7.8714000000000004</v>
      </c>
      <c r="P293" s="11">
        <f>ROUND(O293*L293,2)</f>
        <v>15742.8</v>
      </c>
      <c r="Q293" s="12">
        <f>IF(N293="HKD",7.8,IF(N293="CNY",7.30034,1))</f>
        <v>7.3003400000000003</v>
      </c>
      <c r="R293" s="14">
        <f>+ROUND(O293/Q293,4)</f>
        <v>1.0782</v>
      </c>
      <c r="S293" s="13">
        <f>ROUND(R293*L293,2)</f>
        <v>2156.4</v>
      </c>
      <c r="T293" s="14" t="s">
        <v>135</v>
      </c>
      <c r="U293" t="s">
        <v>87</v>
      </c>
    </row>
    <row r="294" spans="1:21" x14ac:dyDescent="0.2">
      <c r="A294" t="s">
        <v>1456</v>
      </c>
      <c r="B294" s="22">
        <v>46028</v>
      </c>
      <c r="C294" s="22">
        <v>45979</v>
      </c>
      <c r="D294" t="s">
        <v>600</v>
      </c>
      <c r="E294" t="s">
        <v>601</v>
      </c>
      <c r="G294" t="s">
        <v>405</v>
      </c>
      <c r="H294" t="s">
        <v>631</v>
      </c>
      <c r="I294" t="s">
        <v>688</v>
      </c>
      <c r="J294" s="10" t="str">
        <f>+LEFT(U294,4)</f>
        <v>HDL-</v>
      </c>
      <c r="K294" t="s">
        <v>6</v>
      </c>
      <c r="L294" s="45">
        <v>2050</v>
      </c>
      <c r="M294" t="s">
        <v>459</v>
      </c>
      <c r="N294" t="s">
        <v>7</v>
      </c>
      <c r="O294" s="71">
        <v>7.8714000000000004</v>
      </c>
      <c r="P294" s="11">
        <f>ROUND(O294*L294,2)</f>
        <v>16136.37</v>
      </c>
      <c r="Q294" s="12">
        <f>IF(N294="HKD",7.8,IF(N294="CNY",7.30034,1))</f>
        <v>7.3003400000000003</v>
      </c>
      <c r="R294" s="14">
        <f>+ROUND(O294/Q294,4)</f>
        <v>1.0782</v>
      </c>
      <c r="S294" s="13">
        <f>ROUND(R294*L294,2)</f>
        <v>2210.31</v>
      </c>
      <c r="T294" s="14" t="s">
        <v>135</v>
      </c>
      <c r="U294" t="s">
        <v>87</v>
      </c>
    </row>
    <row r="295" spans="1:21" x14ac:dyDescent="0.2">
      <c r="A295" t="s">
        <v>1457</v>
      </c>
      <c r="B295" s="22">
        <v>46041</v>
      </c>
      <c r="C295" s="22">
        <v>45994</v>
      </c>
      <c r="D295" t="s">
        <v>600</v>
      </c>
      <c r="E295" t="s">
        <v>601</v>
      </c>
      <c r="G295" t="s">
        <v>160</v>
      </c>
      <c r="H295" t="s">
        <v>629</v>
      </c>
      <c r="I295" t="s">
        <v>686</v>
      </c>
      <c r="J295" s="10" t="str">
        <f>+LEFT(U295,4)</f>
        <v>HDL-</v>
      </c>
      <c r="K295" t="s">
        <v>6</v>
      </c>
      <c r="L295" s="45">
        <v>4050</v>
      </c>
      <c r="M295" t="s">
        <v>459</v>
      </c>
      <c r="N295" t="s">
        <v>7</v>
      </c>
      <c r="O295" s="71">
        <v>7.8714000000000004</v>
      </c>
      <c r="P295" s="11">
        <f>ROUND(O295*L295,2)</f>
        <v>31879.17</v>
      </c>
      <c r="Q295" s="12">
        <f>IF(N295="HKD",7.8,IF(N295="CNY",7.30034,1))</f>
        <v>7.3003400000000003</v>
      </c>
      <c r="R295" s="14">
        <f>+ROUND(O295/Q295,4)</f>
        <v>1.0782</v>
      </c>
      <c r="S295" s="13">
        <f>ROUND(R295*L295,2)</f>
        <v>4366.71</v>
      </c>
      <c r="T295" s="14" t="s">
        <v>135</v>
      </c>
      <c r="U295" t="s">
        <v>87</v>
      </c>
    </row>
    <row r="296" spans="1:21" x14ac:dyDescent="0.2">
      <c r="A296" t="s">
        <v>1458</v>
      </c>
      <c r="B296" s="22">
        <v>46049</v>
      </c>
      <c r="C296" s="22">
        <v>45994</v>
      </c>
      <c r="D296" t="s">
        <v>600</v>
      </c>
      <c r="E296" t="s">
        <v>601</v>
      </c>
      <c r="G296" t="s">
        <v>1739</v>
      </c>
      <c r="H296" t="s">
        <v>631</v>
      </c>
      <c r="I296" t="s">
        <v>688</v>
      </c>
      <c r="J296" s="10" t="str">
        <f>+LEFT(U296,4)</f>
        <v>HDL-</v>
      </c>
      <c r="K296" t="s">
        <v>6</v>
      </c>
      <c r="L296" s="45">
        <v>4050</v>
      </c>
      <c r="M296" t="s">
        <v>459</v>
      </c>
      <c r="N296" t="s">
        <v>7</v>
      </c>
      <c r="O296" s="71">
        <v>7.8714000000000004</v>
      </c>
      <c r="P296" s="11">
        <f>ROUND(O296*L296,2)</f>
        <v>31879.17</v>
      </c>
      <c r="Q296" s="12">
        <f>IF(N296="HKD",7.8,IF(N296="CNY",7.30034,1))</f>
        <v>7.3003400000000003</v>
      </c>
      <c r="R296" s="14">
        <f>+ROUND(O296/Q296,4)</f>
        <v>1.0782</v>
      </c>
      <c r="S296" s="13">
        <f>ROUND(R296*L296,2)</f>
        <v>4366.71</v>
      </c>
      <c r="T296" s="14" t="s">
        <v>135</v>
      </c>
      <c r="U296" t="s">
        <v>87</v>
      </c>
    </row>
    <row r="297" spans="1:21" x14ac:dyDescent="0.2">
      <c r="A297" t="s">
        <v>1459</v>
      </c>
      <c r="B297" s="22">
        <v>46049</v>
      </c>
      <c r="C297" s="22">
        <v>45994</v>
      </c>
      <c r="D297" t="s">
        <v>600</v>
      </c>
      <c r="E297" t="s">
        <v>601</v>
      </c>
      <c r="G297" t="s">
        <v>1739</v>
      </c>
      <c r="H297" t="s">
        <v>632</v>
      </c>
      <c r="I297" t="s">
        <v>689</v>
      </c>
      <c r="J297" s="10" t="str">
        <f>+LEFT(U297,4)</f>
        <v>HDL-</v>
      </c>
      <c r="K297" t="s">
        <v>6</v>
      </c>
      <c r="L297" s="45">
        <v>6050</v>
      </c>
      <c r="M297" t="s">
        <v>459</v>
      </c>
      <c r="N297" t="s">
        <v>7</v>
      </c>
      <c r="O297" s="71">
        <v>7.8714000000000004</v>
      </c>
      <c r="P297" s="11">
        <f>ROUND(O297*L297,2)</f>
        <v>47621.97</v>
      </c>
      <c r="Q297" s="12">
        <f>IF(N297="HKD",7.8,IF(N297="CNY",7.30034,1))</f>
        <v>7.3003400000000003</v>
      </c>
      <c r="R297" s="14">
        <f>+ROUND(O297/Q297,4)</f>
        <v>1.0782</v>
      </c>
      <c r="S297" s="13">
        <f>ROUND(R297*L297,2)</f>
        <v>6523.11</v>
      </c>
      <c r="T297" s="14" t="s">
        <v>135</v>
      </c>
      <c r="U297" t="s">
        <v>87</v>
      </c>
    </row>
    <row r="298" spans="1:21" x14ac:dyDescent="0.2">
      <c r="A298" t="s">
        <v>1460</v>
      </c>
      <c r="B298" s="22">
        <v>46049</v>
      </c>
      <c r="C298" s="22">
        <v>45994</v>
      </c>
      <c r="D298" t="s">
        <v>600</v>
      </c>
      <c r="E298" t="s">
        <v>601</v>
      </c>
      <c r="G298" t="s">
        <v>1739</v>
      </c>
      <c r="H298" t="s">
        <v>633</v>
      </c>
      <c r="I298" t="s">
        <v>690</v>
      </c>
      <c r="J298" s="10" t="str">
        <f>+LEFT(U298,4)</f>
        <v>HDL-</v>
      </c>
      <c r="K298" t="s">
        <v>6</v>
      </c>
      <c r="L298" s="45">
        <v>6050</v>
      </c>
      <c r="M298" t="s">
        <v>459</v>
      </c>
      <c r="N298" t="s">
        <v>7</v>
      </c>
      <c r="O298" s="71">
        <v>7.8714000000000004</v>
      </c>
      <c r="P298" s="11">
        <f>ROUND(O298*L298,2)</f>
        <v>47621.97</v>
      </c>
      <c r="Q298" s="12">
        <f>IF(N298="HKD",7.8,IF(N298="CNY",7.30034,1))</f>
        <v>7.3003400000000003</v>
      </c>
      <c r="R298" s="14">
        <f>+ROUND(O298/Q298,4)</f>
        <v>1.0782</v>
      </c>
      <c r="S298" s="13">
        <f>ROUND(R298*L298,2)</f>
        <v>6523.11</v>
      </c>
      <c r="T298" s="14" t="s">
        <v>135</v>
      </c>
      <c r="U298" t="s">
        <v>87</v>
      </c>
    </row>
    <row r="299" spans="1:21" x14ac:dyDescent="0.2">
      <c r="A299" t="s">
        <v>1462</v>
      </c>
      <c r="B299" s="22">
        <v>46028</v>
      </c>
      <c r="C299" s="22">
        <v>45996</v>
      </c>
      <c r="D299" t="s">
        <v>350</v>
      </c>
      <c r="E299" t="s">
        <v>351</v>
      </c>
      <c r="G299" t="s">
        <v>412</v>
      </c>
      <c r="H299" t="s">
        <v>898</v>
      </c>
      <c r="I299" t="s">
        <v>899</v>
      </c>
      <c r="J299" s="10" t="str">
        <f>+LEFT(U299,4)</f>
        <v>HDL-</v>
      </c>
      <c r="K299" t="s">
        <v>6</v>
      </c>
      <c r="L299" s="45">
        <v>1010</v>
      </c>
      <c r="M299" t="s">
        <v>459</v>
      </c>
      <c r="N299" t="s">
        <v>7</v>
      </c>
      <c r="O299" s="71">
        <v>8.0838999999999999</v>
      </c>
      <c r="P299" s="11">
        <f>ROUND(O299*L299,2)</f>
        <v>8164.74</v>
      </c>
      <c r="Q299" s="12">
        <f>IF(N299="HKD",7.8,IF(N299="CNY",7.30034,1))</f>
        <v>7.3003400000000003</v>
      </c>
      <c r="R299" s="14">
        <f>+ROUND(O299/Q299,4)</f>
        <v>1.1073</v>
      </c>
      <c r="S299" s="13">
        <f>ROUND(R299*L299,2)</f>
        <v>1118.3699999999999</v>
      </c>
      <c r="T299" s="14" t="s">
        <v>135</v>
      </c>
      <c r="U299" t="s">
        <v>87</v>
      </c>
    </row>
    <row r="300" spans="1:21" x14ac:dyDescent="0.2">
      <c r="A300" t="s">
        <v>1468</v>
      </c>
      <c r="B300" s="22">
        <v>46048</v>
      </c>
      <c r="C300" s="22">
        <v>45996</v>
      </c>
      <c r="D300" t="s">
        <v>350</v>
      </c>
      <c r="E300" t="s">
        <v>351</v>
      </c>
      <c r="G300" t="s">
        <v>1745</v>
      </c>
      <c r="H300" t="s">
        <v>1593</v>
      </c>
      <c r="I300" t="s">
        <v>1594</v>
      </c>
      <c r="J300" s="10" t="str">
        <f>+LEFT(U300,4)</f>
        <v>HDL-</v>
      </c>
      <c r="K300" t="s">
        <v>6</v>
      </c>
      <c r="L300" s="45">
        <v>630</v>
      </c>
      <c r="M300" t="s">
        <v>459</v>
      </c>
      <c r="N300" t="s">
        <v>7</v>
      </c>
      <c r="O300" s="71">
        <v>9.6273</v>
      </c>
      <c r="P300" s="11">
        <f>ROUND(O300*L300,2)</f>
        <v>6065.2</v>
      </c>
      <c r="Q300" s="12">
        <f>IF(N300="HKD",7.8,IF(N300="CNY",7.30034,1))</f>
        <v>7.3003400000000003</v>
      </c>
      <c r="R300" s="14">
        <f>+ROUND(O300/Q300,4)</f>
        <v>1.3187</v>
      </c>
      <c r="S300" s="13">
        <f>ROUND(R300*L300,2)</f>
        <v>830.78</v>
      </c>
      <c r="T300" s="14" t="s">
        <v>135</v>
      </c>
      <c r="U300" t="s">
        <v>87</v>
      </c>
    </row>
    <row r="301" spans="1:21" x14ac:dyDescent="0.2">
      <c r="A301" t="s">
        <v>1470</v>
      </c>
      <c r="B301" s="22">
        <v>46027</v>
      </c>
      <c r="C301" s="22">
        <v>45975</v>
      </c>
      <c r="D301" t="s">
        <v>600</v>
      </c>
      <c r="E301" t="s">
        <v>601</v>
      </c>
      <c r="G301" t="s">
        <v>421</v>
      </c>
      <c r="H301" t="s">
        <v>1597</v>
      </c>
      <c r="I301" t="s">
        <v>1598</v>
      </c>
      <c r="J301" s="10" t="str">
        <f>+LEFT(U301,4)</f>
        <v>HDL-</v>
      </c>
      <c r="K301" t="s">
        <v>6</v>
      </c>
      <c r="L301" s="45">
        <v>1570</v>
      </c>
      <c r="M301" t="s">
        <v>459</v>
      </c>
      <c r="N301" t="s">
        <v>7</v>
      </c>
      <c r="O301" s="71">
        <v>10.0025</v>
      </c>
      <c r="P301" s="11">
        <f>ROUND(O301*L301,2)</f>
        <v>15703.93</v>
      </c>
      <c r="Q301" s="12">
        <f>IF(N301="HKD",7.8,IF(N301="CNY",7.30034,1))</f>
        <v>7.3003400000000003</v>
      </c>
      <c r="R301" s="14">
        <f>+ROUND(O301/Q301,4)</f>
        <v>1.3701000000000001</v>
      </c>
      <c r="S301" s="13">
        <f>ROUND(R301*L301,2)</f>
        <v>2151.06</v>
      </c>
      <c r="T301" s="14" t="s">
        <v>135</v>
      </c>
      <c r="U301" t="s">
        <v>87</v>
      </c>
    </row>
    <row r="302" spans="1:21" x14ac:dyDescent="0.2">
      <c r="A302" t="s">
        <v>1481</v>
      </c>
      <c r="B302" s="22">
        <v>46045</v>
      </c>
      <c r="C302" s="22">
        <v>45996</v>
      </c>
      <c r="D302" t="s">
        <v>612</v>
      </c>
      <c r="E302" t="s">
        <v>613</v>
      </c>
      <c r="G302" t="s">
        <v>9</v>
      </c>
      <c r="H302" t="s">
        <v>1601</v>
      </c>
      <c r="I302" t="s">
        <v>1602</v>
      </c>
      <c r="J302" s="10" t="str">
        <f>+LEFT(U302,4)</f>
        <v>HDL-</v>
      </c>
      <c r="K302" t="s">
        <v>6</v>
      </c>
      <c r="L302" s="45">
        <v>550</v>
      </c>
      <c r="M302" t="s">
        <v>459</v>
      </c>
      <c r="N302" t="s">
        <v>7</v>
      </c>
      <c r="O302" s="71">
        <v>11.475099999999999</v>
      </c>
      <c r="P302" s="11">
        <f>ROUND(O302*L302,2)</f>
        <v>6311.31</v>
      </c>
      <c r="Q302" s="12">
        <f>IF(N302="HKD",7.8,IF(N302="CNY",7.30034,1))</f>
        <v>7.3003400000000003</v>
      </c>
      <c r="R302" s="14">
        <f>+ROUND(O302/Q302,4)</f>
        <v>1.5719000000000001</v>
      </c>
      <c r="S302" s="13">
        <f>ROUND(R302*L302,2)</f>
        <v>864.55</v>
      </c>
      <c r="T302" s="14" t="s">
        <v>135</v>
      </c>
      <c r="U302" t="s">
        <v>87</v>
      </c>
    </row>
    <row r="303" spans="1:21" x14ac:dyDescent="0.2">
      <c r="A303" t="s">
        <v>1482</v>
      </c>
      <c r="B303" s="22">
        <v>46045</v>
      </c>
      <c r="C303" s="22">
        <v>45996</v>
      </c>
      <c r="D303" t="s">
        <v>612</v>
      </c>
      <c r="E303" t="s">
        <v>613</v>
      </c>
      <c r="G303" t="s">
        <v>9</v>
      </c>
      <c r="H303" t="s">
        <v>1603</v>
      </c>
      <c r="I303" t="s">
        <v>1604</v>
      </c>
      <c r="J303" s="10" t="str">
        <f>+LEFT(U303,4)</f>
        <v>HDL-</v>
      </c>
      <c r="K303" t="s">
        <v>6</v>
      </c>
      <c r="L303" s="45">
        <v>670</v>
      </c>
      <c r="M303" t="s">
        <v>459</v>
      </c>
      <c r="N303" t="s">
        <v>7</v>
      </c>
      <c r="O303" s="71">
        <v>12.1602</v>
      </c>
      <c r="P303" s="11">
        <f>ROUND(O303*L303,2)</f>
        <v>8147.33</v>
      </c>
      <c r="Q303" s="12">
        <f>IF(N303="HKD",7.8,IF(N303="CNY",7.30034,1))</f>
        <v>7.3003400000000003</v>
      </c>
      <c r="R303" s="14">
        <f>+ROUND(O303/Q303,4)</f>
        <v>1.6657</v>
      </c>
      <c r="S303" s="13">
        <f>ROUND(R303*L303,2)</f>
        <v>1116.02</v>
      </c>
      <c r="T303" s="14" t="s">
        <v>135</v>
      </c>
      <c r="U303" t="s">
        <v>87</v>
      </c>
    </row>
    <row r="304" spans="1:21" x14ac:dyDescent="0.2">
      <c r="A304" t="s">
        <v>1483</v>
      </c>
      <c r="B304" s="22">
        <v>46048</v>
      </c>
      <c r="C304" s="22">
        <v>45996</v>
      </c>
      <c r="D304" t="s">
        <v>350</v>
      </c>
      <c r="E304" t="s">
        <v>351</v>
      </c>
      <c r="G304" t="s">
        <v>1745</v>
      </c>
      <c r="H304" t="s">
        <v>1605</v>
      </c>
      <c r="I304" t="s">
        <v>1606</v>
      </c>
      <c r="J304" s="10" t="str">
        <f>+LEFT(U304,4)</f>
        <v>HDL-</v>
      </c>
      <c r="K304" t="s">
        <v>6</v>
      </c>
      <c r="L304" s="45">
        <v>120</v>
      </c>
      <c r="M304" t="s">
        <v>459</v>
      </c>
      <c r="N304" t="s">
        <v>7</v>
      </c>
      <c r="O304" s="71">
        <v>12.648099999999999</v>
      </c>
      <c r="P304" s="11">
        <f>ROUND(O304*L304,2)</f>
        <v>1517.77</v>
      </c>
      <c r="Q304" s="12">
        <f>IF(N304="HKD",7.8,IF(N304="CNY",7.30034,1))</f>
        <v>7.3003400000000003</v>
      </c>
      <c r="R304" s="14">
        <f>+ROUND(O304/Q304,4)</f>
        <v>1.7324999999999999</v>
      </c>
      <c r="S304" s="13">
        <f>ROUND(R304*L304,2)</f>
        <v>207.9</v>
      </c>
      <c r="T304" s="14" t="s">
        <v>135</v>
      </c>
      <c r="U304" t="s">
        <v>87</v>
      </c>
    </row>
    <row r="305" spans="1:21" x14ac:dyDescent="0.2">
      <c r="A305" t="s">
        <v>1484</v>
      </c>
      <c r="B305" s="22">
        <v>46048</v>
      </c>
      <c r="C305" s="22">
        <v>45996</v>
      </c>
      <c r="D305" t="s">
        <v>350</v>
      </c>
      <c r="E305" t="s">
        <v>351</v>
      </c>
      <c r="G305" t="s">
        <v>1745</v>
      </c>
      <c r="H305" t="s">
        <v>1607</v>
      </c>
      <c r="I305" t="s">
        <v>1608</v>
      </c>
      <c r="J305" s="10" t="str">
        <f>+LEFT(U305,4)</f>
        <v>HDL-</v>
      </c>
      <c r="K305" t="s">
        <v>6</v>
      </c>
      <c r="L305" s="45">
        <v>720</v>
      </c>
      <c r="M305" t="s">
        <v>459</v>
      </c>
      <c r="N305" t="s">
        <v>7</v>
      </c>
      <c r="O305" s="71">
        <v>12.648099999999999</v>
      </c>
      <c r="P305" s="11">
        <f>ROUND(O305*L305,2)</f>
        <v>9106.6299999999992</v>
      </c>
      <c r="Q305" s="12">
        <f>IF(N305="HKD",7.8,IF(N305="CNY",7.30034,1))</f>
        <v>7.3003400000000003</v>
      </c>
      <c r="R305" s="14">
        <f>+ROUND(O305/Q305,4)</f>
        <v>1.7324999999999999</v>
      </c>
      <c r="S305" s="13">
        <f>ROUND(R305*L305,2)</f>
        <v>1247.4000000000001</v>
      </c>
      <c r="T305" s="14" t="s">
        <v>135</v>
      </c>
      <c r="U305" t="s">
        <v>87</v>
      </c>
    </row>
    <row r="306" spans="1:21" x14ac:dyDescent="0.2">
      <c r="A306" t="s">
        <v>1485</v>
      </c>
      <c r="B306" s="22">
        <v>46048</v>
      </c>
      <c r="C306" s="22">
        <v>45996</v>
      </c>
      <c r="D306" t="s">
        <v>350</v>
      </c>
      <c r="E306" t="s">
        <v>351</v>
      </c>
      <c r="G306" t="s">
        <v>1745</v>
      </c>
      <c r="H306" t="s">
        <v>1605</v>
      </c>
      <c r="I306" t="s">
        <v>1606</v>
      </c>
      <c r="J306" s="10" t="str">
        <f>+LEFT(U306,4)</f>
        <v>HDL-</v>
      </c>
      <c r="K306" t="s">
        <v>6</v>
      </c>
      <c r="L306" s="45">
        <v>1020</v>
      </c>
      <c r="M306" t="s">
        <v>459</v>
      </c>
      <c r="N306" t="s">
        <v>7</v>
      </c>
      <c r="O306" s="71">
        <v>12.648099999999999</v>
      </c>
      <c r="P306" s="11">
        <f>ROUND(O306*L306,2)</f>
        <v>12901.06</v>
      </c>
      <c r="Q306" s="12">
        <f>IF(N306="HKD",7.8,IF(N306="CNY",7.30034,1))</f>
        <v>7.3003400000000003</v>
      </c>
      <c r="R306" s="14">
        <f>+ROUND(O306/Q306,4)</f>
        <v>1.7324999999999999</v>
      </c>
      <c r="S306" s="13">
        <f>ROUND(R306*L306,2)</f>
        <v>1767.15</v>
      </c>
      <c r="T306" s="14" t="s">
        <v>135</v>
      </c>
      <c r="U306" t="s">
        <v>87</v>
      </c>
    </row>
    <row r="307" spans="1:21" x14ac:dyDescent="0.2">
      <c r="A307" t="s">
        <v>1492</v>
      </c>
      <c r="B307" s="22">
        <v>46028</v>
      </c>
      <c r="C307" s="22">
        <v>45975</v>
      </c>
      <c r="D307" t="s">
        <v>350</v>
      </c>
      <c r="E307" t="s">
        <v>351</v>
      </c>
      <c r="G307" t="s">
        <v>412</v>
      </c>
      <c r="H307" t="s">
        <v>829</v>
      </c>
      <c r="I307" t="s">
        <v>830</v>
      </c>
      <c r="J307" s="10" t="str">
        <f>+LEFT(U307,4)</f>
        <v>HDL-</v>
      </c>
      <c r="K307" t="s">
        <v>6</v>
      </c>
      <c r="L307" s="45">
        <v>500</v>
      </c>
      <c r="M307" t="s">
        <v>459</v>
      </c>
      <c r="N307" t="s">
        <v>7</v>
      </c>
      <c r="O307" s="71">
        <v>13.308199999999999</v>
      </c>
      <c r="P307" s="11">
        <f>ROUND(O307*L307,2)</f>
        <v>6654.1</v>
      </c>
      <c r="Q307" s="12">
        <f>IF(N307="HKD",7.8,IF(N307="CNY",7.30034,1))</f>
        <v>7.3003400000000003</v>
      </c>
      <c r="R307" s="14">
        <f>+ROUND(O307/Q307,4)</f>
        <v>1.823</v>
      </c>
      <c r="S307" s="13">
        <f>ROUND(R307*L307,2)</f>
        <v>911.5</v>
      </c>
      <c r="T307" s="14" t="s">
        <v>135</v>
      </c>
      <c r="U307" t="s">
        <v>87</v>
      </c>
    </row>
    <row r="308" spans="1:21" x14ac:dyDescent="0.2">
      <c r="A308" t="s">
        <v>1027</v>
      </c>
      <c r="B308" s="22">
        <v>46049</v>
      </c>
      <c r="C308" s="22">
        <v>46009</v>
      </c>
      <c r="D308" t="s">
        <v>44</v>
      </c>
      <c r="E308" t="s">
        <v>45</v>
      </c>
      <c r="G308" t="s">
        <v>1742</v>
      </c>
      <c r="H308" t="s">
        <v>991</v>
      </c>
      <c r="I308" t="s">
        <v>992</v>
      </c>
      <c r="J308" s="10" t="str">
        <f>+LEFT(U308,4)</f>
        <v>HDL-</v>
      </c>
      <c r="K308" t="s">
        <v>6</v>
      </c>
      <c r="L308" s="45">
        <v>373</v>
      </c>
      <c r="M308" t="s">
        <v>459</v>
      </c>
      <c r="N308" t="s">
        <v>7</v>
      </c>
      <c r="O308" s="71">
        <v>19.456399999999999</v>
      </c>
      <c r="P308" s="11">
        <f>ROUND(O308*L308,2)</f>
        <v>7257.24</v>
      </c>
      <c r="Q308" s="12">
        <f>IF(N308="HKD",7.8,IF(N308="CNY",7.30034,1))</f>
        <v>7.3003400000000003</v>
      </c>
      <c r="R308" s="14">
        <f>+ROUND(O308/Q308,4)</f>
        <v>2.6650999999999998</v>
      </c>
      <c r="S308" s="13">
        <f>ROUND(R308*L308,2)</f>
        <v>994.08</v>
      </c>
      <c r="T308" s="14" t="s">
        <v>135</v>
      </c>
      <c r="U308" t="s">
        <v>87</v>
      </c>
    </row>
    <row r="309" spans="1:21" x14ac:dyDescent="0.2">
      <c r="A309" t="s">
        <v>1497</v>
      </c>
      <c r="B309" s="22">
        <v>46052</v>
      </c>
      <c r="C309" s="22">
        <v>46009</v>
      </c>
      <c r="D309" t="s">
        <v>44</v>
      </c>
      <c r="E309" t="s">
        <v>45</v>
      </c>
      <c r="G309" t="s">
        <v>1754</v>
      </c>
      <c r="H309" t="s">
        <v>832</v>
      </c>
      <c r="I309" t="s">
        <v>1610</v>
      </c>
      <c r="J309" s="10" t="str">
        <f>+LEFT(U309,4)</f>
        <v>HDL-</v>
      </c>
      <c r="K309" t="s">
        <v>6</v>
      </c>
      <c r="L309" s="45">
        <v>1000</v>
      </c>
      <c r="M309" t="s">
        <v>459</v>
      </c>
      <c r="N309" t="s">
        <v>7</v>
      </c>
      <c r="O309" s="71">
        <v>19.7805</v>
      </c>
      <c r="P309" s="11">
        <f>ROUND(O309*L309,2)</f>
        <v>19780.5</v>
      </c>
      <c r="Q309" s="12">
        <f>IF(N309="HKD",7.8,IF(N309="CNY",7.30034,1))</f>
        <v>7.3003400000000003</v>
      </c>
      <c r="R309" s="14">
        <f>+ROUND(O309/Q309,4)</f>
        <v>2.7094999999999998</v>
      </c>
      <c r="S309" s="13">
        <f>ROUND(R309*L309,2)</f>
        <v>2709.5</v>
      </c>
      <c r="T309" s="14" t="s">
        <v>135</v>
      </c>
      <c r="U309" t="s">
        <v>87</v>
      </c>
    </row>
    <row r="310" spans="1:21" x14ac:dyDescent="0.2">
      <c r="A310" t="s">
        <v>1028</v>
      </c>
      <c r="B310" s="22">
        <v>46052</v>
      </c>
      <c r="C310" s="22">
        <v>46009</v>
      </c>
      <c r="D310" t="s">
        <v>44</v>
      </c>
      <c r="E310" t="s">
        <v>45</v>
      </c>
      <c r="G310" t="s">
        <v>1754</v>
      </c>
      <c r="H310" t="s">
        <v>993</v>
      </c>
      <c r="I310" t="s">
        <v>994</v>
      </c>
      <c r="J310" s="10" t="str">
        <f>+LEFT(U310,4)</f>
        <v>HDL-</v>
      </c>
      <c r="K310" t="s">
        <v>6</v>
      </c>
      <c r="L310" s="45">
        <v>870</v>
      </c>
      <c r="M310" t="s">
        <v>459</v>
      </c>
      <c r="N310" t="s">
        <v>7</v>
      </c>
      <c r="O310" s="71">
        <v>20.6965</v>
      </c>
      <c r="P310" s="11">
        <f>ROUND(O310*L310,2)</f>
        <v>18005.96</v>
      </c>
      <c r="Q310" s="12">
        <f>IF(N310="HKD",7.8,IF(N310="CNY",7.30034,1))</f>
        <v>7.3003400000000003</v>
      </c>
      <c r="R310" s="14">
        <f>+ROUND(O310/Q310,4)</f>
        <v>2.835</v>
      </c>
      <c r="S310" s="13">
        <f>ROUND(R310*L310,2)</f>
        <v>2466.4499999999998</v>
      </c>
      <c r="T310" s="14" t="s">
        <v>135</v>
      </c>
      <c r="U310" t="s">
        <v>87</v>
      </c>
    </row>
    <row r="311" spans="1:21" x14ac:dyDescent="0.2">
      <c r="A311" t="s">
        <v>1500</v>
      </c>
      <c r="B311" s="22">
        <v>46034</v>
      </c>
      <c r="C311" s="22">
        <v>46017</v>
      </c>
      <c r="D311" t="s">
        <v>117</v>
      </c>
      <c r="E311" t="s">
        <v>118</v>
      </c>
      <c r="G311" t="s">
        <v>1756</v>
      </c>
      <c r="H311" t="s">
        <v>131</v>
      </c>
      <c r="I311" t="s">
        <v>132</v>
      </c>
      <c r="J311" s="10" t="str">
        <f>+LEFT(U311,4)</f>
        <v>INM-</v>
      </c>
      <c r="K311" t="s">
        <v>6</v>
      </c>
      <c r="L311" s="45">
        <v>25</v>
      </c>
      <c r="M311" t="s">
        <v>70</v>
      </c>
      <c r="N311" t="s">
        <v>7</v>
      </c>
      <c r="O311" s="71">
        <v>63.008800000000001</v>
      </c>
      <c r="P311" s="11">
        <f>ROUND(O311*L311,2)</f>
        <v>1575.22</v>
      </c>
      <c r="Q311" s="12">
        <f>IF(N311="HKD",7.8,IF(N311="CNY",7.30034,1))</f>
        <v>7.3003400000000003</v>
      </c>
      <c r="R311" s="14">
        <f>+ROUND(O311/Q311,4)</f>
        <v>8.6309000000000005</v>
      </c>
      <c r="S311" s="13">
        <f>ROUND(R311*L311,2)</f>
        <v>215.77</v>
      </c>
      <c r="T311" s="14" t="s">
        <v>135</v>
      </c>
      <c r="U311" t="s">
        <v>124</v>
      </c>
    </row>
    <row r="312" spans="1:21" x14ac:dyDescent="0.2">
      <c r="A312" t="s">
        <v>1501</v>
      </c>
      <c r="B312" s="22">
        <v>46034</v>
      </c>
      <c r="C312" s="22">
        <v>46017</v>
      </c>
      <c r="D312" t="s">
        <v>117</v>
      </c>
      <c r="E312" t="s">
        <v>118</v>
      </c>
      <c r="G312" t="s">
        <v>1756</v>
      </c>
      <c r="H312" t="s">
        <v>127</v>
      </c>
      <c r="I312" t="s">
        <v>128</v>
      </c>
      <c r="J312" s="10" t="str">
        <f>+LEFT(U312,4)</f>
        <v>INM-</v>
      </c>
      <c r="K312" t="s">
        <v>6</v>
      </c>
      <c r="L312" s="45">
        <v>25</v>
      </c>
      <c r="M312" t="s">
        <v>70</v>
      </c>
      <c r="N312" t="s">
        <v>7</v>
      </c>
      <c r="O312" s="71">
        <v>64.778800000000004</v>
      </c>
      <c r="P312" s="11">
        <f>ROUND(O312*L312,2)</f>
        <v>1619.47</v>
      </c>
      <c r="Q312" s="12">
        <f>IF(N312="HKD",7.8,IF(N312="CNY",7.30034,1))</f>
        <v>7.3003400000000003</v>
      </c>
      <c r="R312" s="14">
        <f>+ROUND(O312/Q312,4)</f>
        <v>8.8734000000000002</v>
      </c>
      <c r="S312" s="13">
        <f>ROUND(R312*L312,2)</f>
        <v>221.84</v>
      </c>
      <c r="T312" s="14" t="s">
        <v>135</v>
      </c>
      <c r="U312" t="s">
        <v>124</v>
      </c>
    </row>
    <row r="313" spans="1:21" x14ac:dyDescent="0.2">
      <c r="A313" t="s">
        <v>1502</v>
      </c>
      <c r="B313" s="22">
        <v>46034</v>
      </c>
      <c r="C313" s="22">
        <v>46017</v>
      </c>
      <c r="D313" t="s">
        <v>117</v>
      </c>
      <c r="E313" t="s">
        <v>118</v>
      </c>
      <c r="G313" t="s">
        <v>1756</v>
      </c>
      <c r="H313" t="s">
        <v>125</v>
      </c>
      <c r="I313" t="s">
        <v>126</v>
      </c>
      <c r="J313" s="10" t="str">
        <f>+LEFT(U313,4)</f>
        <v>INM-</v>
      </c>
      <c r="K313" t="s">
        <v>6</v>
      </c>
      <c r="L313" s="45">
        <v>25</v>
      </c>
      <c r="M313" t="s">
        <v>70</v>
      </c>
      <c r="N313" t="s">
        <v>7</v>
      </c>
      <c r="O313" s="71">
        <v>69.026499999999999</v>
      </c>
      <c r="P313" s="11">
        <f>ROUND(O313*L313,2)</f>
        <v>1725.66</v>
      </c>
      <c r="Q313" s="12">
        <f>IF(N313="HKD",7.8,IF(N313="CNY",7.30034,1))</f>
        <v>7.3003400000000003</v>
      </c>
      <c r="R313" s="14">
        <f>+ROUND(O313/Q313,4)</f>
        <v>9.4551999999999996</v>
      </c>
      <c r="S313" s="13">
        <f>ROUND(R313*L313,2)</f>
        <v>236.38</v>
      </c>
      <c r="T313" s="14" t="s">
        <v>135</v>
      </c>
      <c r="U313" t="s">
        <v>124</v>
      </c>
    </row>
    <row r="314" spans="1:21" x14ac:dyDescent="0.2">
      <c r="A314" t="s">
        <v>1503</v>
      </c>
      <c r="B314" s="22">
        <v>46034</v>
      </c>
      <c r="C314" s="22">
        <v>46017</v>
      </c>
      <c r="D314" t="s">
        <v>117</v>
      </c>
      <c r="E314" t="s">
        <v>118</v>
      </c>
      <c r="G314" t="s">
        <v>1756</v>
      </c>
      <c r="H314" t="s">
        <v>122</v>
      </c>
      <c r="I314" t="s">
        <v>123</v>
      </c>
      <c r="J314" s="10" t="str">
        <f>+LEFT(U314,4)</f>
        <v>INM-</v>
      </c>
      <c r="K314" t="s">
        <v>6</v>
      </c>
      <c r="L314" s="45">
        <v>25</v>
      </c>
      <c r="M314" t="s">
        <v>70</v>
      </c>
      <c r="N314" t="s">
        <v>7</v>
      </c>
      <c r="O314" s="71">
        <v>69.026499999999999</v>
      </c>
      <c r="P314" s="11">
        <f>ROUND(O314*L314,2)</f>
        <v>1725.66</v>
      </c>
      <c r="Q314" s="12">
        <f>IF(N314="HKD",7.8,IF(N314="CNY",7.30034,1))</f>
        <v>7.3003400000000003</v>
      </c>
      <c r="R314" s="14">
        <f>+ROUND(O314/Q314,4)</f>
        <v>9.4551999999999996</v>
      </c>
      <c r="S314" s="13">
        <f>ROUND(R314*L314,2)</f>
        <v>236.38</v>
      </c>
      <c r="T314" s="14" t="s">
        <v>135</v>
      </c>
      <c r="U314" t="s">
        <v>124</v>
      </c>
    </row>
    <row r="315" spans="1:21" x14ac:dyDescent="0.2">
      <c r="A315" t="s">
        <v>1505</v>
      </c>
      <c r="B315" s="22">
        <v>46043</v>
      </c>
      <c r="C315" s="22">
        <v>46031</v>
      </c>
      <c r="D315" t="s">
        <v>614</v>
      </c>
      <c r="E315" t="s">
        <v>615</v>
      </c>
      <c r="G315" t="s">
        <v>1757</v>
      </c>
      <c r="H315" t="s">
        <v>647</v>
      </c>
      <c r="I315" t="s">
        <v>704</v>
      </c>
      <c r="J315" s="10" t="str">
        <f>+LEFT(U315,4)</f>
        <v>INM-</v>
      </c>
      <c r="K315" t="s">
        <v>6</v>
      </c>
      <c r="L315" s="45">
        <v>150</v>
      </c>
      <c r="M315" t="s">
        <v>70</v>
      </c>
      <c r="N315" t="s">
        <v>7</v>
      </c>
      <c r="O315" s="71">
        <v>82.212400000000002</v>
      </c>
      <c r="P315" s="11">
        <f>ROUND(O315*L315,2)</f>
        <v>12331.86</v>
      </c>
      <c r="Q315" s="12">
        <f>IF(N315="HKD",7.8,IF(N315="CNY",7.30034,1))</f>
        <v>7.3003400000000003</v>
      </c>
      <c r="R315" s="14">
        <f>+ROUND(O315/Q315,4)</f>
        <v>11.2614</v>
      </c>
      <c r="S315" s="13">
        <f>ROUND(R315*L315,2)</f>
        <v>1689.21</v>
      </c>
      <c r="T315" s="14" t="s">
        <v>135</v>
      </c>
      <c r="U315" t="s">
        <v>124</v>
      </c>
    </row>
    <row r="316" spans="1:21" x14ac:dyDescent="0.2">
      <c r="A316" t="s">
        <v>1506</v>
      </c>
      <c r="B316" s="22">
        <v>46044</v>
      </c>
      <c r="C316" s="22">
        <v>46030</v>
      </c>
      <c r="D316" t="s">
        <v>117</v>
      </c>
      <c r="E316" t="s">
        <v>118</v>
      </c>
      <c r="G316" t="s">
        <v>1758</v>
      </c>
      <c r="H316" t="s">
        <v>209</v>
      </c>
      <c r="I316" t="s">
        <v>210</v>
      </c>
      <c r="J316" s="10" t="str">
        <f>+LEFT(U316,4)</f>
        <v>INM-</v>
      </c>
      <c r="K316" t="s">
        <v>6</v>
      </c>
      <c r="L316" s="45">
        <v>25</v>
      </c>
      <c r="M316" t="s">
        <v>70</v>
      </c>
      <c r="N316" t="s">
        <v>7</v>
      </c>
      <c r="O316" s="71">
        <v>92.743399999999994</v>
      </c>
      <c r="P316" s="11">
        <f>ROUND(O316*L316,2)</f>
        <v>2318.59</v>
      </c>
      <c r="Q316" s="12">
        <f>IF(N316="HKD",7.8,IF(N316="CNY",7.30034,1))</f>
        <v>7.3003400000000003</v>
      </c>
      <c r="R316" s="14">
        <f>+ROUND(O316/Q316,4)</f>
        <v>12.704000000000001</v>
      </c>
      <c r="S316" s="13">
        <f>ROUND(R316*L316,2)</f>
        <v>317.60000000000002</v>
      </c>
      <c r="T316" s="14" t="s">
        <v>135</v>
      </c>
      <c r="U316" t="s">
        <v>124</v>
      </c>
    </row>
    <row r="317" spans="1:21" x14ac:dyDescent="0.2">
      <c r="A317" t="s">
        <v>1507</v>
      </c>
      <c r="B317" s="22">
        <v>46034</v>
      </c>
      <c r="C317" s="22">
        <v>46017</v>
      </c>
      <c r="D317" t="s">
        <v>117</v>
      </c>
      <c r="E317" t="s">
        <v>118</v>
      </c>
      <c r="G317" t="s">
        <v>1756</v>
      </c>
      <c r="H317" t="s">
        <v>209</v>
      </c>
      <c r="I317" t="s">
        <v>210</v>
      </c>
      <c r="J317" s="10" t="str">
        <f>+LEFT(U317,4)</f>
        <v>INM-</v>
      </c>
      <c r="K317" t="s">
        <v>6</v>
      </c>
      <c r="L317" s="45">
        <v>150</v>
      </c>
      <c r="M317" t="s">
        <v>70</v>
      </c>
      <c r="N317" t="s">
        <v>7</v>
      </c>
      <c r="O317" s="71">
        <v>92.743399999999994</v>
      </c>
      <c r="P317" s="11">
        <f>ROUND(O317*L317,2)</f>
        <v>13911.51</v>
      </c>
      <c r="Q317" s="12">
        <f>IF(N317="HKD",7.8,IF(N317="CNY",7.30034,1))</f>
        <v>7.3003400000000003</v>
      </c>
      <c r="R317" s="14">
        <f>+ROUND(O317/Q317,4)</f>
        <v>12.704000000000001</v>
      </c>
      <c r="S317" s="13">
        <f>ROUND(R317*L317,2)</f>
        <v>1905.6</v>
      </c>
      <c r="T317" s="14" t="s">
        <v>135</v>
      </c>
      <c r="U317" t="s">
        <v>124</v>
      </c>
    </row>
    <row r="318" spans="1:21" x14ac:dyDescent="0.2">
      <c r="A318" t="s">
        <v>1509</v>
      </c>
      <c r="B318" s="22">
        <v>46034</v>
      </c>
      <c r="C318" s="22">
        <v>46017</v>
      </c>
      <c r="D318" t="s">
        <v>117</v>
      </c>
      <c r="E318" t="s">
        <v>118</v>
      </c>
      <c r="G318" t="s">
        <v>1756</v>
      </c>
      <c r="H318" t="s">
        <v>211</v>
      </c>
      <c r="I318" t="s">
        <v>212</v>
      </c>
      <c r="J318" s="10" t="str">
        <f>+LEFT(U318,4)</f>
        <v>INM-</v>
      </c>
      <c r="K318" t="s">
        <v>6</v>
      </c>
      <c r="L318" s="45">
        <v>50</v>
      </c>
      <c r="M318" t="s">
        <v>70</v>
      </c>
      <c r="N318" t="s">
        <v>7</v>
      </c>
      <c r="O318" s="71">
        <v>105.0442</v>
      </c>
      <c r="P318" s="11">
        <f>ROUND(O318*L318,2)</f>
        <v>5252.21</v>
      </c>
      <c r="Q318" s="12">
        <f>IF(N318="HKD",7.8,IF(N318="CNY",7.30034,1))</f>
        <v>7.3003400000000003</v>
      </c>
      <c r="R318" s="14">
        <f>+ROUND(O318/Q318,4)</f>
        <v>14.3889</v>
      </c>
      <c r="S318" s="13">
        <f>ROUND(R318*L318,2)</f>
        <v>719.45</v>
      </c>
      <c r="T318" s="14" t="s">
        <v>135</v>
      </c>
      <c r="U318" t="s">
        <v>124</v>
      </c>
    </row>
    <row r="319" spans="1:21" x14ac:dyDescent="0.2">
      <c r="A319" t="s">
        <v>1511</v>
      </c>
      <c r="B319" s="22">
        <v>46044</v>
      </c>
      <c r="C319" s="22">
        <v>46030</v>
      </c>
      <c r="D319" t="s">
        <v>117</v>
      </c>
      <c r="E319" t="s">
        <v>118</v>
      </c>
      <c r="G319" t="s">
        <v>1758</v>
      </c>
      <c r="H319" t="s">
        <v>213</v>
      </c>
      <c r="I319" t="s">
        <v>214</v>
      </c>
      <c r="J319" s="10" t="str">
        <f>+LEFT(U319,4)</f>
        <v>INM-</v>
      </c>
      <c r="K319" t="s">
        <v>6</v>
      </c>
      <c r="L319" s="45">
        <v>25</v>
      </c>
      <c r="M319" t="s">
        <v>70</v>
      </c>
      <c r="N319" t="s">
        <v>7</v>
      </c>
      <c r="O319" s="71">
        <v>110.17700000000001</v>
      </c>
      <c r="P319" s="11">
        <f>ROUND(O319*L319,2)</f>
        <v>2754.43</v>
      </c>
      <c r="Q319" s="12">
        <f>IF(N319="HKD",7.8,IF(N319="CNY",7.30034,1))</f>
        <v>7.3003400000000003</v>
      </c>
      <c r="R319" s="14">
        <f>+ROUND(O319/Q319,4)</f>
        <v>15.092000000000001</v>
      </c>
      <c r="S319" s="13">
        <f>ROUND(R319*L319,2)</f>
        <v>377.3</v>
      </c>
      <c r="T319" s="14" t="s">
        <v>135</v>
      </c>
      <c r="U319" t="s">
        <v>124</v>
      </c>
    </row>
    <row r="320" spans="1:21" x14ac:dyDescent="0.2">
      <c r="A320" t="s">
        <v>1512</v>
      </c>
      <c r="B320" s="22">
        <v>46034</v>
      </c>
      <c r="C320" s="22">
        <v>46017</v>
      </c>
      <c r="D320" t="s">
        <v>117</v>
      </c>
      <c r="E320" t="s">
        <v>118</v>
      </c>
      <c r="G320" t="s">
        <v>1756</v>
      </c>
      <c r="H320" t="s">
        <v>213</v>
      </c>
      <c r="I320" t="s">
        <v>214</v>
      </c>
      <c r="J320" s="10" t="str">
        <f>+LEFT(U320,4)</f>
        <v>INM-</v>
      </c>
      <c r="K320" t="s">
        <v>6</v>
      </c>
      <c r="L320" s="45">
        <v>75</v>
      </c>
      <c r="M320" t="s">
        <v>70</v>
      </c>
      <c r="N320" t="s">
        <v>7</v>
      </c>
      <c r="O320" s="71">
        <v>110.17700000000001</v>
      </c>
      <c r="P320" s="11">
        <f>ROUND(O320*L320,2)</f>
        <v>8263.2800000000007</v>
      </c>
      <c r="Q320" s="12">
        <f>IF(N320="HKD",7.8,IF(N320="CNY",7.30034,1))</f>
        <v>7.3003400000000003</v>
      </c>
      <c r="R320" s="14">
        <f>+ROUND(O320/Q320,4)</f>
        <v>15.092000000000001</v>
      </c>
      <c r="S320" s="13">
        <f>ROUND(R320*L320,2)</f>
        <v>1131.9000000000001</v>
      </c>
      <c r="T320" s="14" t="s">
        <v>135</v>
      </c>
      <c r="U320" t="s">
        <v>124</v>
      </c>
    </row>
    <row r="321" spans="1:21" x14ac:dyDescent="0.2">
      <c r="A321" t="s">
        <v>1515</v>
      </c>
      <c r="B321" s="22">
        <v>46043</v>
      </c>
      <c r="C321" s="22">
        <v>46031</v>
      </c>
      <c r="D321" t="s">
        <v>614</v>
      </c>
      <c r="E321" t="s">
        <v>615</v>
      </c>
      <c r="G321" t="s">
        <v>1757</v>
      </c>
      <c r="H321" t="s">
        <v>646</v>
      </c>
      <c r="I321" t="s">
        <v>703</v>
      </c>
      <c r="J321" s="10" t="str">
        <f>+LEFT(U321,4)</f>
        <v>INM-</v>
      </c>
      <c r="K321" t="s">
        <v>6</v>
      </c>
      <c r="L321" s="45">
        <v>150</v>
      </c>
      <c r="M321" t="s">
        <v>70</v>
      </c>
      <c r="N321" t="s">
        <v>7</v>
      </c>
      <c r="O321" s="71">
        <v>122.23009999999999</v>
      </c>
      <c r="P321" s="11">
        <f>ROUND(O321*L321,2)</f>
        <v>18334.52</v>
      </c>
      <c r="Q321" s="12">
        <f>IF(N321="HKD",7.8,IF(N321="CNY",7.30034,1))</f>
        <v>7.3003400000000003</v>
      </c>
      <c r="R321" s="14">
        <f>+ROUND(O321/Q321,4)</f>
        <v>16.743099999999998</v>
      </c>
      <c r="S321" s="13">
        <f>ROUND(R321*L321,2)</f>
        <v>2511.4699999999998</v>
      </c>
      <c r="T321" s="14" t="s">
        <v>135</v>
      </c>
      <c r="U321" t="s">
        <v>124</v>
      </c>
    </row>
    <row r="322" spans="1:21" x14ac:dyDescent="0.2">
      <c r="A322" t="s">
        <v>1158</v>
      </c>
      <c r="B322" s="22">
        <v>46052</v>
      </c>
      <c r="C322" s="22">
        <v>46009</v>
      </c>
      <c r="D322" t="s">
        <v>236</v>
      </c>
      <c r="E322" t="s">
        <v>237</v>
      </c>
      <c r="G322" t="s">
        <v>1642</v>
      </c>
      <c r="H322" t="s">
        <v>239</v>
      </c>
      <c r="I322" t="s">
        <v>240</v>
      </c>
      <c r="J322" s="10" t="str">
        <f>+LEFT(U322,4)</f>
        <v>KNOB</v>
      </c>
      <c r="K322" t="s">
        <v>6</v>
      </c>
      <c r="L322" s="45">
        <v>1000</v>
      </c>
      <c r="M322" t="s">
        <v>459</v>
      </c>
      <c r="N322" t="s">
        <v>7</v>
      </c>
      <c r="O322" s="71">
        <v>0.63100000000000001</v>
      </c>
      <c r="P322" s="11">
        <f>ROUND(O322*L322,2)</f>
        <v>631</v>
      </c>
      <c r="Q322" s="12">
        <f>IF(N322="HKD",7.8,IF(N322="CNY",7.30034,1))</f>
        <v>7.3003400000000003</v>
      </c>
      <c r="R322" s="14">
        <f>+ROUND(O322/Q322,4)</f>
        <v>8.6400000000000005E-2</v>
      </c>
      <c r="S322" s="13">
        <f>ROUND(R322*L322,2)</f>
        <v>86.4</v>
      </c>
      <c r="T322" s="14" t="s">
        <v>135</v>
      </c>
      <c r="U322" t="s">
        <v>16</v>
      </c>
    </row>
    <row r="323" spans="1:21" x14ac:dyDescent="0.2">
      <c r="A323" t="s">
        <v>1162</v>
      </c>
      <c r="B323" s="22">
        <v>46041</v>
      </c>
      <c r="C323" s="22">
        <v>46015</v>
      </c>
      <c r="D323" t="s">
        <v>206</v>
      </c>
      <c r="E323" t="s">
        <v>207</v>
      </c>
      <c r="G323" t="s">
        <v>180</v>
      </c>
      <c r="H323" t="s">
        <v>241</v>
      </c>
      <c r="I323" t="s">
        <v>242</v>
      </c>
      <c r="J323" s="10" t="str">
        <f>+LEFT(U323,4)</f>
        <v>KNOB</v>
      </c>
      <c r="K323" t="s">
        <v>6</v>
      </c>
      <c r="L323" s="45">
        <v>1010</v>
      </c>
      <c r="M323" t="s">
        <v>459</v>
      </c>
      <c r="N323" t="s">
        <v>7</v>
      </c>
      <c r="O323" s="71">
        <v>0.7</v>
      </c>
      <c r="P323" s="11">
        <f>ROUND(O323*L323,2)</f>
        <v>707</v>
      </c>
      <c r="Q323" s="12">
        <f>IF(N323="HKD",7.8,IF(N323="CNY",7.30034,1))</f>
        <v>7.3003400000000003</v>
      </c>
      <c r="R323" s="14">
        <f>+ROUND(O323/Q323,4)</f>
        <v>9.5899999999999999E-2</v>
      </c>
      <c r="S323" s="13">
        <f>ROUND(R323*L323,2)</f>
        <v>96.86</v>
      </c>
      <c r="T323" s="14" t="s">
        <v>135</v>
      </c>
      <c r="U323" t="s">
        <v>16</v>
      </c>
    </row>
    <row r="324" spans="1:21" x14ac:dyDescent="0.2">
      <c r="A324" t="s">
        <v>1177</v>
      </c>
      <c r="B324" s="22">
        <v>46028</v>
      </c>
      <c r="C324" s="22">
        <v>46002</v>
      </c>
      <c r="D324" t="s">
        <v>236</v>
      </c>
      <c r="E324" t="s">
        <v>237</v>
      </c>
      <c r="G324" t="s">
        <v>404</v>
      </c>
      <c r="H324" t="s">
        <v>244</v>
      </c>
      <c r="I324" t="s">
        <v>245</v>
      </c>
      <c r="J324" s="10" t="str">
        <f>+LEFT(U324,4)</f>
        <v>KNOB</v>
      </c>
      <c r="K324" t="s">
        <v>6</v>
      </c>
      <c r="L324" s="45">
        <v>1010</v>
      </c>
      <c r="M324" t="s">
        <v>459</v>
      </c>
      <c r="N324" t="s">
        <v>7</v>
      </c>
      <c r="O324" s="71">
        <v>1.0463</v>
      </c>
      <c r="P324" s="11">
        <f>ROUND(O324*L324,2)</f>
        <v>1056.76</v>
      </c>
      <c r="Q324" s="12">
        <f>IF(N324="HKD",7.8,IF(N324="CNY",7.30034,1))</f>
        <v>7.3003400000000003</v>
      </c>
      <c r="R324" s="14">
        <f>+ROUND(O324/Q324,4)</f>
        <v>0.14330000000000001</v>
      </c>
      <c r="S324" s="13">
        <f>ROUND(R324*L324,2)</f>
        <v>144.72999999999999</v>
      </c>
      <c r="T324" s="14" t="s">
        <v>135</v>
      </c>
      <c r="U324" t="s">
        <v>16</v>
      </c>
    </row>
    <row r="325" spans="1:21" x14ac:dyDescent="0.2">
      <c r="A325" t="s">
        <v>1178</v>
      </c>
      <c r="B325" s="22">
        <v>46052</v>
      </c>
      <c r="C325" s="22">
        <v>46031</v>
      </c>
      <c r="D325" t="s">
        <v>236</v>
      </c>
      <c r="E325" t="s">
        <v>237</v>
      </c>
      <c r="G325" t="s">
        <v>1642</v>
      </c>
      <c r="H325" t="s">
        <v>244</v>
      </c>
      <c r="I325" t="s">
        <v>245</v>
      </c>
      <c r="J325" s="10" t="str">
        <f>+LEFT(U325,4)</f>
        <v>KNOB</v>
      </c>
      <c r="K325" t="s">
        <v>6</v>
      </c>
      <c r="L325" s="45">
        <v>1010</v>
      </c>
      <c r="M325" t="s">
        <v>459</v>
      </c>
      <c r="N325" t="s">
        <v>7</v>
      </c>
      <c r="O325" s="71">
        <v>1.0463</v>
      </c>
      <c r="P325" s="11">
        <f>ROUND(O325*L325,2)</f>
        <v>1056.76</v>
      </c>
      <c r="Q325" s="12">
        <f>IF(N325="HKD",7.8,IF(N325="CNY",7.30034,1))</f>
        <v>7.3003400000000003</v>
      </c>
      <c r="R325" s="14">
        <f>+ROUND(O325/Q325,4)</f>
        <v>0.14330000000000001</v>
      </c>
      <c r="S325" s="13">
        <f>ROUND(R325*L325,2)</f>
        <v>144.72999999999999</v>
      </c>
      <c r="T325" s="14" t="s">
        <v>135</v>
      </c>
      <c r="U325" t="s">
        <v>16</v>
      </c>
    </row>
    <row r="326" spans="1:21" x14ac:dyDescent="0.2">
      <c r="A326" t="s">
        <v>1179</v>
      </c>
      <c r="B326" s="22">
        <v>46052</v>
      </c>
      <c r="C326" s="22">
        <v>46043</v>
      </c>
      <c r="D326" t="s">
        <v>236</v>
      </c>
      <c r="E326" t="s">
        <v>237</v>
      </c>
      <c r="G326" t="s">
        <v>1645</v>
      </c>
      <c r="H326" t="s">
        <v>244</v>
      </c>
      <c r="I326" t="s">
        <v>245</v>
      </c>
      <c r="J326" s="10" t="str">
        <f>+LEFT(U326,4)</f>
        <v>KNOB</v>
      </c>
      <c r="K326" t="s">
        <v>6</v>
      </c>
      <c r="L326" s="45">
        <v>1120</v>
      </c>
      <c r="M326" t="s">
        <v>459</v>
      </c>
      <c r="N326" t="s">
        <v>7</v>
      </c>
      <c r="O326" s="71">
        <v>1.0463</v>
      </c>
      <c r="P326" s="11">
        <f>ROUND(O326*L326,2)</f>
        <v>1171.8599999999999</v>
      </c>
      <c r="Q326" s="12">
        <f>IF(N326="HKD",7.8,IF(N326="CNY",7.30034,1))</f>
        <v>7.3003400000000003</v>
      </c>
      <c r="R326" s="14">
        <f>+ROUND(O326/Q326,4)</f>
        <v>0.14330000000000001</v>
      </c>
      <c r="S326" s="13">
        <f>ROUND(R326*L326,2)</f>
        <v>160.5</v>
      </c>
      <c r="T326" s="14" t="s">
        <v>135</v>
      </c>
      <c r="U326" t="s">
        <v>16</v>
      </c>
    </row>
    <row r="327" spans="1:21" x14ac:dyDescent="0.2">
      <c r="A327" t="s">
        <v>1181</v>
      </c>
      <c r="B327" s="22">
        <v>46052</v>
      </c>
      <c r="C327" s="22">
        <v>46043</v>
      </c>
      <c r="D327" t="s">
        <v>236</v>
      </c>
      <c r="E327" t="s">
        <v>237</v>
      </c>
      <c r="G327" t="s">
        <v>1642</v>
      </c>
      <c r="H327" t="s">
        <v>556</v>
      </c>
      <c r="I327" t="s">
        <v>557</v>
      </c>
      <c r="J327" s="10" t="str">
        <f>+LEFT(U327,4)</f>
        <v>KNOB</v>
      </c>
      <c r="K327" t="s">
        <v>6</v>
      </c>
      <c r="L327" s="45">
        <v>1500</v>
      </c>
      <c r="M327" t="s">
        <v>459</v>
      </c>
      <c r="N327" t="s">
        <v>7</v>
      </c>
      <c r="O327" s="71">
        <v>1.0902000000000001</v>
      </c>
      <c r="P327" s="11">
        <f>ROUND(O327*L327,2)</f>
        <v>1635.3</v>
      </c>
      <c r="Q327" s="12">
        <f>IF(N327="HKD",7.8,IF(N327="CNY",7.30034,1))</f>
        <v>7.3003400000000003</v>
      </c>
      <c r="R327" s="14">
        <f>+ROUND(O327/Q327,4)</f>
        <v>0.14929999999999999</v>
      </c>
      <c r="S327" s="13">
        <f>ROUND(R327*L327,2)</f>
        <v>223.95</v>
      </c>
      <c r="T327" s="14" t="s">
        <v>135</v>
      </c>
      <c r="U327" t="s">
        <v>16</v>
      </c>
    </row>
    <row r="328" spans="1:21" x14ac:dyDescent="0.2">
      <c r="A328" t="s">
        <v>1184</v>
      </c>
      <c r="B328" s="22">
        <v>46052</v>
      </c>
      <c r="C328" s="22">
        <v>46045</v>
      </c>
      <c r="D328" t="s">
        <v>236</v>
      </c>
      <c r="E328" t="s">
        <v>237</v>
      </c>
      <c r="G328" t="s">
        <v>1642</v>
      </c>
      <c r="H328" t="s">
        <v>750</v>
      </c>
      <c r="I328" t="s">
        <v>751</v>
      </c>
      <c r="J328" s="10" t="str">
        <f>+LEFT(U328,4)</f>
        <v>KNOB</v>
      </c>
      <c r="K328" t="s">
        <v>6</v>
      </c>
      <c r="L328" s="45">
        <v>300</v>
      </c>
      <c r="M328" t="s">
        <v>459</v>
      </c>
      <c r="N328" t="s">
        <v>7</v>
      </c>
      <c r="O328" s="71">
        <v>1.2426999999999999</v>
      </c>
      <c r="P328" s="11">
        <f>ROUND(O328*L328,2)</f>
        <v>372.81</v>
      </c>
      <c r="Q328" s="12">
        <f>IF(N328="HKD",7.8,IF(N328="CNY",7.30034,1))</f>
        <v>7.3003400000000003</v>
      </c>
      <c r="R328" s="14">
        <f>+ROUND(O328/Q328,4)</f>
        <v>0.17019999999999999</v>
      </c>
      <c r="S328" s="13">
        <f>ROUND(R328*L328,2)</f>
        <v>51.06</v>
      </c>
      <c r="T328" s="14" t="s">
        <v>135</v>
      </c>
      <c r="U328" t="s">
        <v>16</v>
      </c>
    </row>
    <row r="329" spans="1:21" x14ac:dyDescent="0.2">
      <c r="A329" t="s">
        <v>1185</v>
      </c>
      <c r="B329" s="22">
        <v>46052</v>
      </c>
      <c r="C329" s="22">
        <v>46022</v>
      </c>
      <c r="D329" t="s">
        <v>236</v>
      </c>
      <c r="E329" t="s">
        <v>237</v>
      </c>
      <c r="G329" t="s">
        <v>1642</v>
      </c>
      <c r="H329" t="s">
        <v>750</v>
      </c>
      <c r="I329" t="s">
        <v>751</v>
      </c>
      <c r="J329" s="10" t="str">
        <f>+LEFT(U329,4)</f>
        <v>KNOB</v>
      </c>
      <c r="K329" t="s">
        <v>6</v>
      </c>
      <c r="L329" s="45">
        <v>500</v>
      </c>
      <c r="M329" t="s">
        <v>459</v>
      </c>
      <c r="N329" t="s">
        <v>7</v>
      </c>
      <c r="O329" s="71">
        <v>1.2426999999999999</v>
      </c>
      <c r="P329" s="11">
        <f>ROUND(O329*L329,2)</f>
        <v>621.35</v>
      </c>
      <c r="Q329" s="12">
        <f>IF(N329="HKD",7.8,IF(N329="CNY",7.30034,1))</f>
        <v>7.3003400000000003</v>
      </c>
      <c r="R329" s="14">
        <f>+ROUND(O329/Q329,4)</f>
        <v>0.17019999999999999</v>
      </c>
      <c r="S329" s="13">
        <f>ROUND(R329*L329,2)</f>
        <v>85.1</v>
      </c>
      <c r="T329" s="14" t="s">
        <v>135</v>
      </c>
      <c r="U329" t="s">
        <v>16</v>
      </c>
    </row>
    <row r="330" spans="1:21" x14ac:dyDescent="0.2">
      <c r="A330" t="s">
        <v>1208</v>
      </c>
      <c r="B330" s="22">
        <v>46042</v>
      </c>
      <c r="C330" s="22">
        <v>46015</v>
      </c>
      <c r="D330" t="s">
        <v>48</v>
      </c>
      <c r="E330" t="s">
        <v>49</v>
      </c>
      <c r="G330" t="s">
        <v>136</v>
      </c>
      <c r="H330" t="s">
        <v>11</v>
      </c>
      <c r="I330" t="s">
        <v>12</v>
      </c>
      <c r="J330" s="10" t="str">
        <f>+LEFT(U330,4)</f>
        <v>KNOB</v>
      </c>
      <c r="K330" t="s">
        <v>6</v>
      </c>
      <c r="L330" s="45">
        <v>1120</v>
      </c>
      <c r="M330" t="s">
        <v>459</v>
      </c>
      <c r="N330" t="s">
        <v>7</v>
      </c>
      <c r="O330" s="71">
        <v>2.2957000000000001</v>
      </c>
      <c r="P330" s="11">
        <f>ROUND(O330*L330,2)</f>
        <v>2571.1799999999998</v>
      </c>
      <c r="Q330" s="12">
        <f>IF(N330="HKD",7.8,IF(N330="CNY",7.30034,1))</f>
        <v>7.3003400000000003</v>
      </c>
      <c r="R330" s="14">
        <f>+ROUND(O330/Q330,4)</f>
        <v>0.3145</v>
      </c>
      <c r="S330" s="13">
        <f>ROUND(R330*L330,2)</f>
        <v>352.24</v>
      </c>
      <c r="T330" s="14" t="s">
        <v>135</v>
      </c>
      <c r="U330" t="s">
        <v>16</v>
      </c>
    </row>
    <row r="331" spans="1:21" x14ac:dyDescent="0.2">
      <c r="A331" t="s">
        <v>1208</v>
      </c>
      <c r="B331" s="22">
        <v>46049</v>
      </c>
      <c r="C331" s="22">
        <v>46015</v>
      </c>
      <c r="D331" t="s">
        <v>48</v>
      </c>
      <c r="E331" t="s">
        <v>49</v>
      </c>
      <c r="G331" t="s">
        <v>1653</v>
      </c>
      <c r="H331" t="s">
        <v>11</v>
      </c>
      <c r="I331" t="s">
        <v>12</v>
      </c>
      <c r="J331" s="10" t="str">
        <f>+LEFT(U331,4)</f>
        <v>KNOB</v>
      </c>
      <c r="K331" t="s">
        <v>6</v>
      </c>
      <c r="L331" s="45">
        <v>5380</v>
      </c>
      <c r="M331" t="s">
        <v>459</v>
      </c>
      <c r="N331" t="s">
        <v>7</v>
      </c>
      <c r="O331" s="71">
        <v>2.2957000000000001</v>
      </c>
      <c r="P331" s="11">
        <f>ROUND(O331*L331,2)</f>
        <v>12350.87</v>
      </c>
      <c r="Q331" s="12">
        <f>IF(N331="HKD",7.8,IF(N331="CNY",7.30034,1))</f>
        <v>7.3003400000000003</v>
      </c>
      <c r="R331" s="14">
        <f>+ROUND(O331/Q331,4)</f>
        <v>0.3145</v>
      </c>
      <c r="S331" s="13">
        <f>ROUND(R331*L331,2)</f>
        <v>1692.01</v>
      </c>
      <c r="T331" s="14" t="s">
        <v>135</v>
      </c>
      <c r="U331" t="s">
        <v>16</v>
      </c>
    </row>
    <row r="332" spans="1:21" x14ac:dyDescent="0.2">
      <c r="A332" t="s">
        <v>1209</v>
      </c>
      <c r="B332" s="22">
        <v>46048</v>
      </c>
      <c r="C332" s="22">
        <v>46039</v>
      </c>
      <c r="D332" t="s">
        <v>13</v>
      </c>
      <c r="E332" t="s">
        <v>14</v>
      </c>
      <c r="G332" t="s">
        <v>1654</v>
      </c>
      <c r="H332" t="s">
        <v>11</v>
      </c>
      <c r="I332" t="s">
        <v>12</v>
      </c>
      <c r="J332" s="10" t="str">
        <f>+LEFT(U332,4)</f>
        <v>KNOB</v>
      </c>
      <c r="K332" t="s">
        <v>6</v>
      </c>
      <c r="L332" s="45">
        <v>3600</v>
      </c>
      <c r="M332" t="s">
        <v>459</v>
      </c>
      <c r="N332" t="s">
        <v>7</v>
      </c>
      <c r="O332" s="71">
        <v>2.3182999999999998</v>
      </c>
      <c r="P332" s="11">
        <f>ROUND(O332*L332,2)</f>
        <v>8345.8799999999992</v>
      </c>
      <c r="Q332" s="12">
        <f>IF(N332="HKD",7.8,IF(N332="CNY",7.30034,1))</f>
        <v>7.3003400000000003</v>
      </c>
      <c r="R332" s="14">
        <f>+ROUND(O332/Q332,4)</f>
        <v>0.31759999999999999</v>
      </c>
      <c r="S332" s="13">
        <f>ROUND(R332*L332,2)</f>
        <v>1143.3599999999999</v>
      </c>
      <c r="T332" s="14" t="s">
        <v>135</v>
      </c>
      <c r="U332" t="s">
        <v>16</v>
      </c>
    </row>
    <row r="333" spans="1:21" x14ac:dyDescent="0.2">
      <c r="A333" t="s">
        <v>873</v>
      </c>
      <c r="B333" s="22">
        <v>46030</v>
      </c>
      <c r="C333" s="22">
        <v>45813</v>
      </c>
      <c r="D333" t="s">
        <v>48</v>
      </c>
      <c r="E333" t="s">
        <v>49</v>
      </c>
      <c r="G333" t="s">
        <v>1655</v>
      </c>
      <c r="H333" t="s">
        <v>11</v>
      </c>
      <c r="I333" t="s">
        <v>12</v>
      </c>
      <c r="J333" s="10" t="str">
        <f>+LEFT(U333,4)</f>
        <v>KNOB</v>
      </c>
      <c r="K333" t="s">
        <v>6</v>
      </c>
      <c r="L333" s="45">
        <v>-165</v>
      </c>
      <c r="M333" t="s">
        <v>459</v>
      </c>
      <c r="N333" t="s">
        <v>7</v>
      </c>
      <c r="O333" s="71">
        <v>2.3193999999999999</v>
      </c>
      <c r="P333" s="11">
        <f>ROUND(O333*L333,2)</f>
        <v>-382.7</v>
      </c>
      <c r="Q333" s="12">
        <f>IF(N333="HKD",7.8,IF(N333="CNY",7.30034,1))</f>
        <v>7.3003400000000003</v>
      </c>
      <c r="R333" s="14">
        <f>+ROUND(O333/Q333,4)</f>
        <v>0.31769999999999998</v>
      </c>
      <c r="S333" s="13">
        <f>ROUND(R333*L333,2)</f>
        <v>-52.42</v>
      </c>
      <c r="T333" s="14" t="s">
        <v>135</v>
      </c>
      <c r="U333" t="s">
        <v>16</v>
      </c>
    </row>
    <row r="334" spans="1:21" x14ac:dyDescent="0.2">
      <c r="A334" t="s">
        <v>1210</v>
      </c>
      <c r="B334" s="22">
        <v>46042</v>
      </c>
      <c r="C334" s="22">
        <v>45996</v>
      </c>
      <c r="D334" t="s">
        <v>48</v>
      </c>
      <c r="E334" t="s">
        <v>49</v>
      </c>
      <c r="G334" t="s">
        <v>136</v>
      </c>
      <c r="H334" t="s">
        <v>11</v>
      </c>
      <c r="I334" t="s">
        <v>12</v>
      </c>
      <c r="J334" s="10" t="str">
        <f>+LEFT(U334,4)</f>
        <v>KNOB</v>
      </c>
      <c r="K334" t="s">
        <v>6</v>
      </c>
      <c r="L334" s="45">
        <v>3600</v>
      </c>
      <c r="M334" t="s">
        <v>459</v>
      </c>
      <c r="N334" t="s">
        <v>7</v>
      </c>
      <c r="O334" s="71">
        <v>2.3193999999999999</v>
      </c>
      <c r="P334" s="11">
        <f>ROUND(O334*L334,2)</f>
        <v>8349.84</v>
      </c>
      <c r="Q334" s="12">
        <f>IF(N334="HKD",7.8,IF(N334="CNY",7.30034,1))</f>
        <v>7.3003400000000003</v>
      </c>
      <c r="R334" s="14">
        <f>+ROUND(O334/Q334,4)</f>
        <v>0.31769999999999998</v>
      </c>
      <c r="S334" s="13">
        <f>ROUND(R334*L334,2)</f>
        <v>1143.72</v>
      </c>
      <c r="T334" s="14" t="s">
        <v>135</v>
      </c>
      <c r="U334" t="s">
        <v>16</v>
      </c>
    </row>
    <row r="335" spans="1:21" x14ac:dyDescent="0.2">
      <c r="A335" t="s">
        <v>1340</v>
      </c>
      <c r="B335" s="22">
        <v>46034</v>
      </c>
      <c r="C335" s="22">
        <v>46000</v>
      </c>
      <c r="D335" t="s">
        <v>206</v>
      </c>
      <c r="E335" t="s">
        <v>207</v>
      </c>
      <c r="G335" t="s">
        <v>352</v>
      </c>
      <c r="H335" t="s">
        <v>983</v>
      </c>
      <c r="I335" t="s">
        <v>984</v>
      </c>
      <c r="J335" s="10" t="str">
        <f>+LEFT(U335,4)</f>
        <v>KNOB</v>
      </c>
      <c r="K335" t="s">
        <v>6</v>
      </c>
      <c r="L335" s="45">
        <v>8600</v>
      </c>
      <c r="M335" t="s">
        <v>459</v>
      </c>
      <c r="N335" t="s">
        <v>7</v>
      </c>
      <c r="O335" s="71">
        <v>4.4320000000000004</v>
      </c>
      <c r="P335" s="11">
        <f>ROUND(O335*L335,2)</f>
        <v>38115.199999999997</v>
      </c>
      <c r="Q335" s="12">
        <f>IF(N335="HKD",7.8,IF(N335="CNY",7.30034,1))</f>
        <v>7.3003400000000003</v>
      </c>
      <c r="R335" s="14">
        <f>+ROUND(O335/Q335,4)</f>
        <v>0.60709999999999997</v>
      </c>
      <c r="S335" s="13">
        <f>ROUND(R335*L335,2)</f>
        <v>5221.0600000000004</v>
      </c>
      <c r="T335" s="14" t="s">
        <v>135</v>
      </c>
      <c r="U335" t="s">
        <v>16</v>
      </c>
    </row>
    <row r="336" spans="1:21" x14ac:dyDescent="0.2">
      <c r="A336" t="s">
        <v>1342</v>
      </c>
      <c r="B336" s="22">
        <v>46034</v>
      </c>
      <c r="C336" s="22">
        <v>46000</v>
      </c>
      <c r="D336" t="s">
        <v>13</v>
      </c>
      <c r="E336" t="s">
        <v>14</v>
      </c>
      <c r="G336" t="s">
        <v>338</v>
      </c>
      <c r="H336" t="s">
        <v>885</v>
      </c>
      <c r="I336" t="s">
        <v>1580</v>
      </c>
      <c r="J336" s="10" t="str">
        <f>+LEFT(U336,4)</f>
        <v>KNOB</v>
      </c>
      <c r="K336" t="s">
        <v>6</v>
      </c>
      <c r="L336" s="45">
        <v>1020</v>
      </c>
      <c r="M336" t="s">
        <v>459</v>
      </c>
      <c r="N336" t="s">
        <v>7</v>
      </c>
      <c r="O336" s="71">
        <v>4.4642999999999997</v>
      </c>
      <c r="P336" s="11">
        <f>ROUND(O336*L336,2)</f>
        <v>4553.59</v>
      </c>
      <c r="Q336" s="12">
        <f>IF(N336="HKD",7.8,IF(N336="CNY",7.30034,1))</f>
        <v>7.3003400000000003</v>
      </c>
      <c r="R336" s="14">
        <f>+ROUND(O336/Q336,4)</f>
        <v>0.61150000000000004</v>
      </c>
      <c r="S336" s="13">
        <f>ROUND(R336*L336,2)</f>
        <v>623.73</v>
      </c>
      <c r="T336" s="14" t="s">
        <v>135</v>
      </c>
      <c r="U336" t="s">
        <v>16</v>
      </c>
    </row>
    <row r="337" spans="1:21" x14ac:dyDescent="0.2">
      <c r="A337" t="s">
        <v>1369</v>
      </c>
      <c r="B337" s="22">
        <v>46038</v>
      </c>
      <c r="C337" s="22">
        <v>45986</v>
      </c>
      <c r="D337" t="s">
        <v>54</v>
      </c>
      <c r="E337" t="s">
        <v>55</v>
      </c>
      <c r="G337" t="s">
        <v>217</v>
      </c>
      <c r="H337" t="s">
        <v>52</v>
      </c>
      <c r="I337" t="s">
        <v>53</v>
      </c>
      <c r="J337" s="10" t="str">
        <f>+LEFT(U337,4)</f>
        <v>KNOB</v>
      </c>
      <c r="K337" t="s">
        <v>6</v>
      </c>
      <c r="L337" s="45">
        <v>60</v>
      </c>
      <c r="M337" t="s">
        <v>459</v>
      </c>
      <c r="N337" t="s">
        <v>7</v>
      </c>
      <c r="O337" s="71">
        <v>5.0999999999999996</v>
      </c>
      <c r="P337" s="11">
        <f>ROUND(O337*L337,2)</f>
        <v>306</v>
      </c>
      <c r="Q337" s="12">
        <f>IF(N337="HKD",7.8,IF(N337="CNY",7.30034,1))</f>
        <v>7.3003400000000003</v>
      </c>
      <c r="R337" s="14">
        <f>+ROUND(O337/Q337,4)</f>
        <v>0.6986</v>
      </c>
      <c r="S337" s="13">
        <f>ROUND(R337*L337,2)</f>
        <v>41.92</v>
      </c>
      <c r="T337" s="14" t="s">
        <v>135</v>
      </c>
      <c r="U337" t="s">
        <v>16</v>
      </c>
    </row>
    <row r="338" spans="1:21" x14ac:dyDescent="0.2">
      <c r="A338" t="s">
        <v>1013</v>
      </c>
      <c r="B338" s="22">
        <v>46036</v>
      </c>
      <c r="C338" s="22">
        <v>45982</v>
      </c>
      <c r="D338" t="s">
        <v>54</v>
      </c>
      <c r="E338" t="s">
        <v>55</v>
      </c>
      <c r="G338" t="s">
        <v>282</v>
      </c>
      <c r="H338" t="s">
        <v>52</v>
      </c>
      <c r="I338" t="s">
        <v>53</v>
      </c>
      <c r="J338" s="10" t="str">
        <f>+LEFT(U338,4)</f>
        <v>KNOB</v>
      </c>
      <c r="K338" t="s">
        <v>6</v>
      </c>
      <c r="L338" s="45">
        <v>2940</v>
      </c>
      <c r="M338" t="s">
        <v>459</v>
      </c>
      <c r="N338" t="s">
        <v>7</v>
      </c>
      <c r="O338" s="71">
        <v>5.0999999999999996</v>
      </c>
      <c r="P338" s="11">
        <f>ROUND(O338*L338,2)</f>
        <v>14994</v>
      </c>
      <c r="Q338" s="12">
        <f>IF(N338="HKD",7.8,IF(N338="CNY",7.30034,1))</f>
        <v>7.3003400000000003</v>
      </c>
      <c r="R338" s="14">
        <f>+ROUND(O338/Q338,4)</f>
        <v>0.6986</v>
      </c>
      <c r="S338" s="13">
        <f>ROUND(R338*L338,2)</f>
        <v>2053.88</v>
      </c>
      <c r="T338" s="14" t="s">
        <v>135</v>
      </c>
      <c r="U338" t="s">
        <v>16</v>
      </c>
    </row>
    <row r="339" spans="1:21" x14ac:dyDescent="0.2">
      <c r="A339" t="s">
        <v>1369</v>
      </c>
      <c r="B339" s="22">
        <v>46041</v>
      </c>
      <c r="C339" s="22">
        <v>45986</v>
      </c>
      <c r="D339" t="s">
        <v>54</v>
      </c>
      <c r="E339" t="s">
        <v>55</v>
      </c>
      <c r="G339" t="s">
        <v>147</v>
      </c>
      <c r="H339" t="s">
        <v>52</v>
      </c>
      <c r="I339" t="s">
        <v>53</v>
      </c>
      <c r="J339" s="10" t="str">
        <f>+LEFT(U339,4)</f>
        <v>KNOB</v>
      </c>
      <c r="K339" t="s">
        <v>6</v>
      </c>
      <c r="L339" s="45">
        <v>4060</v>
      </c>
      <c r="M339" t="s">
        <v>459</v>
      </c>
      <c r="N339" t="s">
        <v>7</v>
      </c>
      <c r="O339" s="71">
        <v>5.0999999999999996</v>
      </c>
      <c r="P339" s="11">
        <f>ROUND(O339*L339,2)</f>
        <v>20706</v>
      </c>
      <c r="Q339" s="12">
        <f>IF(N339="HKD",7.8,IF(N339="CNY",7.30034,1))</f>
        <v>7.3003400000000003</v>
      </c>
      <c r="R339" s="14">
        <f>+ROUND(O339/Q339,4)</f>
        <v>0.6986</v>
      </c>
      <c r="S339" s="13">
        <f>ROUND(R339*L339,2)</f>
        <v>2836.32</v>
      </c>
      <c r="T339" s="14" t="s">
        <v>135</v>
      </c>
      <c r="U339" t="s">
        <v>16</v>
      </c>
    </row>
    <row r="340" spans="1:21" x14ac:dyDescent="0.2">
      <c r="A340" t="s">
        <v>1369</v>
      </c>
      <c r="B340" s="22">
        <v>46045</v>
      </c>
      <c r="C340" s="22">
        <v>45986</v>
      </c>
      <c r="D340" t="s">
        <v>54</v>
      </c>
      <c r="E340" t="s">
        <v>55</v>
      </c>
      <c r="G340" t="s">
        <v>1700</v>
      </c>
      <c r="H340" t="s">
        <v>52</v>
      </c>
      <c r="I340" t="s">
        <v>53</v>
      </c>
      <c r="J340" s="10" t="str">
        <f>+LEFT(U340,4)</f>
        <v>KNOB</v>
      </c>
      <c r="K340" t="s">
        <v>6</v>
      </c>
      <c r="L340" s="45">
        <v>4380</v>
      </c>
      <c r="M340" t="s">
        <v>459</v>
      </c>
      <c r="N340" t="s">
        <v>7</v>
      </c>
      <c r="O340" s="71">
        <v>5.0999999999999996</v>
      </c>
      <c r="P340" s="11">
        <f>ROUND(O340*L340,2)</f>
        <v>22338</v>
      </c>
      <c r="Q340" s="12">
        <f>IF(N340="HKD",7.8,IF(N340="CNY",7.30034,1))</f>
        <v>7.3003400000000003</v>
      </c>
      <c r="R340" s="14">
        <f>+ROUND(O340/Q340,4)</f>
        <v>0.6986</v>
      </c>
      <c r="S340" s="13">
        <f>ROUND(R340*L340,2)</f>
        <v>3059.87</v>
      </c>
      <c r="T340" s="14" t="s">
        <v>135</v>
      </c>
      <c r="U340" t="s">
        <v>16</v>
      </c>
    </row>
    <row r="341" spans="1:21" x14ac:dyDescent="0.2">
      <c r="A341" t="s">
        <v>1013</v>
      </c>
      <c r="B341" s="22">
        <v>46038</v>
      </c>
      <c r="C341" s="22">
        <v>45982</v>
      </c>
      <c r="D341" t="s">
        <v>54</v>
      </c>
      <c r="E341" t="s">
        <v>55</v>
      </c>
      <c r="G341" t="s">
        <v>217</v>
      </c>
      <c r="H341" t="s">
        <v>52</v>
      </c>
      <c r="I341" t="s">
        <v>53</v>
      </c>
      <c r="J341" s="10" t="str">
        <f>+LEFT(U341,4)</f>
        <v>KNOB</v>
      </c>
      <c r="K341" t="s">
        <v>6</v>
      </c>
      <c r="L341" s="45">
        <v>5540</v>
      </c>
      <c r="M341" t="s">
        <v>459</v>
      </c>
      <c r="N341" t="s">
        <v>7</v>
      </c>
      <c r="O341" s="71">
        <v>5.0999999999999996</v>
      </c>
      <c r="P341" s="11">
        <f>ROUND(O341*L341,2)</f>
        <v>28254</v>
      </c>
      <c r="Q341" s="12">
        <f>IF(N341="HKD",7.8,IF(N341="CNY",7.30034,1))</f>
        <v>7.3003400000000003</v>
      </c>
      <c r="R341" s="14">
        <f>+ROUND(O341/Q341,4)</f>
        <v>0.6986</v>
      </c>
      <c r="S341" s="13">
        <f>ROUND(R341*L341,2)</f>
        <v>3870.24</v>
      </c>
      <c r="T341" s="14" t="s">
        <v>135</v>
      </c>
      <c r="U341" t="s">
        <v>16</v>
      </c>
    </row>
    <row r="342" spans="1:21" x14ac:dyDescent="0.2">
      <c r="A342" t="s">
        <v>1201</v>
      </c>
      <c r="B342" s="22">
        <v>46052</v>
      </c>
      <c r="C342" s="22">
        <v>46015</v>
      </c>
      <c r="D342" t="s">
        <v>236</v>
      </c>
      <c r="E342" t="s">
        <v>237</v>
      </c>
      <c r="G342" t="s">
        <v>1642</v>
      </c>
      <c r="H342" t="s">
        <v>628</v>
      </c>
      <c r="I342" t="s">
        <v>685</v>
      </c>
      <c r="J342" s="10" t="str">
        <f>+LEFT(U342,4)</f>
        <v>LHDL</v>
      </c>
      <c r="K342" t="s">
        <v>6</v>
      </c>
      <c r="L342" s="45">
        <v>8500</v>
      </c>
      <c r="M342" t="s">
        <v>459</v>
      </c>
      <c r="N342" t="s">
        <v>7</v>
      </c>
      <c r="O342" s="71">
        <v>1.802</v>
      </c>
      <c r="P342" s="11">
        <f>ROUND(O342*L342,2)</f>
        <v>15317</v>
      </c>
      <c r="Q342" s="12">
        <f>IF(N342="HKD",7.8,IF(N342="CNY",7.30034,1))</f>
        <v>7.3003400000000003</v>
      </c>
      <c r="R342" s="14">
        <f>+ROUND(O342/Q342,4)</f>
        <v>0.24679999999999999</v>
      </c>
      <c r="S342" s="13">
        <f>ROUND(R342*L342,2)</f>
        <v>2097.8000000000002</v>
      </c>
      <c r="T342" s="14" t="s">
        <v>135</v>
      </c>
      <c r="U342" t="s">
        <v>47</v>
      </c>
    </row>
    <row r="343" spans="1:21" x14ac:dyDescent="0.2">
      <c r="A343" t="s">
        <v>1207</v>
      </c>
      <c r="B343" s="22">
        <v>46027</v>
      </c>
      <c r="C343" s="22">
        <v>45996</v>
      </c>
      <c r="D343" t="s">
        <v>13</v>
      </c>
      <c r="E343" t="s">
        <v>14</v>
      </c>
      <c r="G343" t="s">
        <v>415</v>
      </c>
      <c r="H343" t="s">
        <v>626</v>
      </c>
      <c r="I343" t="s">
        <v>683</v>
      </c>
      <c r="J343" s="10" t="str">
        <f>+LEFT(U343,4)</f>
        <v>LHDL</v>
      </c>
      <c r="K343" t="s">
        <v>6</v>
      </c>
      <c r="L343" s="45">
        <v>500</v>
      </c>
      <c r="M343" t="s">
        <v>459</v>
      </c>
      <c r="N343" t="s">
        <v>7</v>
      </c>
      <c r="O343" s="71">
        <v>2.1898</v>
      </c>
      <c r="P343" s="11">
        <f>ROUND(O343*L343,2)</f>
        <v>1094.9000000000001</v>
      </c>
      <c r="Q343" s="12">
        <f>IF(N343="HKD",7.8,IF(N343="CNY",7.30034,1))</f>
        <v>7.3003400000000003</v>
      </c>
      <c r="R343" s="14">
        <f>+ROUND(O343/Q343,4)</f>
        <v>0.3</v>
      </c>
      <c r="S343" s="13">
        <f>ROUND(R343*L343,2)</f>
        <v>150</v>
      </c>
      <c r="T343" s="14" t="s">
        <v>135</v>
      </c>
      <c r="U343" t="s">
        <v>47</v>
      </c>
    </row>
    <row r="344" spans="1:21" x14ac:dyDescent="0.2">
      <c r="A344" t="s">
        <v>1269</v>
      </c>
      <c r="B344" s="22">
        <v>46052</v>
      </c>
      <c r="C344" s="22">
        <v>46015</v>
      </c>
      <c r="D344" t="s">
        <v>44</v>
      </c>
      <c r="E344" t="s">
        <v>45</v>
      </c>
      <c r="G344" t="s">
        <v>1671</v>
      </c>
      <c r="H344" t="s">
        <v>343</v>
      </c>
      <c r="I344" t="s">
        <v>344</v>
      </c>
      <c r="J344" s="10" t="str">
        <f>+LEFT(U344,4)</f>
        <v>LHDL</v>
      </c>
      <c r="K344" t="s">
        <v>6</v>
      </c>
      <c r="L344" s="45">
        <v>280</v>
      </c>
      <c r="M344" t="s">
        <v>459</v>
      </c>
      <c r="N344" t="s">
        <v>7</v>
      </c>
      <c r="O344" s="71">
        <v>3.2938000000000001</v>
      </c>
      <c r="P344" s="11">
        <f>ROUND(O344*L344,2)</f>
        <v>922.26</v>
      </c>
      <c r="Q344" s="12">
        <f>IF(N344="HKD",7.8,IF(N344="CNY",7.30034,1))</f>
        <v>7.3003400000000003</v>
      </c>
      <c r="R344" s="14">
        <f>+ROUND(O344/Q344,4)</f>
        <v>0.45119999999999999</v>
      </c>
      <c r="S344" s="13">
        <f>ROUND(R344*L344,2)</f>
        <v>126.34</v>
      </c>
      <c r="T344" s="14" t="s">
        <v>135</v>
      </c>
      <c r="U344" t="s">
        <v>47</v>
      </c>
    </row>
    <row r="345" spans="1:21" x14ac:dyDescent="0.2">
      <c r="A345" t="s">
        <v>1269</v>
      </c>
      <c r="B345" s="22">
        <v>46049</v>
      </c>
      <c r="C345" s="22">
        <v>46015</v>
      </c>
      <c r="D345" t="s">
        <v>44</v>
      </c>
      <c r="E345" t="s">
        <v>45</v>
      </c>
      <c r="G345" t="s">
        <v>1672</v>
      </c>
      <c r="H345" t="s">
        <v>343</v>
      </c>
      <c r="I345" t="s">
        <v>344</v>
      </c>
      <c r="J345" s="10" t="str">
        <f>+LEFT(U345,4)</f>
        <v>LHDL</v>
      </c>
      <c r="K345" t="s">
        <v>6</v>
      </c>
      <c r="L345" s="45">
        <v>480</v>
      </c>
      <c r="M345" t="s">
        <v>459</v>
      </c>
      <c r="N345" t="s">
        <v>7</v>
      </c>
      <c r="O345" s="71">
        <v>3.2938000000000001</v>
      </c>
      <c r="P345" s="11">
        <f>ROUND(O345*L345,2)</f>
        <v>1581.02</v>
      </c>
      <c r="Q345" s="12">
        <f>IF(N345="HKD",7.8,IF(N345="CNY",7.30034,1))</f>
        <v>7.3003400000000003</v>
      </c>
      <c r="R345" s="14">
        <f>+ROUND(O345/Q345,4)</f>
        <v>0.45119999999999999</v>
      </c>
      <c r="S345" s="13">
        <f>ROUND(R345*L345,2)</f>
        <v>216.58</v>
      </c>
      <c r="T345" s="14" t="s">
        <v>135</v>
      </c>
      <c r="U345" t="s">
        <v>47</v>
      </c>
    </row>
    <row r="346" spans="1:21" x14ac:dyDescent="0.2">
      <c r="A346" t="s">
        <v>1270</v>
      </c>
      <c r="B346" s="22">
        <v>46049</v>
      </c>
      <c r="C346" s="22">
        <v>46015</v>
      </c>
      <c r="D346" t="s">
        <v>44</v>
      </c>
      <c r="E346" t="s">
        <v>45</v>
      </c>
      <c r="G346" t="s">
        <v>1672</v>
      </c>
      <c r="H346" t="s">
        <v>801</v>
      </c>
      <c r="I346" t="s">
        <v>802</v>
      </c>
      <c r="J346" s="10" t="str">
        <f>+LEFT(U346,4)</f>
        <v>LHDL</v>
      </c>
      <c r="K346" t="s">
        <v>6</v>
      </c>
      <c r="L346" s="45">
        <v>820</v>
      </c>
      <c r="M346" t="s">
        <v>459</v>
      </c>
      <c r="N346" t="s">
        <v>7</v>
      </c>
      <c r="O346" s="71">
        <v>3.2938000000000001</v>
      </c>
      <c r="P346" s="11">
        <f>ROUND(O346*L346,2)</f>
        <v>2700.92</v>
      </c>
      <c r="Q346" s="12">
        <f>IF(N346="HKD",7.8,IF(N346="CNY",7.30034,1))</f>
        <v>7.3003400000000003</v>
      </c>
      <c r="R346" s="14">
        <f>+ROUND(O346/Q346,4)</f>
        <v>0.45119999999999999</v>
      </c>
      <c r="S346" s="13">
        <f>ROUND(R346*L346,2)</f>
        <v>369.98</v>
      </c>
      <c r="T346" s="14" t="s">
        <v>135</v>
      </c>
      <c r="U346" t="s">
        <v>47</v>
      </c>
    </row>
    <row r="347" spans="1:21" x14ac:dyDescent="0.2">
      <c r="A347" t="s">
        <v>1271</v>
      </c>
      <c r="B347" s="22">
        <v>46052</v>
      </c>
      <c r="C347" s="22">
        <v>46015</v>
      </c>
      <c r="D347" t="s">
        <v>44</v>
      </c>
      <c r="E347" t="s">
        <v>45</v>
      </c>
      <c r="G347" t="s">
        <v>1671</v>
      </c>
      <c r="H347" t="s">
        <v>396</v>
      </c>
      <c r="I347" t="s">
        <v>397</v>
      </c>
      <c r="J347" s="10" t="str">
        <f>+LEFT(U347,4)</f>
        <v>LHDL</v>
      </c>
      <c r="K347" t="s">
        <v>6</v>
      </c>
      <c r="L347" s="45">
        <v>1120</v>
      </c>
      <c r="M347" t="s">
        <v>459</v>
      </c>
      <c r="N347" t="s">
        <v>7</v>
      </c>
      <c r="O347" s="71">
        <v>3.2938000000000001</v>
      </c>
      <c r="P347" s="11">
        <f>ROUND(O347*L347,2)</f>
        <v>3689.06</v>
      </c>
      <c r="Q347" s="12">
        <f>IF(N347="HKD",7.8,IF(N347="CNY",7.30034,1))</f>
        <v>7.3003400000000003</v>
      </c>
      <c r="R347" s="14">
        <f>+ROUND(O347/Q347,4)</f>
        <v>0.45119999999999999</v>
      </c>
      <c r="S347" s="13">
        <f>ROUND(R347*L347,2)</f>
        <v>505.34</v>
      </c>
      <c r="T347" s="14" t="s">
        <v>135</v>
      </c>
      <c r="U347" t="s">
        <v>47</v>
      </c>
    </row>
    <row r="348" spans="1:21" x14ac:dyDescent="0.2">
      <c r="A348" t="s">
        <v>1390</v>
      </c>
      <c r="B348" s="22">
        <v>46035</v>
      </c>
      <c r="C348" s="22">
        <v>45994</v>
      </c>
      <c r="D348" t="s">
        <v>600</v>
      </c>
      <c r="E348" t="s">
        <v>601</v>
      </c>
      <c r="G348" t="s">
        <v>230</v>
      </c>
      <c r="H348" t="s">
        <v>103</v>
      </c>
      <c r="I348" t="s">
        <v>104</v>
      </c>
      <c r="J348" s="10" t="str">
        <f>+LEFT(U348,4)</f>
        <v>LHDL</v>
      </c>
      <c r="K348" t="s">
        <v>6</v>
      </c>
      <c r="L348" s="45">
        <v>3000</v>
      </c>
      <c r="M348" t="s">
        <v>459</v>
      </c>
      <c r="N348" t="s">
        <v>7</v>
      </c>
      <c r="O348" s="71">
        <v>5.7374999999999998</v>
      </c>
      <c r="P348" s="11">
        <f>ROUND(O348*L348,2)</f>
        <v>17212.5</v>
      </c>
      <c r="Q348" s="12">
        <f>IF(N348="HKD",7.8,IF(N348="CNY",7.30034,1))</f>
        <v>7.3003400000000003</v>
      </c>
      <c r="R348" s="14">
        <f>+ROUND(O348/Q348,4)</f>
        <v>0.78590000000000004</v>
      </c>
      <c r="S348" s="13">
        <f>ROUND(R348*L348,2)</f>
        <v>2357.6999999999998</v>
      </c>
      <c r="T348" s="14" t="s">
        <v>135</v>
      </c>
      <c r="U348" t="s">
        <v>47</v>
      </c>
    </row>
    <row r="349" spans="1:21" x14ac:dyDescent="0.2">
      <c r="A349" t="s">
        <v>1391</v>
      </c>
      <c r="B349" s="22">
        <v>46052</v>
      </c>
      <c r="C349" s="22">
        <v>46006</v>
      </c>
      <c r="D349" t="s">
        <v>600</v>
      </c>
      <c r="E349" t="s">
        <v>601</v>
      </c>
      <c r="G349" t="s">
        <v>1708</v>
      </c>
      <c r="H349" t="s">
        <v>103</v>
      </c>
      <c r="I349" t="s">
        <v>104</v>
      </c>
      <c r="J349" s="10" t="str">
        <f>+LEFT(U349,4)</f>
        <v>LHDL</v>
      </c>
      <c r="K349" t="s">
        <v>6</v>
      </c>
      <c r="L349" s="45">
        <v>4100</v>
      </c>
      <c r="M349" t="s">
        <v>459</v>
      </c>
      <c r="N349" t="s">
        <v>7</v>
      </c>
      <c r="O349" s="71">
        <v>5.7374999999999998</v>
      </c>
      <c r="P349" s="11">
        <f>ROUND(O349*L349,2)</f>
        <v>23523.75</v>
      </c>
      <c r="Q349" s="12">
        <f>IF(N349="HKD",7.8,IF(N349="CNY",7.30034,1))</f>
        <v>7.3003400000000003</v>
      </c>
      <c r="R349" s="14">
        <f>+ROUND(O349/Q349,4)</f>
        <v>0.78590000000000004</v>
      </c>
      <c r="S349" s="13">
        <f>ROUND(R349*L349,2)</f>
        <v>3222.19</v>
      </c>
      <c r="T349" s="14" t="s">
        <v>135</v>
      </c>
      <c r="U349" t="s">
        <v>47</v>
      </c>
    </row>
    <row r="350" spans="1:21" x14ac:dyDescent="0.2">
      <c r="A350" t="s">
        <v>1002</v>
      </c>
      <c r="B350" s="22">
        <v>46036</v>
      </c>
      <c r="C350" s="22">
        <v>45926</v>
      </c>
      <c r="D350" t="s">
        <v>54</v>
      </c>
      <c r="E350" t="s">
        <v>55</v>
      </c>
      <c r="G350" t="s">
        <v>267</v>
      </c>
      <c r="H350" t="s">
        <v>914</v>
      </c>
      <c r="I350" t="s">
        <v>579</v>
      </c>
      <c r="J350" s="10" t="str">
        <f>+LEFT(U350,4)</f>
        <v>LHDL</v>
      </c>
      <c r="K350" t="s">
        <v>6</v>
      </c>
      <c r="L350" s="45">
        <v>1020</v>
      </c>
      <c r="M350" t="s">
        <v>459</v>
      </c>
      <c r="N350" t="s">
        <v>7</v>
      </c>
      <c r="O350" s="71">
        <v>5.7778999999999998</v>
      </c>
      <c r="P350" s="11">
        <f>ROUND(O350*L350,2)</f>
        <v>5893.46</v>
      </c>
      <c r="Q350" s="12">
        <f>IF(N350="HKD",7.8,IF(N350="CNY",7.30034,1))</f>
        <v>7.3003400000000003</v>
      </c>
      <c r="R350" s="14">
        <f>+ROUND(O350/Q350,4)</f>
        <v>0.79149999999999998</v>
      </c>
      <c r="S350" s="13">
        <f>ROUND(R350*L350,2)</f>
        <v>807.33</v>
      </c>
      <c r="T350" s="14" t="s">
        <v>135</v>
      </c>
      <c r="U350" t="s">
        <v>47</v>
      </c>
    </row>
    <row r="351" spans="1:21" x14ac:dyDescent="0.2">
      <c r="A351" t="s">
        <v>1003</v>
      </c>
      <c r="B351" s="22">
        <v>46036</v>
      </c>
      <c r="C351" s="22">
        <v>45926</v>
      </c>
      <c r="D351" t="s">
        <v>54</v>
      </c>
      <c r="E351" t="s">
        <v>55</v>
      </c>
      <c r="G351" t="s">
        <v>267</v>
      </c>
      <c r="H351" t="s">
        <v>904</v>
      </c>
      <c r="I351" t="s">
        <v>905</v>
      </c>
      <c r="J351" s="10" t="str">
        <f>+LEFT(U351,4)</f>
        <v>LHDL</v>
      </c>
      <c r="K351" t="s">
        <v>6</v>
      </c>
      <c r="L351" s="45">
        <v>1020</v>
      </c>
      <c r="M351" t="s">
        <v>459</v>
      </c>
      <c r="N351" t="s">
        <v>7</v>
      </c>
      <c r="O351" s="71">
        <v>5.95</v>
      </c>
      <c r="P351" s="11">
        <f>ROUND(O351*L351,2)</f>
        <v>6069</v>
      </c>
      <c r="Q351" s="12">
        <f>IF(N351="HKD",7.8,IF(N351="CNY",7.30034,1))</f>
        <v>7.3003400000000003</v>
      </c>
      <c r="R351" s="14">
        <f>+ROUND(O351/Q351,4)</f>
        <v>0.81499999999999995</v>
      </c>
      <c r="S351" s="13">
        <f>ROUND(R351*L351,2)</f>
        <v>831.3</v>
      </c>
      <c r="T351" s="14" t="s">
        <v>135</v>
      </c>
      <c r="U351" t="s">
        <v>47</v>
      </c>
    </row>
    <row r="352" spans="1:21" x14ac:dyDescent="0.2">
      <c r="A352" t="s">
        <v>1426</v>
      </c>
      <c r="B352" s="22">
        <v>46041</v>
      </c>
      <c r="C352" s="22">
        <v>45988</v>
      </c>
      <c r="D352" t="s">
        <v>600</v>
      </c>
      <c r="E352" t="s">
        <v>601</v>
      </c>
      <c r="G352" t="s">
        <v>160</v>
      </c>
      <c r="H352" t="s">
        <v>649</v>
      </c>
      <c r="I352" t="s">
        <v>706</v>
      </c>
      <c r="J352" s="10" t="str">
        <f>+LEFT(U352,4)</f>
        <v>LHDL</v>
      </c>
      <c r="K352" t="s">
        <v>6</v>
      </c>
      <c r="L352" s="45">
        <v>1130</v>
      </c>
      <c r="M352" t="s">
        <v>459</v>
      </c>
      <c r="N352" t="s">
        <v>7</v>
      </c>
      <c r="O352" s="71">
        <v>6.8814000000000002</v>
      </c>
      <c r="P352" s="11">
        <f>ROUND(O352*L352,2)</f>
        <v>7775.98</v>
      </c>
      <c r="Q352" s="12">
        <f>IF(N352="HKD",7.8,IF(N352="CNY",7.30034,1))</f>
        <v>7.3003400000000003</v>
      </c>
      <c r="R352" s="14">
        <f>+ROUND(O352/Q352,4)</f>
        <v>0.94259999999999999</v>
      </c>
      <c r="S352" s="13">
        <f>ROUND(R352*L352,2)</f>
        <v>1065.1400000000001</v>
      </c>
      <c r="T352" s="14" t="s">
        <v>135</v>
      </c>
      <c r="U352" t="s">
        <v>47</v>
      </c>
    </row>
    <row r="353" spans="1:22" x14ac:dyDescent="0.2">
      <c r="A353" t="s">
        <v>1427</v>
      </c>
      <c r="B353" s="22">
        <v>46041</v>
      </c>
      <c r="C353" s="22">
        <v>45988</v>
      </c>
      <c r="D353" t="s">
        <v>600</v>
      </c>
      <c r="E353" t="s">
        <v>601</v>
      </c>
      <c r="G353" t="s">
        <v>160</v>
      </c>
      <c r="H353" t="s">
        <v>630</v>
      </c>
      <c r="I353" t="s">
        <v>687</v>
      </c>
      <c r="J353" s="10" t="str">
        <f>+LEFT(U353,4)</f>
        <v>LHDL</v>
      </c>
      <c r="K353" t="s">
        <v>6</v>
      </c>
      <c r="L353" s="45">
        <v>2300</v>
      </c>
      <c r="M353" t="s">
        <v>459</v>
      </c>
      <c r="N353" t="s">
        <v>7</v>
      </c>
      <c r="O353" s="71">
        <v>6.8814000000000002</v>
      </c>
      <c r="P353" s="11">
        <f>ROUND(O353*L353,2)</f>
        <v>15827.22</v>
      </c>
      <c r="Q353" s="12">
        <f>IF(N353="HKD",7.8,IF(N353="CNY",7.30034,1))</f>
        <v>7.3003400000000003</v>
      </c>
      <c r="R353" s="14">
        <f>+ROUND(O353/Q353,4)</f>
        <v>0.94259999999999999</v>
      </c>
      <c r="S353" s="13">
        <f>ROUND(R353*L353,2)</f>
        <v>2167.98</v>
      </c>
      <c r="T353" s="14" t="s">
        <v>135</v>
      </c>
      <c r="U353" t="s">
        <v>47</v>
      </c>
    </row>
    <row r="354" spans="1:22" x14ac:dyDescent="0.2">
      <c r="A354" t="s">
        <v>1428</v>
      </c>
      <c r="B354" s="22">
        <v>46041</v>
      </c>
      <c r="C354" s="22">
        <v>45988</v>
      </c>
      <c r="D354" t="s">
        <v>600</v>
      </c>
      <c r="E354" t="s">
        <v>601</v>
      </c>
      <c r="G354" t="s">
        <v>160</v>
      </c>
      <c r="H354" t="s">
        <v>582</v>
      </c>
      <c r="I354" t="s">
        <v>583</v>
      </c>
      <c r="J354" s="10" t="str">
        <f>+LEFT(U354,4)</f>
        <v>LHDL</v>
      </c>
      <c r="K354" t="s">
        <v>6</v>
      </c>
      <c r="L354" s="45">
        <v>2760</v>
      </c>
      <c r="M354" t="s">
        <v>459</v>
      </c>
      <c r="N354" t="s">
        <v>7</v>
      </c>
      <c r="O354" s="71">
        <v>6.8814000000000002</v>
      </c>
      <c r="P354" s="11">
        <f>ROUND(O354*L354,2)</f>
        <v>18992.66</v>
      </c>
      <c r="Q354" s="12">
        <f>IF(N354="HKD",7.8,IF(N354="CNY",7.30034,1))</f>
        <v>7.3003400000000003</v>
      </c>
      <c r="R354" s="14">
        <f>+ROUND(O354/Q354,4)</f>
        <v>0.94259999999999999</v>
      </c>
      <c r="S354" s="13">
        <f>ROUND(R354*L354,2)</f>
        <v>2601.58</v>
      </c>
      <c r="T354" s="14" t="s">
        <v>135</v>
      </c>
      <c r="U354" t="s">
        <v>47</v>
      </c>
    </row>
    <row r="355" spans="1:22" x14ac:dyDescent="0.2">
      <c r="A355" t="s">
        <v>1429</v>
      </c>
      <c r="B355" s="22">
        <v>46041</v>
      </c>
      <c r="C355" s="22">
        <v>45994</v>
      </c>
      <c r="D355" t="s">
        <v>600</v>
      </c>
      <c r="E355" t="s">
        <v>601</v>
      </c>
      <c r="G355" t="s">
        <v>160</v>
      </c>
      <c r="H355" t="s">
        <v>630</v>
      </c>
      <c r="I355" t="s">
        <v>687</v>
      </c>
      <c r="J355" s="10" t="str">
        <f>+LEFT(U355,4)</f>
        <v>LHDL</v>
      </c>
      <c r="K355" t="s">
        <v>6</v>
      </c>
      <c r="L355" s="45">
        <v>3350</v>
      </c>
      <c r="M355" t="s">
        <v>459</v>
      </c>
      <c r="N355" t="s">
        <v>7</v>
      </c>
      <c r="O355" s="71">
        <v>6.8814000000000002</v>
      </c>
      <c r="P355" s="11">
        <f>ROUND(O355*L355,2)</f>
        <v>23052.69</v>
      </c>
      <c r="Q355" s="12">
        <f>IF(N355="HKD",7.8,IF(N355="CNY",7.30034,1))</f>
        <v>7.3003400000000003</v>
      </c>
      <c r="R355" s="14">
        <f>+ROUND(O355/Q355,4)</f>
        <v>0.94259999999999999</v>
      </c>
      <c r="S355" s="13">
        <f>ROUND(R355*L355,2)</f>
        <v>3157.71</v>
      </c>
      <c r="T355" s="14" t="s">
        <v>135</v>
      </c>
      <c r="U355" t="s">
        <v>47</v>
      </c>
    </row>
    <row r="356" spans="1:22" x14ac:dyDescent="0.2">
      <c r="A356" t="s">
        <v>1430</v>
      </c>
      <c r="B356" s="22">
        <v>46041</v>
      </c>
      <c r="C356" s="22">
        <v>45994</v>
      </c>
      <c r="D356" t="s">
        <v>600</v>
      </c>
      <c r="E356" t="s">
        <v>601</v>
      </c>
      <c r="G356" t="s">
        <v>160</v>
      </c>
      <c r="H356" t="s">
        <v>580</v>
      </c>
      <c r="I356" t="s">
        <v>581</v>
      </c>
      <c r="J356" s="10" t="str">
        <f>+LEFT(U356,4)</f>
        <v>LHDL</v>
      </c>
      <c r="K356" t="s">
        <v>6</v>
      </c>
      <c r="L356" s="45">
        <v>4050</v>
      </c>
      <c r="M356" t="s">
        <v>459</v>
      </c>
      <c r="N356" t="s">
        <v>7</v>
      </c>
      <c r="O356" s="71">
        <v>6.8814000000000002</v>
      </c>
      <c r="P356" s="11">
        <f>ROUND(O356*L356,2)</f>
        <v>27869.67</v>
      </c>
      <c r="Q356" s="12">
        <f>IF(N356="HKD",7.8,IF(N356="CNY",7.30034,1))</f>
        <v>7.3003400000000003</v>
      </c>
      <c r="R356" s="14">
        <f>+ROUND(O356/Q356,4)</f>
        <v>0.94259999999999999</v>
      </c>
      <c r="S356" s="13">
        <f>ROUND(R356*L356,2)</f>
        <v>3817.53</v>
      </c>
      <c r="T356" s="14" t="s">
        <v>135</v>
      </c>
      <c r="U356" t="s">
        <v>47</v>
      </c>
      <c r="V356" s="20"/>
    </row>
    <row r="357" spans="1:22" x14ac:dyDescent="0.2">
      <c r="A357" t="s">
        <v>1431</v>
      </c>
      <c r="B357" s="22">
        <v>46042</v>
      </c>
      <c r="C357" s="22">
        <v>45994</v>
      </c>
      <c r="D357" t="s">
        <v>600</v>
      </c>
      <c r="E357" t="s">
        <v>601</v>
      </c>
      <c r="G357" t="s">
        <v>116</v>
      </c>
      <c r="H357" t="s">
        <v>582</v>
      </c>
      <c r="I357" t="s">
        <v>583</v>
      </c>
      <c r="J357" s="10" t="str">
        <f>+LEFT(U357,4)</f>
        <v>LHDL</v>
      </c>
      <c r="K357" t="s">
        <v>6</v>
      </c>
      <c r="L357" s="45">
        <v>6050</v>
      </c>
      <c r="M357" t="s">
        <v>459</v>
      </c>
      <c r="N357" t="s">
        <v>7</v>
      </c>
      <c r="O357" s="71">
        <v>6.8814000000000002</v>
      </c>
      <c r="P357" s="11">
        <f>ROUND(O357*L357,2)</f>
        <v>41632.47</v>
      </c>
      <c r="Q357" s="12">
        <f>IF(N357="HKD",7.8,IF(N357="CNY",7.30034,1))</f>
        <v>7.3003400000000003</v>
      </c>
      <c r="R357" s="14">
        <f>+ROUND(O357/Q357,4)</f>
        <v>0.94259999999999999</v>
      </c>
      <c r="S357" s="13">
        <f>ROUND(R357*L357,2)</f>
        <v>5702.73</v>
      </c>
      <c r="T357" s="14" t="s">
        <v>135</v>
      </c>
      <c r="U357" t="s">
        <v>47</v>
      </c>
    </row>
    <row r="358" spans="1:22" x14ac:dyDescent="0.2">
      <c r="A358" t="s">
        <v>1432</v>
      </c>
      <c r="B358" s="22">
        <v>46042</v>
      </c>
      <c r="C358" s="22">
        <v>45994</v>
      </c>
      <c r="D358" t="s">
        <v>600</v>
      </c>
      <c r="E358" t="s">
        <v>601</v>
      </c>
      <c r="G358" t="s">
        <v>116</v>
      </c>
      <c r="H358" t="s">
        <v>634</v>
      </c>
      <c r="I358" t="s">
        <v>691</v>
      </c>
      <c r="J358" s="10" t="str">
        <f>+LEFT(U358,4)</f>
        <v>LHDL</v>
      </c>
      <c r="K358" t="s">
        <v>6</v>
      </c>
      <c r="L358" s="45">
        <v>6050</v>
      </c>
      <c r="M358" t="s">
        <v>459</v>
      </c>
      <c r="N358" t="s">
        <v>7</v>
      </c>
      <c r="O358" s="71">
        <v>6.8814000000000002</v>
      </c>
      <c r="P358" s="11">
        <f>ROUND(O358*L358,2)</f>
        <v>41632.47</v>
      </c>
      <c r="Q358" s="12">
        <f>IF(N358="HKD",7.8,IF(N358="CNY",7.30034,1))</f>
        <v>7.3003400000000003</v>
      </c>
      <c r="R358" s="14">
        <f>+ROUND(O358/Q358,4)</f>
        <v>0.94259999999999999</v>
      </c>
      <c r="S358" s="13">
        <f>ROUND(R358*L358,2)</f>
        <v>5702.73</v>
      </c>
      <c r="T358" s="14" t="s">
        <v>135</v>
      </c>
      <c r="U358" t="s">
        <v>47</v>
      </c>
    </row>
    <row r="359" spans="1:22" x14ac:dyDescent="0.2">
      <c r="A359" t="s">
        <v>1437</v>
      </c>
      <c r="B359" s="22">
        <v>46030</v>
      </c>
      <c r="C359" s="22">
        <v>45979</v>
      </c>
      <c r="D359" t="s">
        <v>54</v>
      </c>
      <c r="E359" t="s">
        <v>55</v>
      </c>
      <c r="G359" t="s">
        <v>394</v>
      </c>
      <c r="H359" t="s">
        <v>630</v>
      </c>
      <c r="I359" t="s">
        <v>687</v>
      </c>
      <c r="J359" s="10" t="str">
        <f>+LEFT(U359,4)</f>
        <v>LHDL</v>
      </c>
      <c r="K359" t="s">
        <v>6</v>
      </c>
      <c r="L359" s="45">
        <v>240</v>
      </c>
      <c r="M359" t="s">
        <v>459</v>
      </c>
      <c r="N359" t="s">
        <v>7</v>
      </c>
      <c r="O359" s="71">
        <v>7.2134999999999998</v>
      </c>
      <c r="P359" s="11">
        <f>ROUND(O359*L359,2)</f>
        <v>1731.24</v>
      </c>
      <c r="Q359" s="12">
        <f>IF(N359="HKD",7.8,IF(N359="CNY",7.30034,1))</f>
        <v>7.3003400000000003</v>
      </c>
      <c r="R359" s="14">
        <f>+ROUND(O359/Q359,4)</f>
        <v>0.98809999999999998</v>
      </c>
      <c r="S359" s="13">
        <f>ROUND(R359*L359,2)</f>
        <v>237.14</v>
      </c>
      <c r="T359" s="14" t="s">
        <v>135</v>
      </c>
      <c r="U359" t="s">
        <v>47</v>
      </c>
    </row>
    <row r="360" spans="1:22" x14ac:dyDescent="0.2">
      <c r="A360" t="s">
        <v>1438</v>
      </c>
      <c r="B360" s="22">
        <v>46036</v>
      </c>
      <c r="C360" s="22">
        <v>45979</v>
      </c>
      <c r="D360" t="s">
        <v>54</v>
      </c>
      <c r="E360" t="s">
        <v>55</v>
      </c>
      <c r="G360" t="s">
        <v>267</v>
      </c>
      <c r="H360" t="s">
        <v>649</v>
      </c>
      <c r="I360" t="s">
        <v>706</v>
      </c>
      <c r="J360" s="10" t="str">
        <f>+LEFT(U360,4)</f>
        <v>LHDL</v>
      </c>
      <c r="K360" t="s">
        <v>6</v>
      </c>
      <c r="L360" s="45">
        <v>1130</v>
      </c>
      <c r="M360" t="s">
        <v>459</v>
      </c>
      <c r="N360" t="s">
        <v>7</v>
      </c>
      <c r="O360" s="71">
        <v>7.2134999999999998</v>
      </c>
      <c r="P360" s="11">
        <f>ROUND(O360*L360,2)</f>
        <v>8151.26</v>
      </c>
      <c r="Q360" s="12">
        <f>IF(N360="HKD",7.8,IF(N360="CNY",7.30034,1))</f>
        <v>7.3003400000000003</v>
      </c>
      <c r="R360" s="14">
        <f>+ROUND(O360/Q360,4)</f>
        <v>0.98809999999999998</v>
      </c>
      <c r="S360" s="13">
        <f>ROUND(R360*L360,2)</f>
        <v>1116.55</v>
      </c>
      <c r="T360" s="14" t="s">
        <v>135</v>
      </c>
      <c r="U360" t="s">
        <v>47</v>
      </c>
    </row>
    <row r="361" spans="1:22" x14ac:dyDescent="0.2">
      <c r="A361" t="s">
        <v>1437</v>
      </c>
      <c r="B361" s="22">
        <v>46027</v>
      </c>
      <c r="C361" s="22">
        <v>45979</v>
      </c>
      <c r="D361" t="s">
        <v>54</v>
      </c>
      <c r="E361" t="s">
        <v>55</v>
      </c>
      <c r="G361" t="s">
        <v>416</v>
      </c>
      <c r="H361" t="s">
        <v>630</v>
      </c>
      <c r="I361" t="s">
        <v>687</v>
      </c>
      <c r="J361" s="10" t="str">
        <f>+LEFT(U361,4)</f>
        <v>LHDL</v>
      </c>
      <c r="K361" t="s">
        <v>6</v>
      </c>
      <c r="L361" s="45">
        <v>2060</v>
      </c>
      <c r="M361" t="s">
        <v>459</v>
      </c>
      <c r="N361" t="s">
        <v>7</v>
      </c>
      <c r="O361" s="71">
        <v>7.2134999999999998</v>
      </c>
      <c r="P361" s="11">
        <f>ROUND(O361*L361,2)</f>
        <v>14859.81</v>
      </c>
      <c r="Q361" s="12">
        <f>IF(N361="HKD",7.8,IF(N361="CNY",7.30034,1))</f>
        <v>7.3003400000000003</v>
      </c>
      <c r="R361" s="14">
        <f>+ROUND(O361/Q361,4)</f>
        <v>0.98809999999999998</v>
      </c>
      <c r="S361" s="13">
        <f>ROUND(R361*L361,2)</f>
        <v>2035.49</v>
      </c>
      <c r="T361" s="14" t="s">
        <v>135</v>
      </c>
      <c r="U361" t="s">
        <v>47</v>
      </c>
    </row>
    <row r="362" spans="1:22" x14ac:dyDescent="0.2">
      <c r="A362" t="s">
        <v>1474</v>
      </c>
      <c r="B362" s="22">
        <v>46045</v>
      </c>
      <c r="C362" s="22">
        <v>45975</v>
      </c>
      <c r="D362" t="s">
        <v>54</v>
      </c>
      <c r="E362" t="s">
        <v>55</v>
      </c>
      <c r="G362" t="s">
        <v>1700</v>
      </c>
      <c r="H362" t="s">
        <v>854</v>
      </c>
      <c r="I362" t="s">
        <v>871</v>
      </c>
      <c r="J362" s="10" t="str">
        <f>+LEFT(U362,4)</f>
        <v>LHDL</v>
      </c>
      <c r="K362" t="s">
        <v>6</v>
      </c>
      <c r="L362" s="45">
        <v>500</v>
      </c>
      <c r="M362" t="s">
        <v>459</v>
      </c>
      <c r="N362" t="s">
        <v>7</v>
      </c>
      <c r="O362" s="71">
        <v>10.730700000000001</v>
      </c>
      <c r="P362" s="11">
        <f>ROUND(O362*L362,2)</f>
        <v>5365.35</v>
      </c>
      <c r="Q362" s="12">
        <f>IF(N362="HKD",7.8,IF(N362="CNY",7.30034,1))</f>
        <v>7.3003400000000003</v>
      </c>
      <c r="R362" s="14">
        <f>+ROUND(O362/Q362,4)</f>
        <v>1.4699</v>
      </c>
      <c r="S362" s="13">
        <f>ROUND(R362*L362,2)</f>
        <v>734.95</v>
      </c>
      <c r="T362" s="14" t="s">
        <v>135</v>
      </c>
      <c r="U362" t="s">
        <v>47</v>
      </c>
    </row>
    <row r="363" spans="1:22" x14ac:dyDescent="0.2">
      <c r="A363" t="s">
        <v>1265</v>
      </c>
      <c r="B363" s="22">
        <v>46035</v>
      </c>
      <c r="C363" s="22">
        <v>45957</v>
      </c>
      <c r="D363" t="s">
        <v>39</v>
      </c>
      <c r="E363" t="s">
        <v>40</v>
      </c>
      <c r="G363" t="s">
        <v>334</v>
      </c>
      <c r="H363" t="s">
        <v>616</v>
      </c>
      <c r="I363" t="s">
        <v>674</v>
      </c>
      <c r="J363" s="10" t="str">
        <f>+LEFT(U363,4)</f>
        <v>LID-</v>
      </c>
      <c r="K363" t="s">
        <v>41</v>
      </c>
      <c r="L363" s="45">
        <v>1520</v>
      </c>
      <c r="M363" t="s">
        <v>459</v>
      </c>
      <c r="N363" t="s">
        <v>7</v>
      </c>
      <c r="O363" s="71">
        <v>3.2</v>
      </c>
      <c r="P363" s="11">
        <f>ROUND(O363*L363,2)</f>
        <v>4864</v>
      </c>
      <c r="Q363" s="12">
        <f>IF(N363="HKD",7.8,IF(N363="CNY",7.30034,1))</f>
        <v>7.3003400000000003</v>
      </c>
      <c r="R363" s="14">
        <f>+ROUND(O363/Q363,4)</f>
        <v>0.43830000000000002</v>
      </c>
      <c r="S363" s="13">
        <f>ROUND(R363*L363,2)</f>
        <v>666.22</v>
      </c>
      <c r="T363" s="14" t="s">
        <v>135</v>
      </c>
      <c r="U363" t="s">
        <v>144</v>
      </c>
    </row>
    <row r="364" spans="1:22" x14ac:dyDescent="0.2">
      <c r="A364" t="s">
        <v>1272</v>
      </c>
      <c r="B364" s="22">
        <v>46034</v>
      </c>
      <c r="C364" s="22">
        <v>45957</v>
      </c>
      <c r="D364" t="s">
        <v>39</v>
      </c>
      <c r="E364" t="s">
        <v>40</v>
      </c>
      <c r="G364" t="s">
        <v>353</v>
      </c>
      <c r="H364" t="s">
        <v>563</v>
      </c>
      <c r="I364" t="s">
        <v>564</v>
      </c>
      <c r="J364" s="10" t="str">
        <f>+LEFT(U364,4)</f>
        <v>LID-</v>
      </c>
      <c r="K364" t="s">
        <v>41</v>
      </c>
      <c r="L364" s="45">
        <v>1820</v>
      </c>
      <c r="M364" t="s">
        <v>459</v>
      </c>
      <c r="N364" t="s">
        <v>7</v>
      </c>
      <c r="O364" s="71">
        <v>3.3</v>
      </c>
      <c r="P364" s="11">
        <f>ROUND(O364*L364,2)</f>
        <v>6006</v>
      </c>
      <c r="Q364" s="12">
        <f>IF(N364="HKD",7.8,IF(N364="CNY",7.30034,1))</f>
        <v>7.3003400000000003</v>
      </c>
      <c r="R364" s="14">
        <f>+ROUND(O364/Q364,4)</f>
        <v>0.45200000000000001</v>
      </c>
      <c r="S364" s="13">
        <f>ROUND(R364*L364,2)</f>
        <v>822.64</v>
      </c>
      <c r="T364" s="14" t="s">
        <v>135</v>
      </c>
      <c r="U364" t="s">
        <v>144</v>
      </c>
    </row>
    <row r="365" spans="1:22" x14ac:dyDescent="0.2">
      <c r="A365" t="s">
        <v>1274</v>
      </c>
      <c r="B365" s="22">
        <v>46046</v>
      </c>
      <c r="C365" s="22">
        <v>46046</v>
      </c>
      <c r="D365" t="s">
        <v>39</v>
      </c>
      <c r="E365" t="s">
        <v>40</v>
      </c>
      <c r="G365" t="s">
        <v>1674</v>
      </c>
      <c r="H365" t="s">
        <v>141</v>
      </c>
      <c r="I365" t="s">
        <v>142</v>
      </c>
      <c r="J365" s="10" t="str">
        <f>+LEFT(U365,4)</f>
        <v>LID-</v>
      </c>
      <c r="K365" t="s">
        <v>41</v>
      </c>
      <c r="L365" s="45">
        <v>70</v>
      </c>
      <c r="M365" t="s">
        <v>459</v>
      </c>
      <c r="N365" t="s">
        <v>7</v>
      </c>
      <c r="O365" s="71">
        <v>3.32</v>
      </c>
      <c r="P365" s="11">
        <f>ROUND(O365*L365,2)</f>
        <v>232.4</v>
      </c>
      <c r="Q365" s="12">
        <f>IF(N365="HKD",7.8,IF(N365="CNY",7.30034,1))</f>
        <v>7.3003400000000003</v>
      </c>
      <c r="R365" s="14">
        <f>+ROUND(O365/Q365,4)</f>
        <v>0.45479999999999998</v>
      </c>
      <c r="S365" s="13">
        <f>ROUND(R365*L365,2)</f>
        <v>31.84</v>
      </c>
      <c r="T365" s="14" t="s">
        <v>135</v>
      </c>
      <c r="U365" t="s">
        <v>144</v>
      </c>
    </row>
    <row r="366" spans="1:22" x14ac:dyDescent="0.2">
      <c r="A366" t="s">
        <v>1275</v>
      </c>
      <c r="B366" s="22">
        <v>46043</v>
      </c>
      <c r="C366" s="22">
        <v>45994</v>
      </c>
      <c r="D366" t="s">
        <v>39</v>
      </c>
      <c r="E366" t="s">
        <v>40</v>
      </c>
      <c r="G366" t="s">
        <v>84</v>
      </c>
      <c r="H366" t="s">
        <v>141</v>
      </c>
      <c r="I366" t="s">
        <v>142</v>
      </c>
      <c r="J366" s="10" t="str">
        <f>+LEFT(U366,4)</f>
        <v>LID-</v>
      </c>
      <c r="K366" t="s">
        <v>41</v>
      </c>
      <c r="L366" s="45">
        <v>3030</v>
      </c>
      <c r="M366" t="s">
        <v>459</v>
      </c>
      <c r="N366" t="s">
        <v>7</v>
      </c>
      <c r="O366" s="71">
        <v>3.32</v>
      </c>
      <c r="P366" s="11">
        <f>ROUND(O366*L366,2)</f>
        <v>10059.6</v>
      </c>
      <c r="Q366" s="12">
        <f>IF(N366="HKD",7.8,IF(N366="CNY",7.30034,1))</f>
        <v>7.3003400000000003</v>
      </c>
      <c r="R366" s="14">
        <f>+ROUND(O366/Q366,4)</f>
        <v>0.45479999999999998</v>
      </c>
      <c r="S366" s="13">
        <f>ROUND(R366*L366,2)</f>
        <v>1378.04</v>
      </c>
      <c r="T366" s="14" t="s">
        <v>135</v>
      </c>
      <c r="U366" t="s">
        <v>144</v>
      </c>
    </row>
    <row r="367" spans="1:22" x14ac:dyDescent="0.2">
      <c r="A367" t="s">
        <v>1276</v>
      </c>
      <c r="B367" s="22">
        <v>46046</v>
      </c>
      <c r="C367" s="22">
        <v>46007</v>
      </c>
      <c r="D367" t="s">
        <v>39</v>
      </c>
      <c r="E367" t="s">
        <v>40</v>
      </c>
      <c r="G367" t="s">
        <v>1674</v>
      </c>
      <c r="H367" t="s">
        <v>141</v>
      </c>
      <c r="I367" t="s">
        <v>142</v>
      </c>
      <c r="J367" s="10" t="str">
        <f>+LEFT(U367,4)</f>
        <v>LID-</v>
      </c>
      <c r="K367" t="s">
        <v>41</v>
      </c>
      <c r="L367" s="45">
        <v>4100</v>
      </c>
      <c r="M367" t="s">
        <v>459</v>
      </c>
      <c r="N367" t="s">
        <v>7</v>
      </c>
      <c r="O367" s="71">
        <v>3.32</v>
      </c>
      <c r="P367" s="11">
        <f>ROUND(O367*L367,2)</f>
        <v>13612</v>
      </c>
      <c r="Q367" s="12">
        <f>IF(N367="HKD",7.8,IF(N367="CNY",7.30034,1))</f>
        <v>7.3003400000000003</v>
      </c>
      <c r="R367" s="14">
        <f>+ROUND(O367/Q367,4)</f>
        <v>0.45479999999999998</v>
      </c>
      <c r="S367" s="13">
        <f>ROUND(R367*L367,2)</f>
        <v>1864.68</v>
      </c>
      <c r="T367" s="14" t="s">
        <v>135</v>
      </c>
      <c r="U367" t="s">
        <v>144</v>
      </c>
    </row>
    <row r="368" spans="1:22" x14ac:dyDescent="0.2">
      <c r="A368" t="s">
        <v>1280</v>
      </c>
      <c r="B368" s="22">
        <v>46035</v>
      </c>
      <c r="C368" s="22">
        <v>45957</v>
      </c>
      <c r="D368" t="s">
        <v>39</v>
      </c>
      <c r="E368" t="s">
        <v>40</v>
      </c>
      <c r="G368" t="s">
        <v>334</v>
      </c>
      <c r="H368" t="s">
        <v>617</v>
      </c>
      <c r="I368" t="s">
        <v>675</v>
      </c>
      <c r="J368" s="10" t="str">
        <f>+LEFT(U368,4)</f>
        <v>LID-</v>
      </c>
      <c r="K368" t="s">
        <v>41</v>
      </c>
      <c r="L368" s="45">
        <v>1210</v>
      </c>
      <c r="M368" t="s">
        <v>459</v>
      </c>
      <c r="N368" t="s">
        <v>7</v>
      </c>
      <c r="O368" s="71">
        <v>3.4</v>
      </c>
      <c r="P368" s="11">
        <f>ROUND(O368*L368,2)</f>
        <v>4114</v>
      </c>
      <c r="Q368" s="12">
        <f>IF(N368="HKD",7.8,IF(N368="CNY",7.30034,1))</f>
        <v>7.3003400000000003</v>
      </c>
      <c r="R368" s="14">
        <f>+ROUND(O368/Q368,4)</f>
        <v>0.4657</v>
      </c>
      <c r="S368" s="13">
        <f>ROUND(R368*L368,2)</f>
        <v>563.5</v>
      </c>
      <c r="T368" s="14" t="s">
        <v>135</v>
      </c>
      <c r="U368" t="s">
        <v>144</v>
      </c>
    </row>
    <row r="369" spans="1:21" x14ac:dyDescent="0.2">
      <c r="A369" t="s">
        <v>1010</v>
      </c>
      <c r="B369" s="22">
        <v>46036</v>
      </c>
      <c r="C369" s="22">
        <v>45978</v>
      </c>
      <c r="D369" t="s">
        <v>39</v>
      </c>
      <c r="E369" t="s">
        <v>40</v>
      </c>
      <c r="G369" t="s">
        <v>1675</v>
      </c>
      <c r="H369" t="s">
        <v>756</v>
      </c>
      <c r="I369" t="s">
        <v>757</v>
      </c>
      <c r="J369" s="10" t="str">
        <f>+LEFT(U369,4)</f>
        <v>LID-</v>
      </c>
      <c r="K369" t="s">
        <v>41</v>
      </c>
      <c r="L369" s="45">
        <v>124</v>
      </c>
      <c r="M369" t="s">
        <v>459</v>
      </c>
      <c r="N369" t="s">
        <v>7</v>
      </c>
      <c r="O369" s="71">
        <v>3.5</v>
      </c>
      <c r="P369" s="11">
        <f>ROUND(O369*L369,2)</f>
        <v>434</v>
      </c>
      <c r="Q369" s="12">
        <f>IF(N369="HKD",7.8,IF(N369="CNY",7.30034,1))</f>
        <v>7.3003400000000003</v>
      </c>
      <c r="R369" s="14">
        <f>+ROUND(O369/Q369,4)</f>
        <v>0.47939999999999999</v>
      </c>
      <c r="S369" s="13">
        <f>ROUND(R369*L369,2)</f>
        <v>59.45</v>
      </c>
      <c r="T369" s="14" t="s">
        <v>135</v>
      </c>
      <c r="U369" t="s">
        <v>144</v>
      </c>
    </row>
    <row r="370" spans="1:21" x14ac:dyDescent="0.2">
      <c r="A370" t="s">
        <v>1283</v>
      </c>
      <c r="B370" s="22">
        <v>46036</v>
      </c>
      <c r="C370" s="22">
        <v>45957</v>
      </c>
      <c r="D370" t="s">
        <v>39</v>
      </c>
      <c r="E370" t="s">
        <v>40</v>
      </c>
      <c r="G370" t="s">
        <v>285</v>
      </c>
      <c r="H370" t="s">
        <v>618</v>
      </c>
      <c r="I370" t="s">
        <v>676</v>
      </c>
      <c r="J370" s="10" t="str">
        <f>+LEFT(U370,4)</f>
        <v>LID-</v>
      </c>
      <c r="K370" t="s">
        <v>41</v>
      </c>
      <c r="L370" s="45">
        <v>1720</v>
      </c>
      <c r="M370" t="s">
        <v>459</v>
      </c>
      <c r="N370" t="s">
        <v>7</v>
      </c>
      <c r="O370" s="71">
        <v>3.5</v>
      </c>
      <c r="P370" s="11">
        <f>ROUND(O370*L370,2)</f>
        <v>6020</v>
      </c>
      <c r="Q370" s="12">
        <f>IF(N370="HKD",7.8,IF(N370="CNY",7.30034,1))</f>
        <v>7.3003400000000003</v>
      </c>
      <c r="R370" s="14">
        <f>+ROUND(O370/Q370,4)</f>
        <v>0.47939999999999999</v>
      </c>
      <c r="S370" s="13">
        <f>ROUND(R370*L370,2)</f>
        <v>824.57</v>
      </c>
      <c r="T370" s="14" t="s">
        <v>135</v>
      </c>
      <c r="U370" t="s">
        <v>144</v>
      </c>
    </row>
    <row r="371" spans="1:21" x14ac:dyDescent="0.2">
      <c r="A371" t="s">
        <v>1289</v>
      </c>
      <c r="B371" s="22">
        <v>46034</v>
      </c>
      <c r="C371" s="22">
        <v>45957</v>
      </c>
      <c r="D371" t="s">
        <v>39</v>
      </c>
      <c r="E371" t="s">
        <v>40</v>
      </c>
      <c r="G371" t="s">
        <v>353</v>
      </c>
      <c r="H371" t="s">
        <v>619</v>
      </c>
      <c r="I371" t="s">
        <v>677</v>
      </c>
      <c r="J371" s="10" t="str">
        <f>+LEFT(U371,4)</f>
        <v>LID-</v>
      </c>
      <c r="K371" t="s">
        <v>41</v>
      </c>
      <c r="L371" s="45">
        <v>900</v>
      </c>
      <c r="M371" t="s">
        <v>459</v>
      </c>
      <c r="N371" t="s">
        <v>7</v>
      </c>
      <c r="O371" s="71">
        <v>3.7</v>
      </c>
      <c r="P371" s="11">
        <f>ROUND(O371*L371,2)</f>
        <v>3330</v>
      </c>
      <c r="Q371" s="12">
        <f>IF(N371="HKD",7.8,IF(N371="CNY",7.30034,1))</f>
        <v>7.3003400000000003</v>
      </c>
      <c r="R371" s="14">
        <f>+ROUND(O371/Q371,4)</f>
        <v>0.50680000000000003</v>
      </c>
      <c r="S371" s="13">
        <f>ROUND(R371*L371,2)</f>
        <v>456.12</v>
      </c>
      <c r="T371" s="14" t="s">
        <v>135</v>
      </c>
      <c r="U371" t="s">
        <v>144</v>
      </c>
    </row>
    <row r="372" spans="1:21" x14ac:dyDescent="0.2">
      <c r="A372" t="s">
        <v>1289</v>
      </c>
      <c r="B372" s="22">
        <v>46029</v>
      </c>
      <c r="C372" s="22">
        <v>45957</v>
      </c>
      <c r="D372" t="s">
        <v>39</v>
      </c>
      <c r="E372" t="s">
        <v>40</v>
      </c>
      <c r="G372" t="s">
        <v>395</v>
      </c>
      <c r="H372" t="s">
        <v>619</v>
      </c>
      <c r="I372" t="s">
        <v>677</v>
      </c>
      <c r="J372" s="10" t="str">
        <f>+LEFT(U372,4)</f>
        <v>LID-</v>
      </c>
      <c r="K372" t="s">
        <v>41</v>
      </c>
      <c r="L372" s="45">
        <v>1120</v>
      </c>
      <c r="M372" t="s">
        <v>459</v>
      </c>
      <c r="N372" t="s">
        <v>7</v>
      </c>
      <c r="O372" s="71">
        <v>3.7</v>
      </c>
      <c r="P372" s="11">
        <f>ROUND(O372*L372,2)</f>
        <v>4144</v>
      </c>
      <c r="Q372" s="12">
        <f>IF(N372="HKD",7.8,IF(N372="CNY",7.30034,1))</f>
        <v>7.3003400000000003</v>
      </c>
      <c r="R372" s="14">
        <f>+ROUND(O372/Q372,4)</f>
        <v>0.50680000000000003</v>
      </c>
      <c r="S372" s="13">
        <f>ROUND(R372*L372,2)</f>
        <v>567.62</v>
      </c>
      <c r="T372" s="14" t="s">
        <v>135</v>
      </c>
      <c r="U372" t="s">
        <v>144</v>
      </c>
    </row>
    <row r="373" spans="1:21" x14ac:dyDescent="0.2">
      <c r="A373" t="s">
        <v>1295</v>
      </c>
      <c r="B373" s="22">
        <v>46030</v>
      </c>
      <c r="C373" s="22">
        <v>45975</v>
      </c>
      <c r="D373" t="s">
        <v>278</v>
      </c>
      <c r="E373" t="s">
        <v>279</v>
      </c>
      <c r="G373" t="s">
        <v>385</v>
      </c>
      <c r="H373" t="s">
        <v>952</v>
      </c>
      <c r="I373" t="s">
        <v>953</v>
      </c>
      <c r="J373" s="10" t="str">
        <f>+LEFT(U373,4)</f>
        <v>LID-</v>
      </c>
      <c r="K373" t="s">
        <v>41</v>
      </c>
      <c r="L373" s="45">
        <v>1030</v>
      </c>
      <c r="M373" t="s">
        <v>459</v>
      </c>
      <c r="N373" t="s">
        <v>7</v>
      </c>
      <c r="O373" s="71">
        <v>3.75</v>
      </c>
      <c r="P373" s="11">
        <f>ROUND(O373*L373,2)</f>
        <v>3862.5</v>
      </c>
      <c r="Q373" s="12">
        <f>IF(N373="HKD",7.8,IF(N373="CNY",7.30034,1))</f>
        <v>7.3003400000000003</v>
      </c>
      <c r="R373" s="14">
        <f>+ROUND(O373/Q373,4)</f>
        <v>0.51370000000000005</v>
      </c>
      <c r="S373" s="13">
        <f>ROUND(R373*L373,2)</f>
        <v>529.11</v>
      </c>
      <c r="T373" s="14" t="s">
        <v>135</v>
      </c>
      <c r="U373" t="s">
        <v>144</v>
      </c>
    </row>
    <row r="374" spans="1:21" x14ac:dyDescent="0.2">
      <c r="A374" t="s">
        <v>1296</v>
      </c>
      <c r="B374" s="22">
        <v>46032</v>
      </c>
      <c r="C374" s="22">
        <v>45975</v>
      </c>
      <c r="D374" t="s">
        <v>278</v>
      </c>
      <c r="E374" t="s">
        <v>279</v>
      </c>
      <c r="G374" t="s">
        <v>369</v>
      </c>
      <c r="H374" t="s">
        <v>952</v>
      </c>
      <c r="I374" t="s">
        <v>953</v>
      </c>
      <c r="J374" s="10" t="str">
        <f>+LEFT(U374,4)</f>
        <v>LID-</v>
      </c>
      <c r="K374" t="s">
        <v>41</v>
      </c>
      <c r="L374" s="45">
        <v>1400</v>
      </c>
      <c r="M374" t="s">
        <v>459</v>
      </c>
      <c r="N374" t="s">
        <v>7</v>
      </c>
      <c r="O374" s="71">
        <v>3.75</v>
      </c>
      <c r="P374" s="11">
        <f>ROUND(O374*L374,2)</f>
        <v>5250</v>
      </c>
      <c r="Q374" s="12">
        <f>IF(N374="HKD",7.8,IF(N374="CNY",7.30034,1))</f>
        <v>7.3003400000000003</v>
      </c>
      <c r="R374" s="14">
        <f>+ROUND(O374/Q374,4)</f>
        <v>0.51370000000000005</v>
      </c>
      <c r="S374" s="13">
        <f>ROUND(R374*L374,2)</f>
        <v>719.18</v>
      </c>
      <c r="T374" s="14" t="s">
        <v>135</v>
      </c>
      <c r="U374" t="s">
        <v>144</v>
      </c>
    </row>
    <row r="375" spans="1:21" x14ac:dyDescent="0.2">
      <c r="A375" t="s">
        <v>1296</v>
      </c>
      <c r="B375" s="22">
        <v>46030</v>
      </c>
      <c r="C375" s="22">
        <v>45975</v>
      </c>
      <c r="D375" t="s">
        <v>278</v>
      </c>
      <c r="E375" t="s">
        <v>279</v>
      </c>
      <c r="G375" t="s">
        <v>385</v>
      </c>
      <c r="H375" t="s">
        <v>952</v>
      </c>
      <c r="I375" t="s">
        <v>953</v>
      </c>
      <c r="J375" s="10" t="str">
        <f>+LEFT(U375,4)</f>
        <v>LID-</v>
      </c>
      <c r="K375" t="s">
        <v>41</v>
      </c>
      <c r="L375" s="45">
        <v>1500</v>
      </c>
      <c r="M375" t="s">
        <v>459</v>
      </c>
      <c r="N375" t="s">
        <v>7</v>
      </c>
      <c r="O375" s="71">
        <v>3.75</v>
      </c>
      <c r="P375" s="11">
        <f>ROUND(O375*L375,2)</f>
        <v>5625</v>
      </c>
      <c r="Q375" s="12">
        <f>IF(N375="HKD",7.8,IF(N375="CNY",7.30034,1))</f>
        <v>7.3003400000000003</v>
      </c>
      <c r="R375" s="14">
        <f>+ROUND(O375/Q375,4)</f>
        <v>0.51370000000000005</v>
      </c>
      <c r="S375" s="13">
        <f>ROUND(R375*L375,2)</f>
        <v>770.55</v>
      </c>
      <c r="T375" s="14" t="s">
        <v>135</v>
      </c>
      <c r="U375" t="s">
        <v>144</v>
      </c>
    </row>
    <row r="376" spans="1:21" x14ac:dyDescent="0.2">
      <c r="A376" t="s">
        <v>1297</v>
      </c>
      <c r="B376" s="22">
        <v>46041</v>
      </c>
      <c r="C376" s="22">
        <v>45996</v>
      </c>
      <c r="D376" t="s">
        <v>278</v>
      </c>
      <c r="E376" t="s">
        <v>279</v>
      </c>
      <c r="G376" t="s">
        <v>188</v>
      </c>
      <c r="H376" t="s">
        <v>952</v>
      </c>
      <c r="I376" t="s">
        <v>953</v>
      </c>
      <c r="J376" s="10" t="str">
        <f>+LEFT(U376,4)</f>
        <v>LID-</v>
      </c>
      <c r="K376" t="s">
        <v>41</v>
      </c>
      <c r="L376" s="45">
        <v>1630</v>
      </c>
      <c r="M376" t="s">
        <v>459</v>
      </c>
      <c r="N376" t="s">
        <v>7</v>
      </c>
      <c r="O376" s="71">
        <v>3.75</v>
      </c>
      <c r="P376" s="11">
        <f>ROUND(O376*L376,2)</f>
        <v>6112.5</v>
      </c>
      <c r="Q376" s="12">
        <f>IF(N376="HKD",7.8,IF(N376="CNY",7.30034,1))</f>
        <v>7.3003400000000003</v>
      </c>
      <c r="R376" s="14">
        <f>+ROUND(O376/Q376,4)</f>
        <v>0.51370000000000005</v>
      </c>
      <c r="S376" s="13">
        <f>ROUND(R376*L376,2)</f>
        <v>837.33</v>
      </c>
      <c r="T376" s="14" t="s">
        <v>135</v>
      </c>
      <c r="U376" t="s">
        <v>144</v>
      </c>
    </row>
    <row r="377" spans="1:21" x14ac:dyDescent="0.2">
      <c r="A377" t="s">
        <v>1297</v>
      </c>
      <c r="B377" s="22">
        <v>46039</v>
      </c>
      <c r="C377" s="22">
        <v>45996</v>
      </c>
      <c r="D377" t="s">
        <v>278</v>
      </c>
      <c r="E377" t="s">
        <v>279</v>
      </c>
      <c r="G377" t="s">
        <v>193</v>
      </c>
      <c r="H377" t="s">
        <v>952</v>
      </c>
      <c r="I377" t="s">
        <v>953</v>
      </c>
      <c r="J377" s="10" t="str">
        <f>+LEFT(U377,4)</f>
        <v>LID-</v>
      </c>
      <c r="K377" t="s">
        <v>41</v>
      </c>
      <c r="L377" s="45">
        <v>1700</v>
      </c>
      <c r="M377" t="s">
        <v>459</v>
      </c>
      <c r="N377" t="s">
        <v>7</v>
      </c>
      <c r="O377" s="71">
        <v>3.75</v>
      </c>
      <c r="P377" s="11">
        <f>ROUND(O377*L377,2)</f>
        <v>6375</v>
      </c>
      <c r="Q377" s="12">
        <f>IF(N377="HKD",7.8,IF(N377="CNY",7.30034,1))</f>
        <v>7.3003400000000003</v>
      </c>
      <c r="R377" s="14">
        <f>+ROUND(O377/Q377,4)</f>
        <v>0.51370000000000005</v>
      </c>
      <c r="S377" s="13">
        <f>ROUND(R377*L377,2)</f>
        <v>873.29</v>
      </c>
      <c r="T377" s="14" t="s">
        <v>135</v>
      </c>
      <c r="U377" t="s">
        <v>144</v>
      </c>
    </row>
    <row r="378" spans="1:21" x14ac:dyDescent="0.2">
      <c r="A378" t="s">
        <v>1298</v>
      </c>
      <c r="B378" s="22">
        <v>46042</v>
      </c>
      <c r="C378" s="22">
        <v>45996</v>
      </c>
      <c r="D378" t="s">
        <v>278</v>
      </c>
      <c r="E378" t="s">
        <v>279</v>
      </c>
      <c r="G378" t="s">
        <v>143</v>
      </c>
      <c r="H378" t="s">
        <v>952</v>
      </c>
      <c r="I378" t="s">
        <v>953</v>
      </c>
      <c r="J378" s="10" t="str">
        <f>+LEFT(U378,4)</f>
        <v>LID-</v>
      </c>
      <c r="K378" t="s">
        <v>41</v>
      </c>
      <c r="L378" s="45">
        <v>2000</v>
      </c>
      <c r="M378" t="s">
        <v>459</v>
      </c>
      <c r="N378" t="s">
        <v>7</v>
      </c>
      <c r="O378" s="71">
        <v>3.75</v>
      </c>
      <c r="P378" s="11">
        <f>ROUND(O378*L378,2)</f>
        <v>7500</v>
      </c>
      <c r="Q378" s="12">
        <f>IF(N378="HKD",7.8,IF(N378="CNY",7.30034,1))</f>
        <v>7.3003400000000003</v>
      </c>
      <c r="R378" s="14">
        <f>+ROUND(O378/Q378,4)</f>
        <v>0.51370000000000005</v>
      </c>
      <c r="S378" s="13">
        <f>ROUND(R378*L378,2)</f>
        <v>1027.4000000000001</v>
      </c>
      <c r="T378" s="14" t="s">
        <v>135</v>
      </c>
      <c r="U378" t="s">
        <v>144</v>
      </c>
    </row>
    <row r="379" spans="1:21" x14ac:dyDescent="0.2">
      <c r="A379" t="s">
        <v>1299</v>
      </c>
      <c r="B379" s="22">
        <v>46035</v>
      </c>
      <c r="C379" s="22">
        <v>45978</v>
      </c>
      <c r="D379" t="s">
        <v>278</v>
      </c>
      <c r="E379" t="s">
        <v>279</v>
      </c>
      <c r="G379" t="s">
        <v>337</v>
      </c>
      <c r="H379" t="s">
        <v>952</v>
      </c>
      <c r="I379" t="s">
        <v>953</v>
      </c>
      <c r="J379" s="10" t="str">
        <f>+LEFT(U379,4)</f>
        <v>LID-</v>
      </c>
      <c r="K379" t="s">
        <v>41</v>
      </c>
      <c r="L379" s="45">
        <v>2020</v>
      </c>
      <c r="M379" t="s">
        <v>459</v>
      </c>
      <c r="N379" t="s">
        <v>7</v>
      </c>
      <c r="O379" s="71">
        <v>3.75</v>
      </c>
      <c r="P379" s="11">
        <f>ROUND(O379*L379,2)</f>
        <v>7575</v>
      </c>
      <c r="Q379" s="12">
        <f>IF(N379="HKD",7.8,IF(N379="CNY",7.30034,1))</f>
        <v>7.3003400000000003</v>
      </c>
      <c r="R379" s="14">
        <f>+ROUND(O379/Q379,4)</f>
        <v>0.51370000000000005</v>
      </c>
      <c r="S379" s="13">
        <f>ROUND(R379*L379,2)</f>
        <v>1037.67</v>
      </c>
      <c r="T379" s="14" t="s">
        <v>135</v>
      </c>
      <c r="U379" t="s">
        <v>144</v>
      </c>
    </row>
    <row r="380" spans="1:21" x14ac:dyDescent="0.2">
      <c r="A380" t="s">
        <v>1298</v>
      </c>
      <c r="B380" s="22">
        <v>46044</v>
      </c>
      <c r="C380" s="22">
        <v>45996</v>
      </c>
      <c r="D380" t="s">
        <v>278</v>
      </c>
      <c r="E380" t="s">
        <v>279</v>
      </c>
      <c r="G380" t="s">
        <v>61</v>
      </c>
      <c r="H380" t="s">
        <v>952</v>
      </c>
      <c r="I380" t="s">
        <v>953</v>
      </c>
      <c r="J380" s="10" t="str">
        <f>+LEFT(U380,4)</f>
        <v>LID-</v>
      </c>
      <c r="K380" t="s">
        <v>41</v>
      </c>
      <c r="L380" s="45">
        <v>2030</v>
      </c>
      <c r="M380" t="s">
        <v>459</v>
      </c>
      <c r="N380" t="s">
        <v>7</v>
      </c>
      <c r="O380" s="71">
        <v>3.75</v>
      </c>
      <c r="P380" s="11">
        <f>ROUND(O380*L380,2)</f>
        <v>7612.5</v>
      </c>
      <c r="Q380" s="12">
        <f>IF(N380="HKD",7.8,IF(N380="CNY",7.30034,1))</f>
        <v>7.3003400000000003</v>
      </c>
      <c r="R380" s="14">
        <f>+ROUND(O380/Q380,4)</f>
        <v>0.51370000000000005</v>
      </c>
      <c r="S380" s="13">
        <f>ROUND(R380*L380,2)</f>
        <v>1042.81</v>
      </c>
      <c r="T380" s="14" t="s">
        <v>135</v>
      </c>
      <c r="U380" t="s">
        <v>144</v>
      </c>
    </row>
    <row r="381" spans="1:21" x14ac:dyDescent="0.2">
      <c r="A381" t="s">
        <v>1300</v>
      </c>
      <c r="B381" s="22">
        <v>46037</v>
      </c>
      <c r="C381" s="22">
        <v>45978</v>
      </c>
      <c r="D381" t="s">
        <v>278</v>
      </c>
      <c r="E381" t="s">
        <v>279</v>
      </c>
      <c r="G381" t="s">
        <v>275</v>
      </c>
      <c r="H381" t="s">
        <v>952</v>
      </c>
      <c r="I381" t="s">
        <v>953</v>
      </c>
      <c r="J381" s="10" t="str">
        <f>+LEFT(U381,4)</f>
        <v>LID-</v>
      </c>
      <c r="K381" t="s">
        <v>41</v>
      </c>
      <c r="L381" s="45">
        <v>2320</v>
      </c>
      <c r="M381" t="s">
        <v>459</v>
      </c>
      <c r="N381" t="s">
        <v>7</v>
      </c>
      <c r="O381" s="71">
        <v>3.75</v>
      </c>
      <c r="P381" s="11">
        <f>ROUND(O381*L381,2)</f>
        <v>8700</v>
      </c>
      <c r="Q381" s="12">
        <f>IF(N381="HKD",7.8,IF(N381="CNY",7.30034,1))</f>
        <v>7.3003400000000003</v>
      </c>
      <c r="R381" s="14">
        <f>+ROUND(O381/Q381,4)</f>
        <v>0.51370000000000005</v>
      </c>
      <c r="S381" s="13">
        <f>ROUND(R381*L381,2)</f>
        <v>1191.78</v>
      </c>
      <c r="T381" s="14" t="s">
        <v>135</v>
      </c>
      <c r="U381" t="s">
        <v>144</v>
      </c>
    </row>
    <row r="382" spans="1:21" x14ac:dyDescent="0.2">
      <c r="A382" t="s">
        <v>1319</v>
      </c>
      <c r="B382" s="22">
        <v>46038</v>
      </c>
      <c r="C382" s="22">
        <v>45926</v>
      </c>
      <c r="D382" t="s">
        <v>39</v>
      </c>
      <c r="E382" t="s">
        <v>40</v>
      </c>
      <c r="G382" t="s">
        <v>225</v>
      </c>
      <c r="H382" t="s">
        <v>912</v>
      </c>
      <c r="I382" t="s">
        <v>913</v>
      </c>
      <c r="J382" s="10" t="str">
        <f>+LEFT(U382,4)</f>
        <v>LID-</v>
      </c>
      <c r="K382" t="s">
        <v>41</v>
      </c>
      <c r="L382" s="45">
        <v>430</v>
      </c>
      <c r="M382" t="s">
        <v>459</v>
      </c>
      <c r="N382" t="s">
        <v>7</v>
      </c>
      <c r="O382" s="71">
        <v>4.17</v>
      </c>
      <c r="P382" s="11">
        <f>ROUND(O382*L382,2)</f>
        <v>1793.1</v>
      </c>
      <c r="Q382" s="12">
        <f>IF(N382="HKD",7.8,IF(N382="CNY",7.30034,1))</f>
        <v>7.3003400000000003</v>
      </c>
      <c r="R382" s="14">
        <f>+ROUND(O382/Q382,4)</f>
        <v>0.57120000000000004</v>
      </c>
      <c r="S382" s="13">
        <f>ROUND(R382*L382,2)</f>
        <v>245.62</v>
      </c>
      <c r="T382" s="14" t="s">
        <v>135</v>
      </c>
      <c r="U382" t="s">
        <v>144</v>
      </c>
    </row>
    <row r="383" spans="1:21" x14ac:dyDescent="0.2">
      <c r="A383" t="s">
        <v>1319</v>
      </c>
      <c r="B383" s="22">
        <v>46037</v>
      </c>
      <c r="C383" s="22">
        <v>45926</v>
      </c>
      <c r="D383" t="s">
        <v>39</v>
      </c>
      <c r="E383" t="s">
        <v>40</v>
      </c>
      <c r="G383" t="s">
        <v>264</v>
      </c>
      <c r="H383" t="s">
        <v>912</v>
      </c>
      <c r="I383" t="s">
        <v>913</v>
      </c>
      <c r="J383" s="10" t="str">
        <f>+LEFT(U383,4)</f>
        <v>LID-</v>
      </c>
      <c r="K383" t="s">
        <v>41</v>
      </c>
      <c r="L383" s="45">
        <v>600</v>
      </c>
      <c r="M383" t="s">
        <v>459</v>
      </c>
      <c r="N383" t="s">
        <v>7</v>
      </c>
      <c r="O383" s="71">
        <v>4.17</v>
      </c>
      <c r="P383" s="11">
        <f>ROUND(O383*L383,2)</f>
        <v>2502</v>
      </c>
      <c r="Q383" s="12">
        <f>IF(N383="HKD",7.8,IF(N383="CNY",7.30034,1))</f>
        <v>7.3003400000000003</v>
      </c>
      <c r="R383" s="14">
        <f>+ROUND(O383/Q383,4)</f>
        <v>0.57120000000000004</v>
      </c>
      <c r="S383" s="13">
        <f>ROUND(R383*L383,2)</f>
        <v>342.72</v>
      </c>
      <c r="T383" s="14" t="s">
        <v>135</v>
      </c>
      <c r="U383" t="s">
        <v>144</v>
      </c>
    </row>
    <row r="384" spans="1:21" x14ac:dyDescent="0.2">
      <c r="A384" t="s">
        <v>1323</v>
      </c>
      <c r="B384" s="22">
        <v>46027</v>
      </c>
      <c r="C384" s="22">
        <v>45978</v>
      </c>
      <c r="D384" t="s">
        <v>278</v>
      </c>
      <c r="E384" t="s">
        <v>279</v>
      </c>
      <c r="G384" t="s">
        <v>437</v>
      </c>
      <c r="H384" t="s">
        <v>643</v>
      </c>
      <c r="I384" t="s">
        <v>700</v>
      </c>
      <c r="J384" s="10" t="str">
        <f>+LEFT(U384,4)</f>
        <v>LID-</v>
      </c>
      <c r="K384" t="s">
        <v>41</v>
      </c>
      <c r="L384" s="45">
        <v>1000</v>
      </c>
      <c r="M384" t="s">
        <v>459</v>
      </c>
      <c r="N384" t="s">
        <v>7</v>
      </c>
      <c r="O384" s="71">
        <v>4.2</v>
      </c>
      <c r="P384" s="11">
        <f>ROUND(O384*L384,2)</f>
        <v>4200</v>
      </c>
      <c r="Q384" s="12">
        <f>IF(N384="HKD",7.8,IF(N384="CNY",7.30034,1))</f>
        <v>7.3003400000000003</v>
      </c>
      <c r="R384" s="14">
        <f>+ROUND(O384/Q384,4)</f>
        <v>0.57530000000000003</v>
      </c>
      <c r="S384" s="13">
        <f>ROUND(R384*L384,2)</f>
        <v>575.29999999999995</v>
      </c>
      <c r="T384" s="14" t="s">
        <v>135</v>
      </c>
      <c r="U384" t="s">
        <v>144</v>
      </c>
    </row>
    <row r="385" spans="1:21" x14ac:dyDescent="0.2">
      <c r="A385" t="s">
        <v>1324</v>
      </c>
      <c r="B385" s="22">
        <v>46042</v>
      </c>
      <c r="C385" s="22">
        <v>45996</v>
      </c>
      <c r="D385" t="s">
        <v>278</v>
      </c>
      <c r="E385" t="s">
        <v>279</v>
      </c>
      <c r="G385" t="s">
        <v>143</v>
      </c>
      <c r="H385" t="s">
        <v>643</v>
      </c>
      <c r="I385" t="s">
        <v>700</v>
      </c>
      <c r="J385" s="10" t="str">
        <f>+LEFT(U385,4)</f>
        <v>LID-</v>
      </c>
      <c r="K385" t="s">
        <v>41</v>
      </c>
      <c r="L385" s="45">
        <v>1000</v>
      </c>
      <c r="M385" t="s">
        <v>459</v>
      </c>
      <c r="N385" t="s">
        <v>7</v>
      </c>
      <c r="O385" s="71">
        <v>4.2</v>
      </c>
      <c r="P385" s="11">
        <f>ROUND(O385*L385,2)</f>
        <v>4200</v>
      </c>
      <c r="Q385" s="12">
        <f>IF(N385="HKD",7.8,IF(N385="CNY",7.30034,1))</f>
        <v>7.3003400000000003</v>
      </c>
      <c r="R385" s="14">
        <f>+ROUND(O385/Q385,4)</f>
        <v>0.57530000000000003</v>
      </c>
      <c r="S385" s="13">
        <f>ROUND(R385*L385,2)</f>
        <v>575.29999999999995</v>
      </c>
      <c r="T385" s="14" t="s">
        <v>135</v>
      </c>
      <c r="U385" t="s">
        <v>144</v>
      </c>
    </row>
    <row r="386" spans="1:21" x14ac:dyDescent="0.2">
      <c r="A386" t="s">
        <v>1324</v>
      </c>
      <c r="B386" s="22">
        <v>46041</v>
      </c>
      <c r="C386" s="22">
        <v>45996</v>
      </c>
      <c r="D386" t="s">
        <v>278</v>
      </c>
      <c r="E386" t="s">
        <v>279</v>
      </c>
      <c r="G386" t="s">
        <v>175</v>
      </c>
      <c r="H386" t="s">
        <v>643</v>
      </c>
      <c r="I386" t="s">
        <v>700</v>
      </c>
      <c r="J386" s="10" t="str">
        <f>+LEFT(U386,4)</f>
        <v>LID-</v>
      </c>
      <c r="K386" t="s">
        <v>41</v>
      </c>
      <c r="L386" s="45">
        <v>1000</v>
      </c>
      <c r="M386" t="s">
        <v>459</v>
      </c>
      <c r="N386" t="s">
        <v>7</v>
      </c>
      <c r="O386" s="71">
        <v>4.2</v>
      </c>
      <c r="P386" s="11">
        <f>ROUND(O386*L386,2)</f>
        <v>4200</v>
      </c>
      <c r="Q386" s="12">
        <f>IF(N386="HKD",7.8,IF(N386="CNY",7.30034,1))</f>
        <v>7.3003400000000003</v>
      </c>
      <c r="R386" s="14">
        <f>+ROUND(O386/Q386,4)</f>
        <v>0.57530000000000003</v>
      </c>
      <c r="S386" s="13">
        <f>ROUND(R386*L386,2)</f>
        <v>575.29999999999995</v>
      </c>
      <c r="T386" s="14" t="s">
        <v>135</v>
      </c>
      <c r="U386" t="s">
        <v>144</v>
      </c>
    </row>
    <row r="387" spans="1:21" x14ac:dyDescent="0.2">
      <c r="A387" t="s">
        <v>1324</v>
      </c>
      <c r="B387" s="22">
        <v>46041</v>
      </c>
      <c r="C387" s="22">
        <v>45996</v>
      </c>
      <c r="D387" t="s">
        <v>278</v>
      </c>
      <c r="E387" t="s">
        <v>279</v>
      </c>
      <c r="G387" t="s">
        <v>188</v>
      </c>
      <c r="H387" t="s">
        <v>643</v>
      </c>
      <c r="I387" t="s">
        <v>700</v>
      </c>
      <c r="J387" s="10" t="str">
        <f>+LEFT(U387,4)</f>
        <v>LID-</v>
      </c>
      <c r="K387" t="s">
        <v>41</v>
      </c>
      <c r="L387" s="45">
        <v>1000</v>
      </c>
      <c r="M387" t="s">
        <v>459</v>
      </c>
      <c r="N387" t="s">
        <v>7</v>
      </c>
      <c r="O387" s="71">
        <v>4.2</v>
      </c>
      <c r="P387" s="11">
        <f>ROUND(O387*L387,2)</f>
        <v>4200</v>
      </c>
      <c r="Q387" s="12">
        <f>IF(N387="HKD",7.8,IF(N387="CNY",7.30034,1))</f>
        <v>7.3003400000000003</v>
      </c>
      <c r="R387" s="14">
        <f>+ROUND(O387/Q387,4)</f>
        <v>0.57530000000000003</v>
      </c>
      <c r="S387" s="13">
        <f>ROUND(R387*L387,2)</f>
        <v>575.29999999999995</v>
      </c>
      <c r="T387" s="14" t="s">
        <v>135</v>
      </c>
      <c r="U387" t="s">
        <v>144</v>
      </c>
    </row>
    <row r="388" spans="1:21" x14ac:dyDescent="0.2">
      <c r="A388" t="s">
        <v>1325</v>
      </c>
      <c r="B388" s="22">
        <v>46048</v>
      </c>
      <c r="C388" s="22">
        <v>45996</v>
      </c>
      <c r="D388" t="s">
        <v>278</v>
      </c>
      <c r="E388" t="s">
        <v>279</v>
      </c>
      <c r="G388" t="s">
        <v>1682</v>
      </c>
      <c r="H388" t="s">
        <v>643</v>
      </c>
      <c r="I388" t="s">
        <v>700</v>
      </c>
      <c r="J388" s="10" t="str">
        <f>+LEFT(U388,4)</f>
        <v>LID-</v>
      </c>
      <c r="K388" t="s">
        <v>41</v>
      </c>
      <c r="L388" s="45">
        <v>1000</v>
      </c>
      <c r="M388" t="s">
        <v>459</v>
      </c>
      <c r="N388" t="s">
        <v>7</v>
      </c>
      <c r="O388" s="71">
        <v>4.2</v>
      </c>
      <c r="P388" s="11">
        <f>ROUND(O388*L388,2)</f>
        <v>4200</v>
      </c>
      <c r="Q388" s="12">
        <f>IF(N388="HKD",7.8,IF(N388="CNY",7.30034,1))</f>
        <v>7.3003400000000003</v>
      </c>
      <c r="R388" s="14">
        <f>+ROUND(O388/Q388,4)</f>
        <v>0.57530000000000003</v>
      </c>
      <c r="S388" s="13">
        <f>ROUND(R388*L388,2)</f>
        <v>575.29999999999995</v>
      </c>
      <c r="T388" s="14" t="s">
        <v>135</v>
      </c>
      <c r="U388" t="s">
        <v>144</v>
      </c>
    </row>
    <row r="389" spans="1:21" x14ac:dyDescent="0.2">
      <c r="A389" t="s">
        <v>1325</v>
      </c>
      <c r="B389" s="22">
        <v>46046</v>
      </c>
      <c r="C389" s="22">
        <v>45996</v>
      </c>
      <c r="D389" t="s">
        <v>278</v>
      </c>
      <c r="E389" t="s">
        <v>279</v>
      </c>
      <c r="G389" t="s">
        <v>1683</v>
      </c>
      <c r="H389" t="s">
        <v>643</v>
      </c>
      <c r="I389" t="s">
        <v>700</v>
      </c>
      <c r="J389" s="10" t="str">
        <f>+LEFT(U389,4)</f>
        <v>LID-</v>
      </c>
      <c r="K389" t="s">
        <v>41</v>
      </c>
      <c r="L389" s="45">
        <v>1000</v>
      </c>
      <c r="M389" t="s">
        <v>459</v>
      </c>
      <c r="N389" t="s">
        <v>7</v>
      </c>
      <c r="O389" s="71">
        <v>4.2</v>
      </c>
      <c r="P389" s="11">
        <f>ROUND(O389*L389,2)</f>
        <v>4200</v>
      </c>
      <c r="Q389" s="12">
        <f>IF(N389="HKD",7.8,IF(N389="CNY",7.30034,1))</f>
        <v>7.3003400000000003</v>
      </c>
      <c r="R389" s="14">
        <f>+ROUND(O389/Q389,4)</f>
        <v>0.57530000000000003</v>
      </c>
      <c r="S389" s="13">
        <f>ROUND(R389*L389,2)</f>
        <v>575.29999999999995</v>
      </c>
      <c r="T389" s="14" t="s">
        <v>135</v>
      </c>
      <c r="U389" t="s">
        <v>144</v>
      </c>
    </row>
    <row r="390" spans="1:21" x14ac:dyDescent="0.2">
      <c r="A390" t="s">
        <v>1324</v>
      </c>
      <c r="B390" s="22">
        <v>46046</v>
      </c>
      <c r="C390" s="22">
        <v>45996</v>
      </c>
      <c r="D390" t="s">
        <v>278</v>
      </c>
      <c r="E390" t="s">
        <v>279</v>
      </c>
      <c r="G390" t="s">
        <v>1683</v>
      </c>
      <c r="H390" t="s">
        <v>643</v>
      </c>
      <c r="I390" t="s">
        <v>700</v>
      </c>
      <c r="J390" s="10" t="str">
        <f>+LEFT(U390,4)</f>
        <v>LID-</v>
      </c>
      <c r="K390" t="s">
        <v>41</v>
      </c>
      <c r="L390" s="45">
        <v>1050</v>
      </c>
      <c r="M390" t="s">
        <v>459</v>
      </c>
      <c r="N390" t="s">
        <v>7</v>
      </c>
      <c r="O390" s="71">
        <v>4.2</v>
      </c>
      <c r="P390" s="11">
        <f>ROUND(O390*L390,2)</f>
        <v>4410</v>
      </c>
      <c r="Q390" s="12">
        <f>IF(N390="HKD",7.8,IF(N390="CNY",7.30034,1))</f>
        <v>7.3003400000000003</v>
      </c>
      <c r="R390" s="14">
        <f>+ROUND(O390/Q390,4)</f>
        <v>0.57530000000000003</v>
      </c>
      <c r="S390" s="13">
        <f>ROUND(R390*L390,2)</f>
        <v>604.07000000000005</v>
      </c>
      <c r="T390" s="14" t="s">
        <v>135</v>
      </c>
      <c r="U390" t="s">
        <v>144</v>
      </c>
    </row>
    <row r="391" spans="1:21" x14ac:dyDescent="0.2">
      <c r="A391" t="s">
        <v>1323</v>
      </c>
      <c r="B391" s="22">
        <v>46038</v>
      </c>
      <c r="C391" s="22">
        <v>45978</v>
      </c>
      <c r="D391" t="s">
        <v>278</v>
      </c>
      <c r="E391" t="s">
        <v>279</v>
      </c>
      <c r="G391" t="s">
        <v>235</v>
      </c>
      <c r="H391" t="s">
        <v>643</v>
      </c>
      <c r="I391" t="s">
        <v>700</v>
      </c>
      <c r="J391" s="10" t="str">
        <f>+LEFT(U391,4)</f>
        <v>LID-</v>
      </c>
      <c r="K391" t="s">
        <v>41</v>
      </c>
      <c r="L391" s="45">
        <v>1820</v>
      </c>
      <c r="M391" t="s">
        <v>459</v>
      </c>
      <c r="N391" t="s">
        <v>7</v>
      </c>
      <c r="O391" s="71">
        <v>4.2</v>
      </c>
      <c r="P391" s="11">
        <f>ROUND(O391*L391,2)</f>
        <v>7644</v>
      </c>
      <c r="Q391" s="12">
        <f>IF(N391="HKD",7.8,IF(N391="CNY",7.30034,1))</f>
        <v>7.3003400000000003</v>
      </c>
      <c r="R391" s="14">
        <f>+ROUND(O391/Q391,4)</f>
        <v>0.57530000000000003</v>
      </c>
      <c r="S391" s="13">
        <f>ROUND(R391*L391,2)</f>
        <v>1047.05</v>
      </c>
      <c r="T391" s="14" t="s">
        <v>135</v>
      </c>
      <c r="U391" t="s">
        <v>144</v>
      </c>
    </row>
    <row r="392" spans="1:21" x14ac:dyDescent="0.2">
      <c r="A392" t="s">
        <v>1324</v>
      </c>
      <c r="B392" s="22">
        <v>46044</v>
      </c>
      <c r="C392" s="22">
        <v>45996</v>
      </c>
      <c r="D392" t="s">
        <v>278</v>
      </c>
      <c r="E392" t="s">
        <v>279</v>
      </c>
      <c r="G392" t="s">
        <v>61</v>
      </c>
      <c r="H392" t="s">
        <v>643</v>
      </c>
      <c r="I392" t="s">
        <v>700</v>
      </c>
      <c r="J392" s="10" t="str">
        <f>+LEFT(U392,4)</f>
        <v>LID-</v>
      </c>
      <c r="K392" t="s">
        <v>41</v>
      </c>
      <c r="L392" s="45">
        <v>2000</v>
      </c>
      <c r="M392" t="s">
        <v>459</v>
      </c>
      <c r="N392" t="s">
        <v>7</v>
      </c>
      <c r="O392" s="71">
        <v>4.2</v>
      </c>
      <c r="P392" s="11">
        <f>ROUND(O392*L392,2)</f>
        <v>8400</v>
      </c>
      <c r="Q392" s="12">
        <f>IF(N392="HKD",7.8,IF(N392="CNY",7.30034,1))</f>
        <v>7.3003400000000003</v>
      </c>
      <c r="R392" s="14">
        <f>+ROUND(O392/Q392,4)</f>
        <v>0.57530000000000003</v>
      </c>
      <c r="S392" s="13">
        <f>ROUND(R392*L392,2)</f>
        <v>1150.5999999999999</v>
      </c>
      <c r="T392" s="14" t="s">
        <v>135</v>
      </c>
      <c r="U392" t="s">
        <v>144</v>
      </c>
    </row>
    <row r="393" spans="1:21" x14ac:dyDescent="0.2">
      <c r="A393" t="s">
        <v>1326</v>
      </c>
      <c r="B393" s="22">
        <v>46027</v>
      </c>
      <c r="C393" s="22">
        <v>45978</v>
      </c>
      <c r="D393" t="s">
        <v>278</v>
      </c>
      <c r="E393" t="s">
        <v>279</v>
      </c>
      <c r="G393" t="s">
        <v>437</v>
      </c>
      <c r="H393" t="s">
        <v>643</v>
      </c>
      <c r="I393" t="s">
        <v>700</v>
      </c>
      <c r="J393" s="10" t="str">
        <f>+LEFT(U393,4)</f>
        <v>LID-</v>
      </c>
      <c r="K393" t="s">
        <v>41</v>
      </c>
      <c r="L393" s="45">
        <v>2020</v>
      </c>
      <c r="M393" t="s">
        <v>459</v>
      </c>
      <c r="N393" t="s">
        <v>7</v>
      </c>
      <c r="O393" s="71">
        <v>4.2</v>
      </c>
      <c r="P393" s="11">
        <f>ROUND(O393*L393,2)</f>
        <v>8484</v>
      </c>
      <c r="Q393" s="12">
        <f>IF(N393="HKD",7.8,IF(N393="CNY",7.30034,1))</f>
        <v>7.3003400000000003</v>
      </c>
      <c r="R393" s="14">
        <f>+ROUND(O393/Q393,4)</f>
        <v>0.57530000000000003</v>
      </c>
      <c r="S393" s="13">
        <f>ROUND(R393*L393,2)</f>
        <v>1162.1099999999999</v>
      </c>
      <c r="T393" s="14" t="s">
        <v>135</v>
      </c>
      <c r="U393" t="s">
        <v>144</v>
      </c>
    </row>
    <row r="394" spans="1:21" x14ac:dyDescent="0.2">
      <c r="A394" t="s">
        <v>1328</v>
      </c>
      <c r="B394" s="22">
        <v>46027</v>
      </c>
      <c r="C394" s="22">
        <v>45926</v>
      </c>
      <c r="D394" t="s">
        <v>39</v>
      </c>
      <c r="E394" t="s">
        <v>40</v>
      </c>
      <c r="G394" t="s">
        <v>1686</v>
      </c>
      <c r="H394" t="s">
        <v>641</v>
      </c>
      <c r="I394" t="s">
        <v>698</v>
      </c>
      <c r="J394" s="10" t="str">
        <f>+LEFT(U394,4)</f>
        <v>LID-</v>
      </c>
      <c r="K394" t="s">
        <v>41</v>
      </c>
      <c r="L394" s="45">
        <v>-2531</v>
      </c>
      <c r="M394" t="s">
        <v>459</v>
      </c>
      <c r="N394" t="s">
        <v>7</v>
      </c>
      <c r="O394" s="71">
        <v>4.26</v>
      </c>
      <c r="P394" s="11">
        <f>ROUND(O394*L394,2)</f>
        <v>-10782.06</v>
      </c>
      <c r="Q394" s="12">
        <f>IF(N394="HKD",7.8,IF(N394="CNY",7.30034,1))</f>
        <v>7.3003400000000003</v>
      </c>
      <c r="R394" s="14">
        <f>+ROUND(O394/Q394,4)</f>
        <v>0.58350000000000002</v>
      </c>
      <c r="S394" s="13">
        <f>ROUND(R394*L394,2)</f>
        <v>-1476.84</v>
      </c>
      <c r="T394" s="14" t="s">
        <v>135</v>
      </c>
      <c r="U394" t="s">
        <v>144</v>
      </c>
    </row>
    <row r="395" spans="1:21" x14ac:dyDescent="0.2">
      <c r="A395" t="s">
        <v>1328</v>
      </c>
      <c r="B395" s="22">
        <v>46027</v>
      </c>
      <c r="C395" s="22">
        <v>45926</v>
      </c>
      <c r="D395" t="s">
        <v>39</v>
      </c>
      <c r="E395" t="s">
        <v>40</v>
      </c>
      <c r="G395" t="s">
        <v>1686</v>
      </c>
      <c r="H395" t="s">
        <v>641</v>
      </c>
      <c r="I395" t="s">
        <v>698</v>
      </c>
      <c r="J395" s="10" t="str">
        <f>+LEFT(U395,4)</f>
        <v>LID-</v>
      </c>
      <c r="K395" t="s">
        <v>41</v>
      </c>
      <c r="L395" s="45">
        <v>-1869</v>
      </c>
      <c r="M395" t="s">
        <v>459</v>
      </c>
      <c r="N395" t="s">
        <v>7</v>
      </c>
      <c r="O395" s="71">
        <v>4.26</v>
      </c>
      <c r="P395" s="11">
        <f>ROUND(O395*L395,2)</f>
        <v>-7961.94</v>
      </c>
      <c r="Q395" s="12">
        <f>IF(N395="HKD",7.8,IF(N395="CNY",7.30034,1))</f>
        <v>7.3003400000000003</v>
      </c>
      <c r="R395" s="14">
        <f>+ROUND(O395/Q395,4)</f>
        <v>0.58350000000000002</v>
      </c>
      <c r="S395" s="13">
        <f>ROUND(R395*L395,2)</f>
        <v>-1090.56</v>
      </c>
      <c r="T395" s="14" t="s">
        <v>135</v>
      </c>
      <c r="U395" t="s">
        <v>144</v>
      </c>
    </row>
    <row r="396" spans="1:21" x14ac:dyDescent="0.2">
      <c r="A396" t="s">
        <v>1328</v>
      </c>
      <c r="B396" s="22">
        <v>46027</v>
      </c>
      <c r="C396" s="22">
        <v>45926</v>
      </c>
      <c r="D396" t="s">
        <v>39</v>
      </c>
      <c r="E396" t="s">
        <v>40</v>
      </c>
      <c r="G396" t="s">
        <v>430</v>
      </c>
      <c r="H396" t="s">
        <v>641</v>
      </c>
      <c r="I396" t="s">
        <v>698</v>
      </c>
      <c r="J396" s="10" t="str">
        <f>+LEFT(U396,4)</f>
        <v>LID-</v>
      </c>
      <c r="K396" t="s">
        <v>41</v>
      </c>
      <c r="L396" s="45">
        <v>429</v>
      </c>
      <c r="M396" t="s">
        <v>459</v>
      </c>
      <c r="N396" t="s">
        <v>7</v>
      </c>
      <c r="O396" s="71">
        <v>4.26</v>
      </c>
      <c r="P396" s="11">
        <f>ROUND(O396*L396,2)</f>
        <v>1827.54</v>
      </c>
      <c r="Q396" s="12">
        <f>IF(N396="HKD",7.8,IF(N396="CNY",7.30034,1))</f>
        <v>7.3003400000000003</v>
      </c>
      <c r="R396" s="14">
        <f>+ROUND(O396/Q396,4)</f>
        <v>0.58350000000000002</v>
      </c>
      <c r="S396" s="13">
        <f>ROUND(R396*L396,2)</f>
        <v>250.32</v>
      </c>
      <c r="T396" s="14" t="s">
        <v>135</v>
      </c>
      <c r="U396" t="s">
        <v>144</v>
      </c>
    </row>
    <row r="397" spans="1:21" x14ac:dyDescent="0.2">
      <c r="A397" t="s">
        <v>999</v>
      </c>
      <c r="B397" s="22">
        <v>46027</v>
      </c>
      <c r="C397" s="22">
        <v>45915</v>
      </c>
      <c r="D397" t="s">
        <v>39</v>
      </c>
      <c r="E397" t="s">
        <v>40</v>
      </c>
      <c r="G397" t="s">
        <v>430</v>
      </c>
      <c r="H397" t="s">
        <v>641</v>
      </c>
      <c r="I397" t="s">
        <v>698</v>
      </c>
      <c r="J397" s="10" t="str">
        <f>+LEFT(U397,4)</f>
        <v>LID-</v>
      </c>
      <c r="K397" t="s">
        <v>41</v>
      </c>
      <c r="L397" s="45">
        <v>511</v>
      </c>
      <c r="M397" t="s">
        <v>459</v>
      </c>
      <c r="N397" t="s">
        <v>7</v>
      </c>
      <c r="O397" s="71">
        <v>4.26</v>
      </c>
      <c r="P397" s="11">
        <f>ROUND(O397*L397,2)</f>
        <v>2176.86</v>
      </c>
      <c r="Q397" s="12">
        <f>IF(N397="HKD",7.8,IF(N397="CNY",7.30034,1))</f>
        <v>7.3003400000000003</v>
      </c>
      <c r="R397" s="14">
        <f>+ROUND(O397/Q397,4)</f>
        <v>0.58350000000000002</v>
      </c>
      <c r="S397" s="13">
        <f>ROUND(R397*L397,2)</f>
        <v>298.17</v>
      </c>
      <c r="T397" s="14" t="s">
        <v>135</v>
      </c>
      <c r="U397" t="s">
        <v>144</v>
      </c>
    </row>
    <row r="398" spans="1:21" x14ac:dyDescent="0.2">
      <c r="A398" t="s">
        <v>1328</v>
      </c>
      <c r="B398" s="22">
        <v>46041</v>
      </c>
      <c r="C398" s="22">
        <v>45926</v>
      </c>
      <c r="D398" t="s">
        <v>39</v>
      </c>
      <c r="E398" t="s">
        <v>40</v>
      </c>
      <c r="G398" t="s">
        <v>187</v>
      </c>
      <c r="H398" t="s">
        <v>641</v>
      </c>
      <c r="I398" t="s">
        <v>698</v>
      </c>
      <c r="J398" s="10" t="str">
        <f>+LEFT(U398,4)</f>
        <v>LID-</v>
      </c>
      <c r="K398" t="s">
        <v>41</v>
      </c>
      <c r="L398" s="45">
        <v>528</v>
      </c>
      <c r="M398" t="s">
        <v>459</v>
      </c>
      <c r="N398" t="s">
        <v>7</v>
      </c>
      <c r="O398" s="71">
        <v>4.26</v>
      </c>
      <c r="P398" s="11">
        <f>ROUND(O398*L398,2)</f>
        <v>2249.2800000000002</v>
      </c>
      <c r="Q398" s="12">
        <f>IF(N398="HKD",7.8,IF(N398="CNY",7.30034,1))</f>
        <v>7.3003400000000003</v>
      </c>
      <c r="R398" s="14">
        <f>+ROUND(O398/Q398,4)</f>
        <v>0.58350000000000002</v>
      </c>
      <c r="S398" s="13">
        <f>ROUND(R398*L398,2)</f>
        <v>308.08999999999997</v>
      </c>
      <c r="T398" s="14" t="s">
        <v>135</v>
      </c>
      <c r="U398" t="s">
        <v>144</v>
      </c>
    </row>
    <row r="399" spans="1:21" x14ac:dyDescent="0.2">
      <c r="A399" t="s">
        <v>1329</v>
      </c>
      <c r="B399" s="22">
        <v>46051</v>
      </c>
      <c r="C399" s="22">
        <v>45996</v>
      </c>
      <c r="D399" t="s">
        <v>39</v>
      </c>
      <c r="E399" t="s">
        <v>40</v>
      </c>
      <c r="G399" t="s">
        <v>1687</v>
      </c>
      <c r="H399" t="s">
        <v>641</v>
      </c>
      <c r="I399" t="s">
        <v>698</v>
      </c>
      <c r="J399" s="10" t="str">
        <f>+LEFT(U399,4)</f>
        <v>LID-</v>
      </c>
      <c r="K399" t="s">
        <v>41</v>
      </c>
      <c r="L399" s="45">
        <v>557</v>
      </c>
      <c r="M399" t="s">
        <v>459</v>
      </c>
      <c r="N399" t="s">
        <v>7</v>
      </c>
      <c r="O399" s="71">
        <v>4.26</v>
      </c>
      <c r="P399" s="11">
        <f>ROUND(O399*L399,2)</f>
        <v>2372.8200000000002</v>
      </c>
      <c r="Q399" s="12">
        <f>IF(N399="HKD",7.8,IF(N399="CNY",7.30034,1))</f>
        <v>7.3003400000000003</v>
      </c>
      <c r="R399" s="14">
        <f>+ROUND(O399/Q399,4)</f>
        <v>0.58350000000000002</v>
      </c>
      <c r="S399" s="13">
        <f>ROUND(R399*L399,2)</f>
        <v>325.01</v>
      </c>
      <c r="T399" s="14" t="s">
        <v>135</v>
      </c>
      <c r="U399" t="s">
        <v>144</v>
      </c>
    </row>
    <row r="400" spans="1:21" x14ac:dyDescent="0.2">
      <c r="A400" t="s">
        <v>1328</v>
      </c>
      <c r="B400" s="22">
        <v>46036</v>
      </c>
      <c r="C400" s="22">
        <v>45926</v>
      </c>
      <c r="D400" t="s">
        <v>39</v>
      </c>
      <c r="E400" t="s">
        <v>40</v>
      </c>
      <c r="G400" t="s">
        <v>285</v>
      </c>
      <c r="H400" t="s">
        <v>641</v>
      </c>
      <c r="I400" t="s">
        <v>698</v>
      </c>
      <c r="J400" s="10" t="str">
        <f>+LEFT(U400,4)</f>
        <v>LID-</v>
      </c>
      <c r="K400" t="s">
        <v>41</v>
      </c>
      <c r="L400" s="45">
        <v>840</v>
      </c>
      <c r="M400" t="s">
        <v>459</v>
      </c>
      <c r="N400" t="s">
        <v>7</v>
      </c>
      <c r="O400" s="71">
        <v>4.26</v>
      </c>
      <c r="P400" s="11">
        <f>ROUND(O400*L400,2)</f>
        <v>3578.4</v>
      </c>
      <c r="Q400" s="12">
        <f>IF(N400="HKD",7.8,IF(N400="CNY",7.30034,1))</f>
        <v>7.3003400000000003</v>
      </c>
      <c r="R400" s="14">
        <f>+ROUND(O400/Q400,4)</f>
        <v>0.58350000000000002</v>
      </c>
      <c r="S400" s="13">
        <f>ROUND(R400*L400,2)</f>
        <v>490.14</v>
      </c>
      <c r="T400" s="14" t="s">
        <v>135</v>
      </c>
      <c r="U400" t="s">
        <v>144</v>
      </c>
    </row>
    <row r="401" spans="1:21" x14ac:dyDescent="0.2">
      <c r="A401" t="s">
        <v>1328</v>
      </c>
      <c r="B401" s="22">
        <v>46035</v>
      </c>
      <c r="C401" s="22">
        <v>45926</v>
      </c>
      <c r="D401" t="s">
        <v>39</v>
      </c>
      <c r="E401" t="s">
        <v>40</v>
      </c>
      <c r="G401" t="s">
        <v>334</v>
      </c>
      <c r="H401" t="s">
        <v>641</v>
      </c>
      <c r="I401" t="s">
        <v>698</v>
      </c>
      <c r="J401" s="10" t="str">
        <f>+LEFT(U401,4)</f>
        <v>LID-</v>
      </c>
      <c r="K401" t="s">
        <v>41</v>
      </c>
      <c r="L401" s="45">
        <v>850</v>
      </c>
      <c r="M401" t="s">
        <v>459</v>
      </c>
      <c r="N401" t="s">
        <v>7</v>
      </c>
      <c r="O401" s="71">
        <v>4.26</v>
      </c>
      <c r="P401" s="11">
        <f>ROUND(O401*L401,2)</f>
        <v>3621</v>
      </c>
      <c r="Q401" s="12">
        <f>IF(N401="HKD",7.8,IF(N401="CNY",7.30034,1))</f>
        <v>7.3003400000000003</v>
      </c>
      <c r="R401" s="14">
        <f>+ROUND(O401/Q401,4)</f>
        <v>0.58350000000000002</v>
      </c>
      <c r="S401" s="13">
        <f>ROUND(R401*L401,2)</f>
        <v>495.98</v>
      </c>
      <c r="T401" s="14" t="s">
        <v>135</v>
      </c>
      <c r="U401" t="s">
        <v>144</v>
      </c>
    </row>
    <row r="402" spans="1:21" x14ac:dyDescent="0.2">
      <c r="A402" t="s">
        <v>1328</v>
      </c>
      <c r="B402" s="22">
        <v>46037</v>
      </c>
      <c r="C402" s="22">
        <v>45926</v>
      </c>
      <c r="D402" t="s">
        <v>39</v>
      </c>
      <c r="E402" t="s">
        <v>40</v>
      </c>
      <c r="G402" t="s">
        <v>264</v>
      </c>
      <c r="H402" t="s">
        <v>641</v>
      </c>
      <c r="I402" t="s">
        <v>698</v>
      </c>
      <c r="J402" s="10" t="str">
        <f>+LEFT(U402,4)</f>
        <v>LID-</v>
      </c>
      <c r="K402" t="s">
        <v>41</v>
      </c>
      <c r="L402" s="45">
        <v>883</v>
      </c>
      <c r="M402" t="s">
        <v>459</v>
      </c>
      <c r="N402" t="s">
        <v>7</v>
      </c>
      <c r="O402" s="71">
        <v>4.26</v>
      </c>
      <c r="P402" s="11">
        <f>ROUND(O402*L402,2)</f>
        <v>3761.58</v>
      </c>
      <c r="Q402" s="12">
        <f>IF(N402="HKD",7.8,IF(N402="CNY",7.30034,1))</f>
        <v>7.3003400000000003</v>
      </c>
      <c r="R402" s="14">
        <f>+ROUND(O402/Q402,4)</f>
        <v>0.58350000000000002</v>
      </c>
      <c r="S402" s="13">
        <f>ROUND(R402*L402,2)</f>
        <v>515.23</v>
      </c>
      <c r="T402" s="14" t="s">
        <v>135</v>
      </c>
      <c r="U402" t="s">
        <v>144</v>
      </c>
    </row>
    <row r="403" spans="1:21" x14ac:dyDescent="0.2">
      <c r="A403" t="s">
        <v>1329</v>
      </c>
      <c r="B403" s="22">
        <v>46052</v>
      </c>
      <c r="C403" s="22">
        <v>45996</v>
      </c>
      <c r="D403" t="s">
        <v>39</v>
      </c>
      <c r="E403" t="s">
        <v>40</v>
      </c>
      <c r="G403" t="s">
        <v>1688</v>
      </c>
      <c r="H403" t="s">
        <v>641</v>
      </c>
      <c r="I403" t="s">
        <v>698</v>
      </c>
      <c r="J403" s="10" t="str">
        <f>+LEFT(U403,4)</f>
        <v>LID-</v>
      </c>
      <c r="K403" t="s">
        <v>41</v>
      </c>
      <c r="L403" s="45">
        <v>1440</v>
      </c>
      <c r="M403" t="s">
        <v>459</v>
      </c>
      <c r="N403" t="s">
        <v>7</v>
      </c>
      <c r="O403" s="71">
        <v>4.26</v>
      </c>
      <c r="P403" s="11">
        <f>ROUND(O403*L403,2)</f>
        <v>6134.4</v>
      </c>
      <c r="Q403" s="12">
        <f>IF(N403="HKD",7.8,IF(N403="CNY",7.30034,1))</f>
        <v>7.3003400000000003</v>
      </c>
      <c r="R403" s="14">
        <f>+ROUND(O403/Q403,4)</f>
        <v>0.58350000000000002</v>
      </c>
      <c r="S403" s="13">
        <f>ROUND(R403*L403,2)</f>
        <v>840.24</v>
      </c>
      <c r="T403" s="14" t="s">
        <v>135</v>
      </c>
      <c r="U403" t="s">
        <v>144</v>
      </c>
    </row>
    <row r="404" spans="1:21" x14ac:dyDescent="0.2">
      <c r="A404" t="s">
        <v>1330</v>
      </c>
      <c r="B404" s="22">
        <v>46041</v>
      </c>
      <c r="C404" s="22">
        <v>45996</v>
      </c>
      <c r="D404" t="s">
        <v>39</v>
      </c>
      <c r="E404" t="s">
        <v>40</v>
      </c>
      <c r="G404" t="s">
        <v>187</v>
      </c>
      <c r="H404" t="s">
        <v>641</v>
      </c>
      <c r="I404" t="s">
        <v>698</v>
      </c>
      <c r="J404" s="10" t="str">
        <f>+LEFT(U404,4)</f>
        <v>LID-</v>
      </c>
      <c r="K404" t="s">
        <v>41</v>
      </c>
      <c r="L404" s="45">
        <v>1567</v>
      </c>
      <c r="M404" t="s">
        <v>459</v>
      </c>
      <c r="N404" t="s">
        <v>7</v>
      </c>
      <c r="O404" s="71">
        <v>4.26</v>
      </c>
      <c r="P404" s="11">
        <f>ROUND(O404*L404,2)</f>
        <v>6675.42</v>
      </c>
      <c r="Q404" s="12">
        <f>IF(N404="HKD",7.8,IF(N404="CNY",7.30034,1))</f>
        <v>7.3003400000000003</v>
      </c>
      <c r="R404" s="14">
        <f>+ROUND(O404/Q404,4)</f>
        <v>0.58350000000000002</v>
      </c>
      <c r="S404" s="13">
        <f>ROUND(R404*L404,2)</f>
        <v>914.34</v>
      </c>
      <c r="T404" s="14" t="s">
        <v>135</v>
      </c>
      <c r="U404" t="s">
        <v>144</v>
      </c>
    </row>
    <row r="405" spans="1:21" x14ac:dyDescent="0.2">
      <c r="A405" t="s">
        <v>1328</v>
      </c>
      <c r="B405" s="22">
        <v>46027</v>
      </c>
      <c r="C405" s="22">
        <v>45926</v>
      </c>
      <c r="D405" t="s">
        <v>39</v>
      </c>
      <c r="E405" t="s">
        <v>40</v>
      </c>
      <c r="G405" t="s">
        <v>430</v>
      </c>
      <c r="H405" t="s">
        <v>641</v>
      </c>
      <c r="I405" t="s">
        <v>698</v>
      </c>
      <c r="J405" s="10" t="str">
        <f>+LEFT(U405,4)</f>
        <v>LID-</v>
      </c>
      <c r="K405" t="s">
        <v>41</v>
      </c>
      <c r="L405" s="45">
        <v>1869</v>
      </c>
      <c r="M405" t="s">
        <v>459</v>
      </c>
      <c r="N405" t="s">
        <v>7</v>
      </c>
      <c r="O405" s="71">
        <v>4.26</v>
      </c>
      <c r="P405" s="11">
        <f>ROUND(O405*L405,2)</f>
        <v>7961.94</v>
      </c>
      <c r="Q405" s="12">
        <f>IF(N405="HKD",7.8,IF(N405="CNY",7.30034,1))</f>
        <v>7.3003400000000003</v>
      </c>
      <c r="R405" s="14">
        <f>+ROUND(O405/Q405,4)</f>
        <v>0.58350000000000002</v>
      </c>
      <c r="S405" s="13">
        <f>ROUND(R405*L405,2)</f>
        <v>1090.56</v>
      </c>
      <c r="T405" s="14" t="s">
        <v>135</v>
      </c>
      <c r="U405" t="s">
        <v>144</v>
      </c>
    </row>
    <row r="406" spans="1:21" x14ac:dyDescent="0.2">
      <c r="A406" t="s">
        <v>1331</v>
      </c>
      <c r="B406" s="22">
        <v>46027</v>
      </c>
      <c r="C406" s="22">
        <v>45926</v>
      </c>
      <c r="D406" t="s">
        <v>39</v>
      </c>
      <c r="E406" t="s">
        <v>40</v>
      </c>
      <c r="G406" t="s">
        <v>430</v>
      </c>
      <c r="H406" t="s">
        <v>641</v>
      </c>
      <c r="I406" t="s">
        <v>698</v>
      </c>
      <c r="J406" s="10" t="str">
        <f>+LEFT(U406,4)</f>
        <v>LID-</v>
      </c>
      <c r="K406" t="s">
        <v>41</v>
      </c>
      <c r="L406" s="45">
        <v>2020</v>
      </c>
      <c r="M406" t="s">
        <v>459</v>
      </c>
      <c r="N406" t="s">
        <v>7</v>
      </c>
      <c r="O406" s="71">
        <v>4.26</v>
      </c>
      <c r="P406" s="11">
        <f>ROUND(O406*L406,2)</f>
        <v>8605.2000000000007</v>
      </c>
      <c r="Q406" s="12">
        <f>IF(N406="HKD",7.8,IF(N406="CNY",7.30034,1))</f>
        <v>7.3003400000000003</v>
      </c>
      <c r="R406" s="14">
        <f>+ROUND(O406/Q406,4)</f>
        <v>0.58350000000000002</v>
      </c>
      <c r="S406" s="13">
        <f>ROUND(R406*L406,2)</f>
        <v>1178.67</v>
      </c>
      <c r="T406" s="14" t="s">
        <v>135</v>
      </c>
      <c r="U406" t="s">
        <v>144</v>
      </c>
    </row>
    <row r="407" spans="1:21" x14ac:dyDescent="0.2">
      <c r="A407" t="s">
        <v>1332</v>
      </c>
      <c r="B407" s="22">
        <v>46041</v>
      </c>
      <c r="C407" s="22">
        <v>45978</v>
      </c>
      <c r="D407" t="s">
        <v>39</v>
      </c>
      <c r="E407" t="s">
        <v>40</v>
      </c>
      <c r="G407" t="s">
        <v>187</v>
      </c>
      <c r="H407" t="s">
        <v>641</v>
      </c>
      <c r="I407" t="s">
        <v>698</v>
      </c>
      <c r="J407" s="10" t="str">
        <f>+LEFT(U407,4)</f>
        <v>LID-</v>
      </c>
      <c r="K407" t="s">
        <v>41</v>
      </c>
      <c r="L407" s="45">
        <v>2020</v>
      </c>
      <c r="M407" t="s">
        <v>459</v>
      </c>
      <c r="N407" t="s">
        <v>7</v>
      </c>
      <c r="O407" s="71">
        <v>4.26</v>
      </c>
      <c r="P407" s="11">
        <f>ROUND(O407*L407,2)</f>
        <v>8605.2000000000007</v>
      </c>
      <c r="Q407" s="12">
        <f>IF(N407="HKD",7.8,IF(N407="CNY",7.30034,1))</f>
        <v>7.3003400000000003</v>
      </c>
      <c r="R407" s="14">
        <f>+ROUND(O407/Q407,4)</f>
        <v>0.58350000000000002</v>
      </c>
      <c r="S407" s="13">
        <f>ROUND(R407*L407,2)</f>
        <v>1178.67</v>
      </c>
      <c r="T407" s="14" t="s">
        <v>135</v>
      </c>
      <c r="U407" t="s">
        <v>144</v>
      </c>
    </row>
    <row r="408" spans="1:21" x14ac:dyDescent="0.2">
      <c r="A408" t="s">
        <v>1330</v>
      </c>
      <c r="B408" s="22">
        <v>46049</v>
      </c>
      <c r="C408" s="22">
        <v>45996</v>
      </c>
      <c r="D408" t="s">
        <v>39</v>
      </c>
      <c r="E408" t="s">
        <v>40</v>
      </c>
      <c r="G408" t="s">
        <v>1689</v>
      </c>
      <c r="H408" t="s">
        <v>641</v>
      </c>
      <c r="I408" t="s">
        <v>698</v>
      </c>
      <c r="J408" s="10" t="str">
        <f>+LEFT(U408,4)</f>
        <v>LID-</v>
      </c>
      <c r="K408" t="s">
        <v>41</v>
      </c>
      <c r="L408" s="45">
        <v>2160</v>
      </c>
      <c r="M408" t="s">
        <v>459</v>
      </c>
      <c r="N408" t="s">
        <v>7</v>
      </c>
      <c r="O408" s="71">
        <v>4.26</v>
      </c>
      <c r="P408" s="11">
        <f>ROUND(O408*L408,2)</f>
        <v>9201.6</v>
      </c>
      <c r="Q408" s="12">
        <f>IF(N408="HKD",7.8,IF(N408="CNY",7.30034,1))</f>
        <v>7.3003400000000003</v>
      </c>
      <c r="R408" s="14">
        <f>+ROUND(O408/Q408,4)</f>
        <v>0.58350000000000002</v>
      </c>
      <c r="S408" s="13">
        <f>ROUND(R408*L408,2)</f>
        <v>1260.3599999999999</v>
      </c>
      <c r="T408" s="14" t="s">
        <v>135</v>
      </c>
      <c r="U408" t="s">
        <v>144</v>
      </c>
    </row>
    <row r="409" spans="1:21" x14ac:dyDescent="0.2">
      <c r="A409" t="s">
        <v>1330</v>
      </c>
      <c r="B409" s="22">
        <v>46051</v>
      </c>
      <c r="C409" s="22">
        <v>45996</v>
      </c>
      <c r="D409" t="s">
        <v>39</v>
      </c>
      <c r="E409" t="s">
        <v>40</v>
      </c>
      <c r="G409" t="s">
        <v>1687</v>
      </c>
      <c r="H409" t="s">
        <v>641</v>
      </c>
      <c r="I409" t="s">
        <v>698</v>
      </c>
      <c r="J409" s="10" t="str">
        <f>+LEFT(U409,4)</f>
        <v>LID-</v>
      </c>
      <c r="K409" t="s">
        <v>41</v>
      </c>
      <c r="L409" s="45">
        <v>2323</v>
      </c>
      <c r="M409" t="s">
        <v>459</v>
      </c>
      <c r="N409" t="s">
        <v>7</v>
      </c>
      <c r="O409" s="71">
        <v>4.26</v>
      </c>
      <c r="P409" s="11">
        <f>ROUND(O409*L409,2)</f>
        <v>9895.98</v>
      </c>
      <c r="Q409" s="12">
        <f>IF(N409="HKD",7.8,IF(N409="CNY",7.30034,1))</f>
        <v>7.3003400000000003</v>
      </c>
      <c r="R409" s="14">
        <f>+ROUND(O409/Q409,4)</f>
        <v>0.58350000000000002</v>
      </c>
      <c r="S409" s="13">
        <f>ROUND(R409*L409,2)</f>
        <v>1355.47</v>
      </c>
      <c r="T409" s="14" t="s">
        <v>135</v>
      </c>
      <c r="U409" t="s">
        <v>144</v>
      </c>
    </row>
    <row r="410" spans="1:21" x14ac:dyDescent="0.2">
      <c r="A410" t="s">
        <v>1328</v>
      </c>
      <c r="B410" s="22">
        <v>46027</v>
      </c>
      <c r="C410" s="22">
        <v>45926</v>
      </c>
      <c r="D410" t="s">
        <v>39</v>
      </c>
      <c r="E410" t="s">
        <v>40</v>
      </c>
      <c r="G410" t="s">
        <v>430</v>
      </c>
      <c r="H410" t="s">
        <v>641</v>
      </c>
      <c r="I410" t="s">
        <v>698</v>
      </c>
      <c r="J410" s="10" t="str">
        <f>+LEFT(U410,4)</f>
        <v>LID-</v>
      </c>
      <c r="K410" t="s">
        <v>41</v>
      </c>
      <c r="L410" s="45">
        <v>2531</v>
      </c>
      <c r="M410" t="s">
        <v>459</v>
      </c>
      <c r="N410" t="s">
        <v>7</v>
      </c>
      <c r="O410" s="71">
        <v>4.26</v>
      </c>
      <c r="P410" s="11">
        <f>ROUND(O410*L410,2)</f>
        <v>10782.06</v>
      </c>
      <c r="Q410" s="12">
        <f>IF(N410="HKD",7.8,IF(N410="CNY",7.30034,1))</f>
        <v>7.3003400000000003</v>
      </c>
      <c r="R410" s="14">
        <f>+ROUND(O410/Q410,4)</f>
        <v>0.58350000000000002</v>
      </c>
      <c r="S410" s="13">
        <f>ROUND(R410*L410,2)</f>
        <v>1476.84</v>
      </c>
      <c r="T410" s="14" t="s">
        <v>135</v>
      </c>
      <c r="U410" t="s">
        <v>144</v>
      </c>
    </row>
    <row r="411" spans="1:21" x14ac:dyDescent="0.2">
      <c r="A411" t="s">
        <v>1334</v>
      </c>
      <c r="B411" s="22">
        <v>46032</v>
      </c>
      <c r="C411" s="22">
        <v>45926</v>
      </c>
      <c r="D411" t="s">
        <v>39</v>
      </c>
      <c r="E411" t="s">
        <v>40</v>
      </c>
      <c r="G411" t="s">
        <v>380</v>
      </c>
      <c r="H411" t="s">
        <v>642</v>
      </c>
      <c r="I411" t="s">
        <v>699</v>
      </c>
      <c r="J411" s="10" t="str">
        <f>+LEFT(U411,4)</f>
        <v>LID-</v>
      </c>
      <c r="K411" t="s">
        <v>41</v>
      </c>
      <c r="L411" s="45">
        <v>110</v>
      </c>
      <c r="M411" t="s">
        <v>459</v>
      </c>
      <c r="N411" t="s">
        <v>7</v>
      </c>
      <c r="O411" s="71">
        <v>4.37</v>
      </c>
      <c r="P411" s="11">
        <f>ROUND(O411*L411,2)</f>
        <v>480.7</v>
      </c>
      <c r="Q411" s="12">
        <f>IF(N411="HKD",7.8,IF(N411="CNY",7.30034,1))</f>
        <v>7.3003400000000003</v>
      </c>
      <c r="R411" s="14">
        <f>+ROUND(O411/Q411,4)</f>
        <v>0.59860000000000002</v>
      </c>
      <c r="S411" s="13">
        <f>ROUND(R411*L411,2)</f>
        <v>65.849999999999994</v>
      </c>
      <c r="T411" s="14" t="s">
        <v>135</v>
      </c>
      <c r="U411" t="s">
        <v>144</v>
      </c>
    </row>
    <row r="412" spans="1:21" x14ac:dyDescent="0.2">
      <c r="A412" t="s">
        <v>1335</v>
      </c>
      <c r="B412" s="22">
        <v>46034</v>
      </c>
      <c r="C412" s="22">
        <v>45926</v>
      </c>
      <c r="D412" t="s">
        <v>39</v>
      </c>
      <c r="E412" t="s">
        <v>40</v>
      </c>
      <c r="G412" t="s">
        <v>353</v>
      </c>
      <c r="H412" t="s">
        <v>642</v>
      </c>
      <c r="I412" t="s">
        <v>699</v>
      </c>
      <c r="J412" s="10" t="str">
        <f>+LEFT(U412,4)</f>
        <v>LID-</v>
      </c>
      <c r="K412" t="s">
        <v>41</v>
      </c>
      <c r="L412" s="45">
        <v>175</v>
      </c>
      <c r="M412" t="s">
        <v>459</v>
      </c>
      <c r="N412" t="s">
        <v>7</v>
      </c>
      <c r="O412" s="71">
        <v>4.37</v>
      </c>
      <c r="P412" s="11">
        <f>ROUND(O412*L412,2)</f>
        <v>764.75</v>
      </c>
      <c r="Q412" s="12">
        <f>IF(N412="HKD",7.8,IF(N412="CNY",7.30034,1))</f>
        <v>7.3003400000000003</v>
      </c>
      <c r="R412" s="14">
        <f>+ROUND(O412/Q412,4)</f>
        <v>0.59860000000000002</v>
      </c>
      <c r="S412" s="13">
        <f>ROUND(R412*L412,2)</f>
        <v>104.76</v>
      </c>
      <c r="T412" s="14" t="s">
        <v>135</v>
      </c>
      <c r="U412" t="s">
        <v>144</v>
      </c>
    </row>
    <row r="413" spans="1:21" x14ac:dyDescent="0.2">
      <c r="A413" t="s">
        <v>1000</v>
      </c>
      <c r="B413" s="22">
        <v>46031</v>
      </c>
      <c r="C413" s="22">
        <v>45915</v>
      </c>
      <c r="D413" t="s">
        <v>39</v>
      </c>
      <c r="E413" t="s">
        <v>40</v>
      </c>
      <c r="G413" t="s">
        <v>384</v>
      </c>
      <c r="H413" t="s">
        <v>642</v>
      </c>
      <c r="I413" t="s">
        <v>699</v>
      </c>
      <c r="J413" s="10" t="str">
        <f>+LEFT(U413,4)</f>
        <v>LID-</v>
      </c>
      <c r="K413" t="s">
        <v>41</v>
      </c>
      <c r="L413" s="45">
        <v>225</v>
      </c>
      <c r="M413" t="s">
        <v>459</v>
      </c>
      <c r="N413" t="s">
        <v>7</v>
      </c>
      <c r="O413" s="71">
        <v>4.37</v>
      </c>
      <c r="P413" s="11">
        <f>ROUND(O413*L413,2)</f>
        <v>983.25</v>
      </c>
      <c r="Q413" s="12">
        <f>IF(N413="HKD",7.8,IF(N413="CNY",7.30034,1))</f>
        <v>7.3003400000000003</v>
      </c>
      <c r="R413" s="14">
        <f>+ROUND(O413/Q413,4)</f>
        <v>0.59860000000000002</v>
      </c>
      <c r="S413" s="13">
        <f>ROUND(R413*L413,2)</f>
        <v>134.69</v>
      </c>
      <c r="T413" s="14" t="s">
        <v>135</v>
      </c>
      <c r="U413" t="s">
        <v>144</v>
      </c>
    </row>
    <row r="414" spans="1:21" x14ac:dyDescent="0.2">
      <c r="A414" t="s">
        <v>1335</v>
      </c>
      <c r="B414" s="22">
        <v>46041</v>
      </c>
      <c r="C414" s="22">
        <v>45926</v>
      </c>
      <c r="D414" t="s">
        <v>39</v>
      </c>
      <c r="E414" t="s">
        <v>40</v>
      </c>
      <c r="G414" t="s">
        <v>187</v>
      </c>
      <c r="H414" t="s">
        <v>642</v>
      </c>
      <c r="I414" t="s">
        <v>699</v>
      </c>
      <c r="J414" s="10" t="str">
        <f>+LEFT(U414,4)</f>
        <v>LID-</v>
      </c>
      <c r="K414" t="s">
        <v>41</v>
      </c>
      <c r="L414" s="45">
        <v>314</v>
      </c>
      <c r="M414" t="s">
        <v>459</v>
      </c>
      <c r="N414" t="s">
        <v>7</v>
      </c>
      <c r="O414" s="71">
        <v>4.37</v>
      </c>
      <c r="P414" s="11">
        <f>ROUND(O414*L414,2)</f>
        <v>1372.18</v>
      </c>
      <c r="Q414" s="12">
        <f>IF(N414="HKD",7.8,IF(N414="CNY",7.30034,1))</f>
        <v>7.3003400000000003</v>
      </c>
      <c r="R414" s="14">
        <f>+ROUND(O414/Q414,4)</f>
        <v>0.59860000000000002</v>
      </c>
      <c r="S414" s="13">
        <f>ROUND(R414*L414,2)</f>
        <v>187.96</v>
      </c>
      <c r="T414" s="14" t="s">
        <v>135</v>
      </c>
      <c r="U414" t="s">
        <v>144</v>
      </c>
    </row>
    <row r="415" spans="1:21" x14ac:dyDescent="0.2">
      <c r="A415" t="s">
        <v>1000</v>
      </c>
      <c r="B415" s="22">
        <v>46030</v>
      </c>
      <c r="C415" s="22">
        <v>45915</v>
      </c>
      <c r="D415" t="s">
        <v>39</v>
      </c>
      <c r="E415" t="s">
        <v>40</v>
      </c>
      <c r="G415" t="s">
        <v>393</v>
      </c>
      <c r="H415" t="s">
        <v>642</v>
      </c>
      <c r="I415" t="s">
        <v>699</v>
      </c>
      <c r="J415" s="10" t="str">
        <f>+LEFT(U415,4)</f>
        <v>LID-</v>
      </c>
      <c r="K415" t="s">
        <v>41</v>
      </c>
      <c r="L415" s="45">
        <v>720</v>
      </c>
      <c r="M415" t="s">
        <v>459</v>
      </c>
      <c r="N415" t="s">
        <v>7</v>
      </c>
      <c r="O415" s="71">
        <v>4.37</v>
      </c>
      <c r="P415" s="11">
        <f>ROUND(O415*L415,2)</f>
        <v>3146.4</v>
      </c>
      <c r="Q415" s="12">
        <f>IF(N415="HKD",7.8,IF(N415="CNY",7.30034,1))</f>
        <v>7.3003400000000003</v>
      </c>
      <c r="R415" s="14">
        <f>+ROUND(O415/Q415,4)</f>
        <v>0.59860000000000002</v>
      </c>
      <c r="S415" s="13">
        <f>ROUND(R415*L415,2)</f>
        <v>430.99</v>
      </c>
      <c r="T415" s="14" t="s">
        <v>135</v>
      </c>
      <c r="U415" t="s">
        <v>144</v>
      </c>
    </row>
    <row r="416" spans="1:21" x14ac:dyDescent="0.2">
      <c r="A416" t="s">
        <v>1000</v>
      </c>
      <c r="B416" s="22">
        <v>46029</v>
      </c>
      <c r="C416" s="22">
        <v>45915</v>
      </c>
      <c r="D416" t="s">
        <v>39</v>
      </c>
      <c r="E416" t="s">
        <v>40</v>
      </c>
      <c r="G416" t="s">
        <v>395</v>
      </c>
      <c r="H416" t="s">
        <v>642</v>
      </c>
      <c r="I416" t="s">
        <v>699</v>
      </c>
      <c r="J416" s="10" t="str">
        <f>+LEFT(U416,4)</f>
        <v>LID-</v>
      </c>
      <c r="K416" t="s">
        <v>41</v>
      </c>
      <c r="L416" s="45">
        <v>720</v>
      </c>
      <c r="M416" t="s">
        <v>459</v>
      </c>
      <c r="N416" t="s">
        <v>7</v>
      </c>
      <c r="O416" s="71">
        <v>4.37</v>
      </c>
      <c r="P416" s="11">
        <f>ROUND(O416*L416,2)</f>
        <v>3146.4</v>
      </c>
      <c r="Q416" s="12">
        <f>IF(N416="HKD",7.8,IF(N416="CNY",7.30034,1))</f>
        <v>7.3003400000000003</v>
      </c>
      <c r="R416" s="14">
        <f>+ROUND(O416/Q416,4)</f>
        <v>0.59860000000000002</v>
      </c>
      <c r="S416" s="13">
        <f>ROUND(R416*L416,2)</f>
        <v>430.99</v>
      </c>
      <c r="T416" s="14" t="s">
        <v>135</v>
      </c>
      <c r="U416" t="s">
        <v>144</v>
      </c>
    </row>
    <row r="417" spans="1:21" x14ac:dyDescent="0.2">
      <c r="A417" t="s">
        <v>1334</v>
      </c>
      <c r="B417" s="22">
        <v>46034</v>
      </c>
      <c r="C417" s="22">
        <v>45926</v>
      </c>
      <c r="D417" t="s">
        <v>39</v>
      </c>
      <c r="E417" t="s">
        <v>40</v>
      </c>
      <c r="G417" t="s">
        <v>353</v>
      </c>
      <c r="H417" t="s">
        <v>642</v>
      </c>
      <c r="I417" t="s">
        <v>699</v>
      </c>
      <c r="J417" s="10" t="str">
        <f>+LEFT(U417,4)</f>
        <v>LID-</v>
      </c>
      <c r="K417" t="s">
        <v>41</v>
      </c>
      <c r="L417" s="45">
        <v>900</v>
      </c>
      <c r="M417" t="s">
        <v>459</v>
      </c>
      <c r="N417" t="s">
        <v>7</v>
      </c>
      <c r="O417" s="71">
        <v>4.37</v>
      </c>
      <c r="P417" s="11">
        <f>ROUND(O417*L417,2)</f>
        <v>3933</v>
      </c>
      <c r="Q417" s="12">
        <f>IF(N417="HKD",7.8,IF(N417="CNY",7.30034,1))</f>
        <v>7.3003400000000003</v>
      </c>
      <c r="R417" s="14">
        <f>+ROUND(O417/Q417,4)</f>
        <v>0.59860000000000002</v>
      </c>
      <c r="S417" s="13">
        <f>ROUND(R417*L417,2)</f>
        <v>538.74</v>
      </c>
      <c r="T417" s="14" t="s">
        <v>135</v>
      </c>
      <c r="U417" t="s">
        <v>144</v>
      </c>
    </row>
    <row r="418" spans="1:21" x14ac:dyDescent="0.2">
      <c r="A418" t="s">
        <v>1336</v>
      </c>
      <c r="B418" s="22">
        <v>46031</v>
      </c>
      <c r="C418" s="22">
        <v>45926</v>
      </c>
      <c r="D418" t="s">
        <v>39</v>
      </c>
      <c r="E418" t="s">
        <v>40</v>
      </c>
      <c r="G418" t="s">
        <v>384</v>
      </c>
      <c r="H418" t="s">
        <v>642</v>
      </c>
      <c r="I418" t="s">
        <v>699</v>
      </c>
      <c r="J418" s="10" t="str">
        <f>+LEFT(U418,4)</f>
        <v>LID-</v>
      </c>
      <c r="K418" t="s">
        <v>41</v>
      </c>
      <c r="L418" s="45">
        <v>930</v>
      </c>
      <c r="M418" t="s">
        <v>459</v>
      </c>
      <c r="N418" t="s">
        <v>7</v>
      </c>
      <c r="O418" s="71">
        <v>4.37</v>
      </c>
      <c r="P418" s="11">
        <f>ROUND(O418*L418,2)</f>
        <v>4064.1</v>
      </c>
      <c r="Q418" s="12">
        <f>IF(N418="HKD",7.8,IF(N418="CNY",7.30034,1))</f>
        <v>7.3003400000000003</v>
      </c>
      <c r="R418" s="14">
        <f>+ROUND(O418/Q418,4)</f>
        <v>0.59860000000000002</v>
      </c>
      <c r="S418" s="13">
        <f>ROUND(R418*L418,2)</f>
        <v>556.70000000000005</v>
      </c>
      <c r="T418" s="14" t="s">
        <v>135</v>
      </c>
      <c r="U418" t="s">
        <v>144</v>
      </c>
    </row>
    <row r="419" spans="1:21" x14ac:dyDescent="0.2">
      <c r="A419" t="s">
        <v>1337</v>
      </c>
      <c r="B419" s="22">
        <v>46031</v>
      </c>
      <c r="C419" s="22">
        <v>45926</v>
      </c>
      <c r="D419" t="s">
        <v>39</v>
      </c>
      <c r="E419" t="s">
        <v>40</v>
      </c>
      <c r="G419" t="s">
        <v>384</v>
      </c>
      <c r="H419" t="s">
        <v>642</v>
      </c>
      <c r="I419" t="s">
        <v>699</v>
      </c>
      <c r="J419" s="10" t="str">
        <f>+LEFT(U419,4)</f>
        <v>LID-</v>
      </c>
      <c r="K419" t="s">
        <v>41</v>
      </c>
      <c r="L419" s="45">
        <v>1010</v>
      </c>
      <c r="M419" t="s">
        <v>459</v>
      </c>
      <c r="N419" t="s">
        <v>7</v>
      </c>
      <c r="O419" s="71">
        <v>4.37</v>
      </c>
      <c r="P419" s="11">
        <f>ROUND(O419*L419,2)</f>
        <v>4413.7</v>
      </c>
      <c r="Q419" s="12">
        <f>IF(N419="HKD",7.8,IF(N419="CNY",7.30034,1))</f>
        <v>7.3003400000000003</v>
      </c>
      <c r="R419" s="14">
        <f>+ROUND(O419/Q419,4)</f>
        <v>0.59860000000000002</v>
      </c>
      <c r="S419" s="13">
        <f>ROUND(R419*L419,2)</f>
        <v>604.59</v>
      </c>
      <c r="T419" s="14" t="s">
        <v>135</v>
      </c>
      <c r="U419" t="s">
        <v>144</v>
      </c>
    </row>
    <row r="420" spans="1:21" x14ac:dyDescent="0.2">
      <c r="A420" t="s">
        <v>1336</v>
      </c>
      <c r="B420" s="22">
        <v>46032</v>
      </c>
      <c r="C420" s="22">
        <v>45926</v>
      </c>
      <c r="D420" t="s">
        <v>39</v>
      </c>
      <c r="E420" t="s">
        <v>40</v>
      </c>
      <c r="G420" t="s">
        <v>380</v>
      </c>
      <c r="H420" t="s">
        <v>642</v>
      </c>
      <c r="I420" t="s">
        <v>699</v>
      </c>
      <c r="J420" s="10" t="str">
        <f>+LEFT(U420,4)</f>
        <v>LID-</v>
      </c>
      <c r="K420" t="s">
        <v>41</v>
      </c>
      <c r="L420" s="45">
        <v>1090</v>
      </c>
      <c r="M420" t="s">
        <v>459</v>
      </c>
      <c r="N420" t="s">
        <v>7</v>
      </c>
      <c r="O420" s="71">
        <v>4.37</v>
      </c>
      <c r="P420" s="11">
        <f>ROUND(O420*L420,2)</f>
        <v>4763.3</v>
      </c>
      <c r="Q420" s="12">
        <f>IF(N420="HKD",7.8,IF(N420="CNY",7.30034,1))</f>
        <v>7.3003400000000003</v>
      </c>
      <c r="R420" s="14">
        <f>+ROUND(O420/Q420,4)</f>
        <v>0.59860000000000002</v>
      </c>
      <c r="S420" s="13">
        <f>ROUND(R420*L420,2)</f>
        <v>652.47</v>
      </c>
      <c r="T420" s="14" t="s">
        <v>135</v>
      </c>
      <c r="U420" t="s">
        <v>144</v>
      </c>
    </row>
    <row r="421" spans="1:21" x14ac:dyDescent="0.2">
      <c r="A421" t="s">
        <v>1000</v>
      </c>
      <c r="B421" s="22">
        <v>46027</v>
      </c>
      <c r="C421" s="22">
        <v>45915</v>
      </c>
      <c r="D421" t="s">
        <v>39</v>
      </c>
      <c r="E421" t="s">
        <v>40</v>
      </c>
      <c r="G421" t="s">
        <v>422</v>
      </c>
      <c r="H421" t="s">
        <v>642</v>
      </c>
      <c r="I421" t="s">
        <v>699</v>
      </c>
      <c r="J421" s="10" t="str">
        <f>+LEFT(U421,4)</f>
        <v>LID-</v>
      </c>
      <c r="K421" t="s">
        <v>41</v>
      </c>
      <c r="L421" s="45">
        <v>1440</v>
      </c>
      <c r="M421" t="s">
        <v>459</v>
      </c>
      <c r="N421" t="s">
        <v>7</v>
      </c>
      <c r="O421" s="71">
        <v>4.37</v>
      </c>
      <c r="P421" s="11">
        <f>ROUND(O421*L421,2)</f>
        <v>6292.8</v>
      </c>
      <c r="Q421" s="12">
        <f>IF(N421="HKD",7.8,IF(N421="CNY",7.30034,1))</f>
        <v>7.3003400000000003</v>
      </c>
      <c r="R421" s="14">
        <f>+ROUND(O421/Q421,4)</f>
        <v>0.59860000000000002</v>
      </c>
      <c r="S421" s="13">
        <f>ROUND(R421*L421,2)</f>
        <v>861.98</v>
      </c>
      <c r="T421" s="14" t="s">
        <v>135</v>
      </c>
      <c r="U421" t="s">
        <v>144</v>
      </c>
    </row>
    <row r="422" spans="1:21" x14ac:dyDescent="0.2">
      <c r="A422" t="s">
        <v>1000</v>
      </c>
      <c r="B422" s="22">
        <v>46028</v>
      </c>
      <c r="C422" s="22">
        <v>45915</v>
      </c>
      <c r="D422" t="s">
        <v>39</v>
      </c>
      <c r="E422" t="s">
        <v>40</v>
      </c>
      <c r="G422" t="s">
        <v>409</v>
      </c>
      <c r="H422" t="s">
        <v>642</v>
      </c>
      <c r="I422" t="s">
        <v>699</v>
      </c>
      <c r="J422" s="10" t="str">
        <f>+LEFT(U422,4)</f>
        <v>LID-</v>
      </c>
      <c r="K422" t="s">
        <v>41</v>
      </c>
      <c r="L422" s="45">
        <v>2880</v>
      </c>
      <c r="M422" t="s">
        <v>459</v>
      </c>
      <c r="N422" t="s">
        <v>7</v>
      </c>
      <c r="O422" s="71">
        <v>4.37</v>
      </c>
      <c r="P422" s="11">
        <f>ROUND(O422*L422,2)</f>
        <v>12585.6</v>
      </c>
      <c r="Q422" s="12">
        <f>IF(N422="HKD",7.8,IF(N422="CNY",7.30034,1))</f>
        <v>7.3003400000000003</v>
      </c>
      <c r="R422" s="14">
        <f>+ROUND(O422/Q422,4)</f>
        <v>0.59860000000000002</v>
      </c>
      <c r="S422" s="13">
        <f>ROUND(R422*L422,2)</f>
        <v>1723.97</v>
      </c>
      <c r="T422" s="14" t="s">
        <v>135</v>
      </c>
      <c r="U422" t="s">
        <v>144</v>
      </c>
    </row>
    <row r="423" spans="1:21" x14ac:dyDescent="0.2">
      <c r="A423" t="s">
        <v>1344</v>
      </c>
      <c r="B423" s="22">
        <v>46038</v>
      </c>
      <c r="C423" s="22">
        <v>45978</v>
      </c>
      <c r="D423" t="s">
        <v>278</v>
      </c>
      <c r="E423" t="s">
        <v>279</v>
      </c>
      <c r="G423" t="s">
        <v>235</v>
      </c>
      <c r="H423" t="s">
        <v>760</v>
      </c>
      <c r="I423" t="s">
        <v>761</v>
      </c>
      <c r="J423" s="10" t="str">
        <f>+LEFT(U423,4)</f>
        <v>LID-</v>
      </c>
      <c r="K423" t="s">
        <v>41</v>
      </c>
      <c r="L423" s="45">
        <v>490</v>
      </c>
      <c r="M423" t="s">
        <v>459</v>
      </c>
      <c r="N423" t="s">
        <v>7</v>
      </c>
      <c r="O423" s="71">
        <v>4.5999999999999996</v>
      </c>
      <c r="P423" s="11">
        <f>ROUND(O423*L423,2)</f>
        <v>2254</v>
      </c>
      <c r="Q423" s="12">
        <f>IF(N423="HKD",7.8,IF(N423="CNY",7.30034,1))</f>
        <v>7.3003400000000003</v>
      </c>
      <c r="R423" s="14">
        <f>+ROUND(O423/Q423,4)</f>
        <v>0.63009999999999999</v>
      </c>
      <c r="S423" s="13">
        <f>ROUND(R423*L423,2)</f>
        <v>308.75</v>
      </c>
      <c r="T423" s="14" t="s">
        <v>135</v>
      </c>
      <c r="U423" t="s">
        <v>144</v>
      </c>
    </row>
    <row r="424" spans="1:21" x14ac:dyDescent="0.2">
      <c r="A424" t="s">
        <v>1344</v>
      </c>
      <c r="B424" s="22">
        <v>46036</v>
      </c>
      <c r="C424" s="22">
        <v>45978</v>
      </c>
      <c r="D424" t="s">
        <v>278</v>
      </c>
      <c r="E424" t="s">
        <v>279</v>
      </c>
      <c r="G424" t="s">
        <v>313</v>
      </c>
      <c r="H424" t="s">
        <v>760</v>
      </c>
      <c r="I424" t="s">
        <v>761</v>
      </c>
      <c r="J424" s="10" t="str">
        <f>+LEFT(U424,4)</f>
        <v>LID-</v>
      </c>
      <c r="K424" t="s">
        <v>41</v>
      </c>
      <c r="L424" s="45">
        <v>720</v>
      </c>
      <c r="M424" t="s">
        <v>459</v>
      </c>
      <c r="N424" t="s">
        <v>7</v>
      </c>
      <c r="O424" s="71">
        <v>4.5999999999999996</v>
      </c>
      <c r="P424" s="11">
        <f>ROUND(O424*L424,2)</f>
        <v>3312</v>
      </c>
      <c r="Q424" s="12">
        <f>IF(N424="HKD",7.8,IF(N424="CNY",7.30034,1))</f>
        <v>7.3003400000000003</v>
      </c>
      <c r="R424" s="14">
        <f>+ROUND(O424/Q424,4)</f>
        <v>0.63009999999999999</v>
      </c>
      <c r="S424" s="13">
        <f>ROUND(R424*L424,2)</f>
        <v>453.67</v>
      </c>
      <c r="T424" s="14" t="s">
        <v>135</v>
      </c>
      <c r="U424" t="s">
        <v>144</v>
      </c>
    </row>
    <row r="425" spans="1:21" x14ac:dyDescent="0.2">
      <c r="A425" t="s">
        <v>1100</v>
      </c>
      <c r="B425" s="22">
        <v>46029</v>
      </c>
      <c r="C425" s="22">
        <v>45982</v>
      </c>
      <c r="D425" t="s">
        <v>173</v>
      </c>
      <c r="E425" t="s">
        <v>174</v>
      </c>
      <c r="G425" t="s">
        <v>398</v>
      </c>
      <c r="H425" t="s">
        <v>176</v>
      </c>
      <c r="I425" t="s">
        <v>177</v>
      </c>
      <c r="J425" s="10" t="str">
        <f>+LEFT(U425,4)</f>
        <v>MISC</v>
      </c>
      <c r="K425" t="s">
        <v>6</v>
      </c>
      <c r="L425" s="45">
        <v>11600</v>
      </c>
      <c r="M425" t="s">
        <v>459</v>
      </c>
      <c r="N425" t="s">
        <v>7</v>
      </c>
      <c r="O425" s="71">
        <v>0.115</v>
      </c>
      <c r="P425" s="11">
        <f>ROUND(O425*L425,2)</f>
        <v>1334</v>
      </c>
      <c r="Q425" s="12">
        <f>IF(N425="HKD",7.8,IF(N425="CNY",7.30034,1))</f>
        <v>7.3003400000000003</v>
      </c>
      <c r="R425" s="14">
        <f>+ROUND(O425/Q425,4)</f>
        <v>1.5800000000000002E-2</v>
      </c>
      <c r="S425" s="13">
        <f>ROUND(R425*L425,2)</f>
        <v>183.28</v>
      </c>
      <c r="T425" s="14" t="s">
        <v>135</v>
      </c>
      <c r="U425" t="s">
        <v>10</v>
      </c>
    </row>
    <row r="426" spans="1:21" x14ac:dyDescent="0.2">
      <c r="A426" t="s">
        <v>1015</v>
      </c>
      <c r="B426" s="22">
        <v>46043</v>
      </c>
      <c r="C426" s="22">
        <v>45994</v>
      </c>
      <c r="D426" t="s">
        <v>1031</v>
      </c>
      <c r="E426" t="s">
        <v>1032</v>
      </c>
      <c r="G426" t="s">
        <v>1035</v>
      </c>
      <c r="H426" t="s">
        <v>558</v>
      </c>
      <c r="I426" t="s">
        <v>559</v>
      </c>
      <c r="J426" s="10" t="str">
        <f>+LEFT(U426,4)</f>
        <v>MISC</v>
      </c>
      <c r="K426" t="s">
        <v>6</v>
      </c>
      <c r="L426" s="45">
        <v>4</v>
      </c>
      <c r="M426" t="s">
        <v>459</v>
      </c>
      <c r="N426" t="s">
        <v>7</v>
      </c>
      <c r="O426" s="71">
        <v>1.8052999999999999</v>
      </c>
      <c r="P426" s="11">
        <f>ROUND(O426*L426,2)</f>
        <v>7.22</v>
      </c>
      <c r="Q426" s="12">
        <f>IF(N426="HKD",7.8,IF(N426="CNY",7.30034,1))</f>
        <v>7.3003400000000003</v>
      </c>
      <c r="R426" s="14">
        <f>+ROUND(O426/Q426,4)</f>
        <v>0.24729999999999999</v>
      </c>
      <c r="S426" s="13">
        <f>ROUND(R426*L426,2)</f>
        <v>0.99</v>
      </c>
      <c r="T426" s="14" t="s">
        <v>135</v>
      </c>
      <c r="U426" t="s">
        <v>10</v>
      </c>
    </row>
    <row r="427" spans="1:21" x14ac:dyDescent="0.2">
      <c r="A427" t="s">
        <v>1203</v>
      </c>
      <c r="B427" s="22">
        <v>46050</v>
      </c>
      <c r="C427" s="22">
        <v>46043</v>
      </c>
      <c r="D427" t="s">
        <v>99</v>
      </c>
      <c r="E427" t="s">
        <v>100</v>
      </c>
      <c r="G427" t="s">
        <v>1651</v>
      </c>
      <c r="H427" t="s">
        <v>1553</v>
      </c>
      <c r="I427" t="s">
        <v>1554</v>
      </c>
      <c r="J427" s="10" t="str">
        <f>+LEFT(U427,4)</f>
        <v>MISC</v>
      </c>
      <c r="K427" t="s">
        <v>6</v>
      </c>
      <c r="L427" s="45">
        <v>500</v>
      </c>
      <c r="M427" t="s">
        <v>459</v>
      </c>
      <c r="N427" t="s">
        <v>7</v>
      </c>
      <c r="O427" s="71">
        <v>1.94</v>
      </c>
      <c r="P427" s="11">
        <f>ROUND(O427*L427,2)</f>
        <v>970</v>
      </c>
      <c r="Q427" s="12">
        <f>IF(N427="HKD",7.8,IF(N427="CNY",7.30034,1))</f>
        <v>7.3003400000000003</v>
      </c>
      <c r="R427" s="14">
        <f>+ROUND(O427/Q427,4)</f>
        <v>0.26569999999999999</v>
      </c>
      <c r="S427" s="13">
        <f>ROUND(R427*L427,2)</f>
        <v>132.85</v>
      </c>
      <c r="T427" s="14" t="s">
        <v>135</v>
      </c>
      <c r="U427" t="s">
        <v>10</v>
      </c>
    </row>
    <row r="428" spans="1:21" x14ac:dyDescent="0.2">
      <c r="A428" t="s">
        <v>1204</v>
      </c>
      <c r="B428" s="22">
        <v>46038</v>
      </c>
      <c r="C428" s="22">
        <v>46009</v>
      </c>
      <c r="D428" t="s">
        <v>99</v>
      </c>
      <c r="E428" t="s">
        <v>100</v>
      </c>
      <c r="G428" t="s">
        <v>196</v>
      </c>
      <c r="H428" t="s">
        <v>1553</v>
      </c>
      <c r="I428" t="s">
        <v>1554</v>
      </c>
      <c r="J428" s="10" t="str">
        <f>+LEFT(U428,4)</f>
        <v>MISC</v>
      </c>
      <c r="K428" t="s">
        <v>6</v>
      </c>
      <c r="L428" s="45">
        <v>1600</v>
      </c>
      <c r="M428" t="s">
        <v>459</v>
      </c>
      <c r="N428" t="s">
        <v>7</v>
      </c>
      <c r="O428" s="71">
        <v>1.94</v>
      </c>
      <c r="P428" s="11">
        <f>ROUND(O428*L428,2)</f>
        <v>3104</v>
      </c>
      <c r="Q428" s="12">
        <f>IF(N428="HKD",7.8,IF(N428="CNY",7.30034,1))</f>
        <v>7.3003400000000003</v>
      </c>
      <c r="R428" s="14">
        <f>+ROUND(O428/Q428,4)</f>
        <v>0.26569999999999999</v>
      </c>
      <c r="S428" s="13">
        <f>ROUND(R428*L428,2)</f>
        <v>425.12</v>
      </c>
      <c r="T428" s="14" t="s">
        <v>135</v>
      </c>
      <c r="U428" t="s">
        <v>10</v>
      </c>
    </row>
    <row r="429" spans="1:21" x14ac:dyDescent="0.2">
      <c r="A429" t="s">
        <v>1348</v>
      </c>
      <c r="B429" s="22">
        <v>46037</v>
      </c>
      <c r="C429" s="22">
        <v>45986</v>
      </c>
      <c r="D429" t="s">
        <v>185</v>
      </c>
      <c r="E429" t="s">
        <v>186</v>
      </c>
      <c r="G429" t="s">
        <v>254</v>
      </c>
      <c r="H429" t="s">
        <v>569</v>
      </c>
      <c r="I429" t="s">
        <v>570</v>
      </c>
      <c r="J429" s="10" t="str">
        <f>+LEFT(U429,4)</f>
        <v>MISC</v>
      </c>
      <c r="K429" t="s">
        <v>6</v>
      </c>
      <c r="L429" s="45">
        <v>1310</v>
      </c>
      <c r="M429" t="s">
        <v>459</v>
      </c>
      <c r="N429" t="s">
        <v>7</v>
      </c>
      <c r="O429" s="71">
        <v>4.6900000000000004</v>
      </c>
      <c r="P429" s="11">
        <f>ROUND(O429*L429,2)</f>
        <v>6143.9</v>
      </c>
      <c r="Q429" s="12">
        <f>IF(N429="HKD",7.8,IF(N429="CNY",7.30034,1))</f>
        <v>7.3003400000000003</v>
      </c>
      <c r="R429" s="14">
        <f>+ROUND(O429/Q429,4)</f>
        <v>0.64239999999999997</v>
      </c>
      <c r="S429" s="13">
        <f>ROUND(R429*L429,2)</f>
        <v>841.54</v>
      </c>
      <c r="T429" s="14" t="s">
        <v>135</v>
      </c>
      <c r="U429" t="s">
        <v>10</v>
      </c>
    </row>
    <row r="430" spans="1:21" x14ac:dyDescent="0.2">
      <c r="A430" t="s">
        <v>1404</v>
      </c>
      <c r="B430" s="22">
        <v>46037</v>
      </c>
      <c r="C430" s="22">
        <v>45986</v>
      </c>
      <c r="D430" t="s">
        <v>185</v>
      </c>
      <c r="E430" t="s">
        <v>186</v>
      </c>
      <c r="G430" t="s">
        <v>254</v>
      </c>
      <c r="H430" t="s">
        <v>573</v>
      </c>
      <c r="I430" t="s">
        <v>574</v>
      </c>
      <c r="J430" s="10" t="str">
        <f>+LEFT(U430,4)</f>
        <v>MISC</v>
      </c>
      <c r="K430" t="s">
        <v>6</v>
      </c>
      <c r="L430" s="45">
        <v>1010</v>
      </c>
      <c r="M430" t="s">
        <v>459</v>
      </c>
      <c r="N430" t="s">
        <v>7</v>
      </c>
      <c r="O430" s="71">
        <v>6.02</v>
      </c>
      <c r="P430" s="11">
        <f>ROUND(O430*L430,2)</f>
        <v>6080.2</v>
      </c>
      <c r="Q430" s="12">
        <f>IF(N430="HKD",7.8,IF(N430="CNY",7.30034,1))</f>
        <v>7.3003400000000003</v>
      </c>
      <c r="R430" s="14">
        <f>+ROUND(O430/Q430,4)</f>
        <v>0.8246</v>
      </c>
      <c r="S430" s="13">
        <f>ROUND(R430*L430,2)</f>
        <v>832.85</v>
      </c>
      <c r="T430" s="14" t="s">
        <v>135</v>
      </c>
      <c r="U430" t="s">
        <v>10</v>
      </c>
    </row>
    <row r="431" spans="1:21" x14ac:dyDescent="0.2">
      <c r="A431" t="s">
        <v>1406</v>
      </c>
      <c r="B431" s="22">
        <v>46028</v>
      </c>
      <c r="C431" s="22">
        <v>46021</v>
      </c>
      <c r="D431" t="s">
        <v>598</v>
      </c>
      <c r="E431" t="s">
        <v>599</v>
      </c>
      <c r="G431" t="s">
        <v>1721</v>
      </c>
      <c r="H431" t="s">
        <v>670</v>
      </c>
      <c r="I431" t="s">
        <v>728</v>
      </c>
      <c r="J431" s="10" t="str">
        <f>+LEFT(U431,4)</f>
        <v>MISC</v>
      </c>
      <c r="K431" t="s">
        <v>6</v>
      </c>
      <c r="L431" s="45">
        <v>2000</v>
      </c>
      <c r="M431" t="s">
        <v>70</v>
      </c>
      <c r="N431" t="s">
        <v>7</v>
      </c>
      <c r="O431" s="71">
        <v>6.1504000000000003</v>
      </c>
      <c r="P431" s="11">
        <f>ROUND(O431*L431,2)</f>
        <v>12300.8</v>
      </c>
      <c r="Q431" s="12">
        <f>IF(N431="HKD",7.8,IF(N431="CNY",7.30034,1))</f>
        <v>7.3003400000000003</v>
      </c>
      <c r="R431" s="14">
        <f>+ROUND(O431/Q431,4)</f>
        <v>0.84250000000000003</v>
      </c>
      <c r="S431" s="13">
        <f>ROUND(R431*L431,2)</f>
        <v>1685</v>
      </c>
      <c r="T431" s="14" t="s">
        <v>135</v>
      </c>
      <c r="U431" t="s">
        <v>10</v>
      </c>
    </row>
    <row r="432" spans="1:21" x14ac:dyDescent="0.2">
      <c r="A432" t="s">
        <v>1441</v>
      </c>
      <c r="B432" s="22">
        <v>46038</v>
      </c>
      <c r="C432" s="22">
        <v>45986</v>
      </c>
      <c r="D432" t="s">
        <v>99</v>
      </c>
      <c r="E432" t="s">
        <v>100</v>
      </c>
      <c r="G432" t="s">
        <v>196</v>
      </c>
      <c r="H432" t="s">
        <v>577</v>
      </c>
      <c r="I432" t="s">
        <v>578</v>
      </c>
      <c r="J432" s="10" t="str">
        <f>+LEFT(U432,4)</f>
        <v>MISC</v>
      </c>
      <c r="K432" t="s">
        <v>6</v>
      </c>
      <c r="L432" s="45">
        <v>5020</v>
      </c>
      <c r="M432" t="s">
        <v>459</v>
      </c>
      <c r="N432" t="s">
        <v>7</v>
      </c>
      <c r="O432" s="71">
        <v>7.2556000000000003</v>
      </c>
      <c r="P432" s="11">
        <f>ROUND(O432*L432,2)</f>
        <v>36423.11</v>
      </c>
      <c r="Q432" s="12">
        <f>IF(N432="HKD",7.8,IF(N432="CNY",7.30034,1))</f>
        <v>7.3003400000000003</v>
      </c>
      <c r="R432" s="14">
        <f>+ROUND(O432/Q432,4)</f>
        <v>0.99390000000000001</v>
      </c>
      <c r="S432" s="13">
        <f>ROUND(R432*L432,2)</f>
        <v>4989.38</v>
      </c>
      <c r="T432" s="14" t="s">
        <v>135</v>
      </c>
      <c r="U432" t="s">
        <v>10</v>
      </c>
    </row>
    <row r="433" spans="1:21" x14ac:dyDescent="0.2">
      <c r="A433" t="s">
        <v>1025</v>
      </c>
      <c r="B433" s="22">
        <v>46049</v>
      </c>
      <c r="C433" s="22">
        <v>46009</v>
      </c>
      <c r="D433" t="s">
        <v>44</v>
      </c>
      <c r="E433" t="s">
        <v>45</v>
      </c>
      <c r="G433" t="s">
        <v>1742</v>
      </c>
      <c r="H433" t="s">
        <v>987</v>
      </c>
      <c r="I433" t="s">
        <v>988</v>
      </c>
      <c r="J433" s="10" t="str">
        <f>+LEFT(U433,4)</f>
        <v>MISC</v>
      </c>
      <c r="K433" t="s">
        <v>6</v>
      </c>
      <c r="L433" s="45">
        <v>1182</v>
      </c>
      <c r="M433" t="s">
        <v>459</v>
      </c>
      <c r="N433" t="s">
        <v>7</v>
      </c>
      <c r="O433" s="71">
        <v>9.1234000000000002</v>
      </c>
      <c r="P433" s="11">
        <f>ROUND(O433*L433,2)</f>
        <v>10783.86</v>
      </c>
      <c r="Q433" s="12">
        <f>IF(N433="HKD",7.8,IF(N433="CNY",7.30034,1))</f>
        <v>7.3003400000000003</v>
      </c>
      <c r="R433" s="14">
        <f>+ROUND(O433/Q433,4)</f>
        <v>1.2497</v>
      </c>
      <c r="S433" s="13">
        <f>ROUND(R433*L433,2)</f>
        <v>1477.15</v>
      </c>
      <c r="T433" s="14" t="s">
        <v>135</v>
      </c>
      <c r="U433" t="s">
        <v>10</v>
      </c>
    </row>
    <row r="434" spans="1:21" x14ac:dyDescent="0.2">
      <c r="A434" t="s">
        <v>1476</v>
      </c>
      <c r="B434" s="22">
        <v>46037</v>
      </c>
      <c r="C434" s="22">
        <v>45986</v>
      </c>
      <c r="D434" t="s">
        <v>185</v>
      </c>
      <c r="E434" t="s">
        <v>186</v>
      </c>
      <c r="G434" t="s">
        <v>254</v>
      </c>
      <c r="H434" t="s">
        <v>584</v>
      </c>
      <c r="I434" t="s">
        <v>585</v>
      </c>
      <c r="J434" s="10" t="str">
        <f>+LEFT(U434,4)</f>
        <v>MISC</v>
      </c>
      <c r="K434" t="s">
        <v>6</v>
      </c>
      <c r="L434" s="45">
        <v>1210</v>
      </c>
      <c r="M434" t="s">
        <v>459</v>
      </c>
      <c r="N434" t="s">
        <v>7</v>
      </c>
      <c r="O434" s="71">
        <v>10.85</v>
      </c>
      <c r="P434" s="11">
        <f>ROUND(O434*L434,2)</f>
        <v>13128.5</v>
      </c>
      <c r="Q434" s="12">
        <f>IF(N434="HKD",7.8,IF(N434="CNY",7.30034,1))</f>
        <v>7.3003400000000003</v>
      </c>
      <c r="R434" s="14">
        <f>+ROUND(O434/Q434,4)</f>
        <v>1.4862</v>
      </c>
      <c r="S434" s="13">
        <f>ROUND(R434*L434,2)</f>
        <v>1798.3</v>
      </c>
      <c r="T434" s="14" t="s">
        <v>135</v>
      </c>
      <c r="U434" t="s">
        <v>10</v>
      </c>
    </row>
    <row r="435" spans="1:21" x14ac:dyDescent="0.2">
      <c r="A435" t="s">
        <v>1026</v>
      </c>
      <c r="B435" s="22">
        <v>46049</v>
      </c>
      <c r="C435" s="22">
        <v>46009</v>
      </c>
      <c r="D435" t="s">
        <v>44</v>
      </c>
      <c r="E435" t="s">
        <v>45</v>
      </c>
      <c r="G435" t="s">
        <v>1742</v>
      </c>
      <c r="H435" t="s">
        <v>989</v>
      </c>
      <c r="I435" t="s">
        <v>990</v>
      </c>
      <c r="J435" s="10" t="str">
        <f>+LEFT(U435,4)</f>
        <v>MISC</v>
      </c>
      <c r="K435" t="s">
        <v>6</v>
      </c>
      <c r="L435" s="45">
        <v>374</v>
      </c>
      <c r="M435" t="s">
        <v>459</v>
      </c>
      <c r="N435" t="s">
        <v>7</v>
      </c>
      <c r="O435" s="71">
        <v>11.816599999999999</v>
      </c>
      <c r="P435" s="11">
        <f>ROUND(O435*L435,2)</f>
        <v>4419.41</v>
      </c>
      <c r="Q435" s="12">
        <f>IF(N435="HKD",7.8,IF(N435="CNY",7.30034,1))</f>
        <v>7.3003400000000003</v>
      </c>
      <c r="R435" s="14">
        <f>+ROUND(O435/Q435,4)</f>
        <v>1.6186</v>
      </c>
      <c r="S435" s="13">
        <f>ROUND(R435*L435,2)</f>
        <v>605.36</v>
      </c>
      <c r="T435" s="14" t="s">
        <v>135</v>
      </c>
      <c r="U435" t="s">
        <v>10</v>
      </c>
    </row>
    <row r="436" spans="1:21" x14ac:dyDescent="0.2">
      <c r="A436" t="s">
        <v>1023</v>
      </c>
      <c r="B436" s="22">
        <v>46052</v>
      </c>
      <c r="C436" s="22">
        <v>46009</v>
      </c>
      <c r="D436" t="s">
        <v>44</v>
      </c>
      <c r="E436" t="s">
        <v>45</v>
      </c>
      <c r="G436" t="s">
        <v>1754</v>
      </c>
      <c r="H436" t="s">
        <v>833</v>
      </c>
      <c r="I436" t="s">
        <v>834</v>
      </c>
      <c r="J436" s="10" t="str">
        <f>+LEFT(U436,4)</f>
        <v>MISC</v>
      </c>
      <c r="K436" t="s">
        <v>6</v>
      </c>
      <c r="L436" s="45">
        <v>633</v>
      </c>
      <c r="M436" t="s">
        <v>459</v>
      </c>
      <c r="N436" t="s">
        <v>7</v>
      </c>
      <c r="O436" s="71">
        <v>22.486799999999999</v>
      </c>
      <c r="P436" s="11">
        <f>ROUND(O436*L436,2)</f>
        <v>14234.14</v>
      </c>
      <c r="Q436" s="12">
        <f>IF(N436="HKD",7.8,IF(N436="CNY",7.30034,1))</f>
        <v>7.3003400000000003</v>
      </c>
      <c r="R436" s="14">
        <f>+ROUND(O436/Q436,4)</f>
        <v>3.0802</v>
      </c>
      <c r="S436" s="13">
        <f>ROUND(R436*L436,2)</f>
        <v>1949.77</v>
      </c>
      <c r="T436" s="14" t="s">
        <v>135</v>
      </c>
      <c r="U436" t="s">
        <v>10</v>
      </c>
    </row>
    <row r="437" spans="1:21" x14ac:dyDescent="0.2">
      <c r="A437" t="s">
        <v>1024</v>
      </c>
      <c r="B437" s="22">
        <v>46049</v>
      </c>
      <c r="C437" s="22">
        <v>46009</v>
      </c>
      <c r="D437" t="s">
        <v>44</v>
      </c>
      <c r="E437" t="s">
        <v>45</v>
      </c>
      <c r="G437" t="s">
        <v>1742</v>
      </c>
      <c r="H437" t="s">
        <v>858</v>
      </c>
      <c r="I437" t="s">
        <v>872</v>
      </c>
      <c r="J437" s="10" t="str">
        <f>+LEFT(U437,4)</f>
        <v>MISC</v>
      </c>
      <c r="K437" t="s">
        <v>6</v>
      </c>
      <c r="L437" s="45">
        <v>702</v>
      </c>
      <c r="M437" t="s">
        <v>459</v>
      </c>
      <c r="N437" t="s">
        <v>7</v>
      </c>
      <c r="O437" s="71">
        <v>58.265599999999999</v>
      </c>
      <c r="P437" s="11">
        <f>ROUND(O437*L437,2)</f>
        <v>40902.449999999997</v>
      </c>
      <c r="Q437" s="12">
        <f>IF(N437="HKD",7.8,IF(N437="CNY",7.30034,1))</f>
        <v>7.3003400000000003</v>
      </c>
      <c r="R437" s="14">
        <f>+ROUND(O437/Q437,4)</f>
        <v>7.9812000000000003</v>
      </c>
      <c r="S437" s="13">
        <f>ROUND(R437*L437,2)</f>
        <v>5602.8</v>
      </c>
      <c r="T437" s="14" t="s">
        <v>135</v>
      </c>
      <c r="U437" t="s">
        <v>10</v>
      </c>
    </row>
    <row r="438" spans="1:21" x14ac:dyDescent="0.2">
      <c r="A438" t="s">
        <v>1103</v>
      </c>
      <c r="B438" s="22">
        <v>46030</v>
      </c>
      <c r="C438" s="22">
        <v>46015</v>
      </c>
      <c r="D438" t="s">
        <v>66</v>
      </c>
      <c r="E438" t="s">
        <v>67</v>
      </c>
      <c r="G438" t="s">
        <v>1633</v>
      </c>
      <c r="H438" t="s">
        <v>639</v>
      </c>
      <c r="I438" t="s">
        <v>696</v>
      </c>
      <c r="J438" s="10" t="str">
        <f>+LEFT(U438,4)</f>
        <v>PAP-</v>
      </c>
      <c r="K438" t="s">
        <v>6</v>
      </c>
      <c r="L438" s="45">
        <v>5000</v>
      </c>
      <c r="M438" t="s">
        <v>459</v>
      </c>
      <c r="N438" t="s">
        <v>7</v>
      </c>
      <c r="O438" s="71">
        <v>0.12</v>
      </c>
      <c r="P438" s="11">
        <f>ROUND(O438*L438,2)</f>
        <v>600</v>
      </c>
      <c r="Q438" s="12">
        <f>IF(N438="HKD",7.8,IF(N438="CNY",7.30034,1))</f>
        <v>7.3003400000000003</v>
      </c>
      <c r="R438" s="14">
        <f>+ROUND(O438/Q438,4)</f>
        <v>1.6400000000000001E-2</v>
      </c>
      <c r="S438" s="13">
        <f>ROUND(R438*L438,2)</f>
        <v>82</v>
      </c>
      <c r="T438" s="14" t="s">
        <v>135</v>
      </c>
      <c r="U438" t="s">
        <v>370</v>
      </c>
    </row>
    <row r="439" spans="1:21" x14ac:dyDescent="0.2">
      <c r="A439" t="s">
        <v>1109</v>
      </c>
      <c r="B439" s="22">
        <v>46030</v>
      </c>
      <c r="C439" s="22">
        <v>46000</v>
      </c>
      <c r="D439" t="s">
        <v>66</v>
      </c>
      <c r="E439" t="s">
        <v>67</v>
      </c>
      <c r="G439" t="s">
        <v>1634</v>
      </c>
      <c r="H439" t="s">
        <v>663</v>
      </c>
      <c r="I439" t="s">
        <v>721</v>
      </c>
      <c r="J439" s="10" t="str">
        <f>+LEFT(U439,4)</f>
        <v>PAP-</v>
      </c>
      <c r="K439" t="s">
        <v>6</v>
      </c>
      <c r="L439" s="45">
        <v>5000</v>
      </c>
      <c r="M439" t="s">
        <v>459</v>
      </c>
      <c r="N439" t="s">
        <v>7</v>
      </c>
      <c r="O439" s="71">
        <v>0.14000000000000001</v>
      </c>
      <c r="P439" s="11">
        <f>ROUND(O439*L439,2)</f>
        <v>700</v>
      </c>
      <c r="Q439" s="12">
        <f>IF(N439="HKD",7.8,IF(N439="CNY",7.30034,1))</f>
        <v>7.3003400000000003</v>
      </c>
      <c r="R439" s="14">
        <f>+ROUND(O439/Q439,4)</f>
        <v>1.9199999999999998E-2</v>
      </c>
      <c r="S439" s="13">
        <f>ROUND(R439*L439,2)</f>
        <v>96</v>
      </c>
      <c r="T439" s="14" t="s">
        <v>135</v>
      </c>
      <c r="U439" t="s">
        <v>370</v>
      </c>
    </row>
    <row r="440" spans="1:21" x14ac:dyDescent="0.2">
      <c r="A440" t="s">
        <v>1123</v>
      </c>
      <c r="B440" s="22">
        <v>46030</v>
      </c>
      <c r="C440" s="22">
        <v>46000</v>
      </c>
      <c r="D440" t="s">
        <v>66</v>
      </c>
      <c r="E440" t="s">
        <v>67</v>
      </c>
      <c r="G440" t="s">
        <v>1634</v>
      </c>
      <c r="H440" t="s">
        <v>738</v>
      </c>
      <c r="I440" t="s">
        <v>739</v>
      </c>
      <c r="J440" s="10" t="str">
        <f>+LEFT(U440,4)</f>
        <v>PAP-</v>
      </c>
      <c r="K440" t="s">
        <v>6</v>
      </c>
      <c r="L440" s="45">
        <v>5000</v>
      </c>
      <c r="M440" t="s">
        <v>459</v>
      </c>
      <c r="N440" t="s">
        <v>7</v>
      </c>
      <c r="O440" s="71">
        <v>0.2</v>
      </c>
      <c r="P440" s="11">
        <f>ROUND(O440*L440,2)</f>
        <v>1000</v>
      </c>
      <c r="Q440" s="12">
        <f>IF(N440="HKD",7.8,IF(N440="CNY",7.30034,1))</f>
        <v>7.3003400000000003</v>
      </c>
      <c r="R440" s="14">
        <f>+ROUND(O440/Q440,4)</f>
        <v>2.7400000000000001E-2</v>
      </c>
      <c r="S440" s="13">
        <f>ROUND(R440*L440,2)</f>
        <v>137</v>
      </c>
      <c r="T440" s="14" t="s">
        <v>135</v>
      </c>
      <c r="U440" t="s">
        <v>370</v>
      </c>
    </row>
    <row r="441" spans="1:21" x14ac:dyDescent="0.2">
      <c r="A441" t="s">
        <v>1128</v>
      </c>
      <c r="B441" s="22">
        <v>46030</v>
      </c>
      <c r="C441" s="22">
        <v>46015</v>
      </c>
      <c r="D441" t="s">
        <v>66</v>
      </c>
      <c r="E441" t="s">
        <v>67</v>
      </c>
      <c r="G441" t="s">
        <v>1633</v>
      </c>
      <c r="H441" t="s">
        <v>740</v>
      </c>
      <c r="I441" t="s">
        <v>741</v>
      </c>
      <c r="J441" s="10" t="str">
        <f>+LEFT(U441,4)</f>
        <v>PAP-</v>
      </c>
      <c r="K441" t="s">
        <v>6</v>
      </c>
      <c r="L441" s="45">
        <v>5000</v>
      </c>
      <c r="M441" t="s">
        <v>459</v>
      </c>
      <c r="N441" t="s">
        <v>7</v>
      </c>
      <c r="O441" s="71">
        <v>0.23</v>
      </c>
      <c r="P441" s="11">
        <f>ROUND(O441*L441,2)</f>
        <v>1150</v>
      </c>
      <c r="Q441" s="12">
        <f>IF(N441="HKD",7.8,IF(N441="CNY",7.30034,1))</f>
        <v>7.3003400000000003</v>
      </c>
      <c r="R441" s="14">
        <f>+ROUND(O441/Q441,4)</f>
        <v>3.15E-2</v>
      </c>
      <c r="S441" s="13">
        <f>ROUND(R441*L441,2)</f>
        <v>157.5</v>
      </c>
      <c r="T441" s="14" t="s">
        <v>135</v>
      </c>
      <c r="U441" t="s">
        <v>370</v>
      </c>
    </row>
    <row r="442" spans="1:21" x14ac:dyDescent="0.2">
      <c r="A442" t="s">
        <v>1129</v>
      </c>
      <c r="B442" s="22">
        <v>46050</v>
      </c>
      <c r="C442" s="22">
        <v>46036</v>
      </c>
      <c r="D442" t="s">
        <v>66</v>
      </c>
      <c r="E442" t="s">
        <v>67</v>
      </c>
      <c r="G442" t="s">
        <v>1637</v>
      </c>
      <c r="H442" t="s">
        <v>373</v>
      </c>
      <c r="I442" t="s">
        <v>374</v>
      </c>
      <c r="J442" s="10" t="str">
        <f>+LEFT(U442,4)</f>
        <v>PAP-</v>
      </c>
      <c r="K442" t="s">
        <v>6</v>
      </c>
      <c r="L442" s="45">
        <v>10000</v>
      </c>
      <c r="M442" t="s">
        <v>459</v>
      </c>
      <c r="N442" t="s">
        <v>7</v>
      </c>
      <c r="O442" s="71">
        <v>0.23</v>
      </c>
      <c r="P442" s="11">
        <f>ROUND(O442*L442,2)</f>
        <v>2300</v>
      </c>
      <c r="Q442" s="12">
        <f>IF(N442="HKD",7.8,IF(N442="CNY",7.30034,1))</f>
        <v>7.3003400000000003</v>
      </c>
      <c r="R442" s="14">
        <f>+ROUND(O442/Q442,4)</f>
        <v>3.15E-2</v>
      </c>
      <c r="S442" s="13">
        <f>ROUND(R442*L442,2)</f>
        <v>315</v>
      </c>
      <c r="T442" s="14" t="s">
        <v>135</v>
      </c>
      <c r="U442" t="s">
        <v>370</v>
      </c>
    </row>
    <row r="443" spans="1:21" x14ac:dyDescent="0.2">
      <c r="A443" t="s">
        <v>1130</v>
      </c>
      <c r="B443" s="22">
        <v>46030</v>
      </c>
      <c r="C443" s="22">
        <v>46015</v>
      </c>
      <c r="D443" t="s">
        <v>66</v>
      </c>
      <c r="E443" t="s">
        <v>67</v>
      </c>
      <c r="G443" t="s">
        <v>1634</v>
      </c>
      <c r="H443" t="s">
        <v>373</v>
      </c>
      <c r="I443" t="s">
        <v>374</v>
      </c>
      <c r="J443" s="10" t="str">
        <f>+LEFT(U443,4)</f>
        <v>PAP-</v>
      </c>
      <c r="K443" t="s">
        <v>6</v>
      </c>
      <c r="L443" s="45">
        <v>15000</v>
      </c>
      <c r="M443" t="s">
        <v>459</v>
      </c>
      <c r="N443" t="s">
        <v>7</v>
      </c>
      <c r="O443" s="71">
        <v>0.23</v>
      </c>
      <c r="P443" s="11">
        <f>ROUND(O443*L443,2)</f>
        <v>3450</v>
      </c>
      <c r="Q443" s="12">
        <f>IF(N443="HKD",7.8,IF(N443="CNY",7.30034,1))</f>
        <v>7.3003400000000003</v>
      </c>
      <c r="R443" s="14">
        <f>+ROUND(O443/Q443,4)</f>
        <v>3.15E-2</v>
      </c>
      <c r="S443" s="13">
        <f>ROUND(R443*L443,2)</f>
        <v>472.5</v>
      </c>
      <c r="T443" s="14" t="s">
        <v>135</v>
      </c>
      <c r="U443" t="s">
        <v>370</v>
      </c>
    </row>
    <row r="444" spans="1:21" x14ac:dyDescent="0.2">
      <c r="A444" t="s">
        <v>1145</v>
      </c>
      <c r="B444" s="22">
        <v>46050</v>
      </c>
      <c r="C444" s="22">
        <v>46036</v>
      </c>
      <c r="D444" t="s">
        <v>66</v>
      </c>
      <c r="E444" t="s">
        <v>67</v>
      </c>
      <c r="G444" t="s">
        <v>1637</v>
      </c>
      <c r="H444" t="s">
        <v>371</v>
      </c>
      <c r="I444" t="s">
        <v>372</v>
      </c>
      <c r="J444" s="10" t="str">
        <f>+LEFT(U444,4)</f>
        <v>PAP-</v>
      </c>
      <c r="K444" t="s">
        <v>6</v>
      </c>
      <c r="L444" s="45">
        <v>10000</v>
      </c>
      <c r="M444" t="s">
        <v>459</v>
      </c>
      <c r="N444" t="s">
        <v>7</v>
      </c>
      <c r="O444" s="71">
        <v>0.28999999999999998</v>
      </c>
      <c r="P444" s="11">
        <f>ROUND(O444*L444,2)</f>
        <v>2900</v>
      </c>
      <c r="Q444" s="12">
        <f>IF(N444="HKD",7.8,IF(N444="CNY",7.30034,1))</f>
        <v>7.3003400000000003</v>
      </c>
      <c r="R444" s="14">
        <f>+ROUND(O444/Q444,4)</f>
        <v>3.9699999999999999E-2</v>
      </c>
      <c r="S444" s="13">
        <f>ROUND(R444*L444,2)</f>
        <v>397</v>
      </c>
      <c r="T444" s="14" t="s">
        <v>135</v>
      </c>
      <c r="U444" t="s">
        <v>370</v>
      </c>
    </row>
    <row r="445" spans="1:21" x14ac:dyDescent="0.2">
      <c r="A445" t="s">
        <v>1149</v>
      </c>
      <c r="B445" s="22">
        <v>46050</v>
      </c>
      <c r="C445" s="22">
        <v>46036</v>
      </c>
      <c r="D445" t="s">
        <v>66</v>
      </c>
      <c r="E445" t="s">
        <v>67</v>
      </c>
      <c r="G445" t="s">
        <v>1637</v>
      </c>
      <c r="H445" t="s">
        <v>651</v>
      </c>
      <c r="I445" t="s">
        <v>708</v>
      </c>
      <c r="J445" s="10" t="str">
        <f>+LEFT(U445,4)</f>
        <v>PAP-</v>
      </c>
      <c r="K445" t="s">
        <v>6</v>
      </c>
      <c r="L445" s="45">
        <v>5000</v>
      </c>
      <c r="M445" t="s">
        <v>459</v>
      </c>
      <c r="N445" t="s">
        <v>7</v>
      </c>
      <c r="O445" s="71">
        <v>0.36</v>
      </c>
      <c r="P445" s="11">
        <f>ROUND(O445*L445,2)</f>
        <v>1800</v>
      </c>
      <c r="Q445" s="12">
        <f>IF(N445="HKD",7.8,IF(N445="CNY",7.30034,1))</f>
        <v>7.3003400000000003</v>
      </c>
      <c r="R445" s="14">
        <f>+ROUND(O445/Q445,4)</f>
        <v>4.9299999999999997E-2</v>
      </c>
      <c r="S445" s="13">
        <f>ROUND(R445*L445,2)</f>
        <v>246.5</v>
      </c>
      <c r="T445" s="14" t="s">
        <v>135</v>
      </c>
      <c r="U445" t="s">
        <v>370</v>
      </c>
    </row>
    <row r="446" spans="1:21" x14ac:dyDescent="0.2">
      <c r="A446" t="s">
        <v>1151</v>
      </c>
      <c r="B446" s="22">
        <v>46030</v>
      </c>
      <c r="C446" s="22">
        <v>46000</v>
      </c>
      <c r="D446" t="s">
        <v>66</v>
      </c>
      <c r="E446" t="s">
        <v>67</v>
      </c>
      <c r="G446" t="s">
        <v>1634</v>
      </c>
      <c r="H446" t="s">
        <v>652</v>
      </c>
      <c r="I446" t="s">
        <v>709</v>
      </c>
      <c r="J446" s="10" t="str">
        <f>+LEFT(U446,4)</f>
        <v>PAP-</v>
      </c>
      <c r="K446" t="s">
        <v>6</v>
      </c>
      <c r="L446" s="45">
        <v>5000</v>
      </c>
      <c r="M446" t="s">
        <v>459</v>
      </c>
      <c r="N446" t="s">
        <v>7</v>
      </c>
      <c r="O446" s="71">
        <v>0.42</v>
      </c>
      <c r="P446" s="11">
        <f>ROUND(O446*L446,2)</f>
        <v>2100</v>
      </c>
      <c r="Q446" s="12">
        <f>IF(N446="HKD",7.8,IF(N446="CNY",7.30034,1))</f>
        <v>7.3003400000000003</v>
      </c>
      <c r="R446" s="14">
        <f>+ROUND(O446/Q446,4)</f>
        <v>5.7500000000000002E-2</v>
      </c>
      <c r="S446" s="13">
        <f>ROUND(R446*L446,2)</f>
        <v>287.5</v>
      </c>
      <c r="T446" s="14" t="s">
        <v>135</v>
      </c>
      <c r="U446" t="s">
        <v>370</v>
      </c>
    </row>
    <row r="447" spans="1:21" x14ac:dyDescent="0.2">
      <c r="A447" t="s">
        <v>1510</v>
      </c>
      <c r="B447" s="22">
        <v>46050</v>
      </c>
      <c r="C447" s="22">
        <v>46044</v>
      </c>
      <c r="D447" t="s">
        <v>66</v>
      </c>
      <c r="E447" t="s">
        <v>67</v>
      </c>
      <c r="G447" t="s">
        <v>1640</v>
      </c>
      <c r="H447" t="s">
        <v>1612</v>
      </c>
      <c r="I447" t="s">
        <v>1613</v>
      </c>
      <c r="J447" s="10" t="str">
        <f>+LEFT(U447,4)</f>
        <v>PAP-</v>
      </c>
      <c r="K447" t="s">
        <v>6</v>
      </c>
      <c r="L447" s="45">
        <v>200</v>
      </c>
      <c r="M447" t="s">
        <v>1520</v>
      </c>
      <c r="N447" t="s">
        <v>7</v>
      </c>
      <c r="O447" s="71">
        <v>107</v>
      </c>
      <c r="P447" s="11">
        <f>ROUND(O447*L447,2)</f>
        <v>21400</v>
      </c>
      <c r="Q447" s="12">
        <f>IF(N447="HKD",7.8,IF(N447="CNY",7.30034,1))</f>
        <v>7.3003400000000003</v>
      </c>
      <c r="R447" s="14">
        <f>+ROUND(O447/Q447,4)</f>
        <v>14.6569</v>
      </c>
      <c r="S447" s="13">
        <f>ROUND(R447*L447,2)</f>
        <v>2931.38</v>
      </c>
      <c r="T447" s="14" t="s">
        <v>135</v>
      </c>
      <c r="U447" t="s">
        <v>370</v>
      </c>
    </row>
    <row r="448" spans="1:21" x14ac:dyDescent="0.2">
      <c r="A448" t="s">
        <v>1075</v>
      </c>
      <c r="B448" s="22">
        <v>46035</v>
      </c>
      <c r="C448" s="22">
        <v>46015</v>
      </c>
      <c r="D448" t="s">
        <v>48</v>
      </c>
      <c r="E448" t="s">
        <v>49</v>
      </c>
      <c r="G448" t="s">
        <v>162</v>
      </c>
      <c r="H448" t="s">
        <v>341</v>
      </c>
      <c r="I448" t="s">
        <v>342</v>
      </c>
      <c r="J448" s="10" t="str">
        <f>+LEFT(U448,4)</f>
        <v>RIV-</v>
      </c>
      <c r="K448" t="s">
        <v>6</v>
      </c>
      <c r="L448" s="45">
        <v>7000</v>
      </c>
      <c r="M448" t="s">
        <v>459</v>
      </c>
      <c r="N448" t="s">
        <v>7</v>
      </c>
      <c r="O448" s="71">
        <v>4.8000000000000001E-2</v>
      </c>
      <c r="P448" s="11">
        <f>ROUND(O448*L448,2)</f>
        <v>336</v>
      </c>
      <c r="Q448" s="12">
        <f>IF(N448="HKD",7.8,IF(N448="CNY",7.30034,1))</f>
        <v>7.3003400000000003</v>
      </c>
      <c r="R448" s="14">
        <f>+ROUND(O448/Q448,4)</f>
        <v>6.6E-3</v>
      </c>
      <c r="S448" s="13">
        <f>ROUND(R448*L448,2)</f>
        <v>46.2</v>
      </c>
      <c r="T448" s="14" t="s">
        <v>135</v>
      </c>
      <c r="U448" t="s">
        <v>51</v>
      </c>
    </row>
    <row r="449" spans="1:21" x14ac:dyDescent="0.2">
      <c r="A449" t="s">
        <v>1088</v>
      </c>
      <c r="B449" s="22">
        <v>46035</v>
      </c>
      <c r="C449" s="22">
        <v>46015</v>
      </c>
      <c r="D449" t="s">
        <v>48</v>
      </c>
      <c r="E449" t="s">
        <v>49</v>
      </c>
      <c r="G449" t="s">
        <v>162</v>
      </c>
      <c r="H449" t="s">
        <v>339</v>
      </c>
      <c r="I449" t="s">
        <v>340</v>
      </c>
      <c r="J449" s="10" t="str">
        <f>+LEFT(U449,4)</f>
        <v>RIV-</v>
      </c>
      <c r="K449" t="s">
        <v>6</v>
      </c>
      <c r="L449" s="45">
        <v>1000</v>
      </c>
      <c r="M449" t="s">
        <v>459</v>
      </c>
      <c r="N449" t="s">
        <v>7</v>
      </c>
      <c r="O449" s="71">
        <v>7.0099999999999996E-2</v>
      </c>
      <c r="P449" s="11">
        <f>ROUND(O449*L449,2)</f>
        <v>70.099999999999994</v>
      </c>
      <c r="Q449" s="12">
        <f>IF(N449="HKD",7.8,IF(N449="CNY",7.30034,1))</f>
        <v>7.3003400000000003</v>
      </c>
      <c r="R449" s="14">
        <f>+ROUND(O449/Q449,4)</f>
        <v>9.5999999999999992E-3</v>
      </c>
      <c r="S449" s="13">
        <f>ROUND(R449*L449,2)</f>
        <v>9.6</v>
      </c>
      <c r="T449" s="14" t="s">
        <v>135</v>
      </c>
      <c r="U449" t="s">
        <v>51</v>
      </c>
    </row>
    <row r="450" spans="1:21" x14ac:dyDescent="0.2">
      <c r="A450" t="s">
        <v>1107</v>
      </c>
      <c r="B450" s="22">
        <v>46034</v>
      </c>
      <c r="C450" s="22">
        <v>46015</v>
      </c>
      <c r="D450" t="s">
        <v>88</v>
      </c>
      <c r="E450" t="s">
        <v>89</v>
      </c>
      <c r="G450" t="s">
        <v>354</v>
      </c>
      <c r="H450" t="s">
        <v>410</v>
      </c>
      <c r="I450" t="s">
        <v>411</v>
      </c>
      <c r="J450" s="10" t="str">
        <f>+LEFT(U450,4)</f>
        <v>RIV-</v>
      </c>
      <c r="K450" t="s">
        <v>6</v>
      </c>
      <c r="L450" s="45">
        <v>65000</v>
      </c>
      <c r="M450" t="s">
        <v>459</v>
      </c>
      <c r="N450" t="s">
        <v>7</v>
      </c>
      <c r="O450" s="71">
        <v>0.13150000000000001</v>
      </c>
      <c r="P450" s="11">
        <f>ROUND(O450*L450,2)</f>
        <v>8547.5</v>
      </c>
      <c r="Q450" s="12">
        <f>IF(N450="HKD",7.8,IF(N450="CNY",7.30034,1))</f>
        <v>7.3003400000000003</v>
      </c>
      <c r="R450" s="14">
        <f>+ROUND(O450/Q450,4)</f>
        <v>1.7999999999999999E-2</v>
      </c>
      <c r="S450" s="13">
        <f>ROUND(R450*L450,2)</f>
        <v>1170</v>
      </c>
      <c r="T450" s="14" t="s">
        <v>135</v>
      </c>
      <c r="U450" t="s">
        <v>51</v>
      </c>
    </row>
    <row r="451" spans="1:21" x14ac:dyDescent="0.2">
      <c r="A451" t="s">
        <v>1116</v>
      </c>
      <c r="B451" s="22">
        <v>46034</v>
      </c>
      <c r="C451" s="22">
        <v>46015</v>
      </c>
      <c r="D451" t="s">
        <v>88</v>
      </c>
      <c r="E451" t="s">
        <v>89</v>
      </c>
      <c r="G451" t="s">
        <v>354</v>
      </c>
      <c r="H451" t="s">
        <v>90</v>
      </c>
      <c r="I451" t="s">
        <v>91</v>
      </c>
      <c r="J451" s="10" t="str">
        <f>+LEFT(U451,4)</f>
        <v>RIV-</v>
      </c>
      <c r="K451" t="s">
        <v>6</v>
      </c>
      <c r="L451" s="45">
        <v>13000</v>
      </c>
      <c r="M451" t="s">
        <v>459</v>
      </c>
      <c r="N451" t="s">
        <v>7</v>
      </c>
      <c r="O451" s="71">
        <v>0.16120000000000001</v>
      </c>
      <c r="P451" s="11">
        <f>ROUND(O451*L451,2)</f>
        <v>2095.6</v>
      </c>
      <c r="Q451" s="12">
        <f>IF(N451="HKD",7.8,IF(N451="CNY",7.30034,1))</f>
        <v>7.3003400000000003</v>
      </c>
      <c r="R451" s="14">
        <f>+ROUND(O451/Q451,4)</f>
        <v>2.2100000000000002E-2</v>
      </c>
      <c r="S451" s="13">
        <f>ROUND(R451*L451,2)</f>
        <v>287.3</v>
      </c>
      <c r="T451" s="14" t="s">
        <v>135</v>
      </c>
      <c r="U451" t="s">
        <v>51</v>
      </c>
    </row>
    <row r="452" spans="1:21" x14ac:dyDescent="0.2">
      <c r="A452" t="s">
        <v>1117</v>
      </c>
      <c r="B452" s="22">
        <v>46034</v>
      </c>
      <c r="C452" s="22">
        <v>46009</v>
      </c>
      <c r="D452" t="s">
        <v>88</v>
      </c>
      <c r="E452" t="s">
        <v>89</v>
      </c>
      <c r="G452" t="s">
        <v>355</v>
      </c>
      <c r="H452" t="s">
        <v>977</v>
      </c>
      <c r="I452" t="s">
        <v>978</v>
      </c>
      <c r="J452" s="10" t="str">
        <f>+LEFT(U452,4)</f>
        <v>RIV-</v>
      </c>
      <c r="K452" t="s">
        <v>6</v>
      </c>
      <c r="L452" s="45">
        <v>2000</v>
      </c>
      <c r="M452" t="s">
        <v>459</v>
      </c>
      <c r="N452" t="s">
        <v>7</v>
      </c>
      <c r="O452" s="71">
        <v>0.17019999999999999</v>
      </c>
      <c r="P452" s="11">
        <f>ROUND(O452*L452,2)</f>
        <v>340.4</v>
      </c>
      <c r="Q452" s="12">
        <f>IF(N452="HKD",7.8,IF(N452="CNY",7.30034,1))</f>
        <v>7.3003400000000003</v>
      </c>
      <c r="R452" s="14">
        <f>+ROUND(O452/Q452,4)</f>
        <v>2.3300000000000001E-2</v>
      </c>
      <c r="S452" s="13">
        <f>ROUND(R452*L452,2)</f>
        <v>46.6</v>
      </c>
      <c r="T452" s="14" t="s">
        <v>135</v>
      </c>
      <c r="U452" t="s">
        <v>51</v>
      </c>
    </row>
    <row r="453" spans="1:21" x14ac:dyDescent="0.2">
      <c r="A453" t="s">
        <v>1119</v>
      </c>
      <c r="B453" s="22">
        <v>46034</v>
      </c>
      <c r="C453" s="22">
        <v>46015</v>
      </c>
      <c r="D453" t="s">
        <v>88</v>
      </c>
      <c r="E453" t="s">
        <v>89</v>
      </c>
      <c r="G453" t="s">
        <v>354</v>
      </c>
      <c r="H453" t="s">
        <v>413</v>
      </c>
      <c r="I453" t="s">
        <v>414</v>
      </c>
      <c r="J453" s="10" t="str">
        <f>+LEFT(U453,4)</f>
        <v>RIV-</v>
      </c>
      <c r="K453" t="s">
        <v>6</v>
      </c>
      <c r="L453" s="45">
        <v>12500</v>
      </c>
      <c r="M453" t="s">
        <v>459</v>
      </c>
      <c r="N453" t="s">
        <v>7</v>
      </c>
      <c r="O453" s="71">
        <v>0.17649999999999999</v>
      </c>
      <c r="P453" s="11">
        <f>ROUND(O453*L453,2)</f>
        <v>2206.25</v>
      </c>
      <c r="Q453" s="12">
        <f>IF(N453="HKD",7.8,IF(N453="CNY",7.30034,1))</f>
        <v>7.3003400000000003</v>
      </c>
      <c r="R453" s="14">
        <f>+ROUND(O453/Q453,4)</f>
        <v>2.4199999999999999E-2</v>
      </c>
      <c r="S453" s="13">
        <f>ROUND(R453*L453,2)</f>
        <v>302.5</v>
      </c>
      <c r="T453" s="14" t="s">
        <v>135</v>
      </c>
      <c r="U453" t="s">
        <v>51</v>
      </c>
    </row>
    <row r="454" spans="1:21" x14ac:dyDescent="0.2">
      <c r="A454" t="s">
        <v>1121</v>
      </c>
      <c r="B454" s="22">
        <v>46034</v>
      </c>
      <c r="C454" s="22">
        <v>46009</v>
      </c>
      <c r="D454" t="s">
        <v>88</v>
      </c>
      <c r="E454" t="s">
        <v>89</v>
      </c>
      <c r="G454" t="s">
        <v>355</v>
      </c>
      <c r="H454" t="s">
        <v>92</v>
      </c>
      <c r="I454" t="s">
        <v>93</v>
      </c>
      <c r="J454" s="10" t="str">
        <f>+LEFT(U454,4)</f>
        <v>RIV-</v>
      </c>
      <c r="K454" t="s">
        <v>6</v>
      </c>
      <c r="L454" s="45">
        <v>4000</v>
      </c>
      <c r="M454" t="s">
        <v>459</v>
      </c>
      <c r="N454" t="s">
        <v>7</v>
      </c>
      <c r="O454" s="71">
        <v>0.1865</v>
      </c>
      <c r="P454" s="11">
        <f>ROUND(O454*L454,2)</f>
        <v>746</v>
      </c>
      <c r="Q454" s="12">
        <f>IF(N454="HKD",7.8,IF(N454="CNY",7.30034,1))</f>
        <v>7.3003400000000003</v>
      </c>
      <c r="R454" s="14">
        <f>+ROUND(O454/Q454,4)</f>
        <v>2.5499999999999998E-2</v>
      </c>
      <c r="S454" s="13">
        <f>ROUND(R454*L454,2)</f>
        <v>102</v>
      </c>
      <c r="T454" s="14" t="s">
        <v>135</v>
      </c>
      <c r="U454" t="s">
        <v>51</v>
      </c>
    </row>
    <row r="455" spans="1:21" x14ac:dyDescent="0.2">
      <c r="A455" t="s">
        <v>1087</v>
      </c>
      <c r="B455" s="22">
        <v>46043</v>
      </c>
      <c r="C455" s="22">
        <v>45986</v>
      </c>
      <c r="D455" t="s">
        <v>62</v>
      </c>
      <c r="E455" t="s">
        <v>63</v>
      </c>
      <c r="G455" t="s">
        <v>1629</v>
      </c>
      <c r="H455" t="s">
        <v>194</v>
      </c>
      <c r="I455" t="s">
        <v>195</v>
      </c>
      <c r="J455" s="10" t="str">
        <f>+LEFT(U455,4)</f>
        <v>SCR-</v>
      </c>
      <c r="K455" t="s">
        <v>6</v>
      </c>
      <c r="L455" s="45">
        <v>500</v>
      </c>
      <c r="M455" t="s">
        <v>459</v>
      </c>
      <c r="N455" t="s">
        <v>7</v>
      </c>
      <c r="O455" s="71">
        <v>7.0000000000000007E-2</v>
      </c>
      <c r="P455" s="11">
        <f>ROUND(O455*L455,2)</f>
        <v>35</v>
      </c>
      <c r="Q455" s="12">
        <f>IF(N455="HKD",7.8,IF(N455="CNY",7.30034,1))</f>
        <v>7.3003400000000003</v>
      </c>
      <c r="R455" s="14">
        <f>+ROUND(O455/Q455,4)</f>
        <v>9.5999999999999992E-3</v>
      </c>
      <c r="S455" s="13">
        <f>ROUND(R455*L455,2)</f>
        <v>4.8</v>
      </c>
      <c r="T455" s="14" t="s">
        <v>135</v>
      </c>
      <c r="U455" t="s">
        <v>65</v>
      </c>
    </row>
    <row r="456" spans="1:21" x14ac:dyDescent="0.2">
      <c r="A456" t="s">
        <v>1087</v>
      </c>
      <c r="B456" s="22">
        <v>46042</v>
      </c>
      <c r="C456" s="22">
        <v>45986</v>
      </c>
      <c r="D456" t="s">
        <v>62</v>
      </c>
      <c r="E456" t="s">
        <v>63</v>
      </c>
      <c r="G456" t="s">
        <v>1630</v>
      </c>
      <c r="H456" t="s">
        <v>194</v>
      </c>
      <c r="I456" t="s">
        <v>195</v>
      </c>
      <c r="J456" s="10" t="str">
        <f>+LEFT(U456,4)</f>
        <v>SCR-</v>
      </c>
      <c r="K456" t="s">
        <v>6</v>
      </c>
      <c r="L456" s="45">
        <v>8000</v>
      </c>
      <c r="M456" t="s">
        <v>459</v>
      </c>
      <c r="N456" t="s">
        <v>7</v>
      </c>
      <c r="O456" s="71">
        <v>7.0000000000000007E-2</v>
      </c>
      <c r="P456" s="11">
        <f>ROUND(O456*L456,2)</f>
        <v>560</v>
      </c>
      <c r="Q456" s="12">
        <f>IF(N456="HKD",7.8,IF(N456="CNY",7.30034,1))</f>
        <v>7.3003400000000003</v>
      </c>
      <c r="R456" s="14">
        <f>+ROUND(O456/Q456,4)</f>
        <v>9.5999999999999992E-3</v>
      </c>
      <c r="S456" s="13">
        <f>ROUND(R456*L456,2)</f>
        <v>76.8</v>
      </c>
      <c r="T456" s="14" t="s">
        <v>135</v>
      </c>
      <c r="U456" t="s">
        <v>65</v>
      </c>
    </row>
    <row r="457" spans="1:21" x14ac:dyDescent="0.2">
      <c r="A457" t="s">
        <v>1095</v>
      </c>
      <c r="B457" s="22">
        <v>46042</v>
      </c>
      <c r="C457" s="22">
        <v>46015</v>
      </c>
      <c r="D457" t="s">
        <v>62</v>
      </c>
      <c r="E457" t="s">
        <v>63</v>
      </c>
      <c r="G457" t="s">
        <v>1630</v>
      </c>
      <c r="H457" t="s">
        <v>189</v>
      </c>
      <c r="I457" t="s">
        <v>190</v>
      </c>
      <c r="J457" s="10" t="str">
        <f>+LEFT(U457,4)</f>
        <v>SCR-</v>
      </c>
      <c r="K457" t="s">
        <v>6</v>
      </c>
      <c r="L457" s="45">
        <v>5000</v>
      </c>
      <c r="M457" t="s">
        <v>459</v>
      </c>
      <c r="N457" t="s">
        <v>7</v>
      </c>
      <c r="O457" s="71">
        <v>9.2999999999999999E-2</v>
      </c>
      <c r="P457" s="11">
        <f>ROUND(O457*L457,2)</f>
        <v>465</v>
      </c>
      <c r="Q457" s="12">
        <f>IF(N457="HKD",7.8,IF(N457="CNY",7.30034,1))</f>
        <v>7.3003400000000003</v>
      </c>
      <c r="R457" s="14">
        <f>+ROUND(O457/Q457,4)</f>
        <v>1.2699999999999999E-2</v>
      </c>
      <c r="S457" s="13">
        <f>ROUND(R457*L457,2)</f>
        <v>63.5</v>
      </c>
      <c r="T457" s="14" t="s">
        <v>135</v>
      </c>
      <c r="U457" t="s">
        <v>65</v>
      </c>
    </row>
    <row r="458" spans="1:21" x14ac:dyDescent="0.2">
      <c r="A458" t="s">
        <v>1108</v>
      </c>
      <c r="B458" s="22">
        <v>46035</v>
      </c>
      <c r="C458" s="22">
        <v>46009</v>
      </c>
      <c r="D458" t="s">
        <v>62</v>
      </c>
      <c r="E458" t="s">
        <v>63</v>
      </c>
      <c r="G458" t="s">
        <v>331</v>
      </c>
      <c r="H458" t="s">
        <v>417</v>
      </c>
      <c r="I458" t="s">
        <v>418</v>
      </c>
      <c r="J458" s="10" t="str">
        <f>+LEFT(U458,4)</f>
        <v>SCR-</v>
      </c>
      <c r="K458" t="s">
        <v>6</v>
      </c>
      <c r="L458" s="45">
        <v>1000</v>
      </c>
      <c r="M458" t="s">
        <v>459</v>
      </c>
      <c r="N458" t="s">
        <v>7</v>
      </c>
      <c r="O458" s="71">
        <v>0.13900000000000001</v>
      </c>
      <c r="P458" s="11">
        <f>ROUND(O458*L458,2)</f>
        <v>139</v>
      </c>
      <c r="Q458" s="12">
        <f>IF(N458="HKD",7.8,IF(N458="CNY",7.30034,1))</f>
        <v>7.3003400000000003</v>
      </c>
      <c r="R458" s="14">
        <f>+ROUND(O458/Q458,4)</f>
        <v>1.9E-2</v>
      </c>
      <c r="S458" s="13">
        <f>ROUND(R458*L458,2)</f>
        <v>19</v>
      </c>
      <c r="T458" s="14" t="s">
        <v>135</v>
      </c>
      <c r="U458" t="s">
        <v>65</v>
      </c>
    </row>
    <row r="459" spans="1:21" x14ac:dyDescent="0.2">
      <c r="A459" t="s">
        <v>1112</v>
      </c>
      <c r="B459" s="22">
        <v>46042</v>
      </c>
      <c r="C459" s="22">
        <v>46010</v>
      </c>
      <c r="D459" t="s">
        <v>62</v>
      </c>
      <c r="E459" t="s">
        <v>63</v>
      </c>
      <c r="G459" t="s">
        <v>1630</v>
      </c>
      <c r="H459" t="s">
        <v>191</v>
      </c>
      <c r="I459" t="s">
        <v>192</v>
      </c>
      <c r="J459" s="10" t="str">
        <f>+LEFT(U459,4)</f>
        <v>SCR-</v>
      </c>
      <c r="K459" t="s">
        <v>6</v>
      </c>
      <c r="L459" s="45">
        <v>6500</v>
      </c>
      <c r="M459" t="s">
        <v>459</v>
      </c>
      <c r="N459" t="s">
        <v>7</v>
      </c>
      <c r="O459" s="71">
        <v>0.153</v>
      </c>
      <c r="P459" s="11">
        <f>ROUND(O459*L459,2)</f>
        <v>994.5</v>
      </c>
      <c r="Q459" s="12">
        <f>IF(N459="HKD",7.8,IF(N459="CNY",7.30034,1))</f>
        <v>7.3003400000000003</v>
      </c>
      <c r="R459" s="14">
        <f>+ROUND(O459/Q459,4)</f>
        <v>2.1000000000000001E-2</v>
      </c>
      <c r="S459" s="13">
        <f>ROUND(R459*L459,2)</f>
        <v>136.5</v>
      </c>
      <c r="T459" s="14" t="s">
        <v>135</v>
      </c>
      <c r="U459" t="s">
        <v>65</v>
      </c>
    </row>
    <row r="460" spans="1:21" x14ac:dyDescent="0.2">
      <c r="A460" t="s">
        <v>1113</v>
      </c>
      <c r="B460" s="22">
        <v>46042</v>
      </c>
      <c r="C460" s="22">
        <v>46010</v>
      </c>
      <c r="D460" t="s">
        <v>62</v>
      </c>
      <c r="E460" t="s">
        <v>63</v>
      </c>
      <c r="G460" t="s">
        <v>1630</v>
      </c>
      <c r="H460" t="s">
        <v>191</v>
      </c>
      <c r="I460" t="s">
        <v>192</v>
      </c>
      <c r="J460" s="10" t="str">
        <f>+LEFT(U460,4)</f>
        <v>SCR-</v>
      </c>
      <c r="K460" t="s">
        <v>6</v>
      </c>
      <c r="L460" s="45">
        <v>8200</v>
      </c>
      <c r="M460" t="s">
        <v>459</v>
      </c>
      <c r="N460" t="s">
        <v>7</v>
      </c>
      <c r="O460" s="71">
        <v>0.153</v>
      </c>
      <c r="P460" s="11">
        <f>ROUND(O460*L460,2)</f>
        <v>1254.5999999999999</v>
      </c>
      <c r="Q460" s="12">
        <f>IF(N460="HKD",7.8,IF(N460="CNY",7.30034,1))</f>
        <v>7.3003400000000003</v>
      </c>
      <c r="R460" s="14">
        <f>+ROUND(O460/Q460,4)</f>
        <v>2.1000000000000001E-2</v>
      </c>
      <c r="S460" s="13">
        <f>ROUND(R460*L460,2)</f>
        <v>172.2</v>
      </c>
      <c r="T460" s="14" t="s">
        <v>135</v>
      </c>
      <c r="U460" t="s">
        <v>65</v>
      </c>
    </row>
    <row r="461" spans="1:21" x14ac:dyDescent="0.2">
      <c r="A461" t="s">
        <v>1114</v>
      </c>
      <c r="B461" s="22">
        <v>46035</v>
      </c>
      <c r="C461" s="22">
        <v>45982</v>
      </c>
      <c r="D461" t="s">
        <v>62</v>
      </c>
      <c r="E461" t="s">
        <v>63</v>
      </c>
      <c r="G461" t="s">
        <v>331</v>
      </c>
      <c r="H461" t="s">
        <v>191</v>
      </c>
      <c r="I461" t="s">
        <v>192</v>
      </c>
      <c r="J461" s="10" t="str">
        <f>+LEFT(U461,4)</f>
        <v>SCR-</v>
      </c>
      <c r="K461" t="s">
        <v>6</v>
      </c>
      <c r="L461" s="45">
        <v>11600</v>
      </c>
      <c r="M461" t="s">
        <v>459</v>
      </c>
      <c r="N461" t="s">
        <v>7</v>
      </c>
      <c r="O461" s="71">
        <v>0.153</v>
      </c>
      <c r="P461" s="11">
        <f>ROUND(O461*L461,2)</f>
        <v>1774.8</v>
      </c>
      <c r="Q461" s="12">
        <f>IF(N461="HKD",7.8,IF(N461="CNY",7.30034,1))</f>
        <v>7.3003400000000003</v>
      </c>
      <c r="R461" s="14">
        <f>+ROUND(O461/Q461,4)</f>
        <v>2.1000000000000001E-2</v>
      </c>
      <c r="S461" s="13">
        <f>ROUND(R461*L461,2)</f>
        <v>243.6</v>
      </c>
      <c r="T461" s="14" t="s">
        <v>135</v>
      </c>
      <c r="U461" t="s">
        <v>65</v>
      </c>
    </row>
    <row r="462" spans="1:21" x14ac:dyDescent="0.2">
      <c r="A462" t="s">
        <v>1156</v>
      </c>
      <c r="B462" s="22">
        <v>46034</v>
      </c>
      <c r="C462" s="22">
        <v>46009</v>
      </c>
      <c r="D462" t="s">
        <v>88</v>
      </c>
      <c r="E462" t="s">
        <v>89</v>
      </c>
      <c r="G462" t="s">
        <v>355</v>
      </c>
      <c r="H462" t="s">
        <v>407</v>
      </c>
      <c r="I462" t="s">
        <v>408</v>
      </c>
      <c r="J462" s="10" t="str">
        <f>+LEFT(U462,4)</f>
        <v>SCR-</v>
      </c>
      <c r="K462" t="s">
        <v>6</v>
      </c>
      <c r="L462" s="45">
        <v>1000</v>
      </c>
      <c r="M462" t="s">
        <v>459</v>
      </c>
      <c r="N462" t="s">
        <v>7</v>
      </c>
      <c r="O462" s="71">
        <v>0.47449999999999998</v>
      </c>
      <c r="P462" s="11">
        <f>ROUND(O462*L462,2)</f>
        <v>474.5</v>
      </c>
      <c r="Q462" s="12">
        <f>IF(N462="HKD",7.8,IF(N462="CNY",7.30034,1))</f>
        <v>7.3003400000000003</v>
      </c>
      <c r="R462" s="14">
        <f>+ROUND(O462/Q462,4)</f>
        <v>6.5000000000000002E-2</v>
      </c>
      <c r="S462" s="13">
        <f>ROUND(R462*L462,2)</f>
        <v>65</v>
      </c>
      <c r="T462" s="14" t="s">
        <v>135</v>
      </c>
      <c r="U462" t="s">
        <v>65</v>
      </c>
    </row>
    <row r="463" spans="1:21" x14ac:dyDescent="0.2">
      <c r="A463" t="s">
        <v>1214</v>
      </c>
      <c r="B463" s="22">
        <v>46027</v>
      </c>
      <c r="C463" s="22">
        <v>45996</v>
      </c>
      <c r="D463" t="s">
        <v>13</v>
      </c>
      <c r="E463" t="s">
        <v>14</v>
      </c>
      <c r="G463" t="s">
        <v>415</v>
      </c>
      <c r="H463" t="s">
        <v>627</v>
      </c>
      <c r="I463" t="s">
        <v>684</v>
      </c>
      <c r="J463" s="10" t="str">
        <f>+LEFT(U463,4)</f>
        <v>SHDL</v>
      </c>
      <c r="K463" t="s">
        <v>6</v>
      </c>
      <c r="L463" s="45">
        <v>1020</v>
      </c>
      <c r="M463" t="s">
        <v>459</v>
      </c>
      <c r="N463" t="s">
        <v>7</v>
      </c>
      <c r="O463" s="71">
        <v>2.4588000000000001</v>
      </c>
      <c r="P463" s="11">
        <f>ROUND(O463*L463,2)</f>
        <v>2507.98</v>
      </c>
      <c r="Q463" s="12">
        <f>IF(N463="HKD",7.8,IF(N463="CNY",7.30034,1))</f>
        <v>7.3003400000000003</v>
      </c>
      <c r="R463" s="14">
        <f>+ROUND(O463/Q463,4)</f>
        <v>0.33679999999999999</v>
      </c>
      <c r="S463" s="13">
        <f>ROUND(R463*L463,2)</f>
        <v>343.54</v>
      </c>
      <c r="T463" s="14" t="s">
        <v>135</v>
      </c>
      <c r="U463" t="s">
        <v>243</v>
      </c>
    </row>
    <row r="464" spans="1:21" x14ac:dyDescent="0.2">
      <c r="A464" t="s">
        <v>1242</v>
      </c>
      <c r="B464" s="22">
        <v>46052</v>
      </c>
      <c r="C464" s="22">
        <v>46009</v>
      </c>
      <c r="D464" t="s">
        <v>236</v>
      </c>
      <c r="E464" t="s">
        <v>237</v>
      </c>
      <c r="G464" t="s">
        <v>1642</v>
      </c>
      <c r="H464" t="s">
        <v>845</v>
      </c>
      <c r="I464" t="s">
        <v>862</v>
      </c>
      <c r="J464" s="10" t="str">
        <f>+LEFT(U464,4)</f>
        <v>SHDL</v>
      </c>
      <c r="K464" t="s">
        <v>6</v>
      </c>
      <c r="L464" s="45">
        <v>3030</v>
      </c>
      <c r="M464" t="s">
        <v>459</v>
      </c>
      <c r="N464" t="s">
        <v>7</v>
      </c>
      <c r="O464" s="71">
        <v>3.0099</v>
      </c>
      <c r="P464" s="11">
        <f>ROUND(O464*L464,2)</f>
        <v>9120</v>
      </c>
      <c r="Q464" s="12">
        <f>IF(N464="HKD",7.8,IF(N464="CNY",7.30034,1))</f>
        <v>7.3003400000000003</v>
      </c>
      <c r="R464" s="14">
        <f>+ROUND(O464/Q464,4)</f>
        <v>0.4123</v>
      </c>
      <c r="S464" s="13">
        <f>ROUND(R464*L464,2)</f>
        <v>1249.27</v>
      </c>
      <c r="T464" s="14" t="s">
        <v>135</v>
      </c>
      <c r="U464" t="s">
        <v>243</v>
      </c>
    </row>
    <row r="465" spans="1:22" x14ac:dyDescent="0.2">
      <c r="A465" t="s">
        <v>1416</v>
      </c>
      <c r="B465" s="22">
        <v>46037</v>
      </c>
      <c r="C465" s="22">
        <v>45978</v>
      </c>
      <c r="D465" t="s">
        <v>44</v>
      </c>
      <c r="E465" t="s">
        <v>45</v>
      </c>
      <c r="G465" t="s">
        <v>238</v>
      </c>
      <c r="H465" t="s">
        <v>1589</v>
      </c>
      <c r="I465" t="s">
        <v>1590</v>
      </c>
      <c r="J465" s="10" t="str">
        <f>+LEFT(U465,4)</f>
        <v>SHDL</v>
      </c>
      <c r="K465" t="s">
        <v>6</v>
      </c>
      <c r="L465" s="45">
        <v>1760</v>
      </c>
      <c r="M465" t="s">
        <v>459</v>
      </c>
      <c r="N465" t="s">
        <v>7</v>
      </c>
      <c r="O465" s="71">
        <v>6.4432</v>
      </c>
      <c r="P465" s="11">
        <f>ROUND(O465*L465,2)</f>
        <v>11340.03</v>
      </c>
      <c r="Q465" s="12">
        <f>IF(N465="HKD",7.8,IF(N465="CNY",7.30034,1))</f>
        <v>7.3003400000000003</v>
      </c>
      <c r="R465" s="14">
        <f>+ROUND(O465/Q465,4)</f>
        <v>0.88260000000000005</v>
      </c>
      <c r="S465" s="13">
        <f>ROUND(R465*L465,2)</f>
        <v>1553.38</v>
      </c>
      <c r="T465" s="14" t="s">
        <v>135</v>
      </c>
      <c r="U465" t="s">
        <v>243</v>
      </c>
    </row>
    <row r="466" spans="1:22" x14ac:dyDescent="0.2">
      <c r="A466" t="s">
        <v>1021</v>
      </c>
      <c r="B466" s="22">
        <v>46052</v>
      </c>
      <c r="C466" s="22">
        <v>46009</v>
      </c>
      <c r="D466" t="s">
        <v>44</v>
      </c>
      <c r="E466" t="s">
        <v>45</v>
      </c>
      <c r="G466" t="s">
        <v>1754</v>
      </c>
      <c r="H466" t="s">
        <v>855</v>
      </c>
      <c r="I466" t="s">
        <v>985</v>
      </c>
      <c r="J466" s="10" t="str">
        <f>+LEFT(U466,4)</f>
        <v>SHDL</v>
      </c>
      <c r="K466" t="s">
        <v>6</v>
      </c>
      <c r="L466" s="45">
        <v>783</v>
      </c>
      <c r="M466" t="s">
        <v>459</v>
      </c>
      <c r="N466" t="s">
        <v>7</v>
      </c>
      <c r="O466" s="71">
        <v>14.516400000000001</v>
      </c>
      <c r="P466" s="11">
        <f>ROUND(O466*L466,2)</f>
        <v>11366.34</v>
      </c>
      <c r="Q466" s="12">
        <f>IF(N466="HKD",7.8,IF(N466="CNY",7.30034,1))</f>
        <v>7.3003400000000003</v>
      </c>
      <c r="R466" s="14">
        <f>+ROUND(O466/Q466,4)</f>
        <v>1.9884999999999999</v>
      </c>
      <c r="S466" s="13">
        <f>ROUND(R466*L466,2)</f>
        <v>1557</v>
      </c>
      <c r="T466" s="14" t="s">
        <v>135</v>
      </c>
      <c r="U466" t="s">
        <v>243</v>
      </c>
    </row>
    <row r="467" spans="1:22" x14ac:dyDescent="0.2">
      <c r="A467" t="s">
        <v>1029</v>
      </c>
      <c r="B467" s="22">
        <v>46052</v>
      </c>
      <c r="C467" s="22">
        <v>46009</v>
      </c>
      <c r="D467" t="s">
        <v>44</v>
      </c>
      <c r="E467" t="s">
        <v>45</v>
      </c>
      <c r="G467" t="s">
        <v>1754</v>
      </c>
      <c r="H467" t="s">
        <v>995</v>
      </c>
      <c r="I467" t="s">
        <v>996</v>
      </c>
      <c r="J467" s="10" t="str">
        <f>+LEFT(U467,4)</f>
        <v>SHDL</v>
      </c>
      <c r="K467" t="s">
        <v>6</v>
      </c>
      <c r="L467" s="45">
        <v>887</v>
      </c>
      <c r="M467" t="s">
        <v>459</v>
      </c>
      <c r="N467" t="s">
        <v>7</v>
      </c>
      <c r="O467" s="71">
        <v>15.3644</v>
      </c>
      <c r="P467" s="11">
        <f>ROUND(O467*L467,2)</f>
        <v>13628.22</v>
      </c>
      <c r="Q467" s="12">
        <f>IF(N467="HKD",7.8,IF(N467="CNY",7.30034,1))</f>
        <v>7.3003400000000003</v>
      </c>
      <c r="R467" s="14">
        <f>+ROUND(O467/Q467,4)</f>
        <v>2.1046</v>
      </c>
      <c r="S467" s="13">
        <f>ROUND(R467*L467,2)</f>
        <v>1866.78</v>
      </c>
      <c r="T467" s="14" t="s">
        <v>135</v>
      </c>
      <c r="U467" t="s">
        <v>243</v>
      </c>
    </row>
    <row r="468" spans="1:22" x14ac:dyDescent="0.2">
      <c r="A468" t="s">
        <v>1496</v>
      </c>
      <c r="B468" s="22">
        <v>46052</v>
      </c>
      <c r="C468" s="22">
        <v>46009</v>
      </c>
      <c r="D468" t="s">
        <v>44</v>
      </c>
      <c r="E468" t="s">
        <v>45</v>
      </c>
      <c r="G468" t="s">
        <v>1754</v>
      </c>
      <c r="H468" t="s">
        <v>856</v>
      </c>
      <c r="I468" t="s">
        <v>1609</v>
      </c>
      <c r="J468" s="10" t="str">
        <f>+LEFT(U468,4)</f>
        <v>SHDL</v>
      </c>
      <c r="K468" t="s">
        <v>6</v>
      </c>
      <c r="L468" s="45">
        <v>2000</v>
      </c>
      <c r="M468" t="s">
        <v>459</v>
      </c>
      <c r="N468" t="s">
        <v>7</v>
      </c>
      <c r="O468" s="71">
        <v>15.3644</v>
      </c>
      <c r="P468" s="11">
        <f>ROUND(O468*L468,2)</f>
        <v>30728.799999999999</v>
      </c>
      <c r="Q468" s="12">
        <f>IF(N468="HKD",7.8,IF(N468="CNY",7.30034,1))</f>
        <v>7.3003400000000003</v>
      </c>
      <c r="R468" s="14">
        <f>+ROUND(O468/Q468,4)</f>
        <v>2.1046</v>
      </c>
      <c r="S468" s="13">
        <f>ROUND(R468*L468,2)</f>
        <v>4209.2</v>
      </c>
      <c r="T468" s="14" t="s">
        <v>135</v>
      </c>
      <c r="U468" t="s">
        <v>243</v>
      </c>
    </row>
    <row r="469" spans="1:22" x14ac:dyDescent="0.2">
      <c r="A469" t="s">
        <v>1022</v>
      </c>
      <c r="B469" s="22">
        <v>46052</v>
      </c>
      <c r="C469" s="22">
        <v>46009</v>
      </c>
      <c r="D469" t="s">
        <v>44</v>
      </c>
      <c r="E469" t="s">
        <v>45</v>
      </c>
      <c r="G469" t="s">
        <v>1754</v>
      </c>
      <c r="H469" t="s">
        <v>857</v>
      </c>
      <c r="I469" t="s">
        <v>986</v>
      </c>
      <c r="J469" s="10" t="str">
        <f>+LEFT(U469,4)</f>
        <v>SHDL</v>
      </c>
      <c r="K469" t="s">
        <v>6</v>
      </c>
      <c r="L469" s="45">
        <v>2383</v>
      </c>
      <c r="M469" t="s">
        <v>459</v>
      </c>
      <c r="N469" t="s">
        <v>7</v>
      </c>
      <c r="O469" s="71">
        <v>15.9297</v>
      </c>
      <c r="P469" s="11">
        <f>ROUND(O469*L469,2)</f>
        <v>37960.480000000003</v>
      </c>
      <c r="Q469" s="12">
        <f>IF(N469="HKD",7.8,IF(N469="CNY",7.30034,1))</f>
        <v>7.3003400000000003</v>
      </c>
      <c r="R469" s="14">
        <f>+ROUND(O469/Q469,4)</f>
        <v>2.1819999999999999</v>
      </c>
      <c r="S469" s="13">
        <f>ROUND(R469*L469,2)</f>
        <v>5199.71</v>
      </c>
      <c r="T469" s="14" t="s">
        <v>135</v>
      </c>
      <c r="U469" t="s">
        <v>243</v>
      </c>
    </row>
    <row r="470" spans="1:22" x14ac:dyDescent="0.2">
      <c r="A470" t="s">
        <v>1182</v>
      </c>
      <c r="B470" s="22">
        <v>46034</v>
      </c>
      <c r="C470" s="22">
        <v>45972</v>
      </c>
      <c r="D470" t="s">
        <v>3</v>
      </c>
      <c r="E470" t="s">
        <v>4</v>
      </c>
      <c r="G470" t="s">
        <v>1646</v>
      </c>
      <c r="H470" t="s">
        <v>169</v>
      </c>
      <c r="I470" t="s">
        <v>170</v>
      </c>
      <c r="J470" s="10" t="str">
        <f>+LEFT(U470,4)</f>
        <v>SHTS</v>
      </c>
      <c r="K470" t="s">
        <v>6</v>
      </c>
      <c r="L470" s="45">
        <v>510</v>
      </c>
      <c r="M470" t="s">
        <v>459</v>
      </c>
      <c r="N470" t="s">
        <v>7</v>
      </c>
      <c r="O470" s="71">
        <v>1.1200000000000001</v>
      </c>
      <c r="P470" s="11">
        <f>ROUND(O470*L470,2)</f>
        <v>571.20000000000005</v>
      </c>
      <c r="Q470" s="12">
        <f>IF(N470="HKD",7.8,IF(N470="CNY",7.30034,1))</f>
        <v>7.3003400000000003</v>
      </c>
      <c r="R470" s="14">
        <f>+ROUND(O470/Q470,4)</f>
        <v>0.15340000000000001</v>
      </c>
      <c r="S470" s="13">
        <f>ROUND(R470*L470,2)</f>
        <v>78.23</v>
      </c>
      <c r="T470" s="14" t="s">
        <v>135</v>
      </c>
      <c r="U470" t="s">
        <v>5</v>
      </c>
    </row>
    <row r="471" spans="1:22" x14ac:dyDescent="0.2">
      <c r="A471" t="s">
        <v>1183</v>
      </c>
      <c r="B471" s="22">
        <v>46034</v>
      </c>
      <c r="C471" s="22">
        <v>45972</v>
      </c>
      <c r="D471" t="s">
        <v>3</v>
      </c>
      <c r="E471" t="s">
        <v>4</v>
      </c>
      <c r="G471" t="s">
        <v>1646</v>
      </c>
      <c r="H471" t="s">
        <v>169</v>
      </c>
      <c r="I471" t="s">
        <v>170</v>
      </c>
      <c r="J471" s="10" t="str">
        <f>+LEFT(U471,4)</f>
        <v>SHTS</v>
      </c>
      <c r="K471" t="s">
        <v>6</v>
      </c>
      <c r="L471" s="45">
        <v>1010</v>
      </c>
      <c r="M471" t="s">
        <v>459</v>
      </c>
      <c r="N471" t="s">
        <v>7</v>
      </c>
      <c r="O471" s="71">
        <v>1.1200000000000001</v>
      </c>
      <c r="P471" s="11">
        <f>ROUND(O471*L471,2)</f>
        <v>1131.2</v>
      </c>
      <c r="Q471" s="12">
        <f>IF(N471="HKD",7.8,IF(N471="CNY",7.30034,1))</f>
        <v>7.3003400000000003</v>
      </c>
      <c r="R471" s="14">
        <f>+ROUND(O471/Q471,4)</f>
        <v>0.15340000000000001</v>
      </c>
      <c r="S471" s="13">
        <f>ROUND(R471*L471,2)</f>
        <v>154.93</v>
      </c>
      <c r="T471" s="14" t="s">
        <v>135</v>
      </c>
      <c r="U471" t="s">
        <v>5</v>
      </c>
    </row>
    <row r="472" spans="1:22" x14ac:dyDescent="0.2">
      <c r="A472" t="s">
        <v>1198</v>
      </c>
      <c r="B472" s="22">
        <v>46027</v>
      </c>
      <c r="C472" s="22">
        <v>46022</v>
      </c>
      <c r="D472" t="s">
        <v>3</v>
      </c>
      <c r="E472" t="s">
        <v>4</v>
      </c>
      <c r="G472" t="s">
        <v>1647</v>
      </c>
      <c r="H472" t="s">
        <v>963</v>
      </c>
      <c r="I472" t="s">
        <v>964</v>
      </c>
      <c r="J472" s="10" t="str">
        <f>+LEFT(U472,4)</f>
        <v>SHTS</v>
      </c>
      <c r="K472" t="s">
        <v>6</v>
      </c>
      <c r="L472" s="45">
        <v>1010</v>
      </c>
      <c r="M472" t="s">
        <v>459</v>
      </c>
      <c r="N472" t="s">
        <v>7</v>
      </c>
      <c r="O472" s="71">
        <v>1.56</v>
      </c>
      <c r="P472" s="11">
        <f>ROUND(O472*L472,2)</f>
        <v>1575.6</v>
      </c>
      <c r="Q472" s="12">
        <f>IF(N472="HKD",7.8,IF(N472="CNY",7.30034,1))</f>
        <v>7.3003400000000003</v>
      </c>
      <c r="R472" s="14">
        <f>+ROUND(O472/Q472,4)</f>
        <v>0.2137</v>
      </c>
      <c r="S472" s="13">
        <f>ROUND(R472*L472,2)</f>
        <v>215.84</v>
      </c>
      <c r="T472" s="14" t="s">
        <v>135</v>
      </c>
      <c r="U472" t="s">
        <v>5</v>
      </c>
    </row>
    <row r="473" spans="1:22" x14ac:dyDescent="0.2">
      <c r="A473" t="s">
        <v>1199</v>
      </c>
      <c r="B473" s="22">
        <v>46051</v>
      </c>
      <c r="C473" s="22">
        <v>46022</v>
      </c>
      <c r="D473" t="s">
        <v>3</v>
      </c>
      <c r="E473" t="s">
        <v>4</v>
      </c>
      <c r="G473" t="s">
        <v>1648</v>
      </c>
      <c r="H473" t="s">
        <v>963</v>
      </c>
      <c r="I473" t="s">
        <v>964</v>
      </c>
      <c r="J473" s="10" t="str">
        <f>+LEFT(U473,4)</f>
        <v>SHTS</v>
      </c>
      <c r="K473" t="s">
        <v>6</v>
      </c>
      <c r="L473" s="45">
        <v>1010</v>
      </c>
      <c r="M473" t="s">
        <v>459</v>
      </c>
      <c r="N473" t="s">
        <v>7</v>
      </c>
      <c r="O473" s="71">
        <v>1.56</v>
      </c>
      <c r="P473" s="11">
        <f>ROUND(O473*L473,2)</f>
        <v>1575.6</v>
      </c>
      <c r="Q473" s="12">
        <f>IF(N473="HKD",7.8,IF(N473="CNY",7.30034,1))</f>
        <v>7.3003400000000003</v>
      </c>
      <c r="R473" s="14">
        <f>+ROUND(O473/Q473,4)</f>
        <v>0.2137</v>
      </c>
      <c r="S473" s="13">
        <f>ROUND(R473*L473,2)</f>
        <v>215.84</v>
      </c>
      <c r="T473" s="14" t="s">
        <v>135</v>
      </c>
      <c r="U473" t="s">
        <v>5</v>
      </c>
    </row>
    <row r="474" spans="1:22" x14ac:dyDescent="0.2">
      <c r="A474" t="s">
        <v>1206</v>
      </c>
      <c r="B474" s="22">
        <v>46034</v>
      </c>
      <c r="C474" s="22">
        <v>46030</v>
      </c>
      <c r="D474" t="s">
        <v>3</v>
      </c>
      <c r="E474" t="s">
        <v>4</v>
      </c>
      <c r="G474" t="s">
        <v>1646</v>
      </c>
      <c r="H474" t="s">
        <v>171</v>
      </c>
      <c r="I474" t="s">
        <v>172</v>
      </c>
      <c r="J474" s="10" t="str">
        <f>+LEFT(U474,4)</f>
        <v>SHTS</v>
      </c>
      <c r="K474" t="s">
        <v>6</v>
      </c>
      <c r="L474" s="45">
        <v>1010</v>
      </c>
      <c r="M474" t="s">
        <v>459</v>
      </c>
      <c r="N474" t="s">
        <v>7</v>
      </c>
      <c r="O474" s="71">
        <v>2.08</v>
      </c>
      <c r="P474" s="11">
        <f>ROUND(O474*L474,2)</f>
        <v>2100.8000000000002</v>
      </c>
      <c r="Q474" s="12">
        <f>IF(N474="HKD",7.8,IF(N474="CNY",7.30034,1))</f>
        <v>7.3003400000000003</v>
      </c>
      <c r="R474" s="14">
        <f>+ROUND(O474/Q474,4)</f>
        <v>0.28489999999999999</v>
      </c>
      <c r="S474" s="13">
        <f>ROUND(R474*L474,2)</f>
        <v>287.75</v>
      </c>
      <c r="T474" s="14" t="s">
        <v>135</v>
      </c>
      <c r="U474" t="s">
        <v>5</v>
      </c>
    </row>
    <row r="475" spans="1:22" x14ac:dyDescent="0.2">
      <c r="A475" t="s">
        <v>1212</v>
      </c>
      <c r="B475" s="22">
        <v>46034</v>
      </c>
      <c r="C475" s="22">
        <v>46022</v>
      </c>
      <c r="D475" t="s">
        <v>3</v>
      </c>
      <c r="E475" t="s">
        <v>4</v>
      </c>
      <c r="G475" t="s">
        <v>1646</v>
      </c>
      <c r="H475" t="s">
        <v>954</v>
      </c>
      <c r="I475" t="s">
        <v>955</v>
      </c>
      <c r="J475" s="10" t="str">
        <f>+LEFT(U475,4)</f>
        <v>SHTS</v>
      </c>
      <c r="K475" t="s">
        <v>6</v>
      </c>
      <c r="L475" s="45">
        <v>1010</v>
      </c>
      <c r="M475" t="s">
        <v>459</v>
      </c>
      <c r="N475" t="s">
        <v>7</v>
      </c>
      <c r="O475" s="71">
        <v>2.35</v>
      </c>
      <c r="P475" s="11">
        <f>ROUND(O475*L475,2)</f>
        <v>2373.5</v>
      </c>
      <c r="Q475" s="12">
        <f>IF(N475="HKD",7.8,IF(N475="CNY",7.30034,1))</f>
        <v>7.3003400000000003</v>
      </c>
      <c r="R475" s="14">
        <f>+ROUND(O475/Q475,4)</f>
        <v>0.32190000000000002</v>
      </c>
      <c r="S475" s="13">
        <f>ROUND(R475*L475,2)</f>
        <v>325.12</v>
      </c>
      <c r="T475" s="14" t="s">
        <v>135</v>
      </c>
      <c r="U475" t="s">
        <v>5</v>
      </c>
    </row>
    <row r="476" spans="1:22" x14ac:dyDescent="0.2">
      <c r="A476" t="s">
        <v>1213</v>
      </c>
      <c r="B476" s="22">
        <v>46027</v>
      </c>
      <c r="C476" s="22">
        <v>46017</v>
      </c>
      <c r="D476" t="s">
        <v>3</v>
      </c>
      <c r="E476" t="s">
        <v>4</v>
      </c>
      <c r="G476" t="s">
        <v>1657</v>
      </c>
      <c r="H476" t="s">
        <v>1555</v>
      </c>
      <c r="I476" t="s">
        <v>1556</v>
      </c>
      <c r="J476" s="10" t="str">
        <f>+LEFT(U476,4)</f>
        <v>SHTS</v>
      </c>
      <c r="K476" t="s">
        <v>6</v>
      </c>
      <c r="L476" s="45">
        <v>1010</v>
      </c>
      <c r="M476" t="s">
        <v>459</v>
      </c>
      <c r="N476" t="s">
        <v>7</v>
      </c>
      <c r="O476" s="71">
        <v>2.36</v>
      </c>
      <c r="P476" s="11">
        <f>ROUND(O476*L476,2)</f>
        <v>2383.6</v>
      </c>
      <c r="Q476" s="12">
        <f>IF(N476="HKD",7.8,IF(N476="CNY",7.30034,1))</f>
        <v>7.3003400000000003</v>
      </c>
      <c r="R476" s="14">
        <f>+ROUND(O476/Q476,4)</f>
        <v>0.32329999999999998</v>
      </c>
      <c r="S476" s="13">
        <f>ROUND(R476*L476,2)</f>
        <v>326.52999999999997</v>
      </c>
      <c r="T476" s="14" t="s">
        <v>135</v>
      </c>
      <c r="U476" t="s">
        <v>5</v>
      </c>
      <c r="V476" s="20"/>
    </row>
    <row r="477" spans="1:22" x14ac:dyDescent="0.2">
      <c r="A477" t="s">
        <v>1215</v>
      </c>
      <c r="B477" s="22">
        <v>46027</v>
      </c>
      <c r="C477" s="22">
        <v>46022</v>
      </c>
      <c r="D477" t="s">
        <v>3</v>
      </c>
      <c r="E477" t="s">
        <v>4</v>
      </c>
      <c r="G477" t="s">
        <v>1647</v>
      </c>
      <c r="H477" t="s">
        <v>965</v>
      </c>
      <c r="I477" t="s">
        <v>966</v>
      </c>
      <c r="J477" s="10" t="str">
        <f>+LEFT(U477,4)</f>
        <v>SHTS</v>
      </c>
      <c r="K477" t="s">
        <v>6</v>
      </c>
      <c r="L477" s="45">
        <v>1010</v>
      </c>
      <c r="M477" t="s">
        <v>459</v>
      </c>
      <c r="N477" t="s">
        <v>7</v>
      </c>
      <c r="O477" s="71">
        <v>2.54</v>
      </c>
      <c r="P477" s="11">
        <f>ROUND(O477*L477,2)</f>
        <v>2565.4</v>
      </c>
      <c r="Q477" s="12">
        <f>IF(N477="HKD",7.8,IF(N477="CNY",7.30034,1))</f>
        <v>7.3003400000000003</v>
      </c>
      <c r="R477" s="14">
        <f>+ROUND(O477/Q477,4)</f>
        <v>0.34789999999999999</v>
      </c>
      <c r="S477" s="13">
        <f>ROUND(R477*L477,2)</f>
        <v>351.38</v>
      </c>
      <c r="T477" s="14" t="s">
        <v>135</v>
      </c>
      <c r="U477" t="s">
        <v>5</v>
      </c>
    </row>
    <row r="478" spans="1:22" x14ac:dyDescent="0.2">
      <c r="A478" t="s">
        <v>1221</v>
      </c>
      <c r="B478" s="22">
        <v>46034</v>
      </c>
      <c r="C478" s="22">
        <v>46022</v>
      </c>
      <c r="D478" t="s">
        <v>3</v>
      </c>
      <c r="E478" t="s">
        <v>4</v>
      </c>
      <c r="G478" t="s">
        <v>1646</v>
      </c>
      <c r="H478" t="s">
        <v>886</v>
      </c>
      <c r="I478" t="s">
        <v>887</v>
      </c>
      <c r="J478" s="10" t="str">
        <f>+LEFT(U478,4)</f>
        <v>SHTS</v>
      </c>
      <c r="K478" t="s">
        <v>6</v>
      </c>
      <c r="L478" s="45">
        <v>1010</v>
      </c>
      <c r="M478" t="s">
        <v>459</v>
      </c>
      <c r="N478" t="s">
        <v>7</v>
      </c>
      <c r="O478" s="71">
        <v>2.62</v>
      </c>
      <c r="P478" s="11">
        <f>ROUND(O478*L478,2)</f>
        <v>2646.2</v>
      </c>
      <c r="Q478" s="12">
        <f>IF(N478="HKD",7.8,IF(N478="CNY",7.30034,1))</f>
        <v>7.3003400000000003</v>
      </c>
      <c r="R478" s="14">
        <f>+ROUND(O478/Q478,4)</f>
        <v>0.3589</v>
      </c>
      <c r="S478" s="13">
        <f>ROUND(R478*L478,2)</f>
        <v>362.49</v>
      </c>
      <c r="T478" s="14" t="s">
        <v>135</v>
      </c>
      <c r="U478" t="s">
        <v>5</v>
      </c>
    </row>
    <row r="479" spans="1:22" x14ac:dyDescent="0.2">
      <c r="A479" t="s">
        <v>1266</v>
      </c>
      <c r="B479" s="22">
        <v>46027</v>
      </c>
      <c r="C479" s="22">
        <v>46017</v>
      </c>
      <c r="D479" t="s">
        <v>3</v>
      </c>
      <c r="E479" t="s">
        <v>4</v>
      </c>
      <c r="G479" t="s">
        <v>1657</v>
      </c>
      <c r="H479" t="s">
        <v>1566</v>
      </c>
      <c r="I479" t="s">
        <v>1567</v>
      </c>
      <c r="J479" s="10" t="str">
        <f>+LEFT(U479,4)</f>
        <v>SHTS</v>
      </c>
      <c r="K479" t="s">
        <v>6</v>
      </c>
      <c r="L479" s="45">
        <v>1010</v>
      </c>
      <c r="M479" t="s">
        <v>459</v>
      </c>
      <c r="N479" t="s">
        <v>7</v>
      </c>
      <c r="O479" s="71">
        <v>3.21</v>
      </c>
      <c r="P479" s="11">
        <f>ROUND(O479*L479,2)</f>
        <v>3242.1</v>
      </c>
      <c r="Q479" s="12">
        <f>IF(N479="HKD",7.8,IF(N479="CNY",7.30034,1))</f>
        <v>7.3003400000000003</v>
      </c>
      <c r="R479" s="14">
        <f>+ROUND(O479/Q479,4)</f>
        <v>0.43969999999999998</v>
      </c>
      <c r="S479" s="13">
        <f>ROUND(R479*L479,2)</f>
        <v>444.1</v>
      </c>
      <c r="T479" s="14" t="s">
        <v>135</v>
      </c>
      <c r="U479" t="s">
        <v>5</v>
      </c>
    </row>
    <row r="480" spans="1:22" x14ac:dyDescent="0.2">
      <c r="A480" t="s">
        <v>1277</v>
      </c>
      <c r="B480" s="22">
        <v>46027</v>
      </c>
      <c r="C480" s="22">
        <v>46017</v>
      </c>
      <c r="D480" t="s">
        <v>3</v>
      </c>
      <c r="E480" t="s">
        <v>4</v>
      </c>
      <c r="G480" t="s">
        <v>1657</v>
      </c>
      <c r="H480" t="s">
        <v>1568</v>
      </c>
      <c r="I480" t="s">
        <v>1569</v>
      </c>
      <c r="J480" s="10" t="str">
        <f>+LEFT(U480,4)</f>
        <v>SHTS</v>
      </c>
      <c r="K480" t="s">
        <v>6</v>
      </c>
      <c r="L480" s="45">
        <v>505</v>
      </c>
      <c r="M480" t="s">
        <v>459</v>
      </c>
      <c r="N480" t="s">
        <v>7</v>
      </c>
      <c r="O480" s="71">
        <v>3.33</v>
      </c>
      <c r="P480" s="11">
        <f>ROUND(O480*L480,2)</f>
        <v>1681.65</v>
      </c>
      <c r="Q480" s="12">
        <f>IF(N480="HKD",7.8,IF(N480="CNY",7.30034,1))</f>
        <v>7.3003400000000003</v>
      </c>
      <c r="R480" s="14">
        <f>+ROUND(O480/Q480,4)</f>
        <v>0.45610000000000001</v>
      </c>
      <c r="S480" s="13">
        <f>ROUND(R480*L480,2)</f>
        <v>230.33</v>
      </c>
      <c r="T480" s="14" t="s">
        <v>135</v>
      </c>
      <c r="U480" t="s">
        <v>5</v>
      </c>
    </row>
    <row r="481" spans="1:21" x14ac:dyDescent="0.2">
      <c r="A481" t="s">
        <v>1286</v>
      </c>
      <c r="B481" s="22">
        <v>46030</v>
      </c>
      <c r="C481" s="22">
        <v>46028</v>
      </c>
      <c r="D481" t="s">
        <v>3</v>
      </c>
      <c r="E481" t="s">
        <v>4</v>
      </c>
      <c r="G481" t="s">
        <v>1678</v>
      </c>
      <c r="H481" t="s">
        <v>923</v>
      </c>
      <c r="I481" t="s">
        <v>924</v>
      </c>
      <c r="J481" s="10" t="str">
        <f>+LEFT(U481,4)</f>
        <v>SHTS</v>
      </c>
      <c r="K481" t="s">
        <v>6</v>
      </c>
      <c r="L481" s="45">
        <v>1010</v>
      </c>
      <c r="M481" t="s">
        <v>459</v>
      </c>
      <c r="N481" t="s">
        <v>7</v>
      </c>
      <c r="O481" s="71">
        <v>3.57</v>
      </c>
      <c r="P481" s="11">
        <f>ROUND(O481*L481,2)</f>
        <v>3605.7</v>
      </c>
      <c r="Q481" s="12">
        <f>IF(N481="HKD",7.8,IF(N481="CNY",7.30034,1))</f>
        <v>7.3003400000000003</v>
      </c>
      <c r="R481" s="14">
        <f>+ROUND(O481/Q481,4)</f>
        <v>0.48899999999999999</v>
      </c>
      <c r="S481" s="13">
        <f>ROUND(R481*L481,2)</f>
        <v>493.89</v>
      </c>
      <c r="T481" s="14" t="s">
        <v>135</v>
      </c>
      <c r="U481" t="s">
        <v>5</v>
      </c>
    </row>
    <row r="482" spans="1:21" x14ac:dyDescent="0.2">
      <c r="A482" t="s">
        <v>1399</v>
      </c>
      <c r="B482" s="22">
        <v>46030</v>
      </c>
      <c r="C482" s="22">
        <v>46028</v>
      </c>
      <c r="D482" t="s">
        <v>3</v>
      </c>
      <c r="E482" t="s">
        <v>4</v>
      </c>
      <c r="G482" t="s">
        <v>1678</v>
      </c>
      <c r="H482" t="s">
        <v>890</v>
      </c>
      <c r="I482" t="s">
        <v>891</v>
      </c>
      <c r="J482" s="10" t="str">
        <f>+LEFT(U482,4)</f>
        <v>SHTS</v>
      </c>
      <c r="K482" t="s">
        <v>6</v>
      </c>
      <c r="L482" s="45">
        <v>505</v>
      </c>
      <c r="M482" t="s">
        <v>459</v>
      </c>
      <c r="N482" t="s">
        <v>7</v>
      </c>
      <c r="O482" s="71">
        <v>5.87</v>
      </c>
      <c r="P482" s="11">
        <f>ROUND(O482*L482,2)</f>
        <v>2964.35</v>
      </c>
      <c r="Q482" s="12">
        <f>IF(N482="HKD",7.8,IF(N482="CNY",7.30034,1))</f>
        <v>7.3003400000000003</v>
      </c>
      <c r="R482" s="14">
        <f>+ROUND(O482/Q482,4)</f>
        <v>0.80410000000000004</v>
      </c>
      <c r="S482" s="13">
        <f>ROUND(R482*L482,2)</f>
        <v>406.07</v>
      </c>
      <c r="T482" s="14" t="s">
        <v>135</v>
      </c>
      <c r="U482" t="s">
        <v>5</v>
      </c>
    </row>
    <row r="483" spans="1:21" x14ac:dyDescent="0.2">
      <c r="A483" t="s">
        <v>1403</v>
      </c>
      <c r="B483" s="22">
        <v>46030</v>
      </c>
      <c r="C483" s="22">
        <v>46029</v>
      </c>
      <c r="D483" t="s">
        <v>3</v>
      </c>
      <c r="E483" t="s">
        <v>4</v>
      </c>
      <c r="G483" t="s">
        <v>1678</v>
      </c>
      <c r="H483" t="s">
        <v>950</v>
      </c>
      <c r="I483" t="s">
        <v>951</v>
      </c>
      <c r="J483" s="10" t="str">
        <f>+LEFT(U483,4)</f>
        <v>SHTS</v>
      </c>
      <c r="K483" t="s">
        <v>6</v>
      </c>
      <c r="L483" s="45">
        <v>505</v>
      </c>
      <c r="M483" t="s">
        <v>459</v>
      </c>
      <c r="N483" t="s">
        <v>7</v>
      </c>
      <c r="O483" s="71">
        <v>5.96</v>
      </c>
      <c r="P483" s="11">
        <f>ROUND(O483*L483,2)</f>
        <v>3009.8</v>
      </c>
      <c r="Q483" s="12">
        <f>IF(N483="HKD",7.8,IF(N483="CNY",7.30034,1))</f>
        <v>7.3003400000000003</v>
      </c>
      <c r="R483" s="14">
        <f>+ROUND(O483/Q483,4)</f>
        <v>0.81640000000000001</v>
      </c>
      <c r="S483" s="13">
        <f>ROUND(R483*L483,2)</f>
        <v>412.28</v>
      </c>
      <c r="T483" s="14" t="s">
        <v>135</v>
      </c>
      <c r="U483" t="s">
        <v>5</v>
      </c>
    </row>
    <row r="484" spans="1:21" x14ac:dyDescent="0.2">
      <c r="A484" t="s">
        <v>1359</v>
      </c>
      <c r="B484" s="22">
        <v>46041</v>
      </c>
      <c r="C484" s="22">
        <v>45986</v>
      </c>
      <c r="D484" t="s">
        <v>278</v>
      </c>
      <c r="E484" t="s">
        <v>279</v>
      </c>
      <c r="G484" t="s">
        <v>1693</v>
      </c>
      <c r="H484" t="s">
        <v>280</v>
      </c>
      <c r="I484" t="s">
        <v>281</v>
      </c>
      <c r="J484" s="10" t="str">
        <f>+LEFT(U484,4)</f>
        <v>SKU-</v>
      </c>
      <c r="K484" t="s">
        <v>41</v>
      </c>
      <c r="L484" s="45">
        <v>1500</v>
      </c>
      <c r="M484" t="s">
        <v>459</v>
      </c>
      <c r="N484" t="s">
        <v>7</v>
      </c>
      <c r="O484" s="71">
        <v>4.9154</v>
      </c>
      <c r="P484" s="11">
        <f>ROUND(O484*L484,2)</f>
        <v>7373.1</v>
      </c>
      <c r="Q484" s="12">
        <f>IF(N484="HKD",7.8,IF(N484="CNY",7.30034,1))</f>
        <v>7.3003400000000003</v>
      </c>
      <c r="R484" s="14">
        <f>+ROUND(O484/Q484,4)</f>
        <v>0.67330000000000001</v>
      </c>
      <c r="S484" s="13">
        <f>ROUND(R484*L484,2)</f>
        <v>1009.95</v>
      </c>
      <c r="T484" s="14" t="s">
        <v>135</v>
      </c>
      <c r="U484" t="s">
        <v>2</v>
      </c>
    </row>
    <row r="485" spans="1:21" x14ac:dyDescent="0.2">
      <c r="A485" t="s">
        <v>1366</v>
      </c>
      <c r="B485" s="22">
        <v>46050</v>
      </c>
      <c r="C485" s="22">
        <v>45986</v>
      </c>
      <c r="D485" t="s">
        <v>278</v>
      </c>
      <c r="E485" t="s">
        <v>279</v>
      </c>
      <c r="G485" t="s">
        <v>1695</v>
      </c>
      <c r="H485" t="s">
        <v>276</v>
      </c>
      <c r="I485" t="s">
        <v>277</v>
      </c>
      <c r="J485" s="10" t="str">
        <f>+LEFT(U485,4)</f>
        <v>SKU-</v>
      </c>
      <c r="K485" t="s">
        <v>41</v>
      </c>
      <c r="L485" s="45">
        <v>400</v>
      </c>
      <c r="M485" t="s">
        <v>459</v>
      </c>
      <c r="N485" t="s">
        <v>7</v>
      </c>
      <c r="O485" s="71">
        <v>5.0862999999999996</v>
      </c>
      <c r="P485" s="11">
        <f>ROUND(O485*L485,2)</f>
        <v>2034.52</v>
      </c>
      <c r="Q485" s="12">
        <f>IF(N485="HKD",7.8,IF(N485="CNY",7.30034,1))</f>
        <v>7.3003400000000003</v>
      </c>
      <c r="R485" s="14">
        <f>+ROUND(O485/Q485,4)</f>
        <v>0.69669999999999999</v>
      </c>
      <c r="S485" s="13">
        <f>ROUND(R485*L485,2)</f>
        <v>278.68</v>
      </c>
      <c r="T485" s="14" t="s">
        <v>135</v>
      </c>
      <c r="U485" t="s">
        <v>2</v>
      </c>
    </row>
    <row r="486" spans="1:21" x14ac:dyDescent="0.2">
      <c r="A486" t="s">
        <v>1366</v>
      </c>
      <c r="B486" s="22">
        <v>46046</v>
      </c>
      <c r="C486" s="22">
        <v>45986</v>
      </c>
      <c r="D486" t="s">
        <v>278</v>
      </c>
      <c r="E486" t="s">
        <v>279</v>
      </c>
      <c r="G486" t="s">
        <v>1696</v>
      </c>
      <c r="H486" t="s">
        <v>276</v>
      </c>
      <c r="I486" t="s">
        <v>277</v>
      </c>
      <c r="J486" s="10" t="str">
        <f>+LEFT(U486,4)</f>
        <v>SKU-</v>
      </c>
      <c r="K486" t="s">
        <v>41</v>
      </c>
      <c r="L486" s="45">
        <v>600</v>
      </c>
      <c r="M486" t="s">
        <v>459</v>
      </c>
      <c r="N486" t="s">
        <v>7</v>
      </c>
      <c r="O486" s="71">
        <v>5.0862999999999996</v>
      </c>
      <c r="P486" s="11">
        <f>ROUND(O486*L486,2)</f>
        <v>3051.78</v>
      </c>
      <c r="Q486" s="12">
        <f>IF(N486="HKD",7.8,IF(N486="CNY",7.30034,1))</f>
        <v>7.3003400000000003</v>
      </c>
      <c r="R486" s="14">
        <f>+ROUND(O486/Q486,4)</f>
        <v>0.69669999999999999</v>
      </c>
      <c r="S486" s="13">
        <f>ROUND(R486*L486,2)</f>
        <v>418.02</v>
      </c>
      <c r="T486" s="14" t="s">
        <v>135</v>
      </c>
      <c r="U486" t="s">
        <v>2</v>
      </c>
    </row>
    <row r="487" spans="1:21" x14ac:dyDescent="0.2">
      <c r="A487" t="s">
        <v>1367</v>
      </c>
      <c r="B487" s="22">
        <v>46036</v>
      </c>
      <c r="C487" s="22">
        <v>45939</v>
      </c>
      <c r="D487" t="s">
        <v>278</v>
      </c>
      <c r="E487" t="s">
        <v>279</v>
      </c>
      <c r="G487" t="s">
        <v>1697</v>
      </c>
      <c r="H487" t="s">
        <v>276</v>
      </c>
      <c r="I487" t="s">
        <v>277</v>
      </c>
      <c r="J487" s="10" t="str">
        <f>+LEFT(U487,4)</f>
        <v>SKU-</v>
      </c>
      <c r="K487" t="s">
        <v>41</v>
      </c>
      <c r="L487" s="45">
        <v>1000</v>
      </c>
      <c r="M487" t="s">
        <v>459</v>
      </c>
      <c r="N487" t="s">
        <v>7</v>
      </c>
      <c r="O487" s="71">
        <v>5.0862999999999996</v>
      </c>
      <c r="P487" s="11">
        <f>ROUND(O487*L487,2)</f>
        <v>5086.3</v>
      </c>
      <c r="Q487" s="12">
        <f>IF(N487="HKD",7.8,IF(N487="CNY",7.30034,1))</f>
        <v>7.3003400000000003</v>
      </c>
      <c r="R487" s="14">
        <f>+ROUND(O487/Q487,4)</f>
        <v>0.69669999999999999</v>
      </c>
      <c r="S487" s="13">
        <f>ROUND(R487*L487,2)</f>
        <v>696.7</v>
      </c>
      <c r="T487" s="14" t="s">
        <v>135</v>
      </c>
      <c r="U487" t="s">
        <v>2</v>
      </c>
    </row>
    <row r="488" spans="1:21" x14ac:dyDescent="0.2">
      <c r="A488" t="s">
        <v>1368</v>
      </c>
      <c r="B488" s="22">
        <v>46038</v>
      </c>
      <c r="C488" s="22">
        <v>45944</v>
      </c>
      <c r="D488" t="s">
        <v>278</v>
      </c>
      <c r="E488" t="s">
        <v>279</v>
      </c>
      <c r="G488" t="s">
        <v>1698</v>
      </c>
      <c r="H488" t="s">
        <v>276</v>
      </c>
      <c r="I488" t="s">
        <v>277</v>
      </c>
      <c r="J488" s="10" t="str">
        <f>+LEFT(U488,4)</f>
        <v>SKU-</v>
      </c>
      <c r="K488" t="s">
        <v>41</v>
      </c>
      <c r="L488" s="45">
        <v>1200</v>
      </c>
      <c r="M488" t="s">
        <v>459</v>
      </c>
      <c r="N488" t="s">
        <v>7</v>
      </c>
      <c r="O488" s="71">
        <v>5.0862999999999996</v>
      </c>
      <c r="P488" s="11">
        <f>ROUND(O488*L488,2)</f>
        <v>6103.56</v>
      </c>
      <c r="Q488" s="12">
        <f>IF(N488="HKD",7.8,IF(N488="CNY",7.30034,1))</f>
        <v>7.3003400000000003</v>
      </c>
      <c r="R488" s="14">
        <f>+ROUND(O488/Q488,4)</f>
        <v>0.69669999999999999</v>
      </c>
      <c r="S488" s="13">
        <f>ROUND(R488*L488,2)</f>
        <v>836.04</v>
      </c>
      <c r="T488" s="14" t="s">
        <v>135</v>
      </c>
      <c r="U488" t="s">
        <v>2</v>
      </c>
    </row>
    <row r="489" spans="1:21" x14ac:dyDescent="0.2">
      <c r="A489" t="s">
        <v>1368</v>
      </c>
      <c r="B489" s="22">
        <v>46036</v>
      </c>
      <c r="C489" s="22">
        <v>45944</v>
      </c>
      <c r="D489" t="s">
        <v>278</v>
      </c>
      <c r="E489" t="s">
        <v>279</v>
      </c>
      <c r="G489" t="s">
        <v>1697</v>
      </c>
      <c r="H489" t="s">
        <v>276</v>
      </c>
      <c r="I489" t="s">
        <v>277</v>
      </c>
      <c r="J489" s="10" t="str">
        <f>+LEFT(U489,4)</f>
        <v>SKU-</v>
      </c>
      <c r="K489" t="s">
        <v>41</v>
      </c>
      <c r="L489" s="45">
        <v>1800</v>
      </c>
      <c r="M489" t="s">
        <v>459</v>
      </c>
      <c r="N489" t="s">
        <v>7</v>
      </c>
      <c r="O489" s="71">
        <v>5.0862999999999996</v>
      </c>
      <c r="P489" s="11">
        <f>ROUND(O489*L489,2)</f>
        <v>9155.34</v>
      </c>
      <c r="Q489" s="12">
        <f>IF(N489="HKD",7.8,IF(N489="CNY",7.30034,1))</f>
        <v>7.3003400000000003</v>
      </c>
      <c r="R489" s="14">
        <f>+ROUND(O489/Q489,4)</f>
        <v>0.69669999999999999</v>
      </c>
      <c r="S489" s="13">
        <f>ROUND(R489*L489,2)</f>
        <v>1254.06</v>
      </c>
      <c r="T489" s="14" t="s">
        <v>135</v>
      </c>
      <c r="U489" t="s">
        <v>2</v>
      </c>
    </row>
    <row r="490" spans="1:21" x14ac:dyDescent="0.2">
      <c r="A490" t="s">
        <v>1366</v>
      </c>
      <c r="B490" s="22">
        <v>46041</v>
      </c>
      <c r="C490" s="22">
        <v>45986</v>
      </c>
      <c r="D490" t="s">
        <v>278</v>
      </c>
      <c r="E490" t="s">
        <v>279</v>
      </c>
      <c r="G490" t="s">
        <v>1699</v>
      </c>
      <c r="H490" t="s">
        <v>276</v>
      </c>
      <c r="I490" t="s">
        <v>277</v>
      </c>
      <c r="J490" s="10" t="str">
        <f>+LEFT(U490,4)</f>
        <v>SKU-</v>
      </c>
      <c r="K490" t="s">
        <v>41</v>
      </c>
      <c r="L490" s="45">
        <v>1800</v>
      </c>
      <c r="M490" t="s">
        <v>459</v>
      </c>
      <c r="N490" t="s">
        <v>7</v>
      </c>
      <c r="O490" s="71">
        <v>5.0862999999999996</v>
      </c>
      <c r="P490" s="11">
        <f>ROUND(O490*L490,2)</f>
        <v>9155.34</v>
      </c>
      <c r="Q490" s="12">
        <f>IF(N490="HKD",7.8,IF(N490="CNY",7.30034,1))</f>
        <v>7.3003400000000003</v>
      </c>
      <c r="R490" s="14">
        <f>+ROUND(O490/Q490,4)</f>
        <v>0.69669999999999999</v>
      </c>
      <c r="S490" s="13">
        <f>ROUND(R490*L490,2)</f>
        <v>1254.06</v>
      </c>
      <c r="T490" s="14" t="s">
        <v>135</v>
      </c>
      <c r="U490" t="s">
        <v>2</v>
      </c>
    </row>
    <row r="491" spans="1:21" x14ac:dyDescent="0.2">
      <c r="A491" t="s">
        <v>1379</v>
      </c>
      <c r="B491" s="22">
        <v>46051</v>
      </c>
      <c r="C491" s="22">
        <v>45982</v>
      </c>
      <c r="D491" t="s">
        <v>59</v>
      </c>
      <c r="E491" t="s">
        <v>60</v>
      </c>
      <c r="G491" t="s">
        <v>1706</v>
      </c>
      <c r="H491" t="s">
        <v>106</v>
      </c>
      <c r="I491" t="s">
        <v>107</v>
      </c>
      <c r="J491" s="10" t="str">
        <f>+LEFT(U491,4)</f>
        <v>SKU-</v>
      </c>
      <c r="K491" t="s">
        <v>41</v>
      </c>
      <c r="L491" s="45">
        <v>4000</v>
      </c>
      <c r="M491" t="s">
        <v>459</v>
      </c>
      <c r="N491" t="s">
        <v>7</v>
      </c>
      <c r="O491" s="71">
        <v>5.4371</v>
      </c>
      <c r="P491" s="11">
        <f>ROUND(O491*L491,2)</f>
        <v>21748.400000000001</v>
      </c>
      <c r="Q491" s="12">
        <f>IF(N491="HKD",7.8,IF(N491="CNY",7.30034,1))</f>
        <v>7.3003400000000003</v>
      </c>
      <c r="R491" s="14">
        <f>+ROUND(O491/Q491,4)</f>
        <v>0.74480000000000002</v>
      </c>
      <c r="S491" s="13">
        <f>ROUND(R491*L491,2)</f>
        <v>2979.2</v>
      </c>
      <c r="T491" s="14" t="s">
        <v>135</v>
      </c>
      <c r="U491" t="s">
        <v>2</v>
      </c>
    </row>
    <row r="492" spans="1:21" x14ac:dyDescent="0.2">
      <c r="A492" t="s">
        <v>1380</v>
      </c>
      <c r="B492" s="22">
        <v>46034</v>
      </c>
      <c r="C492" s="22">
        <v>45982</v>
      </c>
      <c r="D492" t="s">
        <v>59</v>
      </c>
      <c r="E492" t="s">
        <v>60</v>
      </c>
      <c r="G492" t="s">
        <v>1707</v>
      </c>
      <c r="H492" t="s">
        <v>106</v>
      </c>
      <c r="I492" t="s">
        <v>107</v>
      </c>
      <c r="J492" s="10" t="str">
        <f>+LEFT(U492,4)</f>
        <v>SKU-</v>
      </c>
      <c r="K492" t="s">
        <v>41</v>
      </c>
      <c r="L492" s="45">
        <v>4200</v>
      </c>
      <c r="M492" t="s">
        <v>459</v>
      </c>
      <c r="N492" t="s">
        <v>7</v>
      </c>
      <c r="O492" s="71">
        <v>5.4371</v>
      </c>
      <c r="P492" s="11">
        <f>ROUND(O492*L492,2)</f>
        <v>22835.82</v>
      </c>
      <c r="Q492" s="12">
        <f>IF(N492="HKD",7.8,IF(N492="CNY",7.30034,1))</f>
        <v>7.3003400000000003</v>
      </c>
      <c r="R492" s="14">
        <f>+ROUND(O492/Q492,4)</f>
        <v>0.74480000000000002</v>
      </c>
      <c r="S492" s="13">
        <f>ROUND(R492*L492,2)</f>
        <v>3128.16</v>
      </c>
      <c r="T492" s="14" t="s">
        <v>135</v>
      </c>
      <c r="U492" t="s">
        <v>2</v>
      </c>
    </row>
    <row r="493" spans="1:21" x14ac:dyDescent="0.2">
      <c r="A493" t="s">
        <v>1381</v>
      </c>
      <c r="B493" s="22">
        <v>46034</v>
      </c>
      <c r="C493" s="22">
        <v>45926</v>
      </c>
      <c r="D493" t="s">
        <v>59</v>
      </c>
      <c r="E493" t="s">
        <v>60</v>
      </c>
      <c r="G493" t="s">
        <v>1707</v>
      </c>
      <c r="H493" t="s">
        <v>106</v>
      </c>
      <c r="I493" t="s">
        <v>107</v>
      </c>
      <c r="J493" s="10" t="str">
        <f>+LEFT(U493,4)</f>
        <v>SKU-</v>
      </c>
      <c r="K493" t="s">
        <v>41</v>
      </c>
      <c r="L493" s="45">
        <v>4500</v>
      </c>
      <c r="M493" t="s">
        <v>459</v>
      </c>
      <c r="N493" t="s">
        <v>7</v>
      </c>
      <c r="O493" s="71">
        <v>5.4371</v>
      </c>
      <c r="P493" s="11">
        <f>ROUND(O493*L493,2)</f>
        <v>24466.95</v>
      </c>
      <c r="Q493" s="12">
        <f>IF(N493="HKD",7.8,IF(N493="CNY",7.30034,1))</f>
        <v>7.3003400000000003</v>
      </c>
      <c r="R493" s="14">
        <f>+ROUND(O493/Q493,4)</f>
        <v>0.74480000000000002</v>
      </c>
      <c r="S493" s="13">
        <f>ROUND(R493*L493,2)</f>
        <v>3351.6</v>
      </c>
      <c r="T493" s="14" t="s">
        <v>135</v>
      </c>
      <c r="U493" t="s">
        <v>2</v>
      </c>
    </row>
    <row r="494" spans="1:21" x14ac:dyDescent="0.2">
      <c r="A494" t="s">
        <v>1393</v>
      </c>
      <c r="B494" s="22">
        <v>46030</v>
      </c>
      <c r="C494" s="22">
        <v>45905</v>
      </c>
      <c r="D494" t="s">
        <v>39</v>
      </c>
      <c r="E494" t="s">
        <v>40</v>
      </c>
      <c r="G494" t="s">
        <v>1709</v>
      </c>
      <c r="H494" t="s">
        <v>139</v>
      </c>
      <c r="I494" t="s">
        <v>140</v>
      </c>
      <c r="J494" s="10" t="str">
        <f>+LEFT(U494,4)</f>
        <v>SKU-</v>
      </c>
      <c r="K494" t="s">
        <v>41</v>
      </c>
      <c r="L494" s="45">
        <v>340</v>
      </c>
      <c r="M494" t="s">
        <v>459</v>
      </c>
      <c r="N494" t="s">
        <v>7</v>
      </c>
      <c r="O494" s="71">
        <v>5.8230000000000004</v>
      </c>
      <c r="P494" s="11">
        <f>ROUND(O494*L494,2)</f>
        <v>1979.82</v>
      </c>
      <c r="Q494" s="12">
        <f>IF(N494="HKD",7.8,IF(N494="CNY",7.30034,1))</f>
        <v>7.3003400000000003</v>
      </c>
      <c r="R494" s="14">
        <f>+ROUND(O494/Q494,4)</f>
        <v>0.79759999999999998</v>
      </c>
      <c r="S494" s="13">
        <f>ROUND(R494*L494,2)</f>
        <v>271.18</v>
      </c>
      <c r="T494" s="14" t="s">
        <v>135</v>
      </c>
      <c r="U494" t="s">
        <v>2</v>
      </c>
    </row>
    <row r="495" spans="1:21" x14ac:dyDescent="0.2">
      <c r="A495" t="s">
        <v>1393</v>
      </c>
      <c r="B495" s="22">
        <v>46029</v>
      </c>
      <c r="C495" s="22">
        <v>45905</v>
      </c>
      <c r="D495" t="s">
        <v>39</v>
      </c>
      <c r="E495" t="s">
        <v>40</v>
      </c>
      <c r="G495" t="s">
        <v>1710</v>
      </c>
      <c r="H495" t="s">
        <v>139</v>
      </c>
      <c r="I495" t="s">
        <v>140</v>
      </c>
      <c r="J495" s="10" t="str">
        <f>+LEFT(U495,4)</f>
        <v>SKU-</v>
      </c>
      <c r="K495" t="s">
        <v>41</v>
      </c>
      <c r="L495" s="45">
        <v>380</v>
      </c>
      <c r="M495" t="s">
        <v>459</v>
      </c>
      <c r="N495" t="s">
        <v>7</v>
      </c>
      <c r="O495" s="71">
        <v>5.8230000000000004</v>
      </c>
      <c r="P495" s="11">
        <f>ROUND(O495*L495,2)</f>
        <v>2212.7399999999998</v>
      </c>
      <c r="Q495" s="12">
        <f>IF(N495="HKD",7.8,IF(N495="CNY",7.30034,1))</f>
        <v>7.3003400000000003</v>
      </c>
      <c r="R495" s="14">
        <f>+ROUND(O495/Q495,4)</f>
        <v>0.79759999999999998</v>
      </c>
      <c r="S495" s="13">
        <f>ROUND(R495*L495,2)</f>
        <v>303.08999999999997</v>
      </c>
      <c r="T495" s="14" t="s">
        <v>135</v>
      </c>
      <c r="U495" t="s">
        <v>2</v>
      </c>
    </row>
    <row r="496" spans="1:21" x14ac:dyDescent="0.2">
      <c r="A496" t="s">
        <v>1393</v>
      </c>
      <c r="B496" s="22">
        <v>46028</v>
      </c>
      <c r="C496" s="22">
        <v>45905</v>
      </c>
      <c r="D496" t="s">
        <v>39</v>
      </c>
      <c r="E496" t="s">
        <v>40</v>
      </c>
      <c r="G496" t="s">
        <v>1711</v>
      </c>
      <c r="H496" t="s">
        <v>139</v>
      </c>
      <c r="I496" t="s">
        <v>140</v>
      </c>
      <c r="J496" s="10" t="str">
        <f>+LEFT(U496,4)</f>
        <v>SKU-</v>
      </c>
      <c r="K496" t="s">
        <v>41</v>
      </c>
      <c r="L496" s="45">
        <v>440</v>
      </c>
      <c r="M496" t="s">
        <v>459</v>
      </c>
      <c r="N496" t="s">
        <v>7</v>
      </c>
      <c r="O496" s="71">
        <v>5.8230000000000004</v>
      </c>
      <c r="P496" s="11">
        <f>ROUND(O496*L496,2)</f>
        <v>2562.12</v>
      </c>
      <c r="Q496" s="12">
        <f>IF(N496="HKD",7.8,IF(N496="CNY",7.30034,1))</f>
        <v>7.3003400000000003</v>
      </c>
      <c r="R496" s="14">
        <f>+ROUND(O496/Q496,4)</f>
        <v>0.79759999999999998</v>
      </c>
      <c r="S496" s="13">
        <f>ROUND(R496*L496,2)</f>
        <v>350.94</v>
      </c>
      <c r="T496" s="14" t="s">
        <v>135</v>
      </c>
      <c r="U496" t="s">
        <v>2</v>
      </c>
    </row>
    <row r="497" spans="1:21" x14ac:dyDescent="0.2">
      <c r="A497" t="s">
        <v>1394</v>
      </c>
      <c r="B497" s="22">
        <v>46049</v>
      </c>
      <c r="C497" s="22">
        <v>45986</v>
      </c>
      <c r="D497" t="s">
        <v>39</v>
      </c>
      <c r="E497" t="s">
        <v>40</v>
      </c>
      <c r="G497" t="s">
        <v>1712</v>
      </c>
      <c r="H497" t="s">
        <v>139</v>
      </c>
      <c r="I497" t="s">
        <v>140</v>
      </c>
      <c r="J497" s="10" t="str">
        <f>+LEFT(U497,4)</f>
        <v>SKU-</v>
      </c>
      <c r="K497" t="s">
        <v>41</v>
      </c>
      <c r="L497" s="45">
        <v>620</v>
      </c>
      <c r="M497" t="s">
        <v>459</v>
      </c>
      <c r="N497" t="s">
        <v>7</v>
      </c>
      <c r="O497" s="71">
        <v>5.8230000000000004</v>
      </c>
      <c r="P497" s="11">
        <f>ROUND(O497*L497,2)</f>
        <v>3610.26</v>
      </c>
      <c r="Q497" s="12">
        <f>IF(N497="HKD",7.8,IF(N497="CNY",7.30034,1))</f>
        <v>7.3003400000000003</v>
      </c>
      <c r="R497" s="14">
        <f>+ROUND(O497/Q497,4)</f>
        <v>0.79759999999999998</v>
      </c>
      <c r="S497" s="13">
        <f>ROUND(R497*L497,2)</f>
        <v>494.51</v>
      </c>
      <c r="T497" s="14" t="s">
        <v>135</v>
      </c>
      <c r="U497" t="s">
        <v>2</v>
      </c>
    </row>
    <row r="498" spans="1:21" x14ac:dyDescent="0.2">
      <c r="A498" t="s">
        <v>1395</v>
      </c>
      <c r="B498" s="22">
        <v>46030</v>
      </c>
      <c r="C498" s="22">
        <v>45944</v>
      </c>
      <c r="D498" t="s">
        <v>39</v>
      </c>
      <c r="E498" t="s">
        <v>40</v>
      </c>
      <c r="G498" t="s">
        <v>1709</v>
      </c>
      <c r="H498" t="s">
        <v>139</v>
      </c>
      <c r="I498" t="s">
        <v>140</v>
      </c>
      <c r="J498" s="10" t="str">
        <f>+LEFT(U498,4)</f>
        <v>SKU-</v>
      </c>
      <c r="K498" t="s">
        <v>41</v>
      </c>
      <c r="L498" s="45">
        <v>1000</v>
      </c>
      <c r="M498" t="s">
        <v>459</v>
      </c>
      <c r="N498" t="s">
        <v>7</v>
      </c>
      <c r="O498" s="71">
        <v>5.8230000000000004</v>
      </c>
      <c r="P498" s="11">
        <f>ROUND(O498*L498,2)</f>
        <v>5823</v>
      </c>
      <c r="Q498" s="12">
        <f>IF(N498="HKD",7.8,IF(N498="CNY",7.30034,1))</f>
        <v>7.3003400000000003</v>
      </c>
      <c r="R498" s="14">
        <f>+ROUND(O498/Q498,4)</f>
        <v>0.79759999999999998</v>
      </c>
      <c r="S498" s="13">
        <f>ROUND(R498*L498,2)</f>
        <v>797.6</v>
      </c>
      <c r="T498" s="14" t="s">
        <v>135</v>
      </c>
      <c r="U498" t="s">
        <v>2</v>
      </c>
    </row>
    <row r="499" spans="1:21" x14ac:dyDescent="0.2">
      <c r="A499" t="s">
        <v>1394</v>
      </c>
      <c r="B499" s="22">
        <v>46050</v>
      </c>
      <c r="C499" s="22">
        <v>45986</v>
      </c>
      <c r="D499" t="s">
        <v>39</v>
      </c>
      <c r="E499" t="s">
        <v>40</v>
      </c>
      <c r="G499" t="s">
        <v>1713</v>
      </c>
      <c r="H499" t="s">
        <v>139</v>
      </c>
      <c r="I499" t="s">
        <v>140</v>
      </c>
      <c r="J499" s="10" t="str">
        <f>+LEFT(U499,4)</f>
        <v>SKU-</v>
      </c>
      <c r="K499" t="s">
        <v>41</v>
      </c>
      <c r="L499" s="45">
        <v>1380</v>
      </c>
      <c r="M499" t="s">
        <v>459</v>
      </c>
      <c r="N499" t="s">
        <v>7</v>
      </c>
      <c r="O499" s="71">
        <v>5.8230000000000004</v>
      </c>
      <c r="P499" s="11">
        <f>ROUND(O499*L499,2)</f>
        <v>8035.74</v>
      </c>
      <c r="Q499" s="12">
        <f>IF(N499="HKD",7.8,IF(N499="CNY",7.30034,1))</f>
        <v>7.3003400000000003</v>
      </c>
      <c r="R499" s="14">
        <f>+ROUND(O499/Q499,4)</f>
        <v>0.79759999999999998</v>
      </c>
      <c r="S499" s="13">
        <f>ROUND(R499*L499,2)</f>
        <v>1100.69</v>
      </c>
      <c r="T499" s="14" t="s">
        <v>135</v>
      </c>
      <c r="U499" t="s">
        <v>2</v>
      </c>
    </row>
    <row r="500" spans="1:21" x14ac:dyDescent="0.2">
      <c r="A500" t="s">
        <v>1393</v>
      </c>
      <c r="B500" s="22">
        <v>46032</v>
      </c>
      <c r="C500" s="22">
        <v>45905</v>
      </c>
      <c r="D500" t="s">
        <v>39</v>
      </c>
      <c r="E500" t="s">
        <v>40</v>
      </c>
      <c r="G500" t="s">
        <v>1714</v>
      </c>
      <c r="H500" t="s">
        <v>139</v>
      </c>
      <c r="I500" t="s">
        <v>140</v>
      </c>
      <c r="J500" s="10" t="str">
        <f>+LEFT(U500,4)</f>
        <v>SKU-</v>
      </c>
      <c r="K500" t="s">
        <v>41</v>
      </c>
      <c r="L500" s="45">
        <v>1880</v>
      </c>
      <c r="M500" t="s">
        <v>459</v>
      </c>
      <c r="N500" t="s">
        <v>7</v>
      </c>
      <c r="O500" s="71">
        <v>5.8230000000000004</v>
      </c>
      <c r="P500" s="11">
        <f>ROUND(O500*L500,2)</f>
        <v>10947.24</v>
      </c>
      <c r="Q500" s="12">
        <f>IF(N500="HKD",7.8,IF(N500="CNY",7.30034,1))</f>
        <v>7.3003400000000003</v>
      </c>
      <c r="R500" s="14">
        <f>+ROUND(O500/Q500,4)</f>
        <v>0.79759999999999998</v>
      </c>
      <c r="S500" s="13">
        <f>ROUND(R500*L500,2)</f>
        <v>1499.49</v>
      </c>
      <c r="T500" s="14" t="s">
        <v>135</v>
      </c>
      <c r="U500" t="s">
        <v>2</v>
      </c>
    </row>
    <row r="501" spans="1:21" x14ac:dyDescent="0.2">
      <c r="A501" t="s">
        <v>1393</v>
      </c>
      <c r="B501" s="22">
        <v>46029</v>
      </c>
      <c r="C501" s="22">
        <v>45905</v>
      </c>
      <c r="D501" t="s">
        <v>39</v>
      </c>
      <c r="E501" t="s">
        <v>40</v>
      </c>
      <c r="G501" t="s">
        <v>1715</v>
      </c>
      <c r="H501" t="s">
        <v>139</v>
      </c>
      <c r="I501" t="s">
        <v>140</v>
      </c>
      <c r="J501" s="10" t="str">
        <f>+LEFT(U501,4)</f>
        <v>SKU-</v>
      </c>
      <c r="K501" t="s">
        <v>41</v>
      </c>
      <c r="L501" s="45">
        <v>2640</v>
      </c>
      <c r="M501" t="s">
        <v>459</v>
      </c>
      <c r="N501" t="s">
        <v>7</v>
      </c>
      <c r="O501" s="71">
        <v>5.8230000000000004</v>
      </c>
      <c r="P501" s="11">
        <f>ROUND(O501*L501,2)</f>
        <v>15372.72</v>
      </c>
      <c r="Q501" s="12">
        <f>IF(N501="HKD",7.8,IF(N501="CNY",7.30034,1))</f>
        <v>7.3003400000000003</v>
      </c>
      <c r="R501" s="14">
        <f>+ROUND(O501/Q501,4)</f>
        <v>0.79759999999999998</v>
      </c>
      <c r="S501" s="13">
        <f>ROUND(R501*L501,2)</f>
        <v>2105.66</v>
      </c>
      <c r="T501" s="14" t="s">
        <v>135</v>
      </c>
      <c r="U501" t="s">
        <v>2</v>
      </c>
    </row>
    <row r="502" spans="1:21" x14ac:dyDescent="0.2">
      <c r="A502" t="s">
        <v>1393</v>
      </c>
      <c r="B502" s="22">
        <v>46034</v>
      </c>
      <c r="C502" s="22">
        <v>45905</v>
      </c>
      <c r="D502" t="s">
        <v>39</v>
      </c>
      <c r="E502" t="s">
        <v>40</v>
      </c>
      <c r="G502" t="s">
        <v>1716</v>
      </c>
      <c r="H502" t="s">
        <v>139</v>
      </c>
      <c r="I502" t="s">
        <v>140</v>
      </c>
      <c r="J502" s="10" t="str">
        <f>+LEFT(U502,4)</f>
        <v>SKU-</v>
      </c>
      <c r="K502" t="s">
        <v>41</v>
      </c>
      <c r="L502" s="45">
        <v>5820</v>
      </c>
      <c r="M502" t="s">
        <v>459</v>
      </c>
      <c r="N502" t="s">
        <v>7</v>
      </c>
      <c r="O502" s="71">
        <v>5.8230000000000004</v>
      </c>
      <c r="P502" s="11">
        <f>ROUND(O502*L502,2)</f>
        <v>33889.86</v>
      </c>
      <c r="Q502" s="12">
        <f>IF(N502="HKD",7.8,IF(N502="CNY",7.30034,1))</f>
        <v>7.3003400000000003</v>
      </c>
      <c r="R502" s="14">
        <f>+ROUND(O502/Q502,4)</f>
        <v>0.79759999999999998</v>
      </c>
      <c r="S502" s="13">
        <f>ROUND(R502*L502,2)</f>
        <v>4642.03</v>
      </c>
      <c r="T502" s="14" t="s">
        <v>135</v>
      </c>
      <c r="U502" t="s">
        <v>2</v>
      </c>
    </row>
    <row r="503" spans="1:21" x14ac:dyDescent="0.2">
      <c r="A503" t="s">
        <v>1411</v>
      </c>
      <c r="B503" s="22">
        <v>46036</v>
      </c>
      <c r="C503" s="22">
        <v>45905</v>
      </c>
      <c r="D503" t="s">
        <v>39</v>
      </c>
      <c r="E503" t="s">
        <v>40</v>
      </c>
      <c r="G503" t="s">
        <v>1675</v>
      </c>
      <c r="H503" t="s">
        <v>37</v>
      </c>
      <c r="I503" t="s">
        <v>38</v>
      </c>
      <c r="J503" s="10" t="str">
        <f>+LEFT(U503,4)</f>
        <v>SKU-</v>
      </c>
      <c r="K503" t="s">
        <v>41</v>
      </c>
      <c r="L503" s="45">
        <v>110</v>
      </c>
      <c r="M503" t="s">
        <v>459</v>
      </c>
      <c r="N503" t="s">
        <v>7</v>
      </c>
      <c r="O503" s="71">
        <v>6.298</v>
      </c>
      <c r="P503" s="11">
        <f>ROUND(O503*L503,2)</f>
        <v>692.78</v>
      </c>
      <c r="Q503" s="12">
        <f>IF(N503="HKD",7.8,IF(N503="CNY",7.30034,1))</f>
        <v>7.3003400000000003</v>
      </c>
      <c r="R503" s="14">
        <f>+ROUND(O503/Q503,4)</f>
        <v>0.86270000000000002</v>
      </c>
      <c r="S503" s="13">
        <f>ROUND(R503*L503,2)</f>
        <v>94.9</v>
      </c>
      <c r="T503" s="14" t="s">
        <v>135</v>
      </c>
      <c r="U503" t="s">
        <v>2</v>
      </c>
    </row>
    <row r="504" spans="1:21" x14ac:dyDescent="0.2">
      <c r="A504" t="s">
        <v>1411</v>
      </c>
      <c r="B504" s="22">
        <v>46034</v>
      </c>
      <c r="C504" s="22">
        <v>45905</v>
      </c>
      <c r="D504" t="s">
        <v>39</v>
      </c>
      <c r="E504" t="s">
        <v>40</v>
      </c>
      <c r="G504" t="s">
        <v>1716</v>
      </c>
      <c r="H504" t="s">
        <v>37</v>
      </c>
      <c r="I504" t="s">
        <v>38</v>
      </c>
      <c r="J504" s="10" t="str">
        <f>+LEFT(U504,4)</f>
        <v>SKU-</v>
      </c>
      <c r="K504" t="s">
        <v>41</v>
      </c>
      <c r="L504" s="45">
        <v>170</v>
      </c>
      <c r="M504" t="s">
        <v>459</v>
      </c>
      <c r="N504" t="s">
        <v>7</v>
      </c>
      <c r="O504" s="71">
        <v>6.298</v>
      </c>
      <c r="P504" s="11">
        <f>ROUND(O504*L504,2)</f>
        <v>1070.6600000000001</v>
      </c>
      <c r="Q504" s="12">
        <f>IF(N504="HKD",7.8,IF(N504="CNY",7.30034,1))</f>
        <v>7.3003400000000003</v>
      </c>
      <c r="R504" s="14">
        <f>+ROUND(O504/Q504,4)</f>
        <v>0.86270000000000002</v>
      </c>
      <c r="S504" s="13">
        <f>ROUND(R504*L504,2)</f>
        <v>146.66</v>
      </c>
      <c r="T504" s="14" t="s">
        <v>135</v>
      </c>
      <c r="U504" t="s">
        <v>2</v>
      </c>
    </row>
    <row r="505" spans="1:21" x14ac:dyDescent="0.2">
      <c r="A505" t="s">
        <v>1411</v>
      </c>
      <c r="B505" s="22">
        <v>46038</v>
      </c>
      <c r="C505" s="22">
        <v>45905</v>
      </c>
      <c r="D505" t="s">
        <v>39</v>
      </c>
      <c r="E505" t="s">
        <v>40</v>
      </c>
      <c r="G505" t="s">
        <v>1725</v>
      </c>
      <c r="H505" t="s">
        <v>37</v>
      </c>
      <c r="I505" t="s">
        <v>38</v>
      </c>
      <c r="J505" s="10" t="str">
        <f>+LEFT(U505,4)</f>
        <v>SKU-</v>
      </c>
      <c r="K505" t="s">
        <v>41</v>
      </c>
      <c r="L505" s="45">
        <v>220</v>
      </c>
      <c r="M505" t="s">
        <v>459</v>
      </c>
      <c r="N505" t="s">
        <v>7</v>
      </c>
      <c r="O505" s="71">
        <v>6.298</v>
      </c>
      <c r="P505" s="11">
        <f>ROUND(O505*L505,2)</f>
        <v>1385.56</v>
      </c>
      <c r="Q505" s="12">
        <f>IF(N505="HKD",7.8,IF(N505="CNY",7.30034,1))</f>
        <v>7.3003400000000003</v>
      </c>
      <c r="R505" s="14">
        <f>+ROUND(O505/Q505,4)</f>
        <v>0.86270000000000002</v>
      </c>
      <c r="S505" s="13">
        <f>ROUND(R505*L505,2)</f>
        <v>189.79</v>
      </c>
      <c r="T505" s="14" t="s">
        <v>135</v>
      </c>
      <c r="U505" t="s">
        <v>2</v>
      </c>
    </row>
    <row r="506" spans="1:21" x14ac:dyDescent="0.2">
      <c r="A506" t="s">
        <v>1411</v>
      </c>
      <c r="B506" s="22">
        <v>46034</v>
      </c>
      <c r="C506" s="22">
        <v>45905</v>
      </c>
      <c r="D506" t="s">
        <v>39</v>
      </c>
      <c r="E506" t="s">
        <v>40</v>
      </c>
      <c r="G506" t="s">
        <v>1726</v>
      </c>
      <c r="H506" t="s">
        <v>37</v>
      </c>
      <c r="I506" t="s">
        <v>38</v>
      </c>
      <c r="J506" s="10" t="str">
        <f>+LEFT(U506,4)</f>
        <v>SKU-</v>
      </c>
      <c r="K506" t="s">
        <v>41</v>
      </c>
      <c r="L506" s="45">
        <v>600</v>
      </c>
      <c r="M506" t="s">
        <v>459</v>
      </c>
      <c r="N506" t="s">
        <v>7</v>
      </c>
      <c r="O506" s="71">
        <v>6.298</v>
      </c>
      <c r="P506" s="11">
        <f>ROUND(O506*L506,2)</f>
        <v>3778.8</v>
      </c>
      <c r="Q506" s="12">
        <f>IF(N506="HKD",7.8,IF(N506="CNY",7.30034,1))</f>
        <v>7.3003400000000003</v>
      </c>
      <c r="R506" s="14">
        <f>+ROUND(O506/Q506,4)</f>
        <v>0.86270000000000002</v>
      </c>
      <c r="S506" s="13">
        <f>ROUND(R506*L506,2)</f>
        <v>517.62</v>
      </c>
      <c r="T506" s="14" t="s">
        <v>135</v>
      </c>
      <c r="U506" t="s">
        <v>2</v>
      </c>
    </row>
    <row r="507" spans="1:21" x14ac:dyDescent="0.2">
      <c r="A507" t="s">
        <v>1412</v>
      </c>
      <c r="B507" s="22">
        <v>46038</v>
      </c>
      <c r="C507" s="22">
        <v>45939</v>
      </c>
      <c r="D507" t="s">
        <v>39</v>
      </c>
      <c r="E507" t="s">
        <v>40</v>
      </c>
      <c r="G507" t="s">
        <v>1727</v>
      </c>
      <c r="H507" t="s">
        <v>37</v>
      </c>
      <c r="I507" t="s">
        <v>38</v>
      </c>
      <c r="J507" s="10" t="str">
        <f>+LEFT(U507,4)</f>
        <v>SKU-</v>
      </c>
      <c r="K507" t="s">
        <v>41</v>
      </c>
      <c r="L507" s="45">
        <v>1000</v>
      </c>
      <c r="M507" t="s">
        <v>459</v>
      </c>
      <c r="N507" t="s">
        <v>7</v>
      </c>
      <c r="O507" s="71">
        <v>6.298</v>
      </c>
      <c r="P507" s="11">
        <f>ROUND(O507*L507,2)</f>
        <v>6298</v>
      </c>
      <c r="Q507" s="12">
        <f>IF(N507="HKD",7.8,IF(N507="CNY",7.30034,1))</f>
        <v>7.3003400000000003</v>
      </c>
      <c r="R507" s="14">
        <f>+ROUND(O507/Q507,4)</f>
        <v>0.86270000000000002</v>
      </c>
      <c r="S507" s="13">
        <f>ROUND(R507*L507,2)</f>
        <v>862.7</v>
      </c>
      <c r="T507" s="14" t="s">
        <v>135</v>
      </c>
      <c r="U507" t="s">
        <v>2</v>
      </c>
    </row>
    <row r="508" spans="1:21" x14ac:dyDescent="0.2">
      <c r="A508" t="s">
        <v>1423</v>
      </c>
      <c r="B508" s="22">
        <v>46034</v>
      </c>
      <c r="C508" s="22">
        <v>45926</v>
      </c>
      <c r="D508" t="s">
        <v>59</v>
      </c>
      <c r="E508" t="s">
        <v>60</v>
      </c>
      <c r="G508" t="s">
        <v>1707</v>
      </c>
      <c r="H508" t="s">
        <v>133</v>
      </c>
      <c r="I508" t="s">
        <v>134</v>
      </c>
      <c r="J508" s="10" t="str">
        <f>+LEFT(U508,4)</f>
        <v>SKU-</v>
      </c>
      <c r="K508" t="s">
        <v>41</v>
      </c>
      <c r="L508" s="45">
        <v>190</v>
      </c>
      <c r="M508" t="s">
        <v>459</v>
      </c>
      <c r="N508" t="s">
        <v>7</v>
      </c>
      <c r="O508" s="71">
        <v>6.8368000000000002</v>
      </c>
      <c r="P508" s="11">
        <f>ROUND(O508*L508,2)</f>
        <v>1298.99</v>
      </c>
      <c r="Q508" s="12">
        <f>IF(N508="HKD",7.8,IF(N508="CNY",7.30034,1))</f>
        <v>7.3003400000000003</v>
      </c>
      <c r="R508" s="14">
        <f>+ROUND(O508/Q508,4)</f>
        <v>0.9365</v>
      </c>
      <c r="S508" s="13">
        <f>ROUND(R508*L508,2)</f>
        <v>177.94</v>
      </c>
      <c r="T508" s="14" t="s">
        <v>135</v>
      </c>
      <c r="U508" t="s">
        <v>2</v>
      </c>
    </row>
    <row r="509" spans="1:21" x14ac:dyDescent="0.2">
      <c r="A509" t="s">
        <v>1424</v>
      </c>
      <c r="B509" s="22">
        <v>46042</v>
      </c>
      <c r="C509" s="22">
        <v>45982</v>
      </c>
      <c r="D509" t="s">
        <v>59</v>
      </c>
      <c r="E509" t="s">
        <v>60</v>
      </c>
      <c r="G509" t="s">
        <v>1730</v>
      </c>
      <c r="H509" t="s">
        <v>133</v>
      </c>
      <c r="I509" t="s">
        <v>134</v>
      </c>
      <c r="J509" s="10" t="str">
        <f>+LEFT(U509,4)</f>
        <v>SKU-</v>
      </c>
      <c r="K509" t="s">
        <v>41</v>
      </c>
      <c r="L509" s="45">
        <v>230</v>
      </c>
      <c r="M509" t="s">
        <v>459</v>
      </c>
      <c r="N509" t="s">
        <v>7</v>
      </c>
      <c r="O509" s="71">
        <v>6.8368000000000002</v>
      </c>
      <c r="P509" s="11">
        <f>ROUND(O509*L509,2)</f>
        <v>1572.46</v>
      </c>
      <c r="Q509" s="12">
        <f>IF(N509="HKD",7.8,IF(N509="CNY",7.30034,1))</f>
        <v>7.3003400000000003</v>
      </c>
      <c r="R509" s="14">
        <f>+ROUND(O509/Q509,4)</f>
        <v>0.9365</v>
      </c>
      <c r="S509" s="13">
        <f>ROUND(R509*L509,2)</f>
        <v>215.4</v>
      </c>
      <c r="T509" s="14" t="s">
        <v>135</v>
      </c>
      <c r="U509" t="s">
        <v>2</v>
      </c>
    </row>
    <row r="510" spans="1:21" x14ac:dyDescent="0.2">
      <c r="A510" t="s">
        <v>1423</v>
      </c>
      <c r="B510" s="22">
        <v>46036</v>
      </c>
      <c r="C510" s="22">
        <v>45926</v>
      </c>
      <c r="D510" t="s">
        <v>59</v>
      </c>
      <c r="E510" t="s">
        <v>60</v>
      </c>
      <c r="G510" t="s">
        <v>1731</v>
      </c>
      <c r="H510" t="s">
        <v>133</v>
      </c>
      <c r="I510" t="s">
        <v>134</v>
      </c>
      <c r="J510" s="10" t="str">
        <f>+LEFT(U510,4)</f>
        <v>SKU-</v>
      </c>
      <c r="K510" t="s">
        <v>41</v>
      </c>
      <c r="L510" s="45">
        <v>1090</v>
      </c>
      <c r="M510" t="s">
        <v>459</v>
      </c>
      <c r="N510" t="s">
        <v>7</v>
      </c>
      <c r="O510" s="71">
        <v>6.8368000000000002</v>
      </c>
      <c r="P510" s="11">
        <f>ROUND(O510*L510,2)</f>
        <v>7452.11</v>
      </c>
      <c r="Q510" s="12">
        <f>IF(N510="HKD",7.8,IF(N510="CNY",7.30034,1))</f>
        <v>7.3003400000000003</v>
      </c>
      <c r="R510" s="14">
        <f>+ROUND(O510/Q510,4)</f>
        <v>0.9365</v>
      </c>
      <c r="S510" s="13">
        <f>ROUND(R510*L510,2)</f>
        <v>1020.79</v>
      </c>
      <c r="T510" s="14" t="s">
        <v>135</v>
      </c>
      <c r="U510" t="s">
        <v>2</v>
      </c>
    </row>
    <row r="511" spans="1:21" x14ac:dyDescent="0.2">
      <c r="A511" t="s">
        <v>1001</v>
      </c>
      <c r="B511" s="22">
        <v>46028</v>
      </c>
      <c r="C511" s="22">
        <v>45926</v>
      </c>
      <c r="D511" t="s">
        <v>59</v>
      </c>
      <c r="E511" t="s">
        <v>60</v>
      </c>
      <c r="G511" t="s">
        <v>1732</v>
      </c>
      <c r="H511" t="s">
        <v>133</v>
      </c>
      <c r="I511" t="s">
        <v>134</v>
      </c>
      <c r="J511" s="10" t="str">
        <f>+LEFT(U511,4)</f>
        <v>SKU-</v>
      </c>
      <c r="K511" t="s">
        <v>41</v>
      </c>
      <c r="L511" s="45">
        <v>1300</v>
      </c>
      <c r="M511" t="s">
        <v>459</v>
      </c>
      <c r="N511" t="s">
        <v>7</v>
      </c>
      <c r="O511" s="71">
        <v>6.8368000000000002</v>
      </c>
      <c r="P511" s="11">
        <f>ROUND(O511*L511,2)</f>
        <v>8887.84</v>
      </c>
      <c r="Q511" s="12">
        <f>IF(N511="HKD",7.8,IF(N511="CNY",7.30034,1))</f>
        <v>7.3003400000000003</v>
      </c>
      <c r="R511" s="14">
        <f>+ROUND(O511/Q511,4)</f>
        <v>0.9365</v>
      </c>
      <c r="S511" s="13">
        <f>ROUND(R511*L511,2)</f>
        <v>1217.45</v>
      </c>
      <c r="T511" s="14" t="s">
        <v>135</v>
      </c>
      <c r="U511" t="s">
        <v>2</v>
      </c>
    </row>
    <row r="512" spans="1:21" x14ac:dyDescent="0.2">
      <c r="A512" t="s">
        <v>1423</v>
      </c>
      <c r="B512" s="22">
        <v>46035</v>
      </c>
      <c r="C512" s="22">
        <v>45926</v>
      </c>
      <c r="D512" t="s">
        <v>59</v>
      </c>
      <c r="E512" t="s">
        <v>60</v>
      </c>
      <c r="G512" t="s">
        <v>1733</v>
      </c>
      <c r="H512" t="s">
        <v>133</v>
      </c>
      <c r="I512" t="s">
        <v>134</v>
      </c>
      <c r="J512" s="10" t="str">
        <f>+LEFT(U512,4)</f>
        <v>SKU-</v>
      </c>
      <c r="K512" t="s">
        <v>41</v>
      </c>
      <c r="L512" s="45">
        <v>4320</v>
      </c>
      <c r="M512" t="s">
        <v>459</v>
      </c>
      <c r="N512" t="s">
        <v>7</v>
      </c>
      <c r="O512" s="71">
        <v>6.8368000000000002</v>
      </c>
      <c r="P512" s="11">
        <f>ROUND(O512*L512,2)</f>
        <v>29534.98</v>
      </c>
      <c r="Q512" s="12">
        <f>IF(N512="HKD",7.8,IF(N512="CNY",7.30034,1))</f>
        <v>7.3003400000000003</v>
      </c>
      <c r="R512" s="14">
        <f>+ROUND(O512/Q512,4)</f>
        <v>0.9365</v>
      </c>
      <c r="S512" s="13">
        <f>ROUND(R512*L512,2)</f>
        <v>4045.68</v>
      </c>
      <c r="T512" s="14" t="s">
        <v>135</v>
      </c>
      <c r="U512" t="s">
        <v>2</v>
      </c>
    </row>
    <row r="513" spans="1:21" x14ac:dyDescent="0.2">
      <c r="A513" t="s">
        <v>1424</v>
      </c>
      <c r="B513" s="22">
        <v>46036</v>
      </c>
      <c r="C513" s="22">
        <v>45982</v>
      </c>
      <c r="D513" t="s">
        <v>59</v>
      </c>
      <c r="E513" t="s">
        <v>60</v>
      </c>
      <c r="G513" t="s">
        <v>1731</v>
      </c>
      <c r="H513" t="s">
        <v>133</v>
      </c>
      <c r="I513" t="s">
        <v>134</v>
      </c>
      <c r="J513" s="10" t="str">
        <f>+LEFT(U513,4)</f>
        <v>SKU-</v>
      </c>
      <c r="K513" t="s">
        <v>41</v>
      </c>
      <c r="L513" s="45">
        <v>4670</v>
      </c>
      <c r="M513" t="s">
        <v>459</v>
      </c>
      <c r="N513" t="s">
        <v>7</v>
      </c>
      <c r="O513" s="71">
        <v>6.8368000000000002</v>
      </c>
      <c r="P513" s="11">
        <f>ROUND(O513*L513,2)</f>
        <v>31927.86</v>
      </c>
      <c r="Q513" s="12">
        <f>IF(N513="HKD",7.8,IF(N513="CNY",7.30034,1))</f>
        <v>7.3003400000000003</v>
      </c>
      <c r="R513" s="14">
        <f>+ROUND(O513/Q513,4)</f>
        <v>0.9365</v>
      </c>
      <c r="S513" s="13">
        <f>ROUND(R513*L513,2)</f>
        <v>4373.46</v>
      </c>
      <c r="T513" s="14" t="s">
        <v>135</v>
      </c>
      <c r="U513" t="s">
        <v>2</v>
      </c>
    </row>
    <row r="514" spans="1:21" x14ac:dyDescent="0.2">
      <c r="A514" t="s">
        <v>1425</v>
      </c>
      <c r="B514" s="22">
        <v>46051</v>
      </c>
      <c r="C514" s="22">
        <v>45982</v>
      </c>
      <c r="D514" t="s">
        <v>59</v>
      </c>
      <c r="E514" t="s">
        <v>60</v>
      </c>
      <c r="G514" t="s">
        <v>1734</v>
      </c>
      <c r="H514" t="s">
        <v>133</v>
      </c>
      <c r="I514" t="s">
        <v>134</v>
      </c>
      <c r="J514" s="10" t="str">
        <f>+LEFT(U514,4)</f>
        <v>SKU-</v>
      </c>
      <c r="K514" t="s">
        <v>41</v>
      </c>
      <c r="L514" s="45">
        <v>5600</v>
      </c>
      <c r="M514" t="s">
        <v>459</v>
      </c>
      <c r="N514" t="s">
        <v>7</v>
      </c>
      <c r="O514" s="71">
        <v>6.8368000000000002</v>
      </c>
      <c r="P514" s="11">
        <f>ROUND(O514*L514,2)</f>
        <v>38286.080000000002</v>
      </c>
      <c r="Q514" s="12">
        <f>IF(N514="HKD",7.8,IF(N514="CNY",7.30034,1))</f>
        <v>7.3003400000000003</v>
      </c>
      <c r="R514" s="14">
        <f>+ROUND(O514/Q514,4)</f>
        <v>0.9365</v>
      </c>
      <c r="S514" s="13">
        <f>ROUND(R514*L514,2)</f>
        <v>5244.4</v>
      </c>
      <c r="T514" s="14" t="s">
        <v>135</v>
      </c>
      <c r="U514" t="s">
        <v>2</v>
      </c>
    </row>
    <row r="515" spans="1:21" x14ac:dyDescent="0.2">
      <c r="A515" t="s">
        <v>1443</v>
      </c>
      <c r="B515" s="22">
        <v>46051</v>
      </c>
      <c r="C515" s="22">
        <v>46037</v>
      </c>
      <c r="D515" t="s">
        <v>278</v>
      </c>
      <c r="E515" t="s">
        <v>279</v>
      </c>
      <c r="G515" t="s">
        <v>1737</v>
      </c>
      <c r="H515" t="s">
        <v>825</v>
      </c>
      <c r="I515" t="s">
        <v>826</v>
      </c>
      <c r="J515" s="10" t="str">
        <f>+LEFT(U515,4)</f>
        <v>SKU-</v>
      </c>
      <c r="K515" t="s">
        <v>41</v>
      </c>
      <c r="L515" s="45">
        <v>510</v>
      </c>
      <c r="M515" t="s">
        <v>459</v>
      </c>
      <c r="N515" t="s">
        <v>7</v>
      </c>
      <c r="O515" s="71">
        <v>7.4</v>
      </c>
      <c r="P515" s="11">
        <f>ROUND(O515*L515,2)</f>
        <v>3774</v>
      </c>
      <c r="Q515" s="12">
        <f>IF(N515="HKD",7.8,IF(N515="CNY",7.30034,1))</f>
        <v>7.3003400000000003</v>
      </c>
      <c r="R515" s="14">
        <f>+ROUND(O515/Q515,4)</f>
        <v>1.0137</v>
      </c>
      <c r="S515" s="13">
        <f>ROUND(R515*L515,2)</f>
        <v>516.99</v>
      </c>
      <c r="T515" s="14" t="s">
        <v>135</v>
      </c>
      <c r="U515" t="s">
        <v>2</v>
      </c>
    </row>
    <row r="516" spans="1:21" x14ac:dyDescent="0.2">
      <c r="A516" t="s">
        <v>1450</v>
      </c>
      <c r="B516" s="22">
        <v>46042</v>
      </c>
      <c r="C516" s="22">
        <v>45982</v>
      </c>
      <c r="D516" t="s">
        <v>59</v>
      </c>
      <c r="E516" t="s">
        <v>60</v>
      </c>
      <c r="G516" t="s">
        <v>1730</v>
      </c>
      <c r="H516" t="s">
        <v>57</v>
      </c>
      <c r="I516" t="s">
        <v>58</v>
      </c>
      <c r="J516" s="10" t="str">
        <f>+LEFT(U516,4)</f>
        <v>SKU-</v>
      </c>
      <c r="K516" t="s">
        <v>41</v>
      </c>
      <c r="L516" s="45">
        <v>1000</v>
      </c>
      <c r="M516" t="s">
        <v>459</v>
      </c>
      <c r="N516" t="s">
        <v>7</v>
      </c>
      <c r="O516" s="71">
        <v>7.8185000000000002</v>
      </c>
      <c r="P516" s="11">
        <f>ROUND(O516*L516,2)</f>
        <v>7818.5</v>
      </c>
      <c r="Q516" s="12">
        <f>IF(N516="HKD",7.8,IF(N516="CNY",7.30034,1))</f>
        <v>7.3003400000000003</v>
      </c>
      <c r="R516" s="14">
        <f>+ROUND(O516/Q516,4)</f>
        <v>1.071</v>
      </c>
      <c r="S516" s="13">
        <f>ROUND(R516*L516,2)</f>
        <v>1071</v>
      </c>
      <c r="T516" s="14" t="s">
        <v>135</v>
      </c>
      <c r="U516" t="s">
        <v>2</v>
      </c>
    </row>
    <row r="517" spans="1:21" x14ac:dyDescent="0.2">
      <c r="A517" t="s">
        <v>1451</v>
      </c>
      <c r="B517" s="22">
        <v>46052</v>
      </c>
      <c r="C517" s="22">
        <v>45982</v>
      </c>
      <c r="D517" t="s">
        <v>59</v>
      </c>
      <c r="E517" t="s">
        <v>60</v>
      </c>
      <c r="G517" t="s">
        <v>1738</v>
      </c>
      <c r="H517" t="s">
        <v>57</v>
      </c>
      <c r="I517" t="s">
        <v>58</v>
      </c>
      <c r="J517" s="10" t="str">
        <f>+LEFT(U517,4)</f>
        <v>SKU-</v>
      </c>
      <c r="K517" t="s">
        <v>41</v>
      </c>
      <c r="L517" s="45">
        <v>2000</v>
      </c>
      <c r="M517" t="s">
        <v>459</v>
      </c>
      <c r="N517" t="s">
        <v>7</v>
      </c>
      <c r="O517" s="71">
        <v>7.8185000000000002</v>
      </c>
      <c r="P517" s="11">
        <f>ROUND(O517*L517,2)</f>
        <v>15637</v>
      </c>
      <c r="Q517" s="12">
        <f>IF(N517="HKD",7.8,IF(N517="CNY",7.30034,1))</f>
        <v>7.3003400000000003</v>
      </c>
      <c r="R517" s="14">
        <f>+ROUND(O517/Q517,4)</f>
        <v>1.071</v>
      </c>
      <c r="S517" s="13">
        <f>ROUND(R517*L517,2)</f>
        <v>2142</v>
      </c>
      <c r="T517" s="14" t="s">
        <v>135</v>
      </c>
      <c r="U517" t="s">
        <v>2</v>
      </c>
    </row>
    <row r="518" spans="1:21" x14ac:dyDescent="0.2">
      <c r="A518" t="s">
        <v>1452</v>
      </c>
      <c r="B518" s="22">
        <v>46042</v>
      </c>
      <c r="C518" s="22">
        <v>45926</v>
      </c>
      <c r="D518" t="s">
        <v>59</v>
      </c>
      <c r="E518" t="s">
        <v>60</v>
      </c>
      <c r="G518" t="s">
        <v>1730</v>
      </c>
      <c r="H518" t="s">
        <v>57</v>
      </c>
      <c r="I518" t="s">
        <v>58</v>
      </c>
      <c r="J518" s="10" t="str">
        <f>+LEFT(U518,4)</f>
        <v>SKU-</v>
      </c>
      <c r="K518" t="s">
        <v>41</v>
      </c>
      <c r="L518" s="45">
        <v>2800</v>
      </c>
      <c r="M518" t="s">
        <v>459</v>
      </c>
      <c r="N518" t="s">
        <v>7</v>
      </c>
      <c r="O518" s="71">
        <v>7.8185000000000002</v>
      </c>
      <c r="P518" s="11">
        <f>ROUND(O518*L518,2)</f>
        <v>21891.8</v>
      </c>
      <c r="Q518" s="12">
        <f>IF(N518="HKD",7.8,IF(N518="CNY",7.30034,1))</f>
        <v>7.3003400000000003</v>
      </c>
      <c r="R518" s="14">
        <f>+ROUND(O518/Q518,4)</f>
        <v>1.071</v>
      </c>
      <c r="S518" s="13">
        <f>ROUND(R518*L518,2)</f>
        <v>2998.8</v>
      </c>
      <c r="T518" s="14" t="s">
        <v>135</v>
      </c>
      <c r="U518" t="s">
        <v>2</v>
      </c>
    </row>
    <row r="519" spans="1:21" x14ac:dyDescent="0.2">
      <c r="A519" t="s">
        <v>1039</v>
      </c>
      <c r="B519" s="22">
        <v>46051</v>
      </c>
      <c r="C519" s="22">
        <v>46046</v>
      </c>
      <c r="D519" t="s">
        <v>777</v>
      </c>
      <c r="E519" t="s">
        <v>778</v>
      </c>
      <c r="F519" s="19"/>
      <c r="G519" t="s">
        <v>1615</v>
      </c>
      <c r="H519" t="s">
        <v>852</v>
      </c>
      <c r="I519" t="s">
        <v>869</v>
      </c>
      <c r="J519" s="10" t="str">
        <f>+LEFT(U519,4)</f>
        <v>SSM-</v>
      </c>
      <c r="K519" t="s">
        <v>6</v>
      </c>
      <c r="L519" s="45">
        <v>14946</v>
      </c>
      <c r="M519" t="s">
        <v>70</v>
      </c>
      <c r="N519" t="s">
        <v>7</v>
      </c>
      <c r="O519" s="71">
        <v>6.8583999999999996</v>
      </c>
      <c r="P519" s="11">
        <f>ROUND(O519*L519,2)</f>
        <v>102505.65</v>
      </c>
      <c r="Q519" s="12">
        <f>IF(N519="HKD",7.8,IF(N519="CNY",7.30034,1))</f>
        <v>7.3003400000000003</v>
      </c>
      <c r="R519" s="14">
        <f>+ROUND(O519/Q519,4)</f>
        <v>0.9395</v>
      </c>
      <c r="S519" s="13">
        <f>ROUND(R519*L519,2)</f>
        <v>14041.77</v>
      </c>
      <c r="T519" s="14" t="s">
        <v>135</v>
      </c>
      <c r="U519" t="s">
        <v>17</v>
      </c>
    </row>
    <row r="520" spans="1:21" x14ac:dyDescent="0.2">
      <c r="A520" t="s">
        <v>1040</v>
      </c>
      <c r="B520" s="22">
        <v>46052</v>
      </c>
      <c r="C520" s="22">
        <v>46046</v>
      </c>
      <c r="D520" t="s">
        <v>777</v>
      </c>
      <c r="E520" t="s">
        <v>778</v>
      </c>
      <c r="G520" t="s">
        <v>1616</v>
      </c>
      <c r="H520" t="s">
        <v>927</v>
      </c>
      <c r="I520" t="s">
        <v>928</v>
      </c>
      <c r="J520" s="10" t="str">
        <f>+LEFT(U520,4)</f>
        <v>SSM-</v>
      </c>
      <c r="K520" t="s">
        <v>6</v>
      </c>
      <c r="L520" s="45">
        <v>33157</v>
      </c>
      <c r="M520" t="s">
        <v>70</v>
      </c>
      <c r="N520" t="s">
        <v>7</v>
      </c>
      <c r="O520" s="71">
        <v>6.5937999999999999</v>
      </c>
      <c r="P520" s="11">
        <f>ROUND(O520*L520,2)</f>
        <v>218630.63</v>
      </c>
      <c r="Q520" s="12">
        <f>IF(N520="HKD",7.8,IF(N520="CNY",7.30034,1))</f>
        <v>7.3003400000000003</v>
      </c>
      <c r="R520" s="14">
        <f>+ROUND(O520/Q520,4)</f>
        <v>0.9032</v>
      </c>
      <c r="S520" s="13">
        <f>ROUND(R520*L520,2)</f>
        <v>29947.4</v>
      </c>
      <c r="T520" s="14" t="s">
        <v>135</v>
      </c>
      <c r="U520" t="s">
        <v>17</v>
      </c>
    </row>
    <row r="521" spans="1:21" x14ac:dyDescent="0.2">
      <c r="A521" t="s">
        <v>1040</v>
      </c>
      <c r="B521" s="22">
        <v>46051</v>
      </c>
      <c r="C521" s="22">
        <v>46046</v>
      </c>
      <c r="D521" t="s">
        <v>777</v>
      </c>
      <c r="E521" t="s">
        <v>778</v>
      </c>
      <c r="G521" t="s">
        <v>1615</v>
      </c>
      <c r="H521" t="s">
        <v>927</v>
      </c>
      <c r="I521" t="s">
        <v>928</v>
      </c>
      <c r="J521" s="10" t="str">
        <f>+LEFT(U521,4)</f>
        <v>SSM-</v>
      </c>
      <c r="K521" t="s">
        <v>6</v>
      </c>
      <c r="L521" s="45">
        <v>19659</v>
      </c>
      <c r="M521" t="s">
        <v>70</v>
      </c>
      <c r="N521" t="s">
        <v>7</v>
      </c>
      <c r="O521" s="71">
        <v>6.5937999999999999</v>
      </c>
      <c r="P521" s="11">
        <f>ROUND(O521*L521,2)</f>
        <v>129627.51</v>
      </c>
      <c r="Q521" s="12">
        <f>IF(N521="HKD",7.8,IF(N521="CNY",7.30034,1))</f>
        <v>7.3003400000000003</v>
      </c>
      <c r="R521" s="14">
        <f>+ROUND(O521/Q521,4)</f>
        <v>0.9032</v>
      </c>
      <c r="S521" s="13">
        <f>ROUND(R521*L521,2)</f>
        <v>17756.009999999998</v>
      </c>
      <c r="T521" s="14" t="s">
        <v>135</v>
      </c>
      <c r="U521" t="s">
        <v>17</v>
      </c>
    </row>
    <row r="522" spans="1:21" x14ac:dyDescent="0.2">
      <c r="A522" t="s">
        <v>1041</v>
      </c>
      <c r="B522" s="22">
        <v>46052</v>
      </c>
      <c r="C522" s="22">
        <v>46046</v>
      </c>
      <c r="D522" t="s">
        <v>602</v>
      </c>
      <c r="E522" t="s">
        <v>603</v>
      </c>
      <c r="G522" t="s">
        <v>1617</v>
      </c>
      <c r="H522" t="s">
        <v>770</v>
      </c>
      <c r="I522" t="s">
        <v>771</v>
      </c>
      <c r="J522" s="10" t="str">
        <f>+LEFT(U522,4)</f>
        <v>SSM-</v>
      </c>
      <c r="K522" t="s">
        <v>6</v>
      </c>
      <c r="L522" s="45">
        <v>29819</v>
      </c>
      <c r="M522" t="s">
        <v>70</v>
      </c>
      <c r="N522" t="s">
        <v>7</v>
      </c>
      <c r="O522" s="71">
        <v>6.6814</v>
      </c>
      <c r="P522" s="11">
        <f>ROUND(O522*L522,2)</f>
        <v>199232.67</v>
      </c>
      <c r="Q522" s="12">
        <f>IF(N522="HKD",7.8,IF(N522="CNY",7.30034,1))</f>
        <v>7.3003400000000003</v>
      </c>
      <c r="R522" s="14">
        <f>+ROUND(O522/Q522,4)</f>
        <v>0.91520000000000001</v>
      </c>
      <c r="S522" s="13">
        <f>ROUND(R522*L522,2)</f>
        <v>27290.35</v>
      </c>
      <c r="T522" s="14" t="s">
        <v>135</v>
      </c>
      <c r="U522" t="s">
        <v>17</v>
      </c>
    </row>
    <row r="523" spans="1:21" x14ac:dyDescent="0.2">
      <c r="A523" t="s">
        <v>1122</v>
      </c>
      <c r="B523" s="22">
        <v>46027</v>
      </c>
      <c r="C523" s="22">
        <v>46021</v>
      </c>
      <c r="D523" t="s">
        <v>1516</v>
      </c>
      <c r="E523" t="s">
        <v>1517</v>
      </c>
      <c r="G523" t="s">
        <v>1635</v>
      </c>
      <c r="H523" t="s">
        <v>1541</v>
      </c>
      <c r="I523" t="s">
        <v>1542</v>
      </c>
      <c r="J523" s="10" t="str">
        <f>+LEFT(U523,4)</f>
        <v>SSM-</v>
      </c>
      <c r="K523" t="s">
        <v>41</v>
      </c>
      <c r="L523" s="45">
        <v>4147</v>
      </c>
      <c r="M523" t="s">
        <v>70</v>
      </c>
      <c r="N523" t="s">
        <v>7</v>
      </c>
      <c r="O523" s="71">
        <v>0.19470000000000001</v>
      </c>
      <c r="P523" s="11">
        <f>ROUND(O523*L523,2)</f>
        <v>807.42</v>
      </c>
      <c r="Q523" s="12">
        <f>IF(N523="HKD",7.8,IF(N523="CNY",7.30034,1))</f>
        <v>7.3003400000000003</v>
      </c>
      <c r="R523" s="14">
        <f>+ROUND(O523/Q523,4)</f>
        <v>2.6700000000000002E-2</v>
      </c>
      <c r="S523" s="13">
        <f>ROUND(R523*L523,2)</f>
        <v>110.72</v>
      </c>
      <c r="T523" s="14" t="s">
        <v>135</v>
      </c>
      <c r="U523" t="s">
        <v>17</v>
      </c>
    </row>
    <row r="524" spans="1:21" x14ac:dyDescent="0.2">
      <c r="A524" t="s">
        <v>1172</v>
      </c>
      <c r="B524" s="22">
        <v>46038</v>
      </c>
      <c r="C524" s="22">
        <v>46017</v>
      </c>
      <c r="D524" t="s">
        <v>246</v>
      </c>
      <c r="E524" t="s">
        <v>247</v>
      </c>
      <c r="G524" t="s">
        <v>1644</v>
      </c>
      <c r="H524" t="s">
        <v>250</v>
      </c>
      <c r="I524" t="s">
        <v>251</v>
      </c>
      <c r="J524" s="10" t="str">
        <f>+LEFT(U524,4)</f>
        <v>SSM-</v>
      </c>
      <c r="K524" t="s">
        <v>6</v>
      </c>
      <c r="L524" s="45">
        <v>3400</v>
      </c>
      <c r="M524" t="s">
        <v>459</v>
      </c>
      <c r="N524" t="s">
        <v>7</v>
      </c>
      <c r="O524" s="71">
        <v>0.94689999999999996</v>
      </c>
      <c r="P524" s="11">
        <f>ROUND(O524*L524,2)</f>
        <v>3219.46</v>
      </c>
      <c r="Q524" s="12">
        <f>IF(N524="HKD",7.8,IF(N524="CNY",7.30034,1))</f>
        <v>7.3003400000000003</v>
      </c>
      <c r="R524" s="14">
        <f>+ROUND(O524/Q524,4)</f>
        <v>0.12970000000000001</v>
      </c>
      <c r="S524" s="13">
        <f>ROUND(R524*L524,2)</f>
        <v>440.98</v>
      </c>
      <c r="T524" s="14" t="s">
        <v>135</v>
      </c>
      <c r="U524" t="s">
        <v>17</v>
      </c>
    </row>
    <row r="525" spans="1:21" x14ac:dyDescent="0.2">
      <c r="A525" t="s">
        <v>1180</v>
      </c>
      <c r="B525" s="22">
        <v>46038</v>
      </c>
      <c r="C525" s="22">
        <v>46017</v>
      </c>
      <c r="D525" t="s">
        <v>246</v>
      </c>
      <c r="E525" t="s">
        <v>247</v>
      </c>
      <c r="G525" t="s">
        <v>1644</v>
      </c>
      <c r="H525" t="s">
        <v>248</v>
      </c>
      <c r="I525" t="s">
        <v>249</v>
      </c>
      <c r="J525" s="10" t="str">
        <f>+LEFT(U525,4)</f>
        <v>SSM-</v>
      </c>
      <c r="K525" t="s">
        <v>6</v>
      </c>
      <c r="L525" s="45">
        <v>1700</v>
      </c>
      <c r="M525" t="s">
        <v>459</v>
      </c>
      <c r="N525" t="s">
        <v>7</v>
      </c>
      <c r="O525" s="71">
        <v>1.0530999999999999</v>
      </c>
      <c r="P525" s="11">
        <f>ROUND(O525*L525,2)</f>
        <v>1790.27</v>
      </c>
      <c r="Q525" s="12">
        <f>IF(N525="HKD",7.8,IF(N525="CNY",7.30034,1))</f>
        <v>7.3003400000000003</v>
      </c>
      <c r="R525" s="14">
        <f>+ROUND(O525/Q525,4)</f>
        <v>0.14430000000000001</v>
      </c>
      <c r="S525" s="13">
        <f>ROUND(R525*L525,2)</f>
        <v>245.31</v>
      </c>
      <c r="T525" s="14" t="s">
        <v>135</v>
      </c>
      <c r="U525" t="s">
        <v>17</v>
      </c>
    </row>
    <row r="526" spans="1:21" x14ac:dyDescent="0.2">
      <c r="A526" t="s">
        <v>1194</v>
      </c>
      <c r="B526" s="22">
        <v>46038</v>
      </c>
      <c r="C526" s="22">
        <v>46017</v>
      </c>
      <c r="D526" t="s">
        <v>246</v>
      </c>
      <c r="E526" t="s">
        <v>247</v>
      </c>
      <c r="G526" t="s">
        <v>1644</v>
      </c>
      <c r="H526" t="s">
        <v>752</v>
      </c>
      <c r="I526" t="s">
        <v>753</v>
      </c>
      <c r="J526" s="10" t="str">
        <f>+LEFT(U526,4)</f>
        <v>SSM-</v>
      </c>
      <c r="K526" t="s">
        <v>6</v>
      </c>
      <c r="L526" s="45">
        <v>1100</v>
      </c>
      <c r="M526" t="s">
        <v>459</v>
      </c>
      <c r="N526" t="s">
        <v>7</v>
      </c>
      <c r="O526" s="71">
        <v>1.3628</v>
      </c>
      <c r="P526" s="11">
        <f>ROUND(O526*L526,2)</f>
        <v>1499.08</v>
      </c>
      <c r="Q526" s="12">
        <f>IF(N526="HKD",7.8,IF(N526="CNY",7.30034,1))</f>
        <v>7.3003400000000003</v>
      </c>
      <c r="R526" s="14">
        <f>+ROUND(O526/Q526,4)</f>
        <v>0.1867</v>
      </c>
      <c r="S526" s="13">
        <f>ROUND(R526*L526,2)</f>
        <v>205.37</v>
      </c>
      <c r="T526" s="14" t="s">
        <v>135</v>
      </c>
      <c r="U526" t="s">
        <v>17</v>
      </c>
    </row>
    <row r="527" spans="1:21" x14ac:dyDescent="0.2">
      <c r="A527" t="s">
        <v>1012</v>
      </c>
      <c r="B527" s="22">
        <v>46042</v>
      </c>
      <c r="C527" s="22">
        <v>45981</v>
      </c>
      <c r="D527" t="s">
        <v>875</v>
      </c>
      <c r="E527" t="s">
        <v>876</v>
      </c>
      <c r="G527" t="s">
        <v>1750</v>
      </c>
      <c r="H527" t="s">
        <v>844</v>
      </c>
      <c r="I527" t="s">
        <v>861</v>
      </c>
      <c r="J527" s="10" t="str">
        <f>+LEFT(U527,4)</f>
        <v>SSM-</v>
      </c>
      <c r="K527" t="s">
        <v>6</v>
      </c>
      <c r="L527" s="45">
        <v>12784</v>
      </c>
      <c r="M527" t="s">
        <v>70</v>
      </c>
      <c r="N527" t="s">
        <v>7</v>
      </c>
      <c r="O527" s="71">
        <v>11.398199999999999</v>
      </c>
      <c r="P527" s="11">
        <f>ROUND(O527*L527,2)</f>
        <v>145714.59</v>
      </c>
      <c r="Q527" s="12">
        <f>IF(N527="HKD",7.8,IF(N527="CNY",7.30034,1))</f>
        <v>7.3003400000000003</v>
      </c>
      <c r="R527" s="14">
        <f>+ROUND(O527/Q527,4)</f>
        <v>1.5612999999999999</v>
      </c>
      <c r="S527" s="13">
        <f>ROUND(R527*L527,2)</f>
        <v>19959.66</v>
      </c>
      <c r="T527" s="14" t="s">
        <v>135</v>
      </c>
      <c r="U527" t="s">
        <v>17</v>
      </c>
    </row>
    <row r="528" spans="1:21" x14ac:dyDescent="0.2">
      <c r="A528" t="s">
        <v>1487</v>
      </c>
      <c r="B528" s="22">
        <v>46048</v>
      </c>
      <c r="C528" s="22">
        <v>46042</v>
      </c>
      <c r="D528" t="s">
        <v>1033</v>
      </c>
      <c r="E528" t="s">
        <v>1034</v>
      </c>
      <c r="G528" t="s">
        <v>1753</v>
      </c>
      <c r="H528" t="s">
        <v>586</v>
      </c>
      <c r="I528" t="s">
        <v>587</v>
      </c>
      <c r="J528" s="10" t="str">
        <f>+LEFT(U528,4)</f>
        <v>SSM-</v>
      </c>
      <c r="K528" t="s">
        <v>6</v>
      </c>
      <c r="L528" s="45">
        <v>22577</v>
      </c>
      <c r="M528" t="s">
        <v>70</v>
      </c>
      <c r="N528" t="s">
        <v>7</v>
      </c>
      <c r="O528" s="71">
        <v>12.920400000000001</v>
      </c>
      <c r="P528" s="11">
        <f>ROUND(O528*L528,2)</f>
        <v>291703.87</v>
      </c>
      <c r="Q528" s="12">
        <f>IF(N528="HKD",7.8,IF(N528="CNY",7.30034,1))</f>
        <v>7.3003400000000003</v>
      </c>
      <c r="R528" s="14">
        <f>+ROUND(O528/Q528,4)</f>
        <v>1.7698</v>
      </c>
      <c r="S528" s="13">
        <f>ROUND(R528*L528,2)</f>
        <v>39956.769999999997</v>
      </c>
      <c r="T528" s="14" t="s">
        <v>135</v>
      </c>
      <c r="U528" t="s">
        <v>17</v>
      </c>
    </row>
    <row r="529" spans="1:21" x14ac:dyDescent="0.2">
      <c r="A529" t="s">
        <v>1488</v>
      </c>
      <c r="B529" s="22">
        <v>46048</v>
      </c>
      <c r="C529" s="22">
        <v>46042</v>
      </c>
      <c r="D529" t="s">
        <v>1033</v>
      </c>
      <c r="E529" t="s">
        <v>1034</v>
      </c>
      <c r="G529" t="s">
        <v>1753</v>
      </c>
      <c r="H529" t="s">
        <v>900</v>
      </c>
      <c r="I529" t="s">
        <v>901</v>
      </c>
      <c r="J529" s="10" t="str">
        <f>+LEFT(U529,4)</f>
        <v>SSM-</v>
      </c>
      <c r="K529" t="s">
        <v>6</v>
      </c>
      <c r="L529" s="45">
        <v>21850</v>
      </c>
      <c r="M529" t="s">
        <v>70</v>
      </c>
      <c r="N529" t="s">
        <v>7</v>
      </c>
      <c r="O529" s="71">
        <v>12.920400000000001</v>
      </c>
      <c r="P529" s="11">
        <f>ROUND(O529*L529,2)</f>
        <v>282310.74</v>
      </c>
      <c r="Q529" s="12">
        <f>IF(N529="HKD",7.8,IF(N529="CNY",7.30034,1))</f>
        <v>7.3003400000000003</v>
      </c>
      <c r="R529" s="14">
        <f>+ROUND(O529/Q529,4)</f>
        <v>1.7698</v>
      </c>
      <c r="S529" s="13">
        <f>ROUND(R529*L529,2)</f>
        <v>38670.129999999997</v>
      </c>
      <c r="T529" s="14" t="s">
        <v>135</v>
      </c>
      <c r="U529" t="s">
        <v>17</v>
      </c>
    </row>
    <row r="530" spans="1:21" x14ac:dyDescent="0.2">
      <c r="A530" t="s">
        <v>1489</v>
      </c>
      <c r="B530" s="22">
        <v>46048</v>
      </c>
      <c r="C530" s="22">
        <v>46042</v>
      </c>
      <c r="D530" t="s">
        <v>1033</v>
      </c>
      <c r="E530" t="s">
        <v>1034</v>
      </c>
      <c r="G530" t="s">
        <v>1753</v>
      </c>
      <c r="H530" t="s">
        <v>588</v>
      </c>
      <c r="I530" t="s">
        <v>589</v>
      </c>
      <c r="J530" s="10" t="str">
        <f>+LEFT(U530,4)</f>
        <v>SSM-</v>
      </c>
      <c r="K530" t="s">
        <v>6</v>
      </c>
      <c r="L530" s="45">
        <v>22462</v>
      </c>
      <c r="M530" t="s">
        <v>70</v>
      </c>
      <c r="N530" t="s">
        <v>7</v>
      </c>
      <c r="O530" s="71">
        <v>13.097300000000001</v>
      </c>
      <c r="P530" s="11">
        <f>ROUND(O530*L530,2)</f>
        <v>294191.55</v>
      </c>
      <c r="Q530" s="12">
        <f>IF(N530="HKD",7.8,IF(N530="CNY",7.30034,1))</f>
        <v>7.3003400000000003</v>
      </c>
      <c r="R530" s="14">
        <f>+ROUND(O530/Q530,4)</f>
        <v>1.7941</v>
      </c>
      <c r="S530" s="13">
        <f>ROUND(R530*L530,2)</f>
        <v>40299.07</v>
      </c>
      <c r="T530" s="14" t="s">
        <v>135</v>
      </c>
      <c r="U530" t="s">
        <v>17</v>
      </c>
    </row>
    <row r="531" spans="1:21" x14ac:dyDescent="0.2">
      <c r="A531" t="s">
        <v>1491</v>
      </c>
      <c r="B531" s="22">
        <v>46048</v>
      </c>
      <c r="C531" s="22">
        <v>46042</v>
      </c>
      <c r="D531" t="s">
        <v>1033</v>
      </c>
      <c r="E531" t="s">
        <v>1034</v>
      </c>
      <c r="G531" t="s">
        <v>1753</v>
      </c>
      <c r="H531" t="s">
        <v>590</v>
      </c>
      <c r="I531" t="s">
        <v>591</v>
      </c>
      <c r="J531" s="10" t="str">
        <f>+LEFT(U531,4)</f>
        <v>SSM-</v>
      </c>
      <c r="K531" t="s">
        <v>6</v>
      </c>
      <c r="L531" s="45">
        <v>22353</v>
      </c>
      <c r="M531" t="s">
        <v>70</v>
      </c>
      <c r="N531" t="s">
        <v>7</v>
      </c>
      <c r="O531" s="71">
        <v>13.1858</v>
      </c>
      <c r="P531" s="11">
        <f>ROUND(O531*L531,2)</f>
        <v>294742.19</v>
      </c>
      <c r="Q531" s="12">
        <f>IF(N531="HKD",7.8,IF(N531="CNY",7.30034,1))</f>
        <v>7.3003400000000003</v>
      </c>
      <c r="R531" s="14">
        <f>+ROUND(O531/Q531,4)</f>
        <v>1.8062</v>
      </c>
      <c r="S531" s="13">
        <f>ROUND(R531*L531,2)</f>
        <v>40373.99</v>
      </c>
      <c r="T531" s="14" t="s">
        <v>135</v>
      </c>
      <c r="U531" t="s">
        <v>17</v>
      </c>
    </row>
    <row r="532" spans="1:21" x14ac:dyDescent="0.2">
      <c r="A532" t="s">
        <v>1042</v>
      </c>
      <c r="B532" s="22">
        <v>46050</v>
      </c>
      <c r="C532" s="22">
        <v>46036</v>
      </c>
      <c r="D532" t="s">
        <v>66</v>
      </c>
      <c r="E532" t="s">
        <v>67</v>
      </c>
      <c r="G532" t="s">
        <v>1618</v>
      </c>
      <c r="H532" t="s">
        <v>1521</v>
      </c>
      <c r="I532" t="s">
        <v>1522</v>
      </c>
      <c r="J532" s="10" t="str">
        <f>+LEFT(U532,4)</f>
        <v>STKR</v>
      </c>
      <c r="K532" t="s">
        <v>6</v>
      </c>
      <c r="L532" s="45">
        <v>5000</v>
      </c>
      <c r="M532" t="s">
        <v>459</v>
      </c>
      <c r="N532" t="s">
        <v>7</v>
      </c>
      <c r="O532" s="71">
        <v>0.02</v>
      </c>
      <c r="P532" s="11">
        <f>ROUND(O532*L532,2)</f>
        <v>100</v>
      </c>
      <c r="Q532" s="12">
        <f>IF(N532="HKD",7.8,IF(N532="CNY",7.30034,1))</f>
        <v>7.3003400000000003</v>
      </c>
      <c r="R532" s="14">
        <f>+ROUND(O532/Q532,4)</f>
        <v>2.7000000000000001E-3</v>
      </c>
      <c r="S532" s="13">
        <f>ROUND(R532*L532,2)</f>
        <v>13.5</v>
      </c>
      <c r="T532" s="14" t="s">
        <v>135</v>
      </c>
      <c r="U532" t="s">
        <v>8</v>
      </c>
    </row>
    <row r="533" spans="1:21" x14ac:dyDescent="0.2">
      <c r="A533" t="s">
        <v>1043</v>
      </c>
      <c r="B533" s="22">
        <v>46038</v>
      </c>
      <c r="C533" s="22">
        <v>46036</v>
      </c>
      <c r="D533" t="s">
        <v>66</v>
      </c>
      <c r="E533" t="s">
        <v>67</v>
      </c>
      <c r="G533" t="s">
        <v>1619</v>
      </c>
      <c r="H533" t="s">
        <v>1523</v>
      </c>
      <c r="I533" t="s">
        <v>1524</v>
      </c>
      <c r="J533" s="10" t="str">
        <f>+LEFT(U533,4)</f>
        <v>STKR</v>
      </c>
      <c r="K533" t="s">
        <v>6</v>
      </c>
      <c r="L533" s="45">
        <v>20000</v>
      </c>
      <c r="M533" t="s">
        <v>459</v>
      </c>
      <c r="N533" t="s">
        <v>7</v>
      </c>
      <c r="O533" s="71">
        <v>0.02</v>
      </c>
      <c r="P533" s="11">
        <f>ROUND(O533*L533,2)</f>
        <v>400</v>
      </c>
      <c r="Q533" s="12">
        <f>IF(N533="HKD",7.8,IF(N533="CNY",7.30034,1))</f>
        <v>7.3003400000000003</v>
      </c>
      <c r="R533" s="14">
        <f>+ROUND(O533/Q533,4)</f>
        <v>2.7000000000000001E-3</v>
      </c>
      <c r="S533" s="13">
        <f>ROUND(R533*L533,2)</f>
        <v>54</v>
      </c>
      <c r="T533" s="14" t="s">
        <v>135</v>
      </c>
      <c r="U533" t="s">
        <v>8</v>
      </c>
    </row>
    <row r="534" spans="1:21" x14ac:dyDescent="0.2">
      <c r="A534" t="s">
        <v>1044</v>
      </c>
      <c r="B534" s="22">
        <v>46038</v>
      </c>
      <c r="C534" s="22">
        <v>46036</v>
      </c>
      <c r="D534" t="s">
        <v>66</v>
      </c>
      <c r="E534" t="s">
        <v>67</v>
      </c>
      <c r="G534" t="s">
        <v>1619</v>
      </c>
      <c r="H534" t="s">
        <v>1525</v>
      </c>
      <c r="I534" t="s">
        <v>1526</v>
      </c>
      <c r="J534" s="10" t="str">
        <f>+LEFT(U534,4)</f>
        <v>STKR</v>
      </c>
      <c r="K534" t="s">
        <v>6</v>
      </c>
      <c r="L534" s="45">
        <v>25000</v>
      </c>
      <c r="M534" t="s">
        <v>459</v>
      </c>
      <c r="N534" t="s">
        <v>7</v>
      </c>
      <c r="O534" s="71">
        <v>0.02</v>
      </c>
      <c r="P534" s="11">
        <f>ROUND(O534*L534,2)</f>
        <v>500</v>
      </c>
      <c r="Q534" s="12">
        <f>IF(N534="HKD",7.8,IF(N534="CNY",7.30034,1))</f>
        <v>7.3003400000000003</v>
      </c>
      <c r="R534" s="14">
        <f>+ROUND(O534/Q534,4)</f>
        <v>2.7000000000000001E-3</v>
      </c>
      <c r="S534" s="13">
        <f>ROUND(R534*L534,2)</f>
        <v>67.5</v>
      </c>
      <c r="T534" s="14" t="s">
        <v>135</v>
      </c>
      <c r="U534" t="s">
        <v>8</v>
      </c>
    </row>
    <row r="535" spans="1:21" x14ac:dyDescent="0.2">
      <c r="A535" t="s">
        <v>1045</v>
      </c>
      <c r="B535" s="22">
        <v>46038</v>
      </c>
      <c r="C535" s="22">
        <v>46029</v>
      </c>
      <c r="D535" t="s">
        <v>66</v>
      </c>
      <c r="E535" t="s">
        <v>67</v>
      </c>
      <c r="G535" t="s">
        <v>1619</v>
      </c>
      <c r="H535" t="s">
        <v>376</v>
      </c>
      <c r="I535" t="s">
        <v>377</v>
      </c>
      <c r="J535" s="10" t="str">
        <f>+LEFT(U535,4)</f>
        <v>STKR</v>
      </c>
      <c r="K535" t="s">
        <v>6</v>
      </c>
      <c r="L535" s="45">
        <v>2000</v>
      </c>
      <c r="M535" t="s">
        <v>459</v>
      </c>
      <c r="N535" t="s">
        <v>7</v>
      </c>
      <c r="O535" s="71">
        <v>2.5899999999999999E-2</v>
      </c>
      <c r="P535" s="11">
        <f>ROUND(O535*L535,2)</f>
        <v>51.8</v>
      </c>
      <c r="Q535" s="12">
        <f>IF(N535="HKD",7.8,IF(N535="CNY",7.30034,1))</f>
        <v>7.3003400000000003</v>
      </c>
      <c r="R535" s="14">
        <f>+ROUND(O535/Q535,4)</f>
        <v>3.5000000000000001E-3</v>
      </c>
      <c r="S535" s="13">
        <f>ROUND(R535*L535,2)</f>
        <v>7</v>
      </c>
      <c r="T535" s="14" t="s">
        <v>135</v>
      </c>
      <c r="U535" t="s">
        <v>8</v>
      </c>
    </row>
    <row r="536" spans="1:21" x14ac:dyDescent="0.2">
      <c r="A536" t="s">
        <v>1046</v>
      </c>
      <c r="B536" s="22">
        <v>46045</v>
      </c>
      <c r="C536" s="22">
        <v>46036</v>
      </c>
      <c r="D536" t="s">
        <v>66</v>
      </c>
      <c r="E536" t="s">
        <v>67</v>
      </c>
      <c r="G536" t="s">
        <v>1620</v>
      </c>
      <c r="H536" t="s">
        <v>378</v>
      </c>
      <c r="I536" t="s">
        <v>379</v>
      </c>
      <c r="J536" s="10" t="str">
        <f>+LEFT(U536,4)</f>
        <v>STKR</v>
      </c>
      <c r="K536" t="s">
        <v>6</v>
      </c>
      <c r="L536" s="45">
        <v>5100</v>
      </c>
      <c r="M536" t="s">
        <v>459</v>
      </c>
      <c r="N536" t="s">
        <v>7</v>
      </c>
      <c r="O536" s="71">
        <v>2.5899999999999999E-2</v>
      </c>
      <c r="P536" s="11">
        <f>ROUND(O536*L536,2)</f>
        <v>132.09</v>
      </c>
      <c r="Q536" s="12">
        <f>IF(N536="HKD",7.8,IF(N536="CNY",7.30034,1))</f>
        <v>7.3003400000000003</v>
      </c>
      <c r="R536" s="14">
        <f>+ROUND(O536/Q536,4)</f>
        <v>3.5000000000000001E-3</v>
      </c>
      <c r="S536" s="13">
        <f>ROUND(R536*L536,2)</f>
        <v>17.850000000000001</v>
      </c>
      <c r="T536" s="14" t="s">
        <v>135</v>
      </c>
      <c r="U536" t="s">
        <v>8</v>
      </c>
    </row>
    <row r="537" spans="1:21" x14ac:dyDescent="0.2">
      <c r="A537" t="s">
        <v>1047</v>
      </c>
      <c r="B537" s="22">
        <v>46042</v>
      </c>
      <c r="C537" s="22">
        <v>46029</v>
      </c>
      <c r="D537" t="s">
        <v>66</v>
      </c>
      <c r="E537" t="s">
        <v>67</v>
      </c>
      <c r="G537" t="s">
        <v>1621</v>
      </c>
      <c r="H537" t="s">
        <v>378</v>
      </c>
      <c r="I537" t="s">
        <v>379</v>
      </c>
      <c r="J537" s="10" t="str">
        <f>+LEFT(U537,4)</f>
        <v>STKR</v>
      </c>
      <c r="K537" t="s">
        <v>6</v>
      </c>
      <c r="L537" s="45">
        <v>7200</v>
      </c>
      <c r="M537" t="s">
        <v>459</v>
      </c>
      <c r="N537" t="s">
        <v>7</v>
      </c>
      <c r="O537" s="71">
        <v>2.5899999999999999E-2</v>
      </c>
      <c r="P537" s="11">
        <f>ROUND(O537*L537,2)</f>
        <v>186.48</v>
      </c>
      <c r="Q537" s="12">
        <f>IF(N537="HKD",7.8,IF(N537="CNY",7.30034,1))</f>
        <v>7.3003400000000003</v>
      </c>
      <c r="R537" s="14">
        <f>+ROUND(O537/Q537,4)</f>
        <v>3.5000000000000001E-3</v>
      </c>
      <c r="S537" s="13">
        <f>ROUND(R537*L537,2)</f>
        <v>25.2</v>
      </c>
      <c r="T537" s="14" t="s">
        <v>135</v>
      </c>
      <c r="U537" t="s">
        <v>8</v>
      </c>
    </row>
    <row r="538" spans="1:21" x14ac:dyDescent="0.2">
      <c r="A538" t="s">
        <v>1048</v>
      </c>
      <c r="B538" s="22">
        <v>46027</v>
      </c>
      <c r="C538" s="22">
        <v>46000</v>
      </c>
      <c r="D538" t="s">
        <v>66</v>
      </c>
      <c r="E538" t="s">
        <v>67</v>
      </c>
      <c r="G538" t="s">
        <v>1622</v>
      </c>
      <c r="H538" t="s">
        <v>197</v>
      </c>
      <c r="I538" t="s">
        <v>198</v>
      </c>
      <c r="J538" s="10" t="str">
        <f>+LEFT(U538,4)</f>
        <v>STKR</v>
      </c>
      <c r="K538" t="s">
        <v>6</v>
      </c>
      <c r="L538" s="45">
        <v>300</v>
      </c>
      <c r="M538" t="s">
        <v>459</v>
      </c>
      <c r="N538" t="s">
        <v>7</v>
      </c>
      <c r="O538" s="71">
        <v>0.03</v>
      </c>
      <c r="P538" s="11">
        <f>ROUND(O538*L538,2)</f>
        <v>9</v>
      </c>
      <c r="Q538" s="12">
        <f>IF(N538="HKD",7.8,IF(N538="CNY",7.30034,1))</f>
        <v>7.3003400000000003</v>
      </c>
      <c r="R538" s="14">
        <f>+ROUND(O538/Q538,4)</f>
        <v>4.1000000000000003E-3</v>
      </c>
      <c r="S538" s="13">
        <f>ROUND(R538*L538,2)</f>
        <v>1.23</v>
      </c>
      <c r="T538" s="14" t="s">
        <v>135</v>
      </c>
      <c r="U538" t="s">
        <v>8</v>
      </c>
    </row>
    <row r="539" spans="1:21" x14ac:dyDescent="0.2">
      <c r="A539" t="s">
        <v>1049</v>
      </c>
      <c r="B539" s="22">
        <v>46027</v>
      </c>
      <c r="C539" s="22">
        <v>46000</v>
      </c>
      <c r="D539" t="s">
        <v>66</v>
      </c>
      <c r="E539" t="s">
        <v>67</v>
      </c>
      <c r="G539" t="s">
        <v>1622</v>
      </c>
      <c r="H539" t="s">
        <v>197</v>
      </c>
      <c r="I539" t="s">
        <v>198</v>
      </c>
      <c r="J539" s="10" t="str">
        <f>+LEFT(U539,4)</f>
        <v>STKR</v>
      </c>
      <c r="K539" t="s">
        <v>6</v>
      </c>
      <c r="L539" s="45">
        <v>2520</v>
      </c>
      <c r="M539" t="s">
        <v>459</v>
      </c>
      <c r="N539" t="s">
        <v>7</v>
      </c>
      <c r="O539" s="71">
        <v>0.03</v>
      </c>
      <c r="P539" s="11">
        <f>ROUND(O539*L539,2)</f>
        <v>75.599999999999994</v>
      </c>
      <c r="Q539" s="12">
        <f>IF(N539="HKD",7.8,IF(N539="CNY",7.30034,1))</f>
        <v>7.3003400000000003</v>
      </c>
      <c r="R539" s="14">
        <f>+ROUND(O539/Q539,4)</f>
        <v>4.1000000000000003E-3</v>
      </c>
      <c r="S539" s="13">
        <f>ROUND(R539*L539,2)</f>
        <v>10.33</v>
      </c>
      <c r="T539" s="14" t="s">
        <v>135</v>
      </c>
      <c r="U539" t="s">
        <v>8</v>
      </c>
    </row>
    <row r="540" spans="1:21" x14ac:dyDescent="0.2">
      <c r="A540" t="s">
        <v>1050</v>
      </c>
      <c r="B540" s="22">
        <v>46027</v>
      </c>
      <c r="C540" s="22">
        <v>46007</v>
      </c>
      <c r="D540" t="s">
        <v>66</v>
      </c>
      <c r="E540" t="s">
        <v>67</v>
      </c>
      <c r="G540" t="s">
        <v>1622</v>
      </c>
      <c r="H540" t="s">
        <v>959</v>
      </c>
      <c r="I540" t="s">
        <v>960</v>
      </c>
      <c r="J540" s="10" t="str">
        <f>+LEFT(U540,4)</f>
        <v>STKR</v>
      </c>
      <c r="K540" t="s">
        <v>6</v>
      </c>
      <c r="L540" s="45">
        <v>3020</v>
      </c>
      <c r="M540" t="s">
        <v>459</v>
      </c>
      <c r="N540" t="s">
        <v>7</v>
      </c>
      <c r="O540" s="71">
        <v>0.03</v>
      </c>
      <c r="P540" s="11">
        <f>ROUND(O540*L540,2)</f>
        <v>90.6</v>
      </c>
      <c r="Q540" s="12">
        <f>IF(N540="HKD",7.8,IF(N540="CNY",7.30034,1))</f>
        <v>7.3003400000000003</v>
      </c>
      <c r="R540" s="14">
        <f>+ROUND(O540/Q540,4)</f>
        <v>4.1000000000000003E-3</v>
      </c>
      <c r="S540" s="13">
        <f>ROUND(R540*L540,2)</f>
        <v>12.38</v>
      </c>
      <c r="T540" s="14" t="s">
        <v>135</v>
      </c>
      <c r="U540" t="s">
        <v>8</v>
      </c>
    </row>
    <row r="541" spans="1:21" x14ac:dyDescent="0.2">
      <c r="A541" t="s">
        <v>1051</v>
      </c>
      <c r="B541" s="22">
        <v>46038</v>
      </c>
      <c r="C541" s="22">
        <v>46029</v>
      </c>
      <c r="D541" t="s">
        <v>66</v>
      </c>
      <c r="E541" t="s">
        <v>67</v>
      </c>
      <c r="G541" t="s">
        <v>1619</v>
      </c>
      <c r="H541" t="s">
        <v>546</v>
      </c>
      <c r="I541" t="s">
        <v>547</v>
      </c>
      <c r="J541" s="10" t="str">
        <f>+LEFT(U541,4)</f>
        <v>STKR</v>
      </c>
      <c r="K541" t="s">
        <v>6</v>
      </c>
      <c r="L541" s="45">
        <v>7100</v>
      </c>
      <c r="M541" t="s">
        <v>459</v>
      </c>
      <c r="N541" t="s">
        <v>7</v>
      </c>
      <c r="O541" s="71">
        <v>3.2000000000000001E-2</v>
      </c>
      <c r="P541" s="11">
        <f>ROUND(O541*L541,2)</f>
        <v>227.2</v>
      </c>
      <c r="Q541" s="12">
        <f>IF(N541="HKD",7.8,IF(N541="CNY",7.30034,1))</f>
        <v>7.3003400000000003</v>
      </c>
      <c r="R541" s="14">
        <f>+ROUND(O541/Q541,4)</f>
        <v>4.4000000000000003E-3</v>
      </c>
      <c r="S541" s="13">
        <f>ROUND(R541*L541,2)</f>
        <v>31.24</v>
      </c>
      <c r="T541" s="14" t="s">
        <v>135</v>
      </c>
      <c r="U541" t="s">
        <v>8</v>
      </c>
    </row>
    <row r="542" spans="1:21" x14ac:dyDescent="0.2">
      <c r="A542" t="s">
        <v>1052</v>
      </c>
      <c r="B542" s="22">
        <v>46042</v>
      </c>
      <c r="C542" s="22">
        <v>46029</v>
      </c>
      <c r="D542" t="s">
        <v>66</v>
      </c>
      <c r="E542" t="s">
        <v>67</v>
      </c>
      <c r="G542" t="s">
        <v>1623</v>
      </c>
      <c r="H542" t="s">
        <v>997</v>
      </c>
      <c r="I542" t="s">
        <v>998</v>
      </c>
      <c r="J542" s="10" t="str">
        <f>+LEFT(U542,4)</f>
        <v>STKR</v>
      </c>
      <c r="K542" t="s">
        <v>6</v>
      </c>
      <c r="L542" s="45">
        <v>10000</v>
      </c>
      <c r="M542" t="s">
        <v>459</v>
      </c>
      <c r="N542" t="s">
        <v>7</v>
      </c>
      <c r="O542" s="71">
        <v>0.04</v>
      </c>
      <c r="P542" s="11">
        <f>ROUND(O542*L542,2)</f>
        <v>400</v>
      </c>
      <c r="Q542" s="12">
        <f>IF(N542="HKD",7.8,IF(N542="CNY",7.30034,1))</f>
        <v>7.3003400000000003</v>
      </c>
      <c r="R542" s="14">
        <f>+ROUND(O542/Q542,4)</f>
        <v>5.4999999999999997E-3</v>
      </c>
      <c r="S542" s="13">
        <f>ROUND(R542*L542,2)</f>
        <v>55</v>
      </c>
      <c r="T542" s="14" t="s">
        <v>135</v>
      </c>
      <c r="U542" t="s">
        <v>8</v>
      </c>
    </row>
    <row r="543" spans="1:21" x14ac:dyDescent="0.2">
      <c r="A543" t="s">
        <v>1057</v>
      </c>
      <c r="B543" s="22">
        <v>46050</v>
      </c>
      <c r="C543" s="22">
        <v>46037</v>
      </c>
      <c r="D543" t="s">
        <v>66</v>
      </c>
      <c r="E543" t="s">
        <v>67</v>
      </c>
      <c r="G543" t="s">
        <v>1618</v>
      </c>
      <c r="H543" t="s">
        <v>878</v>
      </c>
      <c r="I543" t="s">
        <v>879</v>
      </c>
      <c r="J543" s="10" t="str">
        <f>+LEFT(U543,4)</f>
        <v>STKR</v>
      </c>
      <c r="K543" t="s">
        <v>6</v>
      </c>
      <c r="L543" s="45">
        <v>50</v>
      </c>
      <c r="M543" t="s">
        <v>459</v>
      </c>
      <c r="N543" t="s">
        <v>7</v>
      </c>
      <c r="O543" s="71">
        <v>4.2000000000000003E-2</v>
      </c>
      <c r="P543" s="11">
        <f>ROUND(O543*L543,2)</f>
        <v>2.1</v>
      </c>
      <c r="Q543" s="12">
        <f>IF(N543="HKD",7.8,IF(N543="CNY",7.30034,1))</f>
        <v>7.3003400000000003</v>
      </c>
      <c r="R543" s="14">
        <f>+ROUND(O543/Q543,4)</f>
        <v>5.7999999999999996E-3</v>
      </c>
      <c r="S543" s="13">
        <f>ROUND(R543*L543,2)</f>
        <v>0.28999999999999998</v>
      </c>
      <c r="T543" s="14" t="s">
        <v>135</v>
      </c>
      <c r="U543" t="s">
        <v>8</v>
      </c>
    </row>
    <row r="544" spans="1:21" x14ac:dyDescent="0.2">
      <c r="A544" t="s">
        <v>1058</v>
      </c>
      <c r="B544" s="22">
        <v>46050</v>
      </c>
      <c r="C544" s="22">
        <v>46037</v>
      </c>
      <c r="D544" t="s">
        <v>66</v>
      </c>
      <c r="E544" t="s">
        <v>67</v>
      </c>
      <c r="G544" t="s">
        <v>1618</v>
      </c>
      <c r="H544" t="s">
        <v>659</v>
      </c>
      <c r="I544" t="s">
        <v>717</v>
      </c>
      <c r="J544" s="10" t="str">
        <f>+LEFT(U544,4)</f>
        <v>STKR</v>
      </c>
      <c r="K544" t="s">
        <v>6</v>
      </c>
      <c r="L544" s="45">
        <v>50</v>
      </c>
      <c r="M544" t="s">
        <v>459</v>
      </c>
      <c r="N544" t="s">
        <v>7</v>
      </c>
      <c r="O544" s="71">
        <v>4.2000000000000003E-2</v>
      </c>
      <c r="P544" s="11">
        <f>ROUND(O544*L544,2)</f>
        <v>2.1</v>
      </c>
      <c r="Q544" s="12">
        <f>IF(N544="HKD",7.8,IF(N544="CNY",7.30034,1))</f>
        <v>7.3003400000000003</v>
      </c>
      <c r="R544" s="14">
        <f>+ROUND(O544/Q544,4)</f>
        <v>5.7999999999999996E-3</v>
      </c>
      <c r="S544" s="13">
        <f>ROUND(R544*L544,2)</f>
        <v>0.28999999999999998</v>
      </c>
      <c r="T544" s="14" t="s">
        <v>135</v>
      </c>
      <c r="U544" t="s">
        <v>8</v>
      </c>
    </row>
    <row r="545" spans="1:21" x14ac:dyDescent="0.2">
      <c r="A545" t="s">
        <v>1059</v>
      </c>
      <c r="B545" s="22">
        <v>46050</v>
      </c>
      <c r="C545" s="22">
        <v>46037</v>
      </c>
      <c r="D545" t="s">
        <v>66</v>
      </c>
      <c r="E545" t="s">
        <v>67</v>
      </c>
      <c r="G545" t="s">
        <v>1618</v>
      </c>
      <c r="H545" t="s">
        <v>660</v>
      </c>
      <c r="I545" t="s">
        <v>718</v>
      </c>
      <c r="J545" s="10" t="str">
        <f>+LEFT(U545,4)</f>
        <v>STKR</v>
      </c>
      <c r="K545" t="s">
        <v>6</v>
      </c>
      <c r="L545" s="45">
        <v>50</v>
      </c>
      <c r="M545" t="s">
        <v>459</v>
      </c>
      <c r="N545" t="s">
        <v>7</v>
      </c>
      <c r="O545" s="71">
        <v>4.2000000000000003E-2</v>
      </c>
      <c r="P545" s="11">
        <f>ROUND(O545*L545,2)</f>
        <v>2.1</v>
      </c>
      <c r="Q545" s="12">
        <f>IF(N545="HKD",7.8,IF(N545="CNY",7.30034,1))</f>
        <v>7.3003400000000003</v>
      </c>
      <c r="R545" s="14">
        <f>+ROUND(O545/Q545,4)</f>
        <v>5.7999999999999996E-3</v>
      </c>
      <c r="S545" s="13">
        <f>ROUND(R545*L545,2)</f>
        <v>0.28999999999999998</v>
      </c>
      <c r="T545" s="14" t="s">
        <v>135</v>
      </c>
      <c r="U545" t="s">
        <v>8</v>
      </c>
    </row>
    <row r="546" spans="1:21" x14ac:dyDescent="0.2">
      <c r="A546" t="s">
        <v>1060</v>
      </c>
      <c r="B546" s="22">
        <v>46050</v>
      </c>
      <c r="C546" s="22">
        <v>46037</v>
      </c>
      <c r="D546" t="s">
        <v>66</v>
      </c>
      <c r="E546" t="s">
        <v>67</v>
      </c>
      <c r="G546" t="s">
        <v>1618</v>
      </c>
      <c r="H546" t="s">
        <v>661</v>
      </c>
      <c r="I546" t="s">
        <v>719</v>
      </c>
      <c r="J546" s="10" t="str">
        <f>+LEFT(U546,4)</f>
        <v>STKR</v>
      </c>
      <c r="K546" t="s">
        <v>6</v>
      </c>
      <c r="L546" s="45">
        <v>50</v>
      </c>
      <c r="M546" t="s">
        <v>459</v>
      </c>
      <c r="N546" t="s">
        <v>7</v>
      </c>
      <c r="O546" s="71">
        <v>4.2000000000000003E-2</v>
      </c>
      <c r="P546" s="11">
        <f>ROUND(O546*L546,2)</f>
        <v>2.1</v>
      </c>
      <c r="Q546" s="12">
        <f>IF(N546="HKD",7.8,IF(N546="CNY",7.30034,1))</f>
        <v>7.3003400000000003</v>
      </c>
      <c r="R546" s="14">
        <f>+ROUND(O546/Q546,4)</f>
        <v>5.7999999999999996E-3</v>
      </c>
      <c r="S546" s="13">
        <f>ROUND(R546*L546,2)</f>
        <v>0.28999999999999998</v>
      </c>
      <c r="T546" s="14" t="s">
        <v>135</v>
      </c>
      <c r="U546" t="s">
        <v>8</v>
      </c>
    </row>
    <row r="547" spans="1:21" x14ac:dyDescent="0.2">
      <c r="A547" t="s">
        <v>1061</v>
      </c>
      <c r="B547" s="22">
        <v>46050</v>
      </c>
      <c r="C547" s="22">
        <v>46037</v>
      </c>
      <c r="D547" t="s">
        <v>66</v>
      </c>
      <c r="E547" t="s">
        <v>67</v>
      </c>
      <c r="G547" t="s">
        <v>1618</v>
      </c>
      <c r="H547" t="s">
        <v>842</v>
      </c>
      <c r="I547" t="s">
        <v>859</v>
      </c>
      <c r="J547" s="10" t="str">
        <f>+LEFT(U547,4)</f>
        <v>STKR</v>
      </c>
      <c r="K547" t="s">
        <v>6</v>
      </c>
      <c r="L547" s="45">
        <v>50</v>
      </c>
      <c r="M547" t="s">
        <v>459</v>
      </c>
      <c r="N547" t="s">
        <v>7</v>
      </c>
      <c r="O547" s="71">
        <v>4.2000000000000003E-2</v>
      </c>
      <c r="P547" s="11">
        <f>ROUND(O547*L547,2)</f>
        <v>2.1</v>
      </c>
      <c r="Q547" s="12">
        <f>IF(N547="HKD",7.8,IF(N547="CNY",7.30034,1))</f>
        <v>7.3003400000000003</v>
      </c>
      <c r="R547" s="14">
        <f>+ROUND(O547/Q547,4)</f>
        <v>5.7999999999999996E-3</v>
      </c>
      <c r="S547" s="13">
        <f>ROUND(R547*L547,2)</f>
        <v>0.28999999999999998</v>
      </c>
      <c r="T547" s="14" t="s">
        <v>135</v>
      </c>
      <c r="U547" t="s">
        <v>8</v>
      </c>
    </row>
    <row r="548" spans="1:21" x14ac:dyDescent="0.2">
      <c r="A548" t="s">
        <v>1062</v>
      </c>
      <c r="B548" s="22">
        <v>46050</v>
      </c>
      <c r="C548" s="22">
        <v>46000</v>
      </c>
      <c r="D548" t="s">
        <v>66</v>
      </c>
      <c r="E548" t="s">
        <v>67</v>
      </c>
      <c r="G548" t="s">
        <v>1624</v>
      </c>
      <c r="H548" t="s">
        <v>199</v>
      </c>
      <c r="I548" t="s">
        <v>200</v>
      </c>
      <c r="J548" s="10" t="str">
        <f>+LEFT(U548,4)</f>
        <v>STKR</v>
      </c>
      <c r="K548" t="s">
        <v>6</v>
      </c>
      <c r="L548" s="45">
        <v>200</v>
      </c>
      <c r="M548" t="s">
        <v>459</v>
      </c>
      <c r="N548" t="s">
        <v>7</v>
      </c>
      <c r="O548" s="71">
        <v>4.2000000000000003E-2</v>
      </c>
      <c r="P548" s="11">
        <f>ROUND(O548*L548,2)</f>
        <v>8.4</v>
      </c>
      <c r="Q548" s="12">
        <f>IF(N548="HKD",7.8,IF(N548="CNY",7.30034,1))</f>
        <v>7.3003400000000003</v>
      </c>
      <c r="R548" s="14">
        <f>+ROUND(O548/Q548,4)</f>
        <v>5.7999999999999996E-3</v>
      </c>
      <c r="S548" s="13">
        <f>ROUND(R548*L548,2)</f>
        <v>1.1599999999999999</v>
      </c>
      <c r="T548" s="14" t="s">
        <v>135</v>
      </c>
      <c r="U548" t="s">
        <v>8</v>
      </c>
    </row>
    <row r="549" spans="1:21" x14ac:dyDescent="0.2">
      <c r="A549" t="s">
        <v>1063</v>
      </c>
      <c r="B549" s="22">
        <v>46042</v>
      </c>
      <c r="C549" s="22">
        <v>46000</v>
      </c>
      <c r="D549" t="s">
        <v>66</v>
      </c>
      <c r="E549" t="s">
        <v>67</v>
      </c>
      <c r="G549" t="s">
        <v>1621</v>
      </c>
      <c r="H549" t="s">
        <v>779</v>
      </c>
      <c r="I549" t="s">
        <v>780</v>
      </c>
      <c r="J549" s="10" t="str">
        <f>+LEFT(U549,4)</f>
        <v>STKR</v>
      </c>
      <c r="K549" t="s">
        <v>6</v>
      </c>
      <c r="L549" s="45">
        <v>500</v>
      </c>
      <c r="M549" t="s">
        <v>459</v>
      </c>
      <c r="N549" t="s">
        <v>7</v>
      </c>
      <c r="O549" s="71">
        <v>4.2000000000000003E-2</v>
      </c>
      <c r="P549" s="11">
        <f>ROUND(O549*L549,2)</f>
        <v>21</v>
      </c>
      <c r="Q549" s="12">
        <f>IF(N549="HKD",7.8,IF(N549="CNY",7.30034,1))</f>
        <v>7.3003400000000003</v>
      </c>
      <c r="R549" s="14">
        <f>+ROUND(O549/Q549,4)</f>
        <v>5.7999999999999996E-3</v>
      </c>
      <c r="S549" s="13">
        <f>ROUND(R549*L549,2)</f>
        <v>2.9</v>
      </c>
      <c r="T549" s="14" t="s">
        <v>135</v>
      </c>
      <c r="U549" t="s">
        <v>8</v>
      </c>
    </row>
    <row r="550" spans="1:21" x14ac:dyDescent="0.2">
      <c r="A550" t="s">
        <v>1064</v>
      </c>
      <c r="B550" s="22">
        <v>46042</v>
      </c>
      <c r="C550" s="22">
        <v>46000</v>
      </c>
      <c r="D550" t="s">
        <v>66</v>
      </c>
      <c r="E550" t="s">
        <v>67</v>
      </c>
      <c r="G550" t="s">
        <v>1621</v>
      </c>
      <c r="H550" t="s">
        <v>781</v>
      </c>
      <c r="I550" t="s">
        <v>782</v>
      </c>
      <c r="J550" s="10" t="str">
        <f>+LEFT(U550,4)</f>
        <v>STKR</v>
      </c>
      <c r="K550" t="s">
        <v>6</v>
      </c>
      <c r="L550" s="45">
        <v>500</v>
      </c>
      <c r="M550" t="s">
        <v>459</v>
      </c>
      <c r="N550" t="s">
        <v>7</v>
      </c>
      <c r="O550" s="71">
        <v>4.2000000000000003E-2</v>
      </c>
      <c r="P550" s="11">
        <f>ROUND(O550*L550,2)</f>
        <v>21</v>
      </c>
      <c r="Q550" s="12">
        <f>IF(N550="HKD",7.8,IF(N550="CNY",7.30034,1))</f>
        <v>7.3003400000000003</v>
      </c>
      <c r="R550" s="14">
        <f>+ROUND(O550/Q550,4)</f>
        <v>5.7999999999999996E-3</v>
      </c>
      <c r="S550" s="13">
        <f>ROUND(R550*L550,2)</f>
        <v>2.9</v>
      </c>
      <c r="T550" s="14" t="s">
        <v>135</v>
      </c>
      <c r="U550" t="s">
        <v>8</v>
      </c>
    </row>
    <row r="551" spans="1:21" x14ac:dyDescent="0.2">
      <c r="A551" t="s">
        <v>1065</v>
      </c>
      <c r="B551" s="22">
        <v>46042</v>
      </c>
      <c r="C551" s="22">
        <v>46000</v>
      </c>
      <c r="D551" t="s">
        <v>66</v>
      </c>
      <c r="E551" t="s">
        <v>67</v>
      </c>
      <c r="G551" t="s">
        <v>1621</v>
      </c>
      <c r="H551" t="s">
        <v>906</v>
      </c>
      <c r="I551" t="s">
        <v>907</v>
      </c>
      <c r="J551" s="10" t="str">
        <f>+LEFT(U551,4)</f>
        <v>STKR</v>
      </c>
      <c r="K551" t="s">
        <v>6</v>
      </c>
      <c r="L551" s="45">
        <v>500</v>
      </c>
      <c r="M551" t="s">
        <v>459</v>
      </c>
      <c r="N551" t="s">
        <v>7</v>
      </c>
      <c r="O551" s="71">
        <v>4.2000000000000003E-2</v>
      </c>
      <c r="P551" s="11">
        <f>ROUND(O551*L551,2)</f>
        <v>21</v>
      </c>
      <c r="Q551" s="12">
        <f>IF(N551="HKD",7.8,IF(N551="CNY",7.30034,1))</f>
        <v>7.3003400000000003</v>
      </c>
      <c r="R551" s="14">
        <f>+ROUND(O551/Q551,4)</f>
        <v>5.7999999999999996E-3</v>
      </c>
      <c r="S551" s="13">
        <f>ROUND(R551*L551,2)</f>
        <v>2.9</v>
      </c>
      <c r="T551" s="14" t="s">
        <v>135</v>
      </c>
      <c r="U551" t="s">
        <v>8</v>
      </c>
    </row>
    <row r="552" spans="1:21" x14ac:dyDescent="0.2">
      <c r="A552" t="s">
        <v>1066</v>
      </c>
      <c r="B552" s="22">
        <v>46042</v>
      </c>
      <c r="C552" s="22">
        <v>46000</v>
      </c>
      <c r="D552" t="s">
        <v>66</v>
      </c>
      <c r="E552" t="s">
        <v>67</v>
      </c>
      <c r="G552" t="s">
        <v>1621</v>
      </c>
      <c r="H552" t="s">
        <v>783</v>
      </c>
      <c r="I552" t="s">
        <v>784</v>
      </c>
      <c r="J552" s="10" t="str">
        <f>+LEFT(U552,4)</f>
        <v>STKR</v>
      </c>
      <c r="K552" t="s">
        <v>6</v>
      </c>
      <c r="L552" s="45">
        <v>500</v>
      </c>
      <c r="M552" t="s">
        <v>459</v>
      </c>
      <c r="N552" t="s">
        <v>7</v>
      </c>
      <c r="O552" s="71">
        <v>4.2000000000000003E-2</v>
      </c>
      <c r="P552" s="11">
        <f>ROUND(O552*L552,2)</f>
        <v>21</v>
      </c>
      <c r="Q552" s="12">
        <f>IF(N552="HKD",7.8,IF(N552="CNY",7.30034,1))</f>
        <v>7.3003400000000003</v>
      </c>
      <c r="R552" s="14">
        <f>+ROUND(O552/Q552,4)</f>
        <v>5.7999999999999996E-3</v>
      </c>
      <c r="S552" s="13">
        <f>ROUND(R552*L552,2)</f>
        <v>2.9</v>
      </c>
      <c r="T552" s="14" t="s">
        <v>135</v>
      </c>
      <c r="U552" t="s">
        <v>8</v>
      </c>
    </row>
    <row r="553" spans="1:21" x14ac:dyDescent="0.2">
      <c r="A553" t="s">
        <v>1067</v>
      </c>
      <c r="B553" s="22">
        <v>46045</v>
      </c>
      <c r="C553" s="22">
        <v>46036</v>
      </c>
      <c r="D553" t="s">
        <v>66</v>
      </c>
      <c r="E553" t="s">
        <v>67</v>
      </c>
      <c r="G553" t="s">
        <v>1620</v>
      </c>
      <c r="H553" t="s">
        <v>661</v>
      </c>
      <c r="I553" t="s">
        <v>719</v>
      </c>
      <c r="J553" s="10" t="str">
        <f>+LEFT(U553,4)</f>
        <v>STKR</v>
      </c>
      <c r="K553" t="s">
        <v>6</v>
      </c>
      <c r="L553" s="45">
        <v>510</v>
      </c>
      <c r="M553" t="s">
        <v>459</v>
      </c>
      <c r="N553" t="s">
        <v>7</v>
      </c>
      <c r="O553" s="71">
        <v>4.2000000000000003E-2</v>
      </c>
      <c r="P553" s="11">
        <f>ROUND(O553*L553,2)</f>
        <v>21.42</v>
      </c>
      <c r="Q553" s="12">
        <f>IF(N553="HKD",7.8,IF(N553="CNY",7.30034,1))</f>
        <v>7.3003400000000003</v>
      </c>
      <c r="R553" s="14">
        <f>+ROUND(O553/Q553,4)</f>
        <v>5.7999999999999996E-3</v>
      </c>
      <c r="S553" s="13">
        <f>ROUND(R553*L553,2)</f>
        <v>2.96</v>
      </c>
      <c r="T553" s="14" t="s">
        <v>135</v>
      </c>
      <c r="U553" t="s">
        <v>8</v>
      </c>
    </row>
    <row r="554" spans="1:21" x14ac:dyDescent="0.2">
      <c r="A554" t="s">
        <v>1068</v>
      </c>
      <c r="B554" s="22">
        <v>46050</v>
      </c>
      <c r="C554" s="22">
        <v>46000</v>
      </c>
      <c r="D554" t="s">
        <v>66</v>
      </c>
      <c r="E554" t="s">
        <v>67</v>
      </c>
      <c r="G554" t="s">
        <v>1624</v>
      </c>
      <c r="H554" t="s">
        <v>199</v>
      </c>
      <c r="I554" t="s">
        <v>200</v>
      </c>
      <c r="J554" s="10" t="str">
        <f>+LEFT(U554,4)</f>
        <v>STKR</v>
      </c>
      <c r="K554" t="s">
        <v>6</v>
      </c>
      <c r="L554" s="45">
        <v>1010</v>
      </c>
      <c r="M554" t="s">
        <v>459</v>
      </c>
      <c r="N554" t="s">
        <v>7</v>
      </c>
      <c r="O554" s="71">
        <v>4.2000000000000003E-2</v>
      </c>
      <c r="P554" s="11">
        <f>ROUND(O554*L554,2)</f>
        <v>42.42</v>
      </c>
      <c r="Q554" s="12">
        <f>IF(N554="HKD",7.8,IF(N554="CNY",7.30034,1))</f>
        <v>7.3003400000000003</v>
      </c>
      <c r="R554" s="14">
        <f>+ROUND(O554/Q554,4)</f>
        <v>5.7999999999999996E-3</v>
      </c>
      <c r="S554" s="13">
        <f>ROUND(R554*L554,2)</f>
        <v>5.86</v>
      </c>
      <c r="T554" s="14" t="s">
        <v>135</v>
      </c>
      <c r="U554" t="s">
        <v>8</v>
      </c>
    </row>
    <row r="555" spans="1:21" x14ac:dyDescent="0.2">
      <c r="A555" t="s">
        <v>1069</v>
      </c>
      <c r="B555" s="22">
        <v>46045</v>
      </c>
      <c r="C555" s="22">
        <v>46036</v>
      </c>
      <c r="D555" t="s">
        <v>66</v>
      </c>
      <c r="E555" t="s">
        <v>67</v>
      </c>
      <c r="G555" t="s">
        <v>1620</v>
      </c>
      <c r="H555" t="s">
        <v>659</v>
      </c>
      <c r="I555" t="s">
        <v>717</v>
      </c>
      <c r="J555" s="10" t="str">
        <f>+LEFT(U555,4)</f>
        <v>STKR</v>
      </c>
      <c r="K555" t="s">
        <v>6</v>
      </c>
      <c r="L555" s="45">
        <v>1010</v>
      </c>
      <c r="M555" t="s">
        <v>459</v>
      </c>
      <c r="N555" t="s">
        <v>7</v>
      </c>
      <c r="O555" s="71">
        <v>4.2000000000000003E-2</v>
      </c>
      <c r="P555" s="11">
        <f>ROUND(O555*L555,2)</f>
        <v>42.42</v>
      </c>
      <c r="Q555" s="12">
        <f>IF(N555="HKD",7.8,IF(N555="CNY",7.30034,1))</f>
        <v>7.3003400000000003</v>
      </c>
      <c r="R555" s="14">
        <f>+ROUND(O555/Q555,4)</f>
        <v>5.7999999999999996E-3</v>
      </c>
      <c r="S555" s="13">
        <f>ROUND(R555*L555,2)</f>
        <v>5.86</v>
      </c>
      <c r="T555" s="14" t="s">
        <v>135</v>
      </c>
      <c r="U555" t="s">
        <v>8</v>
      </c>
    </row>
    <row r="556" spans="1:21" x14ac:dyDescent="0.2">
      <c r="A556" t="s">
        <v>1070</v>
      </c>
      <c r="B556" s="22">
        <v>46045</v>
      </c>
      <c r="C556" s="22">
        <v>46036</v>
      </c>
      <c r="D556" t="s">
        <v>66</v>
      </c>
      <c r="E556" t="s">
        <v>67</v>
      </c>
      <c r="G556" t="s">
        <v>1620</v>
      </c>
      <c r="H556" t="s">
        <v>660</v>
      </c>
      <c r="I556" t="s">
        <v>718</v>
      </c>
      <c r="J556" s="10" t="str">
        <f>+LEFT(U556,4)</f>
        <v>STKR</v>
      </c>
      <c r="K556" t="s">
        <v>6</v>
      </c>
      <c r="L556" s="45">
        <v>1010</v>
      </c>
      <c r="M556" t="s">
        <v>459</v>
      </c>
      <c r="N556" t="s">
        <v>7</v>
      </c>
      <c r="O556" s="71">
        <v>4.2000000000000003E-2</v>
      </c>
      <c r="P556" s="11">
        <f>ROUND(O556*L556,2)</f>
        <v>42.42</v>
      </c>
      <c r="Q556" s="12">
        <f>IF(N556="HKD",7.8,IF(N556="CNY",7.30034,1))</f>
        <v>7.3003400000000003</v>
      </c>
      <c r="R556" s="14">
        <f>+ROUND(O556/Q556,4)</f>
        <v>5.7999999999999996E-3</v>
      </c>
      <c r="S556" s="13">
        <f>ROUND(R556*L556,2)</f>
        <v>5.86</v>
      </c>
      <c r="T556" s="14" t="s">
        <v>135</v>
      </c>
      <c r="U556" t="s">
        <v>8</v>
      </c>
    </row>
    <row r="557" spans="1:21" x14ac:dyDescent="0.2">
      <c r="A557" t="s">
        <v>1071</v>
      </c>
      <c r="B557" s="22">
        <v>46045</v>
      </c>
      <c r="C557" s="22">
        <v>46036</v>
      </c>
      <c r="D557" t="s">
        <v>66</v>
      </c>
      <c r="E557" t="s">
        <v>67</v>
      </c>
      <c r="G557" t="s">
        <v>1620</v>
      </c>
      <c r="H557" t="s">
        <v>842</v>
      </c>
      <c r="I557" t="s">
        <v>859</v>
      </c>
      <c r="J557" s="10" t="str">
        <f>+LEFT(U557,4)</f>
        <v>STKR</v>
      </c>
      <c r="K557" t="s">
        <v>6</v>
      </c>
      <c r="L557" s="45">
        <v>1010</v>
      </c>
      <c r="M557" t="s">
        <v>459</v>
      </c>
      <c r="N557" t="s">
        <v>7</v>
      </c>
      <c r="O557" s="71">
        <v>4.2000000000000003E-2</v>
      </c>
      <c r="P557" s="11">
        <f>ROUND(O557*L557,2)</f>
        <v>42.42</v>
      </c>
      <c r="Q557" s="12">
        <f>IF(N557="HKD",7.8,IF(N557="CNY",7.30034,1))</f>
        <v>7.3003400000000003</v>
      </c>
      <c r="R557" s="14">
        <f>+ROUND(O557/Q557,4)</f>
        <v>5.7999999999999996E-3</v>
      </c>
      <c r="S557" s="13">
        <f>ROUND(R557*L557,2)</f>
        <v>5.86</v>
      </c>
      <c r="T557" s="14" t="s">
        <v>135</v>
      </c>
      <c r="U557" t="s">
        <v>8</v>
      </c>
    </row>
    <row r="558" spans="1:21" x14ac:dyDescent="0.2">
      <c r="A558" t="s">
        <v>1072</v>
      </c>
      <c r="B558" s="22">
        <v>46045</v>
      </c>
      <c r="C558" s="22">
        <v>46036</v>
      </c>
      <c r="D558" t="s">
        <v>66</v>
      </c>
      <c r="E558" t="s">
        <v>67</v>
      </c>
      <c r="G558" t="s">
        <v>1620</v>
      </c>
      <c r="H558" t="s">
        <v>878</v>
      </c>
      <c r="I558" t="s">
        <v>879</v>
      </c>
      <c r="J558" s="10" t="str">
        <f>+LEFT(U558,4)</f>
        <v>STKR</v>
      </c>
      <c r="K558" t="s">
        <v>6</v>
      </c>
      <c r="L558" s="45">
        <v>1010</v>
      </c>
      <c r="M558" t="s">
        <v>459</v>
      </c>
      <c r="N558" t="s">
        <v>7</v>
      </c>
      <c r="O558" s="71">
        <v>4.2000000000000003E-2</v>
      </c>
      <c r="P558" s="11">
        <f>ROUND(O558*L558,2)</f>
        <v>42.42</v>
      </c>
      <c r="Q558" s="12">
        <f>IF(N558="HKD",7.8,IF(N558="CNY",7.30034,1))</f>
        <v>7.3003400000000003</v>
      </c>
      <c r="R558" s="14">
        <f>+ROUND(O558/Q558,4)</f>
        <v>5.7999999999999996E-3</v>
      </c>
      <c r="S558" s="13">
        <f>ROUND(R558*L558,2)</f>
        <v>5.86</v>
      </c>
      <c r="T558" s="14" t="s">
        <v>135</v>
      </c>
      <c r="U558" t="s">
        <v>8</v>
      </c>
    </row>
    <row r="559" spans="1:21" x14ac:dyDescent="0.2">
      <c r="A559" t="s">
        <v>1073</v>
      </c>
      <c r="B559" s="22">
        <v>46050</v>
      </c>
      <c r="C559" s="22">
        <v>46030</v>
      </c>
      <c r="D559" t="s">
        <v>66</v>
      </c>
      <c r="E559" t="s">
        <v>67</v>
      </c>
      <c r="G559" t="s">
        <v>1624</v>
      </c>
      <c r="H559" t="s">
        <v>1527</v>
      </c>
      <c r="I559" t="s">
        <v>1528</v>
      </c>
      <c r="J559" s="10" t="str">
        <f>+LEFT(U559,4)</f>
        <v>STKR</v>
      </c>
      <c r="K559" t="s">
        <v>6</v>
      </c>
      <c r="L559" s="45">
        <v>80</v>
      </c>
      <c r="M559" t="s">
        <v>459</v>
      </c>
      <c r="N559" t="s">
        <v>7</v>
      </c>
      <c r="O559" s="71">
        <v>4.2999999999999997E-2</v>
      </c>
      <c r="P559" s="11">
        <f>ROUND(O559*L559,2)</f>
        <v>3.44</v>
      </c>
      <c r="Q559" s="12">
        <f>IF(N559="HKD",7.8,IF(N559="CNY",7.30034,1))</f>
        <v>7.3003400000000003</v>
      </c>
      <c r="R559" s="14">
        <f>+ROUND(O559/Q559,4)</f>
        <v>5.8999999999999999E-3</v>
      </c>
      <c r="S559" s="13">
        <f>ROUND(R559*L559,2)</f>
        <v>0.47</v>
      </c>
      <c r="T559" s="14" t="s">
        <v>135</v>
      </c>
      <c r="U559" t="s">
        <v>8</v>
      </c>
    </row>
    <row r="560" spans="1:21" x14ac:dyDescent="0.2">
      <c r="A560" t="s">
        <v>1074</v>
      </c>
      <c r="B560" s="22">
        <v>46050</v>
      </c>
      <c r="C560" s="22">
        <v>46030</v>
      </c>
      <c r="D560" t="s">
        <v>66</v>
      </c>
      <c r="E560" t="s">
        <v>67</v>
      </c>
      <c r="G560" t="s">
        <v>1624</v>
      </c>
      <c r="H560" t="s">
        <v>1527</v>
      </c>
      <c r="I560" t="s">
        <v>1528</v>
      </c>
      <c r="J560" s="10" t="str">
        <f>+LEFT(U560,4)</f>
        <v>STKR</v>
      </c>
      <c r="K560" t="s">
        <v>6</v>
      </c>
      <c r="L560" s="45">
        <v>5080</v>
      </c>
      <c r="M560" t="s">
        <v>459</v>
      </c>
      <c r="N560" t="s">
        <v>7</v>
      </c>
      <c r="O560" s="71">
        <v>4.2999999999999997E-2</v>
      </c>
      <c r="P560" s="11">
        <f>ROUND(O560*L560,2)</f>
        <v>218.44</v>
      </c>
      <c r="Q560" s="12">
        <f>IF(N560="HKD",7.8,IF(N560="CNY",7.30034,1))</f>
        <v>7.3003400000000003</v>
      </c>
      <c r="R560" s="14">
        <f>+ROUND(O560/Q560,4)</f>
        <v>5.8999999999999999E-3</v>
      </c>
      <c r="S560" s="13">
        <f>ROUND(R560*L560,2)</f>
        <v>29.97</v>
      </c>
      <c r="T560" s="14" t="s">
        <v>135</v>
      </c>
      <c r="U560" t="s">
        <v>8</v>
      </c>
    </row>
    <row r="561" spans="1:21" x14ac:dyDescent="0.2">
      <c r="A561" t="s">
        <v>1076</v>
      </c>
      <c r="B561" s="22">
        <v>46049</v>
      </c>
      <c r="C561" s="22">
        <v>46036</v>
      </c>
      <c r="D561" t="s">
        <v>42</v>
      </c>
      <c r="E561" t="s">
        <v>43</v>
      </c>
      <c r="G561" t="s">
        <v>1625</v>
      </c>
      <c r="H561" t="s">
        <v>1529</v>
      </c>
      <c r="I561" t="s">
        <v>1530</v>
      </c>
      <c r="J561" s="10" t="str">
        <f>+LEFT(U561,4)</f>
        <v>STKR</v>
      </c>
      <c r="K561" t="s">
        <v>6</v>
      </c>
      <c r="L561" s="45">
        <v>10</v>
      </c>
      <c r="M561" t="s">
        <v>459</v>
      </c>
      <c r="N561" t="s">
        <v>7</v>
      </c>
      <c r="O561" s="71">
        <v>0.05</v>
      </c>
      <c r="P561" s="11">
        <f>ROUND(O561*L561,2)</f>
        <v>0.5</v>
      </c>
      <c r="Q561" s="12">
        <f>IF(N561="HKD",7.8,IF(N561="CNY",7.30034,1))</f>
        <v>7.3003400000000003</v>
      </c>
      <c r="R561" s="14">
        <f>+ROUND(O561/Q561,4)</f>
        <v>6.7999999999999996E-3</v>
      </c>
      <c r="S561" s="13">
        <f>ROUND(R561*L561,2)</f>
        <v>7.0000000000000007E-2</v>
      </c>
      <c r="T561" s="14" t="s">
        <v>135</v>
      </c>
      <c r="U561" t="s">
        <v>8</v>
      </c>
    </row>
    <row r="562" spans="1:21" x14ac:dyDescent="0.2">
      <c r="A562" t="s">
        <v>1077</v>
      </c>
      <c r="B562" s="22">
        <v>46050</v>
      </c>
      <c r="C562" s="22">
        <v>46030</v>
      </c>
      <c r="D562" t="s">
        <v>66</v>
      </c>
      <c r="E562" t="s">
        <v>67</v>
      </c>
      <c r="G562" t="s">
        <v>1624</v>
      </c>
      <c r="H562" t="s">
        <v>1531</v>
      </c>
      <c r="I562" t="s">
        <v>1532</v>
      </c>
      <c r="J562" s="10" t="str">
        <f>+LEFT(U562,4)</f>
        <v>STKR</v>
      </c>
      <c r="K562" t="s">
        <v>6</v>
      </c>
      <c r="L562" s="45">
        <v>20</v>
      </c>
      <c r="M562" t="s">
        <v>459</v>
      </c>
      <c r="N562" t="s">
        <v>7</v>
      </c>
      <c r="O562" s="71">
        <v>0.05</v>
      </c>
      <c r="P562" s="11">
        <f>ROUND(O562*L562,2)</f>
        <v>1</v>
      </c>
      <c r="Q562" s="12">
        <f>IF(N562="HKD",7.8,IF(N562="CNY",7.30034,1))</f>
        <v>7.3003400000000003</v>
      </c>
      <c r="R562" s="14">
        <f>+ROUND(O562/Q562,4)</f>
        <v>6.7999999999999996E-3</v>
      </c>
      <c r="S562" s="13">
        <f>ROUND(R562*L562,2)</f>
        <v>0.14000000000000001</v>
      </c>
      <c r="T562" s="14" t="s">
        <v>135</v>
      </c>
      <c r="U562" t="s">
        <v>8</v>
      </c>
    </row>
    <row r="563" spans="1:21" x14ac:dyDescent="0.2">
      <c r="A563" t="s">
        <v>1078</v>
      </c>
      <c r="B563" s="22">
        <v>46038</v>
      </c>
      <c r="C563" s="22">
        <v>46035</v>
      </c>
      <c r="D563" t="s">
        <v>42</v>
      </c>
      <c r="E563" t="s">
        <v>43</v>
      </c>
      <c r="G563" t="s">
        <v>1626</v>
      </c>
      <c r="H563" t="s">
        <v>843</v>
      </c>
      <c r="I563" t="s">
        <v>860</v>
      </c>
      <c r="J563" s="10" t="str">
        <f>+LEFT(U563,4)</f>
        <v>STKR</v>
      </c>
      <c r="K563" t="s">
        <v>6</v>
      </c>
      <c r="L563" s="45">
        <v>1010</v>
      </c>
      <c r="M563" t="s">
        <v>459</v>
      </c>
      <c r="N563" t="s">
        <v>7</v>
      </c>
      <c r="O563" s="71">
        <v>0.05</v>
      </c>
      <c r="P563" s="11">
        <f>ROUND(O563*L563,2)</f>
        <v>50.5</v>
      </c>
      <c r="Q563" s="12">
        <f>IF(N563="HKD",7.8,IF(N563="CNY",7.30034,1))</f>
        <v>7.3003400000000003</v>
      </c>
      <c r="R563" s="14">
        <f>+ROUND(O563/Q563,4)</f>
        <v>6.7999999999999996E-3</v>
      </c>
      <c r="S563" s="13">
        <f>ROUND(R563*L563,2)</f>
        <v>6.87</v>
      </c>
      <c r="T563" s="14" t="s">
        <v>135</v>
      </c>
      <c r="U563" t="s">
        <v>8</v>
      </c>
    </row>
    <row r="564" spans="1:21" x14ac:dyDescent="0.2">
      <c r="A564" t="s">
        <v>1079</v>
      </c>
      <c r="B564" s="22">
        <v>46049</v>
      </c>
      <c r="C564" s="22">
        <v>46036</v>
      </c>
      <c r="D564" t="s">
        <v>42</v>
      </c>
      <c r="E564" t="s">
        <v>43</v>
      </c>
      <c r="G564" t="s">
        <v>1625</v>
      </c>
      <c r="H564" t="s">
        <v>1533</v>
      </c>
      <c r="I564" t="s">
        <v>1534</v>
      </c>
      <c r="J564" s="10" t="str">
        <f>+LEFT(U564,4)</f>
        <v>STKR</v>
      </c>
      <c r="K564" t="s">
        <v>6</v>
      </c>
      <c r="L564" s="45">
        <v>1010</v>
      </c>
      <c r="M564" t="s">
        <v>459</v>
      </c>
      <c r="N564" t="s">
        <v>7</v>
      </c>
      <c r="O564" s="71">
        <v>0.05</v>
      </c>
      <c r="P564" s="11">
        <f>ROUND(O564*L564,2)</f>
        <v>50.5</v>
      </c>
      <c r="Q564" s="12">
        <f>IF(N564="HKD",7.8,IF(N564="CNY",7.30034,1))</f>
        <v>7.3003400000000003</v>
      </c>
      <c r="R564" s="14">
        <f>+ROUND(O564/Q564,4)</f>
        <v>6.7999999999999996E-3</v>
      </c>
      <c r="S564" s="13">
        <f>ROUND(R564*L564,2)</f>
        <v>6.87</v>
      </c>
      <c r="T564" s="14" t="s">
        <v>135</v>
      </c>
      <c r="U564" t="s">
        <v>8</v>
      </c>
    </row>
    <row r="565" spans="1:21" x14ac:dyDescent="0.2">
      <c r="A565" t="s">
        <v>1076</v>
      </c>
      <c r="B565" s="22">
        <v>46049</v>
      </c>
      <c r="C565" s="22">
        <v>46036</v>
      </c>
      <c r="D565" t="s">
        <v>42</v>
      </c>
      <c r="E565" t="s">
        <v>43</v>
      </c>
      <c r="G565" t="s">
        <v>1625</v>
      </c>
      <c r="H565" t="s">
        <v>1529</v>
      </c>
      <c r="I565" t="s">
        <v>1530</v>
      </c>
      <c r="J565" s="10" t="str">
        <f>+LEFT(U565,4)</f>
        <v>STKR</v>
      </c>
      <c r="K565" t="s">
        <v>6</v>
      </c>
      <c r="L565" s="45">
        <v>1520</v>
      </c>
      <c r="M565" t="s">
        <v>459</v>
      </c>
      <c r="N565" t="s">
        <v>7</v>
      </c>
      <c r="O565" s="71">
        <v>0.05</v>
      </c>
      <c r="P565" s="11">
        <f>ROUND(O565*L565,2)</f>
        <v>76</v>
      </c>
      <c r="Q565" s="12">
        <f>IF(N565="HKD",7.8,IF(N565="CNY",7.30034,1))</f>
        <v>7.3003400000000003</v>
      </c>
      <c r="R565" s="14">
        <f>+ROUND(O565/Q565,4)</f>
        <v>6.7999999999999996E-3</v>
      </c>
      <c r="S565" s="13">
        <f>ROUND(R565*L565,2)</f>
        <v>10.34</v>
      </c>
      <c r="T565" s="14" t="s">
        <v>135</v>
      </c>
      <c r="U565" t="s">
        <v>8</v>
      </c>
    </row>
    <row r="566" spans="1:21" x14ac:dyDescent="0.2">
      <c r="A566" t="s">
        <v>1080</v>
      </c>
      <c r="B566" s="22">
        <v>46027</v>
      </c>
      <c r="C566" s="22">
        <v>46009</v>
      </c>
      <c r="D566" t="s">
        <v>42</v>
      </c>
      <c r="E566" t="s">
        <v>43</v>
      </c>
      <c r="G566" t="s">
        <v>1627</v>
      </c>
      <c r="H566" t="s">
        <v>1535</v>
      </c>
      <c r="I566" t="s">
        <v>1536</v>
      </c>
      <c r="J566" s="10" t="str">
        <f>+LEFT(U566,4)</f>
        <v>STKR</v>
      </c>
      <c r="K566" t="s">
        <v>6</v>
      </c>
      <c r="L566" s="45">
        <v>1540</v>
      </c>
      <c r="M566" t="s">
        <v>459</v>
      </c>
      <c r="N566" t="s">
        <v>7</v>
      </c>
      <c r="O566" s="71">
        <v>0.05</v>
      </c>
      <c r="P566" s="11">
        <f>ROUND(O566*L566,2)</f>
        <v>77</v>
      </c>
      <c r="Q566" s="12">
        <f>IF(N566="HKD",7.8,IF(N566="CNY",7.30034,1))</f>
        <v>7.3003400000000003</v>
      </c>
      <c r="R566" s="14">
        <f>+ROUND(O566/Q566,4)</f>
        <v>6.7999999999999996E-3</v>
      </c>
      <c r="S566" s="13">
        <f>ROUND(R566*L566,2)</f>
        <v>10.47</v>
      </c>
      <c r="T566" s="14" t="s">
        <v>135</v>
      </c>
      <c r="U566" t="s">
        <v>8</v>
      </c>
    </row>
    <row r="567" spans="1:21" x14ac:dyDescent="0.2">
      <c r="A567" t="s">
        <v>1081</v>
      </c>
      <c r="B567" s="22">
        <v>46050</v>
      </c>
      <c r="C567" s="22">
        <v>46030</v>
      </c>
      <c r="D567" t="s">
        <v>66</v>
      </c>
      <c r="E567" t="s">
        <v>67</v>
      </c>
      <c r="G567" t="s">
        <v>1624</v>
      </c>
      <c r="H567" t="s">
        <v>1531</v>
      </c>
      <c r="I567" t="s">
        <v>1532</v>
      </c>
      <c r="J567" s="10" t="str">
        <f>+LEFT(U567,4)</f>
        <v>STKR</v>
      </c>
      <c r="K567" t="s">
        <v>6</v>
      </c>
      <c r="L567" s="45">
        <v>2040</v>
      </c>
      <c r="M567" t="s">
        <v>459</v>
      </c>
      <c r="N567" t="s">
        <v>7</v>
      </c>
      <c r="O567" s="71">
        <v>0.05</v>
      </c>
      <c r="P567" s="11">
        <f>ROUND(O567*L567,2)</f>
        <v>102</v>
      </c>
      <c r="Q567" s="12">
        <f>IF(N567="HKD",7.8,IF(N567="CNY",7.30034,1))</f>
        <v>7.3003400000000003</v>
      </c>
      <c r="R567" s="14">
        <f>+ROUND(O567/Q567,4)</f>
        <v>6.7999999999999996E-3</v>
      </c>
      <c r="S567" s="13">
        <f>ROUND(R567*L567,2)</f>
        <v>13.87</v>
      </c>
      <c r="T567" s="14" t="s">
        <v>135</v>
      </c>
      <c r="U567" t="s">
        <v>8</v>
      </c>
    </row>
    <row r="568" spans="1:21" x14ac:dyDescent="0.2">
      <c r="A568" t="s">
        <v>1082</v>
      </c>
      <c r="B568" s="22">
        <v>46049</v>
      </c>
      <c r="C568" s="22">
        <v>46036</v>
      </c>
      <c r="D568" t="s">
        <v>42</v>
      </c>
      <c r="E568" t="s">
        <v>43</v>
      </c>
      <c r="G568" t="s">
        <v>1625</v>
      </c>
      <c r="H568" t="s">
        <v>1537</v>
      </c>
      <c r="I568" t="s">
        <v>1538</v>
      </c>
      <c r="J568" s="10" t="str">
        <f>+LEFT(U568,4)</f>
        <v>STKR</v>
      </c>
      <c r="K568" t="s">
        <v>6</v>
      </c>
      <c r="L568" s="45">
        <v>3800</v>
      </c>
      <c r="M568" t="s">
        <v>459</v>
      </c>
      <c r="N568" t="s">
        <v>7</v>
      </c>
      <c r="O568" s="71">
        <v>0.05</v>
      </c>
      <c r="P568" s="11">
        <f>ROUND(O568*L568,2)</f>
        <v>190</v>
      </c>
      <c r="Q568" s="12">
        <f>IF(N568="HKD",7.8,IF(N568="CNY",7.30034,1))</f>
        <v>7.3003400000000003</v>
      </c>
      <c r="R568" s="14">
        <f>+ROUND(O568/Q568,4)</f>
        <v>6.7999999999999996E-3</v>
      </c>
      <c r="S568" s="13">
        <f>ROUND(R568*L568,2)</f>
        <v>25.84</v>
      </c>
      <c r="T568" s="14" t="s">
        <v>135</v>
      </c>
      <c r="U568" t="s">
        <v>8</v>
      </c>
    </row>
    <row r="569" spans="1:21" x14ac:dyDescent="0.2">
      <c r="A569" t="s">
        <v>1089</v>
      </c>
      <c r="B569" s="22">
        <v>46042</v>
      </c>
      <c r="C569" s="22">
        <v>46000</v>
      </c>
      <c r="D569" t="s">
        <v>66</v>
      </c>
      <c r="E569" t="s">
        <v>67</v>
      </c>
      <c r="G569" t="s">
        <v>1621</v>
      </c>
      <c r="H569" t="s">
        <v>637</v>
      </c>
      <c r="I569" t="s">
        <v>694</v>
      </c>
      <c r="J569" s="10" t="str">
        <f>+LEFT(U569,4)</f>
        <v>STKR</v>
      </c>
      <c r="K569" t="s">
        <v>6</v>
      </c>
      <c r="L569" s="45">
        <v>30</v>
      </c>
      <c r="M569" t="s">
        <v>459</v>
      </c>
      <c r="N569" t="s">
        <v>7</v>
      </c>
      <c r="O569" s="71">
        <v>0.08</v>
      </c>
      <c r="P569" s="11">
        <f>ROUND(O569*L569,2)</f>
        <v>2.4</v>
      </c>
      <c r="Q569" s="12">
        <f>IF(N569="HKD",7.8,IF(N569="CNY",7.30034,1))</f>
        <v>7.3003400000000003</v>
      </c>
      <c r="R569" s="14">
        <f>+ROUND(O569/Q569,4)</f>
        <v>1.0999999999999999E-2</v>
      </c>
      <c r="S569" s="13">
        <f>ROUND(R569*L569,2)</f>
        <v>0.33</v>
      </c>
      <c r="T569" s="14" t="s">
        <v>135</v>
      </c>
      <c r="U569" t="s">
        <v>8</v>
      </c>
    </row>
    <row r="570" spans="1:21" x14ac:dyDescent="0.2">
      <c r="A570" t="s">
        <v>1090</v>
      </c>
      <c r="B570" s="22">
        <v>46042</v>
      </c>
      <c r="C570" s="22">
        <v>46000</v>
      </c>
      <c r="D570" t="s">
        <v>66</v>
      </c>
      <c r="E570" t="s">
        <v>67</v>
      </c>
      <c r="G570" t="s">
        <v>1621</v>
      </c>
      <c r="H570" t="s">
        <v>637</v>
      </c>
      <c r="I570" t="s">
        <v>694</v>
      </c>
      <c r="J570" s="10" t="str">
        <f>+LEFT(U570,4)</f>
        <v>STKR</v>
      </c>
      <c r="K570" t="s">
        <v>6</v>
      </c>
      <c r="L570" s="45">
        <v>510</v>
      </c>
      <c r="M570" t="s">
        <v>459</v>
      </c>
      <c r="N570" t="s">
        <v>7</v>
      </c>
      <c r="O570" s="71">
        <v>0.08</v>
      </c>
      <c r="P570" s="11">
        <f>ROUND(O570*L570,2)</f>
        <v>40.799999999999997</v>
      </c>
      <c r="Q570" s="12">
        <f>IF(N570="HKD",7.8,IF(N570="CNY",7.30034,1))</f>
        <v>7.3003400000000003</v>
      </c>
      <c r="R570" s="14">
        <f>+ROUND(O570/Q570,4)</f>
        <v>1.0999999999999999E-2</v>
      </c>
      <c r="S570" s="13">
        <f>ROUND(R570*L570,2)</f>
        <v>5.61</v>
      </c>
      <c r="T570" s="14" t="s">
        <v>135</v>
      </c>
      <c r="U570" t="s">
        <v>8</v>
      </c>
    </row>
    <row r="571" spans="1:21" x14ac:dyDescent="0.2">
      <c r="A571" t="s">
        <v>1115</v>
      </c>
      <c r="B571" s="22">
        <v>46027</v>
      </c>
      <c r="C571" s="22">
        <v>46000</v>
      </c>
      <c r="D571" t="s">
        <v>66</v>
      </c>
      <c r="E571" t="s">
        <v>67</v>
      </c>
      <c r="G571" t="s">
        <v>1622</v>
      </c>
      <c r="H571" t="s">
        <v>1539</v>
      </c>
      <c r="I571" t="s">
        <v>1540</v>
      </c>
      <c r="J571" s="10" t="str">
        <f>+LEFT(U571,4)</f>
        <v>STKR</v>
      </c>
      <c r="K571" t="s">
        <v>6</v>
      </c>
      <c r="L571" s="45">
        <v>8050</v>
      </c>
      <c r="M571" t="s">
        <v>459</v>
      </c>
      <c r="N571" t="s">
        <v>7</v>
      </c>
      <c r="O571" s="71">
        <v>0.16</v>
      </c>
      <c r="P571" s="11">
        <f>ROUND(O571*L571,2)</f>
        <v>1288</v>
      </c>
      <c r="Q571" s="12">
        <f>IF(N571="HKD",7.8,IF(N571="CNY",7.30034,1))</f>
        <v>7.3003400000000003</v>
      </c>
      <c r="R571" s="14">
        <f>+ROUND(O571/Q571,4)</f>
        <v>2.1899999999999999E-2</v>
      </c>
      <c r="S571" s="13">
        <f>ROUND(R571*L571,2)</f>
        <v>176.3</v>
      </c>
      <c r="T571" s="14" t="s">
        <v>135</v>
      </c>
      <c r="U571" t="s">
        <v>8</v>
      </c>
    </row>
    <row r="572" spans="1:21" x14ac:dyDescent="0.2">
      <c r="A572" t="s">
        <v>1173</v>
      </c>
      <c r="B572" s="22">
        <v>46042</v>
      </c>
      <c r="C572" s="22">
        <v>46000</v>
      </c>
      <c r="D572" t="s">
        <v>66</v>
      </c>
      <c r="E572" t="s">
        <v>67</v>
      </c>
      <c r="G572" t="s">
        <v>1641</v>
      </c>
      <c r="H572" t="s">
        <v>636</v>
      </c>
      <c r="I572" t="s">
        <v>693</v>
      </c>
      <c r="J572" s="10" t="str">
        <f>+LEFT(U572,4)</f>
        <v>STKR</v>
      </c>
      <c r="K572" t="s">
        <v>6</v>
      </c>
      <c r="L572" s="45">
        <v>510</v>
      </c>
      <c r="M572" t="s">
        <v>459</v>
      </c>
      <c r="N572" t="s">
        <v>7</v>
      </c>
      <c r="O572" s="71">
        <v>0.96</v>
      </c>
      <c r="P572" s="11">
        <f>ROUND(O572*L572,2)</f>
        <v>489.6</v>
      </c>
      <c r="Q572" s="12">
        <f>IF(N572="HKD",7.8,IF(N572="CNY",7.30034,1))</f>
        <v>7.3003400000000003</v>
      </c>
      <c r="R572" s="14">
        <f>+ROUND(O572/Q572,4)</f>
        <v>0.13150000000000001</v>
      </c>
      <c r="S572" s="13">
        <f>ROUND(R572*L572,2)</f>
        <v>67.069999999999993</v>
      </c>
      <c r="T572" s="14" t="s">
        <v>135</v>
      </c>
      <c r="U572" t="s">
        <v>8</v>
      </c>
    </row>
    <row r="573" spans="1:21" x14ac:dyDescent="0.2">
      <c r="A573" t="s">
        <v>1471</v>
      </c>
      <c r="B573" s="22">
        <v>46031</v>
      </c>
      <c r="C573" s="22">
        <v>45981</v>
      </c>
      <c r="D573" t="s">
        <v>936</v>
      </c>
      <c r="E573" t="s">
        <v>937</v>
      </c>
      <c r="G573" t="s">
        <v>1632</v>
      </c>
      <c r="H573" t="s">
        <v>929</v>
      </c>
      <c r="I573" t="s">
        <v>930</v>
      </c>
      <c r="J573" s="10" t="str">
        <f>+LEFT(U573,4)</f>
        <v>T&amp;G-</v>
      </c>
      <c r="K573" t="s">
        <v>6</v>
      </c>
      <c r="L573" s="45">
        <v>1008</v>
      </c>
      <c r="M573" t="s">
        <v>933</v>
      </c>
      <c r="N573" t="s">
        <v>7</v>
      </c>
      <c r="O573" s="71">
        <v>10.0885</v>
      </c>
      <c r="P573" s="11">
        <f>ROUND(O573*L573,2)</f>
        <v>10169.209999999999</v>
      </c>
      <c r="Q573" s="12">
        <f>IF(N573="HKD",7.8,IF(N573="CNY",7.30034,1))</f>
        <v>7.3003400000000003</v>
      </c>
      <c r="R573" s="14">
        <f>+ROUND(O573/Q573,4)</f>
        <v>1.3818999999999999</v>
      </c>
      <c r="S573" s="13">
        <f>ROUND(R573*L573,2)</f>
        <v>1392.96</v>
      </c>
      <c r="T573" s="14" t="s">
        <v>135</v>
      </c>
      <c r="U573" t="s">
        <v>597</v>
      </c>
    </row>
    <row r="574" spans="1:21" x14ac:dyDescent="0.2">
      <c r="A574" t="s">
        <v>1472</v>
      </c>
      <c r="B574" s="22">
        <v>46031</v>
      </c>
      <c r="C574" s="22">
        <v>45981</v>
      </c>
      <c r="D574" t="s">
        <v>936</v>
      </c>
      <c r="E574" t="s">
        <v>937</v>
      </c>
      <c r="G574" t="s">
        <v>1632</v>
      </c>
      <c r="H574" t="s">
        <v>956</v>
      </c>
      <c r="I574" t="s">
        <v>957</v>
      </c>
      <c r="J574" s="10" t="str">
        <f>+LEFT(U574,4)</f>
        <v>T&amp;G-</v>
      </c>
      <c r="K574" t="s">
        <v>6</v>
      </c>
      <c r="L574" s="45">
        <v>1080</v>
      </c>
      <c r="M574" t="s">
        <v>459</v>
      </c>
      <c r="N574" t="s">
        <v>7</v>
      </c>
      <c r="O574" s="71">
        <v>10.238899999999999</v>
      </c>
      <c r="P574" s="11">
        <f>ROUND(O574*L574,2)</f>
        <v>11058.01</v>
      </c>
      <c r="Q574" s="12">
        <f>IF(N574="HKD",7.8,IF(N574="CNY",7.30034,1))</f>
        <v>7.3003400000000003</v>
      </c>
      <c r="R574" s="14">
        <f>+ROUND(O574/Q574,4)</f>
        <v>1.4025000000000001</v>
      </c>
      <c r="S574" s="13">
        <f>ROUND(R574*L574,2)</f>
        <v>1514.7</v>
      </c>
      <c r="T574" s="14" t="s">
        <v>135</v>
      </c>
      <c r="U574" t="s">
        <v>597</v>
      </c>
    </row>
    <row r="575" spans="1:21" x14ac:dyDescent="0.2">
      <c r="A575" t="s">
        <v>1126</v>
      </c>
      <c r="B575" s="22">
        <v>46050</v>
      </c>
      <c r="C575" s="22">
        <v>46029</v>
      </c>
      <c r="D575" t="s">
        <v>66</v>
      </c>
      <c r="E575" t="s">
        <v>67</v>
      </c>
      <c r="G575" t="s">
        <v>1637</v>
      </c>
      <c r="H575" t="s">
        <v>644</v>
      </c>
      <c r="I575" t="s">
        <v>701</v>
      </c>
      <c r="J575" s="10" t="str">
        <f>+LEFT(U575,4)</f>
        <v>U&amp;C-</v>
      </c>
      <c r="K575" t="s">
        <v>6</v>
      </c>
      <c r="L575" s="45">
        <v>1000</v>
      </c>
      <c r="M575" t="s">
        <v>459</v>
      </c>
      <c r="N575" t="s">
        <v>7</v>
      </c>
      <c r="O575" s="71">
        <v>0.21929999999999999</v>
      </c>
      <c r="P575" s="11">
        <f>ROUND(O575*L575,2)</f>
        <v>219.3</v>
      </c>
      <c r="Q575" s="12">
        <f>IF(N575="HKD",7.8,IF(N575="CNY",7.30034,1))</f>
        <v>7.3003400000000003</v>
      </c>
      <c r="R575" s="14">
        <f>+ROUND(O575/Q575,4)</f>
        <v>0.03</v>
      </c>
      <c r="S575" s="13">
        <f>ROUND(R575*L575,2)</f>
        <v>30</v>
      </c>
      <c r="T575" s="14" t="s">
        <v>135</v>
      </c>
      <c r="U575" t="s">
        <v>68</v>
      </c>
    </row>
    <row r="576" spans="1:21" x14ac:dyDescent="0.2">
      <c r="A576" t="s">
        <v>1127</v>
      </c>
      <c r="B576" s="22">
        <v>46050</v>
      </c>
      <c r="C576" s="22">
        <v>46000</v>
      </c>
      <c r="D576" t="s">
        <v>66</v>
      </c>
      <c r="E576" t="s">
        <v>67</v>
      </c>
      <c r="G576" t="s">
        <v>1637</v>
      </c>
      <c r="H576" t="s">
        <v>638</v>
      </c>
      <c r="I576" t="s">
        <v>695</v>
      </c>
      <c r="J576" s="10" t="str">
        <f>+LEFT(U576,4)</f>
        <v>U&amp;C-</v>
      </c>
      <c r="K576" t="s">
        <v>6</v>
      </c>
      <c r="L576" s="45">
        <v>510</v>
      </c>
      <c r="M576" t="s">
        <v>459</v>
      </c>
      <c r="N576" t="s">
        <v>7</v>
      </c>
      <c r="O576" s="71">
        <v>0.22839999999999999</v>
      </c>
      <c r="P576" s="11">
        <f>ROUND(O576*L576,2)</f>
        <v>116.48</v>
      </c>
      <c r="Q576" s="12">
        <f>IF(N576="HKD",7.8,IF(N576="CNY",7.30034,1))</f>
        <v>7.3003400000000003</v>
      </c>
      <c r="R576" s="14">
        <f>+ROUND(O576/Q576,4)</f>
        <v>3.1300000000000001E-2</v>
      </c>
      <c r="S576" s="13">
        <f>ROUND(R576*L576,2)</f>
        <v>15.96</v>
      </c>
      <c r="T576" s="14" t="s">
        <v>135</v>
      </c>
      <c r="U576" t="s">
        <v>68</v>
      </c>
    </row>
    <row r="577" spans="1:21" x14ac:dyDescent="0.2">
      <c r="A577" t="s">
        <v>1133</v>
      </c>
      <c r="B577" s="22">
        <v>46045</v>
      </c>
      <c r="C577" s="22">
        <v>46015</v>
      </c>
      <c r="D577" t="s">
        <v>66</v>
      </c>
      <c r="E577" t="s">
        <v>67</v>
      </c>
      <c r="G577" t="s">
        <v>1636</v>
      </c>
      <c r="H577" t="s">
        <v>1543</v>
      </c>
      <c r="I577" t="s">
        <v>550</v>
      </c>
      <c r="J577" s="10" t="str">
        <f>+LEFT(U577,4)</f>
        <v>U&amp;C-</v>
      </c>
      <c r="K577" t="s">
        <v>6</v>
      </c>
      <c r="L577" s="45">
        <v>1010</v>
      </c>
      <c r="M577" t="s">
        <v>459</v>
      </c>
      <c r="N577" t="s">
        <v>7</v>
      </c>
      <c r="O577" s="71">
        <v>0.252</v>
      </c>
      <c r="P577" s="11">
        <f>ROUND(O577*L577,2)</f>
        <v>254.52</v>
      </c>
      <c r="Q577" s="12">
        <f>IF(N577="HKD",7.8,IF(N577="CNY",7.30034,1))</f>
        <v>7.3003400000000003</v>
      </c>
      <c r="R577" s="14">
        <f>+ROUND(O577/Q577,4)</f>
        <v>3.4500000000000003E-2</v>
      </c>
      <c r="S577" s="13">
        <f>ROUND(R577*L577,2)</f>
        <v>34.85</v>
      </c>
      <c r="T577" s="14" t="s">
        <v>135</v>
      </c>
      <c r="U577" t="s">
        <v>68</v>
      </c>
    </row>
    <row r="578" spans="1:21" x14ac:dyDescent="0.2">
      <c r="A578" t="s">
        <v>1134</v>
      </c>
      <c r="B578" s="22">
        <v>46027</v>
      </c>
      <c r="C578" s="22">
        <v>46015</v>
      </c>
      <c r="D578" t="s">
        <v>66</v>
      </c>
      <c r="E578" t="s">
        <v>67</v>
      </c>
      <c r="G578" t="s">
        <v>1639</v>
      </c>
      <c r="H578" t="s">
        <v>1544</v>
      </c>
      <c r="I578" t="s">
        <v>1545</v>
      </c>
      <c r="J578" s="10" t="str">
        <f>+LEFT(U578,4)</f>
        <v>U&amp;C-</v>
      </c>
      <c r="K578" t="s">
        <v>6</v>
      </c>
      <c r="L578" s="45">
        <v>6100</v>
      </c>
      <c r="M578" t="s">
        <v>459</v>
      </c>
      <c r="N578" t="s">
        <v>7</v>
      </c>
      <c r="O578" s="71">
        <v>0.252</v>
      </c>
      <c r="P578" s="11">
        <f>ROUND(O578*L578,2)</f>
        <v>1537.2</v>
      </c>
      <c r="Q578" s="12">
        <f>IF(N578="HKD",7.8,IF(N578="CNY",7.30034,1))</f>
        <v>7.3003400000000003</v>
      </c>
      <c r="R578" s="14">
        <f>+ROUND(O578/Q578,4)</f>
        <v>3.4500000000000003E-2</v>
      </c>
      <c r="S578" s="13">
        <f>ROUND(R578*L578,2)</f>
        <v>210.45</v>
      </c>
      <c r="T578" s="14" t="s">
        <v>135</v>
      </c>
      <c r="U578" t="s">
        <v>68</v>
      </c>
    </row>
    <row r="579" spans="1:21" x14ac:dyDescent="0.2">
      <c r="A579" t="s">
        <v>1135</v>
      </c>
      <c r="B579" s="22">
        <v>46050</v>
      </c>
      <c r="C579" s="22">
        <v>46029</v>
      </c>
      <c r="D579" t="s">
        <v>66</v>
      </c>
      <c r="E579" t="s">
        <v>67</v>
      </c>
      <c r="G579" t="s">
        <v>1640</v>
      </c>
      <c r="H579" t="s">
        <v>1546</v>
      </c>
      <c r="I579" t="s">
        <v>1547</v>
      </c>
      <c r="J579" s="10" t="str">
        <f>+LEFT(U579,4)</f>
        <v>U&amp;C-</v>
      </c>
      <c r="K579" t="s">
        <v>6</v>
      </c>
      <c r="L579" s="45">
        <v>7100</v>
      </c>
      <c r="M579" t="s">
        <v>459</v>
      </c>
      <c r="N579" t="s">
        <v>7</v>
      </c>
      <c r="O579" s="71">
        <v>0.252</v>
      </c>
      <c r="P579" s="11">
        <f>ROUND(O579*L579,2)</f>
        <v>1789.2</v>
      </c>
      <c r="Q579" s="12">
        <f>IF(N579="HKD",7.8,IF(N579="CNY",7.30034,1))</f>
        <v>7.3003400000000003</v>
      </c>
      <c r="R579" s="14">
        <f>+ROUND(O579/Q579,4)</f>
        <v>3.4500000000000003E-2</v>
      </c>
      <c r="S579" s="13">
        <f>ROUND(R579*L579,2)</f>
        <v>244.95</v>
      </c>
      <c r="T579" s="14" t="s">
        <v>135</v>
      </c>
      <c r="U579" t="s">
        <v>68</v>
      </c>
    </row>
    <row r="580" spans="1:21" x14ac:dyDescent="0.2">
      <c r="A580" t="s">
        <v>1133</v>
      </c>
      <c r="B580" s="22">
        <v>46045</v>
      </c>
      <c r="C580" s="22">
        <v>46015</v>
      </c>
      <c r="D580" t="s">
        <v>66</v>
      </c>
      <c r="E580" t="s">
        <v>67</v>
      </c>
      <c r="G580" t="s">
        <v>1636</v>
      </c>
      <c r="H580" t="s">
        <v>1543</v>
      </c>
      <c r="I580" t="s">
        <v>550</v>
      </c>
      <c r="J580" s="10" t="str">
        <f>+LEFT(U580,4)</f>
        <v>U&amp;C-</v>
      </c>
      <c r="K580" t="s">
        <v>6</v>
      </c>
      <c r="L580" s="45">
        <v>30190</v>
      </c>
      <c r="M580" t="s">
        <v>459</v>
      </c>
      <c r="N580" t="s">
        <v>7</v>
      </c>
      <c r="O580" s="71">
        <v>0.252</v>
      </c>
      <c r="P580" s="11">
        <f>ROUND(O580*L580,2)</f>
        <v>7607.88</v>
      </c>
      <c r="Q580" s="12">
        <f>IF(N580="HKD",7.8,IF(N580="CNY",7.30034,1))</f>
        <v>7.3003400000000003</v>
      </c>
      <c r="R580" s="14">
        <f>+ROUND(O580/Q580,4)</f>
        <v>3.4500000000000003E-2</v>
      </c>
      <c r="S580" s="13">
        <f>ROUND(R580*L580,2)</f>
        <v>1041.56</v>
      </c>
      <c r="T580" s="14" t="s">
        <v>135</v>
      </c>
      <c r="U580" t="s">
        <v>68</v>
      </c>
    </row>
    <row r="581" spans="1:21" x14ac:dyDescent="0.2">
      <c r="A581" t="s">
        <v>1136</v>
      </c>
      <c r="B581" s="22">
        <v>46045</v>
      </c>
      <c r="C581" s="22">
        <v>46029</v>
      </c>
      <c r="D581" t="s">
        <v>66</v>
      </c>
      <c r="E581" t="s">
        <v>67</v>
      </c>
      <c r="G581" t="s">
        <v>1636</v>
      </c>
      <c r="H581" t="s">
        <v>785</v>
      </c>
      <c r="I581" t="s">
        <v>786</v>
      </c>
      <c r="J581" s="10" t="str">
        <f>+LEFT(U581,4)</f>
        <v>U&amp;C-</v>
      </c>
      <c r="K581" t="s">
        <v>6</v>
      </c>
      <c r="L581" s="45">
        <v>13300</v>
      </c>
      <c r="M581" t="s">
        <v>459</v>
      </c>
      <c r="N581" t="s">
        <v>7</v>
      </c>
      <c r="O581" s="71">
        <v>0.25600000000000001</v>
      </c>
      <c r="P581" s="11">
        <f>ROUND(O581*L581,2)</f>
        <v>3404.8</v>
      </c>
      <c r="Q581" s="12">
        <f>IF(N581="HKD",7.8,IF(N581="CNY",7.30034,1))</f>
        <v>7.3003400000000003</v>
      </c>
      <c r="R581" s="14">
        <f>+ROUND(O581/Q581,4)</f>
        <v>3.5099999999999999E-2</v>
      </c>
      <c r="S581" s="13">
        <f>ROUND(R581*L581,2)</f>
        <v>466.83</v>
      </c>
      <c r="T581" s="14" t="s">
        <v>135</v>
      </c>
      <c r="U581" t="s">
        <v>68</v>
      </c>
    </row>
    <row r="582" spans="1:21" x14ac:dyDescent="0.2">
      <c r="A582" t="s">
        <v>1139</v>
      </c>
      <c r="B582" s="22">
        <v>46027</v>
      </c>
      <c r="C582" s="22">
        <v>46015</v>
      </c>
      <c r="D582" t="s">
        <v>66</v>
      </c>
      <c r="E582" t="s">
        <v>67</v>
      </c>
      <c r="G582" t="s">
        <v>1639</v>
      </c>
      <c r="H582" t="s">
        <v>1548</v>
      </c>
      <c r="I582" t="s">
        <v>787</v>
      </c>
      <c r="J582" s="10" t="str">
        <f>+LEFT(U582,4)</f>
        <v>U&amp;C-</v>
      </c>
      <c r="K582" t="s">
        <v>6</v>
      </c>
      <c r="L582" s="45">
        <v>3050</v>
      </c>
      <c r="M582" t="s">
        <v>459</v>
      </c>
      <c r="N582" t="s">
        <v>7</v>
      </c>
      <c r="O582" s="71">
        <v>0.26900000000000002</v>
      </c>
      <c r="P582" s="11">
        <f>ROUND(O582*L582,2)</f>
        <v>820.45</v>
      </c>
      <c r="Q582" s="12">
        <f>IF(N582="HKD",7.8,IF(N582="CNY",7.30034,1))</f>
        <v>7.3003400000000003</v>
      </c>
      <c r="R582" s="14">
        <f>+ROUND(O582/Q582,4)</f>
        <v>3.6799999999999999E-2</v>
      </c>
      <c r="S582" s="13">
        <f>ROUND(R582*L582,2)</f>
        <v>112.24</v>
      </c>
      <c r="T582" s="14" t="s">
        <v>135</v>
      </c>
      <c r="U582" t="s">
        <v>68</v>
      </c>
    </row>
    <row r="583" spans="1:21" x14ac:dyDescent="0.2">
      <c r="A583" t="s">
        <v>1140</v>
      </c>
      <c r="B583" s="22">
        <v>46030</v>
      </c>
      <c r="C583" s="22">
        <v>46000</v>
      </c>
      <c r="D583" t="s">
        <v>66</v>
      </c>
      <c r="E583" t="s">
        <v>67</v>
      </c>
      <c r="G583" t="s">
        <v>1634</v>
      </c>
      <c r="H583" t="s">
        <v>640</v>
      </c>
      <c r="I583" t="s">
        <v>697</v>
      </c>
      <c r="J583" s="10" t="str">
        <f>+LEFT(U583,4)</f>
        <v>U&amp;C-</v>
      </c>
      <c r="K583" t="s">
        <v>6</v>
      </c>
      <c r="L583" s="45">
        <v>3520</v>
      </c>
      <c r="M583" t="s">
        <v>459</v>
      </c>
      <c r="N583" t="s">
        <v>7</v>
      </c>
      <c r="O583" s="71">
        <v>0.26900000000000002</v>
      </c>
      <c r="P583" s="11">
        <f>ROUND(O583*L583,2)</f>
        <v>946.88</v>
      </c>
      <c r="Q583" s="12">
        <f>IF(N583="HKD",7.8,IF(N583="CNY",7.30034,1))</f>
        <v>7.3003400000000003</v>
      </c>
      <c r="R583" s="14">
        <f>+ROUND(O583/Q583,4)</f>
        <v>3.6799999999999999E-2</v>
      </c>
      <c r="S583" s="13">
        <f>ROUND(R583*L583,2)</f>
        <v>129.54</v>
      </c>
      <c r="T583" s="14" t="s">
        <v>135</v>
      </c>
      <c r="U583" t="s">
        <v>68</v>
      </c>
    </row>
    <row r="584" spans="1:21" x14ac:dyDescent="0.2">
      <c r="A584" t="s">
        <v>1141</v>
      </c>
      <c r="B584" s="22">
        <v>46045</v>
      </c>
      <c r="C584" s="22">
        <v>46015</v>
      </c>
      <c r="D584" t="s">
        <v>66</v>
      </c>
      <c r="E584" t="s">
        <v>67</v>
      </c>
      <c r="G584" t="s">
        <v>1636</v>
      </c>
      <c r="H584" t="s">
        <v>1549</v>
      </c>
      <c r="I584" t="s">
        <v>787</v>
      </c>
      <c r="J584" s="10" t="str">
        <f>+LEFT(U584,4)</f>
        <v>U&amp;C-</v>
      </c>
      <c r="K584" t="s">
        <v>6</v>
      </c>
      <c r="L584" s="45">
        <v>3550</v>
      </c>
      <c r="M584" t="s">
        <v>459</v>
      </c>
      <c r="N584" t="s">
        <v>7</v>
      </c>
      <c r="O584" s="71">
        <v>0.26900000000000002</v>
      </c>
      <c r="P584" s="11">
        <f>ROUND(O584*L584,2)</f>
        <v>954.95</v>
      </c>
      <c r="Q584" s="12">
        <f>IF(N584="HKD",7.8,IF(N584="CNY",7.30034,1))</f>
        <v>7.3003400000000003</v>
      </c>
      <c r="R584" s="14">
        <f>+ROUND(O584/Q584,4)</f>
        <v>3.6799999999999999E-2</v>
      </c>
      <c r="S584" s="13">
        <f>ROUND(R584*L584,2)</f>
        <v>130.63999999999999</v>
      </c>
      <c r="T584" s="14" t="s">
        <v>135</v>
      </c>
      <c r="U584" t="s">
        <v>68</v>
      </c>
    </row>
    <row r="585" spans="1:21" x14ac:dyDescent="0.2">
      <c r="A585" t="s">
        <v>1142</v>
      </c>
      <c r="B585" s="22">
        <v>46027</v>
      </c>
      <c r="C585" s="22">
        <v>46000</v>
      </c>
      <c r="D585" t="s">
        <v>66</v>
      </c>
      <c r="E585" t="s">
        <v>67</v>
      </c>
      <c r="G585" t="s">
        <v>1639</v>
      </c>
      <c r="H585" t="s">
        <v>551</v>
      </c>
      <c r="I585" t="s">
        <v>552</v>
      </c>
      <c r="J585" s="10" t="str">
        <f>+LEFT(U585,4)</f>
        <v>U&amp;C-</v>
      </c>
      <c r="K585" t="s">
        <v>6</v>
      </c>
      <c r="L585" s="45">
        <v>510</v>
      </c>
      <c r="M585" t="s">
        <v>459</v>
      </c>
      <c r="N585" t="s">
        <v>7</v>
      </c>
      <c r="O585" s="71">
        <v>0.27500000000000002</v>
      </c>
      <c r="P585" s="11">
        <f>ROUND(O585*L585,2)</f>
        <v>140.25</v>
      </c>
      <c r="Q585" s="12">
        <f>IF(N585="HKD",7.8,IF(N585="CNY",7.30034,1))</f>
        <v>7.3003400000000003</v>
      </c>
      <c r="R585" s="14">
        <f>+ROUND(O585/Q585,4)</f>
        <v>3.7699999999999997E-2</v>
      </c>
      <c r="S585" s="13">
        <f>ROUND(R585*L585,2)</f>
        <v>19.23</v>
      </c>
      <c r="T585" s="14" t="s">
        <v>135</v>
      </c>
      <c r="U585" t="s">
        <v>68</v>
      </c>
    </row>
    <row r="586" spans="1:21" x14ac:dyDescent="0.2">
      <c r="A586" t="s">
        <v>1143</v>
      </c>
      <c r="B586" s="22">
        <v>46045</v>
      </c>
      <c r="C586" s="22">
        <v>46015</v>
      </c>
      <c r="D586" t="s">
        <v>66</v>
      </c>
      <c r="E586" t="s">
        <v>67</v>
      </c>
      <c r="G586" t="s">
        <v>1636</v>
      </c>
      <c r="H586" t="s">
        <v>1550</v>
      </c>
      <c r="I586" t="s">
        <v>882</v>
      </c>
      <c r="J586" s="10" t="str">
        <f>+LEFT(U586,4)</f>
        <v>U&amp;C-</v>
      </c>
      <c r="K586" t="s">
        <v>6</v>
      </c>
      <c r="L586" s="45">
        <v>1010</v>
      </c>
      <c r="M586" t="s">
        <v>459</v>
      </c>
      <c r="N586" t="s">
        <v>7</v>
      </c>
      <c r="O586" s="71">
        <v>0.28499999999999998</v>
      </c>
      <c r="P586" s="11">
        <f>ROUND(O586*L586,2)</f>
        <v>287.85000000000002</v>
      </c>
      <c r="Q586" s="12">
        <f>IF(N586="HKD",7.8,IF(N586="CNY",7.30034,1))</f>
        <v>7.3003400000000003</v>
      </c>
      <c r="R586" s="14">
        <f>+ROUND(O586/Q586,4)</f>
        <v>3.9E-2</v>
      </c>
      <c r="S586" s="13">
        <f>ROUND(R586*L586,2)</f>
        <v>39.39</v>
      </c>
      <c r="T586" s="14" t="s">
        <v>135</v>
      </c>
      <c r="U586" t="s">
        <v>68</v>
      </c>
    </row>
    <row r="587" spans="1:21" x14ac:dyDescent="0.2">
      <c r="A587" t="s">
        <v>1144</v>
      </c>
      <c r="B587" s="22">
        <v>46045</v>
      </c>
      <c r="C587" s="22">
        <v>46036</v>
      </c>
      <c r="D587" t="s">
        <v>66</v>
      </c>
      <c r="E587" t="s">
        <v>67</v>
      </c>
      <c r="G587" t="s">
        <v>1636</v>
      </c>
      <c r="H587" t="s">
        <v>1550</v>
      </c>
      <c r="I587" t="s">
        <v>882</v>
      </c>
      <c r="J587" s="10" t="str">
        <f>+LEFT(U587,4)</f>
        <v>U&amp;C-</v>
      </c>
      <c r="K587" t="s">
        <v>6</v>
      </c>
      <c r="L587" s="45">
        <v>1010</v>
      </c>
      <c r="M587" t="s">
        <v>459</v>
      </c>
      <c r="N587" t="s">
        <v>7</v>
      </c>
      <c r="O587" s="71">
        <v>0.28499999999999998</v>
      </c>
      <c r="P587" s="11">
        <f>ROUND(O587*L587,2)</f>
        <v>287.85000000000002</v>
      </c>
      <c r="Q587" s="12">
        <f>IF(N587="HKD",7.8,IF(N587="CNY",7.30034,1))</f>
        <v>7.3003400000000003</v>
      </c>
      <c r="R587" s="14">
        <f>+ROUND(O587/Q587,4)</f>
        <v>3.9E-2</v>
      </c>
      <c r="S587" s="13">
        <f>ROUND(R587*L587,2)</f>
        <v>39.39</v>
      </c>
      <c r="T587" s="14" t="s">
        <v>135</v>
      </c>
      <c r="U587" t="s">
        <v>68</v>
      </c>
    </row>
    <row r="588" spans="1:21" x14ac:dyDescent="0.2">
      <c r="A588" t="s">
        <v>1146</v>
      </c>
      <c r="B588" s="22">
        <v>46042</v>
      </c>
      <c r="C588" s="22">
        <v>46029</v>
      </c>
      <c r="D588" t="s">
        <v>66</v>
      </c>
      <c r="E588" t="s">
        <v>67</v>
      </c>
      <c r="G588" t="s">
        <v>1641</v>
      </c>
      <c r="H588" t="s">
        <v>981</v>
      </c>
      <c r="I588" t="s">
        <v>982</v>
      </c>
      <c r="J588" s="10" t="str">
        <f>+LEFT(U588,4)</f>
        <v>U&amp;C-</v>
      </c>
      <c r="K588" t="s">
        <v>6</v>
      </c>
      <c r="L588" s="45">
        <v>1000</v>
      </c>
      <c r="M588" t="s">
        <v>459</v>
      </c>
      <c r="N588" t="s">
        <v>7</v>
      </c>
      <c r="O588" s="71">
        <v>0.29499999999999998</v>
      </c>
      <c r="P588" s="11">
        <f>ROUND(O588*L588,2)</f>
        <v>295</v>
      </c>
      <c r="Q588" s="12">
        <f>IF(N588="HKD",7.8,IF(N588="CNY",7.30034,1))</f>
        <v>7.3003400000000003</v>
      </c>
      <c r="R588" s="14">
        <f>+ROUND(O588/Q588,4)</f>
        <v>4.0399999999999998E-2</v>
      </c>
      <c r="S588" s="13">
        <f>ROUND(R588*L588,2)</f>
        <v>40.4</v>
      </c>
      <c r="T588" s="14" t="s">
        <v>135</v>
      </c>
      <c r="U588" t="s">
        <v>68</v>
      </c>
    </row>
    <row r="589" spans="1:21" x14ac:dyDescent="0.2">
      <c r="A589" t="s">
        <v>1159</v>
      </c>
      <c r="B589" s="22">
        <v>46050</v>
      </c>
      <c r="C589" s="22">
        <v>46000</v>
      </c>
      <c r="D589" t="s">
        <v>66</v>
      </c>
      <c r="E589" t="s">
        <v>67</v>
      </c>
      <c r="G589" t="s">
        <v>1637</v>
      </c>
      <c r="H589" t="s">
        <v>635</v>
      </c>
      <c r="I589" t="s">
        <v>692</v>
      </c>
      <c r="J589" s="10" t="str">
        <f>+LEFT(U589,4)</f>
        <v>U&amp;C-</v>
      </c>
      <c r="K589" t="s">
        <v>6</v>
      </c>
      <c r="L589" s="45">
        <v>510</v>
      </c>
      <c r="M589" t="s">
        <v>459</v>
      </c>
      <c r="N589" t="s">
        <v>7</v>
      </c>
      <c r="O589" s="71">
        <v>0.65</v>
      </c>
      <c r="P589" s="11">
        <f>ROUND(O589*L589,2)</f>
        <v>331.5</v>
      </c>
      <c r="Q589" s="12">
        <f>IF(N589="HKD",7.8,IF(N589="CNY",7.30034,1))</f>
        <v>7.3003400000000003</v>
      </c>
      <c r="R589" s="14">
        <f>+ROUND(O589/Q589,4)</f>
        <v>8.8999999999999996E-2</v>
      </c>
      <c r="S589" s="13">
        <f>ROUND(R589*L589,2)</f>
        <v>45.39</v>
      </c>
      <c r="T589" s="14" t="s">
        <v>135</v>
      </c>
      <c r="U589" t="s">
        <v>68</v>
      </c>
    </row>
    <row r="590" spans="1:21" x14ac:dyDescent="0.2">
      <c r="A590" t="s">
        <v>1171</v>
      </c>
      <c r="B590" s="22">
        <v>46030</v>
      </c>
      <c r="C590" s="22">
        <v>46007</v>
      </c>
      <c r="D590" t="s">
        <v>66</v>
      </c>
      <c r="E590" t="s">
        <v>67</v>
      </c>
      <c r="G590" t="s">
        <v>1643</v>
      </c>
      <c r="H590" t="s">
        <v>962</v>
      </c>
      <c r="I590" t="s">
        <v>716</v>
      </c>
      <c r="J590" s="10" t="str">
        <f>+LEFT(U590,4)</f>
        <v>U&amp;C-</v>
      </c>
      <c r="K590" t="s">
        <v>6</v>
      </c>
      <c r="L590" s="45">
        <v>3020</v>
      </c>
      <c r="M590" t="s">
        <v>459</v>
      </c>
      <c r="N590" t="s">
        <v>7</v>
      </c>
      <c r="O590" s="71">
        <v>0.89</v>
      </c>
      <c r="P590" s="11">
        <f>ROUND(O590*L590,2)</f>
        <v>2687.8</v>
      </c>
      <c r="Q590" s="12">
        <f>IF(N590="HKD",7.8,IF(N590="CNY",7.30034,1))</f>
        <v>7.3003400000000003</v>
      </c>
      <c r="R590" s="14">
        <f>+ROUND(O590/Q590,4)</f>
        <v>0.12189999999999999</v>
      </c>
      <c r="S590" s="13">
        <f>ROUND(R590*L590,2)</f>
        <v>368.14</v>
      </c>
      <c r="T590" s="14" t="s">
        <v>135</v>
      </c>
      <c r="U590" t="s">
        <v>68</v>
      </c>
    </row>
    <row r="591" spans="1:21" x14ac:dyDescent="0.2">
      <c r="A591" t="s">
        <v>1186</v>
      </c>
      <c r="B591" s="22">
        <v>46045</v>
      </c>
      <c r="C591" s="22">
        <v>46030</v>
      </c>
      <c r="D591" t="s">
        <v>66</v>
      </c>
      <c r="E591" t="s">
        <v>67</v>
      </c>
      <c r="G591" t="s">
        <v>1636</v>
      </c>
      <c r="H591" t="s">
        <v>375</v>
      </c>
      <c r="I591" t="s">
        <v>205</v>
      </c>
      <c r="J591" s="10" t="str">
        <f>+LEFT(U591,4)</f>
        <v>U&amp;C-</v>
      </c>
      <c r="K591" t="s">
        <v>6</v>
      </c>
      <c r="L591" s="45">
        <v>1010</v>
      </c>
      <c r="M591" t="s">
        <v>459</v>
      </c>
      <c r="N591" t="s">
        <v>7</v>
      </c>
      <c r="O591" s="71">
        <v>1.29</v>
      </c>
      <c r="P591" s="11">
        <f>ROUND(O591*L591,2)</f>
        <v>1302.9000000000001</v>
      </c>
      <c r="Q591" s="12">
        <f>IF(N591="HKD",7.8,IF(N591="CNY",7.30034,1))</f>
        <v>7.3003400000000003</v>
      </c>
      <c r="R591" s="14">
        <f>+ROUND(O591/Q591,4)</f>
        <v>0.1767</v>
      </c>
      <c r="S591" s="13">
        <f>ROUND(R591*L591,2)</f>
        <v>178.47</v>
      </c>
      <c r="T591" s="14" t="s">
        <v>135</v>
      </c>
      <c r="U591" t="s">
        <v>68</v>
      </c>
    </row>
    <row r="592" spans="1:21" x14ac:dyDescent="0.2">
      <c r="A592" t="s">
        <v>1187</v>
      </c>
      <c r="B592" s="22">
        <v>46045</v>
      </c>
      <c r="C592" s="22">
        <v>46030</v>
      </c>
      <c r="D592" t="s">
        <v>66</v>
      </c>
      <c r="E592" t="s">
        <v>67</v>
      </c>
      <c r="G592" t="s">
        <v>1636</v>
      </c>
      <c r="H592" t="s">
        <v>204</v>
      </c>
      <c r="I592" t="s">
        <v>205</v>
      </c>
      <c r="J592" s="10" t="str">
        <f>+LEFT(U592,4)</f>
        <v>U&amp;C-</v>
      </c>
      <c r="K592" t="s">
        <v>6</v>
      </c>
      <c r="L592" s="45">
        <v>1250</v>
      </c>
      <c r="M592" t="s">
        <v>459</v>
      </c>
      <c r="N592" t="s">
        <v>7</v>
      </c>
      <c r="O592" s="71">
        <v>1.29</v>
      </c>
      <c r="P592" s="11">
        <f>ROUND(O592*L592,2)</f>
        <v>1612.5</v>
      </c>
      <c r="Q592" s="12">
        <f>IF(N592="HKD",7.8,IF(N592="CNY",7.30034,1))</f>
        <v>7.3003400000000003</v>
      </c>
      <c r="R592" s="14">
        <f>+ROUND(O592/Q592,4)</f>
        <v>0.1767</v>
      </c>
      <c r="S592" s="13">
        <f>ROUND(R592*L592,2)</f>
        <v>220.88</v>
      </c>
      <c r="T592" s="14" t="s">
        <v>135</v>
      </c>
      <c r="U592" t="s">
        <v>68</v>
      </c>
    </row>
    <row r="593" spans="1:21" x14ac:dyDescent="0.2">
      <c r="A593" t="s">
        <v>1310</v>
      </c>
      <c r="B593" s="22">
        <v>46031</v>
      </c>
      <c r="C593" s="22">
        <v>46030</v>
      </c>
      <c r="D593" t="s">
        <v>3</v>
      </c>
      <c r="E593" t="s">
        <v>4</v>
      </c>
      <c r="G593" t="s">
        <v>1664</v>
      </c>
      <c r="H593" t="s">
        <v>1578</v>
      </c>
      <c r="I593" t="s">
        <v>1579</v>
      </c>
      <c r="J593" s="10" t="str">
        <f>+LEFT(U593,4)</f>
        <v>U&amp;C-</v>
      </c>
      <c r="K593" t="s">
        <v>6</v>
      </c>
      <c r="L593" s="45">
        <v>505</v>
      </c>
      <c r="M593" t="s">
        <v>459</v>
      </c>
      <c r="N593" t="s">
        <v>7</v>
      </c>
      <c r="O593" s="71">
        <v>3.87</v>
      </c>
      <c r="P593" s="11">
        <f>ROUND(O593*L593,2)</f>
        <v>1954.35</v>
      </c>
      <c r="Q593" s="12">
        <f>IF(N593="HKD",7.8,IF(N593="CNY",7.30034,1))</f>
        <v>7.3003400000000003</v>
      </c>
      <c r="R593" s="14">
        <f>+ROUND(O593/Q593,4)</f>
        <v>0.53010000000000002</v>
      </c>
      <c r="S593" s="13">
        <f>ROUND(R593*L593,2)</f>
        <v>267.7</v>
      </c>
      <c r="T593" s="14" t="s">
        <v>135</v>
      </c>
      <c r="U593" t="s">
        <v>68</v>
      </c>
    </row>
    <row r="594" spans="1:21" x14ac:dyDescent="0.2">
      <c r="A594" t="s">
        <v>1311</v>
      </c>
      <c r="B594" s="22">
        <v>46044</v>
      </c>
      <c r="C594" s="22">
        <v>46030</v>
      </c>
      <c r="D594" t="s">
        <v>3</v>
      </c>
      <c r="E594" t="s">
        <v>4</v>
      </c>
      <c r="G594" t="s">
        <v>1652</v>
      </c>
      <c r="H594" t="s">
        <v>1578</v>
      </c>
      <c r="I594" t="s">
        <v>1579</v>
      </c>
      <c r="J594" s="10" t="str">
        <f>+LEFT(U594,4)</f>
        <v>U&amp;C-</v>
      </c>
      <c r="K594" t="s">
        <v>6</v>
      </c>
      <c r="L594" s="45">
        <v>505</v>
      </c>
      <c r="M594" t="s">
        <v>459</v>
      </c>
      <c r="N594" t="s">
        <v>7</v>
      </c>
      <c r="O594" s="71">
        <v>3.87</v>
      </c>
      <c r="P594" s="11">
        <f>ROUND(O594*L594,2)</f>
        <v>1954.35</v>
      </c>
      <c r="Q594" s="12">
        <f>IF(N594="HKD",7.8,IF(N594="CNY",7.30034,1))</f>
        <v>7.3003400000000003</v>
      </c>
      <c r="R594" s="14">
        <f>+ROUND(O594/Q594,4)</f>
        <v>0.53010000000000002</v>
      </c>
      <c r="S594" s="13">
        <f>ROUND(R594*L594,2)</f>
        <v>267.7</v>
      </c>
      <c r="T594" s="14" t="s">
        <v>135</v>
      </c>
      <c r="U594" t="s">
        <v>68</v>
      </c>
    </row>
    <row r="595" spans="1:21" x14ac:dyDescent="0.2">
      <c r="A595" t="s">
        <v>1125</v>
      </c>
      <c r="B595" s="22">
        <v>46045</v>
      </c>
      <c r="C595" s="22">
        <v>46029</v>
      </c>
      <c r="D595" t="s">
        <v>66</v>
      </c>
      <c r="E595" t="s">
        <v>67</v>
      </c>
      <c r="G595" t="s">
        <v>1636</v>
      </c>
      <c r="H595" t="s">
        <v>202</v>
      </c>
      <c r="I595" t="s">
        <v>203</v>
      </c>
      <c r="J595" s="10" t="str">
        <f>+LEFT(U595,4)</f>
        <v>WACD</v>
      </c>
      <c r="K595" t="s">
        <v>6</v>
      </c>
      <c r="L595" s="45">
        <v>6200</v>
      </c>
      <c r="M595" t="s">
        <v>459</v>
      </c>
      <c r="N595" t="s">
        <v>7</v>
      </c>
      <c r="O595" s="71">
        <v>0.215</v>
      </c>
      <c r="P595" s="11">
        <f>ROUND(O595*L595,2)</f>
        <v>1333</v>
      </c>
      <c r="Q595" s="12">
        <f>IF(N595="HKD",7.8,IF(N595="CNY",7.30034,1))</f>
        <v>7.3003400000000003</v>
      </c>
      <c r="R595" s="14">
        <f>+ROUND(O595/Q595,4)</f>
        <v>2.9499999999999998E-2</v>
      </c>
      <c r="S595" s="13">
        <f>ROUND(R595*L595,2)</f>
        <v>182.9</v>
      </c>
      <c r="T595" s="14" t="s">
        <v>135</v>
      </c>
      <c r="U595" t="s">
        <v>201</v>
      </c>
    </row>
    <row r="596" spans="1:21" x14ac:dyDescent="0.2">
      <c r="A596" t="s">
        <v>1138</v>
      </c>
      <c r="B596" s="22">
        <v>46027</v>
      </c>
      <c r="C596" s="22">
        <v>46000</v>
      </c>
      <c r="D596" t="s">
        <v>66</v>
      </c>
      <c r="E596" t="s">
        <v>67</v>
      </c>
      <c r="G596" t="s">
        <v>1639</v>
      </c>
      <c r="H596" t="s">
        <v>961</v>
      </c>
      <c r="I596" t="s">
        <v>553</v>
      </c>
      <c r="J596" s="10" t="str">
        <f>+LEFT(U596,4)</f>
        <v>WACD</v>
      </c>
      <c r="K596" t="s">
        <v>6</v>
      </c>
      <c r="L596" s="45">
        <v>2520</v>
      </c>
      <c r="M596" t="s">
        <v>459</v>
      </c>
      <c r="N596" t="s">
        <v>7</v>
      </c>
      <c r="O596" s="71">
        <v>0.26800000000000002</v>
      </c>
      <c r="P596" s="11">
        <f>ROUND(O596*L596,2)</f>
        <v>675.36</v>
      </c>
      <c r="Q596" s="12">
        <f>IF(N596="HKD",7.8,IF(N596="CNY",7.30034,1))</f>
        <v>7.3003400000000003</v>
      </c>
      <c r="R596" s="14">
        <f>+ROUND(O596/Q596,4)</f>
        <v>3.6700000000000003E-2</v>
      </c>
      <c r="S596" s="13">
        <f>ROUND(R596*L596,2)</f>
        <v>92.48</v>
      </c>
      <c r="T596" s="14" t="s">
        <v>135</v>
      </c>
      <c r="U596" t="s">
        <v>201</v>
      </c>
    </row>
    <row r="597" spans="1:21" x14ac:dyDescent="0.2">
      <c r="A597" t="s">
        <v>1150</v>
      </c>
      <c r="B597" s="22">
        <v>46050</v>
      </c>
      <c r="C597" s="22">
        <v>46000</v>
      </c>
      <c r="D597" t="s">
        <v>66</v>
      </c>
      <c r="E597" t="s">
        <v>67</v>
      </c>
      <c r="G597" t="s">
        <v>1637</v>
      </c>
      <c r="H597" t="s">
        <v>947</v>
      </c>
      <c r="I597" t="s">
        <v>948</v>
      </c>
      <c r="J597" s="10" t="str">
        <f>+LEFT(U597,4)</f>
        <v>WACD</v>
      </c>
      <c r="K597" t="s">
        <v>6</v>
      </c>
      <c r="L597" s="45">
        <v>1010</v>
      </c>
      <c r="M597" t="s">
        <v>459</v>
      </c>
      <c r="N597" t="s">
        <v>7</v>
      </c>
      <c r="O597" s="71">
        <v>0.39200000000000002</v>
      </c>
      <c r="P597" s="11">
        <f>ROUND(O597*L597,2)</f>
        <v>395.92</v>
      </c>
      <c r="Q597" s="12">
        <f>IF(N597="HKD",7.8,IF(N597="CNY",7.30034,1))</f>
        <v>7.3003400000000003</v>
      </c>
      <c r="R597" s="14">
        <f>+ROUND(O597/Q597,4)</f>
        <v>5.3699999999999998E-2</v>
      </c>
      <c r="S597" s="13">
        <f>ROUND(R597*L597,2)</f>
        <v>54.24</v>
      </c>
      <c r="T597" s="14" t="s">
        <v>135</v>
      </c>
      <c r="U597" t="s">
        <v>201</v>
      </c>
    </row>
    <row r="598" spans="1:21" x14ac:dyDescent="0.2">
      <c r="A598" t="s">
        <v>1053</v>
      </c>
      <c r="B598" s="22">
        <v>46029</v>
      </c>
      <c r="C598" s="22">
        <v>45996</v>
      </c>
      <c r="D598" t="s">
        <v>173</v>
      </c>
      <c r="E598" t="s">
        <v>174</v>
      </c>
      <c r="G598" t="s">
        <v>398</v>
      </c>
      <c r="H598" t="s">
        <v>181</v>
      </c>
      <c r="I598" t="s">
        <v>182</v>
      </c>
      <c r="J598" s="10" t="str">
        <f>+LEFT(U598,4)</f>
        <v>WHR-</v>
      </c>
      <c r="K598" t="s">
        <v>6</v>
      </c>
      <c r="L598" s="45">
        <v>5000</v>
      </c>
      <c r="M598" t="s">
        <v>459</v>
      </c>
      <c r="N598" t="s">
        <v>7</v>
      </c>
      <c r="O598" s="71">
        <v>4.1000000000000002E-2</v>
      </c>
      <c r="P598" s="11">
        <f>ROUND(O598*L598,2)</f>
        <v>205</v>
      </c>
      <c r="Q598" s="12">
        <f>IF(N598="HKD",7.8,IF(N598="CNY",7.30034,1))</f>
        <v>7.3003400000000003</v>
      </c>
      <c r="R598" s="14">
        <f>+ROUND(O598/Q598,4)</f>
        <v>5.5999999999999999E-3</v>
      </c>
      <c r="S598" s="13">
        <f>ROUND(R598*L598,2)</f>
        <v>28</v>
      </c>
      <c r="T598" s="14" t="s">
        <v>135</v>
      </c>
      <c r="U598" t="s">
        <v>96</v>
      </c>
    </row>
    <row r="599" spans="1:21" x14ac:dyDescent="0.2">
      <c r="A599" t="s">
        <v>1054</v>
      </c>
      <c r="B599" s="22">
        <v>46029</v>
      </c>
      <c r="C599" s="22">
        <v>46000</v>
      </c>
      <c r="D599" t="s">
        <v>173</v>
      </c>
      <c r="E599" t="s">
        <v>174</v>
      </c>
      <c r="G599" t="s">
        <v>398</v>
      </c>
      <c r="H599" t="s">
        <v>181</v>
      </c>
      <c r="I599" t="s">
        <v>182</v>
      </c>
      <c r="J599" s="10" t="str">
        <f>+LEFT(U599,4)</f>
        <v>WHR-</v>
      </c>
      <c r="K599" t="s">
        <v>6</v>
      </c>
      <c r="L599" s="45">
        <v>10000</v>
      </c>
      <c r="M599" t="s">
        <v>459</v>
      </c>
      <c r="N599" t="s">
        <v>7</v>
      </c>
      <c r="O599" s="71">
        <v>4.1000000000000002E-2</v>
      </c>
      <c r="P599" s="11">
        <f>ROUND(O599*L599,2)</f>
        <v>410</v>
      </c>
      <c r="Q599" s="12">
        <f>IF(N599="HKD",7.8,IF(N599="CNY",7.30034,1))</f>
        <v>7.3003400000000003</v>
      </c>
      <c r="R599" s="14">
        <f>+ROUND(O599/Q599,4)</f>
        <v>5.5999999999999999E-3</v>
      </c>
      <c r="S599" s="13">
        <f>ROUND(R599*L599,2)</f>
        <v>56</v>
      </c>
      <c r="T599" s="14" t="s">
        <v>135</v>
      </c>
      <c r="U599" t="s">
        <v>96</v>
      </c>
    </row>
    <row r="600" spans="1:21" x14ac:dyDescent="0.2">
      <c r="A600" t="s">
        <v>1055</v>
      </c>
      <c r="B600" s="22">
        <v>46029</v>
      </c>
      <c r="C600" s="22">
        <v>45982</v>
      </c>
      <c r="D600" t="s">
        <v>173</v>
      </c>
      <c r="E600" t="s">
        <v>174</v>
      </c>
      <c r="G600" t="s">
        <v>398</v>
      </c>
      <c r="H600" t="s">
        <v>181</v>
      </c>
      <c r="I600" t="s">
        <v>182</v>
      </c>
      <c r="J600" s="10" t="str">
        <f>+LEFT(U600,4)</f>
        <v>WHR-</v>
      </c>
      <c r="K600" t="s">
        <v>6</v>
      </c>
      <c r="L600" s="45">
        <v>11600</v>
      </c>
      <c r="M600" t="s">
        <v>459</v>
      </c>
      <c r="N600" t="s">
        <v>7</v>
      </c>
      <c r="O600" s="71">
        <v>4.1000000000000002E-2</v>
      </c>
      <c r="P600" s="11">
        <f>ROUND(O600*L600,2)</f>
        <v>475.6</v>
      </c>
      <c r="Q600" s="12">
        <f>IF(N600="HKD",7.8,IF(N600="CNY",7.30034,1))</f>
        <v>7.3003400000000003</v>
      </c>
      <c r="R600" s="14">
        <f>+ROUND(O600/Q600,4)</f>
        <v>5.5999999999999999E-3</v>
      </c>
      <c r="S600" s="13">
        <f>ROUND(R600*L600,2)</f>
        <v>64.959999999999994</v>
      </c>
      <c r="T600" s="14" t="s">
        <v>135</v>
      </c>
      <c r="U600" t="s">
        <v>96</v>
      </c>
    </row>
    <row r="601" spans="1:21" x14ac:dyDescent="0.2">
      <c r="A601" t="s">
        <v>1056</v>
      </c>
      <c r="B601" s="22">
        <v>46029</v>
      </c>
      <c r="C601" s="22">
        <v>46015</v>
      </c>
      <c r="D601" t="s">
        <v>173</v>
      </c>
      <c r="E601" t="s">
        <v>174</v>
      </c>
      <c r="G601" t="s">
        <v>398</v>
      </c>
      <c r="H601" t="s">
        <v>181</v>
      </c>
      <c r="I601" t="s">
        <v>182</v>
      </c>
      <c r="J601" s="10" t="str">
        <f>+LEFT(U601,4)</f>
        <v>WHR-</v>
      </c>
      <c r="K601" t="s">
        <v>6</v>
      </c>
      <c r="L601" s="45">
        <v>15000</v>
      </c>
      <c r="M601" t="s">
        <v>459</v>
      </c>
      <c r="N601" t="s">
        <v>7</v>
      </c>
      <c r="O601" s="71">
        <v>4.1000000000000002E-2</v>
      </c>
      <c r="P601" s="11">
        <f>ROUND(O601*L601,2)</f>
        <v>615</v>
      </c>
      <c r="Q601" s="12">
        <f>IF(N601="HKD",7.8,IF(N601="CNY",7.30034,1))</f>
        <v>7.3003400000000003</v>
      </c>
      <c r="R601" s="14">
        <f>+ROUND(O601/Q601,4)</f>
        <v>5.5999999999999999E-3</v>
      </c>
      <c r="S601" s="13">
        <f>ROUND(R601*L601,2)</f>
        <v>84</v>
      </c>
      <c r="T601" s="14" t="s">
        <v>135</v>
      </c>
      <c r="U601" t="s">
        <v>96</v>
      </c>
    </row>
    <row r="602" spans="1:21" x14ac:dyDescent="0.2">
      <c r="A602" t="s">
        <v>1083</v>
      </c>
      <c r="B602" s="22">
        <v>46041</v>
      </c>
      <c r="C602" s="22">
        <v>46031</v>
      </c>
      <c r="D602" t="s">
        <v>54</v>
      </c>
      <c r="E602" t="s">
        <v>55</v>
      </c>
      <c r="G602" t="s">
        <v>147</v>
      </c>
      <c r="H602" t="s">
        <v>335</v>
      </c>
      <c r="I602" t="s">
        <v>336</v>
      </c>
      <c r="J602" s="10" t="str">
        <f>+LEFT(U602,4)</f>
        <v>WHR-</v>
      </c>
      <c r="K602" t="s">
        <v>6</v>
      </c>
      <c r="L602" s="45">
        <v>1000</v>
      </c>
      <c r="M602" t="s">
        <v>459</v>
      </c>
      <c r="N602" t="s">
        <v>7</v>
      </c>
      <c r="O602" s="71">
        <v>6.2E-2</v>
      </c>
      <c r="P602" s="11">
        <f>ROUND(O602*L602,2)</f>
        <v>62</v>
      </c>
      <c r="Q602" s="12">
        <f>IF(N602="HKD",7.8,IF(N602="CNY",7.30034,1))</f>
        <v>7.3003400000000003</v>
      </c>
      <c r="R602" s="14">
        <f>+ROUND(O602/Q602,4)</f>
        <v>8.5000000000000006E-3</v>
      </c>
      <c r="S602" s="13">
        <f>ROUND(R602*L602,2)</f>
        <v>8.5</v>
      </c>
      <c r="T602" s="14" t="s">
        <v>135</v>
      </c>
      <c r="U602" t="s">
        <v>96</v>
      </c>
    </row>
    <row r="603" spans="1:21" x14ac:dyDescent="0.2">
      <c r="A603" t="s">
        <v>1084</v>
      </c>
      <c r="B603" s="22">
        <v>46041</v>
      </c>
      <c r="C603" s="22">
        <v>46015</v>
      </c>
      <c r="D603" t="s">
        <v>54</v>
      </c>
      <c r="E603" t="s">
        <v>55</v>
      </c>
      <c r="G603" t="s">
        <v>147</v>
      </c>
      <c r="H603" t="s">
        <v>335</v>
      </c>
      <c r="I603" t="s">
        <v>336</v>
      </c>
      <c r="J603" s="10" t="str">
        <f>+LEFT(U603,4)</f>
        <v>WHR-</v>
      </c>
      <c r="K603" t="s">
        <v>6</v>
      </c>
      <c r="L603" s="45">
        <v>1100</v>
      </c>
      <c r="M603" t="s">
        <v>459</v>
      </c>
      <c r="N603" t="s">
        <v>7</v>
      </c>
      <c r="O603" s="71">
        <v>6.2E-2</v>
      </c>
      <c r="P603" s="11">
        <f>ROUND(O603*L603,2)</f>
        <v>68.2</v>
      </c>
      <c r="Q603" s="12">
        <f>IF(N603="HKD",7.8,IF(N603="CNY",7.30034,1))</f>
        <v>7.3003400000000003</v>
      </c>
      <c r="R603" s="14">
        <f>+ROUND(O603/Q603,4)</f>
        <v>8.5000000000000006E-3</v>
      </c>
      <c r="S603" s="13">
        <f>ROUND(R603*L603,2)</f>
        <v>9.35</v>
      </c>
      <c r="T603" s="14" t="s">
        <v>135</v>
      </c>
      <c r="U603" t="s">
        <v>96</v>
      </c>
    </row>
    <row r="604" spans="1:21" x14ac:dyDescent="0.2">
      <c r="A604" t="s">
        <v>1085</v>
      </c>
      <c r="B604" s="22">
        <v>46041</v>
      </c>
      <c r="C604" s="22">
        <v>46015</v>
      </c>
      <c r="D604" t="s">
        <v>54</v>
      </c>
      <c r="E604" t="s">
        <v>55</v>
      </c>
      <c r="G604" t="s">
        <v>147</v>
      </c>
      <c r="H604" t="s">
        <v>335</v>
      </c>
      <c r="I604" t="s">
        <v>336</v>
      </c>
      <c r="J604" s="10" t="str">
        <f>+LEFT(U604,4)</f>
        <v>WHR-</v>
      </c>
      <c r="K604" t="s">
        <v>6</v>
      </c>
      <c r="L604" s="45">
        <v>8000</v>
      </c>
      <c r="M604" t="s">
        <v>459</v>
      </c>
      <c r="N604" t="s">
        <v>7</v>
      </c>
      <c r="O604" s="71">
        <v>6.2E-2</v>
      </c>
      <c r="P604" s="11">
        <f>ROUND(O604*L604,2)</f>
        <v>496</v>
      </c>
      <c r="Q604" s="12">
        <f>IF(N604="HKD",7.8,IF(N604="CNY",7.30034,1))</f>
        <v>7.3003400000000003</v>
      </c>
      <c r="R604" s="14">
        <f>+ROUND(O604/Q604,4)</f>
        <v>8.5000000000000006E-3</v>
      </c>
      <c r="S604" s="13">
        <f>ROUND(R604*L604,2)</f>
        <v>68</v>
      </c>
      <c r="T604" s="14" t="s">
        <v>135</v>
      </c>
      <c r="U604" t="s">
        <v>96</v>
      </c>
    </row>
    <row r="605" spans="1:21" x14ac:dyDescent="0.2">
      <c r="A605" t="s">
        <v>1093</v>
      </c>
      <c r="B605" s="22">
        <v>46029</v>
      </c>
      <c r="C605" s="22">
        <v>46015</v>
      </c>
      <c r="D605" t="s">
        <v>173</v>
      </c>
      <c r="E605" t="s">
        <v>174</v>
      </c>
      <c r="G605" t="s">
        <v>398</v>
      </c>
      <c r="H605" t="s">
        <v>178</v>
      </c>
      <c r="I605" t="s">
        <v>179</v>
      </c>
      <c r="J605" s="10" t="str">
        <f>+LEFT(U605,4)</f>
        <v>WHR-</v>
      </c>
      <c r="K605" t="s">
        <v>6</v>
      </c>
      <c r="L605" s="45">
        <v>7000</v>
      </c>
      <c r="M605" t="s">
        <v>459</v>
      </c>
      <c r="N605" t="s">
        <v>7</v>
      </c>
      <c r="O605" s="71">
        <v>8.5000000000000006E-2</v>
      </c>
      <c r="P605" s="11">
        <f>ROUND(O605*L605,2)</f>
        <v>595</v>
      </c>
      <c r="Q605" s="12">
        <f>IF(N605="HKD",7.8,IF(N605="CNY",7.30034,1))</f>
        <v>7.3003400000000003</v>
      </c>
      <c r="R605" s="14">
        <f>+ROUND(O605/Q605,4)</f>
        <v>1.1599999999999999E-2</v>
      </c>
      <c r="S605" s="13">
        <f>ROUND(R605*L605,2)</f>
        <v>81.2</v>
      </c>
      <c r="T605" s="14" t="s">
        <v>135</v>
      </c>
      <c r="U605" t="s">
        <v>96</v>
      </c>
    </row>
    <row r="606" spans="1:21" x14ac:dyDescent="0.2">
      <c r="A606" t="s">
        <v>1099</v>
      </c>
      <c r="B606" s="22">
        <v>46029</v>
      </c>
      <c r="C606" s="22">
        <v>46015</v>
      </c>
      <c r="D606" t="s">
        <v>173</v>
      </c>
      <c r="E606" t="s">
        <v>174</v>
      </c>
      <c r="G606" t="s">
        <v>398</v>
      </c>
      <c r="H606" t="s">
        <v>94</v>
      </c>
      <c r="I606" t="s">
        <v>95</v>
      </c>
      <c r="J606" s="10" t="str">
        <f>+LEFT(U606,4)</f>
        <v>WHR-</v>
      </c>
      <c r="K606" t="s">
        <v>6</v>
      </c>
      <c r="L606" s="45">
        <v>1000</v>
      </c>
      <c r="M606" t="s">
        <v>459</v>
      </c>
      <c r="N606" t="s">
        <v>7</v>
      </c>
      <c r="O606" s="71">
        <v>0.108</v>
      </c>
      <c r="P606" s="11">
        <f>ROUND(O606*L606,2)</f>
        <v>108</v>
      </c>
      <c r="Q606" s="12">
        <f>IF(N606="HKD",7.8,IF(N606="CNY",7.30034,1))</f>
        <v>7.3003400000000003</v>
      </c>
      <c r="R606" s="14">
        <f>+ROUND(O606/Q606,4)</f>
        <v>1.4800000000000001E-2</v>
      </c>
      <c r="S606" s="13">
        <f>ROUND(R606*L606,2)</f>
        <v>14.8</v>
      </c>
      <c r="T606" s="14" t="s">
        <v>135</v>
      </c>
      <c r="U606" t="s">
        <v>96</v>
      </c>
    </row>
    <row r="607" spans="1:21" x14ac:dyDescent="0.2">
      <c r="A607" t="s">
        <v>1101</v>
      </c>
      <c r="B607" s="22">
        <v>46029</v>
      </c>
      <c r="C607" s="22">
        <v>46000</v>
      </c>
      <c r="D607" t="s">
        <v>185</v>
      </c>
      <c r="E607" t="s">
        <v>186</v>
      </c>
      <c r="G607" t="s">
        <v>403</v>
      </c>
      <c r="H607" t="s">
        <v>426</v>
      </c>
      <c r="I607" t="s">
        <v>427</v>
      </c>
      <c r="J607" s="10" t="str">
        <f>+LEFT(U607,4)</f>
        <v>WHR-</v>
      </c>
      <c r="K607" t="s">
        <v>6</v>
      </c>
      <c r="L607" s="45">
        <v>1000</v>
      </c>
      <c r="M607" t="s">
        <v>459</v>
      </c>
      <c r="N607" t="s">
        <v>7</v>
      </c>
      <c r="O607" s="71">
        <v>0.12</v>
      </c>
      <c r="P607" s="11">
        <f>ROUND(O607*L607,2)</f>
        <v>120</v>
      </c>
      <c r="Q607" s="12">
        <f>IF(N607="HKD",7.8,IF(N607="CNY",7.30034,1))</f>
        <v>7.3003400000000003</v>
      </c>
      <c r="R607" s="14">
        <f>+ROUND(O607/Q607,4)</f>
        <v>1.6400000000000001E-2</v>
      </c>
      <c r="S607" s="13">
        <f>ROUND(R607*L607,2)</f>
        <v>16.399999999999999</v>
      </c>
      <c r="T607" s="14" t="s">
        <v>135</v>
      </c>
      <c r="U607" t="s">
        <v>96</v>
      </c>
    </row>
    <row r="608" spans="1:21" x14ac:dyDescent="0.2">
      <c r="A608" t="s">
        <v>1102</v>
      </c>
      <c r="B608" s="22">
        <v>46029</v>
      </c>
      <c r="C608" s="22">
        <v>46003</v>
      </c>
      <c r="D608" t="s">
        <v>185</v>
      </c>
      <c r="E608" t="s">
        <v>186</v>
      </c>
      <c r="G608" t="s">
        <v>403</v>
      </c>
      <c r="H608" t="s">
        <v>426</v>
      </c>
      <c r="I608" t="s">
        <v>427</v>
      </c>
      <c r="J608" s="10" t="str">
        <f>+LEFT(U608,4)</f>
        <v>WHR-</v>
      </c>
      <c r="K608" t="s">
        <v>6</v>
      </c>
      <c r="L608" s="45">
        <v>1100</v>
      </c>
      <c r="M608" t="s">
        <v>459</v>
      </c>
      <c r="N608" t="s">
        <v>7</v>
      </c>
      <c r="O608" s="71">
        <v>0.12</v>
      </c>
      <c r="P608" s="11">
        <f>ROUND(O608*L608,2)</f>
        <v>132</v>
      </c>
      <c r="Q608" s="12">
        <f>IF(N608="HKD",7.8,IF(N608="CNY",7.30034,1))</f>
        <v>7.3003400000000003</v>
      </c>
      <c r="R608" s="14">
        <f>+ROUND(O608/Q608,4)</f>
        <v>1.6400000000000001E-2</v>
      </c>
      <c r="S608" s="13">
        <f>ROUND(R608*L608,2)</f>
        <v>18.04</v>
      </c>
      <c r="T608" s="14" t="s">
        <v>135</v>
      </c>
      <c r="U608" t="s">
        <v>96</v>
      </c>
    </row>
    <row r="609" spans="1:21" x14ac:dyDescent="0.2">
      <c r="A609" t="s">
        <v>1131</v>
      </c>
      <c r="B609" s="22">
        <v>46053</v>
      </c>
      <c r="C609" s="22">
        <v>46034</v>
      </c>
      <c r="D609" t="s">
        <v>185</v>
      </c>
      <c r="E609" t="s">
        <v>186</v>
      </c>
      <c r="G609" t="s">
        <v>1638</v>
      </c>
      <c r="H609" t="s">
        <v>880</v>
      </c>
      <c r="I609" t="s">
        <v>881</v>
      </c>
      <c r="J609" s="10" t="str">
        <f>+LEFT(U609,4)</f>
        <v>WHR-</v>
      </c>
      <c r="K609" t="s">
        <v>6</v>
      </c>
      <c r="L609" s="45">
        <v>1000</v>
      </c>
      <c r="M609" t="s">
        <v>459</v>
      </c>
      <c r="N609" t="s">
        <v>7</v>
      </c>
      <c r="O609" s="71">
        <v>0.25</v>
      </c>
      <c r="P609" s="11">
        <f>ROUND(O609*L609,2)</f>
        <v>250</v>
      </c>
      <c r="Q609" s="12">
        <f>IF(N609="HKD",7.8,IF(N609="CNY",7.30034,1))</f>
        <v>7.3003400000000003</v>
      </c>
      <c r="R609" s="14">
        <f>+ROUND(O609/Q609,4)</f>
        <v>3.4200000000000001E-2</v>
      </c>
      <c r="S609" s="13">
        <f>ROUND(R609*L609,2)</f>
        <v>34.200000000000003</v>
      </c>
      <c r="T609" s="14" t="s">
        <v>135</v>
      </c>
      <c r="U609" t="s">
        <v>96</v>
      </c>
    </row>
    <row r="610" spans="1:21" x14ac:dyDescent="0.2">
      <c r="A610" t="s">
        <v>1132</v>
      </c>
      <c r="B610" s="22">
        <v>46029</v>
      </c>
      <c r="C610" s="22">
        <v>46000</v>
      </c>
      <c r="D610" t="s">
        <v>185</v>
      </c>
      <c r="E610" t="s">
        <v>186</v>
      </c>
      <c r="G610" t="s">
        <v>403</v>
      </c>
      <c r="H610" t="s">
        <v>880</v>
      </c>
      <c r="I610" t="s">
        <v>881</v>
      </c>
      <c r="J610" s="10" t="str">
        <f>+LEFT(U610,4)</f>
        <v>WHR-</v>
      </c>
      <c r="K610" t="s">
        <v>6</v>
      </c>
      <c r="L610" s="45">
        <v>1050</v>
      </c>
      <c r="M610" t="s">
        <v>459</v>
      </c>
      <c r="N610" t="s">
        <v>7</v>
      </c>
      <c r="O610" s="71">
        <v>0.25</v>
      </c>
      <c r="P610" s="11">
        <f>ROUND(O610*L610,2)</f>
        <v>262.5</v>
      </c>
      <c r="Q610" s="12">
        <f>IF(N610="HKD",7.8,IF(N610="CNY",7.30034,1))</f>
        <v>7.3003400000000003</v>
      </c>
      <c r="R610" s="14">
        <f>+ROUND(O610/Q610,4)</f>
        <v>3.4200000000000001E-2</v>
      </c>
      <c r="S610" s="13">
        <f>ROUND(R610*L610,2)</f>
        <v>35.909999999999997</v>
      </c>
      <c r="T610" s="14" t="s">
        <v>135</v>
      </c>
      <c r="U610" t="s">
        <v>96</v>
      </c>
    </row>
    <row r="611" spans="1:21" x14ac:dyDescent="0.2">
      <c r="A611" t="s">
        <v>1152</v>
      </c>
      <c r="B611" s="22">
        <v>46053</v>
      </c>
      <c r="C611" s="22">
        <v>46034</v>
      </c>
      <c r="D611" t="s">
        <v>185</v>
      </c>
      <c r="E611" t="s">
        <v>186</v>
      </c>
      <c r="G611" t="s">
        <v>1638</v>
      </c>
      <c r="H611" t="s">
        <v>748</v>
      </c>
      <c r="I611" t="s">
        <v>749</v>
      </c>
      <c r="J611" s="10" t="str">
        <f>+LEFT(U611,4)</f>
        <v>WHR-</v>
      </c>
      <c r="K611" t="s">
        <v>6</v>
      </c>
      <c r="L611" s="45">
        <v>1030</v>
      </c>
      <c r="M611" t="s">
        <v>459</v>
      </c>
      <c r="N611" t="s">
        <v>7</v>
      </c>
      <c r="O611" s="71">
        <v>0.43</v>
      </c>
      <c r="P611" s="11">
        <f>ROUND(O611*L611,2)</f>
        <v>442.9</v>
      </c>
      <c r="Q611" s="12">
        <f>IF(N611="HKD",7.8,IF(N611="CNY",7.30034,1))</f>
        <v>7.3003400000000003</v>
      </c>
      <c r="R611" s="14">
        <f>+ROUND(O611/Q611,4)</f>
        <v>5.8900000000000001E-2</v>
      </c>
      <c r="S611" s="13">
        <f>ROUND(R611*L611,2)</f>
        <v>60.67</v>
      </c>
      <c r="T611" s="14" t="s">
        <v>135</v>
      </c>
      <c r="U611" t="s">
        <v>96</v>
      </c>
    </row>
    <row r="612" spans="1:21" x14ac:dyDescent="0.2">
      <c r="A612" t="s">
        <v>1153</v>
      </c>
      <c r="B612" s="22">
        <v>46037</v>
      </c>
      <c r="C612" s="22">
        <v>46015</v>
      </c>
      <c r="D612" t="s">
        <v>185</v>
      </c>
      <c r="E612" t="s">
        <v>186</v>
      </c>
      <c r="G612" t="s">
        <v>254</v>
      </c>
      <c r="H612" t="s">
        <v>260</v>
      </c>
      <c r="I612" t="s">
        <v>261</v>
      </c>
      <c r="J612" s="10" t="str">
        <f>+LEFT(U612,4)</f>
        <v>WHR-</v>
      </c>
      <c r="K612" t="s">
        <v>6</v>
      </c>
      <c r="L612" s="45">
        <v>7100</v>
      </c>
      <c r="M612" t="s">
        <v>459</v>
      </c>
      <c r="N612" t="s">
        <v>7</v>
      </c>
      <c r="O612" s="71">
        <v>0.4365</v>
      </c>
      <c r="P612" s="11">
        <f>ROUND(O612*L612,2)</f>
        <v>3099.15</v>
      </c>
      <c r="Q612" s="12">
        <f>IF(N612="HKD",7.8,IF(N612="CNY",7.30034,1))</f>
        <v>7.3003400000000003</v>
      </c>
      <c r="R612" s="14">
        <f>+ROUND(O612/Q612,4)</f>
        <v>5.9799999999999999E-2</v>
      </c>
      <c r="S612" s="13">
        <f>ROUND(R612*L612,2)</f>
        <v>424.58</v>
      </c>
      <c r="T612" s="14" t="s">
        <v>135</v>
      </c>
      <c r="U612" t="s">
        <v>96</v>
      </c>
    </row>
    <row r="613" spans="1:21" x14ac:dyDescent="0.2">
      <c r="A613" t="s">
        <v>1154</v>
      </c>
      <c r="B613" s="22">
        <v>46053</v>
      </c>
      <c r="C613" s="22">
        <v>46034</v>
      </c>
      <c r="D613" t="s">
        <v>185</v>
      </c>
      <c r="E613" t="s">
        <v>186</v>
      </c>
      <c r="G613" t="s">
        <v>1638</v>
      </c>
      <c r="H613" t="s">
        <v>260</v>
      </c>
      <c r="I613" t="s">
        <v>261</v>
      </c>
      <c r="J613" s="10" t="str">
        <f>+LEFT(U613,4)</f>
        <v>WHR-</v>
      </c>
      <c r="K613" t="s">
        <v>6</v>
      </c>
      <c r="L613" s="45">
        <v>1000</v>
      </c>
      <c r="M613" t="s">
        <v>459</v>
      </c>
      <c r="N613" t="s">
        <v>7</v>
      </c>
      <c r="O613" s="71">
        <v>0.45</v>
      </c>
      <c r="P613" s="11">
        <f>ROUND(O613*L613,2)</f>
        <v>450</v>
      </c>
      <c r="Q613" s="12">
        <f>IF(N613="HKD",7.8,IF(N613="CNY",7.30034,1))</f>
        <v>7.3003400000000003</v>
      </c>
      <c r="R613" s="14">
        <f>+ROUND(O613/Q613,4)</f>
        <v>6.1600000000000002E-2</v>
      </c>
      <c r="S613" s="13">
        <f>ROUND(R613*L613,2)</f>
        <v>61.6</v>
      </c>
      <c r="T613" s="14" t="s">
        <v>135</v>
      </c>
      <c r="U613" t="s">
        <v>96</v>
      </c>
    </row>
    <row r="614" spans="1:21" x14ac:dyDescent="0.2">
      <c r="A614" t="s">
        <v>1155</v>
      </c>
      <c r="B614" s="22">
        <v>46053</v>
      </c>
      <c r="C614" s="22">
        <v>46043</v>
      </c>
      <c r="D614" t="s">
        <v>185</v>
      </c>
      <c r="E614" t="s">
        <v>186</v>
      </c>
      <c r="G614" t="s">
        <v>1638</v>
      </c>
      <c r="H614" t="s">
        <v>260</v>
      </c>
      <c r="I614" t="s">
        <v>261</v>
      </c>
      <c r="J614" s="10" t="str">
        <f>+LEFT(U614,4)</f>
        <v>WHR-</v>
      </c>
      <c r="K614" t="s">
        <v>6</v>
      </c>
      <c r="L614" s="45">
        <v>1500</v>
      </c>
      <c r="M614" t="s">
        <v>459</v>
      </c>
      <c r="N614" t="s">
        <v>7</v>
      </c>
      <c r="O614" s="71">
        <v>0.45</v>
      </c>
      <c r="P614" s="11">
        <f>ROUND(O614*L614,2)</f>
        <v>675</v>
      </c>
      <c r="Q614" s="12">
        <f>IF(N614="HKD",7.8,IF(N614="CNY",7.30034,1))</f>
        <v>7.3003400000000003</v>
      </c>
      <c r="R614" s="14">
        <f>+ROUND(O614/Q614,4)</f>
        <v>6.1600000000000002E-2</v>
      </c>
      <c r="S614" s="13">
        <f>ROUND(R614*L614,2)</f>
        <v>92.4</v>
      </c>
      <c r="T614" s="14" t="s">
        <v>135</v>
      </c>
      <c r="U614" t="s">
        <v>96</v>
      </c>
    </row>
    <row r="615" spans="1:21" x14ac:dyDescent="0.2">
      <c r="A615"/>
      <c r="B615" s="22"/>
      <c r="C615" s="22"/>
      <c r="D615"/>
      <c r="E615"/>
      <c r="G615"/>
      <c r="J615" s="10"/>
      <c r="K615"/>
      <c r="M615"/>
      <c r="N615"/>
      <c r="P615" s="11"/>
      <c r="Q615" s="12"/>
      <c r="R615" s="14"/>
      <c r="S615" s="13"/>
      <c r="T615" s="14"/>
      <c r="U615"/>
    </row>
    <row r="616" spans="1:21" x14ac:dyDescent="0.2">
      <c r="A616"/>
      <c r="B616" s="22"/>
      <c r="C616" s="22"/>
      <c r="D616"/>
      <c r="E616"/>
      <c r="G616"/>
      <c r="J616" s="10"/>
      <c r="K616"/>
      <c r="M616"/>
      <c r="N616"/>
      <c r="P616" s="11"/>
      <c r="Q616" s="12"/>
      <c r="R616" s="14"/>
      <c r="S616" s="13"/>
      <c r="T616" s="14"/>
      <c r="U616"/>
    </row>
    <row r="617" spans="1:21" x14ac:dyDescent="0.2">
      <c r="A617"/>
      <c r="B617" s="22"/>
      <c r="C617" s="22"/>
      <c r="D617"/>
      <c r="E617"/>
      <c r="G617"/>
      <c r="J617" s="10"/>
      <c r="K617"/>
      <c r="M617"/>
      <c r="N617"/>
      <c r="P617" s="11"/>
      <c r="Q617" s="12"/>
      <c r="R617" s="14"/>
      <c r="S617" s="13"/>
      <c r="T617" s="14"/>
      <c r="U617"/>
    </row>
    <row r="618" spans="1:21" x14ac:dyDescent="0.2">
      <c r="A618"/>
      <c r="B618" s="22"/>
      <c r="C618" s="22"/>
      <c r="D618"/>
      <c r="E618"/>
      <c r="G618"/>
      <c r="J618" s="10"/>
      <c r="K618"/>
      <c r="M618"/>
      <c r="N618"/>
      <c r="P618" s="11"/>
      <c r="Q618" s="12"/>
      <c r="R618" s="14"/>
      <c r="S618" s="13"/>
      <c r="T618" s="14"/>
      <c r="U618"/>
    </row>
    <row r="619" spans="1:21" x14ac:dyDescent="0.2">
      <c r="A619"/>
      <c r="B619" s="22"/>
      <c r="C619" s="22"/>
      <c r="D619"/>
      <c r="E619"/>
      <c r="G619"/>
      <c r="J619" s="10"/>
      <c r="K619"/>
      <c r="M619"/>
      <c r="N619"/>
      <c r="P619" s="11"/>
      <c r="Q619" s="12"/>
      <c r="R619" s="14"/>
      <c r="S619" s="13"/>
      <c r="T619" s="14"/>
      <c r="U619"/>
    </row>
    <row r="620" spans="1:21" x14ac:dyDescent="0.2">
      <c r="A620"/>
      <c r="B620" s="22"/>
      <c r="C620" s="22"/>
      <c r="D620"/>
      <c r="E620"/>
      <c r="G620"/>
      <c r="J620" s="10"/>
      <c r="K620"/>
      <c r="M620"/>
      <c r="N620"/>
      <c r="P620" s="11"/>
      <c r="Q620" s="12"/>
      <c r="R620" s="14"/>
      <c r="S620" s="13"/>
      <c r="T620" s="14"/>
      <c r="U620"/>
    </row>
    <row r="621" spans="1:21" x14ac:dyDescent="0.2">
      <c r="A621"/>
      <c r="B621" s="22"/>
      <c r="C621" s="22"/>
      <c r="D621"/>
      <c r="E621"/>
      <c r="G621"/>
      <c r="J621" s="10"/>
      <c r="K621"/>
      <c r="M621"/>
      <c r="N621"/>
      <c r="P621" s="11"/>
      <c r="Q621" s="12"/>
      <c r="R621" s="14"/>
      <c r="S621" s="13"/>
      <c r="T621" s="14"/>
      <c r="U621"/>
    </row>
    <row r="622" spans="1:21" x14ac:dyDescent="0.2">
      <c r="A622"/>
      <c r="B622" s="22"/>
      <c r="C622" s="22"/>
      <c r="D622"/>
      <c r="E622"/>
      <c r="G622"/>
      <c r="J622" s="10"/>
      <c r="K622"/>
      <c r="M622"/>
      <c r="N622"/>
      <c r="P622" s="11"/>
      <c r="Q622" s="12"/>
      <c r="R622" s="14"/>
      <c r="S622" s="13"/>
      <c r="T622" s="14"/>
      <c r="U622"/>
    </row>
    <row r="623" spans="1:21" x14ac:dyDescent="0.2">
      <c r="A623"/>
      <c r="B623" s="22"/>
      <c r="C623" s="22"/>
      <c r="D623"/>
      <c r="E623"/>
      <c r="G623"/>
      <c r="J623" s="10"/>
      <c r="K623" s="73"/>
      <c r="M623"/>
      <c r="N623"/>
      <c r="P623" s="11"/>
      <c r="Q623" s="12"/>
      <c r="R623" s="14"/>
      <c r="S623" s="13"/>
      <c r="T623" s="14"/>
      <c r="U623"/>
    </row>
    <row r="624" spans="1:21" x14ac:dyDescent="0.2">
      <c r="A624"/>
      <c r="B624" s="22"/>
      <c r="C624" s="22"/>
      <c r="D624"/>
      <c r="E624"/>
      <c r="G624"/>
      <c r="J624" s="10"/>
      <c r="K624" s="73"/>
      <c r="M624"/>
      <c r="N624"/>
      <c r="P624" s="11"/>
      <c r="Q624" s="12"/>
      <c r="R624" s="14"/>
      <c r="S624" s="13"/>
      <c r="T624" s="14"/>
      <c r="U624"/>
    </row>
    <row r="625" spans="1:21" x14ac:dyDescent="0.2">
      <c r="A625"/>
      <c r="B625" s="22"/>
      <c r="C625" s="22"/>
      <c r="D625"/>
      <c r="E625"/>
      <c r="G625"/>
      <c r="J625" s="10"/>
      <c r="K625" s="73"/>
      <c r="M625"/>
      <c r="N625"/>
      <c r="P625" s="11"/>
      <c r="Q625" s="12"/>
      <c r="R625" s="14"/>
      <c r="S625" s="13"/>
      <c r="T625" s="14"/>
      <c r="U625"/>
    </row>
    <row r="626" spans="1:21" x14ac:dyDescent="0.2">
      <c r="A626"/>
      <c r="B626" s="22"/>
      <c r="C626" s="22"/>
      <c r="D626"/>
      <c r="E626"/>
      <c r="G626"/>
      <c r="J626" s="10"/>
      <c r="K626" s="73"/>
      <c r="M626"/>
      <c r="N626"/>
      <c r="P626" s="11"/>
      <c r="Q626" s="12"/>
      <c r="R626" s="14"/>
      <c r="S626" s="13"/>
      <c r="T626" s="14"/>
      <c r="U626"/>
    </row>
    <row r="627" spans="1:21" x14ac:dyDescent="0.2">
      <c r="A627"/>
      <c r="B627" s="22"/>
      <c r="C627" s="22"/>
      <c r="D627"/>
      <c r="E627"/>
      <c r="G627"/>
      <c r="J627" s="10"/>
      <c r="K627"/>
      <c r="M627"/>
      <c r="N627"/>
      <c r="P627" s="11"/>
      <c r="Q627" s="12"/>
      <c r="R627" s="14"/>
      <c r="S627" s="13"/>
      <c r="T627" s="14"/>
      <c r="U627"/>
    </row>
    <row r="628" spans="1:21" x14ac:dyDescent="0.2">
      <c r="A628"/>
      <c r="B628" s="22"/>
      <c r="C628" s="22"/>
      <c r="D628"/>
      <c r="E628"/>
      <c r="G628"/>
      <c r="J628" s="10"/>
      <c r="K628"/>
      <c r="M628"/>
      <c r="N628"/>
      <c r="P628" s="11"/>
      <c r="Q628" s="12"/>
      <c r="R628" s="14"/>
      <c r="S628" s="13"/>
      <c r="T628" s="14"/>
      <c r="U628"/>
    </row>
    <row r="629" spans="1:21" x14ac:dyDescent="0.2">
      <c r="A629"/>
      <c r="B629" s="22"/>
      <c r="C629" s="22"/>
      <c r="D629"/>
      <c r="E629"/>
      <c r="G629"/>
      <c r="J629" s="10"/>
      <c r="K629"/>
      <c r="M629"/>
      <c r="N629"/>
      <c r="P629" s="11"/>
      <c r="Q629" s="12"/>
      <c r="R629" s="14"/>
      <c r="S629" s="13"/>
      <c r="T629" s="14"/>
      <c r="U629"/>
    </row>
    <row r="630" spans="1:21" x14ac:dyDescent="0.2">
      <c r="A630"/>
      <c r="B630" s="22"/>
      <c r="C630" s="22"/>
      <c r="D630"/>
      <c r="E630"/>
      <c r="G630"/>
      <c r="J630" s="10"/>
      <c r="K630"/>
      <c r="M630"/>
      <c r="N630"/>
      <c r="P630" s="11"/>
      <c r="Q630" s="12"/>
      <c r="R630" s="14"/>
      <c r="S630" s="13"/>
      <c r="T630" s="14"/>
      <c r="U630"/>
    </row>
    <row r="631" spans="1:21" x14ac:dyDescent="0.2">
      <c r="A631"/>
      <c r="B631" s="22"/>
      <c r="C631" s="22"/>
      <c r="D631"/>
      <c r="E631"/>
      <c r="G631"/>
      <c r="J631" s="10"/>
      <c r="K631"/>
      <c r="M631"/>
      <c r="N631"/>
      <c r="P631" s="11"/>
      <c r="Q631" s="12"/>
      <c r="R631" s="14"/>
      <c r="S631" s="13"/>
      <c r="T631" s="14"/>
      <c r="U631"/>
    </row>
    <row r="632" spans="1:21" x14ac:dyDescent="0.2">
      <c r="A632"/>
      <c r="B632" s="22"/>
      <c r="C632" s="22"/>
      <c r="D632"/>
      <c r="E632"/>
      <c r="G632"/>
      <c r="J632" s="10"/>
      <c r="K632"/>
      <c r="M632"/>
      <c r="N632"/>
      <c r="P632" s="11"/>
      <c r="Q632" s="12"/>
      <c r="R632" s="14"/>
      <c r="S632" s="13"/>
      <c r="T632" s="14"/>
      <c r="U632"/>
    </row>
    <row r="633" spans="1:21" x14ac:dyDescent="0.2">
      <c r="A633"/>
      <c r="B633" s="22"/>
      <c r="C633" s="22"/>
      <c r="D633"/>
      <c r="E633"/>
      <c r="G633"/>
      <c r="J633" s="10"/>
      <c r="K633"/>
      <c r="M633"/>
      <c r="N633"/>
      <c r="P633" s="11"/>
      <c r="Q633" s="12"/>
      <c r="R633" s="14"/>
      <c r="S633" s="13"/>
      <c r="T633" s="14"/>
      <c r="U633"/>
    </row>
    <row r="634" spans="1:21" x14ac:dyDescent="0.2">
      <c r="A634"/>
      <c r="B634" s="22"/>
      <c r="C634" s="22"/>
      <c r="D634"/>
      <c r="E634"/>
      <c r="G634"/>
      <c r="J634" s="10"/>
      <c r="K634"/>
      <c r="M634"/>
      <c r="N634"/>
      <c r="P634" s="11"/>
      <c r="Q634" s="12"/>
      <c r="R634" s="14"/>
      <c r="S634" s="13"/>
      <c r="T634" s="14"/>
      <c r="U634"/>
    </row>
    <row r="635" spans="1:21" x14ac:dyDescent="0.2">
      <c r="A635"/>
      <c r="B635" s="22"/>
      <c r="C635" s="22"/>
      <c r="D635"/>
      <c r="E635"/>
      <c r="G635"/>
      <c r="J635" s="10"/>
      <c r="K635"/>
      <c r="M635"/>
      <c r="N635"/>
      <c r="P635" s="11"/>
      <c r="Q635" s="12"/>
      <c r="R635" s="14"/>
      <c r="S635" s="13"/>
      <c r="T635" s="14"/>
      <c r="U635"/>
    </row>
    <row r="636" spans="1:21" x14ac:dyDescent="0.2">
      <c r="A636"/>
      <c r="B636" s="22"/>
      <c r="C636" s="22"/>
      <c r="D636"/>
      <c r="E636"/>
      <c r="G636"/>
      <c r="J636" s="10"/>
      <c r="K636"/>
      <c r="M636"/>
      <c r="N636"/>
      <c r="P636" s="11"/>
      <c r="Q636" s="12"/>
      <c r="R636" s="14"/>
      <c r="S636" s="13"/>
      <c r="T636" s="14"/>
      <c r="U636"/>
    </row>
    <row r="637" spans="1:21" x14ac:dyDescent="0.2">
      <c r="A637"/>
      <c r="B637" s="22"/>
      <c r="C637" s="22"/>
      <c r="D637"/>
      <c r="E637"/>
      <c r="G637"/>
      <c r="J637" s="10"/>
      <c r="K637"/>
      <c r="M637"/>
      <c r="N637"/>
      <c r="P637" s="11"/>
      <c r="Q637" s="12"/>
      <c r="R637" s="14"/>
      <c r="S637" s="13"/>
      <c r="T637" s="14"/>
      <c r="U637"/>
    </row>
    <row r="638" spans="1:21" x14ac:dyDescent="0.2">
      <c r="A638"/>
      <c r="B638" s="22"/>
      <c r="C638" s="22"/>
      <c r="D638"/>
      <c r="E638"/>
      <c r="G638"/>
      <c r="J638" s="10"/>
      <c r="K638"/>
      <c r="M638"/>
      <c r="N638"/>
      <c r="P638" s="11"/>
      <c r="Q638" s="12"/>
      <c r="R638" s="14"/>
      <c r="S638" s="13"/>
      <c r="T638" s="14"/>
      <c r="U638"/>
    </row>
    <row r="639" spans="1:21" x14ac:dyDescent="0.2">
      <c r="A639"/>
      <c r="B639" s="22"/>
      <c r="C639" s="22"/>
      <c r="D639"/>
      <c r="E639"/>
      <c r="G639"/>
      <c r="J639" s="10"/>
      <c r="K639"/>
      <c r="M639"/>
      <c r="N639"/>
      <c r="P639" s="11"/>
      <c r="Q639" s="12"/>
      <c r="R639" s="14"/>
      <c r="S639" s="13"/>
      <c r="T639" s="14"/>
      <c r="U639"/>
    </row>
    <row r="640" spans="1:21" x14ac:dyDescent="0.2">
      <c r="A640"/>
      <c r="B640" s="22"/>
      <c r="C640" s="22"/>
      <c r="D640"/>
      <c r="E640"/>
      <c r="G640"/>
      <c r="J640" s="10"/>
      <c r="K640"/>
      <c r="M640"/>
      <c r="N640"/>
      <c r="P640" s="11"/>
      <c r="Q640" s="12"/>
      <c r="R640" s="14"/>
      <c r="S640" s="13"/>
      <c r="T640" s="14"/>
      <c r="U640"/>
    </row>
    <row r="641" spans="1:21" x14ac:dyDescent="0.2">
      <c r="A641"/>
      <c r="B641" s="22"/>
      <c r="C641" s="22"/>
      <c r="D641"/>
      <c r="E641"/>
      <c r="G641"/>
      <c r="J641" s="10"/>
      <c r="K641"/>
      <c r="M641"/>
      <c r="N641"/>
      <c r="P641" s="11"/>
      <c r="Q641" s="12"/>
      <c r="R641" s="14"/>
      <c r="S641" s="13"/>
      <c r="T641" s="14"/>
      <c r="U641"/>
    </row>
    <row r="642" spans="1:21" x14ac:dyDescent="0.2">
      <c r="A642"/>
      <c r="B642" s="22"/>
      <c r="C642" s="22"/>
      <c r="D642"/>
      <c r="E642"/>
      <c r="G642"/>
      <c r="J642" s="10"/>
      <c r="K642"/>
      <c r="M642"/>
      <c r="N642"/>
      <c r="P642" s="11"/>
      <c r="Q642" s="12"/>
      <c r="R642" s="14"/>
      <c r="S642" s="13"/>
      <c r="T642" s="14"/>
      <c r="U642"/>
    </row>
    <row r="643" spans="1:21" x14ac:dyDescent="0.2">
      <c r="A643"/>
      <c r="B643" s="22"/>
      <c r="C643" s="22"/>
      <c r="D643"/>
      <c r="E643"/>
      <c r="G643"/>
      <c r="J643" s="10"/>
      <c r="K643"/>
      <c r="M643"/>
      <c r="N643"/>
      <c r="P643" s="11"/>
      <c r="Q643" s="12"/>
      <c r="R643" s="14"/>
      <c r="S643" s="13"/>
      <c r="T643" s="14"/>
      <c r="U643"/>
    </row>
    <row r="644" spans="1:21" x14ac:dyDescent="0.2">
      <c r="A644"/>
      <c r="B644" s="22"/>
      <c r="C644" s="22"/>
      <c r="D644"/>
      <c r="E644"/>
      <c r="G644"/>
      <c r="J644" s="10"/>
      <c r="K644"/>
      <c r="M644"/>
      <c r="N644"/>
      <c r="P644" s="11"/>
      <c r="Q644" s="12"/>
      <c r="R644" s="14"/>
      <c r="S644" s="13"/>
      <c r="T644" s="14"/>
      <c r="U644"/>
    </row>
    <row r="645" spans="1:21" x14ac:dyDescent="0.2">
      <c r="A645"/>
      <c r="B645" s="22"/>
      <c r="C645" s="22"/>
      <c r="D645"/>
      <c r="E645"/>
      <c r="G645"/>
      <c r="J645" s="10"/>
      <c r="K645"/>
      <c r="M645"/>
      <c r="N645"/>
      <c r="P645" s="11"/>
      <c r="Q645" s="12"/>
      <c r="R645" s="14"/>
      <c r="S645" s="13"/>
      <c r="T645" s="14"/>
      <c r="U645"/>
    </row>
    <row r="646" spans="1:21" x14ac:dyDescent="0.2">
      <c r="A646"/>
      <c r="B646" s="22"/>
      <c r="C646" s="22"/>
      <c r="D646"/>
      <c r="E646"/>
      <c r="G646"/>
      <c r="J646" s="10"/>
      <c r="K646"/>
      <c r="M646"/>
      <c r="N646"/>
      <c r="P646" s="11"/>
      <c r="Q646" s="12"/>
      <c r="R646" s="14"/>
      <c r="S646" s="13"/>
      <c r="T646" s="14"/>
      <c r="U646"/>
    </row>
    <row r="647" spans="1:21" x14ac:dyDescent="0.2">
      <c r="A647"/>
      <c r="B647" s="22"/>
      <c r="C647" s="22"/>
      <c r="D647"/>
      <c r="E647"/>
      <c r="G647"/>
      <c r="J647" s="10"/>
      <c r="K647"/>
      <c r="M647"/>
      <c r="N647"/>
      <c r="P647" s="11"/>
      <c r="Q647" s="12"/>
      <c r="R647" s="14"/>
      <c r="S647" s="13"/>
      <c r="T647" s="14"/>
      <c r="U647"/>
    </row>
    <row r="648" spans="1:21" x14ac:dyDescent="0.2">
      <c r="A648"/>
      <c r="B648" s="22"/>
      <c r="C648" s="22"/>
      <c r="D648"/>
      <c r="E648"/>
      <c r="G648"/>
      <c r="J648" s="10"/>
      <c r="K648"/>
      <c r="M648"/>
      <c r="N648"/>
      <c r="P648" s="11"/>
      <c r="Q648" s="12"/>
      <c r="R648" s="14"/>
      <c r="S648" s="13"/>
      <c r="T648" s="14"/>
      <c r="U648"/>
    </row>
    <row r="649" spans="1:21" x14ac:dyDescent="0.2">
      <c r="A649"/>
      <c r="B649" s="22"/>
      <c r="C649" s="22"/>
      <c r="D649"/>
      <c r="E649"/>
      <c r="G649"/>
      <c r="J649" s="10"/>
      <c r="K649"/>
      <c r="M649"/>
      <c r="N649"/>
      <c r="P649" s="11"/>
      <c r="Q649" s="12"/>
      <c r="R649" s="14"/>
      <c r="S649" s="13"/>
      <c r="T649" s="14"/>
      <c r="U649"/>
    </row>
    <row r="650" spans="1:21" x14ac:dyDescent="0.2">
      <c r="A650"/>
      <c r="B650" s="22"/>
      <c r="C650" s="22"/>
      <c r="D650"/>
      <c r="E650"/>
      <c r="G650"/>
      <c r="J650" s="10"/>
      <c r="K650"/>
      <c r="M650"/>
      <c r="N650"/>
      <c r="P650" s="11"/>
      <c r="Q650" s="12"/>
      <c r="R650" s="14"/>
      <c r="S650" s="13"/>
      <c r="T650" s="14"/>
      <c r="U650"/>
    </row>
    <row r="651" spans="1:21" x14ac:dyDescent="0.2">
      <c r="A651"/>
      <c r="B651" s="22"/>
      <c r="C651" s="22"/>
      <c r="D651"/>
      <c r="E651"/>
      <c r="G651"/>
      <c r="J651" s="10"/>
      <c r="K651"/>
      <c r="M651"/>
      <c r="N651"/>
      <c r="P651" s="11"/>
      <c r="Q651" s="12"/>
      <c r="R651" s="14"/>
      <c r="S651" s="13"/>
      <c r="T651" s="14"/>
      <c r="U651"/>
    </row>
    <row r="652" spans="1:21" x14ac:dyDescent="0.2">
      <c r="A652"/>
      <c r="B652" s="22"/>
      <c r="C652" s="22"/>
      <c r="D652"/>
      <c r="E652"/>
      <c r="G652"/>
      <c r="J652" s="10"/>
      <c r="K652"/>
      <c r="M652"/>
      <c r="N652"/>
      <c r="P652" s="11"/>
      <c r="Q652" s="12"/>
      <c r="R652" s="14"/>
      <c r="S652" s="13"/>
      <c r="T652" s="14"/>
      <c r="U652"/>
    </row>
    <row r="653" spans="1:21" x14ac:dyDescent="0.2">
      <c r="A653"/>
      <c r="B653" s="22"/>
      <c r="C653" s="22"/>
      <c r="D653"/>
      <c r="E653"/>
      <c r="G653"/>
      <c r="J653" s="10"/>
      <c r="K653"/>
      <c r="M653"/>
      <c r="N653"/>
      <c r="P653" s="11"/>
      <c r="Q653" s="12"/>
      <c r="R653" s="14"/>
      <c r="S653" s="13"/>
      <c r="T653" s="14"/>
      <c r="U653"/>
    </row>
    <row r="654" spans="1:21" x14ac:dyDescent="0.2">
      <c r="A654"/>
      <c r="B654" s="22"/>
      <c r="C654" s="22"/>
      <c r="D654"/>
      <c r="E654"/>
      <c r="G654"/>
      <c r="J654" s="10"/>
      <c r="K654"/>
      <c r="M654"/>
      <c r="N654"/>
      <c r="P654" s="11"/>
      <c r="Q654" s="12"/>
      <c r="R654" s="14"/>
      <c r="S654" s="13"/>
      <c r="T654" s="14"/>
      <c r="U654"/>
    </row>
    <row r="655" spans="1:21" x14ac:dyDescent="0.2">
      <c r="A655"/>
      <c r="B655" s="22"/>
      <c r="C655" s="22"/>
      <c r="D655"/>
      <c r="E655"/>
      <c r="G655"/>
      <c r="J655" s="10"/>
      <c r="K655"/>
      <c r="M655"/>
      <c r="N655"/>
      <c r="P655" s="11"/>
      <c r="Q655" s="12"/>
      <c r="R655" s="14"/>
      <c r="S655" s="13"/>
      <c r="T655" s="14"/>
      <c r="U655"/>
    </row>
    <row r="656" spans="1:21" x14ac:dyDescent="0.2">
      <c r="A656"/>
      <c r="B656" s="22"/>
      <c r="C656" s="22"/>
      <c r="D656"/>
      <c r="E656"/>
      <c r="G656"/>
      <c r="J656" s="10"/>
      <c r="K656"/>
      <c r="M656"/>
      <c r="N656"/>
      <c r="P656" s="11"/>
      <c r="Q656" s="12"/>
      <c r="R656" s="14"/>
      <c r="S656" s="13"/>
      <c r="T656" s="14"/>
      <c r="U656"/>
    </row>
    <row r="657" spans="1:21" x14ac:dyDescent="0.2">
      <c r="A657"/>
      <c r="B657" s="22"/>
      <c r="C657" s="22"/>
      <c r="D657"/>
      <c r="E657"/>
      <c r="G657"/>
      <c r="J657" s="10"/>
      <c r="K657"/>
      <c r="M657"/>
      <c r="N657"/>
      <c r="P657" s="11"/>
      <c r="Q657" s="12"/>
      <c r="R657" s="14"/>
      <c r="S657" s="13"/>
      <c r="T657" s="14"/>
      <c r="U657"/>
    </row>
    <row r="658" spans="1:21" x14ac:dyDescent="0.2">
      <c r="A658"/>
      <c r="B658" s="22"/>
      <c r="C658" s="22"/>
      <c r="D658"/>
      <c r="E658"/>
      <c r="G658"/>
      <c r="J658" s="10"/>
      <c r="K658"/>
      <c r="M658"/>
      <c r="N658"/>
      <c r="P658" s="11"/>
      <c r="Q658" s="12"/>
      <c r="R658" s="14"/>
      <c r="S658" s="13"/>
      <c r="T658" s="14"/>
      <c r="U658"/>
    </row>
    <row r="659" spans="1:21" x14ac:dyDescent="0.2">
      <c r="A659"/>
      <c r="B659" s="22"/>
      <c r="C659" s="22"/>
      <c r="D659"/>
      <c r="E659"/>
      <c r="G659"/>
      <c r="J659" s="10"/>
      <c r="K659"/>
      <c r="M659"/>
      <c r="N659"/>
      <c r="P659" s="11"/>
      <c r="Q659" s="12"/>
      <c r="R659" s="14"/>
      <c r="S659" s="13"/>
      <c r="T659" s="14"/>
      <c r="U659"/>
    </row>
    <row r="660" spans="1:21" x14ac:dyDescent="0.2">
      <c r="A660"/>
      <c r="B660" s="22"/>
      <c r="C660" s="22"/>
      <c r="D660"/>
      <c r="E660"/>
      <c r="G660"/>
      <c r="J660" s="10"/>
      <c r="K660"/>
      <c r="M660"/>
      <c r="N660"/>
      <c r="P660" s="11"/>
      <c r="Q660" s="12"/>
      <c r="R660" s="14"/>
      <c r="S660" s="13"/>
      <c r="T660" s="14"/>
      <c r="U660"/>
    </row>
    <row r="661" spans="1:21" x14ac:dyDescent="0.2">
      <c r="A661"/>
      <c r="B661" s="22"/>
      <c r="C661" s="22"/>
      <c r="D661"/>
      <c r="E661"/>
      <c r="G661"/>
      <c r="J661" s="10"/>
      <c r="K661"/>
      <c r="M661"/>
      <c r="N661"/>
      <c r="P661" s="11"/>
      <c r="Q661" s="12"/>
      <c r="R661" s="14"/>
      <c r="S661" s="13"/>
      <c r="T661" s="14"/>
      <c r="U661"/>
    </row>
    <row r="662" spans="1:21" x14ac:dyDescent="0.2">
      <c r="A662"/>
      <c r="B662" s="22"/>
      <c r="C662" s="22"/>
      <c r="D662"/>
      <c r="E662"/>
      <c r="G662"/>
      <c r="J662" s="10"/>
      <c r="K662"/>
      <c r="M662"/>
      <c r="N662"/>
      <c r="P662" s="11"/>
      <c r="Q662" s="12"/>
      <c r="R662" s="14"/>
      <c r="S662" s="13"/>
      <c r="T662" s="14"/>
      <c r="U662"/>
    </row>
    <row r="663" spans="1:21" x14ac:dyDescent="0.2">
      <c r="A663"/>
      <c r="B663" s="22"/>
      <c r="C663" s="22"/>
      <c r="D663"/>
      <c r="E663"/>
      <c r="G663"/>
      <c r="J663" s="10"/>
      <c r="K663"/>
      <c r="M663"/>
      <c r="N663"/>
      <c r="P663" s="11"/>
      <c r="Q663" s="12"/>
      <c r="R663" s="14"/>
      <c r="S663" s="13"/>
      <c r="T663" s="14"/>
      <c r="U663"/>
    </row>
    <row r="664" spans="1:21" x14ac:dyDescent="0.2">
      <c r="A664"/>
      <c r="B664" s="22"/>
      <c r="C664" s="22"/>
      <c r="D664"/>
      <c r="E664"/>
      <c r="G664"/>
      <c r="J664" s="10"/>
      <c r="K664"/>
      <c r="M664"/>
      <c r="N664"/>
      <c r="P664" s="11"/>
      <c r="Q664" s="12"/>
      <c r="R664" s="14"/>
      <c r="S664" s="13"/>
      <c r="T664" s="14"/>
      <c r="U664"/>
    </row>
    <row r="665" spans="1:21" x14ac:dyDescent="0.2">
      <c r="A665"/>
      <c r="B665" s="22"/>
      <c r="C665" s="22"/>
      <c r="D665"/>
      <c r="E665"/>
      <c r="G665"/>
      <c r="J665" s="10"/>
      <c r="K665"/>
      <c r="M665"/>
      <c r="N665"/>
      <c r="P665" s="11"/>
      <c r="Q665" s="12"/>
      <c r="R665" s="14"/>
      <c r="S665" s="13"/>
      <c r="T665" s="14"/>
      <c r="U665"/>
    </row>
    <row r="666" spans="1:21" x14ac:dyDescent="0.2">
      <c r="A666"/>
      <c r="B666" s="22"/>
      <c r="C666" s="22"/>
      <c r="D666"/>
      <c r="E666"/>
      <c r="G666"/>
      <c r="J666" s="10"/>
      <c r="K666"/>
      <c r="M666"/>
      <c r="N666"/>
      <c r="P666" s="11"/>
      <c r="Q666" s="12"/>
      <c r="R666" s="14"/>
      <c r="S666" s="13"/>
      <c r="T666" s="14"/>
      <c r="U666"/>
    </row>
    <row r="667" spans="1:21" x14ac:dyDescent="0.2">
      <c r="A667"/>
      <c r="B667" s="22"/>
      <c r="C667" s="22"/>
      <c r="D667"/>
      <c r="E667"/>
      <c r="G667"/>
      <c r="J667" s="10"/>
      <c r="K667"/>
      <c r="M667"/>
      <c r="N667"/>
      <c r="P667" s="11"/>
      <c r="Q667" s="12"/>
      <c r="R667" s="14"/>
      <c r="S667" s="13"/>
      <c r="T667" s="14"/>
      <c r="U667"/>
    </row>
    <row r="668" spans="1:21" x14ac:dyDescent="0.2">
      <c r="A668"/>
      <c r="B668" s="22"/>
      <c r="C668" s="22"/>
      <c r="D668"/>
      <c r="E668"/>
      <c r="G668"/>
      <c r="J668" s="10"/>
      <c r="K668"/>
      <c r="M668"/>
      <c r="N668"/>
      <c r="P668" s="11"/>
      <c r="Q668" s="12"/>
      <c r="R668" s="14"/>
      <c r="S668" s="13"/>
      <c r="T668" s="14"/>
      <c r="U668"/>
    </row>
    <row r="669" spans="1:21" x14ac:dyDescent="0.2">
      <c r="A669"/>
      <c r="B669" s="22"/>
      <c r="C669" s="22"/>
      <c r="D669"/>
      <c r="E669"/>
      <c r="G669"/>
      <c r="J669" s="10"/>
      <c r="K669"/>
      <c r="M669"/>
      <c r="N669"/>
      <c r="P669" s="11"/>
      <c r="Q669" s="12"/>
      <c r="R669" s="14"/>
      <c r="S669" s="13"/>
      <c r="T669" s="14"/>
      <c r="U669"/>
    </row>
    <row r="670" spans="1:21" x14ac:dyDescent="0.2">
      <c r="A670"/>
      <c r="B670" s="22"/>
      <c r="C670" s="22"/>
      <c r="D670"/>
      <c r="E670"/>
      <c r="G670"/>
      <c r="J670" s="10"/>
      <c r="K670"/>
      <c r="M670"/>
      <c r="N670"/>
      <c r="P670" s="11"/>
      <c r="Q670" s="12"/>
      <c r="R670" s="14"/>
      <c r="S670" s="13"/>
      <c r="T670" s="14"/>
      <c r="U670"/>
    </row>
    <row r="671" spans="1:21" x14ac:dyDescent="0.2">
      <c r="A671"/>
      <c r="B671" s="22"/>
      <c r="C671" s="22"/>
      <c r="D671"/>
      <c r="E671"/>
      <c r="G671"/>
      <c r="J671" s="10"/>
      <c r="K671"/>
      <c r="M671"/>
      <c r="N671"/>
      <c r="P671" s="11"/>
      <c r="Q671" s="12"/>
      <c r="R671" s="14"/>
      <c r="S671" s="13"/>
      <c r="T671" s="14"/>
      <c r="U671"/>
    </row>
    <row r="672" spans="1:21" x14ac:dyDescent="0.2">
      <c r="A672"/>
      <c r="B672" s="22"/>
      <c r="C672" s="22"/>
      <c r="D672"/>
      <c r="E672"/>
      <c r="G672"/>
      <c r="J672" s="10"/>
      <c r="K672" s="73"/>
      <c r="M672"/>
      <c r="N672"/>
      <c r="P672" s="11"/>
      <c r="Q672" s="12"/>
      <c r="R672" s="14"/>
      <c r="S672" s="13"/>
      <c r="T672" s="14"/>
      <c r="U672"/>
    </row>
    <row r="673" spans="1:21" x14ac:dyDescent="0.2">
      <c r="A673"/>
      <c r="B673" s="22"/>
      <c r="C673" s="22"/>
      <c r="D673"/>
      <c r="E673"/>
      <c r="G673"/>
      <c r="J673" s="10"/>
      <c r="K673" s="73"/>
      <c r="M673"/>
      <c r="N673"/>
      <c r="P673" s="11"/>
      <c r="Q673" s="12"/>
      <c r="R673" s="14"/>
      <c r="S673" s="13"/>
      <c r="T673" s="14"/>
      <c r="U673"/>
    </row>
    <row r="674" spans="1:21" x14ac:dyDescent="0.2">
      <c r="A674"/>
      <c r="B674" s="22"/>
      <c r="C674" s="22"/>
      <c r="D674"/>
      <c r="E674"/>
      <c r="G674"/>
      <c r="J674" s="10"/>
      <c r="K674"/>
      <c r="M674"/>
      <c r="N674"/>
      <c r="P674" s="11"/>
      <c r="Q674" s="12"/>
      <c r="R674" s="14"/>
      <c r="S674" s="13"/>
      <c r="T674" s="14"/>
      <c r="U674"/>
    </row>
    <row r="675" spans="1:21" x14ac:dyDescent="0.2">
      <c r="A675"/>
      <c r="B675" s="22"/>
      <c r="C675" s="22"/>
      <c r="D675"/>
      <c r="E675"/>
      <c r="G675"/>
      <c r="J675" s="10"/>
      <c r="K675"/>
      <c r="M675"/>
      <c r="N675"/>
      <c r="P675" s="11"/>
      <c r="Q675" s="12"/>
      <c r="R675" s="14"/>
      <c r="S675" s="13"/>
      <c r="T675" s="14"/>
      <c r="U675"/>
    </row>
    <row r="676" spans="1:21" x14ac:dyDescent="0.2">
      <c r="A676"/>
      <c r="B676" s="22"/>
      <c r="C676" s="22"/>
      <c r="D676"/>
      <c r="E676"/>
      <c r="G676"/>
      <c r="J676" s="10"/>
      <c r="K676"/>
      <c r="M676"/>
      <c r="N676"/>
      <c r="P676" s="11"/>
      <c r="Q676" s="12"/>
      <c r="R676" s="14"/>
      <c r="S676" s="13"/>
      <c r="T676" s="14"/>
      <c r="U676"/>
    </row>
    <row r="677" spans="1:21" x14ac:dyDescent="0.2">
      <c r="A677"/>
      <c r="B677" s="22"/>
      <c r="C677" s="22"/>
      <c r="D677"/>
      <c r="E677"/>
      <c r="G677"/>
      <c r="J677" s="10"/>
      <c r="K677"/>
      <c r="M677"/>
      <c r="N677"/>
      <c r="P677" s="11"/>
      <c r="Q677" s="12"/>
      <c r="R677" s="14"/>
      <c r="S677" s="13"/>
      <c r="T677" s="14"/>
      <c r="U677"/>
    </row>
    <row r="678" spans="1:21" x14ac:dyDescent="0.2">
      <c r="A678"/>
      <c r="B678" s="22"/>
      <c r="C678" s="22"/>
      <c r="D678"/>
      <c r="E678"/>
      <c r="G678"/>
      <c r="J678" s="10"/>
      <c r="K678"/>
      <c r="M678"/>
      <c r="N678"/>
      <c r="P678" s="11"/>
      <c r="Q678" s="12"/>
      <c r="R678" s="14"/>
      <c r="S678" s="13"/>
      <c r="T678" s="14"/>
      <c r="U678"/>
    </row>
    <row r="679" spans="1:21" x14ac:dyDescent="0.2">
      <c r="A679"/>
      <c r="B679" s="22"/>
      <c r="C679" s="22"/>
      <c r="D679"/>
      <c r="E679"/>
      <c r="G679"/>
      <c r="J679" s="10"/>
      <c r="K679"/>
      <c r="M679"/>
      <c r="N679"/>
      <c r="P679" s="11"/>
      <c r="Q679" s="12"/>
      <c r="R679" s="14"/>
      <c r="S679" s="13"/>
      <c r="T679" s="14"/>
      <c r="U679"/>
    </row>
    <row r="680" spans="1:21" x14ac:dyDescent="0.2">
      <c r="A680"/>
      <c r="B680" s="22"/>
      <c r="C680" s="22"/>
      <c r="D680"/>
      <c r="E680"/>
      <c r="G680"/>
      <c r="J680" s="10"/>
      <c r="K680"/>
      <c r="M680"/>
      <c r="N680"/>
      <c r="P680" s="11"/>
      <c r="Q680" s="12"/>
      <c r="R680" s="14"/>
      <c r="S680" s="13"/>
      <c r="T680" s="14"/>
      <c r="U680"/>
    </row>
    <row r="681" spans="1:21" x14ac:dyDescent="0.2">
      <c r="A681"/>
      <c r="B681" s="22"/>
      <c r="C681" s="22"/>
      <c r="D681"/>
      <c r="E681"/>
      <c r="G681"/>
      <c r="J681" s="10"/>
      <c r="K681"/>
      <c r="M681"/>
      <c r="N681"/>
      <c r="P681" s="11"/>
      <c r="Q681" s="12"/>
      <c r="R681" s="14"/>
      <c r="S681" s="13"/>
      <c r="T681" s="14"/>
      <c r="U681"/>
    </row>
    <row r="682" spans="1:21" x14ac:dyDescent="0.2">
      <c r="A682"/>
      <c r="B682" s="22"/>
      <c r="C682" s="22"/>
      <c r="D682"/>
      <c r="E682"/>
      <c r="G682"/>
      <c r="J682" s="10"/>
      <c r="K682"/>
      <c r="M682"/>
      <c r="N682"/>
      <c r="P682" s="11"/>
      <c r="Q682" s="12"/>
      <c r="R682" s="14"/>
      <c r="S682" s="13"/>
      <c r="T682" s="14"/>
      <c r="U682"/>
    </row>
    <row r="683" spans="1:21" x14ac:dyDescent="0.2">
      <c r="A683"/>
      <c r="B683" s="22"/>
      <c r="C683" s="22"/>
      <c r="D683"/>
      <c r="E683"/>
      <c r="G683"/>
      <c r="J683" s="10"/>
      <c r="K683" s="73"/>
      <c r="M683"/>
      <c r="N683"/>
      <c r="P683" s="11"/>
      <c r="Q683" s="12"/>
      <c r="R683" s="14"/>
      <c r="S683" s="13"/>
      <c r="T683" s="14"/>
      <c r="U683"/>
    </row>
    <row r="684" spans="1:21" x14ac:dyDescent="0.2">
      <c r="A684"/>
      <c r="B684" s="22"/>
      <c r="C684" s="22"/>
      <c r="D684"/>
      <c r="E684"/>
      <c r="G684"/>
      <c r="J684" s="10"/>
      <c r="K684" s="73"/>
      <c r="M684"/>
      <c r="N684"/>
      <c r="P684" s="11"/>
      <c r="Q684" s="12"/>
      <c r="R684" s="14"/>
      <c r="S684" s="13"/>
      <c r="T684" s="14"/>
      <c r="U684"/>
    </row>
    <row r="685" spans="1:21" x14ac:dyDescent="0.2">
      <c r="A685"/>
      <c r="B685" s="22"/>
      <c r="C685" s="22"/>
      <c r="D685"/>
      <c r="E685"/>
      <c r="G685"/>
      <c r="J685" s="10"/>
      <c r="K685"/>
      <c r="M685"/>
      <c r="N685"/>
      <c r="P685" s="11"/>
      <c r="Q685" s="12"/>
      <c r="R685" s="14"/>
      <c r="S685" s="13"/>
      <c r="T685" s="14"/>
      <c r="U685"/>
    </row>
    <row r="686" spans="1:21" x14ac:dyDescent="0.2">
      <c r="A686"/>
      <c r="B686" s="22"/>
      <c r="C686" s="22"/>
      <c r="D686"/>
      <c r="E686"/>
      <c r="G686"/>
      <c r="J686" s="10"/>
      <c r="K686"/>
      <c r="M686"/>
      <c r="N686"/>
      <c r="P686" s="11"/>
      <c r="Q686" s="12"/>
      <c r="R686" s="14"/>
      <c r="S686" s="13"/>
      <c r="T686" s="14"/>
      <c r="U686"/>
    </row>
    <row r="687" spans="1:21" x14ac:dyDescent="0.2">
      <c r="A687"/>
      <c r="B687" s="22"/>
      <c r="C687" s="22"/>
      <c r="D687"/>
      <c r="E687"/>
      <c r="G687"/>
      <c r="J687" s="10"/>
      <c r="K687"/>
      <c r="M687"/>
      <c r="N687"/>
      <c r="P687" s="11"/>
      <c r="Q687" s="12"/>
      <c r="R687" s="14"/>
      <c r="S687" s="13"/>
      <c r="T687" s="14"/>
      <c r="U687"/>
    </row>
    <row r="688" spans="1:21" x14ac:dyDescent="0.2">
      <c r="A688"/>
      <c r="B688" s="22"/>
      <c r="C688" s="22"/>
      <c r="D688"/>
      <c r="E688"/>
      <c r="G688"/>
      <c r="J688" s="10"/>
      <c r="K688"/>
      <c r="M688"/>
      <c r="N688"/>
      <c r="P688" s="11"/>
      <c r="Q688" s="12"/>
      <c r="R688" s="14"/>
      <c r="S688" s="13"/>
      <c r="T688" s="14"/>
      <c r="U688"/>
    </row>
    <row r="689" spans="1:21" x14ac:dyDescent="0.2">
      <c r="A689"/>
      <c r="B689" s="22"/>
      <c r="C689" s="22"/>
      <c r="D689"/>
      <c r="E689"/>
      <c r="G689"/>
      <c r="J689" s="10"/>
      <c r="K689"/>
      <c r="M689"/>
      <c r="N689"/>
      <c r="P689" s="11"/>
      <c r="Q689" s="12"/>
      <c r="R689" s="14"/>
      <c r="S689" s="13"/>
      <c r="T689" s="14"/>
      <c r="U689"/>
    </row>
    <row r="690" spans="1:21" x14ac:dyDescent="0.2">
      <c r="A690"/>
      <c r="B690" s="22"/>
      <c r="C690" s="22"/>
      <c r="D690"/>
      <c r="E690"/>
      <c r="G690"/>
      <c r="J690" s="10"/>
      <c r="K690"/>
      <c r="M690"/>
      <c r="N690"/>
      <c r="P690" s="11"/>
      <c r="Q690" s="12"/>
      <c r="R690" s="14"/>
      <c r="S690" s="13"/>
      <c r="T690" s="14"/>
      <c r="U690"/>
    </row>
    <row r="691" spans="1:21" x14ac:dyDescent="0.2">
      <c r="A691"/>
      <c r="B691" s="22"/>
      <c r="C691" s="22"/>
      <c r="D691"/>
      <c r="E691"/>
      <c r="G691"/>
      <c r="J691" s="10"/>
      <c r="K691"/>
      <c r="M691"/>
      <c r="N691"/>
      <c r="P691" s="11"/>
      <c r="Q691" s="12"/>
      <c r="R691" s="14"/>
      <c r="S691" s="13"/>
      <c r="T691" s="14"/>
      <c r="U691"/>
    </row>
    <row r="692" spans="1:21" x14ac:dyDescent="0.2">
      <c r="A692"/>
      <c r="B692" s="22"/>
      <c r="C692" s="22"/>
      <c r="D692"/>
      <c r="E692"/>
      <c r="G692"/>
      <c r="J692" s="10"/>
      <c r="K692"/>
      <c r="M692"/>
      <c r="N692"/>
      <c r="P692" s="11"/>
      <c r="Q692" s="12"/>
      <c r="R692" s="14"/>
      <c r="S692" s="13"/>
      <c r="T692" s="14"/>
      <c r="U692"/>
    </row>
    <row r="693" spans="1:21" x14ac:dyDescent="0.2">
      <c r="A693"/>
      <c r="B693" s="22"/>
      <c r="C693" s="22"/>
      <c r="D693"/>
      <c r="E693"/>
      <c r="G693"/>
      <c r="J693" s="10"/>
      <c r="K693"/>
      <c r="M693"/>
      <c r="N693"/>
      <c r="P693" s="11"/>
      <c r="Q693" s="12"/>
      <c r="R693" s="14"/>
      <c r="S693" s="13"/>
      <c r="T693" s="14"/>
      <c r="U693"/>
    </row>
    <row r="694" spans="1:21" x14ac:dyDescent="0.2">
      <c r="A694"/>
      <c r="B694" s="22"/>
      <c r="C694" s="22"/>
      <c r="D694"/>
      <c r="E694"/>
      <c r="G694"/>
      <c r="J694" s="10"/>
      <c r="K694"/>
      <c r="M694"/>
      <c r="N694"/>
      <c r="P694" s="11"/>
      <c r="Q694" s="12"/>
      <c r="R694" s="14"/>
      <c r="S694" s="13"/>
      <c r="T694" s="14"/>
      <c r="U694"/>
    </row>
    <row r="695" spans="1:21" x14ac:dyDescent="0.2">
      <c r="A695"/>
      <c r="B695" s="22"/>
      <c r="C695" s="22"/>
      <c r="D695"/>
      <c r="E695"/>
      <c r="G695"/>
      <c r="J695" s="10"/>
      <c r="K695"/>
      <c r="M695"/>
      <c r="N695"/>
      <c r="P695" s="11"/>
      <c r="Q695" s="12"/>
      <c r="R695" s="14"/>
      <c r="S695" s="13"/>
      <c r="T695" s="14"/>
      <c r="U695"/>
    </row>
    <row r="696" spans="1:21" x14ac:dyDescent="0.2">
      <c r="A696"/>
      <c r="B696" s="22"/>
      <c r="C696" s="22"/>
      <c r="D696"/>
      <c r="E696"/>
      <c r="G696"/>
      <c r="J696" s="10"/>
      <c r="K696"/>
      <c r="M696"/>
      <c r="N696"/>
      <c r="P696" s="11"/>
      <c r="Q696" s="12"/>
      <c r="R696" s="14"/>
      <c r="S696" s="13"/>
      <c r="T696" s="14"/>
      <c r="U696"/>
    </row>
    <row r="697" spans="1:21" x14ac:dyDescent="0.2">
      <c r="A697"/>
      <c r="B697" s="22"/>
      <c r="C697" s="22"/>
      <c r="D697"/>
      <c r="E697"/>
      <c r="G697"/>
      <c r="J697" s="10"/>
      <c r="K697"/>
      <c r="M697"/>
      <c r="N697"/>
      <c r="P697" s="11"/>
      <c r="Q697" s="12"/>
      <c r="R697" s="14"/>
      <c r="S697" s="13"/>
      <c r="T697" s="14"/>
      <c r="U697"/>
    </row>
    <row r="698" spans="1:21" x14ac:dyDescent="0.2">
      <c r="A698"/>
      <c r="B698" s="22"/>
      <c r="C698" s="22"/>
      <c r="D698"/>
      <c r="E698"/>
      <c r="G698"/>
      <c r="J698" s="10"/>
      <c r="K698"/>
      <c r="M698"/>
      <c r="N698"/>
      <c r="P698" s="11"/>
      <c r="Q698" s="12"/>
      <c r="R698" s="14"/>
      <c r="S698" s="13"/>
      <c r="T698" s="14"/>
      <c r="U698"/>
    </row>
    <row r="699" spans="1:21" x14ac:dyDescent="0.2">
      <c r="A699"/>
      <c r="B699" s="22"/>
      <c r="C699" s="22"/>
      <c r="D699"/>
      <c r="E699"/>
      <c r="G699"/>
      <c r="J699" s="10"/>
      <c r="K699"/>
      <c r="M699"/>
      <c r="N699"/>
      <c r="P699" s="11"/>
      <c r="Q699" s="12"/>
      <c r="R699" s="14"/>
      <c r="S699" s="13"/>
      <c r="T699" s="14"/>
      <c r="U699"/>
    </row>
    <row r="700" spans="1:21" x14ac:dyDescent="0.2">
      <c r="A700"/>
      <c r="B700" s="22"/>
      <c r="C700" s="22"/>
      <c r="D700"/>
      <c r="E700"/>
      <c r="G700"/>
      <c r="J700" s="10"/>
      <c r="K700"/>
      <c r="M700"/>
      <c r="N700"/>
      <c r="P700" s="11"/>
      <c r="Q700" s="12"/>
      <c r="R700" s="14"/>
      <c r="S700" s="13"/>
      <c r="T700" s="14"/>
      <c r="U700"/>
    </row>
    <row r="701" spans="1:21" x14ac:dyDescent="0.2">
      <c r="A701"/>
      <c r="B701" s="22"/>
      <c r="C701" s="22"/>
      <c r="D701"/>
      <c r="E701"/>
      <c r="G701"/>
      <c r="J701" s="10"/>
      <c r="K701"/>
      <c r="M701"/>
      <c r="N701"/>
      <c r="P701" s="11"/>
      <c r="Q701" s="12"/>
      <c r="R701" s="14"/>
      <c r="S701" s="13"/>
      <c r="T701" s="14"/>
      <c r="U701"/>
    </row>
    <row r="702" spans="1:21" x14ac:dyDescent="0.2">
      <c r="A702"/>
      <c r="B702" s="22"/>
      <c r="C702" s="22"/>
      <c r="D702"/>
      <c r="E702"/>
      <c r="G702"/>
      <c r="J702" s="10"/>
      <c r="K702"/>
      <c r="M702"/>
      <c r="N702"/>
      <c r="P702" s="11"/>
      <c r="Q702" s="12"/>
      <c r="R702" s="14"/>
      <c r="S702" s="13"/>
      <c r="T702" s="14"/>
      <c r="U702"/>
    </row>
    <row r="703" spans="1:21" x14ac:dyDescent="0.2">
      <c r="A703"/>
      <c r="B703" s="22"/>
      <c r="C703" s="22"/>
      <c r="D703"/>
      <c r="E703"/>
      <c r="G703"/>
      <c r="J703" s="10"/>
      <c r="K703"/>
      <c r="M703"/>
      <c r="N703"/>
      <c r="P703" s="11"/>
      <c r="Q703" s="12"/>
      <c r="R703" s="14"/>
      <c r="S703" s="13"/>
      <c r="T703" s="14"/>
      <c r="U703"/>
    </row>
    <row r="704" spans="1:21" x14ac:dyDescent="0.2">
      <c r="A704"/>
      <c r="B704" s="22"/>
      <c r="C704" s="22"/>
      <c r="D704"/>
      <c r="E704"/>
      <c r="G704"/>
      <c r="J704" s="10"/>
      <c r="K704"/>
      <c r="M704"/>
      <c r="N704"/>
      <c r="P704" s="11"/>
      <c r="Q704" s="12"/>
      <c r="R704" s="14"/>
      <c r="S704" s="13"/>
      <c r="T704" s="14"/>
      <c r="U704"/>
    </row>
    <row r="705" spans="1:21" x14ac:dyDescent="0.2">
      <c r="A705"/>
      <c r="B705" s="22"/>
      <c r="C705" s="22"/>
      <c r="D705"/>
      <c r="E705"/>
      <c r="G705"/>
      <c r="J705" s="10"/>
      <c r="K705"/>
      <c r="M705"/>
      <c r="N705"/>
      <c r="P705" s="11"/>
      <c r="Q705" s="12"/>
      <c r="R705" s="14"/>
      <c r="S705" s="13"/>
      <c r="T705" s="14"/>
      <c r="U705"/>
    </row>
    <row r="706" spans="1:21" x14ac:dyDescent="0.2">
      <c r="A706"/>
      <c r="B706" s="22"/>
      <c r="C706" s="22"/>
      <c r="D706"/>
      <c r="E706"/>
      <c r="G706"/>
      <c r="J706" s="10"/>
      <c r="K706"/>
      <c r="M706"/>
      <c r="N706"/>
      <c r="P706" s="11"/>
      <c r="Q706" s="12"/>
      <c r="R706" s="14"/>
      <c r="S706" s="13"/>
      <c r="T706" s="14"/>
      <c r="U706"/>
    </row>
    <row r="707" spans="1:21" x14ac:dyDescent="0.2">
      <c r="A707"/>
      <c r="B707" s="22"/>
      <c r="C707" s="22"/>
      <c r="D707"/>
      <c r="E707"/>
      <c r="G707"/>
      <c r="J707" s="10"/>
      <c r="K707"/>
      <c r="M707"/>
      <c r="N707"/>
      <c r="P707" s="11"/>
      <c r="Q707" s="12"/>
      <c r="R707" s="14"/>
      <c r="S707" s="13"/>
      <c r="T707" s="14"/>
      <c r="U707"/>
    </row>
    <row r="708" spans="1:21" x14ac:dyDescent="0.2">
      <c r="A708"/>
      <c r="B708" s="22"/>
      <c r="C708" s="22"/>
      <c r="D708"/>
      <c r="E708"/>
      <c r="G708"/>
      <c r="J708" s="10"/>
      <c r="K708"/>
      <c r="M708"/>
      <c r="N708"/>
      <c r="P708" s="11"/>
      <c r="Q708" s="12"/>
      <c r="R708" s="14"/>
      <c r="S708" s="13"/>
      <c r="T708" s="14"/>
      <c r="U708"/>
    </row>
    <row r="709" spans="1:21" x14ac:dyDescent="0.2">
      <c r="A709"/>
      <c r="B709" s="22"/>
      <c r="C709" s="22"/>
      <c r="D709"/>
      <c r="E709"/>
      <c r="G709"/>
      <c r="J709" s="10"/>
      <c r="K709"/>
      <c r="M709"/>
      <c r="N709"/>
      <c r="P709" s="11"/>
      <c r="Q709" s="12"/>
      <c r="R709" s="14"/>
      <c r="S709" s="13"/>
      <c r="T709" s="14"/>
      <c r="U709"/>
    </row>
    <row r="710" spans="1:21" x14ac:dyDescent="0.2">
      <c r="A710"/>
      <c r="B710" s="22"/>
      <c r="C710" s="22"/>
      <c r="D710"/>
      <c r="E710"/>
      <c r="G710"/>
      <c r="J710" s="10"/>
      <c r="K710"/>
      <c r="M710"/>
      <c r="N710"/>
      <c r="P710" s="11"/>
      <c r="Q710" s="12"/>
      <c r="R710" s="14"/>
      <c r="S710" s="13"/>
      <c r="T710" s="14"/>
      <c r="U710"/>
    </row>
    <row r="711" spans="1:21" x14ac:dyDescent="0.2">
      <c r="A711"/>
      <c r="B711" s="22"/>
      <c r="C711" s="22"/>
      <c r="D711"/>
      <c r="E711"/>
      <c r="G711"/>
      <c r="J711" s="10"/>
      <c r="K711"/>
      <c r="M711"/>
      <c r="N711"/>
      <c r="P711" s="11"/>
      <c r="Q711" s="12"/>
      <c r="R711" s="14"/>
      <c r="S711" s="13"/>
      <c r="T711" s="14"/>
      <c r="U711"/>
    </row>
    <row r="712" spans="1:21" x14ac:dyDescent="0.2">
      <c r="A712"/>
      <c r="B712" s="22"/>
      <c r="C712" s="22"/>
      <c r="D712"/>
      <c r="E712"/>
      <c r="G712"/>
      <c r="J712" s="10"/>
      <c r="K712"/>
      <c r="M712"/>
      <c r="N712"/>
      <c r="P712" s="11"/>
      <c r="Q712" s="12"/>
      <c r="R712" s="14"/>
      <c r="S712" s="13"/>
      <c r="T712" s="14"/>
      <c r="U712"/>
    </row>
    <row r="713" spans="1:21" x14ac:dyDescent="0.2">
      <c r="A713"/>
      <c r="B713" s="22"/>
      <c r="C713" s="22"/>
      <c r="D713"/>
      <c r="E713"/>
      <c r="G713"/>
      <c r="J713" s="10"/>
      <c r="K713"/>
      <c r="M713"/>
      <c r="N713"/>
      <c r="P713" s="11"/>
      <c r="Q713" s="12"/>
      <c r="R713" s="14"/>
      <c r="S713" s="13"/>
      <c r="T713" s="14"/>
      <c r="U713"/>
    </row>
    <row r="714" spans="1:21" x14ac:dyDescent="0.2">
      <c r="A714"/>
      <c r="B714" s="22"/>
      <c r="C714" s="22"/>
      <c r="D714"/>
      <c r="E714"/>
      <c r="G714"/>
      <c r="J714" s="10"/>
      <c r="K714"/>
      <c r="M714"/>
      <c r="N714"/>
      <c r="P714" s="11"/>
      <c r="Q714" s="12"/>
      <c r="R714" s="14"/>
      <c r="S714" s="13"/>
      <c r="T714" s="14"/>
      <c r="U714"/>
    </row>
    <row r="715" spans="1:21" x14ac:dyDescent="0.2">
      <c r="A715"/>
      <c r="B715" s="22"/>
      <c r="C715" s="22"/>
      <c r="D715"/>
      <c r="E715"/>
      <c r="G715"/>
      <c r="J715" s="10"/>
      <c r="K715"/>
      <c r="M715"/>
      <c r="N715"/>
      <c r="P715" s="11"/>
      <c r="Q715" s="12"/>
      <c r="R715" s="14"/>
      <c r="S715" s="13"/>
      <c r="T715" s="14"/>
      <c r="U715"/>
    </row>
    <row r="716" spans="1:21" x14ac:dyDescent="0.2">
      <c r="A716"/>
      <c r="B716" s="22"/>
      <c r="C716" s="22"/>
      <c r="D716"/>
      <c r="E716"/>
      <c r="G716"/>
      <c r="J716" s="10"/>
      <c r="K716"/>
      <c r="M716"/>
      <c r="N716"/>
      <c r="P716" s="11"/>
      <c r="Q716" s="12"/>
      <c r="R716" s="14"/>
      <c r="S716" s="13"/>
      <c r="T716" s="14"/>
      <c r="U716"/>
    </row>
    <row r="717" spans="1:21" x14ac:dyDescent="0.2">
      <c r="A717"/>
      <c r="B717" s="22"/>
      <c r="C717" s="22"/>
      <c r="D717"/>
      <c r="E717"/>
      <c r="G717"/>
      <c r="J717" s="10"/>
      <c r="K717"/>
      <c r="M717"/>
      <c r="N717"/>
      <c r="P717" s="11"/>
      <c r="Q717" s="12"/>
      <c r="R717" s="14"/>
      <c r="S717" s="13"/>
      <c r="T717" s="14"/>
      <c r="U717"/>
    </row>
    <row r="718" spans="1:21" x14ac:dyDescent="0.2">
      <c r="A718"/>
      <c r="B718" s="22"/>
      <c r="C718" s="22"/>
      <c r="D718"/>
      <c r="E718"/>
      <c r="G718"/>
      <c r="J718" s="10"/>
      <c r="K718"/>
      <c r="M718"/>
      <c r="N718"/>
      <c r="P718" s="11"/>
      <c r="Q718" s="12"/>
      <c r="R718" s="14"/>
      <c r="S718" s="13"/>
      <c r="T718" s="14"/>
      <c r="U718"/>
    </row>
    <row r="719" spans="1:21" x14ac:dyDescent="0.2">
      <c r="A719"/>
      <c r="B719" s="22"/>
      <c r="C719" s="22"/>
      <c r="D719"/>
      <c r="E719"/>
      <c r="G719"/>
      <c r="J719" s="10"/>
      <c r="K719"/>
      <c r="M719"/>
      <c r="N719"/>
      <c r="P719" s="11"/>
      <c r="Q719" s="12"/>
      <c r="R719" s="14"/>
      <c r="S719" s="13"/>
      <c r="T719" s="14"/>
      <c r="U719"/>
    </row>
    <row r="720" spans="1:21" x14ac:dyDescent="0.2">
      <c r="A720"/>
      <c r="B720" s="22"/>
      <c r="C720" s="22"/>
      <c r="D720"/>
      <c r="E720"/>
      <c r="G720"/>
      <c r="J720" s="10"/>
      <c r="K720"/>
      <c r="M720"/>
      <c r="N720"/>
      <c r="P720" s="11"/>
      <c r="Q720" s="12"/>
      <c r="R720" s="14"/>
      <c r="S720" s="13"/>
      <c r="T720" s="14"/>
      <c r="U720"/>
    </row>
    <row r="721" spans="1:21" x14ac:dyDescent="0.2">
      <c r="A721"/>
      <c r="B721" s="22"/>
      <c r="C721" s="22"/>
      <c r="D721"/>
      <c r="E721"/>
      <c r="G721"/>
      <c r="J721" s="10"/>
      <c r="K721"/>
      <c r="M721"/>
      <c r="N721"/>
      <c r="P721" s="11"/>
      <c r="Q721" s="12"/>
      <c r="R721" s="14"/>
      <c r="S721" s="13"/>
      <c r="T721" s="14"/>
      <c r="U721"/>
    </row>
    <row r="722" spans="1:21" x14ac:dyDescent="0.2">
      <c r="A722"/>
      <c r="B722" s="22"/>
      <c r="C722" s="22"/>
      <c r="D722"/>
      <c r="E722"/>
      <c r="G722"/>
      <c r="J722" s="10"/>
      <c r="K722"/>
      <c r="M722"/>
      <c r="N722"/>
      <c r="P722" s="11"/>
      <c r="Q722" s="12"/>
      <c r="R722" s="14"/>
      <c r="S722" s="13"/>
      <c r="T722" s="14"/>
      <c r="U722"/>
    </row>
    <row r="723" spans="1:21" x14ac:dyDescent="0.2">
      <c r="A723"/>
      <c r="B723" s="22"/>
      <c r="C723" s="22"/>
      <c r="D723"/>
      <c r="E723"/>
      <c r="G723"/>
      <c r="J723" s="10"/>
      <c r="K723"/>
      <c r="M723"/>
      <c r="N723"/>
      <c r="P723" s="11"/>
      <c r="Q723" s="12"/>
      <c r="R723" s="14"/>
      <c r="S723" s="13"/>
      <c r="T723" s="14"/>
      <c r="U723"/>
    </row>
    <row r="724" spans="1:21" x14ac:dyDescent="0.2">
      <c r="A724"/>
      <c r="B724" s="22"/>
      <c r="C724" s="22"/>
      <c r="D724"/>
      <c r="E724"/>
      <c r="G724"/>
      <c r="J724" s="10"/>
      <c r="K724"/>
      <c r="M724"/>
      <c r="N724"/>
      <c r="P724" s="11"/>
      <c r="Q724" s="12"/>
      <c r="R724" s="14"/>
      <c r="S724" s="13"/>
      <c r="T724" s="14"/>
      <c r="U724"/>
    </row>
    <row r="725" spans="1:21" x14ac:dyDescent="0.2">
      <c r="A725"/>
      <c r="B725" s="22"/>
      <c r="C725" s="22"/>
      <c r="D725"/>
      <c r="E725"/>
      <c r="G725"/>
      <c r="J725" s="10"/>
      <c r="K725"/>
      <c r="M725"/>
      <c r="N725"/>
      <c r="P725" s="11"/>
      <c r="Q725" s="12"/>
      <c r="R725" s="14"/>
      <c r="S725" s="13"/>
      <c r="T725" s="14"/>
      <c r="U725"/>
    </row>
    <row r="726" spans="1:21" x14ac:dyDescent="0.2">
      <c r="A726"/>
      <c r="B726" s="22"/>
      <c r="C726" s="22"/>
      <c r="D726"/>
      <c r="E726"/>
      <c r="G726"/>
      <c r="J726" s="10"/>
      <c r="K726"/>
      <c r="M726"/>
      <c r="N726"/>
      <c r="P726" s="11"/>
      <c r="Q726" s="12"/>
      <c r="R726" s="14"/>
      <c r="S726" s="13"/>
      <c r="T726" s="14"/>
      <c r="U726"/>
    </row>
    <row r="727" spans="1:21" x14ac:dyDescent="0.2">
      <c r="A727"/>
      <c r="B727" s="22"/>
      <c r="C727" s="22"/>
      <c r="D727"/>
      <c r="E727"/>
      <c r="G727"/>
      <c r="J727" s="10"/>
      <c r="K727"/>
      <c r="M727"/>
      <c r="N727"/>
      <c r="P727" s="11"/>
      <c r="Q727" s="12"/>
      <c r="R727" s="14"/>
      <c r="S727" s="13"/>
      <c r="T727" s="14"/>
      <c r="U727"/>
    </row>
    <row r="728" spans="1:21" x14ac:dyDescent="0.2">
      <c r="A728"/>
      <c r="B728" s="22"/>
      <c r="C728" s="22"/>
      <c r="D728"/>
      <c r="E728"/>
      <c r="G728"/>
      <c r="J728" s="10"/>
      <c r="K728"/>
      <c r="M728"/>
      <c r="N728"/>
      <c r="P728" s="11"/>
      <c r="Q728" s="12"/>
      <c r="R728" s="14"/>
      <c r="S728" s="13"/>
      <c r="T728" s="14"/>
      <c r="U728"/>
    </row>
    <row r="729" spans="1:21" x14ac:dyDescent="0.2">
      <c r="A729"/>
      <c r="B729" s="22"/>
      <c r="C729" s="22"/>
      <c r="D729"/>
      <c r="E729"/>
      <c r="G729"/>
      <c r="J729" s="10"/>
      <c r="K729"/>
      <c r="M729"/>
      <c r="N729"/>
      <c r="P729" s="11"/>
      <c r="Q729" s="12"/>
      <c r="R729" s="14"/>
      <c r="S729" s="13"/>
      <c r="T729" s="14"/>
      <c r="U729"/>
    </row>
    <row r="730" spans="1:21" x14ac:dyDescent="0.2">
      <c r="A730"/>
      <c r="B730" s="22"/>
      <c r="C730" s="22"/>
      <c r="D730"/>
      <c r="E730"/>
      <c r="G730"/>
      <c r="J730" s="10"/>
      <c r="K730"/>
      <c r="M730"/>
      <c r="N730"/>
      <c r="P730" s="11"/>
      <c r="Q730" s="12"/>
      <c r="R730" s="14"/>
      <c r="S730" s="13"/>
      <c r="T730" s="14"/>
      <c r="U730"/>
    </row>
    <row r="731" spans="1:21" x14ac:dyDescent="0.2">
      <c r="A731"/>
      <c r="B731" s="22"/>
      <c r="C731" s="22"/>
      <c r="D731"/>
      <c r="E731"/>
      <c r="G731"/>
      <c r="J731" s="10"/>
      <c r="K731"/>
      <c r="M731"/>
      <c r="N731"/>
      <c r="P731" s="11"/>
      <c r="Q731" s="12"/>
      <c r="R731" s="14"/>
      <c r="S731" s="13"/>
      <c r="T731" s="14"/>
      <c r="U731"/>
    </row>
    <row r="732" spans="1:21" x14ac:dyDescent="0.2">
      <c r="A732"/>
      <c r="B732" s="22"/>
      <c r="C732" s="22"/>
      <c r="D732"/>
      <c r="E732"/>
      <c r="G732"/>
      <c r="J732" s="10"/>
      <c r="K732"/>
      <c r="M732"/>
      <c r="N732"/>
      <c r="P732" s="11"/>
      <c r="Q732" s="12"/>
      <c r="R732" s="14"/>
      <c r="S732" s="13"/>
      <c r="T732" s="14"/>
      <c r="U732"/>
    </row>
    <row r="733" spans="1:21" x14ac:dyDescent="0.2">
      <c r="A733"/>
      <c r="B733" s="22"/>
      <c r="C733" s="22"/>
      <c r="D733"/>
      <c r="E733"/>
      <c r="G733"/>
      <c r="J733" s="10"/>
      <c r="K733"/>
      <c r="M733"/>
      <c r="N733"/>
      <c r="P733" s="11"/>
      <c r="Q733" s="12"/>
      <c r="R733" s="14"/>
      <c r="S733" s="13"/>
      <c r="T733" s="14"/>
      <c r="U733"/>
    </row>
    <row r="734" spans="1:21" x14ac:dyDescent="0.2">
      <c r="A734"/>
      <c r="B734" s="22"/>
      <c r="C734" s="22"/>
      <c r="D734"/>
      <c r="E734"/>
      <c r="G734"/>
      <c r="J734" s="10"/>
      <c r="K734"/>
      <c r="M734"/>
      <c r="N734"/>
      <c r="P734" s="11"/>
      <c r="Q734" s="12"/>
      <c r="R734" s="14"/>
      <c r="S734" s="13"/>
      <c r="T734" s="14"/>
      <c r="U734"/>
    </row>
    <row r="735" spans="1:21" x14ac:dyDescent="0.2">
      <c r="A735"/>
      <c r="B735" s="22"/>
      <c r="C735" s="22"/>
      <c r="D735"/>
      <c r="E735"/>
      <c r="G735"/>
      <c r="J735" s="10"/>
      <c r="K735"/>
      <c r="M735"/>
      <c r="N735"/>
      <c r="P735" s="11"/>
      <c r="Q735" s="12"/>
      <c r="R735" s="14"/>
      <c r="S735" s="13"/>
      <c r="T735" s="14"/>
      <c r="U735"/>
    </row>
    <row r="736" spans="1:21" x14ac:dyDescent="0.2">
      <c r="A736"/>
      <c r="B736" s="22"/>
      <c r="C736" s="22"/>
      <c r="D736"/>
      <c r="E736"/>
      <c r="G736"/>
      <c r="J736" s="10"/>
      <c r="K736"/>
      <c r="M736"/>
      <c r="N736"/>
      <c r="P736" s="11"/>
      <c r="Q736" s="12"/>
      <c r="R736" s="14"/>
      <c r="S736" s="13"/>
      <c r="T736" s="14"/>
      <c r="U736"/>
    </row>
    <row r="737" spans="1:21" x14ac:dyDescent="0.2">
      <c r="A737"/>
      <c r="B737" s="22"/>
      <c r="C737" s="22"/>
      <c r="D737"/>
      <c r="E737"/>
      <c r="G737"/>
      <c r="J737" s="10"/>
      <c r="K737"/>
      <c r="M737"/>
      <c r="N737"/>
      <c r="P737" s="11"/>
      <c r="Q737" s="12"/>
      <c r="R737" s="14"/>
      <c r="S737" s="13"/>
      <c r="T737" s="14"/>
      <c r="U737"/>
    </row>
    <row r="738" spans="1:21" x14ac:dyDescent="0.2">
      <c r="A738"/>
      <c r="B738" s="22"/>
      <c r="C738" s="22"/>
      <c r="D738"/>
      <c r="E738"/>
      <c r="G738"/>
      <c r="J738" s="10"/>
      <c r="K738"/>
      <c r="M738"/>
      <c r="N738"/>
      <c r="P738" s="11"/>
      <c r="Q738" s="12"/>
      <c r="R738" s="14"/>
      <c r="S738" s="13"/>
      <c r="T738" s="14"/>
      <c r="U738"/>
    </row>
    <row r="739" spans="1:21" x14ac:dyDescent="0.2">
      <c r="A739"/>
      <c r="B739" s="22"/>
      <c r="C739" s="22"/>
      <c r="D739"/>
      <c r="E739"/>
      <c r="G739"/>
      <c r="J739" s="10"/>
      <c r="K739"/>
      <c r="M739"/>
      <c r="N739"/>
      <c r="P739" s="11"/>
      <c r="Q739" s="12"/>
      <c r="R739" s="14"/>
      <c r="S739" s="13"/>
      <c r="T739" s="14"/>
      <c r="U739"/>
    </row>
    <row r="740" spans="1:21" x14ac:dyDescent="0.2">
      <c r="A740"/>
      <c r="B740" s="22"/>
      <c r="C740" s="22"/>
      <c r="D740"/>
      <c r="E740"/>
      <c r="G740"/>
      <c r="J740" s="10"/>
      <c r="K740"/>
      <c r="M740"/>
      <c r="N740"/>
      <c r="P740" s="11"/>
      <c r="Q740" s="12"/>
      <c r="R740" s="14"/>
      <c r="S740" s="13"/>
      <c r="T740" s="14"/>
      <c r="U740"/>
    </row>
    <row r="741" spans="1:21" x14ac:dyDescent="0.2">
      <c r="A741"/>
      <c r="B741" s="22"/>
      <c r="C741" s="22"/>
      <c r="D741"/>
      <c r="E741"/>
      <c r="G741"/>
      <c r="J741" s="10"/>
      <c r="K741"/>
      <c r="M741"/>
      <c r="N741"/>
      <c r="P741" s="11"/>
      <c r="Q741" s="12"/>
      <c r="R741" s="14"/>
      <c r="S741" s="13"/>
      <c r="T741" s="14"/>
      <c r="U741"/>
    </row>
    <row r="742" spans="1:21" x14ac:dyDescent="0.2">
      <c r="A742"/>
      <c r="B742" s="22"/>
      <c r="C742" s="22"/>
      <c r="D742"/>
      <c r="E742"/>
      <c r="G742"/>
      <c r="J742" s="10"/>
      <c r="K742" s="73"/>
      <c r="M742"/>
      <c r="N742"/>
      <c r="P742" s="11"/>
      <c r="Q742" s="12"/>
      <c r="R742" s="14"/>
      <c r="S742" s="13"/>
      <c r="T742" s="14"/>
      <c r="U742"/>
    </row>
    <row r="743" spans="1:21" x14ac:dyDescent="0.2">
      <c r="A743"/>
      <c r="B743" s="22"/>
      <c r="C743" s="22"/>
      <c r="D743"/>
      <c r="E743"/>
      <c r="G743"/>
      <c r="J743" s="10"/>
      <c r="K743"/>
      <c r="M743"/>
      <c r="N743"/>
      <c r="P743" s="11"/>
      <c r="Q743" s="12"/>
      <c r="R743" s="14"/>
      <c r="S743" s="13"/>
      <c r="T743" s="14"/>
      <c r="U743"/>
    </row>
    <row r="744" spans="1:21" x14ac:dyDescent="0.2">
      <c r="A744"/>
      <c r="B744" s="22"/>
      <c r="C744" s="22"/>
      <c r="D744"/>
      <c r="E744"/>
      <c r="G744"/>
      <c r="J744" s="10"/>
      <c r="K744"/>
      <c r="M744"/>
      <c r="N744"/>
      <c r="P744" s="11"/>
      <c r="Q744" s="12"/>
      <c r="R744" s="14"/>
      <c r="S744" s="13"/>
      <c r="T744" s="14"/>
      <c r="U744"/>
    </row>
    <row r="745" spans="1:21" x14ac:dyDescent="0.2">
      <c r="A745"/>
      <c r="B745" s="22"/>
      <c r="C745" s="22"/>
      <c r="D745"/>
      <c r="E745"/>
      <c r="G745"/>
      <c r="J745" s="10"/>
      <c r="K745"/>
      <c r="M745"/>
      <c r="N745"/>
      <c r="P745" s="11"/>
      <c r="Q745" s="12"/>
      <c r="R745" s="14"/>
      <c r="S745" s="13"/>
      <c r="T745" s="14"/>
      <c r="U745"/>
    </row>
    <row r="746" spans="1:21" x14ac:dyDescent="0.2">
      <c r="A746"/>
      <c r="B746" s="22"/>
      <c r="C746" s="22"/>
      <c r="D746"/>
      <c r="E746"/>
      <c r="G746"/>
      <c r="J746" s="10"/>
      <c r="K746"/>
      <c r="M746"/>
      <c r="N746"/>
      <c r="P746" s="11"/>
      <c r="Q746" s="12"/>
      <c r="R746" s="14"/>
      <c r="S746" s="13"/>
      <c r="T746" s="14"/>
      <c r="U746"/>
    </row>
    <row r="747" spans="1:21" x14ac:dyDescent="0.2">
      <c r="A747"/>
      <c r="B747" s="22"/>
      <c r="C747" s="22"/>
      <c r="D747"/>
      <c r="E747"/>
      <c r="G747"/>
      <c r="J747" s="10"/>
      <c r="K747"/>
      <c r="M747"/>
      <c r="N747"/>
      <c r="P747" s="11"/>
      <c r="Q747" s="12"/>
      <c r="R747" s="14"/>
      <c r="S747" s="13"/>
      <c r="T747" s="14"/>
      <c r="U747"/>
    </row>
    <row r="748" spans="1:21" x14ac:dyDescent="0.2">
      <c r="A748"/>
      <c r="B748" s="22"/>
      <c r="C748" s="22"/>
      <c r="D748"/>
      <c r="E748"/>
      <c r="G748"/>
      <c r="J748" s="10"/>
      <c r="K748"/>
      <c r="M748"/>
      <c r="N748"/>
      <c r="P748" s="11"/>
      <c r="Q748" s="12"/>
      <c r="R748" s="14"/>
      <c r="S748" s="13"/>
      <c r="T748" s="14"/>
      <c r="U748"/>
    </row>
    <row r="749" spans="1:21" x14ac:dyDescent="0.2">
      <c r="A749"/>
      <c r="B749" s="22"/>
      <c r="C749" s="22"/>
      <c r="D749"/>
      <c r="E749"/>
      <c r="G749"/>
      <c r="J749" s="10"/>
      <c r="K749"/>
      <c r="M749"/>
      <c r="N749"/>
      <c r="P749" s="11"/>
      <c r="Q749" s="12"/>
      <c r="R749" s="14"/>
      <c r="S749" s="13"/>
      <c r="T749" s="14"/>
      <c r="U749"/>
    </row>
    <row r="750" spans="1:21" x14ac:dyDescent="0.2">
      <c r="A750"/>
      <c r="B750" s="22"/>
      <c r="C750" s="22"/>
      <c r="D750"/>
      <c r="E750"/>
      <c r="G750"/>
      <c r="J750" s="10"/>
      <c r="K750"/>
      <c r="M750"/>
      <c r="N750"/>
      <c r="P750" s="11"/>
      <c r="Q750" s="12"/>
      <c r="R750" s="14"/>
      <c r="S750" s="13"/>
      <c r="T750" s="14"/>
      <c r="U750"/>
    </row>
    <row r="751" spans="1:21" x14ac:dyDescent="0.2">
      <c r="A751"/>
      <c r="B751" s="22"/>
      <c r="C751" s="22"/>
      <c r="D751"/>
      <c r="E751"/>
      <c r="G751"/>
      <c r="J751" s="10"/>
      <c r="K751"/>
      <c r="M751"/>
      <c r="N751"/>
      <c r="P751" s="11"/>
      <c r="Q751" s="12"/>
      <c r="R751" s="14"/>
      <c r="S751" s="13"/>
      <c r="T751" s="14"/>
      <c r="U751"/>
    </row>
    <row r="752" spans="1:21" x14ac:dyDescent="0.2">
      <c r="A752"/>
      <c r="B752" s="22"/>
      <c r="C752" s="22"/>
      <c r="D752"/>
      <c r="E752"/>
      <c r="G752"/>
      <c r="J752" s="10"/>
      <c r="K752"/>
      <c r="M752"/>
      <c r="N752"/>
      <c r="P752" s="11"/>
      <c r="Q752" s="12"/>
      <c r="R752" s="14"/>
      <c r="S752" s="13"/>
      <c r="T752" s="14"/>
      <c r="U752"/>
    </row>
    <row r="753" spans="1:21" x14ac:dyDescent="0.2">
      <c r="A753"/>
      <c r="B753" s="22"/>
      <c r="C753" s="22"/>
      <c r="D753"/>
      <c r="E753"/>
      <c r="G753"/>
      <c r="J753" s="10"/>
      <c r="K753"/>
      <c r="M753"/>
      <c r="N753"/>
      <c r="P753" s="11"/>
      <c r="Q753" s="12"/>
      <c r="R753" s="14"/>
      <c r="S753" s="13"/>
      <c r="T753" s="14"/>
      <c r="U753"/>
    </row>
    <row r="754" spans="1:21" x14ac:dyDescent="0.2">
      <c r="A754"/>
      <c r="B754" s="22"/>
      <c r="C754" s="22"/>
      <c r="D754"/>
      <c r="E754"/>
      <c r="G754"/>
      <c r="J754" s="10"/>
      <c r="K754"/>
      <c r="M754"/>
      <c r="N754"/>
      <c r="P754" s="11"/>
      <c r="Q754" s="12"/>
      <c r="R754" s="14"/>
      <c r="S754" s="13"/>
      <c r="T754" s="14"/>
      <c r="U754"/>
    </row>
    <row r="755" spans="1:21" x14ac:dyDescent="0.2">
      <c r="A755"/>
      <c r="B755" s="22"/>
      <c r="C755" s="22"/>
      <c r="D755"/>
      <c r="E755"/>
      <c r="G755"/>
      <c r="J755" s="10"/>
      <c r="K755"/>
      <c r="M755"/>
      <c r="N755"/>
      <c r="P755" s="11"/>
      <c r="Q755" s="12"/>
      <c r="R755" s="14"/>
      <c r="S755" s="13"/>
      <c r="T755" s="14"/>
      <c r="U755"/>
    </row>
    <row r="756" spans="1:21" x14ac:dyDescent="0.2">
      <c r="A756"/>
      <c r="B756" s="22"/>
      <c r="C756" s="22"/>
      <c r="D756"/>
      <c r="E756"/>
      <c r="G756"/>
      <c r="J756" s="10"/>
      <c r="K756"/>
      <c r="M756"/>
      <c r="N756"/>
      <c r="P756" s="11"/>
      <c r="Q756" s="12"/>
      <c r="R756" s="14"/>
      <c r="S756" s="13"/>
      <c r="T756" s="14"/>
      <c r="U756"/>
    </row>
    <row r="757" spans="1:21" x14ac:dyDescent="0.2">
      <c r="A757"/>
      <c r="B757" s="22"/>
      <c r="C757" s="22"/>
      <c r="D757"/>
      <c r="E757"/>
      <c r="G757"/>
      <c r="J757" s="10"/>
      <c r="K757"/>
      <c r="M757"/>
      <c r="N757"/>
      <c r="P757" s="11"/>
      <c r="Q757" s="12"/>
      <c r="R757" s="14"/>
      <c r="S757" s="13"/>
      <c r="T757" s="14"/>
      <c r="U757"/>
    </row>
    <row r="758" spans="1:21" x14ac:dyDescent="0.2">
      <c r="A758"/>
      <c r="B758" s="22"/>
      <c r="C758" s="22"/>
      <c r="D758"/>
      <c r="E758"/>
      <c r="G758"/>
      <c r="J758" s="10"/>
      <c r="K758"/>
      <c r="M758"/>
      <c r="N758"/>
      <c r="P758" s="11"/>
      <c r="Q758" s="12"/>
      <c r="R758" s="14"/>
      <c r="S758" s="13"/>
      <c r="T758" s="14"/>
      <c r="U758"/>
    </row>
    <row r="759" spans="1:21" x14ac:dyDescent="0.2">
      <c r="A759"/>
      <c r="B759" s="22"/>
      <c r="C759" s="22"/>
      <c r="D759"/>
      <c r="E759"/>
      <c r="G759"/>
      <c r="J759" s="10"/>
      <c r="K759"/>
      <c r="M759"/>
      <c r="N759"/>
      <c r="P759" s="11"/>
      <c r="Q759" s="12"/>
      <c r="R759" s="14"/>
      <c r="S759" s="13"/>
      <c r="T759" s="14"/>
      <c r="U759"/>
    </row>
    <row r="760" spans="1:21" x14ac:dyDescent="0.2">
      <c r="A760"/>
      <c r="B760" s="22"/>
      <c r="C760" s="22"/>
      <c r="D760"/>
      <c r="E760"/>
      <c r="G760"/>
      <c r="J760" s="10"/>
      <c r="K760"/>
      <c r="M760"/>
      <c r="N760"/>
      <c r="P760" s="11"/>
      <c r="Q760" s="12"/>
      <c r="R760" s="14"/>
      <c r="S760" s="13"/>
      <c r="T760" s="14"/>
      <c r="U760"/>
    </row>
    <row r="761" spans="1:21" x14ac:dyDescent="0.2">
      <c r="A761"/>
      <c r="B761" s="22"/>
      <c r="C761" s="22"/>
      <c r="D761"/>
      <c r="E761"/>
      <c r="G761"/>
      <c r="J761" s="10"/>
      <c r="K761"/>
      <c r="M761"/>
      <c r="N761"/>
      <c r="P761" s="11"/>
      <c r="Q761" s="12"/>
      <c r="R761" s="14"/>
      <c r="S761" s="13"/>
      <c r="T761" s="14"/>
      <c r="U761"/>
    </row>
    <row r="762" spans="1:21" x14ac:dyDescent="0.2">
      <c r="A762"/>
      <c r="B762" s="22"/>
      <c r="C762" s="22"/>
      <c r="D762"/>
      <c r="E762"/>
      <c r="G762"/>
      <c r="J762" s="10"/>
      <c r="K762"/>
      <c r="M762"/>
      <c r="N762"/>
      <c r="P762" s="11"/>
      <c r="Q762" s="12"/>
      <c r="R762" s="14"/>
      <c r="S762" s="13"/>
      <c r="T762" s="14"/>
      <c r="U762"/>
    </row>
    <row r="763" spans="1:21" x14ac:dyDescent="0.2">
      <c r="A763"/>
      <c r="B763" s="22"/>
      <c r="C763" s="22"/>
      <c r="D763"/>
      <c r="E763"/>
      <c r="G763"/>
      <c r="J763" s="10"/>
      <c r="K763"/>
      <c r="M763"/>
      <c r="N763"/>
      <c r="P763" s="11"/>
      <c r="Q763" s="12"/>
      <c r="R763" s="14"/>
      <c r="S763" s="13"/>
      <c r="T763" s="14"/>
      <c r="U763"/>
    </row>
    <row r="764" spans="1:21" x14ac:dyDescent="0.2">
      <c r="A764"/>
      <c r="B764" s="22"/>
      <c r="C764" s="22"/>
      <c r="D764"/>
      <c r="E764"/>
      <c r="G764"/>
      <c r="J764" s="10"/>
      <c r="K764"/>
      <c r="M764"/>
      <c r="N764"/>
      <c r="P764" s="11"/>
      <c r="Q764" s="12"/>
      <c r="R764" s="14"/>
      <c r="S764" s="13"/>
      <c r="T764" s="14"/>
      <c r="U764"/>
    </row>
    <row r="765" spans="1:21" x14ac:dyDescent="0.2">
      <c r="A765"/>
      <c r="B765" s="22"/>
      <c r="C765" s="22"/>
      <c r="D765"/>
      <c r="E765"/>
      <c r="G765"/>
      <c r="J765" s="10"/>
      <c r="K765"/>
      <c r="M765"/>
      <c r="N765"/>
      <c r="P765" s="11"/>
      <c r="Q765" s="12"/>
      <c r="R765" s="14"/>
      <c r="S765" s="13"/>
      <c r="T765" s="14"/>
      <c r="U765"/>
    </row>
    <row r="766" spans="1:21" x14ac:dyDescent="0.2">
      <c r="A766"/>
      <c r="B766" s="22"/>
      <c r="C766" s="22"/>
      <c r="D766"/>
      <c r="E766"/>
      <c r="G766"/>
      <c r="J766" s="10"/>
      <c r="K766"/>
      <c r="M766"/>
      <c r="N766"/>
      <c r="P766" s="11"/>
      <c r="Q766" s="12"/>
      <c r="R766" s="14"/>
      <c r="S766" s="13"/>
      <c r="T766" s="14"/>
      <c r="U766"/>
    </row>
    <row r="767" spans="1:21" x14ac:dyDescent="0.2">
      <c r="A767"/>
      <c r="B767" s="22"/>
      <c r="C767" s="22"/>
      <c r="D767"/>
      <c r="E767"/>
      <c r="G767"/>
      <c r="J767" s="10"/>
      <c r="K767"/>
      <c r="M767"/>
      <c r="N767"/>
      <c r="P767" s="11"/>
      <c r="Q767" s="12"/>
      <c r="R767" s="14"/>
      <c r="S767" s="13"/>
      <c r="T767" s="14"/>
      <c r="U767"/>
    </row>
    <row r="768" spans="1:21" x14ac:dyDescent="0.2">
      <c r="A768"/>
      <c r="B768" s="22"/>
      <c r="C768" s="22"/>
      <c r="D768"/>
      <c r="E768"/>
      <c r="G768"/>
      <c r="J768" s="10"/>
      <c r="K768"/>
      <c r="M768"/>
      <c r="N768"/>
      <c r="P768" s="11"/>
      <c r="Q768" s="12"/>
      <c r="R768" s="14"/>
      <c r="S768" s="13"/>
      <c r="T768" s="14"/>
      <c r="U768"/>
    </row>
    <row r="769" spans="1:21" x14ac:dyDescent="0.2">
      <c r="A769"/>
      <c r="B769" s="22"/>
      <c r="C769" s="22"/>
      <c r="D769"/>
      <c r="E769"/>
      <c r="G769"/>
      <c r="J769" s="10"/>
      <c r="K769"/>
      <c r="M769"/>
      <c r="N769"/>
      <c r="P769" s="11"/>
      <c r="Q769" s="12"/>
      <c r="R769" s="14"/>
      <c r="S769" s="13"/>
      <c r="T769" s="14"/>
      <c r="U769"/>
    </row>
    <row r="770" spans="1:21" x14ac:dyDescent="0.2">
      <c r="A770"/>
      <c r="B770" s="22"/>
      <c r="C770" s="22"/>
      <c r="D770"/>
      <c r="E770"/>
      <c r="G770"/>
      <c r="J770" s="10"/>
      <c r="K770"/>
      <c r="M770"/>
      <c r="N770"/>
      <c r="P770" s="11"/>
      <c r="Q770" s="12"/>
      <c r="R770" s="14"/>
      <c r="S770" s="13"/>
      <c r="T770" s="14"/>
      <c r="U770"/>
    </row>
    <row r="771" spans="1:21" x14ac:dyDescent="0.2">
      <c r="A771"/>
      <c r="B771" s="22"/>
      <c r="C771" s="22"/>
      <c r="D771"/>
      <c r="E771"/>
      <c r="G771"/>
      <c r="J771" s="10"/>
      <c r="K771"/>
      <c r="M771"/>
      <c r="N771"/>
      <c r="P771" s="11"/>
      <c r="Q771" s="12"/>
      <c r="R771" s="14"/>
      <c r="S771" s="13"/>
      <c r="T771" s="14"/>
      <c r="U771"/>
    </row>
    <row r="772" spans="1:21" x14ac:dyDescent="0.2">
      <c r="A772"/>
      <c r="B772" s="22"/>
      <c r="C772" s="22"/>
      <c r="D772"/>
      <c r="E772"/>
      <c r="G772"/>
      <c r="J772" s="10"/>
      <c r="K772"/>
      <c r="M772"/>
      <c r="N772"/>
      <c r="P772" s="11"/>
      <c r="Q772" s="12"/>
      <c r="R772" s="14"/>
      <c r="S772" s="13"/>
      <c r="T772" s="14"/>
      <c r="U772"/>
    </row>
    <row r="773" spans="1:21" x14ac:dyDescent="0.2">
      <c r="A773"/>
      <c r="B773" s="22"/>
      <c r="C773" s="22"/>
      <c r="D773"/>
      <c r="E773"/>
      <c r="G773"/>
      <c r="J773" s="10"/>
      <c r="K773"/>
      <c r="M773"/>
      <c r="N773"/>
      <c r="P773" s="11"/>
      <c r="Q773" s="12"/>
      <c r="R773" s="14"/>
      <c r="S773" s="13"/>
      <c r="T773" s="14"/>
      <c r="U773"/>
    </row>
    <row r="774" spans="1:21" x14ac:dyDescent="0.2">
      <c r="A774"/>
      <c r="B774" s="22"/>
      <c r="C774" s="22"/>
      <c r="D774"/>
      <c r="E774"/>
      <c r="G774"/>
      <c r="J774" s="10"/>
      <c r="K774"/>
      <c r="M774"/>
      <c r="N774"/>
      <c r="P774" s="11"/>
      <c r="Q774" s="12"/>
      <c r="R774" s="14"/>
      <c r="S774" s="13"/>
      <c r="T774" s="14"/>
      <c r="U774"/>
    </row>
    <row r="775" spans="1:21" x14ac:dyDescent="0.2">
      <c r="A775"/>
      <c r="B775" s="22"/>
      <c r="C775" s="22"/>
      <c r="D775"/>
      <c r="E775"/>
      <c r="G775"/>
      <c r="J775" s="10"/>
      <c r="K775"/>
      <c r="M775"/>
      <c r="N775"/>
      <c r="P775" s="11"/>
      <c r="Q775" s="12"/>
      <c r="R775" s="14"/>
      <c r="S775" s="13"/>
      <c r="T775" s="14"/>
      <c r="U775"/>
    </row>
    <row r="776" spans="1:21" x14ac:dyDescent="0.2">
      <c r="A776"/>
      <c r="B776" s="22"/>
      <c r="C776" s="22"/>
      <c r="D776"/>
      <c r="E776"/>
      <c r="G776"/>
      <c r="J776" s="10"/>
      <c r="K776"/>
      <c r="M776"/>
      <c r="N776"/>
      <c r="P776" s="11"/>
      <c r="Q776" s="12"/>
      <c r="R776" s="14"/>
      <c r="S776" s="13"/>
      <c r="T776" s="14"/>
      <c r="U776"/>
    </row>
    <row r="777" spans="1:21" x14ac:dyDescent="0.2">
      <c r="A777"/>
      <c r="B777" s="22"/>
      <c r="C777" s="22"/>
      <c r="D777"/>
      <c r="E777"/>
      <c r="G777"/>
      <c r="J777" s="10"/>
      <c r="K777"/>
      <c r="M777"/>
      <c r="N777"/>
      <c r="P777" s="11"/>
      <c r="Q777" s="12"/>
      <c r="R777" s="14"/>
      <c r="S777" s="13"/>
      <c r="T777" s="14"/>
      <c r="U777"/>
    </row>
    <row r="778" spans="1:21" x14ac:dyDescent="0.2">
      <c r="A778"/>
      <c r="B778" s="22"/>
      <c r="C778" s="22"/>
      <c r="D778"/>
      <c r="E778"/>
      <c r="G778"/>
      <c r="J778" s="10"/>
      <c r="K778"/>
      <c r="M778"/>
      <c r="N778"/>
      <c r="P778" s="11"/>
      <c r="Q778" s="12"/>
      <c r="R778" s="14"/>
      <c r="S778" s="13"/>
      <c r="T778" s="14"/>
      <c r="U778"/>
    </row>
    <row r="779" spans="1:21" x14ac:dyDescent="0.2">
      <c r="A779"/>
      <c r="B779" s="22"/>
      <c r="C779" s="22"/>
      <c r="D779"/>
      <c r="E779"/>
      <c r="G779"/>
      <c r="J779" s="10"/>
      <c r="K779"/>
      <c r="M779"/>
      <c r="N779"/>
      <c r="P779" s="11"/>
      <c r="Q779" s="12"/>
      <c r="R779" s="14"/>
      <c r="S779" s="13"/>
      <c r="T779" s="14"/>
      <c r="U779"/>
    </row>
    <row r="780" spans="1:21" x14ac:dyDescent="0.2">
      <c r="A780"/>
      <c r="B780" s="22"/>
      <c r="C780" s="22"/>
      <c r="D780"/>
      <c r="E780"/>
      <c r="G780"/>
      <c r="J780" s="10"/>
      <c r="K780"/>
      <c r="M780"/>
      <c r="N780"/>
      <c r="P780" s="11"/>
      <c r="Q780" s="12"/>
      <c r="R780" s="14"/>
      <c r="S780" s="13"/>
      <c r="T780" s="14"/>
      <c r="U780"/>
    </row>
    <row r="781" spans="1:21" x14ac:dyDescent="0.2">
      <c r="A781"/>
      <c r="B781" s="22"/>
      <c r="C781" s="22"/>
      <c r="D781"/>
      <c r="E781"/>
      <c r="G781"/>
      <c r="J781" s="10"/>
      <c r="K781"/>
      <c r="M781"/>
      <c r="N781"/>
      <c r="P781" s="11"/>
      <c r="Q781" s="12"/>
      <c r="R781" s="14"/>
      <c r="S781" s="13"/>
      <c r="T781" s="14"/>
      <c r="U781"/>
    </row>
    <row r="782" spans="1:21" x14ac:dyDescent="0.2">
      <c r="A782"/>
      <c r="B782" s="22"/>
      <c r="C782" s="22"/>
      <c r="D782"/>
      <c r="E782"/>
      <c r="G782"/>
      <c r="J782" s="10"/>
      <c r="K782"/>
      <c r="M782"/>
      <c r="N782"/>
      <c r="P782" s="11"/>
      <c r="Q782" s="12"/>
      <c r="R782" s="14"/>
      <c r="S782" s="13"/>
      <c r="T782" s="14"/>
      <c r="U782"/>
    </row>
    <row r="783" spans="1:21" x14ac:dyDescent="0.2">
      <c r="A783"/>
      <c r="B783" s="22"/>
      <c r="C783" s="22"/>
      <c r="D783"/>
      <c r="E783"/>
      <c r="G783"/>
      <c r="J783" s="10"/>
      <c r="K783"/>
      <c r="M783"/>
      <c r="N783"/>
      <c r="P783" s="11"/>
      <c r="Q783" s="12"/>
      <c r="R783" s="14"/>
      <c r="S783" s="13"/>
      <c r="T783" s="14"/>
      <c r="U783"/>
    </row>
    <row r="784" spans="1:21" x14ac:dyDescent="0.2">
      <c r="A784"/>
      <c r="B784" s="22"/>
      <c r="C784" s="22"/>
      <c r="D784"/>
      <c r="E784"/>
      <c r="G784"/>
      <c r="J784" s="10"/>
      <c r="K784"/>
      <c r="M784"/>
      <c r="N784"/>
      <c r="P784" s="11"/>
      <c r="Q784" s="12"/>
      <c r="R784" s="14"/>
      <c r="S784" s="13"/>
      <c r="T784" s="14"/>
      <c r="U784"/>
    </row>
    <row r="785" spans="1:21" x14ac:dyDescent="0.2">
      <c r="A785"/>
      <c r="B785" s="22"/>
      <c r="C785" s="22"/>
      <c r="D785"/>
      <c r="E785"/>
      <c r="G785"/>
      <c r="J785" s="10"/>
      <c r="K785"/>
      <c r="M785"/>
      <c r="N785"/>
      <c r="P785" s="11"/>
      <c r="Q785" s="12"/>
      <c r="R785" s="14"/>
      <c r="S785" s="13"/>
      <c r="T785" s="14"/>
      <c r="U785"/>
    </row>
    <row r="786" spans="1:21" x14ac:dyDescent="0.2">
      <c r="A786"/>
      <c r="B786" s="22"/>
      <c r="C786" s="22"/>
      <c r="D786"/>
      <c r="E786"/>
      <c r="G786"/>
      <c r="J786" s="10"/>
      <c r="K786"/>
      <c r="M786"/>
      <c r="N786"/>
      <c r="P786" s="11"/>
      <c r="Q786" s="12"/>
      <c r="R786" s="14"/>
      <c r="S786" s="13"/>
      <c r="T786" s="14"/>
      <c r="U786"/>
    </row>
    <row r="787" spans="1:21" x14ac:dyDescent="0.2">
      <c r="A787"/>
      <c r="B787" s="22"/>
      <c r="C787" s="22"/>
      <c r="D787"/>
      <c r="E787"/>
      <c r="G787"/>
      <c r="J787" s="10"/>
      <c r="K787"/>
      <c r="M787"/>
      <c r="N787"/>
      <c r="P787" s="11"/>
      <c r="Q787" s="12"/>
      <c r="R787" s="14"/>
      <c r="S787" s="13"/>
      <c r="T787" s="14"/>
      <c r="U787"/>
    </row>
    <row r="788" spans="1:21" x14ac:dyDescent="0.2">
      <c r="A788"/>
      <c r="B788" s="22"/>
      <c r="C788" s="22"/>
      <c r="D788"/>
      <c r="E788"/>
      <c r="G788"/>
      <c r="J788" s="10"/>
      <c r="K788"/>
      <c r="M788"/>
      <c r="N788"/>
      <c r="P788" s="11"/>
      <c r="Q788" s="12"/>
      <c r="R788" s="14"/>
      <c r="S788" s="13"/>
      <c r="T788" s="14"/>
      <c r="U788"/>
    </row>
    <row r="789" spans="1:21" x14ac:dyDescent="0.2">
      <c r="A789"/>
      <c r="B789" s="22"/>
      <c r="C789" s="22"/>
      <c r="D789"/>
      <c r="E789"/>
      <c r="G789"/>
      <c r="J789" s="10"/>
      <c r="K789"/>
      <c r="M789"/>
      <c r="N789"/>
      <c r="P789" s="11"/>
      <c r="Q789" s="12"/>
      <c r="R789" s="14"/>
      <c r="S789" s="13"/>
      <c r="T789" s="14"/>
      <c r="U789"/>
    </row>
    <row r="790" spans="1:21" x14ac:dyDescent="0.2">
      <c r="A790"/>
      <c r="B790" s="22"/>
      <c r="C790" s="22"/>
      <c r="D790"/>
      <c r="E790"/>
      <c r="G790"/>
      <c r="J790" s="10"/>
      <c r="K790"/>
      <c r="M790"/>
      <c r="N790"/>
      <c r="P790" s="11"/>
      <c r="Q790" s="12"/>
      <c r="R790" s="14"/>
      <c r="S790" s="13"/>
      <c r="T790" s="14"/>
      <c r="U790"/>
    </row>
    <row r="791" spans="1:21" x14ac:dyDescent="0.2">
      <c r="A791"/>
      <c r="B791" s="22"/>
      <c r="C791" s="22"/>
      <c r="D791"/>
      <c r="E791"/>
      <c r="G791"/>
      <c r="J791" s="10"/>
      <c r="K791"/>
      <c r="M791"/>
      <c r="N791"/>
      <c r="P791" s="11"/>
      <c r="Q791" s="12"/>
      <c r="R791" s="14"/>
      <c r="S791" s="13"/>
      <c r="T791" s="14"/>
      <c r="U791"/>
    </row>
    <row r="792" spans="1:21" x14ac:dyDescent="0.2">
      <c r="A792"/>
      <c r="B792" s="22"/>
      <c r="C792" s="22"/>
      <c r="D792"/>
      <c r="E792"/>
      <c r="G792"/>
      <c r="J792" s="10"/>
      <c r="K792"/>
      <c r="M792"/>
      <c r="N792"/>
      <c r="P792" s="11"/>
      <c r="Q792" s="12"/>
      <c r="R792" s="14"/>
      <c r="S792" s="13"/>
      <c r="T792" s="14"/>
      <c r="U792"/>
    </row>
    <row r="793" spans="1:21" x14ac:dyDescent="0.2">
      <c r="A793"/>
      <c r="B793" s="22"/>
      <c r="C793" s="22"/>
      <c r="D793"/>
      <c r="E793"/>
      <c r="G793"/>
      <c r="J793" s="10"/>
      <c r="K793"/>
      <c r="M793"/>
      <c r="N793"/>
      <c r="P793" s="11"/>
      <c r="Q793" s="12"/>
      <c r="R793" s="14"/>
      <c r="S793" s="13"/>
      <c r="T793" s="14"/>
      <c r="U793"/>
    </row>
    <row r="794" spans="1:21" x14ac:dyDescent="0.2">
      <c r="A794"/>
      <c r="B794" s="22"/>
      <c r="C794" s="22"/>
      <c r="D794"/>
      <c r="E794"/>
      <c r="G794"/>
      <c r="J794" s="10"/>
      <c r="K794"/>
      <c r="M794"/>
      <c r="N794"/>
      <c r="P794" s="11"/>
      <c r="Q794" s="12"/>
      <c r="R794" s="14"/>
      <c r="S794" s="13"/>
      <c r="T794" s="14"/>
      <c r="U794"/>
    </row>
    <row r="795" spans="1:21" x14ac:dyDescent="0.2">
      <c r="A795"/>
      <c r="B795" s="22"/>
      <c r="C795" s="22"/>
      <c r="D795"/>
      <c r="E795"/>
      <c r="G795"/>
      <c r="J795" s="10"/>
      <c r="K795"/>
      <c r="M795"/>
      <c r="N795"/>
      <c r="P795" s="11"/>
      <c r="Q795" s="12"/>
      <c r="R795" s="14"/>
      <c r="S795" s="13"/>
      <c r="T795" s="14"/>
      <c r="U795"/>
    </row>
    <row r="796" spans="1:21" x14ac:dyDescent="0.2">
      <c r="A796"/>
      <c r="B796" s="22"/>
      <c r="C796" s="22"/>
      <c r="D796"/>
      <c r="E796"/>
      <c r="G796"/>
      <c r="J796" s="10"/>
      <c r="K796"/>
      <c r="M796"/>
      <c r="N796"/>
      <c r="P796" s="11"/>
      <c r="Q796" s="12"/>
      <c r="R796" s="14"/>
      <c r="S796" s="13"/>
      <c r="T796" s="14"/>
      <c r="U796"/>
    </row>
    <row r="797" spans="1:21" x14ac:dyDescent="0.2">
      <c r="A797"/>
      <c r="B797" s="22"/>
      <c r="C797" s="22"/>
      <c r="D797"/>
      <c r="E797"/>
      <c r="G797"/>
      <c r="J797" s="10"/>
      <c r="K797"/>
      <c r="M797"/>
      <c r="N797"/>
      <c r="P797" s="11"/>
      <c r="Q797" s="12"/>
      <c r="R797" s="14"/>
      <c r="S797" s="13"/>
      <c r="T797" s="14"/>
      <c r="U797"/>
    </row>
    <row r="798" spans="1:21" x14ac:dyDescent="0.2">
      <c r="A798"/>
      <c r="B798" s="22"/>
      <c r="C798" s="22"/>
      <c r="D798"/>
      <c r="E798"/>
      <c r="G798"/>
      <c r="J798" s="10"/>
      <c r="K798"/>
      <c r="M798"/>
      <c r="N798"/>
      <c r="P798" s="11"/>
      <c r="Q798" s="12"/>
      <c r="R798" s="14"/>
      <c r="S798" s="13"/>
      <c r="T798" s="14"/>
      <c r="U798"/>
    </row>
    <row r="799" spans="1:21" x14ac:dyDescent="0.2">
      <c r="A799"/>
      <c r="B799" s="22"/>
      <c r="C799" s="22"/>
      <c r="D799"/>
      <c r="E799"/>
      <c r="G799"/>
      <c r="J799" s="10"/>
      <c r="K799"/>
      <c r="M799"/>
      <c r="N799"/>
      <c r="P799" s="11"/>
      <c r="Q799" s="12"/>
      <c r="R799" s="14"/>
      <c r="S799" s="13"/>
      <c r="T799" s="14"/>
      <c r="U799"/>
    </row>
    <row r="800" spans="1:21" x14ac:dyDescent="0.2">
      <c r="A800"/>
      <c r="B800" s="22"/>
      <c r="C800" s="22"/>
      <c r="D800"/>
      <c r="E800"/>
      <c r="G800"/>
      <c r="J800" s="10"/>
      <c r="K800"/>
      <c r="M800"/>
      <c r="N800"/>
      <c r="P800" s="11"/>
      <c r="Q800" s="12"/>
      <c r="R800" s="14"/>
      <c r="S800" s="13"/>
      <c r="T800" s="14"/>
      <c r="U800"/>
    </row>
    <row r="801" spans="1:21" x14ac:dyDescent="0.2">
      <c r="A801"/>
      <c r="B801" s="22"/>
      <c r="C801" s="22"/>
      <c r="D801"/>
      <c r="E801"/>
      <c r="G801"/>
      <c r="J801" s="10"/>
      <c r="K801"/>
      <c r="M801"/>
      <c r="N801"/>
      <c r="P801" s="11"/>
      <c r="Q801" s="12"/>
      <c r="R801" s="14"/>
      <c r="S801" s="13"/>
      <c r="T801" s="14"/>
      <c r="U801"/>
    </row>
    <row r="802" spans="1:21" x14ac:dyDescent="0.2">
      <c r="A802"/>
      <c r="B802" s="22"/>
      <c r="C802" s="22"/>
      <c r="D802"/>
      <c r="E802"/>
      <c r="G802"/>
      <c r="J802" s="10"/>
      <c r="K802"/>
      <c r="M802"/>
      <c r="N802"/>
      <c r="P802" s="11"/>
      <c r="Q802" s="12"/>
      <c r="R802" s="14"/>
      <c r="S802" s="13"/>
      <c r="T802" s="14"/>
      <c r="U802"/>
    </row>
    <row r="803" spans="1:21" x14ac:dyDescent="0.2">
      <c r="A803"/>
      <c r="B803" s="22"/>
      <c r="C803" s="22"/>
      <c r="D803"/>
      <c r="E803"/>
      <c r="G803"/>
      <c r="J803" s="10"/>
      <c r="K803"/>
      <c r="M803"/>
      <c r="N803"/>
      <c r="P803" s="11"/>
      <c r="Q803" s="12"/>
      <c r="R803" s="14"/>
      <c r="S803" s="13"/>
      <c r="T803" s="14"/>
      <c r="U803"/>
    </row>
    <row r="804" spans="1:21" x14ac:dyDescent="0.2">
      <c r="A804"/>
      <c r="B804" s="22"/>
      <c r="C804" s="22"/>
      <c r="D804"/>
      <c r="E804"/>
      <c r="G804"/>
      <c r="J804" s="10"/>
      <c r="K804"/>
      <c r="M804"/>
      <c r="N804"/>
      <c r="P804" s="11"/>
      <c r="Q804" s="12"/>
      <c r="R804" s="14"/>
      <c r="S804" s="13"/>
      <c r="T804" s="14"/>
      <c r="U804"/>
    </row>
    <row r="805" spans="1:21" x14ac:dyDescent="0.2">
      <c r="A805"/>
      <c r="B805" s="22"/>
      <c r="C805" s="22"/>
      <c r="D805"/>
      <c r="E805"/>
      <c r="G805"/>
      <c r="J805" s="10"/>
      <c r="K805"/>
      <c r="M805"/>
      <c r="N805"/>
      <c r="P805" s="11"/>
      <c r="Q805" s="12"/>
      <c r="R805" s="14"/>
      <c r="S805" s="13"/>
      <c r="T805" s="14"/>
      <c r="U805"/>
    </row>
    <row r="806" spans="1:21" x14ac:dyDescent="0.2">
      <c r="A806"/>
      <c r="B806" s="22"/>
      <c r="C806" s="22"/>
      <c r="D806"/>
      <c r="E806"/>
      <c r="G806"/>
      <c r="J806" s="10"/>
      <c r="K806"/>
      <c r="M806"/>
      <c r="N806"/>
      <c r="P806" s="11"/>
      <c r="Q806" s="12"/>
      <c r="R806" s="14"/>
      <c r="S806" s="13"/>
      <c r="T806" s="14"/>
      <c r="U806"/>
    </row>
    <row r="807" spans="1:21" x14ac:dyDescent="0.2">
      <c r="A807"/>
      <c r="B807" s="22"/>
      <c r="C807" s="22"/>
      <c r="D807"/>
      <c r="E807"/>
      <c r="G807"/>
      <c r="J807" s="10"/>
      <c r="K807"/>
      <c r="M807"/>
      <c r="N807"/>
      <c r="P807" s="11"/>
      <c r="Q807" s="12"/>
      <c r="R807" s="14"/>
      <c r="S807" s="13"/>
      <c r="T807" s="14"/>
      <c r="U807"/>
    </row>
    <row r="808" spans="1:21" x14ac:dyDescent="0.2">
      <c r="A808"/>
      <c r="B808" s="22"/>
      <c r="C808" s="22"/>
      <c r="D808"/>
      <c r="E808"/>
      <c r="G808"/>
      <c r="J808" s="10"/>
      <c r="K808"/>
      <c r="M808"/>
      <c r="N808"/>
      <c r="P808" s="11"/>
      <c r="Q808" s="12"/>
      <c r="R808" s="14"/>
      <c r="S808" s="13"/>
      <c r="T808" s="14"/>
      <c r="U808"/>
    </row>
    <row r="809" spans="1:21" x14ac:dyDescent="0.2">
      <c r="A809"/>
      <c r="B809" s="22"/>
      <c r="C809" s="22"/>
      <c r="D809"/>
      <c r="E809"/>
      <c r="G809"/>
      <c r="J809" s="10"/>
      <c r="K809"/>
      <c r="M809"/>
      <c r="N809"/>
      <c r="P809" s="11"/>
      <c r="Q809" s="12"/>
      <c r="R809" s="14"/>
      <c r="S809" s="13"/>
      <c r="T809" s="14"/>
      <c r="U809"/>
    </row>
    <row r="810" spans="1:21" x14ac:dyDescent="0.2">
      <c r="A810"/>
      <c r="B810" s="22"/>
      <c r="C810" s="22"/>
      <c r="D810"/>
      <c r="E810"/>
      <c r="G810"/>
      <c r="J810" s="10"/>
      <c r="K810"/>
      <c r="M810"/>
      <c r="N810"/>
      <c r="P810" s="11"/>
      <c r="Q810" s="12"/>
      <c r="R810" s="14"/>
      <c r="S810" s="13"/>
      <c r="T810" s="14"/>
      <c r="U810"/>
    </row>
    <row r="811" spans="1:21" x14ac:dyDescent="0.2">
      <c r="A811"/>
      <c r="B811" s="22"/>
      <c r="C811" s="22"/>
      <c r="D811"/>
      <c r="E811"/>
      <c r="G811"/>
      <c r="J811" s="10"/>
      <c r="K811"/>
      <c r="M811"/>
      <c r="N811"/>
      <c r="P811" s="11"/>
      <c r="Q811" s="12"/>
      <c r="R811" s="14"/>
      <c r="S811" s="13"/>
      <c r="T811" s="14"/>
      <c r="U811"/>
    </row>
    <row r="812" spans="1:21" x14ac:dyDescent="0.2">
      <c r="A812"/>
      <c r="B812" s="22"/>
      <c r="C812" s="22"/>
      <c r="D812"/>
      <c r="E812"/>
      <c r="G812"/>
      <c r="J812" s="10"/>
      <c r="K812"/>
      <c r="M812"/>
      <c r="N812"/>
      <c r="P812" s="11"/>
      <c r="Q812" s="12"/>
      <c r="R812" s="14"/>
      <c r="S812" s="13"/>
      <c r="T812" s="14"/>
      <c r="U812"/>
    </row>
    <row r="813" spans="1:21" x14ac:dyDescent="0.2">
      <c r="A813"/>
      <c r="B813" s="22"/>
      <c r="C813" s="22"/>
      <c r="D813"/>
      <c r="E813"/>
      <c r="G813"/>
      <c r="J813" s="10"/>
      <c r="K813"/>
      <c r="M813"/>
      <c r="N813"/>
      <c r="P813" s="11"/>
      <c r="Q813" s="12"/>
      <c r="R813" s="14"/>
      <c r="S813" s="13"/>
      <c r="T813" s="14"/>
      <c r="U813"/>
    </row>
    <row r="814" spans="1:21" x14ac:dyDescent="0.2">
      <c r="A814"/>
      <c r="B814" s="22"/>
      <c r="C814" s="22"/>
      <c r="D814"/>
      <c r="E814"/>
      <c r="G814"/>
      <c r="J814" s="10"/>
      <c r="K814"/>
      <c r="M814"/>
      <c r="N814"/>
      <c r="P814" s="11"/>
      <c r="Q814" s="12"/>
      <c r="R814" s="14"/>
      <c r="S814" s="13"/>
      <c r="T814" s="14"/>
      <c r="U814"/>
    </row>
    <row r="815" spans="1:21" x14ac:dyDescent="0.2">
      <c r="A815"/>
      <c r="B815" s="22"/>
      <c r="C815" s="22"/>
      <c r="D815"/>
      <c r="E815"/>
      <c r="G815"/>
      <c r="J815" s="10"/>
      <c r="K815"/>
      <c r="M815"/>
      <c r="N815"/>
      <c r="P815" s="11"/>
      <c r="Q815" s="12"/>
      <c r="R815" s="14"/>
      <c r="S815" s="13"/>
      <c r="T815" s="14"/>
      <c r="U815"/>
    </row>
    <row r="816" spans="1:21" x14ac:dyDescent="0.2">
      <c r="A816"/>
      <c r="B816" s="22"/>
      <c r="C816" s="22"/>
      <c r="D816"/>
      <c r="E816"/>
      <c r="G816"/>
      <c r="J816" s="10"/>
      <c r="K816"/>
      <c r="M816"/>
      <c r="N816"/>
      <c r="P816" s="11"/>
      <c r="Q816" s="12"/>
      <c r="R816" s="14"/>
      <c r="S816" s="13"/>
      <c r="T816" s="14"/>
      <c r="U816"/>
    </row>
    <row r="817" spans="1:21" x14ac:dyDescent="0.2">
      <c r="A817"/>
      <c r="B817" s="22"/>
      <c r="C817" s="22"/>
      <c r="D817"/>
      <c r="E817"/>
      <c r="G817"/>
      <c r="J817" s="10"/>
      <c r="K817"/>
      <c r="M817"/>
      <c r="N817"/>
      <c r="P817" s="11"/>
      <c r="Q817" s="12"/>
      <c r="R817" s="14"/>
      <c r="S817" s="13"/>
      <c r="T817" s="14"/>
      <c r="U817"/>
    </row>
    <row r="818" spans="1:21" x14ac:dyDescent="0.2">
      <c r="A818"/>
      <c r="B818" s="22"/>
      <c r="C818" s="22"/>
      <c r="D818"/>
      <c r="E818"/>
      <c r="G818"/>
      <c r="J818" s="10"/>
      <c r="K818"/>
      <c r="M818"/>
      <c r="N818"/>
      <c r="P818" s="11"/>
      <c r="Q818" s="12"/>
      <c r="R818" s="14"/>
      <c r="S818" s="13"/>
      <c r="T818" s="14"/>
      <c r="U818"/>
    </row>
    <row r="819" spans="1:21" x14ac:dyDescent="0.2">
      <c r="A819"/>
      <c r="B819" s="22"/>
      <c r="C819" s="22"/>
      <c r="D819"/>
      <c r="E819"/>
      <c r="G819"/>
      <c r="J819" s="10"/>
      <c r="K819"/>
      <c r="M819"/>
      <c r="N819"/>
      <c r="P819" s="11"/>
      <c r="Q819" s="12"/>
      <c r="R819" s="14"/>
      <c r="S819" s="13"/>
      <c r="T819" s="14"/>
      <c r="U819"/>
    </row>
    <row r="820" spans="1:21" x14ac:dyDescent="0.2">
      <c r="A820"/>
      <c r="B820" s="22"/>
      <c r="C820" s="22"/>
      <c r="D820"/>
      <c r="E820"/>
      <c r="G820"/>
      <c r="J820" s="10"/>
      <c r="K820"/>
      <c r="M820"/>
      <c r="N820"/>
      <c r="P820" s="11"/>
      <c r="Q820" s="12"/>
      <c r="R820" s="14"/>
      <c r="S820" s="13"/>
      <c r="T820" s="14"/>
      <c r="U820"/>
    </row>
    <row r="821" spans="1:21" x14ac:dyDescent="0.2">
      <c r="A821"/>
      <c r="B821" s="22"/>
      <c r="C821" s="22"/>
      <c r="D821"/>
      <c r="E821"/>
      <c r="G821"/>
      <c r="J821" s="10"/>
      <c r="K821"/>
      <c r="M821"/>
      <c r="N821"/>
      <c r="P821" s="11"/>
      <c r="Q821" s="12"/>
      <c r="R821" s="14"/>
      <c r="S821" s="13"/>
      <c r="T821" s="14"/>
      <c r="U821"/>
    </row>
    <row r="822" spans="1:21" x14ac:dyDescent="0.2">
      <c r="A822"/>
      <c r="B822" s="22"/>
      <c r="C822" s="22"/>
      <c r="D822"/>
      <c r="E822"/>
      <c r="G822"/>
      <c r="J822" s="10"/>
      <c r="K822"/>
      <c r="M822"/>
      <c r="N822"/>
      <c r="P822" s="11"/>
      <c r="Q822" s="12"/>
      <c r="R822" s="14"/>
      <c r="S822" s="13"/>
      <c r="T822" s="14"/>
      <c r="U822"/>
    </row>
    <row r="823" spans="1:21" x14ac:dyDescent="0.2">
      <c r="A823"/>
      <c r="B823" s="22"/>
      <c r="C823" s="22"/>
      <c r="D823"/>
      <c r="E823"/>
      <c r="G823"/>
      <c r="J823" s="10"/>
      <c r="K823" s="73"/>
      <c r="M823"/>
      <c r="N823"/>
      <c r="P823" s="11"/>
      <c r="Q823" s="12"/>
      <c r="R823" s="14"/>
      <c r="S823" s="13"/>
      <c r="T823" s="14"/>
      <c r="U823"/>
    </row>
    <row r="824" spans="1:21" x14ac:dyDescent="0.2">
      <c r="A824"/>
      <c r="B824" s="22"/>
      <c r="C824" s="22"/>
      <c r="D824"/>
      <c r="E824"/>
      <c r="G824"/>
      <c r="J824" s="10"/>
      <c r="K824"/>
      <c r="M824"/>
      <c r="N824"/>
      <c r="P824" s="11"/>
      <c r="Q824" s="12"/>
      <c r="R824" s="14"/>
      <c r="S824" s="13"/>
      <c r="T824" s="14"/>
      <c r="U824"/>
    </row>
    <row r="825" spans="1:21" x14ac:dyDescent="0.2">
      <c r="A825"/>
      <c r="B825" s="22"/>
      <c r="C825" s="22"/>
      <c r="D825"/>
      <c r="E825"/>
      <c r="G825"/>
      <c r="J825" s="10"/>
      <c r="K825"/>
      <c r="M825"/>
      <c r="N825"/>
      <c r="P825" s="11"/>
      <c r="Q825" s="12"/>
      <c r="R825" s="14"/>
      <c r="S825" s="13"/>
      <c r="T825" s="14"/>
      <c r="U825"/>
    </row>
    <row r="826" spans="1:21" x14ac:dyDescent="0.2">
      <c r="A826"/>
      <c r="B826" s="22"/>
      <c r="C826" s="22"/>
      <c r="D826"/>
      <c r="E826"/>
      <c r="G826"/>
      <c r="J826" s="10"/>
      <c r="K826"/>
      <c r="M826"/>
      <c r="N826"/>
      <c r="P826" s="11"/>
      <c r="Q826" s="12"/>
      <c r="R826" s="14"/>
      <c r="S826" s="13"/>
      <c r="T826" s="14"/>
      <c r="U826"/>
    </row>
    <row r="827" spans="1:21" x14ac:dyDescent="0.2">
      <c r="A827"/>
      <c r="B827" s="22"/>
      <c r="C827" s="22"/>
      <c r="D827"/>
      <c r="E827"/>
      <c r="G827"/>
      <c r="J827" s="10"/>
      <c r="K827"/>
      <c r="M827"/>
      <c r="N827"/>
      <c r="P827" s="11"/>
      <c r="Q827" s="12"/>
      <c r="R827" s="14"/>
      <c r="S827" s="13"/>
      <c r="T827" s="14"/>
      <c r="U827"/>
    </row>
    <row r="828" spans="1:21" x14ac:dyDescent="0.2">
      <c r="A828"/>
      <c r="B828" s="22"/>
      <c r="C828" s="22"/>
      <c r="D828"/>
      <c r="E828"/>
      <c r="G828"/>
      <c r="J828" s="10"/>
      <c r="K828"/>
      <c r="M828"/>
      <c r="N828"/>
      <c r="P828" s="11"/>
      <c r="Q828" s="12"/>
      <c r="R828" s="14"/>
      <c r="S828" s="13"/>
      <c r="T828" s="14"/>
      <c r="U828"/>
    </row>
    <row r="829" spans="1:21" x14ac:dyDescent="0.2">
      <c r="A829"/>
      <c r="B829" s="22"/>
      <c r="C829" s="22"/>
      <c r="D829"/>
      <c r="E829"/>
      <c r="G829"/>
      <c r="J829" s="10"/>
      <c r="K829"/>
      <c r="M829"/>
      <c r="N829"/>
      <c r="P829" s="11"/>
      <c r="Q829" s="12"/>
      <c r="R829" s="14"/>
      <c r="S829" s="13"/>
      <c r="T829" s="14"/>
      <c r="U829"/>
    </row>
    <row r="830" spans="1:21" x14ac:dyDescent="0.2">
      <c r="A830"/>
      <c r="B830" s="22"/>
      <c r="C830" s="22"/>
      <c r="D830"/>
      <c r="E830"/>
      <c r="G830"/>
      <c r="J830" s="10"/>
      <c r="K830"/>
      <c r="M830"/>
      <c r="N830"/>
      <c r="P830" s="11"/>
      <c r="Q830" s="12"/>
      <c r="R830" s="14"/>
      <c r="S830" s="13"/>
      <c r="T830" s="14"/>
      <c r="U830"/>
    </row>
    <row r="831" spans="1:21" x14ac:dyDescent="0.2">
      <c r="A831"/>
      <c r="B831" s="22"/>
      <c r="C831" s="22"/>
      <c r="D831"/>
      <c r="E831"/>
      <c r="G831"/>
      <c r="J831" s="10"/>
      <c r="K831"/>
      <c r="M831"/>
      <c r="N831"/>
      <c r="P831" s="11"/>
      <c r="Q831" s="12"/>
      <c r="R831" s="14"/>
      <c r="S831" s="13"/>
      <c r="T831" s="14"/>
      <c r="U831"/>
    </row>
    <row r="832" spans="1:21" x14ac:dyDescent="0.2">
      <c r="A832"/>
      <c r="B832" s="22"/>
      <c r="C832" s="22"/>
      <c r="D832"/>
      <c r="E832"/>
      <c r="G832"/>
      <c r="J832" s="10"/>
      <c r="K832"/>
      <c r="M832"/>
      <c r="N832"/>
      <c r="P832" s="11"/>
      <c r="Q832" s="12"/>
      <c r="R832" s="14"/>
      <c r="S832" s="13"/>
      <c r="T832" s="14"/>
      <c r="U832"/>
    </row>
    <row r="833" spans="1:21" x14ac:dyDescent="0.2">
      <c r="A833"/>
      <c r="B833" s="22"/>
      <c r="C833" s="22"/>
      <c r="D833"/>
      <c r="E833"/>
      <c r="G833"/>
      <c r="J833" s="10"/>
      <c r="K833"/>
      <c r="M833"/>
      <c r="N833"/>
      <c r="P833" s="11"/>
      <c r="Q833" s="12"/>
      <c r="R833" s="14"/>
      <c r="S833" s="13"/>
      <c r="T833" s="14"/>
      <c r="U833"/>
    </row>
    <row r="834" spans="1:21" x14ac:dyDescent="0.2">
      <c r="A834"/>
      <c r="B834" s="22"/>
      <c r="C834" s="22"/>
      <c r="D834"/>
      <c r="E834"/>
      <c r="G834"/>
      <c r="J834" s="10"/>
      <c r="K834"/>
      <c r="M834"/>
      <c r="N834"/>
      <c r="P834" s="11"/>
      <c r="Q834" s="12"/>
      <c r="R834" s="14"/>
      <c r="S834" s="13"/>
      <c r="T834" s="14"/>
      <c r="U834"/>
    </row>
    <row r="835" spans="1:21" x14ac:dyDescent="0.2">
      <c r="A835"/>
      <c r="B835" s="22"/>
      <c r="C835" s="22"/>
      <c r="D835"/>
      <c r="E835"/>
      <c r="G835"/>
      <c r="J835" s="10"/>
      <c r="K835"/>
      <c r="M835"/>
      <c r="N835"/>
      <c r="P835" s="11"/>
      <c r="Q835" s="12"/>
      <c r="R835" s="14"/>
      <c r="S835" s="13"/>
      <c r="T835" s="14"/>
      <c r="U835"/>
    </row>
    <row r="836" spans="1:21" x14ac:dyDescent="0.2">
      <c r="A836"/>
      <c r="B836" s="22"/>
      <c r="C836" s="22"/>
      <c r="D836"/>
      <c r="E836"/>
      <c r="G836"/>
      <c r="J836" s="10"/>
      <c r="K836"/>
      <c r="M836"/>
      <c r="N836"/>
      <c r="P836" s="11"/>
      <c r="Q836" s="12"/>
      <c r="R836" s="14"/>
      <c r="S836" s="13"/>
      <c r="T836" s="14"/>
      <c r="U836"/>
    </row>
    <row r="837" spans="1:21" x14ac:dyDescent="0.2">
      <c r="A837"/>
      <c r="B837" s="22"/>
      <c r="C837" s="22"/>
      <c r="D837"/>
      <c r="E837"/>
      <c r="G837"/>
      <c r="J837" s="10"/>
      <c r="K837"/>
      <c r="M837"/>
      <c r="N837"/>
      <c r="P837" s="11"/>
      <c r="Q837" s="12"/>
      <c r="R837" s="14"/>
      <c r="S837" s="13"/>
      <c r="T837" s="14"/>
      <c r="U837"/>
    </row>
    <row r="838" spans="1:21" x14ac:dyDescent="0.2">
      <c r="A838"/>
      <c r="B838" s="22"/>
      <c r="C838" s="22"/>
      <c r="D838"/>
      <c r="E838"/>
      <c r="G838"/>
      <c r="J838" s="10"/>
      <c r="K838"/>
      <c r="M838"/>
      <c r="N838"/>
      <c r="P838" s="11"/>
      <c r="Q838" s="12"/>
      <c r="R838" s="14"/>
      <c r="S838" s="13"/>
      <c r="T838" s="14"/>
      <c r="U838"/>
    </row>
    <row r="839" spans="1:21" x14ac:dyDescent="0.2">
      <c r="A839"/>
      <c r="B839" s="22"/>
      <c r="C839" s="22"/>
      <c r="D839"/>
      <c r="E839"/>
      <c r="G839"/>
      <c r="J839" s="10"/>
      <c r="K839"/>
      <c r="M839"/>
      <c r="N839"/>
      <c r="P839" s="11"/>
      <c r="Q839" s="12"/>
      <c r="R839" s="14"/>
      <c r="S839" s="13"/>
      <c r="T839" s="14"/>
      <c r="U839"/>
    </row>
    <row r="840" spans="1:21" x14ac:dyDescent="0.2">
      <c r="A840"/>
      <c r="B840" s="22"/>
      <c r="C840" s="22"/>
      <c r="D840"/>
      <c r="E840"/>
      <c r="G840"/>
      <c r="J840" s="10"/>
      <c r="K840"/>
      <c r="M840"/>
      <c r="N840"/>
      <c r="P840" s="11"/>
      <c r="Q840" s="12"/>
      <c r="R840" s="14"/>
      <c r="S840" s="13"/>
      <c r="T840" s="14"/>
      <c r="U840"/>
    </row>
    <row r="841" spans="1:21" x14ac:dyDescent="0.2">
      <c r="A841"/>
      <c r="B841" s="22"/>
      <c r="C841" s="22"/>
      <c r="D841"/>
      <c r="E841"/>
      <c r="G841"/>
      <c r="J841" s="10"/>
      <c r="K841"/>
      <c r="M841"/>
      <c r="N841"/>
      <c r="P841" s="11"/>
      <c r="Q841" s="12"/>
      <c r="R841" s="14"/>
      <c r="S841" s="13"/>
      <c r="T841" s="14"/>
      <c r="U841"/>
    </row>
    <row r="842" spans="1:21" x14ac:dyDescent="0.2">
      <c r="A842"/>
      <c r="B842" s="22"/>
      <c r="C842" s="22"/>
      <c r="D842"/>
      <c r="E842"/>
      <c r="G842"/>
      <c r="J842" s="10"/>
      <c r="K842" s="73"/>
      <c r="M842"/>
      <c r="N842"/>
      <c r="P842" s="11"/>
      <c r="Q842" s="12"/>
      <c r="R842" s="14"/>
      <c r="S842" s="13"/>
      <c r="T842" s="14"/>
      <c r="U842"/>
    </row>
    <row r="843" spans="1:21" x14ac:dyDescent="0.2">
      <c r="A843"/>
      <c r="B843" s="22"/>
      <c r="C843" s="22"/>
      <c r="D843"/>
      <c r="E843"/>
      <c r="G843"/>
      <c r="J843" s="10"/>
      <c r="K843"/>
      <c r="M843"/>
      <c r="N843"/>
      <c r="P843" s="11"/>
      <c r="Q843" s="12"/>
      <c r="R843" s="14"/>
      <c r="S843" s="13"/>
      <c r="T843" s="14"/>
      <c r="U843"/>
    </row>
    <row r="844" spans="1:21" x14ac:dyDescent="0.2">
      <c r="A844"/>
      <c r="B844" s="22"/>
      <c r="C844" s="22"/>
      <c r="D844"/>
      <c r="E844"/>
      <c r="G844"/>
      <c r="J844" s="10"/>
      <c r="K844"/>
      <c r="M844"/>
      <c r="N844"/>
      <c r="P844" s="11"/>
      <c r="Q844" s="12"/>
      <c r="R844" s="14"/>
      <c r="S844" s="13"/>
      <c r="T844" s="14"/>
      <c r="U844"/>
    </row>
    <row r="845" spans="1:21" x14ac:dyDescent="0.2">
      <c r="A845"/>
      <c r="B845" s="22"/>
      <c r="C845" s="22"/>
      <c r="D845"/>
      <c r="E845"/>
      <c r="G845"/>
      <c r="J845" s="10"/>
      <c r="K845"/>
      <c r="M845"/>
      <c r="N845"/>
      <c r="P845" s="11"/>
      <c r="Q845" s="12"/>
      <c r="R845" s="14"/>
      <c r="S845" s="13"/>
      <c r="T845" s="14"/>
      <c r="U845"/>
    </row>
    <row r="846" spans="1:21" x14ac:dyDescent="0.2">
      <c r="A846"/>
      <c r="B846" s="22"/>
      <c r="C846" s="22"/>
      <c r="D846"/>
      <c r="E846"/>
      <c r="G846"/>
      <c r="J846" s="10"/>
      <c r="K846"/>
      <c r="M846"/>
      <c r="N846"/>
      <c r="P846" s="11"/>
      <c r="Q846" s="12"/>
      <c r="R846" s="14"/>
      <c r="S846" s="13"/>
      <c r="T846" s="14"/>
      <c r="U846"/>
    </row>
    <row r="847" spans="1:21" x14ac:dyDescent="0.2">
      <c r="A847"/>
      <c r="B847" s="22"/>
      <c r="C847" s="22"/>
      <c r="D847"/>
      <c r="E847"/>
      <c r="G847"/>
      <c r="J847" s="10"/>
      <c r="K847" s="73"/>
      <c r="M847"/>
      <c r="N847"/>
      <c r="P847" s="11"/>
      <c r="Q847" s="12"/>
      <c r="R847" s="14"/>
      <c r="S847" s="13"/>
      <c r="T847" s="14"/>
      <c r="U847"/>
    </row>
    <row r="848" spans="1:21" x14ac:dyDescent="0.2">
      <c r="A848"/>
      <c r="B848" s="22"/>
      <c r="C848" s="22"/>
      <c r="D848"/>
      <c r="E848"/>
      <c r="G848"/>
      <c r="J848" s="10"/>
      <c r="K848" s="73"/>
      <c r="M848"/>
      <c r="N848"/>
      <c r="P848" s="11"/>
      <c r="Q848" s="12"/>
      <c r="R848" s="14"/>
      <c r="S848" s="13"/>
      <c r="T848" s="14"/>
      <c r="U848"/>
    </row>
    <row r="849" spans="1:21" x14ac:dyDescent="0.2">
      <c r="A849"/>
      <c r="B849" s="22"/>
      <c r="C849" s="22"/>
      <c r="D849"/>
      <c r="E849"/>
      <c r="G849"/>
      <c r="J849" s="10"/>
      <c r="K849" s="73"/>
      <c r="M849"/>
      <c r="N849"/>
      <c r="P849" s="11"/>
      <c r="Q849" s="12"/>
      <c r="R849" s="14"/>
      <c r="S849" s="13"/>
      <c r="T849" s="14"/>
      <c r="U849"/>
    </row>
    <row r="850" spans="1:21" x14ac:dyDescent="0.2">
      <c r="A850"/>
      <c r="B850" s="22"/>
      <c r="C850" s="22"/>
      <c r="D850"/>
      <c r="E850"/>
      <c r="G850"/>
      <c r="J850" s="10"/>
      <c r="K850" s="73"/>
      <c r="M850"/>
      <c r="N850"/>
      <c r="P850" s="11"/>
      <c r="Q850" s="12"/>
      <c r="R850" s="14"/>
      <c r="S850" s="13"/>
      <c r="T850" s="14"/>
      <c r="U850"/>
    </row>
    <row r="851" spans="1:21" x14ac:dyDescent="0.2">
      <c r="A851"/>
      <c r="B851" s="22"/>
      <c r="C851" s="22"/>
      <c r="D851"/>
      <c r="E851"/>
      <c r="G851"/>
      <c r="J851" s="10"/>
      <c r="K851"/>
      <c r="M851"/>
      <c r="N851"/>
      <c r="P851" s="11"/>
      <c r="Q851" s="12"/>
      <c r="R851" s="14"/>
      <c r="S851" s="13"/>
      <c r="T851" s="14"/>
      <c r="U851"/>
    </row>
    <row r="852" spans="1:21" x14ac:dyDescent="0.2">
      <c r="A852"/>
      <c r="B852" s="22"/>
      <c r="C852" s="22"/>
      <c r="D852"/>
      <c r="E852"/>
      <c r="G852"/>
      <c r="H852"/>
      <c r="I852"/>
      <c r="J852" s="10"/>
      <c r="K852"/>
      <c r="L852" s="46"/>
      <c r="M852"/>
      <c r="N852"/>
      <c r="P852" s="11"/>
      <c r="Q852" s="12"/>
      <c r="R852" s="14"/>
      <c r="S852" s="13"/>
      <c r="T852" s="14"/>
      <c r="U852"/>
    </row>
    <row r="853" spans="1:21" x14ac:dyDescent="0.2">
      <c r="A853"/>
      <c r="B853" s="22"/>
      <c r="C853" s="22"/>
      <c r="D853"/>
      <c r="E853"/>
      <c r="G853"/>
      <c r="H853"/>
      <c r="I853"/>
      <c r="J853" s="10"/>
      <c r="K853"/>
      <c r="L853" s="46"/>
      <c r="M853"/>
      <c r="N853"/>
      <c r="P853" s="11"/>
      <c r="Q853" s="12"/>
      <c r="R853" s="14"/>
      <c r="S853" s="13"/>
      <c r="T853" s="14"/>
      <c r="U853"/>
    </row>
    <row r="854" spans="1:21" x14ac:dyDescent="0.2">
      <c r="A854"/>
      <c r="B854" s="22"/>
      <c r="C854" s="22"/>
      <c r="D854"/>
      <c r="E854"/>
      <c r="G854"/>
      <c r="H854"/>
      <c r="I854"/>
      <c r="J854" s="10"/>
      <c r="K854"/>
      <c r="L854" s="46"/>
      <c r="M854"/>
      <c r="N854"/>
      <c r="P854" s="11"/>
      <c r="Q854" s="12"/>
      <c r="R854" s="14"/>
      <c r="S854" s="13"/>
      <c r="T854" s="14"/>
      <c r="U854"/>
    </row>
    <row r="855" spans="1:21" x14ac:dyDescent="0.2">
      <c r="A855"/>
      <c r="B855" s="22"/>
      <c r="C855" s="22"/>
      <c r="D855"/>
      <c r="E855"/>
      <c r="G855"/>
      <c r="H855"/>
      <c r="I855"/>
      <c r="J855" s="10"/>
      <c r="K855"/>
      <c r="L855" s="46"/>
      <c r="M855"/>
      <c r="N855"/>
      <c r="P855" s="11"/>
      <c r="Q855" s="12"/>
      <c r="R855" s="14"/>
      <c r="S855" s="13"/>
      <c r="T855" s="14"/>
      <c r="U855"/>
    </row>
    <row r="856" spans="1:21" x14ac:dyDescent="0.2">
      <c r="A856"/>
      <c r="B856" s="22"/>
      <c r="C856" s="22"/>
      <c r="D856"/>
      <c r="E856"/>
      <c r="G856"/>
      <c r="H856"/>
      <c r="I856"/>
      <c r="J856" s="10"/>
      <c r="K856"/>
      <c r="L856" s="46"/>
      <c r="M856"/>
      <c r="N856"/>
      <c r="P856" s="11"/>
      <c r="Q856" s="12"/>
      <c r="R856" s="14"/>
      <c r="S856" s="13"/>
      <c r="T856" s="14"/>
      <c r="U856"/>
    </row>
    <row r="857" spans="1:21" x14ac:dyDescent="0.2">
      <c r="A857"/>
      <c r="B857" s="22"/>
      <c r="C857" s="22"/>
      <c r="D857"/>
      <c r="E857"/>
      <c r="G857"/>
      <c r="H857"/>
      <c r="I857"/>
      <c r="J857" s="10"/>
      <c r="K857"/>
      <c r="L857" s="46"/>
      <c r="M857"/>
      <c r="N857"/>
      <c r="P857" s="11"/>
      <c r="Q857" s="12"/>
      <c r="R857" s="14"/>
      <c r="S857" s="13"/>
      <c r="T857" s="14"/>
      <c r="U857"/>
    </row>
    <row r="858" spans="1:21" x14ac:dyDescent="0.2">
      <c r="A858"/>
      <c r="B858" s="22"/>
      <c r="C858" s="22"/>
      <c r="D858"/>
      <c r="E858"/>
      <c r="G858"/>
      <c r="H858"/>
      <c r="I858"/>
      <c r="J858" s="10"/>
      <c r="K858"/>
      <c r="L858" s="46"/>
      <c r="M858"/>
      <c r="N858"/>
      <c r="P858" s="11"/>
      <c r="Q858" s="12"/>
      <c r="R858" s="14"/>
      <c r="S858" s="13"/>
      <c r="T858" s="14"/>
      <c r="U858"/>
    </row>
    <row r="859" spans="1:21" x14ac:dyDescent="0.2">
      <c r="A859"/>
      <c r="B859" s="22"/>
      <c r="C859" s="22"/>
      <c r="D859"/>
      <c r="E859"/>
      <c r="G859"/>
      <c r="H859"/>
      <c r="I859"/>
      <c r="J859" s="10"/>
      <c r="K859"/>
      <c r="L859" s="46"/>
      <c r="M859"/>
      <c r="N859"/>
      <c r="P859" s="11"/>
      <c r="Q859" s="12"/>
      <c r="R859" s="14"/>
      <c r="S859" s="13"/>
      <c r="T859" s="14"/>
      <c r="U859"/>
    </row>
    <row r="860" spans="1:21" x14ac:dyDescent="0.2">
      <c r="A860"/>
      <c r="B860" s="22"/>
      <c r="C860" s="22"/>
      <c r="D860"/>
      <c r="E860"/>
      <c r="G860"/>
      <c r="H860"/>
      <c r="I860"/>
      <c r="J860" s="10"/>
      <c r="K860"/>
      <c r="L860" s="46"/>
      <c r="M860"/>
      <c r="N860"/>
      <c r="P860" s="11"/>
      <c r="Q860" s="12"/>
      <c r="R860" s="14"/>
      <c r="S860" s="13"/>
      <c r="T860" s="14"/>
      <c r="U860"/>
    </row>
    <row r="861" spans="1:21" x14ac:dyDescent="0.2">
      <c r="A861"/>
      <c r="B861" s="22"/>
      <c r="C861" s="22"/>
      <c r="D861"/>
      <c r="E861"/>
      <c r="G861"/>
      <c r="H861"/>
      <c r="I861"/>
      <c r="J861" s="10"/>
      <c r="K861"/>
      <c r="L861" s="46"/>
      <c r="M861"/>
      <c r="N861"/>
      <c r="P861" s="11"/>
      <c r="Q861" s="12"/>
      <c r="R861" s="14"/>
      <c r="S861" s="13"/>
      <c r="T861" s="14"/>
      <c r="U861"/>
    </row>
    <row r="862" spans="1:21" x14ac:dyDescent="0.2">
      <c r="A862"/>
      <c r="B862" s="22"/>
      <c r="C862" s="22"/>
      <c r="D862"/>
      <c r="E862"/>
      <c r="G862"/>
      <c r="H862"/>
      <c r="I862"/>
      <c r="J862" s="10"/>
      <c r="K862"/>
      <c r="L862" s="46"/>
      <c r="M862"/>
      <c r="N862"/>
      <c r="P862" s="11"/>
      <c r="Q862" s="12"/>
      <c r="R862" s="14"/>
      <c r="S862" s="13"/>
      <c r="T862" s="14"/>
      <c r="U862"/>
    </row>
    <row r="863" spans="1:21" x14ac:dyDescent="0.2">
      <c r="A863"/>
      <c r="B863" s="22"/>
      <c r="C863" s="22"/>
      <c r="D863"/>
      <c r="E863"/>
      <c r="G863"/>
      <c r="H863"/>
      <c r="I863"/>
      <c r="J863" s="10"/>
      <c r="K863"/>
      <c r="L863" s="46"/>
      <c r="M863"/>
      <c r="N863"/>
      <c r="P863" s="11"/>
      <c r="Q863" s="12"/>
      <c r="R863" s="14"/>
      <c r="S863" s="13"/>
      <c r="T863" s="14"/>
      <c r="U863"/>
    </row>
    <row r="864" spans="1:21" x14ac:dyDescent="0.2">
      <c r="A864"/>
      <c r="B864" s="22"/>
      <c r="C864" s="22"/>
      <c r="D864"/>
      <c r="E864"/>
      <c r="G864"/>
      <c r="H864"/>
      <c r="I864"/>
      <c r="J864" s="10"/>
      <c r="K864"/>
      <c r="L864" s="46"/>
      <c r="M864"/>
      <c r="N864"/>
      <c r="P864" s="11"/>
      <c r="Q864" s="12"/>
      <c r="R864" s="14"/>
      <c r="S864" s="13"/>
      <c r="T864" s="14"/>
      <c r="U864"/>
    </row>
    <row r="865" spans="1:21" x14ac:dyDescent="0.2">
      <c r="A865"/>
      <c r="B865" s="22"/>
      <c r="C865" s="22"/>
      <c r="D865"/>
      <c r="E865"/>
      <c r="G865"/>
      <c r="H865"/>
      <c r="I865"/>
      <c r="J865" s="10"/>
      <c r="K865"/>
      <c r="L865" s="46"/>
      <c r="M865"/>
      <c r="N865"/>
      <c r="P865" s="11"/>
      <c r="Q865" s="12"/>
      <c r="R865" s="14"/>
      <c r="S865" s="13"/>
      <c r="T865" s="14"/>
      <c r="U865"/>
    </row>
    <row r="866" spans="1:21" x14ac:dyDescent="0.2">
      <c r="A866"/>
      <c r="B866" s="22"/>
      <c r="C866" s="22"/>
      <c r="D866"/>
      <c r="E866"/>
      <c r="G866"/>
      <c r="H866"/>
      <c r="I866"/>
      <c r="J866" s="10"/>
      <c r="K866"/>
      <c r="L866" s="46"/>
      <c r="M866"/>
      <c r="N866"/>
      <c r="P866" s="11"/>
      <c r="Q866" s="12"/>
      <c r="R866" s="14"/>
      <c r="S866" s="13"/>
      <c r="T866" s="14"/>
      <c r="U866"/>
    </row>
    <row r="867" spans="1:21" x14ac:dyDescent="0.2">
      <c r="A867"/>
      <c r="B867" s="22"/>
      <c r="C867" s="22"/>
      <c r="D867"/>
      <c r="E867"/>
      <c r="G867"/>
      <c r="H867"/>
      <c r="I867"/>
      <c r="J867" s="10"/>
      <c r="K867"/>
      <c r="L867" s="46"/>
      <c r="M867"/>
      <c r="N867"/>
      <c r="P867" s="11"/>
      <c r="Q867" s="12"/>
      <c r="R867" s="14"/>
      <c r="S867" s="13"/>
      <c r="T867" s="14"/>
      <c r="U867"/>
    </row>
    <row r="868" spans="1:21" x14ac:dyDescent="0.2">
      <c r="A868"/>
      <c r="B868" s="22"/>
      <c r="C868" s="22"/>
      <c r="D868"/>
      <c r="E868"/>
      <c r="G868"/>
      <c r="H868"/>
      <c r="I868"/>
      <c r="J868" s="10"/>
      <c r="K868"/>
      <c r="L868" s="46"/>
      <c r="M868"/>
      <c r="N868"/>
      <c r="P868" s="11"/>
      <c r="Q868" s="12"/>
      <c r="R868" s="14"/>
      <c r="S868" s="13"/>
      <c r="T868" s="14"/>
      <c r="U868"/>
    </row>
    <row r="869" spans="1:21" x14ac:dyDescent="0.2">
      <c r="A869"/>
      <c r="B869" s="22"/>
      <c r="C869" s="22"/>
      <c r="D869"/>
      <c r="E869"/>
      <c r="G869"/>
      <c r="H869"/>
      <c r="I869"/>
      <c r="J869" s="10"/>
      <c r="K869"/>
      <c r="L869" s="46"/>
      <c r="M869"/>
      <c r="N869"/>
      <c r="P869" s="11"/>
      <c r="Q869" s="12"/>
      <c r="R869" s="14"/>
      <c r="S869" s="13"/>
      <c r="T869" s="14"/>
      <c r="U869"/>
    </row>
    <row r="870" spans="1:21" x14ac:dyDescent="0.2">
      <c r="A870"/>
      <c r="B870" s="22"/>
      <c r="C870" s="22"/>
      <c r="D870"/>
      <c r="E870"/>
      <c r="G870"/>
      <c r="H870"/>
      <c r="I870"/>
      <c r="J870" s="10"/>
      <c r="K870"/>
      <c r="L870" s="46"/>
      <c r="M870"/>
      <c r="N870"/>
      <c r="P870" s="11"/>
      <c r="Q870" s="12"/>
      <c r="R870" s="14"/>
      <c r="S870" s="13"/>
      <c r="T870" s="14"/>
      <c r="U870"/>
    </row>
    <row r="871" spans="1:21" x14ac:dyDescent="0.2">
      <c r="A871"/>
      <c r="B871" s="22"/>
      <c r="C871" s="22"/>
      <c r="D871"/>
      <c r="E871"/>
      <c r="G871"/>
      <c r="H871"/>
      <c r="I871"/>
      <c r="J871" s="10"/>
      <c r="K871"/>
      <c r="L871" s="46"/>
      <c r="M871"/>
      <c r="N871"/>
      <c r="P871" s="11"/>
      <c r="Q871" s="12"/>
      <c r="R871" s="14"/>
      <c r="S871" s="13"/>
      <c r="T871" s="14"/>
      <c r="U871"/>
    </row>
    <row r="872" spans="1:21" x14ac:dyDescent="0.2">
      <c r="A872"/>
      <c r="B872" s="22"/>
      <c r="C872" s="22"/>
      <c r="D872"/>
      <c r="E872"/>
      <c r="G872"/>
      <c r="H872"/>
      <c r="I872"/>
      <c r="J872" s="10"/>
      <c r="K872"/>
      <c r="L872" s="46"/>
      <c r="M872"/>
      <c r="N872"/>
      <c r="P872" s="11"/>
      <c r="Q872" s="12"/>
      <c r="R872" s="14"/>
      <c r="S872" s="13"/>
      <c r="T872" s="14"/>
      <c r="U872"/>
    </row>
    <row r="873" spans="1:21" x14ac:dyDescent="0.2">
      <c r="A873"/>
      <c r="B873" s="22"/>
      <c r="C873" s="22"/>
      <c r="D873"/>
      <c r="E873"/>
      <c r="G873"/>
      <c r="H873"/>
      <c r="I873"/>
      <c r="J873" s="10"/>
      <c r="K873"/>
      <c r="L873" s="46"/>
      <c r="M873"/>
      <c r="N873"/>
      <c r="P873" s="11"/>
      <c r="Q873" s="12"/>
      <c r="R873" s="14"/>
      <c r="S873" s="13"/>
      <c r="T873" s="14"/>
      <c r="U873"/>
    </row>
    <row r="874" spans="1:21" x14ac:dyDescent="0.2">
      <c r="A874"/>
      <c r="B874" s="22"/>
      <c r="C874" s="22"/>
      <c r="D874"/>
      <c r="E874"/>
      <c r="G874"/>
      <c r="H874"/>
      <c r="I874"/>
      <c r="J874" s="10"/>
      <c r="K874"/>
      <c r="L874" s="46"/>
      <c r="M874"/>
      <c r="N874"/>
      <c r="P874" s="11"/>
      <c r="Q874" s="12"/>
      <c r="R874" s="14"/>
      <c r="S874" s="13"/>
      <c r="T874" s="14"/>
      <c r="U874"/>
    </row>
    <row r="875" spans="1:21" x14ac:dyDescent="0.2">
      <c r="A875"/>
      <c r="B875" s="22"/>
      <c r="C875" s="22"/>
      <c r="D875"/>
      <c r="E875"/>
      <c r="G875"/>
      <c r="H875"/>
      <c r="I875"/>
      <c r="J875" s="10"/>
      <c r="K875"/>
      <c r="L875" s="46"/>
      <c r="M875"/>
      <c r="N875"/>
      <c r="P875" s="11"/>
      <c r="Q875" s="12"/>
      <c r="R875" s="14"/>
      <c r="S875" s="13"/>
      <c r="T875" s="14"/>
      <c r="U875"/>
    </row>
    <row r="876" spans="1:21" x14ac:dyDescent="0.2">
      <c r="A876"/>
      <c r="B876" s="22"/>
      <c r="C876" s="22"/>
      <c r="D876"/>
      <c r="E876"/>
      <c r="G876"/>
      <c r="H876"/>
      <c r="I876"/>
      <c r="J876" s="10"/>
      <c r="K876"/>
      <c r="L876" s="46"/>
      <c r="M876"/>
      <c r="N876"/>
      <c r="P876" s="11"/>
      <c r="Q876" s="12"/>
      <c r="R876" s="14"/>
      <c r="S876" s="13"/>
      <c r="T876" s="14"/>
      <c r="U876"/>
    </row>
    <row r="877" spans="1:21" x14ac:dyDescent="0.2">
      <c r="A877"/>
      <c r="B877" s="22"/>
      <c r="C877" s="22"/>
      <c r="D877"/>
      <c r="E877"/>
      <c r="G877"/>
      <c r="H877"/>
      <c r="I877"/>
      <c r="J877" s="10"/>
      <c r="K877"/>
      <c r="L877" s="46"/>
      <c r="M877"/>
      <c r="N877"/>
      <c r="P877" s="11"/>
      <c r="Q877" s="12"/>
      <c r="R877" s="14"/>
      <c r="S877" s="13"/>
      <c r="T877" s="14"/>
      <c r="U877"/>
    </row>
    <row r="878" spans="1:21" x14ac:dyDescent="0.2">
      <c r="A878"/>
      <c r="B878" s="22"/>
      <c r="C878" s="22"/>
      <c r="D878"/>
      <c r="E878"/>
      <c r="G878"/>
      <c r="H878"/>
      <c r="I878"/>
      <c r="J878" s="10"/>
      <c r="K878"/>
      <c r="L878" s="46"/>
      <c r="M878"/>
      <c r="N878"/>
      <c r="P878" s="11"/>
      <c r="Q878" s="12"/>
      <c r="R878" s="14"/>
      <c r="S878" s="13"/>
      <c r="T878" s="14"/>
      <c r="U878"/>
    </row>
    <row r="879" spans="1:21" x14ac:dyDescent="0.2">
      <c r="A879"/>
      <c r="B879" s="22"/>
      <c r="C879" s="22"/>
      <c r="D879"/>
      <c r="E879"/>
      <c r="G879"/>
      <c r="H879"/>
      <c r="I879"/>
      <c r="J879" s="10"/>
      <c r="K879"/>
      <c r="L879" s="46"/>
      <c r="M879"/>
      <c r="N879"/>
      <c r="P879" s="11"/>
      <c r="Q879" s="12"/>
      <c r="R879" s="14"/>
      <c r="S879" s="13"/>
      <c r="T879" s="14"/>
      <c r="U879"/>
    </row>
    <row r="880" spans="1:21" x14ac:dyDescent="0.2">
      <c r="A880"/>
      <c r="B880" s="22"/>
      <c r="C880" s="22"/>
      <c r="D880"/>
      <c r="E880"/>
      <c r="G880"/>
      <c r="H880"/>
      <c r="I880"/>
      <c r="J880" s="10"/>
      <c r="K880"/>
      <c r="L880" s="46"/>
      <c r="M880"/>
      <c r="N880"/>
      <c r="P880" s="11"/>
      <c r="Q880" s="12"/>
      <c r="R880" s="14"/>
      <c r="S880" s="13"/>
      <c r="T880" s="14"/>
      <c r="U880"/>
    </row>
    <row r="881" spans="1:21" x14ac:dyDescent="0.2">
      <c r="A881"/>
      <c r="B881" s="22"/>
      <c r="C881" s="22"/>
      <c r="D881"/>
      <c r="E881"/>
      <c r="G881"/>
      <c r="H881"/>
      <c r="I881"/>
      <c r="J881" s="10"/>
      <c r="K881"/>
      <c r="L881" s="46"/>
      <c r="M881"/>
      <c r="N881"/>
      <c r="P881" s="11"/>
      <c r="Q881" s="12"/>
      <c r="R881" s="14"/>
      <c r="S881" s="13"/>
      <c r="T881" s="14"/>
      <c r="U881"/>
    </row>
    <row r="882" spans="1:21" x14ac:dyDescent="0.2">
      <c r="A882"/>
      <c r="B882" s="22"/>
      <c r="C882" s="22"/>
      <c r="D882"/>
      <c r="E882"/>
      <c r="G882"/>
      <c r="H882"/>
      <c r="I882"/>
      <c r="J882" s="10"/>
      <c r="K882"/>
      <c r="L882" s="46"/>
      <c r="M882"/>
      <c r="N882"/>
      <c r="P882" s="11"/>
      <c r="Q882" s="12"/>
      <c r="R882" s="14"/>
      <c r="S882" s="13"/>
      <c r="T882" s="14"/>
      <c r="U882"/>
    </row>
    <row r="883" spans="1:21" x14ac:dyDescent="0.2">
      <c r="A883"/>
      <c r="B883" s="22"/>
      <c r="C883" s="22"/>
      <c r="D883"/>
      <c r="E883"/>
      <c r="G883"/>
      <c r="H883"/>
      <c r="I883"/>
      <c r="J883" s="10"/>
      <c r="K883"/>
      <c r="L883" s="46"/>
      <c r="M883"/>
      <c r="N883"/>
      <c r="P883" s="11"/>
      <c r="Q883" s="12"/>
      <c r="R883" s="14"/>
      <c r="S883" s="13"/>
      <c r="T883" s="14"/>
      <c r="U883"/>
    </row>
    <row r="884" spans="1:21" x14ac:dyDescent="0.2">
      <c r="A884"/>
      <c r="B884" s="22"/>
      <c r="C884" s="22"/>
      <c r="D884"/>
      <c r="E884"/>
      <c r="G884"/>
      <c r="H884"/>
      <c r="I884"/>
      <c r="J884" s="10"/>
      <c r="K884"/>
      <c r="L884" s="46"/>
      <c r="M884"/>
      <c r="N884"/>
      <c r="P884" s="11"/>
      <c r="Q884" s="12"/>
      <c r="R884" s="14"/>
      <c r="S884" s="13"/>
      <c r="T884" s="14"/>
      <c r="U884"/>
    </row>
    <row r="885" spans="1:21" x14ac:dyDescent="0.2">
      <c r="A885"/>
      <c r="B885" s="22"/>
      <c r="C885" s="22"/>
      <c r="D885"/>
      <c r="E885"/>
      <c r="G885"/>
      <c r="H885"/>
      <c r="I885"/>
      <c r="J885" s="10"/>
      <c r="K885"/>
      <c r="L885" s="46"/>
      <c r="M885"/>
      <c r="N885"/>
      <c r="P885" s="11"/>
      <c r="Q885" s="12"/>
      <c r="R885" s="14"/>
      <c r="S885" s="13"/>
      <c r="T885" s="14"/>
      <c r="U885"/>
    </row>
    <row r="886" spans="1:21" x14ac:dyDescent="0.2">
      <c r="A886"/>
      <c r="B886" s="22"/>
      <c r="C886" s="22"/>
      <c r="D886"/>
      <c r="E886"/>
      <c r="G886"/>
      <c r="H886"/>
      <c r="I886"/>
      <c r="J886" s="10"/>
      <c r="K886"/>
      <c r="L886" s="46"/>
      <c r="M886"/>
      <c r="N886"/>
      <c r="P886" s="11"/>
      <c r="Q886" s="12"/>
      <c r="R886" s="14"/>
      <c r="S886" s="13"/>
      <c r="T886" s="14"/>
      <c r="U886"/>
    </row>
    <row r="887" spans="1:21" x14ac:dyDescent="0.2">
      <c r="A887"/>
      <c r="B887" s="22"/>
      <c r="C887" s="22"/>
      <c r="D887"/>
      <c r="E887"/>
      <c r="G887"/>
      <c r="H887"/>
      <c r="I887"/>
      <c r="J887" s="10"/>
      <c r="K887"/>
      <c r="L887" s="46"/>
      <c r="M887"/>
      <c r="N887"/>
      <c r="P887" s="11"/>
      <c r="Q887" s="12"/>
      <c r="R887" s="14"/>
      <c r="S887" s="13"/>
      <c r="T887" s="14"/>
      <c r="U887"/>
    </row>
    <row r="888" spans="1:21" x14ac:dyDescent="0.2">
      <c r="A888"/>
      <c r="B888" s="22"/>
      <c r="C888" s="22"/>
      <c r="D888"/>
      <c r="E888"/>
      <c r="G888"/>
      <c r="H888"/>
      <c r="I888"/>
      <c r="J888" s="10"/>
      <c r="K888"/>
      <c r="L888" s="46"/>
      <c r="M888"/>
      <c r="N888"/>
      <c r="P888" s="11"/>
      <c r="Q888" s="12"/>
      <c r="R888" s="14"/>
      <c r="S888" s="13"/>
      <c r="T888" s="14"/>
      <c r="U888"/>
    </row>
    <row r="889" spans="1:21" x14ac:dyDescent="0.2">
      <c r="A889"/>
      <c r="B889" s="22"/>
      <c r="C889" s="22"/>
      <c r="D889"/>
      <c r="E889"/>
      <c r="G889"/>
      <c r="H889"/>
      <c r="I889"/>
      <c r="J889" s="10"/>
      <c r="K889"/>
      <c r="L889" s="46"/>
      <c r="M889"/>
      <c r="N889"/>
      <c r="P889" s="11"/>
      <c r="Q889" s="12"/>
      <c r="R889" s="14"/>
      <c r="S889" s="13"/>
      <c r="T889" s="14"/>
      <c r="U889"/>
    </row>
    <row r="890" spans="1:21" x14ac:dyDescent="0.2">
      <c r="A890"/>
      <c r="B890" s="22"/>
      <c r="C890" s="22"/>
      <c r="D890"/>
      <c r="E890"/>
      <c r="G890"/>
      <c r="H890"/>
      <c r="I890"/>
      <c r="J890" s="10"/>
      <c r="K890"/>
      <c r="L890" s="46"/>
      <c r="M890"/>
      <c r="N890"/>
      <c r="P890" s="11"/>
      <c r="Q890" s="12"/>
      <c r="R890" s="14"/>
      <c r="S890" s="13"/>
      <c r="T890" s="14"/>
      <c r="U890"/>
    </row>
    <row r="891" spans="1:21" x14ac:dyDescent="0.2">
      <c r="A891"/>
      <c r="B891" s="22"/>
      <c r="C891" s="22"/>
      <c r="D891"/>
      <c r="E891"/>
      <c r="G891"/>
      <c r="H891"/>
      <c r="I891"/>
      <c r="J891" s="10"/>
      <c r="K891"/>
      <c r="L891" s="46"/>
      <c r="M891"/>
      <c r="N891"/>
      <c r="P891" s="11"/>
      <c r="Q891" s="12"/>
      <c r="R891" s="14"/>
      <c r="S891" s="13"/>
      <c r="T891" s="14"/>
      <c r="U891"/>
    </row>
    <row r="892" spans="1:21" x14ac:dyDescent="0.2">
      <c r="A892"/>
      <c r="B892" s="22"/>
      <c r="C892" s="22"/>
      <c r="D892"/>
      <c r="E892"/>
      <c r="G892"/>
      <c r="H892"/>
      <c r="I892"/>
      <c r="J892" s="10"/>
      <c r="K892"/>
      <c r="L892" s="46"/>
      <c r="M892"/>
      <c r="N892"/>
      <c r="P892" s="11"/>
      <c r="Q892" s="12"/>
      <c r="R892" s="14"/>
      <c r="S892" s="13"/>
      <c r="T892" s="14"/>
      <c r="U892"/>
    </row>
    <row r="893" spans="1:21" x14ac:dyDescent="0.2">
      <c r="A893"/>
      <c r="B893" s="22"/>
      <c r="C893" s="22"/>
      <c r="D893"/>
      <c r="E893"/>
      <c r="G893"/>
      <c r="H893"/>
      <c r="I893"/>
      <c r="J893" s="10"/>
      <c r="K893"/>
      <c r="L893" s="46"/>
      <c r="M893"/>
      <c r="N893"/>
      <c r="P893" s="11"/>
      <c r="Q893" s="12"/>
      <c r="R893" s="14"/>
      <c r="S893" s="13"/>
      <c r="T893" s="14"/>
      <c r="U893"/>
    </row>
    <row r="894" spans="1:21" x14ac:dyDescent="0.2">
      <c r="A894"/>
      <c r="B894" s="22"/>
      <c r="C894" s="22"/>
      <c r="D894"/>
      <c r="E894"/>
      <c r="G894"/>
      <c r="H894"/>
      <c r="I894"/>
      <c r="J894" s="10"/>
      <c r="K894"/>
      <c r="L894" s="46"/>
      <c r="M894"/>
      <c r="N894"/>
      <c r="P894" s="11"/>
      <c r="Q894" s="12"/>
      <c r="R894" s="14"/>
      <c r="S894" s="13"/>
      <c r="T894" s="14"/>
      <c r="U894"/>
    </row>
    <row r="895" spans="1:21" x14ac:dyDescent="0.2">
      <c r="A895"/>
      <c r="B895" s="22"/>
      <c r="C895" s="22"/>
      <c r="D895"/>
      <c r="E895"/>
      <c r="G895"/>
      <c r="H895"/>
      <c r="I895"/>
      <c r="J895" s="10"/>
      <c r="K895"/>
      <c r="L895" s="46"/>
      <c r="M895"/>
      <c r="N895"/>
      <c r="P895" s="11"/>
      <c r="Q895" s="12"/>
      <c r="R895" s="14"/>
      <c r="S895" s="13"/>
      <c r="T895" s="14"/>
      <c r="U895"/>
    </row>
    <row r="896" spans="1:21" x14ac:dyDescent="0.2">
      <c r="A896"/>
      <c r="B896" s="22"/>
      <c r="C896" s="22"/>
      <c r="D896"/>
      <c r="E896"/>
      <c r="G896"/>
      <c r="H896"/>
      <c r="I896"/>
      <c r="J896" s="10"/>
      <c r="K896"/>
      <c r="L896" s="46"/>
      <c r="M896"/>
      <c r="N896"/>
      <c r="P896" s="11"/>
      <c r="Q896" s="12"/>
      <c r="R896" s="14"/>
      <c r="S896" s="13"/>
      <c r="T896" s="14"/>
      <c r="U896"/>
    </row>
    <row r="897" spans="1:21" x14ac:dyDescent="0.2">
      <c r="A897"/>
      <c r="B897" s="22"/>
      <c r="C897" s="22"/>
      <c r="D897"/>
      <c r="E897"/>
      <c r="G897"/>
      <c r="H897"/>
      <c r="I897"/>
      <c r="J897" s="10"/>
      <c r="K897"/>
      <c r="L897" s="46"/>
      <c r="M897"/>
      <c r="N897"/>
      <c r="P897" s="11"/>
      <c r="Q897" s="12"/>
      <c r="R897" s="14"/>
      <c r="S897" s="13"/>
      <c r="T897" s="14"/>
      <c r="U897"/>
    </row>
    <row r="898" spans="1:21" x14ac:dyDescent="0.2">
      <c r="A898"/>
      <c r="B898" s="22"/>
      <c r="C898" s="22"/>
      <c r="D898"/>
      <c r="E898"/>
      <c r="G898"/>
      <c r="H898"/>
      <c r="I898"/>
      <c r="J898" s="10"/>
      <c r="K898"/>
      <c r="L898" s="46"/>
      <c r="M898"/>
      <c r="N898"/>
      <c r="P898" s="11"/>
      <c r="Q898" s="12"/>
      <c r="R898" s="14"/>
      <c r="S898" s="13"/>
      <c r="T898" s="14"/>
      <c r="U898"/>
    </row>
    <row r="899" spans="1:21" x14ac:dyDescent="0.2">
      <c r="A899"/>
      <c r="B899" s="22"/>
      <c r="C899" s="22"/>
      <c r="D899"/>
      <c r="E899"/>
      <c r="G899"/>
      <c r="H899"/>
      <c r="I899"/>
      <c r="J899" s="10"/>
      <c r="K899"/>
      <c r="L899" s="46"/>
      <c r="M899"/>
      <c r="N899"/>
      <c r="P899" s="11"/>
      <c r="Q899" s="12"/>
      <c r="R899" s="14"/>
      <c r="S899" s="13"/>
      <c r="T899" s="14"/>
      <c r="U899"/>
    </row>
    <row r="900" spans="1:21" x14ac:dyDescent="0.2">
      <c r="A900"/>
      <c r="B900" s="22"/>
      <c r="C900" s="22"/>
      <c r="D900"/>
      <c r="E900"/>
      <c r="G900"/>
      <c r="H900"/>
      <c r="I900"/>
      <c r="J900" s="10"/>
      <c r="K900"/>
      <c r="L900" s="46"/>
      <c r="M900"/>
      <c r="N900"/>
      <c r="P900" s="11"/>
      <c r="Q900" s="12"/>
      <c r="R900" s="14"/>
      <c r="S900" s="13"/>
      <c r="T900" s="14"/>
      <c r="U900"/>
    </row>
    <row r="901" spans="1:21" x14ac:dyDescent="0.2">
      <c r="A901"/>
      <c r="B901" s="22"/>
      <c r="C901" s="22"/>
      <c r="D901"/>
      <c r="E901"/>
      <c r="G901"/>
      <c r="H901"/>
      <c r="I901"/>
      <c r="J901" s="10"/>
      <c r="K901"/>
      <c r="L901" s="46"/>
      <c r="M901"/>
      <c r="N901"/>
      <c r="P901" s="11"/>
      <c r="Q901" s="12"/>
      <c r="R901" s="14"/>
      <c r="S901" s="13"/>
      <c r="T901" s="14"/>
      <c r="U901"/>
    </row>
    <row r="902" spans="1:21" x14ac:dyDescent="0.2">
      <c r="A902"/>
      <c r="B902" s="22"/>
      <c r="C902" s="22"/>
      <c r="D902"/>
      <c r="E902"/>
      <c r="G902"/>
      <c r="H902"/>
      <c r="I902"/>
      <c r="J902" s="10"/>
      <c r="K902"/>
      <c r="L902" s="46"/>
      <c r="M902"/>
      <c r="N902"/>
      <c r="P902" s="11"/>
      <c r="Q902" s="12"/>
      <c r="R902" s="14"/>
      <c r="S902" s="13"/>
      <c r="T902" s="14"/>
      <c r="U902"/>
    </row>
    <row r="903" spans="1:21" x14ac:dyDescent="0.2">
      <c r="A903"/>
      <c r="B903" s="22"/>
      <c r="C903" s="22"/>
      <c r="D903"/>
      <c r="E903"/>
      <c r="G903"/>
      <c r="H903"/>
      <c r="I903"/>
      <c r="J903" s="10"/>
      <c r="K903"/>
      <c r="L903" s="46"/>
      <c r="M903"/>
      <c r="N903"/>
      <c r="P903" s="11"/>
      <c r="Q903" s="12"/>
      <c r="R903" s="14"/>
      <c r="S903" s="13"/>
      <c r="T903" s="14"/>
      <c r="U903"/>
    </row>
    <row r="904" spans="1:21" x14ac:dyDescent="0.2">
      <c r="A904"/>
      <c r="B904" s="22"/>
      <c r="C904" s="22"/>
      <c r="D904"/>
      <c r="E904"/>
      <c r="G904"/>
      <c r="H904"/>
      <c r="I904"/>
      <c r="J904" s="10"/>
      <c r="K904"/>
      <c r="L904" s="46"/>
      <c r="M904"/>
      <c r="N904"/>
      <c r="P904" s="11"/>
      <c r="Q904" s="12"/>
      <c r="R904" s="14"/>
      <c r="S904" s="13"/>
      <c r="T904" s="14"/>
      <c r="U904"/>
    </row>
    <row r="905" spans="1:21" x14ac:dyDescent="0.2">
      <c r="A905"/>
      <c r="B905" s="22"/>
      <c r="C905" s="22"/>
      <c r="D905"/>
      <c r="E905"/>
      <c r="G905"/>
      <c r="H905"/>
      <c r="I905"/>
      <c r="J905" s="10"/>
      <c r="K905"/>
      <c r="L905" s="46"/>
      <c r="M905"/>
      <c r="N905"/>
      <c r="P905" s="11"/>
      <c r="Q905" s="12"/>
      <c r="R905" s="14"/>
      <c r="S905" s="13"/>
      <c r="T905" s="14"/>
      <c r="U905"/>
    </row>
    <row r="906" spans="1:21" x14ac:dyDescent="0.2">
      <c r="A906"/>
      <c r="B906" s="22"/>
      <c r="C906" s="22"/>
      <c r="D906"/>
      <c r="E906"/>
      <c r="G906"/>
      <c r="H906"/>
      <c r="I906"/>
      <c r="J906" s="10"/>
      <c r="K906"/>
      <c r="L906" s="46"/>
      <c r="M906"/>
      <c r="N906"/>
      <c r="P906" s="11"/>
      <c r="Q906" s="12"/>
      <c r="R906" s="14"/>
      <c r="S906" s="13"/>
      <c r="T906" s="14"/>
      <c r="U906"/>
    </row>
    <row r="907" spans="1:21" x14ac:dyDescent="0.2">
      <c r="A907"/>
      <c r="B907" s="22"/>
      <c r="C907" s="22"/>
      <c r="D907"/>
      <c r="E907"/>
      <c r="G907"/>
      <c r="H907"/>
      <c r="I907"/>
      <c r="J907" s="10"/>
      <c r="K907"/>
      <c r="L907" s="46"/>
      <c r="M907"/>
      <c r="N907"/>
      <c r="P907" s="11"/>
      <c r="Q907" s="12"/>
      <c r="R907" s="14"/>
      <c r="S907" s="13"/>
      <c r="T907" s="14"/>
      <c r="U907"/>
    </row>
    <row r="908" spans="1:21" x14ac:dyDescent="0.2">
      <c r="A908"/>
      <c r="B908" s="22"/>
      <c r="C908" s="22"/>
      <c r="D908"/>
      <c r="E908"/>
      <c r="G908"/>
      <c r="H908"/>
      <c r="I908"/>
      <c r="J908" s="10"/>
      <c r="K908"/>
      <c r="L908" s="46"/>
      <c r="M908"/>
      <c r="N908"/>
      <c r="P908" s="11"/>
      <c r="Q908" s="12"/>
      <c r="R908" s="14"/>
      <c r="S908" s="13"/>
      <c r="T908" s="14"/>
      <c r="U908"/>
    </row>
    <row r="909" spans="1:21" x14ac:dyDescent="0.2">
      <c r="A909"/>
      <c r="B909" s="22"/>
      <c r="C909" s="22"/>
      <c r="D909"/>
      <c r="E909"/>
      <c r="G909"/>
      <c r="H909"/>
      <c r="I909"/>
      <c r="J909" s="10"/>
      <c r="K909"/>
      <c r="L909" s="46"/>
      <c r="M909"/>
      <c r="N909"/>
      <c r="P909" s="11"/>
      <c r="Q909" s="12"/>
      <c r="R909" s="14"/>
      <c r="S909" s="13"/>
      <c r="T909" s="14"/>
      <c r="U909"/>
    </row>
    <row r="910" spans="1:21" x14ac:dyDescent="0.2">
      <c r="A910"/>
      <c r="B910" s="22"/>
      <c r="C910" s="22"/>
      <c r="D910"/>
      <c r="E910"/>
      <c r="G910"/>
      <c r="H910"/>
      <c r="I910"/>
      <c r="J910" s="10"/>
      <c r="K910" s="73"/>
      <c r="L910" s="46"/>
      <c r="M910"/>
      <c r="N910"/>
      <c r="P910" s="11"/>
      <c r="Q910" s="12"/>
      <c r="R910" s="14"/>
      <c r="S910" s="13"/>
      <c r="T910" s="14"/>
      <c r="U910"/>
    </row>
    <row r="911" spans="1:21" x14ac:dyDescent="0.2">
      <c r="A911"/>
      <c r="B911" s="22"/>
      <c r="C911" s="22"/>
      <c r="D911"/>
      <c r="E911"/>
      <c r="G911"/>
      <c r="H911"/>
      <c r="I911"/>
      <c r="J911" s="10"/>
      <c r="K911"/>
      <c r="L911" s="46"/>
      <c r="M911"/>
      <c r="N911"/>
      <c r="P911" s="11"/>
      <c r="Q911" s="12"/>
      <c r="R911" s="14"/>
      <c r="S911" s="13"/>
      <c r="T911" s="14"/>
      <c r="U911"/>
    </row>
    <row r="912" spans="1:21" x14ac:dyDescent="0.2">
      <c r="A912"/>
      <c r="B912" s="22"/>
      <c r="C912" s="22"/>
      <c r="D912"/>
      <c r="E912"/>
      <c r="G912"/>
      <c r="H912"/>
      <c r="I912"/>
      <c r="J912" s="10"/>
      <c r="K912"/>
      <c r="L912" s="46"/>
      <c r="M912"/>
      <c r="N912"/>
      <c r="P912" s="11"/>
      <c r="Q912" s="12"/>
      <c r="R912" s="14"/>
      <c r="S912" s="13"/>
      <c r="T912" s="14"/>
      <c r="U912"/>
    </row>
    <row r="913" spans="1:21" x14ac:dyDescent="0.2">
      <c r="A913"/>
      <c r="B913" s="22"/>
      <c r="C913" s="22"/>
      <c r="D913"/>
      <c r="E913"/>
      <c r="G913"/>
      <c r="H913"/>
      <c r="I913"/>
      <c r="J913" s="10"/>
      <c r="K913"/>
      <c r="L913" s="46"/>
      <c r="M913"/>
      <c r="N913"/>
      <c r="P913" s="11"/>
      <c r="Q913" s="12"/>
      <c r="R913" s="14"/>
      <c r="S913" s="13"/>
      <c r="T913" s="14"/>
      <c r="U913"/>
    </row>
    <row r="914" spans="1:21" x14ac:dyDescent="0.2">
      <c r="A914"/>
      <c r="B914" s="22"/>
      <c r="C914" s="22"/>
      <c r="D914"/>
      <c r="E914"/>
      <c r="G914"/>
      <c r="H914"/>
      <c r="I914"/>
      <c r="J914" s="10"/>
      <c r="K914"/>
      <c r="L914" s="46"/>
      <c r="M914"/>
      <c r="N914"/>
      <c r="P914" s="11"/>
      <c r="Q914" s="12"/>
      <c r="R914" s="14"/>
      <c r="S914" s="13"/>
      <c r="T914" s="14"/>
      <c r="U914"/>
    </row>
    <row r="915" spans="1:21" x14ac:dyDescent="0.2">
      <c r="A915"/>
      <c r="B915" s="22"/>
      <c r="C915" s="22"/>
      <c r="D915"/>
      <c r="E915"/>
      <c r="G915"/>
      <c r="H915"/>
      <c r="I915"/>
      <c r="J915" s="10"/>
      <c r="K915"/>
      <c r="L915" s="46"/>
      <c r="M915"/>
      <c r="N915"/>
      <c r="P915" s="11"/>
      <c r="Q915" s="12"/>
      <c r="R915" s="14"/>
      <c r="S915" s="13"/>
      <c r="T915" s="14"/>
      <c r="U915"/>
    </row>
    <row r="916" spans="1:21" x14ac:dyDescent="0.2">
      <c r="A916"/>
      <c r="B916" s="22"/>
      <c r="C916" s="22"/>
      <c r="D916"/>
      <c r="E916"/>
      <c r="G916"/>
      <c r="H916"/>
      <c r="I916"/>
      <c r="J916" s="10"/>
      <c r="K916"/>
      <c r="L916" s="46"/>
      <c r="M916"/>
      <c r="N916"/>
      <c r="P916" s="11"/>
      <c r="Q916" s="12"/>
      <c r="R916" s="14"/>
      <c r="S916" s="13"/>
      <c r="T916" s="14"/>
      <c r="U916"/>
    </row>
    <row r="917" spans="1:21" x14ac:dyDescent="0.2">
      <c r="A917"/>
      <c r="B917" s="22"/>
      <c r="C917" s="22"/>
      <c r="D917"/>
      <c r="E917"/>
      <c r="G917"/>
      <c r="H917"/>
      <c r="I917"/>
      <c r="J917" s="10"/>
      <c r="K917"/>
      <c r="L917" s="46"/>
      <c r="M917"/>
      <c r="N917"/>
      <c r="P917" s="11"/>
      <c r="Q917" s="12"/>
      <c r="R917" s="14"/>
      <c r="S917" s="13"/>
      <c r="T917" s="14"/>
      <c r="U917"/>
    </row>
    <row r="918" spans="1:21" x14ac:dyDescent="0.2">
      <c r="A918"/>
      <c r="B918" s="22"/>
      <c r="C918" s="22"/>
      <c r="D918"/>
      <c r="E918"/>
      <c r="G918"/>
      <c r="H918"/>
      <c r="I918"/>
      <c r="J918" s="10"/>
      <c r="K918"/>
      <c r="L918" s="46"/>
      <c r="M918"/>
      <c r="N918"/>
      <c r="P918" s="11"/>
      <c r="Q918" s="12"/>
      <c r="R918" s="14"/>
      <c r="S918" s="13"/>
      <c r="T918" s="14"/>
      <c r="U918"/>
    </row>
    <row r="919" spans="1:21" x14ac:dyDescent="0.2">
      <c r="A919"/>
      <c r="B919" s="22"/>
      <c r="C919" s="22"/>
      <c r="D919"/>
      <c r="E919"/>
      <c r="G919"/>
      <c r="H919"/>
      <c r="I919"/>
      <c r="J919" s="10"/>
      <c r="K919"/>
      <c r="L919" s="46"/>
      <c r="M919"/>
      <c r="N919"/>
      <c r="P919" s="11"/>
      <c r="Q919" s="12"/>
      <c r="R919" s="14"/>
      <c r="S919" s="13"/>
      <c r="T919" s="14"/>
      <c r="U919"/>
    </row>
    <row r="920" spans="1:21" x14ac:dyDescent="0.2">
      <c r="A920"/>
      <c r="B920" s="22"/>
      <c r="C920" s="22"/>
      <c r="D920"/>
      <c r="E920"/>
      <c r="G920"/>
      <c r="H920"/>
      <c r="I920"/>
      <c r="J920" s="10"/>
      <c r="K920"/>
      <c r="L920" s="46"/>
      <c r="M920"/>
      <c r="N920"/>
      <c r="P920" s="11"/>
      <c r="Q920" s="12"/>
      <c r="R920" s="14"/>
      <c r="S920" s="13"/>
      <c r="T920" s="14"/>
      <c r="U920"/>
    </row>
    <row r="921" spans="1:21" x14ac:dyDescent="0.2">
      <c r="A921"/>
      <c r="B921" s="22"/>
      <c r="C921" s="22"/>
      <c r="D921"/>
      <c r="E921"/>
      <c r="G921"/>
      <c r="H921"/>
      <c r="I921"/>
      <c r="J921" s="10"/>
      <c r="K921"/>
      <c r="L921" s="46"/>
      <c r="M921"/>
      <c r="N921"/>
      <c r="P921" s="11"/>
      <c r="Q921" s="12"/>
      <c r="R921" s="14"/>
      <c r="S921" s="13"/>
      <c r="T921" s="14"/>
      <c r="U921"/>
    </row>
    <row r="922" spans="1:21" x14ac:dyDescent="0.2">
      <c r="A922"/>
      <c r="B922" s="22"/>
      <c r="C922" s="22"/>
      <c r="D922"/>
      <c r="E922"/>
      <c r="G922"/>
      <c r="H922"/>
      <c r="I922"/>
      <c r="J922" s="10"/>
      <c r="K922"/>
      <c r="L922" s="46"/>
      <c r="M922"/>
      <c r="N922"/>
      <c r="P922" s="11"/>
      <c r="Q922" s="12"/>
      <c r="R922" s="14"/>
      <c r="S922" s="13"/>
      <c r="T922" s="14"/>
      <c r="U922"/>
    </row>
    <row r="923" spans="1:21" x14ac:dyDescent="0.2">
      <c r="A923"/>
      <c r="B923" s="22"/>
      <c r="C923" s="22"/>
      <c r="D923"/>
      <c r="E923"/>
      <c r="G923"/>
      <c r="H923"/>
      <c r="I923"/>
      <c r="J923" s="10"/>
      <c r="K923"/>
      <c r="L923" s="46"/>
      <c r="M923"/>
      <c r="N923"/>
      <c r="P923" s="11"/>
      <c r="Q923" s="12"/>
      <c r="R923" s="14"/>
      <c r="S923" s="13"/>
      <c r="T923" s="14"/>
      <c r="U923"/>
    </row>
    <row r="924" spans="1:21" x14ac:dyDescent="0.2">
      <c r="A924"/>
      <c r="B924" s="22"/>
      <c r="C924" s="22"/>
      <c r="D924"/>
      <c r="E924"/>
      <c r="G924"/>
      <c r="H924"/>
      <c r="I924"/>
      <c r="J924" s="10"/>
      <c r="K924"/>
      <c r="L924" s="46"/>
      <c r="M924"/>
      <c r="N924"/>
      <c r="P924" s="11"/>
      <c r="Q924" s="12"/>
      <c r="R924" s="14"/>
      <c r="S924" s="13"/>
      <c r="T924" s="14"/>
      <c r="U924"/>
    </row>
    <row r="925" spans="1:21" x14ac:dyDescent="0.2">
      <c r="A925"/>
      <c r="B925" s="22"/>
      <c r="C925" s="22"/>
      <c r="D925"/>
      <c r="E925"/>
      <c r="G925"/>
      <c r="H925"/>
      <c r="I925"/>
      <c r="J925" s="10"/>
      <c r="K925"/>
      <c r="L925" s="46"/>
      <c r="M925"/>
      <c r="N925"/>
      <c r="P925" s="11"/>
      <c r="Q925" s="12"/>
      <c r="R925" s="14"/>
      <c r="S925" s="13"/>
      <c r="T925" s="14"/>
      <c r="U925"/>
    </row>
    <row r="926" spans="1:21" x14ac:dyDescent="0.2">
      <c r="A926"/>
      <c r="B926" s="22"/>
      <c r="C926" s="22"/>
      <c r="D926"/>
      <c r="E926"/>
      <c r="G926"/>
      <c r="H926"/>
      <c r="I926"/>
      <c r="J926" s="10"/>
      <c r="K926"/>
      <c r="L926" s="46"/>
      <c r="M926"/>
      <c r="N926"/>
      <c r="P926" s="11"/>
      <c r="Q926" s="12"/>
      <c r="R926" s="14"/>
      <c r="S926" s="13"/>
      <c r="T926" s="14"/>
      <c r="U926"/>
    </row>
    <row r="927" spans="1:21" x14ac:dyDescent="0.2">
      <c r="A927"/>
      <c r="B927" s="22"/>
      <c r="C927" s="22"/>
      <c r="D927"/>
      <c r="E927"/>
      <c r="G927"/>
      <c r="H927"/>
      <c r="I927"/>
      <c r="J927" s="10"/>
      <c r="K927"/>
      <c r="L927" s="46"/>
      <c r="M927"/>
      <c r="N927"/>
      <c r="P927" s="11"/>
      <c r="Q927" s="12"/>
      <c r="R927" s="14"/>
      <c r="S927" s="13"/>
      <c r="T927" s="14"/>
      <c r="U927"/>
    </row>
    <row r="928" spans="1:21" x14ac:dyDescent="0.2">
      <c r="A928"/>
      <c r="B928" s="22"/>
      <c r="C928" s="22"/>
      <c r="D928"/>
      <c r="E928"/>
      <c r="G928"/>
      <c r="H928"/>
      <c r="I928"/>
      <c r="J928" s="10"/>
      <c r="K928"/>
      <c r="L928" s="46"/>
      <c r="M928"/>
      <c r="N928"/>
      <c r="P928" s="11"/>
      <c r="Q928" s="12"/>
      <c r="R928" s="14"/>
      <c r="S928" s="13"/>
      <c r="T928" s="14"/>
      <c r="U928"/>
    </row>
    <row r="929" spans="1:21" x14ac:dyDescent="0.2">
      <c r="A929"/>
      <c r="B929" s="22"/>
      <c r="C929" s="22"/>
      <c r="D929"/>
      <c r="E929"/>
      <c r="G929"/>
      <c r="H929"/>
      <c r="I929"/>
      <c r="J929" s="10"/>
      <c r="K929" s="73"/>
      <c r="L929" s="46"/>
      <c r="M929"/>
      <c r="N929"/>
      <c r="P929" s="11"/>
      <c r="Q929" s="12"/>
      <c r="R929" s="14"/>
      <c r="S929" s="13"/>
      <c r="T929" s="14"/>
      <c r="U929"/>
    </row>
    <row r="930" spans="1:21" x14ac:dyDescent="0.2">
      <c r="A930"/>
      <c r="B930" s="22"/>
      <c r="C930" s="22"/>
      <c r="D930"/>
      <c r="E930"/>
      <c r="G930"/>
      <c r="H930"/>
      <c r="I930"/>
      <c r="J930" s="10"/>
      <c r="K930" s="73"/>
      <c r="L930" s="46"/>
      <c r="M930"/>
      <c r="N930"/>
      <c r="P930" s="11"/>
      <c r="Q930" s="12"/>
      <c r="R930" s="14"/>
      <c r="S930" s="13"/>
      <c r="T930" s="14"/>
      <c r="U930"/>
    </row>
    <row r="931" spans="1:21" x14ac:dyDescent="0.2">
      <c r="A931"/>
      <c r="B931" s="22"/>
      <c r="C931" s="22"/>
      <c r="D931"/>
      <c r="E931"/>
      <c r="G931"/>
      <c r="H931"/>
      <c r="I931"/>
      <c r="J931" s="10"/>
      <c r="K931" s="73"/>
      <c r="L931" s="46"/>
      <c r="M931"/>
      <c r="N931"/>
      <c r="P931" s="11"/>
      <c r="Q931" s="12"/>
      <c r="R931" s="14"/>
      <c r="S931" s="13"/>
      <c r="T931" s="14"/>
      <c r="U931"/>
    </row>
    <row r="932" spans="1:21" x14ac:dyDescent="0.2">
      <c r="A932"/>
      <c r="B932" s="22"/>
      <c r="C932" s="22"/>
      <c r="D932"/>
      <c r="E932"/>
      <c r="G932"/>
      <c r="H932"/>
      <c r="I932"/>
      <c r="J932" s="10"/>
      <c r="K932"/>
      <c r="L932" s="46"/>
      <c r="M932"/>
      <c r="N932"/>
      <c r="P932" s="11"/>
      <c r="Q932" s="12"/>
      <c r="R932" s="14"/>
      <c r="S932" s="13"/>
      <c r="T932" s="14"/>
      <c r="U932"/>
    </row>
    <row r="933" spans="1:21" x14ac:dyDescent="0.2">
      <c r="A933"/>
      <c r="B933" s="22"/>
      <c r="C933" s="22"/>
      <c r="D933"/>
      <c r="E933"/>
      <c r="G933"/>
      <c r="H933"/>
      <c r="I933"/>
      <c r="J933" s="10"/>
      <c r="K933"/>
      <c r="L933" s="46"/>
      <c r="M933"/>
      <c r="N933"/>
      <c r="P933" s="11"/>
      <c r="Q933" s="12"/>
      <c r="R933" s="14"/>
      <c r="S933" s="13"/>
      <c r="T933" s="14"/>
      <c r="U933"/>
    </row>
    <row r="934" spans="1:21" x14ac:dyDescent="0.2">
      <c r="A934"/>
      <c r="B934" s="22"/>
      <c r="C934" s="22"/>
      <c r="D934"/>
      <c r="E934"/>
      <c r="G934"/>
      <c r="H934"/>
      <c r="I934"/>
      <c r="J934" s="10"/>
      <c r="K934"/>
      <c r="L934" s="46"/>
      <c r="M934"/>
      <c r="N934"/>
      <c r="P934" s="11"/>
      <c r="Q934" s="12"/>
      <c r="R934" s="14"/>
      <c r="S934" s="13"/>
      <c r="T934" s="14"/>
      <c r="U934"/>
    </row>
    <row r="935" spans="1:21" x14ac:dyDescent="0.2">
      <c r="A935"/>
      <c r="B935" s="22"/>
      <c r="C935" s="22"/>
      <c r="D935"/>
      <c r="E935"/>
      <c r="G935"/>
      <c r="H935"/>
      <c r="I935"/>
      <c r="J935" s="10"/>
      <c r="K935"/>
      <c r="L935" s="46"/>
      <c r="M935"/>
      <c r="N935"/>
      <c r="P935" s="11"/>
      <c r="Q935" s="12"/>
      <c r="R935" s="14"/>
      <c r="S935" s="13"/>
      <c r="T935" s="14"/>
      <c r="U935"/>
    </row>
    <row r="936" spans="1:21" x14ac:dyDescent="0.2">
      <c r="A936"/>
      <c r="B936" s="22"/>
      <c r="C936" s="22"/>
      <c r="D936"/>
      <c r="E936"/>
      <c r="G936"/>
      <c r="H936"/>
      <c r="I936"/>
      <c r="J936" s="10"/>
      <c r="K936"/>
      <c r="L936" s="46"/>
      <c r="M936"/>
      <c r="N936"/>
      <c r="P936" s="11"/>
      <c r="Q936" s="12"/>
      <c r="R936" s="14"/>
      <c r="S936" s="13"/>
      <c r="T936" s="14"/>
      <c r="U936"/>
    </row>
    <row r="937" spans="1:21" x14ac:dyDescent="0.2">
      <c r="A937"/>
      <c r="B937" s="22"/>
      <c r="C937" s="22"/>
      <c r="D937"/>
      <c r="E937"/>
      <c r="G937"/>
      <c r="H937"/>
      <c r="I937"/>
      <c r="J937" s="10"/>
      <c r="K937"/>
      <c r="L937" s="46"/>
      <c r="M937"/>
      <c r="N937"/>
      <c r="P937" s="11"/>
      <c r="Q937" s="12"/>
      <c r="R937" s="14"/>
      <c r="S937" s="13"/>
      <c r="T937" s="14"/>
      <c r="U937"/>
    </row>
    <row r="938" spans="1:21" x14ac:dyDescent="0.2">
      <c r="A938"/>
      <c r="B938" s="22"/>
      <c r="C938" s="22"/>
      <c r="D938"/>
      <c r="E938"/>
      <c r="G938"/>
      <c r="H938"/>
      <c r="I938"/>
      <c r="J938" s="10"/>
      <c r="K938"/>
      <c r="L938" s="46"/>
      <c r="M938"/>
      <c r="N938"/>
      <c r="P938" s="11"/>
      <c r="Q938" s="12"/>
      <c r="R938" s="14"/>
      <c r="S938" s="13"/>
      <c r="T938" s="14"/>
      <c r="U938"/>
    </row>
    <row r="939" spans="1:21" x14ac:dyDescent="0.2">
      <c r="A939"/>
      <c r="B939" s="22"/>
      <c r="C939" s="22"/>
      <c r="D939"/>
      <c r="E939"/>
      <c r="G939"/>
      <c r="H939"/>
      <c r="I939"/>
      <c r="J939" s="10"/>
      <c r="K939"/>
      <c r="L939" s="46"/>
      <c r="M939"/>
      <c r="N939"/>
      <c r="P939" s="11"/>
      <c r="Q939" s="12"/>
      <c r="R939" s="14"/>
      <c r="S939" s="13"/>
      <c r="T939" s="14"/>
      <c r="U939"/>
    </row>
    <row r="940" spans="1:21" x14ac:dyDescent="0.2">
      <c r="A940"/>
      <c r="B940" s="22"/>
      <c r="C940" s="22"/>
      <c r="D940"/>
      <c r="E940"/>
      <c r="G940"/>
      <c r="H940"/>
      <c r="I940"/>
      <c r="J940" s="10"/>
      <c r="K940"/>
      <c r="L940" s="46"/>
      <c r="M940"/>
      <c r="N940"/>
      <c r="P940" s="11"/>
      <c r="Q940" s="12"/>
      <c r="R940" s="14"/>
      <c r="S940" s="13"/>
      <c r="T940" s="14"/>
      <c r="U940"/>
    </row>
    <row r="941" spans="1:21" x14ac:dyDescent="0.2">
      <c r="A941"/>
      <c r="B941" s="22"/>
      <c r="C941" s="22"/>
      <c r="D941"/>
      <c r="E941"/>
      <c r="G941"/>
      <c r="H941"/>
      <c r="I941"/>
      <c r="J941" s="10"/>
      <c r="K941"/>
      <c r="L941" s="46"/>
      <c r="M941"/>
      <c r="N941"/>
      <c r="P941" s="11"/>
      <c r="Q941" s="12"/>
      <c r="R941" s="14"/>
      <c r="S941" s="13"/>
      <c r="T941" s="14"/>
      <c r="U941"/>
    </row>
    <row r="942" spans="1:21" x14ac:dyDescent="0.2">
      <c r="A942"/>
      <c r="B942" s="22"/>
      <c r="C942" s="22"/>
      <c r="D942"/>
      <c r="E942"/>
      <c r="G942"/>
      <c r="H942"/>
      <c r="I942"/>
      <c r="J942" s="10"/>
      <c r="K942"/>
      <c r="L942" s="46"/>
      <c r="M942"/>
      <c r="N942"/>
      <c r="P942" s="11"/>
      <c r="Q942" s="12"/>
      <c r="R942" s="14"/>
      <c r="S942" s="13"/>
      <c r="T942" s="14"/>
      <c r="U942"/>
    </row>
    <row r="943" spans="1:21" x14ac:dyDescent="0.2">
      <c r="A943"/>
      <c r="B943" s="22"/>
      <c r="C943" s="22"/>
      <c r="D943"/>
      <c r="E943"/>
      <c r="G943"/>
      <c r="H943"/>
      <c r="I943"/>
      <c r="J943" s="10"/>
      <c r="K943" s="73"/>
      <c r="L943" s="46"/>
      <c r="M943"/>
      <c r="N943"/>
      <c r="P943" s="11"/>
      <c r="Q943" s="12"/>
      <c r="R943" s="14"/>
      <c r="S943" s="13"/>
      <c r="T943" s="14"/>
      <c r="U943"/>
    </row>
    <row r="944" spans="1:21" x14ac:dyDescent="0.2">
      <c r="A944"/>
      <c r="B944" s="22"/>
      <c r="C944" s="22"/>
      <c r="D944"/>
      <c r="E944"/>
      <c r="G944"/>
      <c r="H944"/>
      <c r="I944"/>
      <c r="J944" s="10"/>
      <c r="K944" s="73"/>
      <c r="L944" s="46"/>
      <c r="M944"/>
      <c r="N944"/>
      <c r="P944" s="11"/>
      <c r="Q944" s="12"/>
      <c r="R944" s="14"/>
      <c r="S944" s="13"/>
      <c r="T944" s="14"/>
      <c r="U944"/>
    </row>
    <row r="945" spans="1:21" x14ac:dyDescent="0.2">
      <c r="A945"/>
      <c r="B945" s="22"/>
      <c r="C945" s="22"/>
      <c r="D945"/>
      <c r="E945"/>
      <c r="G945"/>
      <c r="H945"/>
      <c r="I945"/>
      <c r="J945" s="10"/>
      <c r="K945" s="73"/>
      <c r="L945" s="46"/>
      <c r="M945"/>
      <c r="N945"/>
      <c r="P945" s="11"/>
      <c r="Q945" s="12"/>
      <c r="R945" s="14"/>
      <c r="S945" s="13"/>
      <c r="T945" s="14"/>
      <c r="U945"/>
    </row>
    <row r="946" spans="1:21" x14ac:dyDescent="0.2">
      <c r="A946"/>
      <c r="B946" s="22"/>
      <c r="C946" s="22"/>
      <c r="D946"/>
      <c r="E946"/>
      <c r="G946"/>
      <c r="H946"/>
      <c r="I946"/>
      <c r="J946" s="10"/>
      <c r="K946"/>
      <c r="L946" s="46"/>
      <c r="M946"/>
      <c r="N946"/>
      <c r="P946" s="11"/>
      <c r="Q946" s="12"/>
      <c r="R946" s="14"/>
      <c r="S946" s="13"/>
      <c r="T946" s="14"/>
      <c r="U946"/>
    </row>
    <row r="947" spans="1:21" x14ac:dyDescent="0.2">
      <c r="A947"/>
      <c r="B947" s="22"/>
      <c r="C947" s="22"/>
      <c r="D947"/>
      <c r="E947"/>
      <c r="G947"/>
      <c r="H947"/>
      <c r="I947"/>
      <c r="J947" s="10"/>
      <c r="K947"/>
      <c r="L947" s="46"/>
      <c r="M947"/>
      <c r="N947"/>
      <c r="P947" s="11"/>
      <c r="Q947" s="12"/>
      <c r="R947" s="14"/>
      <c r="S947" s="13"/>
      <c r="T947" s="14"/>
      <c r="U947"/>
    </row>
    <row r="948" spans="1:21" x14ac:dyDescent="0.2">
      <c r="A948"/>
      <c r="B948" s="22"/>
      <c r="C948" s="22"/>
      <c r="D948"/>
      <c r="E948"/>
      <c r="G948"/>
      <c r="H948"/>
      <c r="I948"/>
      <c r="J948" s="10"/>
      <c r="K948"/>
      <c r="L948" s="46"/>
      <c r="M948"/>
      <c r="N948"/>
      <c r="P948" s="11"/>
      <c r="Q948" s="12"/>
      <c r="R948" s="14"/>
      <c r="S948" s="13"/>
      <c r="T948" s="14"/>
      <c r="U948"/>
    </row>
    <row r="949" spans="1:21" x14ac:dyDescent="0.2">
      <c r="A949"/>
      <c r="B949" s="22"/>
      <c r="C949" s="22"/>
      <c r="D949"/>
      <c r="E949"/>
      <c r="G949"/>
      <c r="H949"/>
      <c r="I949"/>
      <c r="J949" s="10"/>
      <c r="K949"/>
      <c r="L949" s="46"/>
      <c r="M949"/>
      <c r="N949"/>
      <c r="P949" s="11"/>
      <c r="Q949" s="12"/>
      <c r="R949" s="14"/>
      <c r="S949" s="13"/>
      <c r="T949" s="14"/>
      <c r="U949"/>
    </row>
    <row r="950" spans="1:21" x14ac:dyDescent="0.2">
      <c r="A950"/>
      <c r="B950" s="22"/>
      <c r="C950" s="22"/>
      <c r="D950"/>
      <c r="E950"/>
      <c r="G950"/>
      <c r="H950"/>
      <c r="I950"/>
      <c r="J950" s="10"/>
      <c r="K950"/>
      <c r="L950" s="46"/>
      <c r="M950"/>
      <c r="N950"/>
      <c r="P950" s="11"/>
      <c r="Q950" s="12"/>
      <c r="R950" s="14"/>
      <c r="S950" s="13"/>
      <c r="T950" s="14"/>
      <c r="U950"/>
    </row>
    <row r="951" spans="1:21" x14ac:dyDescent="0.2">
      <c r="A951"/>
      <c r="B951" s="22"/>
      <c r="C951" s="22"/>
      <c r="D951"/>
      <c r="E951"/>
      <c r="G951"/>
      <c r="H951"/>
      <c r="I951"/>
      <c r="J951" s="10"/>
      <c r="K951"/>
      <c r="L951" s="46"/>
      <c r="M951"/>
      <c r="N951"/>
      <c r="P951" s="11"/>
      <c r="Q951" s="12"/>
      <c r="R951" s="14"/>
      <c r="S951" s="13"/>
      <c r="T951" s="14"/>
      <c r="U951"/>
    </row>
    <row r="952" spans="1:21" x14ac:dyDescent="0.2">
      <c r="A952"/>
      <c r="B952" s="22"/>
      <c r="C952" s="22"/>
      <c r="D952"/>
      <c r="E952"/>
      <c r="G952"/>
      <c r="H952"/>
      <c r="I952"/>
      <c r="J952" s="10"/>
      <c r="K952"/>
      <c r="L952" s="46"/>
      <c r="M952"/>
      <c r="N952"/>
      <c r="P952" s="11"/>
      <c r="Q952" s="12"/>
      <c r="R952" s="14"/>
      <c r="S952" s="13"/>
      <c r="T952" s="14"/>
      <c r="U952"/>
    </row>
    <row r="953" spans="1:21" x14ac:dyDescent="0.2">
      <c r="A953"/>
      <c r="B953" s="22"/>
      <c r="C953" s="22"/>
      <c r="D953"/>
      <c r="E953"/>
      <c r="G953"/>
      <c r="H953"/>
      <c r="I953"/>
      <c r="J953" s="10"/>
      <c r="K953"/>
      <c r="L953" s="46"/>
      <c r="M953"/>
      <c r="N953"/>
      <c r="P953" s="11"/>
      <c r="Q953" s="12"/>
      <c r="R953" s="14"/>
      <c r="S953" s="13"/>
      <c r="T953" s="14"/>
      <c r="U953"/>
    </row>
    <row r="954" spans="1:21" x14ac:dyDescent="0.2">
      <c r="A954"/>
      <c r="B954" s="22"/>
      <c r="C954" s="22"/>
      <c r="D954"/>
      <c r="E954"/>
      <c r="G954"/>
      <c r="H954"/>
      <c r="I954"/>
      <c r="J954" s="10"/>
      <c r="K954"/>
      <c r="L954" s="46"/>
      <c r="M954"/>
      <c r="N954"/>
      <c r="P954" s="11"/>
      <c r="Q954" s="12"/>
      <c r="R954" s="14"/>
      <c r="S954" s="13"/>
      <c r="T954" s="14"/>
      <c r="U954"/>
    </row>
    <row r="955" spans="1:21" x14ac:dyDescent="0.2">
      <c r="A955"/>
      <c r="B955" s="22"/>
      <c r="C955" s="22"/>
      <c r="D955"/>
      <c r="E955"/>
      <c r="G955"/>
      <c r="H955"/>
      <c r="I955"/>
      <c r="J955" s="10"/>
      <c r="K955"/>
      <c r="L955" s="46"/>
      <c r="M955"/>
      <c r="N955"/>
      <c r="P955" s="11"/>
      <c r="Q955" s="12"/>
      <c r="R955" s="14"/>
      <c r="S955" s="13"/>
      <c r="T955" s="14"/>
      <c r="U955"/>
    </row>
    <row r="956" spans="1:21" x14ac:dyDescent="0.2">
      <c r="A956"/>
      <c r="B956" s="22"/>
      <c r="C956" s="22"/>
      <c r="D956"/>
      <c r="E956"/>
      <c r="G956"/>
      <c r="H956"/>
      <c r="I956"/>
      <c r="J956" s="10"/>
      <c r="K956"/>
      <c r="L956" s="46"/>
      <c r="M956"/>
      <c r="N956"/>
      <c r="P956" s="11"/>
      <c r="Q956" s="12"/>
      <c r="R956" s="14"/>
      <c r="S956" s="13"/>
      <c r="T956" s="14"/>
      <c r="U956"/>
    </row>
    <row r="957" spans="1:21" x14ac:dyDescent="0.2">
      <c r="A957"/>
      <c r="B957" s="22"/>
      <c r="C957" s="22"/>
      <c r="D957"/>
      <c r="E957"/>
      <c r="G957"/>
      <c r="H957"/>
      <c r="I957"/>
      <c r="J957" s="10"/>
      <c r="K957"/>
      <c r="L957" s="46"/>
      <c r="M957"/>
      <c r="N957"/>
      <c r="P957" s="11"/>
      <c r="Q957" s="12"/>
      <c r="R957" s="14"/>
      <c r="S957" s="13"/>
      <c r="T957" s="14"/>
      <c r="U957"/>
    </row>
    <row r="958" spans="1:21" x14ac:dyDescent="0.2">
      <c r="A958"/>
      <c r="B958" s="22"/>
      <c r="C958" s="22"/>
      <c r="D958"/>
      <c r="E958"/>
      <c r="G958"/>
      <c r="H958"/>
      <c r="I958"/>
      <c r="J958" s="10"/>
      <c r="K958"/>
      <c r="L958" s="46"/>
      <c r="M958"/>
      <c r="N958"/>
      <c r="P958" s="11"/>
      <c r="Q958" s="12"/>
      <c r="R958" s="14"/>
      <c r="S958" s="13"/>
      <c r="T958" s="14"/>
      <c r="U958"/>
    </row>
    <row r="959" spans="1:21" x14ac:dyDescent="0.2">
      <c r="A959"/>
      <c r="B959" s="22"/>
      <c r="C959" s="22"/>
      <c r="D959"/>
      <c r="E959"/>
      <c r="G959"/>
      <c r="H959"/>
      <c r="I959"/>
      <c r="J959" s="10"/>
      <c r="K959"/>
      <c r="L959" s="46"/>
      <c r="M959"/>
      <c r="N959"/>
      <c r="P959" s="11"/>
      <c r="Q959" s="12"/>
      <c r="R959" s="14"/>
      <c r="S959" s="13"/>
      <c r="T959" s="14"/>
      <c r="U959"/>
    </row>
    <row r="960" spans="1:21" x14ac:dyDescent="0.2">
      <c r="A960"/>
      <c r="B960" s="22"/>
      <c r="C960" s="22"/>
      <c r="D960"/>
      <c r="E960"/>
      <c r="G960"/>
      <c r="H960"/>
      <c r="I960"/>
      <c r="J960" s="10"/>
      <c r="K960"/>
      <c r="L960" s="46"/>
      <c r="M960"/>
      <c r="N960"/>
      <c r="P960" s="11"/>
      <c r="Q960" s="12"/>
      <c r="R960" s="14"/>
      <c r="S960" s="13"/>
      <c r="T960" s="14"/>
      <c r="U960"/>
    </row>
    <row r="961" spans="1:21" x14ac:dyDescent="0.2">
      <c r="A961"/>
      <c r="B961" s="22"/>
      <c r="C961" s="22"/>
      <c r="D961"/>
      <c r="E961"/>
      <c r="G961"/>
      <c r="H961"/>
      <c r="I961"/>
      <c r="J961" s="10"/>
      <c r="K961"/>
      <c r="L961" s="46"/>
      <c r="M961"/>
      <c r="N961"/>
      <c r="P961" s="11"/>
      <c r="Q961" s="12"/>
      <c r="R961" s="14"/>
      <c r="S961" s="13"/>
      <c r="T961" s="14"/>
      <c r="U961"/>
    </row>
    <row r="962" spans="1:21" x14ac:dyDescent="0.2">
      <c r="A962"/>
      <c r="B962" s="22"/>
      <c r="C962" s="22"/>
      <c r="D962"/>
      <c r="E962"/>
      <c r="G962"/>
      <c r="H962"/>
      <c r="I962"/>
      <c r="J962" s="10"/>
      <c r="K962"/>
      <c r="L962" s="46"/>
      <c r="M962"/>
      <c r="N962"/>
      <c r="P962" s="11"/>
      <c r="Q962" s="12"/>
      <c r="R962" s="14"/>
      <c r="S962" s="13"/>
      <c r="T962" s="14"/>
      <c r="U962"/>
    </row>
    <row r="963" spans="1:21" x14ac:dyDescent="0.2">
      <c r="A963"/>
      <c r="B963" s="22"/>
      <c r="C963" s="22"/>
      <c r="D963"/>
      <c r="E963"/>
      <c r="G963"/>
      <c r="H963"/>
      <c r="I963"/>
      <c r="J963" s="10"/>
      <c r="K963"/>
      <c r="L963" s="46"/>
      <c r="M963"/>
      <c r="N963"/>
      <c r="P963" s="11"/>
      <c r="Q963" s="12"/>
      <c r="R963" s="14"/>
      <c r="S963" s="13"/>
      <c r="T963" s="14"/>
      <c r="U963"/>
    </row>
    <row r="964" spans="1:21" x14ac:dyDescent="0.2">
      <c r="A964"/>
      <c r="B964" s="22"/>
      <c r="C964" s="22"/>
      <c r="D964"/>
      <c r="E964"/>
      <c r="G964"/>
      <c r="H964"/>
      <c r="I964"/>
      <c r="J964" s="10"/>
      <c r="K964" s="73"/>
      <c r="L964" s="46"/>
      <c r="M964"/>
      <c r="N964"/>
      <c r="P964" s="11"/>
      <c r="Q964" s="12"/>
      <c r="R964" s="14"/>
      <c r="S964" s="13"/>
      <c r="T964" s="14"/>
      <c r="U964"/>
    </row>
    <row r="965" spans="1:21" x14ac:dyDescent="0.2">
      <c r="A965"/>
      <c r="B965" s="22"/>
      <c r="C965" s="22"/>
      <c r="D965"/>
      <c r="E965"/>
      <c r="G965"/>
      <c r="H965"/>
      <c r="I965"/>
      <c r="J965" s="10"/>
      <c r="K965" s="73"/>
      <c r="L965" s="46"/>
      <c r="M965"/>
      <c r="N965"/>
      <c r="P965" s="11"/>
      <c r="Q965" s="12"/>
      <c r="R965" s="14"/>
      <c r="S965" s="13"/>
      <c r="T965" s="14"/>
      <c r="U965"/>
    </row>
    <row r="966" spans="1:21" x14ac:dyDescent="0.2">
      <c r="A966"/>
      <c r="B966" s="22"/>
      <c r="C966" s="22"/>
      <c r="D966"/>
      <c r="E966"/>
      <c r="G966"/>
      <c r="H966"/>
      <c r="I966"/>
      <c r="J966" s="10"/>
      <c r="K966" s="73"/>
      <c r="L966" s="46"/>
      <c r="M966"/>
      <c r="N966"/>
      <c r="P966" s="11"/>
      <c r="Q966" s="12"/>
      <c r="R966" s="14"/>
      <c r="S966" s="13"/>
      <c r="T966" s="14"/>
      <c r="U966"/>
    </row>
    <row r="967" spans="1:21" x14ac:dyDescent="0.2">
      <c r="A967"/>
      <c r="B967" s="22"/>
      <c r="C967" s="22"/>
      <c r="D967"/>
      <c r="E967"/>
      <c r="G967"/>
      <c r="H967"/>
      <c r="I967"/>
      <c r="J967" s="10"/>
      <c r="K967" s="73"/>
      <c r="L967" s="46"/>
      <c r="M967"/>
      <c r="N967"/>
      <c r="P967" s="11"/>
      <c r="Q967" s="12"/>
      <c r="R967" s="14"/>
      <c r="S967" s="13"/>
      <c r="T967" s="14"/>
      <c r="U967"/>
    </row>
    <row r="968" spans="1:21" x14ac:dyDescent="0.2">
      <c r="A968"/>
      <c r="B968" s="22"/>
      <c r="C968" s="22"/>
      <c r="D968"/>
      <c r="E968"/>
      <c r="G968"/>
      <c r="H968"/>
      <c r="I968"/>
      <c r="J968" s="10"/>
      <c r="K968" s="73"/>
      <c r="L968" s="46"/>
      <c r="M968"/>
      <c r="N968"/>
      <c r="P968" s="11"/>
      <c r="Q968" s="12"/>
      <c r="R968" s="14"/>
      <c r="S968" s="13"/>
      <c r="T968" s="14"/>
      <c r="U968"/>
    </row>
    <row r="969" spans="1:21" x14ac:dyDescent="0.2">
      <c r="A969"/>
      <c r="B969" s="22"/>
      <c r="C969" s="22"/>
      <c r="D969"/>
      <c r="E969"/>
      <c r="G969"/>
      <c r="H969"/>
      <c r="I969"/>
      <c r="J969" s="10"/>
      <c r="K969" s="73"/>
      <c r="L969" s="46"/>
      <c r="M969"/>
      <c r="N969"/>
      <c r="P969" s="11"/>
      <c r="Q969" s="12"/>
      <c r="R969" s="14"/>
      <c r="S969" s="13"/>
      <c r="T969" s="14"/>
      <c r="U969"/>
    </row>
    <row r="970" spans="1:21" x14ac:dyDescent="0.2">
      <c r="A970"/>
      <c r="B970" s="22"/>
      <c r="C970" s="22"/>
      <c r="D970"/>
      <c r="E970"/>
      <c r="G970"/>
      <c r="H970"/>
      <c r="I970"/>
      <c r="J970" s="10"/>
      <c r="K970"/>
      <c r="L970" s="46"/>
      <c r="M970"/>
      <c r="N970"/>
      <c r="P970" s="11"/>
      <c r="Q970" s="12"/>
      <c r="R970" s="14"/>
      <c r="S970" s="13"/>
      <c r="T970" s="14"/>
      <c r="U970"/>
    </row>
    <row r="971" spans="1:21" x14ac:dyDescent="0.2">
      <c r="A971"/>
      <c r="B971" s="22"/>
      <c r="C971" s="22"/>
      <c r="D971"/>
      <c r="E971"/>
      <c r="G971"/>
      <c r="H971"/>
      <c r="I971"/>
      <c r="J971" s="10"/>
      <c r="K971"/>
      <c r="L971" s="46"/>
      <c r="M971"/>
      <c r="N971"/>
      <c r="P971" s="11"/>
      <c r="Q971" s="12"/>
      <c r="R971" s="14"/>
      <c r="S971" s="13"/>
      <c r="T971" s="14"/>
      <c r="U971"/>
    </row>
    <row r="972" spans="1:21" x14ac:dyDescent="0.2">
      <c r="A972"/>
      <c r="B972" s="22"/>
      <c r="C972" s="22"/>
      <c r="D972"/>
      <c r="E972"/>
      <c r="G972"/>
      <c r="H972"/>
      <c r="I972"/>
      <c r="J972" s="10"/>
      <c r="K972"/>
      <c r="L972" s="46"/>
      <c r="M972"/>
      <c r="N972"/>
      <c r="P972" s="11"/>
      <c r="Q972" s="12"/>
      <c r="R972" s="14"/>
      <c r="S972" s="13"/>
      <c r="T972" s="14"/>
      <c r="U972"/>
    </row>
    <row r="973" spans="1:21" x14ac:dyDescent="0.2">
      <c r="A973"/>
      <c r="B973" s="22"/>
      <c r="C973" s="22"/>
      <c r="D973"/>
      <c r="E973"/>
      <c r="G973"/>
      <c r="H973"/>
      <c r="I973"/>
      <c r="J973" s="10"/>
      <c r="K973"/>
      <c r="L973" s="46"/>
      <c r="M973"/>
      <c r="N973"/>
      <c r="P973" s="11"/>
      <c r="Q973" s="12"/>
      <c r="R973" s="14"/>
      <c r="S973" s="13"/>
      <c r="T973" s="14"/>
      <c r="U973"/>
    </row>
    <row r="974" spans="1:21" x14ac:dyDescent="0.2">
      <c r="A974"/>
      <c r="B974" s="22"/>
      <c r="C974" s="22"/>
      <c r="D974"/>
      <c r="E974"/>
      <c r="G974"/>
      <c r="H974"/>
      <c r="I974"/>
      <c r="J974" s="10"/>
      <c r="K974"/>
      <c r="L974" s="46"/>
      <c r="M974"/>
      <c r="N974"/>
      <c r="P974" s="11"/>
      <c r="Q974" s="12"/>
      <c r="R974" s="14"/>
      <c r="S974" s="13"/>
      <c r="T974" s="14"/>
      <c r="U974"/>
    </row>
    <row r="975" spans="1:21" x14ac:dyDescent="0.2">
      <c r="A975"/>
      <c r="B975" s="22"/>
      <c r="C975" s="22"/>
      <c r="D975"/>
      <c r="E975"/>
      <c r="G975"/>
      <c r="H975"/>
      <c r="I975"/>
      <c r="J975" s="10"/>
      <c r="K975"/>
      <c r="L975" s="46"/>
      <c r="M975"/>
      <c r="N975"/>
      <c r="P975" s="11"/>
      <c r="Q975" s="12"/>
      <c r="R975" s="14"/>
      <c r="S975" s="13"/>
      <c r="T975" s="14"/>
      <c r="U975"/>
    </row>
    <row r="976" spans="1:21" x14ac:dyDescent="0.2">
      <c r="A976"/>
      <c r="B976" s="22"/>
      <c r="C976" s="22"/>
      <c r="D976"/>
      <c r="E976"/>
      <c r="G976"/>
      <c r="H976"/>
      <c r="I976"/>
      <c r="J976" s="10"/>
      <c r="K976"/>
      <c r="L976" s="46"/>
      <c r="M976"/>
      <c r="N976"/>
      <c r="P976" s="11"/>
      <c r="Q976" s="12"/>
      <c r="R976" s="14"/>
      <c r="S976" s="13"/>
      <c r="T976" s="14"/>
      <c r="U976"/>
    </row>
    <row r="977" spans="1:21" x14ac:dyDescent="0.2">
      <c r="A977"/>
      <c r="B977" s="22"/>
      <c r="C977" s="22"/>
      <c r="D977"/>
      <c r="E977"/>
      <c r="G977"/>
      <c r="H977"/>
      <c r="I977"/>
      <c r="J977" s="10"/>
      <c r="K977"/>
      <c r="L977" s="46"/>
      <c r="M977"/>
      <c r="N977"/>
      <c r="P977" s="11"/>
      <c r="Q977" s="12"/>
      <c r="R977" s="14"/>
      <c r="S977" s="13"/>
      <c r="T977" s="14"/>
      <c r="U977"/>
    </row>
    <row r="978" spans="1:21" x14ac:dyDescent="0.2">
      <c r="A978"/>
      <c r="B978" s="22"/>
      <c r="C978" s="22"/>
      <c r="D978"/>
      <c r="E978"/>
      <c r="G978"/>
      <c r="H978"/>
      <c r="I978"/>
      <c r="J978" s="10"/>
      <c r="K978"/>
      <c r="L978" s="46"/>
      <c r="M978"/>
      <c r="N978"/>
      <c r="P978" s="11"/>
      <c r="Q978" s="12"/>
      <c r="R978" s="14"/>
      <c r="S978" s="13"/>
      <c r="T978" s="14"/>
      <c r="U978"/>
    </row>
    <row r="979" spans="1:21" x14ac:dyDescent="0.2">
      <c r="A979"/>
      <c r="B979" s="22"/>
      <c r="C979" s="22"/>
      <c r="D979"/>
      <c r="E979"/>
      <c r="G979"/>
      <c r="H979"/>
      <c r="I979"/>
      <c r="J979" s="10"/>
      <c r="K979"/>
      <c r="L979" s="46"/>
      <c r="M979"/>
      <c r="N979"/>
      <c r="P979" s="11"/>
      <c r="Q979" s="12"/>
      <c r="R979" s="14"/>
      <c r="S979" s="13"/>
      <c r="T979" s="14"/>
      <c r="U979"/>
    </row>
    <row r="980" spans="1:21" x14ac:dyDescent="0.2">
      <c r="A980"/>
      <c r="B980" s="22"/>
      <c r="C980" s="22"/>
      <c r="D980"/>
      <c r="E980"/>
      <c r="G980"/>
      <c r="H980"/>
      <c r="I980"/>
      <c r="J980" s="10"/>
      <c r="K980"/>
      <c r="L980" s="46"/>
      <c r="M980"/>
      <c r="N980"/>
      <c r="P980" s="11"/>
      <c r="Q980" s="12"/>
      <c r="R980" s="14"/>
      <c r="S980" s="13"/>
      <c r="T980" s="14"/>
      <c r="U980"/>
    </row>
    <row r="981" spans="1:21" x14ac:dyDescent="0.2">
      <c r="A981"/>
      <c r="B981" s="22"/>
      <c r="C981" s="22"/>
      <c r="D981"/>
      <c r="E981"/>
      <c r="G981"/>
      <c r="H981"/>
      <c r="I981"/>
      <c r="J981" s="10"/>
      <c r="K981"/>
      <c r="L981" s="46"/>
      <c r="M981"/>
      <c r="N981"/>
      <c r="P981" s="11"/>
      <c r="Q981" s="12"/>
      <c r="R981" s="14"/>
      <c r="S981" s="13"/>
      <c r="T981" s="14"/>
      <c r="U981"/>
    </row>
    <row r="982" spans="1:21" x14ac:dyDescent="0.2">
      <c r="A982"/>
      <c r="B982" s="22"/>
      <c r="C982" s="22"/>
      <c r="D982"/>
      <c r="E982"/>
      <c r="G982"/>
      <c r="H982"/>
      <c r="I982"/>
      <c r="J982" s="10"/>
      <c r="K982"/>
      <c r="L982" s="46"/>
      <c r="M982"/>
      <c r="N982"/>
      <c r="P982" s="11"/>
      <c r="Q982" s="12"/>
      <c r="R982" s="14"/>
      <c r="S982" s="13"/>
      <c r="T982" s="14"/>
      <c r="U982"/>
    </row>
    <row r="983" spans="1:21" x14ac:dyDescent="0.2">
      <c r="A983"/>
      <c r="B983" s="22"/>
      <c r="C983" s="22"/>
      <c r="D983"/>
      <c r="E983"/>
      <c r="G983"/>
      <c r="H983"/>
      <c r="I983"/>
      <c r="J983" s="10"/>
      <c r="K983"/>
      <c r="L983" s="46"/>
      <c r="M983"/>
      <c r="N983"/>
      <c r="P983" s="11"/>
      <c r="Q983" s="12"/>
      <c r="R983" s="14"/>
      <c r="S983" s="13"/>
      <c r="T983" s="14"/>
      <c r="U983"/>
    </row>
    <row r="984" spans="1:21" x14ac:dyDescent="0.2">
      <c r="A984"/>
      <c r="B984" s="22"/>
      <c r="C984" s="22"/>
      <c r="D984"/>
      <c r="E984"/>
      <c r="G984"/>
      <c r="H984"/>
      <c r="I984"/>
      <c r="J984" s="10"/>
      <c r="K984"/>
      <c r="L984" s="46"/>
      <c r="M984"/>
      <c r="N984"/>
      <c r="P984" s="11"/>
      <c r="Q984" s="12"/>
      <c r="R984" s="14"/>
      <c r="S984" s="13"/>
      <c r="T984" s="14"/>
      <c r="U984"/>
    </row>
    <row r="985" spans="1:21" x14ac:dyDescent="0.2">
      <c r="A985"/>
      <c r="B985" s="22"/>
      <c r="C985" s="22"/>
      <c r="D985"/>
      <c r="E985"/>
      <c r="G985"/>
      <c r="H985"/>
      <c r="I985"/>
      <c r="J985" s="10"/>
      <c r="K985"/>
      <c r="L985" s="46"/>
      <c r="M985"/>
      <c r="N985"/>
      <c r="P985" s="11"/>
      <c r="Q985" s="12"/>
      <c r="R985" s="14"/>
      <c r="S985" s="13"/>
      <c r="T985" s="14"/>
      <c r="U985"/>
    </row>
    <row r="986" spans="1:21" x14ac:dyDescent="0.2">
      <c r="A986"/>
      <c r="B986" s="22"/>
      <c r="C986" s="22"/>
      <c r="D986"/>
      <c r="E986"/>
      <c r="G986"/>
      <c r="H986"/>
      <c r="I986"/>
      <c r="J986" s="10"/>
      <c r="K986"/>
      <c r="L986" s="46"/>
      <c r="M986"/>
      <c r="N986"/>
      <c r="P986" s="11"/>
      <c r="Q986" s="12"/>
      <c r="R986" s="14"/>
      <c r="S986" s="13"/>
      <c r="T986" s="14"/>
      <c r="U986"/>
    </row>
    <row r="987" spans="1:21" x14ac:dyDescent="0.2">
      <c r="A987"/>
      <c r="B987" s="22"/>
      <c r="C987" s="22"/>
      <c r="D987"/>
      <c r="E987"/>
      <c r="G987"/>
      <c r="H987"/>
      <c r="I987"/>
      <c r="J987" s="10"/>
      <c r="K987"/>
      <c r="L987" s="46"/>
      <c r="M987"/>
      <c r="N987"/>
      <c r="P987" s="11"/>
      <c r="Q987" s="12"/>
      <c r="R987" s="14"/>
      <c r="S987" s="13"/>
      <c r="T987" s="14"/>
      <c r="U987"/>
    </row>
    <row r="988" spans="1:21" x14ac:dyDescent="0.2">
      <c r="A988"/>
      <c r="B988" s="22"/>
      <c r="C988" s="22"/>
      <c r="D988"/>
      <c r="E988"/>
      <c r="G988"/>
      <c r="H988"/>
      <c r="I988"/>
      <c r="J988" s="10"/>
      <c r="K988" s="73"/>
      <c r="L988" s="46"/>
      <c r="M988"/>
      <c r="N988"/>
      <c r="P988" s="11"/>
      <c r="Q988" s="12"/>
      <c r="R988" s="14"/>
      <c r="S988" s="13"/>
      <c r="T988" s="14"/>
      <c r="U988"/>
    </row>
    <row r="989" spans="1:21" x14ac:dyDescent="0.2">
      <c r="A989"/>
      <c r="B989" s="22"/>
      <c r="C989" s="22"/>
      <c r="D989"/>
      <c r="E989"/>
      <c r="G989"/>
      <c r="H989"/>
      <c r="I989"/>
      <c r="J989" s="10"/>
      <c r="K989" s="73"/>
      <c r="L989" s="46"/>
      <c r="M989"/>
      <c r="N989"/>
      <c r="P989" s="11"/>
      <c r="Q989" s="12"/>
      <c r="R989" s="14"/>
      <c r="S989" s="13"/>
      <c r="T989" s="14"/>
      <c r="U989"/>
    </row>
    <row r="990" spans="1:21" x14ac:dyDescent="0.2">
      <c r="A990"/>
      <c r="B990" s="22"/>
      <c r="C990" s="22"/>
      <c r="D990"/>
      <c r="E990"/>
      <c r="G990"/>
      <c r="H990"/>
      <c r="I990"/>
      <c r="J990" s="10"/>
      <c r="K990" s="73"/>
      <c r="L990" s="46"/>
      <c r="M990"/>
      <c r="N990"/>
      <c r="P990" s="11"/>
      <c r="Q990" s="12"/>
      <c r="R990" s="14"/>
      <c r="S990" s="13"/>
      <c r="T990" s="14"/>
      <c r="U990"/>
    </row>
    <row r="991" spans="1:21" x14ac:dyDescent="0.2">
      <c r="A991"/>
      <c r="B991" s="22"/>
      <c r="C991" s="22"/>
      <c r="D991"/>
      <c r="E991"/>
      <c r="G991"/>
      <c r="H991"/>
      <c r="I991"/>
      <c r="J991" s="10"/>
      <c r="K991"/>
      <c r="L991" s="46"/>
      <c r="M991"/>
      <c r="N991"/>
      <c r="P991" s="11"/>
      <c r="Q991" s="12"/>
      <c r="R991" s="14"/>
      <c r="S991" s="13"/>
      <c r="T991" s="14"/>
      <c r="U991"/>
    </row>
    <row r="992" spans="1:21" x14ac:dyDescent="0.2">
      <c r="A992"/>
      <c r="B992" s="22"/>
      <c r="C992" s="22"/>
      <c r="D992"/>
      <c r="E992"/>
      <c r="G992"/>
      <c r="H992"/>
      <c r="I992"/>
      <c r="J992" s="10"/>
      <c r="K992"/>
      <c r="L992" s="46"/>
      <c r="M992"/>
      <c r="N992"/>
      <c r="P992" s="11"/>
      <c r="Q992" s="12"/>
      <c r="R992" s="14"/>
      <c r="S992" s="13"/>
      <c r="T992" s="14"/>
      <c r="U992"/>
    </row>
    <row r="993" spans="1:21" x14ac:dyDescent="0.2">
      <c r="A993"/>
      <c r="B993" s="22"/>
      <c r="C993" s="22"/>
      <c r="D993"/>
      <c r="E993"/>
      <c r="G993"/>
      <c r="H993"/>
      <c r="I993"/>
      <c r="J993" s="10"/>
      <c r="K993"/>
      <c r="L993" s="46"/>
      <c r="M993"/>
      <c r="N993"/>
      <c r="P993" s="11"/>
      <c r="Q993" s="12"/>
      <c r="R993" s="14"/>
      <c r="S993" s="13"/>
      <c r="T993" s="14"/>
      <c r="U993"/>
    </row>
    <row r="994" spans="1:21" x14ac:dyDescent="0.2">
      <c r="A994"/>
      <c r="B994" s="22"/>
      <c r="C994" s="22"/>
      <c r="D994"/>
      <c r="E994"/>
      <c r="G994"/>
      <c r="H994"/>
      <c r="I994"/>
      <c r="J994" s="10"/>
      <c r="K994"/>
      <c r="L994" s="46"/>
      <c r="M994"/>
      <c r="N994"/>
      <c r="P994" s="11"/>
      <c r="Q994" s="12"/>
      <c r="R994" s="14"/>
      <c r="S994" s="13"/>
      <c r="T994" s="14"/>
      <c r="U994"/>
    </row>
    <row r="995" spans="1:21" x14ac:dyDescent="0.2">
      <c r="A995"/>
      <c r="B995" s="22"/>
      <c r="C995" s="22"/>
      <c r="D995"/>
      <c r="E995"/>
      <c r="G995"/>
      <c r="H995"/>
      <c r="I995"/>
      <c r="J995" s="10"/>
      <c r="K995"/>
      <c r="L995" s="46"/>
      <c r="M995"/>
      <c r="N995"/>
      <c r="P995" s="11"/>
      <c r="Q995" s="12"/>
      <c r="R995" s="14"/>
      <c r="S995" s="13"/>
      <c r="T995" s="14"/>
      <c r="U995"/>
    </row>
    <row r="996" spans="1:21" x14ac:dyDescent="0.2">
      <c r="A996"/>
      <c r="B996" s="22"/>
      <c r="C996" s="22"/>
      <c r="D996"/>
      <c r="E996"/>
      <c r="G996"/>
      <c r="H996"/>
      <c r="I996"/>
      <c r="J996" s="10"/>
      <c r="K996"/>
      <c r="L996" s="46"/>
      <c r="M996"/>
      <c r="N996"/>
      <c r="P996" s="11"/>
      <c r="Q996" s="12"/>
      <c r="R996" s="14"/>
      <c r="S996" s="13"/>
      <c r="T996" s="14"/>
      <c r="U996"/>
    </row>
    <row r="997" spans="1:21" x14ac:dyDescent="0.2">
      <c r="A997"/>
      <c r="B997" s="22"/>
      <c r="C997" s="22"/>
      <c r="D997"/>
      <c r="E997"/>
      <c r="G997"/>
      <c r="H997"/>
      <c r="I997"/>
      <c r="J997" s="10"/>
      <c r="K997"/>
      <c r="L997" s="46"/>
      <c r="M997"/>
      <c r="N997"/>
      <c r="P997" s="11"/>
      <c r="Q997" s="12"/>
      <c r="R997" s="14"/>
      <c r="S997" s="13"/>
      <c r="T997" s="14"/>
      <c r="U997"/>
    </row>
    <row r="998" spans="1:21" x14ac:dyDescent="0.2">
      <c r="A998"/>
      <c r="B998" s="22"/>
      <c r="C998" s="22"/>
      <c r="D998"/>
      <c r="E998"/>
      <c r="G998"/>
      <c r="H998"/>
      <c r="I998"/>
      <c r="J998" s="10"/>
      <c r="K998"/>
      <c r="L998" s="46"/>
      <c r="M998"/>
      <c r="N998"/>
      <c r="P998" s="11"/>
      <c r="Q998" s="12"/>
      <c r="R998" s="14"/>
      <c r="S998" s="13"/>
      <c r="T998" s="14"/>
      <c r="U998"/>
    </row>
    <row r="999" spans="1:21" x14ac:dyDescent="0.2">
      <c r="A999"/>
      <c r="B999" s="22"/>
      <c r="C999" s="22"/>
      <c r="D999"/>
      <c r="E999"/>
      <c r="G999"/>
      <c r="H999"/>
      <c r="I999"/>
      <c r="J999" s="10"/>
      <c r="K999"/>
      <c r="L999" s="46"/>
      <c r="M999"/>
      <c r="N999"/>
      <c r="P999" s="11"/>
      <c r="Q999" s="12"/>
      <c r="R999" s="14"/>
      <c r="S999" s="13"/>
      <c r="T999" s="14"/>
      <c r="U999"/>
    </row>
    <row r="1000" spans="1:21" x14ac:dyDescent="0.2">
      <c r="A1000"/>
      <c r="B1000" s="22"/>
      <c r="C1000" s="22"/>
      <c r="D1000"/>
      <c r="E1000"/>
      <c r="G1000"/>
      <c r="H1000"/>
      <c r="I1000"/>
      <c r="J1000" s="10"/>
      <c r="K1000"/>
      <c r="L1000" s="46"/>
      <c r="M1000"/>
      <c r="N1000"/>
      <c r="P1000" s="11"/>
      <c r="Q1000" s="12"/>
      <c r="R1000" s="14"/>
      <c r="S1000" s="13"/>
      <c r="T1000" s="14"/>
      <c r="U1000"/>
    </row>
    <row r="1001" spans="1:21" x14ac:dyDescent="0.2">
      <c r="A1001"/>
      <c r="B1001" s="22"/>
      <c r="C1001" s="22"/>
      <c r="D1001"/>
      <c r="E1001"/>
      <c r="G1001"/>
      <c r="H1001"/>
      <c r="I1001"/>
      <c r="J1001" s="10"/>
      <c r="K1001"/>
      <c r="L1001" s="46"/>
      <c r="M1001"/>
      <c r="N1001"/>
      <c r="P1001" s="11"/>
      <c r="Q1001" s="12"/>
      <c r="R1001" s="14"/>
      <c r="S1001" s="13"/>
      <c r="T1001" s="14"/>
      <c r="U1001"/>
    </row>
    <row r="1002" spans="1:21" x14ac:dyDescent="0.2">
      <c r="A1002"/>
      <c r="B1002" s="22"/>
      <c r="C1002" s="22"/>
      <c r="D1002"/>
      <c r="E1002"/>
      <c r="G1002"/>
      <c r="H1002"/>
      <c r="I1002"/>
      <c r="J1002" s="10"/>
      <c r="K1002"/>
      <c r="L1002" s="46"/>
      <c r="M1002"/>
      <c r="N1002"/>
      <c r="P1002" s="11"/>
      <c r="Q1002" s="12"/>
      <c r="R1002" s="14"/>
      <c r="S1002" s="13"/>
      <c r="T1002" s="14"/>
      <c r="U1002"/>
    </row>
    <row r="1003" spans="1:21" x14ac:dyDescent="0.2">
      <c r="A1003"/>
      <c r="B1003" s="22"/>
      <c r="C1003" s="22"/>
      <c r="D1003"/>
      <c r="E1003"/>
      <c r="G1003"/>
      <c r="H1003"/>
      <c r="I1003"/>
      <c r="J1003" s="10"/>
      <c r="K1003"/>
      <c r="L1003" s="46"/>
      <c r="M1003"/>
      <c r="N1003"/>
      <c r="P1003" s="11"/>
      <c r="Q1003" s="12"/>
      <c r="R1003" s="14"/>
      <c r="S1003" s="13"/>
      <c r="T1003" s="14"/>
      <c r="U1003"/>
    </row>
    <row r="1004" spans="1:21" x14ac:dyDescent="0.2">
      <c r="A1004"/>
      <c r="B1004" s="22"/>
      <c r="C1004" s="22"/>
      <c r="D1004"/>
      <c r="E1004"/>
      <c r="G1004"/>
      <c r="H1004"/>
      <c r="I1004"/>
      <c r="J1004" s="10"/>
      <c r="K1004"/>
      <c r="L1004" s="46"/>
      <c r="M1004"/>
      <c r="N1004"/>
      <c r="P1004" s="11"/>
      <c r="Q1004" s="12"/>
      <c r="R1004" s="14"/>
      <c r="S1004" s="13"/>
      <c r="T1004" s="14"/>
      <c r="U1004"/>
    </row>
    <row r="1005" spans="1:21" x14ac:dyDescent="0.2">
      <c r="A1005"/>
      <c r="B1005" s="22"/>
      <c r="C1005" s="22"/>
      <c r="D1005"/>
      <c r="E1005"/>
      <c r="G1005"/>
      <c r="H1005"/>
      <c r="I1005"/>
      <c r="J1005" s="10"/>
      <c r="K1005"/>
      <c r="L1005" s="46"/>
      <c r="M1005"/>
      <c r="N1005"/>
      <c r="P1005" s="11"/>
      <c r="Q1005" s="12"/>
      <c r="R1005" s="14"/>
      <c r="S1005" s="13"/>
      <c r="T1005" s="14"/>
      <c r="U1005"/>
    </row>
    <row r="1006" spans="1:21" x14ac:dyDescent="0.2">
      <c r="A1006"/>
      <c r="B1006" s="22"/>
      <c r="C1006" s="22"/>
      <c r="D1006"/>
      <c r="E1006"/>
      <c r="G1006"/>
      <c r="H1006"/>
      <c r="I1006"/>
      <c r="J1006" s="10"/>
      <c r="K1006"/>
      <c r="L1006" s="46"/>
      <c r="M1006"/>
      <c r="N1006"/>
      <c r="P1006" s="11"/>
      <c r="Q1006" s="12"/>
      <c r="R1006" s="14"/>
      <c r="S1006" s="13"/>
      <c r="T1006" s="14"/>
      <c r="U1006"/>
    </row>
    <row r="1007" spans="1:21" x14ac:dyDescent="0.2">
      <c r="A1007"/>
      <c r="B1007" s="22"/>
      <c r="C1007" s="22"/>
      <c r="D1007"/>
      <c r="E1007"/>
      <c r="G1007"/>
      <c r="H1007"/>
      <c r="I1007"/>
      <c r="J1007" s="10"/>
      <c r="K1007"/>
      <c r="L1007" s="46"/>
      <c r="M1007"/>
      <c r="N1007"/>
      <c r="P1007" s="11"/>
      <c r="Q1007" s="12"/>
      <c r="R1007" s="14"/>
      <c r="S1007" s="13"/>
      <c r="T1007" s="14"/>
      <c r="U1007"/>
    </row>
    <row r="1008" spans="1:21" x14ac:dyDescent="0.2">
      <c r="A1008"/>
      <c r="B1008" s="22"/>
      <c r="C1008" s="22"/>
      <c r="D1008"/>
      <c r="E1008"/>
      <c r="G1008"/>
      <c r="H1008"/>
      <c r="I1008"/>
      <c r="J1008" s="10"/>
      <c r="K1008"/>
      <c r="L1008" s="46"/>
      <c r="M1008"/>
      <c r="N1008"/>
      <c r="P1008" s="11"/>
      <c r="Q1008" s="12"/>
      <c r="R1008" s="14"/>
      <c r="S1008" s="13"/>
      <c r="T1008" s="14"/>
      <c r="U1008"/>
    </row>
    <row r="1009" spans="1:21" x14ac:dyDescent="0.2">
      <c r="A1009"/>
      <c r="B1009" s="22"/>
      <c r="C1009" s="22"/>
      <c r="D1009"/>
      <c r="E1009"/>
      <c r="G1009"/>
      <c r="H1009"/>
      <c r="I1009"/>
      <c r="J1009" s="10"/>
      <c r="K1009"/>
      <c r="L1009" s="46"/>
      <c r="M1009"/>
      <c r="N1009"/>
      <c r="P1009" s="11"/>
      <c r="Q1009" s="12"/>
      <c r="R1009" s="14"/>
      <c r="S1009" s="13"/>
      <c r="T1009" s="14"/>
      <c r="U1009"/>
    </row>
    <row r="1010" spans="1:21" x14ac:dyDescent="0.2">
      <c r="A1010"/>
      <c r="B1010" s="22"/>
      <c r="C1010" s="22"/>
      <c r="D1010"/>
      <c r="E1010"/>
      <c r="G1010"/>
      <c r="H1010"/>
      <c r="I1010"/>
      <c r="J1010" s="10"/>
      <c r="K1010"/>
      <c r="L1010" s="46"/>
      <c r="M1010"/>
      <c r="N1010"/>
      <c r="P1010" s="11"/>
      <c r="Q1010" s="12"/>
      <c r="R1010" s="14"/>
      <c r="S1010" s="13"/>
      <c r="T1010" s="14"/>
      <c r="U1010"/>
    </row>
    <row r="1011" spans="1:21" x14ac:dyDescent="0.2">
      <c r="A1011"/>
      <c r="B1011" s="22"/>
      <c r="C1011" s="22"/>
      <c r="D1011"/>
      <c r="E1011"/>
      <c r="G1011"/>
      <c r="H1011"/>
      <c r="I1011"/>
      <c r="J1011" s="10"/>
      <c r="K1011"/>
      <c r="L1011" s="46"/>
      <c r="M1011"/>
      <c r="N1011"/>
      <c r="P1011" s="11"/>
      <c r="Q1011" s="12"/>
      <c r="R1011" s="14"/>
      <c r="S1011" s="13"/>
      <c r="T1011" s="14"/>
      <c r="U1011"/>
    </row>
    <row r="1012" spans="1:21" x14ac:dyDescent="0.2">
      <c r="A1012"/>
      <c r="B1012" s="22"/>
      <c r="C1012" s="22"/>
      <c r="D1012"/>
      <c r="E1012"/>
      <c r="G1012"/>
      <c r="H1012"/>
      <c r="I1012"/>
      <c r="J1012" s="10"/>
      <c r="K1012"/>
      <c r="L1012" s="46"/>
      <c r="M1012"/>
      <c r="N1012"/>
      <c r="P1012" s="11"/>
      <c r="Q1012" s="12"/>
      <c r="R1012" s="14"/>
      <c r="S1012" s="13"/>
      <c r="T1012" s="14"/>
      <c r="U1012"/>
    </row>
    <row r="1013" spans="1:21" x14ac:dyDescent="0.2">
      <c r="A1013"/>
      <c r="B1013" s="22"/>
      <c r="C1013" s="22"/>
      <c r="D1013"/>
      <c r="E1013"/>
      <c r="G1013"/>
      <c r="H1013"/>
      <c r="I1013"/>
      <c r="J1013" s="10"/>
      <c r="K1013"/>
      <c r="L1013" s="46"/>
      <c r="M1013"/>
      <c r="N1013"/>
      <c r="P1013" s="11"/>
      <c r="Q1013" s="12"/>
      <c r="R1013" s="14"/>
      <c r="S1013" s="13"/>
      <c r="T1013" s="14"/>
      <c r="U1013"/>
    </row>
    <row r="1014" spans="1:21" x14ac:dyDescent="0.2">
      <c r="A1014"/>
      <c r="B1014" s="22"/>
      <c r="C1014" s="22"/>
      <c r="D1014"/>
      <c r="E1014"/>
      <c r="G1014"/>
      <c r="H1014"/>
      <c r="I1014"/>
      <c r="J1014" s="10"/>
      <c r="K1014"/>
      <c r="L1014" s="46"/>
      <c r="M1014"/>
      <c r="N1014"/>
      <c r="P1014" s="11"/>
      <c r="Q1014" s="12"/>
      <c r="R1014" s="14"/>
      <c r="S1014" s="13"/>
      <c r="T1014" s="14"/>
      <c r="U1014"/>
    </row>
    <row r="1015" spans="1:21" x14ac:dyDescent="0.2">
      <c r="A1015"/>
      <c r="B1015" s="22"/>
      <c r="C1015" s="22"/>
      <c r="D1015"/>
      <c r="E1015"/>
      <c r="G1015"/>
      <c r="H1015"/>
      <c r="I1015"/>
      <c r="J1015" s="10"/>
      <c r="K1015"/>
      <c r="L1015" s="46"/>
      <c r="M1015"/>
      <c r="N1015"/>
      <c r="P1015" s="11"/>
      <c r="Q1015" s="12"/>
      <c r="R1015" s="14"/>
      <c r="S1015" s="13"/>
      <c r="T1015" s="14"/>
      <c r="U1015"/>
    </row>
    <row r="1016" spans="1:21" x14ac:dyDescent="0.2">
      <c r="A1016"/>
      <c r="B1016" s="22"/>
      <c r="C1016" s="22"/>
      <c r="D1016"/>
      <c r="E1016"/>
      <c r="G1016"/>
      <c r="H1016"/>
      <c r="I1016"/>
      <c r="J1016" s="10"/>
      <c r="K1016"/>
      <c r="L1016" s="46"/>
      <c r="M1016"/>
      <c r="N1016"/>
      <c r="P1016" s="11"/>
      <c r="Q1016" s="12"/>
      <c r="R1016" s="14"/>
      <c r="S1016" s="13"/>
      <c r="T1016" s="14"/>
      <c r="U1016"/>
    </row>
    <row r="1017" spans="1:21" x14ac:dyDescent="0.2">
      <c r="A1017"/>
      <c r="B1017" s="22"/>
      <c r="C1017" s="22"/>
      <c r="D1017"/>
      <c r="E1017"/>
      <c r="G1017"/>
      <c r="H1017"/>
      <c r="I1017"/>
      <c r="J1017" s="10"/>
      <c r="K1017"/>
      <c r="L1017" s="46"/>
      <c r="M1017"/>
      <c r="N1017"/>
      <c r="P1017" s="11"/>
      <c r="Q1017" s="12"/>
      <c r="R1017" s="14"/>
      <c r="S1017" s="13"/>
      <c r="T1017" s="14"/>
      <c r="U1017"/>
    </row>
    <row r="1018" spans="1:21" x14ac:dyDescent="0.2">
      <c r="A1018"/>
      <c r="B1018" s="22"/>
      <c r="C1018" s="22"/>
      <c r="D1018"/>
      <c r="E1018"/>
      <c r="G1018"/>
      <c r="H1018"/>
      <c r="I1018"/>
      <c r="J1018" s="10"/>
      <c r="K1018"/>
      <c r="L1018" s="46"/>
      <c r="M1018"/>
      <c r="N1018"/>
      <c r="P1018" s="11"/>
      <c r="Q1018" s="12"/>
      <c r="R1018" s="14"/>
      <c r="S1018" s="13"/>
      <c r="T1018" s="14"/>
      <c r="U1018"/>
    </row>
    <row r="1019" spans="1:21" x14ac:dyDescent="0.2">
      <c r="A1019"/>
      <c r="B1019" s="22"/>
      <c r="C1019" s="22"/>
      <c r="D1019"/>
      <c r="E1019"/>
      <c r="G1019"/>
      <c r="H1019"/>
      <c r="I1019"/>
      <c r="J1019" s="10"/>
      <c r="K1019"/>
      <c r="L1019" s="46"/>
      <c r="M1019"/>
      <c r="N1019"/>
      <c r="P1019" s="11"/>
      <c r="Q1019" s="12"/>
      <c r="R1019" s="14"/>
      <c r="S1019" s="13"/>
      <c r="T1019" s="14"/>
      <c r="U1019"/>
    </row>
    <row r="1020" spans="1:21" x14ac:dyDescent="0.2">
      <c r="A1020"/>
      <c r="B1020" s="22"/>
      <c r="C1020" s="22"/>
      <c r="D1020"/>
      <c r="E1020"/>
      <c r="G1020"/>
      <c r="H1020"/>
      <c r="I1020"/>
      <c r="J1020" s="10"/>
      <c r="K1020"/>
      <c r="L1020" s="46"/>
      <c r="M1020"/>
      <c r="N1020"/>
      <c r="P1020" s="11"/>
      <c r="Q1020" s="12"/>
      <c r="R1020" s="14"/>
      <c r="S1020" s="13"/>
      <c r="T1020" s="14"/>
      <c r="U1020"/>
    </row>
    <row r="1021" spans="1:21" x14ac:dyDescent="0.2">
      <c r="A1021"/>
      <c r="B1021" s="22"/>
      <c r="C1021" s="22"/>
      <c r="D1021"/>
      <c r="E1021"/>
      <c r="G1021"/>
      <c r="H1021"/>
      <c r="I1021"/>
      <c r="J1021" s="10"/>
      <c r="K1021"/>
      <c r="L1021" s="46"/>
      <c r="M1021"/>
      <c r="N1021"/>
      <c r="P1021" s="11"/>
      <c r="Q1021" s="12"/>
      <c r="R1021" s="14"/>
      <c r="S1021" s="13"/>
      <c r="T1021" s="14"/>
      <c r="U1021"/>
    </row>
    <row r="1022" spans="1:21" x14ac:dyDescent="0.2">
      <c r="A1022"/>
      <c r="B1022" s="22"/>
      <c r="C1022" s="22"/>
      <c r="D1022"/>
      <c r="E1022"/>
      <c r="G1022"/>
      <c r="H1022"/>
      <c r="I1022"/>
      <c r="J1022" s="10"/>
      <c r="K1022"/>
      <c r="L1022" s="46"/>
      <c r="M1022"/>
      <c r="N1022"/>
      <c r="P1022" s="11"/>
      <c r="Q1022" s="12"/>
      <c r="R1022" s="14"/>
      <c r="S1022" s="13"/>
      <c r="T1022" s="14"/>
      <c r="U1022"/>
    </row>
    <row r="1023" spans="1:21" x14ac:dyDescent="0.2">
      <c r="A1023"/>
      <c r="B1023" s="22"/>
      <c r="C1023" s="22"/>
      <c r="D1023"/>
      <c r="E1023"/>
      <c r="G1023"/>
      <c r="H1023"/>
      <c r="I1023"/>
      <c r="J1023" s="9"/>
      <c r="K1023"/>
      <c r="L1023" s="46"/>
      <c r="M1023"/>
      <c r="N1023"/>
      <c r="P1023" s="11"/>
      <c r="Q1023" s="12"/>
      <c r="R1023" s="14"/>
      <c r="S1023" s="13"/>
      <c r="T1023" s="14"/>
      <c r="U1023"/>
    </row>
    <row r="1024" spans="1:21" x14ac:dyDescent="0.2">
      <c r="A1024"/>
      <c r="B1024" s="22"/>
      <c r="C1024" s="22"/>
      <c r="D1024"/>
      <c r="E1024"/>
      <c r="G1024"/>
      <c r="H1024"/>
      <c r="I1024"/>
      <c r="J1024" s="10"/>
      <c r="K1024"/>
      <c r="L1024" s="46"/>
      <c r="M1024"/>
      <c r="N1024"/>
      <c r="P1024" s="11"/>
      <c r="Q1024" s="12"/>
      <c r="R1024" s="14"/>
      <c r="S1024" s="13"/>
      <c r="T1024" s="14"/>
      <c r="U1024"/>
    </row>
    <row r="1025" spans="1:21" x14ac:dyDescent="0.2">
      <c r="A1025"/>
      <c r="B1025" s="22"/>
      <c r="C1025" s="22"/>
      <c r="D1025"/>
      <c r="E1025"/>
      <c r="G1025"/>
      <c r="H1025"/>
      <c r="I1025"/>
      <c r="J1025" s="10"/>
      <c r="K1025"/>
      <c r="L1025" s="46"/>
      <c r="M1025"/>
      <c r="N1025"/>
      <c r="P1025" s="11"/>
      <c r="Q1025" s="12"/>
      <c r="R1025" s="14"/>
      <c r="S1025" s="13"/>
      <c r="T1025" s="14"/>
      <c r="U1025"/>
    </row>
    <row r="1026" spans="1:21" x14ac:dyDescent="0.2">
      <c r="A1026"/>
      <c r="B1026" s="22"/>
      <c r="C1026" s="22"/>
      <c r="D1026"/>
      <c r="E1026"/>
      <c r="G1026"/>
      <c r="H1026"/>
      <c r="I1026"/>
      <c r="J1026" s="10"/>
      <c r="K1026"/>
      <c r="L1026" s="46"/>
      <c r="M1026"/>
      <c r="N1026"/>
      <c r="P1026" s="11"/>
      <c r="Q1026" s="12"/>
      <c r="R1026" s="14"/>
      <c r="S1026" s="13"/>
      <c r="T1026" s="14"/>
      <c r="U1026"/>
    </row>
    <row r="1027" spans="1:21" x14ac:dyDescent="0.2">
      <c r="A1027"/>
      <c r="B1027" s="22"/>
      <c r="C1027" s="22"/>
      <c r="D1027"/>
      <c r="E1027"/>
      <c r="G1027"/>
      <c r="H1027"/>
      <c r="I1027"/>
      <c r="J1027" s="10"/>
      <c r="K1027"/>
      <c r="L1027" s="46"/>
      <c r="M1027"/>
      <c r="N1027"/>
      <c r="P1027" s="11"/>
      <c r="Q1027" s="12"/>
      <c r="R1027" s="14"/>
      <c r="S1027" s="13"/>
      <c r="T1027" s="14"/>
      <c r="U1027"/>
    </row>
    <row r="1028" spans="1:21" x14ac:dyDescent="0.2">
      <c r="A1028"/>
      <c r="B1028" s="22"/>
      <c r="C1028" s="22"/>
      <c r="D1028"/>
      <c r="E1028"/>
      <c r="G1028"/>
      <c r="H1028"/>
      <c r="I1028"/>
      <c r="J1028" s="10"/>
      <c r="K1028"/>
      <c r="L1028" s="46"/>
      <c r="M1028"/>
      <c r="N1028"/>
      <c r="P1028" s="11"/>
      <c r="Q1028" s="12"/>
      <c r="R1028" s="14"/>
      <c r="S1028" s="13"/>
      <c r="T1028" s="14"/>
      <c r="U1028"/>
    </row>
    <row r="1029" spans="1:21" x14ac:dyDescent="0.2">
      <c r="A1029"/>
      <c r="B1029" s="22"/>
      <c r="C1029" s="22"/>
      <c r="D1029"/>
      <c r="E1029"/>
      <c r="G1029"/>
      <c r="H1029"/>
      <c r="I1029"/>
      <c r="J1029" s="10"/>
      <c r="K1029"/>
      <c r="L1029" s="46"/>
      <c r="M1029"/>
      <c r="N1029"/>
      <c r="P1029" s="11"/>
      <c r="Q1029" s="12"/>
      <c r="R1029" s="14"/>
      <c r="S1029" s="13"/>
      <c r="T1029" s="14"/>
      <c r="U1029"/>
    </row>
    <row r="1030" spans="1:21" x14ac:dyDescent="0.2">
      <c r="A1030"/>
      <c r="B1030" s="22"/>
      <c r="C1030" s="22"/>
      <c r="D1030"/>
      <c r="E1030"/>
      <c r="G1030"/>
      <c r="H1030"/>
      <c r="I1030"/>
      <c r="J1030" s="10"/>
      <c r="K1030"/>
      <c r="L1030" s="46"/>
      <c r="M1030"/>
      <c r="N1030"/>
      <c r="P1030" s="11"/>
      <c r="Q1030" s="12"/>
      <c r="R1030" s="14"/>
      <c r="S1030" s="13"/>
      <c r="T1030" s="14"/>
      <c r="U1030"/>
    </row>
    <row r="1031" spans="1:21" x14ac:dyDescent="0.2">
      <c r="A1031"/>
      <c r="B1031" s="22"/>
      <c r="C1031" s="22"/>
      <c r="D1031"/>
      <c r="E1031"/>
      <c r="G1031"/>
      <c r="H1031"/>
      <c r="I1031"/>
      <c r="J1031" s="10"/>
      <c r="K1031"/>
      <c r="L1031" s="46"/>
      <c r="M1031"/>
      <c r="N1031"/>
      <c r="P1031" s="11"/>
      <c r="Q1031" s="12"/>
      <c r="R1031" s="14"/>
      <c r="S1031" s="13"/>
      <c r="T1031" s="14"/>
      <c r="U1031"/>
    </row>
    <row r="1032" spans="1:21" x14ac:dyDescent="0.2">
      <c r="A1032"/>
      <c r="B1032" s="22"/>
      <c r="C1032" s="22"/>
      <c r="D1032"/>
      <c r="E1032"/>
      <c r="G1032"/>
      <c r="H1032"/>
      <c r="I1032"/>
      <c r="J1032" s="10"/>
      <c r="K1032"/>
      <c r="L1032" s="46"/>
      <c r="M1032"/>
      <c r="N1032"/>
      <c r="P1032" s="11"/>
      <c r="Q1032" s="12"/>
      <c r="R1032" s="14"/>
      <c r="S1032" s="13"/>
      <c r="T1032" s="14"/>
      <c r="U1032"/>
    </row>
    <row r="1033" spans="1:21" x14ac:dyDescent="0.2">
      <c r="A1033"/>
      <c r="B1033" s="22"/>
      <c r="C1033" s="22"/>
      <c r="D1033"/>
      <c r="E1033"/>
      <c r="G1033"/>
      <c r="H1033"/>
      <c r="I1033"/>
      <c r="J1033" s="10"/>
      <c r="K1033"/>
      <c r="L1033" s="46"/>
      <c r="M1033"/>
      <c r="N1033"/>
      <c r="P1033" s="11"/>
      <c r="Q1033" s="12"/>
      <c r="R1033" s="14"/>
      <c r="S1033" s="13"/>
      <c r="T1033" s="14"/>
      <c r="U1033"/>
    </row>
    <row r="1034" spans="1:21" x14ac:dyDescent="0.2">
      <c r="A1034"/>
      <c r="B1034" s="22"/>
      <c r="C1034" s="22"/>
      <c r="D1034"/>
      <c r="E1034"/>
      <c r="G1034"/>
      <c r="H1034"/>
      <c r="I1034"/>
      <c r="J1034" s="10"/>
      <c r="K1034"/>
      <c r="L1034" s="46"/>
      <c r="M1034"/>
      <c r="N1034"/>
      <c r="P1034" s="11"/>
      <c r="Q1034" s="12"/>
      <c r="R1034" s="14"/>
      <c r="S1034" s="13"/>
      <c r="T1034" s="14"/>
      <c r="U1034"/>
    </row>
    <row r="1035" spans="1:21" x14ac:dyDescent="0.2">
      <c r="A1035"/>
      <c r="B1035" s="22"/>
      <c r="C1035" s="22"/>
      <c r="D1035"/>
      <c r="E1035"/>
      <c r="G1035"/>
      <c r="H1035"/>
      <c r="I1035"/>
      <c r="J1035" s="10"/>
      <c r="K1035"/>
      <c r="L1035" s="46"/>
      <c r="M1035"/>
      <c r="N1035"/>
      <c r="P1035" s="11"/>
      <c r="Q1035" s="12"/>
      <c r="R1035" s="14"/>
      <c r="S1035" s="13"/>
      <c r="T1035" s="14"/>
      <c r="U1035"/>
    </row>
    <row r="1036" spans="1:21" x14ac:dyDescent="0.2">
      <c r="A1036"/>
      <c r="B1036" s="22"/>
      <c r="C1036" s="22"/>
      <c r="D1036"/>
      <c r="E1036"/>
      <c r="G1036"/>
      <c r="H1036"/>
      <c r="I1036"/>
      <c r="J1036" s="10"/>
      <c r="K1036"/>
      <c r="L1036" s="46"/>
      <c r="M1036"/>
      <c r="N1036"/>
      <c r="P1036" s="11"/>
      <c r="Q1036" s="12"/>
      <c r="R1036" s="14"/>
      <c r="S1036" s="13"/>
      <c r="T1036" s="14"/>
      <c r="U1036"/>
    </row>
    <row r="1037" spans="1:21" x14ac:dyDescent="0.2">
      <c r="A1037"/>
      <c r="B1037" s="22"/>
      <c r="C1037" s="22"/>
      <c r="D1037"/>
      <c r="E1037"/>
      <c r="G1037"/>
      <c r="H1037"/>
      <c r="I1037"/>
      <c r="J1037" s="10"/>
      <c r="K1037"/>
      <c r="L1037" s="46"/>
      <c r="M1037"/>
      <c r="N1037"/>
      <c r="P1037" s="11"/>
      <c r="Q1037" s="12"/>
      <c r="R1037" s="14"/>
      <c r="S1037" s="13"/>
      <c r="T1037" s="14"/>
      <c r="U1037"/>
    </row>
    <row r="1038" spans="1:21" x14ac:dyDescent="0.2">
      <c r="A1038"/>
      <c r="B1038" s="22"/>
      <c r="C1038" s="22"/>
      <c r="D1038"/>
      <c r="E1038"/>
      <c r="G1038"/>
      <c r="H1038"/>
      <c r="I1038"/>
      <c r="J1038" s="10"/>
      <c r="K1038"/>
      <c r="L1038" s="46"/>
      <c r="M1038"/>
      <c r="N1038"/>
      <c r="P1038" s="11"/>
      <c r="Q1038" s="12"/>
      <c r="R1038" s="14"/>
      <c r="S1038" s="13"/>
      <c r="T1038" s="14"/>
      <c r="U1038"/>
    </row>
    <row r="1039" spans="1:21" x14ac:dyDescent="0.2">
      <c r="A1039"/>
      <c r="B1039" s="22"/>
      <c r="C1039" s="22"/>
      <c r="D1039"/>
      <c r="E1039"/>
      <c r="G1039"/>
      <c r="H1039"/>
      <c r="I1039"/>
      <c r="J1039" s="10"/>
      <c r="K1039"/>
      <c r="L1039" s="46"/>
      <c r="M1039"/>
      <c r="N1039"/>
      <c r="P1039" s="11"/>
      <c r="Q1039" s="12"/>
      <c r="R1039" s="14"/>
      <c r="S1039" s="13"/>
      <c r="T1039" s="14"/>
      <c r="U1039"/>
    </row>
    <row r="1040" spans="1:21" x14ac:dyDescent="0.2">
      <c r="A1040"/>
      <c r="B1040" s="22"/>
      <c r="C1040" s="22"/>
      <c r="D1040"/>
      <c r="E1040"/>
      <c r="G1040"/>
      <c r="H1040"/>
      <c r="I1040"/>
      <c r="J1040" s="10"/>
      <c r="K1040"/>
      <c r="L1040" s="46"/>
      <c r="M1040"/>
      <c r="N1040"/>
      <c r="P1040" s="11"/>
      <c r="Q1040" s="12"/>
      <c r="R1040" s="14"/>
      <c r="S1040" s="13"/>
      <c r="T1040" s="14"/>
      <c r="U1040"/>
    </row>
    <row r="1041" spans="1:21" x14ac:dyDescent="0.2">
      <c r="A1041"/>
      <c r="B1041" s="22"/>
      <c r="C1041" s="22"/>
      <c r="D1041"/>
      <c r="E1041"/>
      <c r="G1041"/>
      <c r="H1041"/>
      <c r="I1041"/>
      <c r="J1041" s="10"/>
      <c r="K1041"/>
      <c r="L1041" s="46"/>
      <c r="M1041"/>
      <c r="N1041"/>
      <c r="P1041" s="11"/>
      <c r="Q1041" s="12"/>
      <c r="R1041" s="14"/>
      <c r="S1041" s="13"/>
      <c r="T1041" s="14"/>
      <c r="U1041"/>
    </row>
    <row r="1042" spans="1:21" x14ac:dyDescent="0.2">
      <c r="A1042"/>
      <c r="B1042" s="22"/>
      <c r="C1042" s="22"/>
      <c r="D1042"/>
      <c r="E1042"/>
      <c r="G1042"/>
      <c r="H1042"/>
      <c r="I1042"/>
      <c r="J1042" s="10"/>
      <c r="K1042"/>
      <c r="L1042" s="46"/>
      <c r="M1042"/>
      <c r="N1042"/>
      <c r="P1042" s="11"/>
      <c r="Q1042" s="12"/>
      <c r="R1042" s="14"/>
      <c r="S1042" s="13"/>
      <c r="T1042" s="14"/>
      <c r="U1042"/>
    </row>
    <row r="1043" spans="1:21" x14ac:dyDescent="0.2">
      <c r="A1043"/>
      <c r="B1043" s="22"/>
      <c r="C1043" s="22"/>
      <c r="D1043"/>
      <c r="E1043"/>
      <c r="G1043"/>
      <c r="H1043"/>
      <c r="I1043"/>
      <c r="J1043" s="10"/>
      <c r="K1043"/>
      <c r="L1043" s="46"/>
      <c r="M1043"/>
      <c r="N1043"/>
      <c r="P1043" s="11"/>
      <c r="Q1043" s="12"/>
      <c r="R1043" s="14"/>
      <c r="S1043" s="13"/>
      <c r="T1043" s="14"/>
      <c r="U1043"/>
    </row>
    <row r="1044" spans="1:21" x14ac:dyDescent="0.2">
      <c r="A1044"/>
      <c r="B1044" s="22"/>
      <c r="C1044" s="22"/>
      <c r="D1044"/>
      <c r="E1044"/>
      <c r="G1044"/>
      <c r="H1044"/>
      <c r="I1044"/>
      <c r="J1044" s="10"/>
      <c r="K1044"/>
      <c r="L1044" s="46"/>
      <c r="M1044"/>
      <c r="N1044"/>
      <c r="P1044" s="11"/>
      <c r="Q1044" s="12"/>
      <c r="R1044" s="14"/>
      <c r="S1044" s="13"/>
      <c r="T1044" s="14"/>
      <c r="U1044"/>
    </row>
    <row r="1045" spans="1:21" x14ac:dyDescent="0.2">
      <c r="A1045"/>
      <c r="B1045" s="22"/>
      <c r="C1045" s="22"/>
      <c r="D1045"/>
      <c r="E1045"/>
      <c r="G1045"/>
      <c r="H1045"/>
      <c r="I1045"/>
      <c r="J1045" s="10"/>
      <c r="K1045"/>
      <c r="L1045" s="46"/>
      <c r="M1045"/>
      <c r="N1045"/>
      <c r="P1045" s="11"/>
      <c r="Q1045" s="12"/>
      <c r="R1045" s="14"/>
      <c r="S1045" s="13"/>
      <c r="T1045" s="14"/>
      <c r="U1045"/>
    </row>
    <row r="1046" spans="1:21" x14ac:dyDescent="0.2">
      <c r="A1046"/>
      <c r="B1046" s="22"/>
      <c r="C1046" s="22"/>
      <c r="D1046"/>
      <c r="E1046"/>
      <c r="G1046"/>
      <c r="H1046"/>
      <c r="I1046"/>
      <c r="J1046" s="10"/>
      <c r="K1046"/>
      <c r="L1046" s="46"/>
      <c r="M1046"/>
      <c r="N1046"/>
      <c r="P1046" s="11"/>
      <c r="Q1046" s="12"/>
      <c r="R1046" s="14"/>
      <c r="S1046" s="13"/>
      <c r="T1046" s="14"/>
      <c r="U1046"/>
    </row>
    <row r="1047" spans="1:21" x14ac:dyDescent="0.2">
      <c r="A1047"/>
      <c r="B1047" s="22"/>
      <c r="C1047" s="22"/>
      <c r="D1047"/>
      <c r="E1047"/>
      <c r="G1047"/>
      <c r="H1047"/>
      <c r="I1047"/>
      <c r="J1047" s="10"/>
      <c r="K1047"/>
      <c r="L1047" s="46"/>
      <c r="M1047"/>
      <c r="N1047"/>
      <c r="P1047" s="11"/>
      <c r="Q1047" s="12"/>
      <c r="R1047" s="14"/>
      <c r="S1047" s="13"/>
      <c r="T1047" s="14"/>
      <c r="U1047"/>
    </row>
    <row r="1048" spans="1:21" x14ac:dyDescent="0.2">
      <c r="A1048"/>
      <c r="B1048" s="22"/>
      <c r="C1048" s="22"/>
      <c r="D1048"/>
      <c r="E1048"/>
      <c r="G1048"/>
      <c r="H1048"/>
      <c r="I1048"/>
      <c r="J1048" s="10"/>
      <c r="K1048"/>
      <c r="L1048" s="46"/>
      <c r="M1048"/>
      <c r="N1048"/>
      <c r="P1048" s="11"/>
      <c r="Q1048" s="12"/>
      <c r="R1048" s="14"/>
      <c r="S1048" s="13"/>
      <c r="T1048" s="14"/>
      <c r="U1048"/>
    </row>
    <row r="1049" spans="1:21" x14ac:dyDescent="0.2">
      <c r="A1049"/>
      <c r="B1049" s="22"/>
      <c r="C1049" s="22"/>
      <c r="D1049"/>
      <c r="E1049"/>
      <c r="G1049"/>
      <c r="H1049"/>
      <c r="I1049"/>
      <c r="J1049" s="10"/>
      <c r="K1049"/>
      <c r="L1049" s="46"/>
      <c r="M1049"/>
      <c r="N1049"/>
      <c r="P1049" s="11"/>
      <c r="Q1049" s="12"/>
      <c r="R1049" s="14"/>
      <c r="S1049" s="13"/>
      <c r="T1049" s="14"/>
      <c r="U1049"/>
    </row>
    <row r="1050" spans="1:21" x14ac:dyDescent="0.2">
      <c r="A1050"/>
      <c r="B1050" s="22"/>
      <c r="C1050" s="22"/>
      <c r="D1050"/>
      <c r="E1050"/>
      <c r="G1050"/>
      <c r="H1050"/>
      <c r="I1050"/>
      <c r="J1050" s="10"/>
      <c r="K1050"/>
      <c r="L1050" s="46"/>
      <c r="M1050"/>
      <c r="N1050"/>
      <c r="P1050" s="11"/>
      <c r="Q1050" s="12"/>
      <c r="R1050" s="14"/>
      <c r="S1050" s="13"/>
      <c r="T1050" s="14"/>
      <c r="U1050"/>
    </row>
    <row r="1051" spans="1:21" x14ac:dyDescent="0.2">
      <c r="A1051"/>
      <c r="B1051" s="22"/>
      <c r="C1051" s="22"/>
      <c r="D1051"/>
      <c r="E1051"/>
      <c r="G1051"/>
      <c r="H1051"/>
      <c r="I1051"/>
      <c r="J1051" s="10"/>
      <c r="K1051"/>
      <c r="L1051" s="46"/>
      <c r="M1051"/>
      <c r="N1051"/>
      <c r="P1051" s="11"/>
      <c r="Q1051" s="12"/>
      <c r="R1051" s="14"/>
      <c r="S1051" s="13"/>
      <c r="T1051" s="14"/>
      <c r="U1051"/>
    </row>
    <row r="1052" spans="1:21" x14ac:dyDescent="0.2">
      <c r="A1052"/>
      <c r="B1052" s="22"/>
      <c r="C1052" s="22"/>
      <c r="D1052"/>
      <c r="E1052"/>
      <c r="G1052"/>
      <c r="H1052"/>
      <c r="I1052"/>
      <c r="J1052" s="10"/>
      <c r="K1052"/>
      <c r="L1052" s="46"/>
      <c r="M1052"/>
      <c r="N1052"/>
      <c r="P1052" s="11"/>
      <c r="Q1052" s="12"/>
      <c r="R1052" s="14"/>
      <c r="S1052" s="13"/>
      <c r="T1052" s="14"/>
      <c r="U1052"/>
    </row>
    <row r="1053" spans="1:21" x14ac:dyDescent="0.2">
      <c r="A1053"/>
      <c r="B1053" s="22"/>
      <c r="C1053" s="22"/>
      <c r="D1053"/>
      <c r="E1053"/>
      <c r="G1053"/>
      <c r="H1053"/>
      <c r="I1053"/>
      <c r="J1053" s="10"/>
      <c r="K1053"/>
      <c r="L1053" s="46"/>
      <c r="M1053"/>
      <c r="N1053"/>
      <c r="P1053" s="11"/>
      <c r="Q1053" s="12"/>
      <c r="R1053" s="14"/>
      <c r="S1053" s="13"/>
      <c r="T1053" s="14"/>
      <c r="U1053"/>
    </row>
    <row r="1054" spans="1:21" x14ac:dyDescent="0.2">
      <c r="A1054"/>
      <c r="B1054" s="22"/>
      <c r="C1054" s="22"/>
      <c r="D1054"/>
      <c r="E1054"/>
      <c r="G1054"/>
      <c r="H1054"/>
      <c r="I1054"/>
      <c r="J1054" s="10"/>
      <c r="K1054"/>
      <c r="L1054" s="46"/>
      <c r="M1054"/>
      <c r="N1054"/>
      <c r="P1054" s="11"/>
      <c r="Q1054" s="12"/>
      <c r="R1054" s="14"/>
      <c r="S1054" s="13"/>
      <c r="T1054" s="14"/>
      <c r="U1054"/>
    </row>
    <row r="1055" spans="1:21" x14ac:dyDescent="0.2">
      <c r="A1055"/>
      <c r="B1055" s="22"/>
      <c r="C1055" s="22"/>
      <c r="D1055"/>
      <c r="E1055"/>
      <c r="G1055"/>
      <c r="H1055"/>
      <c r="I1055"/>
      <c r="J1055" s="10"/>
      <c r="K1055"/>
      <c r="L1055" s="46"/>
      <c r="M1055"/>
      <c r="N1055"/>
      <c r="P1055" s="11"/>
      <c r="Q1055" s="12"/>
      <c r="R1055" s="14"/>
      <c r="S1055" s="13"/>
      <c r="T1055" s="14"/>
      <c r="U1055"/>
    </row>
    <row r="1056" spans="1:21" x14ac:dyDescent="0.2">
      <c r="A1056"/>
      <c r="B1056" s="22"/>
      <c r="C1056" s="22"/>
      <c r="D1056"/>
      <c r="E1056"/>
      <c r="G1056"/>
      <c r="H1056"/>
      <c r="I1056"/>
      <c r="J1056" s="10"/>
      <c r="K1056"/>
      <c r="L1056" s="46"/>
      <c r="M1056"/>
      <c r="N1056"/>
      <c r="P1056" s="11"/>
      <c r="Q1056" s="12"/>
      <c r="R1056" s="14"/>
      <c r="S1056" s="13"/>
      <c r="T1056" s="14"/>
      <c r="U1056"/>
    </row>
    <row r="1057" spans="1:21" x14ac:dyDescent="0.2">
      <c r="A1057"/>
      <c r="B1057" s="22"/>
      <c r="C1057" s="22"/>
      <c r="D1057"/>
      <c r="E1057"/>
      <c r="G1057"/>
      <c r="H1057"/>
      <c r="I1057"/>
      <c r="J1057" s="10"/>
      <c r="K1057"/>
      <c r="L1057" s="46"/>
      <c r="M1057"/>
      <c r="N1057"/>
      <c r="P1057" s="11"/>
      <c r="Q1057" s="12"/>
      <c r="R1057" s="14"/>
      <c r="S1057" s="13"/>
      <c r="T1057" s="14"/>
      <c r="U1057"/>
    </row>
    <row r="1058" spans="1:21" x14ac:dyDescent="0.2">
      <c r="A1058"/>
      <c r="B1058" s="22"/>
      <c r="C1058" s="22"/>
      <c r="D1058"/>
      <c r="E1058"/>
      <c r="G1058"/>
      <c r="H1058"/>
      <c r="I1058"/>
      <c r="J1058" s="10"/>
      <c r="K1058"/>
      <c r="L1058" s="46"/>
      <c r="M1058"/>
      <c r="N1058"/>
      <c r="P1058" s="11"/>
      <c r="Q1058" s="12"/>
      <c r="R1058" s="14"/>
      <c r="S1058" s="13"/>
      <c r="T1058" s="14"/>
      <c r="U1058"/>
    </row>
    <row r="1059" spans="1:21" x14ac:dyDescent="0.2">
      <c r="A1059"/>
      <c r="B1059" s="22"/>
      <c r="C1059" s="22"/>
      <c r="D1059"/>
      <c r="E1059"/>
      <c r="G1059"/>
      <c r="H1059"/>
      <c r="I1059"/>
      <c r="J1059" s="10"/>
      <c r="K1059"/>
      <c r="L1059" s="46"/>
      <c r="M1059"/>
      <c r="N1059"/>
      <c r="P1059" s="11"/>
      <c r="Q1059" s="12"/>
      <c r="R1059" s="14"/>
      <c r="S1059" s="13"/>
      <c r="T1059" s="14"/>
      <c r="U1059"/>
    </row>
    <row r="1060" spans="1:21" x14ac:dyDescent="0.2">
      <c r="A1060"/>
      <c r="B1060" s="22"/>
      <c r="C1060" s="22"/>
      <c r="D1060"/>
      <c r="E1060"/>
      <c r="G1060"/>
      <c r="H1060"/>
      <c r="I1060"/>
      <c r="J1060" s="10"/>
      <c r="K1060"/>
      <c r="L1060" s="46"/>
      <c r="M1060"/>
      <c r="N1060"/>
      <c r="P1060" s="11"/>
      <c r="Q1060" s="12"/>
      <c r="R1060" s="14"/>
      <c r="S1060" s="13"/>
      <c r="T1060" s="14"/>
      <c r="U1060"/>
    </row>
    <row r="1061" spans="1:21" x14ac:dyDescent="0.2">
      <c r="A1061"/>
      <c r="B1061" s="22"/>
      <c r="C1061" s="22"/>
      <c r="D1061"/>
      <c r="E1061"/>
      <c r="G1061"/>
      <c r="H1061"/>
      <c r="I1061"/>
      <c r="J1061" s="10"/>
      <c r="K1061"/>
      <c r="L1061" s="46"/>
      <c r="M1061"/>
      <c r="N1061"/>
      <c r="P1061" s="11"/>
      <c r="Q1061" s="12"/>
      <c r="R1061" s="14"/>
      <c r="S1061" s="13"/>
      <c r="T1061" s="14"/>
      <c r="U1061"/>
    </row>
    <row r="1062" spans="1:21" x14ac:dyDescent="0.2">
      <c r="A1062"/>
      <c r="B1062" s="22"/>
      <c r="C1062" s="22"/>
      <c r="D1062"/>
      <c r="E1062"/>
      <c r="G1062"/>
      <c r="H1062"/>
      <c r="I1062"/>
      <c r="J1062" s="10"/>
      <c r="K1062"/>
      <c r="L1062" s="46"/>
      <c r="M1062"/>
      <c r="N1062"/>
      <c r="P1062" s="11"/>
      <c r="Q1062" s="12"/>
      <c r="R1062" s="14"/>
      <c r="S1062" s="13"/>
      <c r="T1062" s="14"/>
      <c r="U1062"/>
    </row>
    <row r="1063" spans="1:21" x14ac:dyDescent="0.2">
      <c r="A1063"/>
      <c r="B1063" s="22"/>
      <c r="C1063" s="22"/>
      <c r="D1063"/>
      <c r="E1063"/>
      <c r="G1063"/>
      <c r="H1063"/>
      <c r="I1063"/>
      <c r="J1063" s="10"/>
      <c r="K1063"/>
      <c r="L1063" s="46"/>
      <c r="M1063"/>
      <c r="N1063"/>
      <c r="P1063" s="11"/>
      <c r="Q1063" s="12"/>
      <c r="R1063" s="14"/>
      <c r="S1063" s="13"/>
      <c r="T1063" s="14"/>
      <c r="U1063"/>
    </row>
    <row r="1064" spans="1:21" x14ac:dyDescent="0.2">
      <c r="A1064"/>
      <c r="B1064" s="22"/>
      <c r="C1064" s="22"/>
      <c r="D1064"/>
      <c r="E1064"/>
      <c r="G1064"/>
      <c r="H1064"/>
      <c r="I1064"/>
      <c r="J1064" s="10"/>
      <c r="K1064"/>
      <c r="L1064" s="46"/>
      <c r="M1064"/>
      <c r="N1064"/>
      <c r="P1064" s="11"/>
      <c r="Q1064" s="12"/>
      <c r="R1064" s="14"/>
      <c r="S1064" s="13"/>
      <c r="T1064" s="14"/>
      <c r="U1064"/>
    </row>
    <row r="1065" spans="1:21" x14ac:dyDescent="0.2">
      <c r="A1065"/>
      <c r="B1065" s="22"/>
      <c r="C1065" s="22"/>
      <c r="D1065"/>
      <c r="E1065"/>
      <c r="G1065"/>
      <c r="H1065"/>
      <c r="I1065"/>
      <c r="J1065" s="10"/>
      <c r="K1065"/>
      <c r="L1065" s="46"/>
      <c r="M1065"/>
      <c r="N1065"/>
      <c r="P1065" s="11"/>
      <c r="Q1065" s="12"/>
      <c r="R1065" s="14"/>
      <c r="S1065" s="13"/>
      <c r="T1065" s="14"/>
      <c r="U1065"/>
    </row>
    <row r="1066" spans="1:21" x14ac:dyDescent="0.2">
      <c r="A1066"/>
      <c r="B1066" s="22"/>
      <c r="C1066" s="22"/>
      <c r="D1066"/>
      <c r="E1066"/>
      <c r="G1066"/>
      <c r="H1066"/>
      <c r="I1066"/>
      <c r="J1066" s="10"/>
      <c r="K1066"/>
      <c r="L1066" s="46"/>
      <c r="M1066"/>
      <c r="N1066"/>
      <c r="P1066" s="11"/>
      <c r="Q1066" s="12"/>
      <c r="R1066" s="14"/>
      <c r="S1066" s="13"/>
      <c r="T1066" s="14"/>
      <c r="U1066"/>
    </row>
    <row r="1067" spans="1:21" x14ac:dyDescent="0.2">
      <c r="A1067"/>
      <c r="B1067" s="22"/>
      <c r="C1067" s="22"/>
      <c r="D1067"/>
      <c r="E1067"/>
      <c r="G1067"/>
      <c r="H1067"/>
      <c r="I1067"/>
      <c r="J1067" s="10"/>
      <c r="K1067"/>
      <c r="L1067" s="46"/>
      <c r="M1067"/>
      <c r="N1067"/>
      <c r="P1067" s="11"/>
      <c r="Q1067" s="12"/>
      <c r="R1067" s="14"/>
      <c r="S1067" s="13"/>
      <c r="T1067" s="14"/>
      <c r="U1067"/>
    </row>
    <row r="1068" spans="1:21" x14ac:dyDescent="0.2">
      <c r="A1068"/>
      <c r="B1068" s="22"/>
      <c r="C1068" s="22"/>
      <c r="D1068"/>
      <c r="E1068"/>
      <c r="G1068"/>
      <c r="H1068"/>
      <c r="I1068"/>
      <c r="J1068" s="10"/>
      <c r="K1068"/>
      <c r="L1068" s="46"/>
      <c r="M1068"/>
      <c r="N1068"/>
      <c r="P1068" s="11"/>
      <c r="Q1068" s="12"/>
      <c r="R1068" s="14"/>
      <c r="S1068" s="13"/>
      <c r="T1068" s="14"/>
      <c r="U1068"/>
    </row>
    <row r="1069" spans="1:21" x14ac:dyDescent="0.2">
      <c r="A1069"/>
      <c r="B1069" s="22"/>
      <c r="C1069" s="22"/>
      <c r="D1069"/>
      <c r="E1069"/>
      <c r="G1069"/>
      <c r="H1069"/>
      <c r="I1069"/>
      <c r="J1069" s="10"/>
      <c r="K1069"/>
      <c r="L1069" s="46"/>
      <c r="M1069"/>
      <c r="N1069"/>
      <c r="P1069" s="11"/>
      <c r="Q1069" s="12"/>
      <c r="R1069" s="14"/>
      <c r="S1069" s="13"/>
      <c r="T1069" s="14"/>
      <c r="U1069"/>
    </row>
    <row r="1070" spans="1:21" x14ac:dyDescent="0.2">
      <c r="A1070"/>
      <c r="B1070" s="22"/>
      <c r="C1070" s="22"/>
      <c r="D1070"/>
      <c r="E1070"/>
      <c r="G1070"/>
      <c r="H1070"/>
      <c r="I1070"/>
      <c r="J1070" s="10"/>
      <c r="K1070"/>
      <c r="L1070" s="46"/>
      <c r="M1070"/>
      <c r="N1070"/>
      <c r="P1070" s="11"/>
      <c r="Q1070" s="12"/>
      <c r="R1070" s="14"/>
      <c r="S1070" s="13"/>
      <c r="T1070" s="14"/>
      <c r="U1070"/>
    </row>
    <row r="1071" spans="1:21" x14ac:dyDescent="0.2">
      <c r="A1071"/>
      <c r="B1071" s="22"/>
      <c r="C1071" s="22"/>
      <c r="D1071"/>
      <c r="E1071"/>
      <c r="G1071"/>
      <c r="H1071"/>
      <c r="I1071"/>
      <c r="J1071" s="10"/>
      <c r="K1071"/>
      <c r="L1071" s="46"/>
      <c r="M1071"/>
      <c r="N1071"/>
      <c r="P1071" s="11"/>
      <c r="Q1071" s="12"/>
      <c r="R1071" s="14"/>
      <c r="S1071" s="13"/>
      <c r="T1071" s="14"/>
      <c r="U1071"/>
    </row>
    <row r="1072" spans="1:21" x14ac:dyDescent="0.2">
      <c r="A1072"/>
      <c r="B1072" s="22"/>
      <c r="C1072" s="22"/>
      <c r="D1072"/>
      <c r="E1072"/>
      <c r="G1072"/>
      <c r="H1072"/>
      <c r="I1072"/>
      <c r="J1072" s="10"/>
      <c r="K1072"/>
      <c r="L1072" s="46"/>
      <c r="M1072"/>
      <c r="N1072"/>
      <c r="P1072" s="11"/>
      <c r="Q1072" s="12"/>
      <c r="R1072" s="14"/>
      <c r="S1072" s="13"/>
      <c r="T1072" s="14"/>
      <c r="U1072"/>
    </row>
    <row r="1073" spans="1:21" x14ac:dyDescent="0.2">
      <c r="A1073"/>
      <c r="B1073" s="22"/>
      <c r="C1073" s="22"/>
      <c r="D1073"/>
      <c r="E1073"/>
      <c r="G1073"/>
      <c r="H1073"/>
      <c r="I1073"/>
      <c r="J1073" s="10"/>
      <c r="K1073"/>
      <c r="L1073" s="46"/>
      <c r="M1073"/>
      <c r="N1073"/>
      <c r="P1073" s="11"/>
      <c r="Q1073" s="12"/>
      <c r="R1073" s="14"/>
      <c r="S1073" s="13"/>
      <c r="T1073" s="14"/>
      <c r="U1073"/>
    </row>
    <row r="1074" spans="1:21" x14ac:dyDescent="0.2">
      <c r="A1074"/>
      <c r="B1074" s="22"/>
      <c r="C1074" s="22"/>
      <c r="D1074"/>
      <c r="E1074"/>
      <c r="G1074"/>
      <c r="H1074"/>
      <c r="I1074"/>
      <c r="J1074" s="10"/>
      <c r="K1074"/>
      <c r="L1074" s="46"/>
      <c r="M1074"/>
      <c r="N1074"/>
      <c r="P1074" s="11"/>
      <c r="Q1074" s="12"/>
      <c r="R1074" s="14"/>
      <c r="S1074" s="13"/>
      <c r="T1074" s="14"/>
      <c r="U1074"/>
    </row>
    <row r="1075" spans="1:21" x14ac:dyDescent="0.2">
      <c r="A1075"/>
      <c r="B1075" s="22"/>
      <c r="C1075" s="22"/>
      <c r="D1075"/>
      <c r="E1075"/>
      <c r="G1075"/>
      <c r="H1075"/>
      <c r="I1075"/>
      <c r="J1075" s="10"/>
      <c r="K1075"/>
      <c r="L1075" s="46"/>
      <c r="M1075"/>
      <c r="N1075"/>
      <c r="P1075" s="11"/>
      <c r="Q1075" s="12"/>
      <c r="R1075" s="14"/>
      <c r="S1075" s="13"/>
      <c r="T1075" s="14"/>
      <c r="U1075"/>
    </row>
    <row r="1076" spans="1:21" x14ac:dyDescent="0.2">
      <c r="A1076"/>
      <c r="B1076" s="22"/>
      <c r="C1076" s="22"/>
      <c r="D1076"/>
      <c r="E1076"/>
      <c r="G1076"/>
      <c r="H1076"/>
      <c r="I1076"/>
      <c r="J1076" s="10"/>
      <c r="K1076"/>
      <c r="L1076" s="46"/>
      <c r="M1076"/>
      <c r="N1076"/>
      <c r="P1076" s="11"/>
      <c r="Q1076" s="12"/>
      <c r="R1076" s="14"/>
      <c r="S1076" s="13"/>
      <c r="T1076" s="14"/>
      <c r="U1076"/>
    </row>
    <row r="1077" spans="1:21" x14ac:dyDescent="0.2">
      <c r="A1077"/>
      <c r="B1077" s="22"/>
      <c r="C1077" s="22"/>
      <c r="D1077"/>
      <c r="E1077"/>
      <c r="G1077"/>
      <c r="H1077"/>
      <c r="I1077"/>
      <c r="J1077" s="10"/>
      <c r="K1077"/>
      <c r="L1077" s="46"/>
      <c r="M1077"/>
      <c r="N1077"/>
      <c r="P1077" s="11"/>
      <c r="Q1077" s="12"/>
      <c r="R1077" s="14"/>
      <c r="S1077" s="13"/>
      <c r="T1077" s="14"/>
      <c r="U1077"/>
    </row>
    <row r="1078" spans="1:21" x14ac:dyDescent="0.2">
      <c r="A1078"/>
      <c r="B1078" s="22"/>
      <c r="C1078" s="22"/>
      <c r="D1078"/>
      <c r="E1078"/>
      <c r="G1078"/>
      <c r="H1078"/>
      <c r="I1078"/>
      <c r="J1078" s="10"/>
      <c r="K1078"/>
      <c r="L1078" s="46"/>
      <c r="M1078"/>
      <c r="N1078"/>
      <c r="P1078" s="11"/>
      <c r="Q1078" s="12"/>
      <c r="R1078" s="14"/>
      <c r="S1078" s="13"/>
      <c r="T1078" s="14"/>
      <c r="U1078"/>
    </row>
    <row r="1079" spans="1:21" x14ac:dyDescent="0.2">
      <c r="A1079"/>
      <c r="B1079" s="22"/>
      <c r="C1079" s="22"/>
      <c r="D1079"/>
      <c r="E1079"/>
      <c r="G1079"/>
      <c r="H1079"/>
      <c r="I1079"/>
      <c r="J1079" s="10"/>
      <c r="K1079"/>
      <c r="L1079" s="46"/>
      <c r="M1079"/>
      <c r="N1079"/>
      <c r="P1079" s="11"/>
      <c r="Q1079" s="12"/>
      <c r="R1079" s="14"/>
      <c r="S1079" s="13"/>
      <c r="T1079" s="14"/>
      <c r="U1079"/>
    </row>
    <row r="1080" spans="1:21" x14ac:dyDescent="0.2">
      <c r="A1080"/>
      <c r="B1080" s="22"/>
      <c r="C1080" s="22"/>
      <c r="D1080"/>
      <c r="E1080"/>
      <c r="G1080"/>
      <c r="H1080"/>
      <c r="I1080"/>
      <c r="J1080" s="10"/>
      <c r="K1080"/>
      <c r="L1080" s="46"/>
      <c r="M1080"/>
      <c r="N1080"/>
      <c r="P1080" s="11"/>
      <c r="Q1080" s="12"/>
      <c r="R1080" s="14"/>
      <c r="S1080" s="13"/>
      <c r="T1080" s="14"/>
      <c r="U1080"/>
    </row>
    <row r="1081" spans="1:21" x14ac:dyDescent="0.2">
      <c r="A1081"/>
      <c r="B1081" s="22"/>
      <c r="C1081" s="22"/>
      <c r="D1081"/>
      <c r="E1081"/>
      <c r="G1081"/>
      <c r="H1081"/>
      <c r="I1081"/>
      <c r="J1081" s="10"/>
      <c r="K1081"/>
      <c r="L1081" s="46"/>
      <c r="M1081"/>
      <c r="N1081"/>
      <c r="P1081" s="11"/>
      <c r="Q1081" s="12"/>
      <c r="R1081" s="14"/>
      <c r="S1081" s="13"/>
      <c r="T1081" s="14"/>
      <c r="U1081"/>
    </row>
    <row r="1082" spans="1:21" x14ac:dyDescent="0.2">
      <c r="A1082"/>
      <c r="B1082" s="22"/>
      <c r="C1082" s="22"/>
      <c r="D1082"/>
      <c r="E1082"/>
      <c r="G1082"/>
      <c r="H1082"/>
      <c r="I1082"/>
      <c r="J1082" s="10"/>
      <c r="K1082"/>
      <c r="L1082" s="46"/>
      <c r="M1082"/>
      <c r="N1082"/>
      <c r="P1082" s="11"/>
      <c r="Q1082" s="12"/>
      <c r="R1082" s="14"/>
      <c r="S1082" s="13"/>
      <c r="T1082" s="14"/>
      <c r="U1082"/>
    </row>
    <row r="1083" spans="1:21" x14ac:dyDescent="0.2">
      <c r="A1083"/>
      <c r="B1083" s="22"/>
      <c r="C1083" s="22"/>
      <c r="D1083"/>
      <c r="E1083"/>
      <c r="G1083"/>
      <c r="H1083"/>
      <c r="I1083"/>
      <c r="J1083" s="10"/>
      <c r="K1083"/>
      <c r="L1083" s="46"/>
      <c r="M1083"/>
      <c r="N1083"/>
      <c r="P1083" s="11"/>
      <c r="Q1083" s="12"/>
      <c r="R1083" s="14"/>
      <c r="S1083" s="13"/>
      <c r="T1083" s="14"/>
      <c r="U1083"/>
    </row>
    <row r="1084" spans="1:21" x14ac:dyDescent="0.2">
      <c r="A1084"/>
      <c r="B1084" s="22"/>
      <c r="C1084" s="22"/>
      <c r="D1084"/>
      <c r="E1084"/>
      <c r="G1084"/>
      <c r="H1084"/>
      <c r="I1084"/>
      <c r="J1084" s="10"/>
      <c r="K1084"/>
      <c r="L1084" s="46"/>
      <c r="M1084"/>
      <c r="N1084"/>
      <c r="P1084" s="11"/>
      <c r="Q1084" s="12"/>
      <c r="R1084" s="14"/>
      <c r="S1084" s="13"/>
      <c r="T1084" s="14"/>
      <c r="U1084"/>
    </row>
    <row r="1085" spans="1:21" x14ac:dyDescent="0.2">
      <c r="A1085"/>
      <c r="B1085" s="22"/>
      <c r="C1085" s="22"/>
      <c r="D1085"/>
      <c r="E1085"/>
      <c r="G1085"/>
      <c r="H1085"/>
      <c r="I1085"/>
      <c r="J1085" s="10"/>
      <c r="K1085"/>
      <c r="L1085" s="46"/>
      <c r="M1085"/>
      <c r="N1085"/>
      <c r="P1085" s="11"/>
      <c r="Q1085" s="12"/>
      <c r="R1085" s="14"/>
      <c r="S1085" s="13"/>
      <c r="T1085" s="14"/>
      <c r="U1085"/>
    </row>
    <row r="1086" spans="1:21" x14ac:dyDescent="0.2">
      <c r="A1086"/>
      <c r="B1086" s="22"/>
      <c r="C1086" s="22"/>
      <c r="D1086"/>
      <c r="E1086"/>
      <c r="G1086"/>
      <c r="H1086"/>
      <c r="I1086"/>
      <c r="J1086" s="10"/>
      <c r="K1086"/>
      <c r="L1086" s="46"/>
      <c r="M1086"/>
      <c r="N1086"/>
      <c r="P1086" s="11"/>
      <c r="Q1086" s="12"/>
      <c r="R1086" s="14"/>
      <c r="S1086" s="13"/>
      <c r="T1086" s="14"/>
      <c r="U1086"/>
    </row>
    <row r="1087" spans="1:21" x14ac:dyDescent="0.2">
      <c r="A1087"/>
      <c r="B1087" s="22"/>
      <c r="C1087" s="22"/>
      <c r="D1087"/>
      <c r="E1087"/>
      <c r="G1087"/>
      <c r="H1087"/>
      <c r="I1087"/>
      <c r="J1087" s="10"/>
      <c r="K1087"/>
      <c r="L1087" s="46"/>
      <c r="M1087"/>
      <c r="N1087"/>
      <c r="P1087" s="11"/>
      <c r="Q1087" s="12"/>
      <c r="R1087" s="14"/>
      <c r="S1087" s="13"/>
      <c r="T1087" s="14"/>
      <c r="U1087"/>
    </row>
    <row r="1088" spans="1:21" x14ac:dyDescent="0.2">
      <c r="A1088"/>
      <c r="B1088" s="22"/>
      <c r="C1088" s="22"/>
      <c r="D1088"/>
      <c r="E1088"/>
      <c r="G1088"/>
      <c r="H1088"/>
      <c r="I1088"/>
      <c r="J1088" s="10"/>
      <c r="K1088"/>
      <c r="L1088" s="46"/>
      <c r="M1088"/>
      <c r="N1088"/>
      <c r="P1088" s="11"/>
      <c r="Q1088" s="12"/>
      <c r="R1088" s="14"/>
      <c r="S1088" s="13"/>
      <c r="T1088" s="14"/>
      <c r="U1088"/>
    </row>
    <row r="1089" spans="1:21" x14ac:dyDescent="0.2">
      <c r="A1089"/>
      <c r="B1089" s="22"/>
      <c r="C1089" s="22"/>
      <c r="D1089"/>
      <c r="E1089"/>
      <c r="G1089"/>
      <c r="H1089"/>
      <c r="I1089"/>
      <c r="J1089" s="10"/>
      <c r="K1089"/>
      <c r="L1089" s="46"/>
      <c r="M1089"/>
      <c r="N1089"/>
      <c r="P1089" s="11"/>
      <c r="Q1089" s="12"/>
      <c r="R1089" s="14"/>
      <c r="S1089" s="13"/>
      <c r="T1089" s="14"/>
      <c r="U1089"/>
    </row>
    <row r="1090" spans="1:21" x14ac:dyDescent="0.2">
      <c r="A1090"/>
      <c r="B1090" s="22"/>
      <c r="C1090" s="22"/>
      <c r="D1090"/>
      <c r="E1090"/>
      <c r="G1090"/>
      <c r="H1090"/>
      <c r="I1090"/>
      <c r="J1090" s="10"/>
      <c r="K1090"/>
      <c r="L1090" s="46"/>
      <c r="M1090"/>
      <c r="N1090"/>
      <c r="P1090" s="11"/>
      <c r="Q1090" s="12"/>
      <c r="R1090" s="14"/>
      <c r="S1090" s="13"/>
      <c r="T1090" s="14"/>
      <c r="U1090"/>
    </row>
    <row r="1091" spans="1:21" x14ac:dyDescent="0.2">
      <c r="A1091"/>
      <c r="B1091" s="22"/>
      <c r="C1091" s="22"/>
      <c r="D1091"/>
      <c r="E1091"/>
      <c r="G1091"/>
      <c r="H1091"/>
      <c r="I1091"/>
      <c r="J1091" s="10"/>
      <c r="K1091"/>
      <c r="L1091" s="46"/>
      <c r="M1091"/>
      <c r="N1091"/>
      <c r="P1091" s="11"/>
      <c r="Q1091" s="12"/>
      <c r="R1091" s="14"/>
      <c r="S1091" s="13"/>
      <c r="T1091" s="14"/>
      <c r="U1091"/>
    </row>
    <row r="1092" spans="1:21" x14ac:dyDescent="0.2">
      <c r="A1092"/>
      <c r="B1092" s="22"/>
      <c r="C1092" s="22"/>
      <c r="D1092"/>
      <c r="E1092"/>
      <c r="G1092"/>
      <c r="H1092"/>
      <c r="I1092"/>
      <c r="J1092" s="10"/>
      <c r="K1092"/>
      <c r="L1092" s="46"/>
      <c r="M1092"/>
      <c r="N1092"/>
      <c r="P1092" s="11"/>
      <c r="Q1092" s="12"/>
      <c r="R1092" s="14"/>
      <c r="S1092" s="13"/>
      <c r="T1092" s="14"/>
      <c r="U1092"/>
    </row>
    <row r="1093" spans="1:21" x14ac:dyDescent="0.2">
      <c r="A1093"/>
      <c r="B1093" s="22"/>
      <c r="C1093" s="22"/>
      <c r="D1093"/>
      <c r="E1093"/>
      <c r="G1093"/>
      <c r="H1093"/>
      <c r="I1093"/>
      <c r="J1093" s="10"/>
      <c r="K1093"/>
      <c r="L1093" s="46"/>
      <c r="M1093"/>
      <c r="N1093"/>
      <c r="P1093" s="11"/>
      <c r="Q1093" s="12"/>
      <c r="R1093" s="14"/>
      <c r="S1093" s="13"/>
      <c r="T1093" s="14"/>
      <c r="U1093"/>
    </row>
    <row r="1094" spans="1:21" x14ac:dyDescent="0.2">
      <c r="A1094"/>
      <c r="B1094" s="22"/>
      <c r="C1094" s="22"/>
      <c r="D1094"/>
      <c r="E1094"/>
      <c r="G1094"/>
      <c r="H1094"/>
      <c r="I1094"/>
      <c r="J1094" s="10"/>
      <c r="K1094"/>
      <c r="L1094" s="46"/>
      <c r="M1094"/>
      <c r="N1094"/>
      <c r="P1094" s="11"/>
      <c r="Q1094" s="12"/>
      <c r="R1094" s="14"/>
      <c r="S1094" s="13"/>
      <c r="T1094" s="14"/>
      <c r="U1094"/>
    </row>
    <row r="1095" spans="1:21" x14ac:dyDescent="0.2">
      <c r="A1095"/>
      <c r="B1095" s="22"/>
      <c r="C1095" s="22"/>
      <c r="D1095"/>
      <c r="E1095"/>
      <c r="G1095"/>
      <c r="H1095"/>
      <c r="I1095"/>
      <c r="J1095" s="10"/>
      <c r="K1095"/>
      <c r="L1095" s="46"/>
      <c r="M1095"/>
      <c r="N1095"/>
      <c r="P1095" s="11"/>
      <c r="Q1095" s="12"/>
      <c r="R1095" s="14"/>
      <c r="S1095" s="13"/>
      <c r="T1095" s="14"/>
      <c r="U1095"/>
    </row>
    <row r="1096" spans="1:21" x14ac:dyDescent="0.2">
      <c r="A1096"/>
      <c r="B1096" s="22"/>
      <c r="C1096" s="22"/>
      <c r="D1096"/>
      <c r="E1096"/>
      <c r="G1096"/>
      <c r="H1096"/>
      <c r="I1096"/>
      <c r="J1096" s="10"/>
      <c r="K1096"/>
      <c r="L1096" s="46"/>
      <c r="M1096"/>
      <c r="N1096"/>
      <c r="P1096" s="11"/>
      <c r="Q1096" s="12"/>
      <c r="R1096" s="14"/>
      <c r="S1096" s="13"/>
      <c r="T1096" s="14"/>
      <c r="U1096"/>
    </row>
    <row r="1097" spans="1:21" x14ac:dyDescent="0.2">
      <c r="A1097"/>
      <c r="B1097" s="22"/>
      <c r="C1097" s="22"/>
      <c r="D1097"/>
      <c r="E1097"/>
      <c r="G1097"/>
      <c r="H1097"/>
      <c r="I1097"/>
      <c r="J1097" s="10"/>
      <c r="K1097"/>
      <c r="L1097" s="46"/>
      <c r="M1097"/>
      <c r="N1097"/>
      <c r="P1097" s="11"/>
      <c r="Q1097" s="12"/>
      <c r="R1097" s="14"/>
      <c r="S1097" s="13"/>
      <c r="T1097" s="14"/>
      <c r="U1097"/>
    </row>
    <row r="1098" spans="1:21" x14ac:dyDescent="0.2">
      <c r="A1098"/>
      <c r="B1098" s="22"/>
      <c r="C1098" s="22"/>
      <c r="D1098"/>
      <c r="E1098"/>
      <c r="G1098"/>
      <c r="H1098"/>
      <c r="I1098"/>
      <c r="J1098" s="10"/>
      <c r="K1098"/>
      <c r="L1098" s="46"/>
      <c r="M1098"/>
      <c r="N1098"/>
      <c r="P1098" s="11"/>
      <c r="Q1098" s="12"/>
      <c r="R1098" s="14"/>
      <c r="S1098" s="13"/>
      <c r="T1098" s="14"/>
      <c r="U1098"/>
    </row>
    <row r="1099" spans="1:21" x14ac:dyDescent="0.2">
      <c r="A1099"/>
      <c r="B1099" s="22"/>
      <c r="C1099" s="22"/>
      <c r="D1099"/>
      <c r="E1099"/>
      <c r="G1099"/>
      <c r="H1099"/>
      <c r="I1099"/>
      <c r="J1099" s="10"/>
      <c r="K1099"/>
      <c r="L1099" s="46"/>
      <c r="M1099"/>
      <c r="N1099"/>
      <c r="P1099" s="11"/>
      <c r="Q1099" s="12"/>
      <c r="R1099" s="14"/>
      <c r="S1099" s="13"/>
      <c r="T1099" s="14"/>
      <c r="U1099"/>
    </row>
    <row r="1100" spans="1:21" x14ac:dyDescent="0.2">
      <c r="A1100"/>
      <c r="B1100" s="22"/>
      <c r="C1100" s="22"/>
      <c r="D1100"/>
      <c r="E1100"/>
      <c r="G1100"/>
      <c r="H1100"/>
      <c r="I1100"/>
      <c r="J1100" s="10"/>
      <c r="K1100"/>
      <c r="L1100" s="46"/>
      <c r="M1100"/>
      <c r="N1100"/>
      <c r="P1100" s="11"/>
      <c r="Q1100" s="12"/>
      <c r="R1100" s="14"/>
      <c r="S1100" s="13"/>
      <c r="T1100" s="14"/>
      <c r="U1100"/>
    </row>
    <row r="1101" spans="1:21" x14ac:dyDescent="0.2">
      <c r="A1101"/>
      <c r="B1101" s="22"/>
      <c r="C1101" s="22"/>
      <c r="D1101"/>
      <c r="E1101"/>
      <c r="G1101"/>
      <c r="H1101"/>
      <c r="I1101"/>
      <c r="J1101" s="10"/>
      <c r="K1101"/>
      <c r="L1101" s="46"/>
      <c r="M1101"/>
      <c r="N1101"/>
      <c r="P1101" s="11"/>
      <c r="Q1101" s="12"/>
      <c r="R1101" s="14"/>
      <c r="S1101" s="13"/>
      <c r="T1101" s="14"/>
      <c r="U1101"/>
    </row>
    <row r="1102" spans="1:21" x14ac:dyDescent="0.2">
      <c r="A1102"/>
      <c r="B1102" s="22"/>
      <c r="C1102" s="22"/>
      <c r="D1102"/>
      <c r="E1102"/>
      <c r="G1102"/>
      <c r="H1102"/>
      <c r="I1102"/>
      <c r="J1102" s="10"/>
      <c r="K1102"/>
      <c r="L1102" s="46"/>
      <c r="M1102"/>
      <c r="N1102"/>
      <c r="P1102" s="11"/>
      <c r="Q1102" s="12"/>
      <c r="R1102" s="14"/>
      <c r="S1102" s="13"/>
      <c r="T1102" s="14"/>
      <c r="U1102"/>
    </row>
    <row r="1103" spans="1:21" x14ac:dyDescent="0.2">
      <c r="A1103"/>
      <c r="B1103" s="22"/>
      <c r="C1103" s="22"/>
      <c r="D1103"/>
      <c r="E1103"/>
      <c r="G1103"/>
      <c r="H1103"/>
      <c r="I1103"/>
      <c r="J1103" s="10"/>
      <c r="K1103"/>
      <c r="L1103" s="46"/>
      <c r="M1103"/>
      <c r="N1103"/>
      <c r="P1103" s="11"/>
      <c r="Q1103" s="12"/>
      <c r="R1103" s="14"/>
      <c r="S1103" s="13"/>
      <c r="T1103" s="14"/>
      <c r="U1103"/>
    </row>
    <row r="1104" spans="1:21" x14ac:dyDescent="0.2">
      <c r="A1104"/>
      <c r="B1104" s="22"/>
      <c r="C1104" s="22"/>
      <c r="D1104"/>
      <c r="E1104"/>
      <c r="G1104"/>
      <c r="H1104"/>
      <c r="I1104"/>
      <c r="J1104" s="10"/>
      <c r="K1104"/>
      <c r="L1104" s="46"/>
      <c r="M1104"/>
      <c r="N1104"/>
      <c r="P1104" s="11"/>
      <c r="Q1104" s="12"/>
      <c r="R1104" s="14"/>
      <c r="S1104" s="13"/>
      <c r="T1104" s="14"/>
      <c r="U1104"/>
    </row>
    <row r="1105" spans="1:21" x14ac:dyDescent="0.2">
      <c r="A1105"/>
      <c r="B1105" s="22"/>
      <c r="C1105" s="22"/>
      <c r="D1105"/>
      <c r="E1105"/>
      <c r="G1105"/>
      <c r="H1105"/>
      <c r="I1105"/>
      <c r="J1105" s="10"/>
      <c r="K1105"/>
      <c r="L1105" s="46"/>
      <c r="M1105"/>
      <c r="N1105"/>
      <c r="P1105" s="11"/>
      <c r="Q1105" s="12"/>
      <c r="R1105" s="14"/>
      <c r="S1105" s="13"/>
      <c r="T1105" s="14"/>
      <c r="U1105"/>
    </row>
    <row r="1106" spans="1:21" x14ac:dyDescent="0.2">
      <c r="A1106"/>
      <c r="B1106" s="22"/>
      <c r="C1106" s="22"/>
      <c r="D1106"/>
      <c r="E1106"/>
      <c r="G1106"/>
      <c r="H1106"/>
      <c r="I1106"/>
      <c r="J1106" s="10"/>
      <c r="K1106"/>
      <c r="L1106" s="46"/>
      <c r="M1106"/>
      <c r="N1106"/>
      <c r="P1106" s="11"/>
      <c r="Q1106" s="12"/>
      <c r="R1106" s="14"/>
      <c r="S1106" s="13"/>
      <c r="T1106" s="14"/>
      <c r="U1106"/>
    </row>
    <row r="1107" spans="1:21" x14ac:dyDescent="0.2">
      <c r="A1107"/>
      <c r="B1107" s="22"/>
      <c r="C1107" s="22"/>
      <c r="D1107"/>
      <c r="E1107"/>
      <c r="G1107"/>
      <c r="H1107"/>
      <c r="I1107"/>
      <c r="J1107" s="10"/>
      <c r="K1107"/>
      <c r="L1107" s="46"/>
      <c r="M1107"/>
      <c r="N1107"/>
      <c r="P1107" s="11"/>
      <c r="Q1107" s="12"/>
      <c r="R1107" s="14"/>
      <c r="S1107" s="13"/>
      <c r="T1107" s="14"/>
      <c r="U1107"/>
    </row>
    <row r="1108" spans="1:21" x14ac:dyDescent="0.2">
      <c r="A1108"/>
      <c r="B1108" s="22"/>
      <c r="C1108" s="22"/>
      <c r="D1108"/>
      <c r="E1108"/>
      <c r="G1108"/>
      <c r="H1108"/>
      <c r="I1108"/>
      <c r="J1108" s="10"/>
      <c r="K1108"/>
      <c r="L1108" s="46"/>
      <c r="M1108"/>
      <c r="N1108"/>
      <c r="P1108" s="11"/>
      <c r="Q1108" s="12"/>
      <c r="R1108" s="14"/>
      <c r="S1108" s="13"/>
      <c r="T1108" s="14"/>
      <c r="U1108"/>
    </row>
    <row r="1109" spans="1:21" x14ac:dyDescent="0.2">
      <c r="A1109"/>
      <c r="B1109" s="22"/>
      <c r="C1109" s="22"/>
      <c r="D1109"/>
      <c r="E1109"/>
      <c r="G1109"/>
      <c r="H1109"/>
      <c r="I1109"/>
      <c r="J1109" s="10"/>
      <c r="K1109"/>
      <c r="L1109" s="46"/>
      <c r="M1109"/>
      <c r="N1109"/>
      <c r="P1109" s="11"/>
      <c r="Q1109" s="12"/>
      <c r="R1109" s="14"/>
      <c r="S1109" s="13"/>
      <c r="T1109" s="14"/>
      <c r="U1109"/>
    </row>
    <row r="1110" spans="1:21" x14ac:dyDescent="0.2">
      <c r="A1110"/>
      <c r="B1110" s="22"/>
      <c r="C1110" s="22"/>
      <c r="D1110"/>
      <c r="E1110"/>
      <c r="G1110"/>
      <c r="H1110"/>
      <c r="I1110"/>
      <c r="J1110" s="10"/>
      <c r="K1110"/>
      <c r="L1110" s="46"/>
      <c r="M1110"/>
      <c r="N1110"/>
      <c r="P1110" s="11"/>
      <c r="Q1110" s="12"/>
      <c r="R1110" s="14"/>
      <c r="S1110" s="13"/>
      <c r="T1110" s="14"/>
      <c r="U1110"/>
    </row>
    <row r="1111" spans="1:21" x14ac:dyDescent="0.2">
      <c r="A1111"/>
      <c r="B1111" s="22"/>
      <c r="C1111" s="22"/>
      <c r="D1111"/>
      <c r="E1111"/>
      <c r="G1111"/>
      <c r="H1111"/>
      <c r="I1111"/>
      <c r="J1111" s="10"/>
      <c r="K1111"/>
      <c r="L1111" s="46"/>
      <c r="M1111"/>
      <c r="N1111"/>
      <c r="P1111" s="11"/>
      <c r="Q1111" s="12"/>
      <c r="R1111" s="14"/>
      <c r="S1111" s="13"/>
      <c r="T1111" s="14"/>
      <c r="U1111"/>
    </row>
    <row r="1112" spans="1:21" x14ac:dyDescent="0.2">
      <c r="A1112"/>
      <c r="B1112" s="22"/>
      <c r="C1112" s="22"/>
      <c r="D1112"/>
      <c r="E1112"/>
      <c r="G1112"/>
      <c r="H1112"/>
      <c r="I1112"/>
      <c r="J1112" s="10"/>
      <c r="K1112"/>
      <c r="L1112" s="46"/>
      <c r="M1112"/>
      <c r="N1112"/>
      <c r="P1112" s="11"/>
      <c r="Q1112" s="12"/>
      <c r="R1112" s="14"/>
      <c r="S1112" s="13"/>
      <c r="T1112" s="14"/>
      <c r="U1112"/>
    </row>
    <row r="1113" spans="1:21" x14ac:dyDescent="0.2">
      <c r="A1113"/>
      <c r="B1113" s="22"/>
      <c r="C1113" s="22"/>
      <c r="D1113"/>
      <c r="E1113"/>
      <c r="G1113"/>
      <c r="H1113"/>
      <c r="I1113"/>
      <c r="J1113" s="10"/>
      <c r="K1113"/>
      <c r="L1113" s="46"/>
      <c r="M1113"/>
      <c r="N1113"/>
      <c r="P1113" s="11"/>
      <c r="Q1113" s="12"/>
      <c r="R1113" s="14"/>
      <c r="S1113" s="13"/>
      <c r="T1113" s="14"/>
      <c r="U1113"/>
    </row>
    <row r="1114" spans="1:21" x14ac:dyDescent="0.2">
      <c r="A1114"/>
      <c r="B1114" s="22"/>
      <c r="C1114" s="22"/>
      <c r="D1114"/>
      <c r="E1114"/>
      <c r="G1114"/>
      <c r="H1114"/>
      <c r="I1114"/>
      <c r="J1114" s="10"/>
      <c r="K1114"/>
      <c r="L1114" s="46"/>
      <c r="M1114"/>
      <c r="N1114"/>
      <c r="P1114" s="11"/>
      <c r="Q1114" s="12"/>
      <c r="R1114" s="14"/>
      <c r="S1114" s="13"/>
      <c r="T1114" s="14"/>
      <c r="U1114"/>
    </row>
    <row r="1115" spans="1:21" x14ac:dyDescent="0.2">
      <c r="A1115"/>
      <c r="B1115" s="22"/>
      <c r="C1115" s="22"/>
      <c r="D1115"/>
      <c r="E1115"/>
      <c r="G1115"/>
      <c r="H1115"/>
      <c r="I1115"/>
      <c r="J1115" s="10"/>
      <c r="K1115"/>
      <c r="L1115" s="46"/>
      <c r="M1115"/>
      <c r="N1115"/>
      <c r="P1115" s="11"/>
      <c r="Q1115" s="12"/>
      <c r="R1115" s="14"/>
      <c r="S1115" s="13"/>
      <c r="T1115" s="14"/>
      <c r="U1115"/>
    </row>
    <row r="1116" spans="1:21" x14ac:dyDescent="0.2">
      <c r="A1116"/>
      <c r="B1116" s="22"/>
      <c r="C1116" s="22"/>
      <c r="D1116"/>
      <c r="E1116"/>
      <c r="G1116"/>
      <c r="H1116"/>
      <c r="I1116"/>
      <c r="J1116" s="10"/>
      <c r="K1116"/>
      <c r="L1116" s="46"/>
      <c r="M1116"/>
      <c r="N1116"/>
      <c r="P1116" s="11"/>
      <c r="Q1116" s="12"/>
      <c r="R1116" s="14"/>
      <c r="S1116" s="13"/>
      <c r="T1116" s="14"/>
      <c r="U1116"/>
    </row>
    <row r="1117" spans="1:21" x14ac:dyDescent="0.2">
      <c r="A1117"/>
      <c r="B1117" s="22"/>
      <c r="C1117" s="22"/>
      <c r="D1117"/>
      <c r="E1117"/>
      <c r="G1117"/>
      <c r="H1117"/>
      <c r="I1117"/>
      <c r="J1117" s="10"/>
      <c r="K1117"/>
      <c r="L1117" s="46"/>
      <c r="M1117"/>
      <c r="N1117"/>
      <c r="P1117" s="11"/>
      <c r="Q1117" s="12"/>
      <c r="R1117" s="14"/>
      <c r="S1117" s="13"/>
      <c r="T1117" s="14"/>
      <c r="U1117"/>
    </row>
    <row r="1118" spans="1:21" x14ac:dyDescent="0.2">
      <c r="A1118"/>
      <c r="B1118" s="22"/>
      <c r="C1118" s="22"/>
      <c r="D1118"/>
      <c r="E1118"/>
      <c r="G1118"/>
      <c r="H1118"/>
      <c r="I1118"/>
      <c r="J1118" s="10"/>
      <c r="K1118"/>
      <c r="L1118" s="46"/>
      <c r="M1118"/>
      <c r="N1118"/>
      <c r="P1118" s="11"/>
      <c r="Q1118" s="12"/>
      <c r="R1118" s="14"/>
      <c r="S1118" s="13"/>
      <c r="T1118" s="14"/>
      <c r="U1118"/>
    </row>
    <row r="1119" spans="1:21" x14ac:dyDescent="0.2">
      <c r="A1119"/>
      <c r="B1119" s="22"/>
      <c r="C1119" s="22"/>
      <c r="D1119"/>
      <c r="E1119"/>
      <c r="G1119"/>
      <c r="H1119"/>
      <c r="I1119"/>
      <c r="J1119" s="10"/>
      <c r="K1119"/>
      <c r="L1119" s="46"/>
      <c r="M1119"/>
      <c r="N1119"/>
      <c r="P1119" s="11"/>
      <c r="Q1119" s="12"/>
      <c r="R1119" s="14"/>
      <c r="S1119" s="13"/>
      <c r="T1119" s="14"/>
      <c r="U1119"/>
    </row>
    <row r="1120" spans="1:21" x14ac:dyDescent="0.2">
      <c r="A1120"/>
      <c r="B1120" s="22"/>
      <c r="C1120" s="22"/>
      <c r="D1120"/>
      <c r="E1120"/>
      <c r="G1120"/>
      <c r="H1120"/>
      <c r="I1120"/>
      <c r="J1120" s="10"/>
      <c r="K1120"/>
      <c r="L1120" s="46"/>
      <c r="M1120"/>
      <c r="N1120"/>
      <c r="P1120" s="11"/>
      <c r="Q1120" s="12"/>
      <c r="R1120" s="14"/>
      <c r="S1120" s="13"/>
      <c r="T1120" s="14"/>
      <c r="U1120"/>
    </row>
    <row r="1121" spans="1:21" x14ac:dyDescent="0.2">
      <c r="A1121"/>
      <c r="B1121" s="22"/>
      <c r="C1121" s="22"/>
      <c r="D1121"/>
      <c r="E1121"/>
      <c r="G1121"/>
      <c r="H1121"/>
      <c r="I1121"/>
      <c r="J1121" s="10"/>
      <c r="K1121"/>
      <c r="L1121" s="46"/>
      <c r="M1121"/>
      <c r="N1121"/>
      <c r="P1121" s="11"/>
      <c r="Q1121" s="12"/>
      <c r="R1121" s="14"/>
      <c r="S1121" s="13"/>
      <c r="T1121" s="14"/>
      <c r="U1121"/>
    </row>
    <row r="1122" spans="1:21" x14ac:dyDescent="0.2">
      <c r="A1122"/>
      <c r="B1122" s="22"/>
      <c r="C1122" s="22"/>
      <c r="D1122"/>
      <c r="E1122"/>
      <c r="G1122"/>
      <c r="H1122"/>
      <c r="I1122"/>
      <c r="J1122" s="10"/>
      <c r="K1122"/>
      <c r="L1122" s="46"/>
      <c r="M1122"/>
      <c r="N1122"/>
      <c r="P1122" s="11"/>
      <c r="Q1122" s="12"/>
      <c r="R1122" s="14"/>
      <c r="S1122" s="13"/>
      <c r="T1122" s="14"/>
      <c r="U1122"/>
    </row>
    <row r="1123" spans="1:21" x14ac:dyDescent="0.2">
      <c r="A1123"/>
      <c r="B1123" s="22"/>
      <c r="C1123" s="22"/>
      <c r="D1123"/>
      <c r="E1123"/>
      <c r="G1123"/>
      <c r="H1123"/>
      <c r="I1123"/>
      <c r="J1123" s="10"/>
      <c r="K1123"/>
      <c r="L1123" s="46"/>
      <c r="M1123"/>
      <c r="N1123"/>
      <c r="P1123" s="11"/>
      <c r="Q1123" s="12"/>
      <c r="R1123" s="14"/>
      <c r="S1123" s="13"/>
      <c r="T1123" s="14"/>
      <c r="U1123"/>
    </row>
    <row r="1124" spans="1:21" x14ac:dyDescent="0.2">
      <c r="A1124"/>
      <c r="B1124" s="22"/>
      <c r="C1124" s="22"/>
      <c r="D1124"/>
      <c r="E1124"/>
      <c r="G1124"/>
      <c r="H1124"/>
      <c r="I1124"/>
      <c r="J1124" s="10"/>
      <c r="K1124"/>
      <c r="L1124" s="46"/>
      <c r="M1124"/>
      <c r="N1124"/>
      <c r="P1124" s="11"/>
      <c r="Q1124" s="12"/>
      <c r="R1124" s="14"/>
      <c r="S1124" s="13"/>
      <c r="T1124" s="14"/>
      <c r="U1124"/>
    </row>
    <row r="1125" spans="1:21" x14ac:dyDescent="0.2">
      <c r="A1125"/>
      <c r="B1125" s="22"/>
      <c r="C1125" s="22"/>
      <c r="D1125"/>
      <c r="E1125"/>
      <c r="G1125"/>
      <c r="H1125"/>
      <c r="I1125"/>
      <c r="J1125" s="10"/>
      <c r="K1125"/>
      <c r="L1125" s="46"/>
      <c r="M1125"/>
      <c r="N1125"/>
      <c r="P1125" s="11"/>
      <c r="Q1125" s="12"/>
      <c r="R1125" s="14"/>
      <c r="S1125" s="13"/>
      <c r="T1125" s="14"/>
      <c r="U1125"/>
    </row>
    <row r="1126" spans="1:21" x14ac:dyDescent="0.2">
      <c r="A1126"/>
      <c r="B1126" s="22"/>
      <c r="C1126" s="22"/>
      <c r="D1126"/>
      <c r="E1126"/>
      <c r="G1126"/>
      <c r="H1126"/>
      <c r="I1126"/>
      <c r="J1126" s="10"/>
      <c r="K1126"/>
      <c r="L1126" s="46"/>
      <c r="M1126"/>
      <c r="N1126"/>
      <c r="P1126" s="11"/>
      <c r="Q1126" s="12"/>
      <c r="R1126" s="14"/>
      <c r="S1126" s="13"/>
      <c r="T1126" s="14"/>
      <c r="U1126"/>
    </row>
    <row r="1127" spans="1:21" x14ac:dyDescent="0.2">
      <c r="A1127"/>
      <c r="B1127" s="22"/>
      <c r="C1127" s="22"/>
      <c r="D1127"/>
      <c r="E1127"/>
      <c r="G1127"/>
      <c r="H1127"/>
      <c r="I1127"/>
      <c r="J1127" s="10"/>
      <c r="K1127"/>
      <c r="L1127" s="46"/>
      <c r="M1127"/>
      <c r="N1127"/>
      <c r="P1127" s="11"/>
      <c r="Q1127" s="12"/>
      <c r="R1127" s="14"/>
      <c r="S1127" s="13"/>
      <c r="T1127" s="14"/>
      <c r="U1127"/>
    </row>
    <row r="1128" spans="1:21" x14ac:dyDescent="0.2">
      <c r="A1128"/>
      <c r="B1128" s="22"/>
      <c r="C1128" s="22"/>
      <c r="D1128"/>
      <c r="E1128"/>
      <c r="G1128"/>
      <c r="H1128"/>
      <c r="I1128"/>
      <c r="J1128" s="10"/>
      <c r="K1128"/>
      <c r="L1128" s="46"/>
      <c r="M1128"/>
      <c r="N1128"/>
      <c r="P1128" s="11"/>
      <c r="Q1128" s="12"/>
      <c r="R1128" s="14"/>
      <c r="S1128" s="13"/>
      <c r="T1128" s="14"/>
      <c r="U1128"/>
    </row>
    <row r="1129" spans="1:21" x14ac:dyDescent="0.2">
      <c r="A1129"/>
      <c r="B1129" s="22"/>
      <c r="C1129" s="22"/>
      <c r="D1129"/>
      <c r="E1129"/>
      <c r="G1129"/>
      <c r="H1129"/>
      <c r="I1129"/>
      <c r="J1129" s="10"/>
      <c r="K1129"/>
      <c r="L1129" s="46"/>
      <c r="M1129"/>
      <c r="N1129"/>
      <c r="P1129" s="11"/>
      <c r="Q1129" s="12"/>
      <c r="R1129" s="14"/>
      <c r="S1129" s="13"/>
      <c r="T1129" s="14"/>
      <c r="U1129"/>
    </row>
    <row r="1130" spans="1:21" x14ac:dyDescent="0.2">
      <c r="A1130"/>
      <c r="B1130" s="22"/>
      <c r="C1130" s="22"/>
      <c r="D1130"/>
      <c r="E1130"/>
      <c r="G1130"/>
      <c r="H1130"/>
      <c r="I1130"/>
      <c r="J1130" s="10"/>
      <c r="K1130"/>
      <c r="L1130" s="46"/>
      <c r="M1130"/>
      <c r="N1130"/>
      <c r="P1130" s="11"/>
      <c r="Q1130" s="12"/>
      <c r="R1130" s="14"/>
      <c r="S1130" s="13"/>
      <c r="T1130" s="14"/>
      <c r="U1130"/>
    </row>
    <row r="1131" spans="1:21" x14ac:dyDescent="0.2">
      <c r="A1131"/>
      <c r="B1131" s="22"/>
      <c r="C1131" s="22"/>
      <c r="D1131"/>
      <c r="E1131"/>
      <c r="G1131"/>
      <c r="H1131"/>
      <c r="I1131"/>
      <c r="J1131" s="10"/>
      <c r="K1131"/>
      <c r="L1131" s="46"/>
      <c r="M1131"/>
      <c r="N1131"/>
      <c r="P1131" s="11"/>
      <c r="Q1131" s="12"/>
      <c r="R1131" s="14"/>
      <c r="S1131" s="13"/>
      <c r="T1131" s="14"/>
      <c r="U1131"/>
    </row>
    <row r="1132" spans="1:21" x14ac:dyDescent="0.2">
      <c r="A1132"/>
      <c r="B1132" s="22"/>
      <c r="C1132" s="22"/>
      <c r="D1132"/>
      <c r="E1132"/>
      <c r="G1132"/>
      <c r="H1132"/>
      <c r="I1132"/>
      <c r="J1132" s="10"/>
      <c r="K1132"/>
      <c r="L1132" s="46"/>
      <c r="M1132"/>
      <c r="N1132"/>
      <c r="P1132" s="11"/>
      <c r="Q1132" s="12"/>
      <c r="R1132" s="14"/>
      <c r="S1132" s="13"/>
      <c r="T1132" s="14"/>
      <c r="U1132"/>
    </row>
    <row r="1133" spans="1:21" x14ac:dyDescent="0.2">
      <c r="A1133"/>
      <c r="B1133" s="22"/>
      <c r="C1133" s="22"/>
      <c r="D1133"/>
      <c r="E1133"/>
      <c r="G1133"/>
      <c r="H1133"/>
      <c r="I1133"/>
      <c r="J1133" s="10"/>
      <c r="K1133"/>
      <c r="L1133" s="46"/>
      <c r="M1133"/>
      <c r="N1133"/>
      <c r="P1133" s="11"/>
      <c r="Q1133" s="12"/>
      <c r="R1133" s="14"/>
      <c r="S1133" s="13"/>
      <c r="T1133" s="14"/>
      <c r="U1133"/>
    </row>
    <row r="1134" spans="1:21" x14ac:dyDescent="0.2">
      <c r="A1134"/>
      <c r="B1134" s="22"/>
      <c r="C1134" s="22"/>
      <c r="D1134"/>
      <c r="E1134"/>
      <c r="G1134"/>
      <c r="H1134"/>
      <c r="I1134"/>
      <c r="J1134" s="10"/>
      <c r="K1134"/>
      <c r="L1134" s="46"/>
      <c r="M1134"/>
      <c r="N1134"/>
      <c r="P1134" s="11"/>
      <c r="Q1134" s="12"/>
      <c r="R1134" s="14"/>
      <c r="S1134" s="13"/>
      <c r="T1134" s="14"/>
      <c r="U1134"/>
    </row>
    <row r="1135" spans="1:21" x14ac:dyDescent="0.2">
      <c r="A1135"/>
      <c r="B1135" s="22"/>
      <c r="C1135" s="22"/>
      <c r="D1135"/>
      <c r="E1135"/>
      <c r="G1135"/>
      <c r="H1135"/>
      <c r="I1135"/>
      <c r="J1135" s="10"/>
      <c r="K1135"/>
      <c r="L1135" s="46"/>
      <c r="M1135"/>
      <c r="N1135"/>
      <c r="P1135" s="11"/>
      <c r="Q1135" s="12"/>
      <c r="R1135" s="14"/>
      <c r="S1135" s="13"/>
      <c r="T1135" s="14"/>
      <c r="U1135"/>
    </row>
    <row r="1136" spans="1:21" x14ac:dyDescent="0.2">
      <c r="A1136"/>
      <c r="B1136" s="22"/>
      <c r="C1136" s="22"/>
      <c r="D1136"/>
      <c r="E1136"/>
      <c r="G1136"/>
      <c r="H1136"/>
      <c r="I1136"/>
      <c r="J1136" s="10"/>
      <c r="K1136"/>
      <c r="L1136" s="46"/>
      <c r="M1136"/>
      <c r="N1136"/>
      <c r="P1136" s="11"/>
      <c r="Q1136" s="12"/>
      <c r="R1136" s="14"/>
      <c r="S1136" s="13"/>
      <c r="T1136" s="14"/>
      <c r="U1136"/>
    </row>
    <row r="1137" spans="1:21" x14ac:dyDescent="0.2">
      <c r="A1137"/>
      <c r="B1137" s="22"/>
      <c r="C1137" s="22"/>
      <c r="D1137"/>
      <c r="E1137"/>
      <c r="G1137"/>
      <c r="H1137"/>
      <c r="I1137"/>
      <c r="J1137" s="10"/>
      <c r="K1137"/>
      <c r="L1137" s="46"/>
      <c r="M1137"/>
      <c r="N1137"/>
      <c r="P1137" s="11"/>
      <c r="Q1137" s="12"/>
      <c r="R1137" s="14"/>
      <c r="S1137" s="13"/>
      <c r="T1137" s="14"/>
      <c r="U1137"/>
    </row>
    <row r="1138" spans="1:21" x14ac:dyDescent="0.2">
      <c r="A1138"/>
      <c r="B1138" s="22"/>
      <c r="C1138" s="22"/>
      <c r="D1138"/>
      <c r="E1138"/>
      <c r="G1138"/>
      <c r="H1138"/>
      <c r="I1138"/>
      <c r="J1138" s="10"/>
      <c r="K1138"/>
      <c r="L1138" s="46"/>
      <c r="M1138"/>
      <c r="N1138"/>
      <c r="P1138" s="11"/>
      <c r="Q1138" s="12"/>
      <c r="R1138" s="14"/>
      <c r="S1138" s="13"/>
      <c r="T1138" s="14"/>
      <c r="U1138"/>
    </row>
    <row r="1139" spans="1:21" x14ac:dyDescent="0.2">
      <c r="A1139"/>
      <c r="B1139" s="22"/>
      <c r="C1139" s="22"/>
      <c r="D1139"/>
      <c r="E1139"/>
      <c r="G1139"/>
      <c r="H1139"/>
      <c r="I1139"/>
      <c r="J1139" s="10"/>
      <c r="K1139"/>
      <c r="L1139" s="46"/>
      <c r="M1139"/>
      <c r="N1139"/>
      <c r="P1139" s="11"/>
      <c r="Q1139" s="12"/>
      <c r="R1139" s="14"/>
      <c r="S1139" s="13"/>
      <c r="T1139" s="14"/>
      <c r="U1139"/>
    </row>
    <row r="1140" spans="1:21" x14ac:dyDescent="0.2">
      <c r="A1140"/>
      <c r="B1140" s="22"/>
      <c r="C1140" s="22"/>
      <c r="D1140"/>
      <c r="E1140"/>
      <c r="G1140"/>
      <c r="H1140"/>
      <c r="I1140"/>
      <c r="J1140" s="10"/>
      <c r="K1140"/>
      <c r="L1140" s="46"/>
      <c r="M1140"/>
      <c r="N1140"/>
      <c r="P1140" s="11"/>
      <c r="Q1140" s="12"/>
      <c r="R1140" s="14"/>
      <c r="S1140" s="13"/>
      <c r="T1140" s="14"/>
      <c r="U1140"/>
    </row>
    <row r="1141" spans="1:21" x14ac:dyDescent="0.2">
      <c r="A1141"/>
      <c r="B1141" s="22"/>
      <c r="C1141" s="22"/>
      <c r="D1141"/>
      <c r="E1141"/>
      <c r="G1141"/>
      <c r="H1141"/>
      <c r="I1141"/>
      <c r="J1141" s="10"/>
      <c r="K1141"/>
      <c r="L1141" s="46"/>
      <c r="M1141"/>
      <c r="N1141"/>
      <c r="P1141" s="11"/>
      <c r="Q1141" s="12"/>
      <c r="R1141" s="14"/>
      <c r="S1141" s="13"/>
      <c r="T1141" s="14"/>
      <c r="U1141"/>
    </row>
    <row r="1142" spans="1:21" x14ac:dyDescent="0.2">
      <c r="A1142"/>
      <c r="B1142" s="22"/>
      <c r="C1142" s="22"/>
      <c r="D1142"/>
      <c r="E1142"/>
      <c r="G1142"/>
      <c r="H1142"/>
      <c r="I1142"/>
      <c r="J1142" s="10"/>
      <c r="K1142"/>
      <c r="L1142" s="46"/>
      <c r="M1142"/>
      <c r="N1142"/>
      <c r="P1142" s="11"/>
      <c r="Q1142" s="12"/>
      <c r="R1142" s="14"/>
      <c r="S1142" s="13"/>
      <c r="T1142" s="14"/>
      <c r="U1142"/>
    </row>
    <row r="1143" spans="1:21" x14ac:dyDescent="0.2">
      <c r="A1143"/>
      <c r="B1143" s="22"/>
      <c r="C1143" s="22"/>
      <c r="D1143"/>
      <c r="E1143"/>
      <c r="G1143"/>
      <c r="H1143"/>
      <c r="I1143"/>
      <c r="J1143" s="10"/>
      <c r="K1143"/>
      <c r="L1143" s="46"/>
      <c r="M1143"/>
      <c r="N1143"/>
      <c r="P1143" s="11"/>
      <c r="Q1143" s="12"/>
      <c r="R1143" s="14"/>
      <c r="S1143" s="13"/>
      <c r="T1143" s="14"/>
      <c r="U1143"/>
    </row>
    <row r="1144" spans="1:21" x14ac:dyDescent="0.2">
      <c r="A1144"/>
      <c r="B1144" s="22"/>
      <c r="C1144" s="22"/>
      <c r="D1144"/>
      <c r="E1144"/>
      <c r="G1144"/>
      <c r="H1144"/>
      <c r="I1144"/>
      <c r="J1144" s="10"/>
      <c r="K1144"/>
      <c r="L1144" s="46"/>
      <c r="M1144"/>
      <c r="N1144"/>
      <c r="P1144" s="11"/>
      <c r="Q1144" s="12"/>
      <c r="R1144" s="14"/>
      <c r="S1144" s="13"/>
      <c r="T1144" s="14"/>
      <c r="U1144"/>
    </row>
    <row r="1145" spans="1:21" x14ac:dyDescent="0.2">
      <c r="A1145"/>
      <c r="B1145" s="22"/>
      <c r="C1145" s="22"/>
      <c r="D1145"/>
      <c r="E1145"/>
      <c r="G1145"/>
      <c r="H1145"/>
      <c r="I1145"/>
      <c r="J1145" s="10"/>
      <c r="K1145"/>
      <c r="L1145" s="46"/>
      <c r="M1145"/>
      <c r="N1145"/>
      <c r="P1145" s="11"/>
      <c r="Q1145" s="12"/>
      <c r="R1145" s="14"/>
      <c r="S1145" s="13"/>
      <c r="T1145" s="14"/>
      <c r="U1145"/>
    </row>
    <row r="1146" spans="1:21" x14ac:dyDescent="0.2">
      <c r="A1146"/>
      <c r="B1146" s="22"/>
      <c r="C1146" s="22"/>
      <c r="D1146"/>
      <c r="E1146"/>
      <c r="G1146"/>
      <c r="H1146"/>
      <c r="I1146"/>
      <c r="J1146" s="10"/>
      <c r="K1146"/>
      <c r="L1146" s="46"/>
      <c r="M1146"/>
      <c r="N1146"/>
      <c r="P1146" s="11"/>
      <c r="Q1146" s="12"/>
      <c r="R1146" s="14"/>
      <c r="S1146" s="13"/>
      <c r="T1146" s="14"/>
      <c r="U1146"/>
    </row>
    <row r="1147" spans="1:21" x14ac:dyDescent="0.2">
      <c r="A1147"/>
      <c r="B1147" s="22"/>
      <c r="C1147" s="22"/>
      <c r="D1147"/>
      <c r="E1147"/>
      <c r="G1147"/>
      <c r="H1147"/>
      <c r="I1147"/>
      <c r="J1147" s="10"/>
      <c r="K1147"/>
      <c r="L1147" s="46"/>
      <c r="M1147"/>
      <c r="N1147"/>
      <c r="P1147" s="11"/>
      <c r="Q1147" s="12"/>
      <c r="R1147" s="14"/>
      <c r="S1147" s="13"/>
      <c r="T1147" s="14"/>
      <c r="U1147"/>
    </row>
    <row r="1148" spans="1:21" x14ac:dyDescent="0.2">
      <c r="A1148"/>
      <c r="B1148" s="22"/>
      <c r="C1148" s="22"/>
      <c r="D1148"/>
      <c r="E1148"/>
      <c r="G1148"/>
      <c r="H1148"/>
      <c r="I1148"/>
      <c r="J1148" s="10"/>
      <c r="K1148"/>
      <c r="L1148" s="46"/>
      <c r="M1148"/>
      <c r="N1148"/>
      <c r="P1148" s="11"/>
      <c r="Q1148" s="12"/>
      <c r="R1148" s="14"/>
      <c r="S1148" s="13"/>
      <c r="T1148" s="14"/>
      <c r="U1148"/>
    </row>
    <row r="1149" spans="1:21" x14ac:dyDescent="0.2">
      <c r="A1149"/>
      <c r="B1149" s="22"/>
      <c r="C1149" s="22"/>
      <c r="D1149"/>
      <c r="E1149"/>
      <c r="G1149"/>
      <c r="H1149"/>
      <c r="I1149"/>
      <c r="J1149" s="10"/>
      <c r="K1149"/>
      <c r="L1149" s="46"/>
      <c r="M1149"/>
      <c r="N1149"/>
      <c r="P1149" s="11"/>
      <c r="Q1149" s="12"/>
      <c r="R1149" s="14"/>
      <c r="S1149" s="13"/>
      <c r="T1149" s="14"/>
      <c r="U1149"/>
    </row>
    <row r="1150" spans="1:21" x14ac:dyDescent="0.2">
      <c r="A1150"/>
      <c r="B1150" s="22"/>
      <c r="C1150" s="22"/>
      <c r="D1150"/>
      <c r="E1150"/>
      <c r="G1150"/>
      <c r="H1150"/>
      <c r="I1150"/>
      <c r="J1150" s="10"/>
      <c r="K1150"/>
      <c r="L1150" s="46"/>
      <c r="M1150"/>
      <c r="N1150"/>
      <c r="P1150" s="11"/>
      <c r="Q1150" s="12"/>
      <c r="R1150" s="14"/>
      <c r="S1150" s="13"/>
      <c r="T1150" s="14"/>
      <c r="U1150"/>
    </row>
    <row r="1151" spans="1:21" x14ac:dyDescent="0.2">
      <c r="A1151"/>
      <c r="B1151" s="22"/>
      <c r="C1151" s="22"/>
      <c r="D1151"/>
      <c r="E1151"/>
      <c r="G1151"/>
      <c r="H1151"/>
      <c r="I1151"/>
      <c r="J1151" s="10"/>
      <c r="K1151"/>
      <c r="L1151" s="46"/>
      <c r="M1151"/>
      <c r="N1151"/>
      <c r="P1151" s="11"/>
      <c r="Q1151" s="12"/>
      <c r="R1151" s="14"/>
      <c r="S1151" s="13"/>
      <c r="T1151" s="14"/>
      <c r="U1151"/>
    </row>
    <row r="1152" spans="1:21" x14ac:dyDescent="0.2">
      <c r="A1152"/>
      <c r="B1152" s="22"/>
      <c r="C1152" s="22"/>
      <c r="D1152"/>
      <c r="E1152"/>
      <c r="G1152"/>
      <c r="H1152"/>
      <c r="I1152"/>
      <c r="J1152" s="10"/>
      <c r="K1152"/>
      <c r="L1152" s="46"/>
      <c r="M1152"/>
      <c r="N1152"/>
      <c r="P1152" s="11"/>
      <c r="Q1152" s="12"/>
      <c r="R1152" s="14"/>
      <c r="S1152" s="13"/>
      <c r="T1152" s="14"/>
      <c r="U1152"/>
    </row>
    <row r="1153" spans="1:21" x14ac:dyDescent="0.2">
      <c r="A1153"/>
      <c r="B1153" s="22"/>
      <c r="C1153" s="22"/>
      <c r="D1153"/>
      <c r="E1153"/>
      <c r="G1153"/>
      <c r="H1153"/>
      <c r="I1153"/>
      <c r="J1153" s="10"/>
      <c r="K1153"/>
      <c r="L1153" s="46"/>
      <c r="M1153"/>
      <c r="N1153"/>
      <c r="P1153" s="11"/>
      <c r="Q1153" s="12"/>
      <c r="R1153" s="14"/>
      <c r="S1153" s="13"/>
      <c r="T1153" s="14"/>
      <c r="U1153"/>
    </row>
    <row r="1154" spans="1:21" x14ac:dyDescent="0.2">
      <c r="A1154"/>
      <c r="B1154" s="22"/>
      <c r="C1154" s="22"/>
      <c r="D1154"/>
      <c r="E1154"/>
      <c r="G1154"/>
      <c r="H1154"/>
      <c r="I1154"/>
      <c r="J1154" s="10"/>
      <c r="K1154"/>
      <c r="L1154" s="46"/>
      <c r="M1154"/>
      <c r="N1154"/>
      <c r="P1154" s="11"/>
      <c r="Q1154" s="12"/>
      <c r="R1154" s="14"/>
      <c r="S1154" s="13"/>
      <c r="T1154" s="14"/>
      <c r="U1154"/>
    </row>
    <row r="1155" spans="1:21" x14ac:dyDescent="0.2">
      <c r="A1155"/>
      <c r="B1155" s="22"/>
      <c r="C1155" s="22"/>
      <c r="D1155"/>
      <c r="E1155"/>
      <c r="G1155"/>
      <c r="H1155"/>
      <c r="I1155"/>
      <c r="J1155" s="10"/>
      <c r="K1155"/>
      <c r="L1155" s="46"/>
      <c r="M1155"/>
      <c r="N1155"/>
      <c r="P1155" s="11"/>
      <c r="Q1155" s="12"/>
      <c r="R1155" s="14"/>
      <c r="S1155" s="13"/>
      <c r="T1155" s="14"/>
      <c r="U1155"/>
    </row>
    <row r="1156" spans="1:21" x14ac:dyDescent="0.2">
      <c r="A1156"/>
      <c r="B1156" s="22"/>
      <c r="C1156" s="22"/>
      <c r="D1156"/>
      <c r="E1156"/>
      <c r="G1156"/>
      <c r="H1156"/>
      <c r="I1156"/>
      <c r="J1156" s="10"/>
      <c r="K1156"/>
      <c r="L1156" s="46"/>
      <c r="M1156"/>
      <c r="N1156"/>
      <c r="P1156" s="11"/>
      <c r="Q1156" s="12"/>
      <c r="R1156" s="14"/>
      <c r="S1156" s="13"/>
      <c r="T1156" s="14"/>
      <c r="U1156"/>
    </row>
    <row r="1157" spans="1:21" x14ac:dyDescent="0.2">
      <c r="A1157"/>
      <c r="B1157" s="22"/>
      <c r="C1157" s="22"/>
      <c r="D1157"/>
      <c r="E1157"/>
      <c r="G1157"/>
      <c r="H1157"/>
      <c r="I1157"/>
      <c r="J1157" s="10"/>
      <c r="K1157"/>
      <c r="L1157" s="46"/>
      <c r="M1157"/>
      <c r="N1157"/>
      <c r="P1157" s="11"/>
      <c r="Q1157" s="12"/>
      <c r="R1157" s="14"/>
      <c r="S1157" s="13"/>
      <c r="T1157" s="14"/>
      <c r="U1157"/>
    </row>
    <row r="1158" spans="1:21" x14ac:dyDescent="0.2">
      <c r="A1158"/>
      <c r="B1158" s="22"/>
      <c r="C1158" s="22"/>
      <c r="D1158"/>
      <c r="E1158"/>
      <c r="G1158"/>
      <c r="H1158"/>
      <c r="I1158"/>
      <c r="J1158" s="10"/>
      <c r="K1158"/>
      <c r="L1158" s="46"/>
      <c r="M1158"/>
      <c r="N1158"/>
      <c r="P1158" s="11"/>
      <c r="Q1158" s="12"/>
      <c r="R1158" s="14"/>
      <c r="S1158" s="13"/>
      <c r="T1158" s="14"/>
      <c r="U1158"/>
    </row>
    <row r="1159" spans="1:21" x14ac:dyDescent="0.2">
      <c r="A1159"/>
      <c r="B1159" s="22"/>
      <c r="C1159" s="22"/>
      <c r="D1159"/>
      <c r="E1159"/>
      <c r="G1159"/>
      <c r="H1159"/>
      <c r="I1159"/>
      <c r="J1159" s="10"/>
      <c r="K1159"/>
      <c r="L1159" s="46"/>
      <c r="M1159"/>
      <c r="N1159"/>
      <c r="P1159" s="11"/>
      <c r="Q1159" s="12"/>
      <c r="R1159" s="14"/>
      <c r="S1159" s="13"/>
      <c r="T1159" s="14"/>
      <c r="U1159"/>
    </row>
    <row r="1160" spans="1:21" x14ac:dyDescent="0.2">
      <c r="A1160"/>
      <c r="B1160" s="22"/>
      <c r="C1160" s="22"/>
      <c r="D1160"/>
      <c r="E1160"/>
      <c r="G1160"/>
      <c r="H1160"/>
      <c r="I1160"/>
      <c r="J1160" s="10"/>
      <c r="K1160"/>
      <c r="L1160" s="46"/>
      <c r="M1160"/>
      <c r="N1160"/>
      <c r="P1160" s="11"/>
      <c r="Q1160" s="12"/>
      <c r="R1160" s="14"/>
      <c r="S1160" s="13"/>
      <c r="T1160" s="14"/>
      <c r="U1160"/>
    </row>
    <row r="1161" spans="1:21" x14ac:dyDescent="0.2">
      <c r="A1161"/>
      <c r="B1161" s="22"/>
      <c r="C1161" s="22"/>
      <c r="D1161"/>
      <c r="E1161"/>
      <c r="G1161"/>
      <c r="H1161"/>
      <c r="I1161"/>
      <c r="J1161" s="10"/>
      <c r="K1161"/>
      <c r="L1161" s="46"/>
      <c r="M1161"/>
      <c r="N1161"/>
      <c r="P1161" s="11"/>
      <c r="Q1161" s="12"/>
      <c r="R1161" s="14"/>
      <c r="S1161" s="13"/>
      <c r="T1161" s="14"/>
      <c r="U1161"/>
    </row>
    <row r="1162" spans="1:21" x14ac:dyDescent="0.2">
      <c r="A1162"/>
      <c r="B1162" s="22"/>
      <c r="C1162" s="22"/>
      <c r="D1162"/>
      <c r="E1162"/>
      <c r="G1162"/>
      <c r="H1162"/>
      <c r="I1162"/>
      <c r="J1162" s="10"/>
      <c r="K1162"/>
      <c r="L1162" s="46"/>
      <c r="M1162"/>
      <c r="N1162"/>
      <c r="P1162" s="11"/>
      <c r="Q1162" s="12"/>
      <c r="R1162" s="14"/>
      <c r="S1162" s="13"/>
      <c r="T1162" s="14"/>
      <c r="U1162"/>
    </row>
    <row r="1163" spans="1:21" x14ac:dyDescent="0.2">
      <c r="A1163"/>
      <c r="B1163" s="22"/>
      <c r="C1163" s="22"/>
      <c r="D1163"/>
      <c r="E1163"/>
      <c r="G1163"/>
      <c r="H1163"/>
      <c r="I1163"/>
      <c r="J1163" s="10"/>
      <c r="K1163"/>
      <c r="L1163" s="46"/>
      <c r="M1163"/>
      <c r="N1163"/>
      <c r="P1163" s="11"/>
      <c r="Q1163" s="12"/>
      <c r="R1163" s="14"/>
      <c r="S1163" s="13"/>
      <c r="T1163" s="14"/>
      <c r="U1163"/>
    </row>
    <row r="1164" spans="1:21" x14ac:dyDescent="0.2">
      <c r="A1164"/>
      <c r="B1164" s="22"/>
      <c r="C1164" s="22"/>
      <c r="D1164"/>
      <c r="E1164"/>
      <c r="G1164"/>
      <c r="H1164"/>
      <c r="I1164"/>
      <c r="J1164" s="10"/>
      <c r="K1164"/>
      <c r="L1164" s="46"/>
      <c r="M1164"/>
      <c r="N1164"/>
      <c r="P1164" s="11"/>
      <c r="Q1164" s="12"/>
      <c r="R1164" s="14"/>
      <c r="S1164" s="13"/>
      <c r="T1164" s="14"/>
      <c r="U1164"/>
    </row>
    <row r="1165" spans="1:21" x14ac:dyDescent="0.2">
      <c r="A1165"/>
      <c r="B1165" s="22"/>
      <c r="C1165" s="22"/>
      <c r="D1165"/>
      <c r="E1165"/>
      <c r="G1165"/>
      <c r="H1165"/>
      <c r="I1165"/>
      <c r="J1165" s="10"/>
      <c r="K1165"/>
      <c r="L1165" s="46"/>
      <c r="M1165"/>
      <c r="N1165"/>
      <c r="P1165" s="11"/>
      <c r="Q1165" s="12"/>
      <c r="R1165" s="14"/>
      <c r="S1165" s="13"/>
      <c r="T1165" s="14"/>
      <c r="U1165"/>
    </row>
    <row r="1166" spans="1:21" x14ac:dyDescent="0.2">
      <c r="A1166"/>
      <c r="B1166" s="22"/>
      <c r="C1166" s="22"/>
      <c r="D1166"/>
      <c r="E1166"/>
      <c r="G1166"/>
      <c r="H1166"/>
      <c r="I1166"/>
      <c r="J1166" s="10"/>
      <c r="K1166"/>
      <c r="L1166" s="46"/>
      <c r="M1166"/>
      <c r="N1166"/>
      <c r="P1166" s="11"/>
      <c r="Q1166" s="12"/>
      <c r="R1166" s="14"/>
      <c r="S1166" s="13"/>
      <c r="T1166" s="14"/>
      <c r="U1166"/>
    </row>
    <row r="1167" spans="1:21" x14ac:dyDescent="0.2">
      <c r="A1167"/>
      <c r="B1167" s="22"/>
      <c r="C1167" s="22"/>
      <c r="D1167"/>
      <c r="E1167"/>
      <c r="G1167"/>
      <c r="H1167"/>
      <c r="I1167"/>
      <c r="J1167" s="10"/>
      <c r="K1167"/>
      <c r="L1167" s="46"/>
      <c r="M1167"/>
      <c r="N1167"/>
      <c r="P1167" s="11"/>
      <c r="Q1167" s="12"/>
      <c r="R1167" s="14"/>
      <c r="S1167" s="13"/>
      <c r="T1167" s="14"/>
      <c r="U1167"/>
    </row>
    <row r="1168" spans="1:21" x14ac:dyDescent="0.2">
      <c r="A1168"/>
      <c r="B1168" s="22"/>
      <c r="C1168" s="22"/>
      <c r="D1168"/>
      <c r="E1168"/>
      <c r="G1168"/>
      <c r="H1168"/>
      <c r="I1168"/>
      <c r="J1168" s="10"/>
      <c r="K1168"/>
      <c r="L1168" s="46"/>
      <c r="M1168"/>
      <c r="N1168"/>
      <c r="P1168" s="11"/>
      <c r="Q1168" s="12"/>
      <c r="R1168" s="14"/>
      <c r="S1168" s="13"/>
      <c r="T1168" s="14"/>
      <c r="U1168"/>
    </row>
    <row r="1169" spans="1:21" x14ac:dyDescent="0.2">
      <c r="A1169"/>
      <c r="B1169" s="22"/>
      <c r="C1169" s="22"/>
      <c r="D1169"/>
      <c r="E1169"/>
      <c r="G1169"/>
      <c r="H1169"/>
      <c r="I1169"/>
      <c r="J1169" s="10"/>
      <c r="K1169"/>
      <c r="L1169" s="46"/>
      <c r="M1169"/>
      <c r="N1169"/>
      <c r="P1169" s="11"/>
      <c r="Q1169" s="12"/>
      <c r="R1169" s="14"/>
      <c r="S1169" s="13"/>
      <c r="T1169" s="14"/>
      <c r="U1169"/>
    </row>
    <row r="1170" spans="1:21" x14ac:dyDescent="0.2">
      <c r="A1170"/>
      <c r="B1170" s="22"/>
      <c r="C1170" s="22"/>
      <c r="D1170"/>
      <c r="E1170"/>
      <c r="G1170"/>
      <c r="H1170"/>
      <c r="I1170"/>
      <c r="J1170" s="10"/>
      <c r="K1170"/>
      <c r="L1170" s="46"/>
      <c r="M1170"/>
      <c r="N1170"/>
      <c r="P1170" s="11"/>
      <c r="Q1170" s="12"/>
      <c r="R1170" s="14"/>
      <c r="S1170" s="13"/>
      <c r="T1170" s="14"/>
      <c r="U1170"/>
    </row>
    <row r="1171" spans="1:21" x14ac:dyDescent="0.2">
      <c r="A1171"/>
      <c r="B1171" s="22"/>
      <c r="C1171" s="22"/>
      <c r="D1171"/>
      <c r="E1171"/>
      <c r="G1171"/>
      <c r="H1171"/>
      <c r="I1171"/>
      <c r="J1171" s="10"/>
      <c r="K1171"/>
      <c r="L1171" s="46"/>
      <c r="M1171"/>
      <c r="N1171"/>
      <c r="P1171" s="11"/>
      <c r="Q1171" s="12"/>
      <c r="R1171" s="14"/>
      <c r="S1171" s="13"/>
      <c r="T1171" s="14"/>
      <c r="U1171"/>
    </row>
    <row r="1172" spans="1:21" x14ac:dyDescent="0.2">
      <c r="A1172"/>
      <c r="B1172" s="22"/>
      <c r="C1172" s="22"/>
      <c r="D1172"/>
      <c r="E1172"/>
      <c r="G1172"/>
      <c r="H1172"/>
      <c r="I1172"/>
      <c r="J1172" s="10"/>
      <c r="K1172"/>
      <c r="L1172" s="46"/>
      <c r="M1172"/>
      <c r="N1172"/>
      <c r="P1172" s="11"/>
      <c r="Q1172" s="12"/>
      <c r="R1172" s="14"/>
      <c r="S1172" s="13"/>
      <c r="T1172" s="14"/>
      <c r="U1172"/>
    </row>
    <row r="1173" spans="1:21" x14ac:dyDescent="0.2">
      <c r="A1173"/>
      <c r="B1173" s="22"/>
      <c r="C1173" s="22"/>
      <c r="D1173"/>
      <c r="E1173"/>
      <c r="G1173"/>
      <c r="H1173"/>
      <c r="I1173"/>
      <c r="J1173" s="10"/>
      <c r="K1173"/>
      <c r="L1173" s="46"/>
      <c r="M1173"/>
      <c r="N1173"/>
      <c r="P1173" s="11"/>
      <c r="Q1173" s="12"/>
      <c r="R1173" s="14"/>
      <c r="S1173" s="13"/>
      <c r="T1173" s="14"/>
      <c r="U1173"/>
    </row>
    <row r="1174" spans="1:21" x14ac:dyDescent="0.2">
      <c r="A1174"/>
      <c r="B1174" s="22"/>
      <c r="C1174" s="22"/>
      <c r="D1174"/>
      <c r="E1174"/>
      <c r="G1174"/>
      <c r="H1174"/>
      <c r="I1174"/>
      <c r="J1174" s="10"/>
      <c r="K1174"/>
      <c r="L1174" s="46"/>
      <c r="M1174"/>
      <c r="N1174"/>
      <c r="P1174" s="11"/>
      <c r="Q1174" s="12"/>
      <c r="R1174" s="14"/>
      <c r="S1174" s="13"/>
      <c r="T1174" s="14"/>
      <c r="U1174"/>
    </row>
    <row r="1175" spans="1:21" x14ac:dyDescent="0.2">
      <c r="A1175"/>
      <c r="B1175" s="22"/>
      <c r="C1175" s="22"/>
      <c r="D1175"/>
      <c r="E1175"/>
      <c r="G1175"/>
      <c r="H1175"/>
      <c r="I1175"/>
      <c r="J1175" s="10"/>
      <c r="K1175"/>
      <c r="L1175" s="46"/>
      <c r="M1175"/>
      <c r="N1175"/>
      <c r="P1175" s="11"/>
      <c r="Q1175" s="12"/>
      <c r="R1175" s="14"/>
      <c r="S1175" s="13"/>
      <c r="T1175" s="14"/>
      <c r="U1175"/>
    </row>
    <row r="1176" spans="1:21" x14ac:dyDescent="0.2">
      <c r="A1176"/>
      <c r="B1176" s="22"/>
      <c r="C1176" s="22"/>
      <c r="D1176"/>
      <c r="E1176"/>
      <c r="G1176"/>
      <c r="H1176"/>
      <c r="I1176"/>
      <c r="J1176" s="10"/>
      <c r="K1176"/>
      <c r="L1176" s="46"/>
      <c r="M1176"/>
      <c r="N1176"/>
      <c r="P1176" s="11"/>
      <c r="Q1176" s="12"/>
      <c r="R1176" s="14"/>
      <c r="S1176" s="13"/>
      <c r="T1176" s="14"/>
      <c r="U1176"/>
    </row>
    <row r="1177" spans="1:21" x14ac:dyDescent="0.2">
      <c r="A1177"/>
      <c r="B1177" s="22"/>
      <c r="C1177" s="22"/>
      <c r="D1177"/>
      <c r="E1177"/>
      <c r="G1177"/>
      <c r="H1177"/>
      <c r="I1177"/>
      <c r="J1177" s="10"/>
      <c r="K1177"/>
      <c r="L1177" s="46"/>
      <c r="M1177"/>
      <c r="N1177"/>
      <c r="P1177" s="11"/>
      <c r="Q1177" s="12"/>
      <c r="R1177" s="14"/>
      <c r="S1177" s="13"/>
      <c r="T1177" s="14"/>
      <c r="U1177"/>
    </row>
    <row r="1178" spans="1:21" x14ac:dyDescent="0.2">
      <c r="A1178"/>
      <c r="B1178" s="22"/>
      <c r="C1178" s="22"/>
      <c r="D1178"/>
      <c r="E1178"/>
      <c r="G1178"/>
      <c r="H1178"/>
      <c r="I1178"/>
      <c r="J1178" s="10"/>
      <c r="K1178"/>
      <c r="L1178" s="46"/>
      <c r="M1178"/>
      <c r="N1178"/>
      <c r="P1178" s="11"/>
      <c r="Q1178" s="12"/>
      <c r="R1178" s="14"/>
      <c r="S1178" s="13"/>
      <c r="T1178" s="14"/>
      <c r="U1178"/>
    </row>
    <row r="1179" spans="1:21" x14ac:dyDescent="0.2">
      <c r="A1179"/>
      <c r="B1179" s="22"/>
      <c r="C1179" s="22"/>
      <c r="D1179"/>
      <c r="E1179"/>
      <c r="G1179"/>
      <c r="H1179"/>
      <c r="I1179"/>
      <c r="J1179" s="10"/>
      <c r="K1179"/>
      <c r="L1179" s="46"/>
      <c r="M1179"/>
      <c r="N1179"/>
      <c r="P1179" s="11"/>
      <c r="Q1179" s="12"/>
      <c r="R1179" s="14"/>
      <c r="S1179" s="13"/>
      <c r="T1179" s="14"/>
      <c r="U1179"/>
    </row>
    <row r="1180" spans="1:21" x14ac:dyDescent="0.2">
      <c r="A1180"/>
      <c r="B1180" s="22"/>
      <c r="C1180" s="22"/>
      <c r="D1180"/>
      <c r="E1180"/>
      <c r="G1180"/>
      <c r="H1180"/>
      <c r="I1180"/>
      <c r="J1180" s="10"/>
      <c r="K1180"/>
      <c r="L1180" s="46"/>
      <c r="M1180"/>
      <c r="N1180"/>
      <c r="P1180" s="11"/>
      <c r="Q1180" s="12"/>
      <c r="R1180" s="14"/>
      <c r="S1180" s="13"/>
      <c r="T1180" s="14"/>
      <c r="U1180"/>
    </row>
    <row r="1181" spans="1:21" x14ac:dyDescent="0.2">
      <c r="A1181"/>
      <c r="B1181" s="22"/>
      <c r="C1181" s="22"/>
      <c r="D1181"/>
      <c r="E1181"/>
      <c r="G1181"/>
      <c r="H1181"/>
      <c r="I1181"/>
      <c r="J1181" s="10"/>
      <c r="K1181"/>
      <c r="L1181" s="46"/>
      <c r="M1181"/>
      <c r="N1181"/>
      <c r="P1181" s="11"/>
      <c r="Q1181" s="12"/>
      <c r="R1181" s="14"/>
      <c r="S1181" s="13"/>
      <c r="T1181" s="14"/>
      <c r="U1181"/>
    </row>
    <row r="1182" spans="1:21" x14ac:dyDescent="0.2">
      <c r="A1182"/>
      <c r="B1182" s="22"/>
      <c r="C1182" s="22"/>
      <c r="D1182"/>
      <c r="E1182"/>
      <c r="G1182"/>
      <c r="H1182"/>
      <c r="I1182"/>
      <c r="J1182" s="10"/>
      <c r="K1182"/>
      <c r="L1182" s="46"/>
      <c r="M1182"/>
      <c r="N1182"/>
      <c r="P1182" s="11"/>
      <c r="Q1182" s="12"/>
      <c r="R1182" s="14"/>
      <c r="S1182" s="13"/>
      <c r="T1182" s="14"/>
      <c r="U1182"/>
    </row>
    <row r="1183" spans="1:21" x14ac:dyDescent="0.2">
      <c r="A1183"/>
      <c r="B1183" s="22"/>
      <c r="C1183" s="22"/>
      <c r="D1183"/>
      <c r="E1183"/>
      <c r="G1183"/>
      <c r="H1183"/>
      <c r="I1183"/>
      <c r="J1183" s="10"/>
      <c r="K1183"/>
      <c r="L1183" s="46"/>
      <c r="M1183"/>
      <c r="N1183"/>
      <c r="P1183" s="11"/>
      <c r="Q1183" s="12"/>
      <c r="R1183" s="14"/>
      <c r="S1183" s="13"/>
      <c r="T1183" s="14"/>
      <c r="U1183"/>
    </row>
    <row r="1184" spans="1:21" x14ac:dyDescent="0.2">
      <c r="A1184"/>
      <c r="B1184" s="22"/>
      <c r="C1184" s="22"/>
      <c r="D1184"/>
      <c r="E1184"/>
      <c r="G1184"/>
      <c r="H1184"/>
      <c r="I1184"/>
      <c r="J1184" s="10"/>
      <c r="K1184"/>
      <c r="L1184" s="46"/>
      <c r="M1184"/>
      <c r="N1184"/>
      <c r="P1184" s="11"/>
      <c r="Q1184" s="12"/>
      <c r="R1184" s="14"/>
      <c r="S1184" s="13"/>
      <c r="T1184" s="14"/>
      <c r="U1184"/>
    </row>
    <row r="1185" spans="1:21" x14ac:dyDescent="0.2">
      <c r="A1185"/>
      <c r="B1185" s="22"/>
      <c r="C1185" s="22"/>
      <c r="D1185"/>
      <c r="E1185"/>
      <c r="G1185"/>
      <c r="H1185"/>
      <c r="I1185"/>
      <c r="J1185" s="10"/>
      <c r="K1185"/>
      <c r="L1185" s="46"/>
      <c r="M1185"/>
      <c r="N1185"/>
      <c r="P1185" s="11"/>
      <c r="Q1185" s="12"/>
      <c r="R1185" s="14"/>
      <c r="S1185" s="13"/>
      <c r="T1185" s="14"/>
      <c r="U1185"/>
    </row>
    <row r="1186" spans="1:21" x14ac:dyDescent="0.2">
      <c r="A1186"/>
      <c r="B1186" s="22"/>
      <c r="C1186" s="22"/>
      <c r="D1186"/>
      <c r="E1186"/>
      <c r="G1186"/>
      <c r="H1186"/>
      <c r="I1186"/>
      <c r="J1186" s="10"/>
      <c r="K1186"/>
      <c r="L1186" s="46"/>
      <c r="M1186"/>
      <c r="N1186"/>
      <c r="P1186" s="11"/>
      <c r="Q1186" s="12"/>
      <c r="R1186" s="14"/>
      <c r="S1186" s="13"/>
      <c r="T1186" s="14"/>
      <c r="U1186"/>
    </row>
    <row r="1187" spans="1:21" x14ac:dyDescent="0.2">
      <c r="A1187"/>
      <c r="B1187" s="22"/>
      <c r="C1187" s="22"/>
      <c r="D1187"/>
      <c r="E1187"/>
      <c r="G1187"/>
      <c r="H1187"/>
      <c r="I1187"/>
      <c r="J1187" s="10"/>
      <c r="K1187"/>
      <c r="L1187" s="46"/>
      <c r="M1187"/>
      <c r="N1187"/>
      <c r="P1187" s="11"/>
      <c r="Q1187" s="12"/>
      <c r="R1187" s="14"/>
      <c r="S1187" s="13"/>
      <c r="T1187" s="14"/>
      <c r="U1187"/>
    </row>
    <row r="1188" spans="1:21" x14ac:dyDescent="0.2">
      <c r="A1188"/>
      <c r="B1188" s="22"/>
      <c r="C1188" s="22"/>
      <c r="D1188"/>
      <c r="E1188"/>
      <c r="G1188"/>
      <c r="H1188"/>
      <c r="I1188"/>
      <c r="J1188" s="10"/>
      <c r="K1188"/>
      <c r="L1188" s="46"/>
      <c r="M1188"/>
      <c r="N1188"/>
      <c r="P1188" s="11"/>
      <c r="Q1188" s="12"/>
      <c r="R1188" s="14"/>
      <c r="S1188" s="13"/>
      <c r="T1188" s="14"/>
      <c r="U1188"/>
    </row>
    <row r="1189" spans="1:21" x14ac:dyDescent="0.2">
      <c r="A1189"/>
      <c r="B1189" s="22"/>
      <c r="C1189" s="22"/>
      <c r="D1189"/>
      <c r="E1189"/>
      <c r="G1189"/>
      <c r="H1189"/>
      <c r="I1189"/>
      <c r="J1189" s="10"/>
      <c r="K1189"/>
      <c r="L1189" s="46"/>
      <c r="M1189"/>
      <c r="N1189"/>
      <c r="P1189" s="11"/>
      <c r="Q1189" s="12"/>
      <c r="R1189" s="14"/>
      <c r="S1189" s="13"/>
      <c r="T1189" s="14"/>
      <c r="U1189"/>
    </row>
    <row r="1190" spans="1:21" x14ac:dyDescent="0.2">
      <c r="A1190"/>
      <c r="B1190" s="22"/>
      <c r="C1190" s="22"/>
      <c r="D1190"/>
      <c r="E1190"/>
      <c r="G1190"/>
      <c r="H1190"/>
      <c r="I1190"/>
      <c r="J1190" s="10"/>
      <c r="K1190"/>
      <c r="L1190" s="46"/>
      <c r="M1190"/>
      <c r="N1190"/>
      <c r="P1190" s="11"/>
      <c r="Q1190" s="12"/>
      <c r="R1190" s="14"/>
      <c r="S1190" s="13"/>
      <c r="T1190" s="14"/>
      <c r="U1190"/>
    </row>
    <row r="1191" spans="1:21" x14ac:dyDescent="0.2">
      <c r="A1191"/>
      <c r="B1191" s="22"/>
      <c r="C1191" s="22"/>
      <c r="D1191"/>
      <c r="E1191"/>
      <c r="G1191"/>
      <c r="H1191"/>
      <c r="I1191"/>
      <c r="J1191" s="10"/>
      <c r="K1191"/>
      <c r="L1191" s="46"/>
      <c r="M1191"/>
      <c r="N1191"/>
      <c r="P1191" s="11"/>
      <c r="Q1191" s="12"/>
      <c r="R1191" s="14"/>
      <c r="S1191" s="13"/>
      <c r="T1191" s="14"/>
      <c r="U1191"/>
    </row>
    <row r="1192" spans="1:21" x14ac:dyDescent="0.2">
      <c r="A1192"/>
      <c r="B1192" s="22"/>
      <c r="C1192" s="22"/>
      <c r="D1192"/>
      <c r="E1192"/>
      <c r="G1192"/>
      <c r="H1192"/>
      <c r="I1192"/>
      <c r="J1192" s="10"/>
      <c r="K1192"/>
      <c r="L1192" s="46"/>
      <c r="M1192"/>
      <c r="N1192"/>
      <c r="P1192" s="11"/>
      <c r="Q1192" s="12"/>
      <c r="R1192" s="14"/>
      <c r="S1192" s="13"/>
      <c r="T1192" s="14"/>
      <c r="U1192"/>
    </row>
    <row r="1193" spans="1:21" x14ac:dyDescent="0.2">
      <c r="A1193"/>
      <c r="B1193" s="22"/>
      <c r="C1193" s="22"/>
      <c r="D1193"/>
      <c r="E1193"/>
      <c r="G1193"/>
      <c r="H1193"/>
      <c r="I1193"/>
      <c r="J1193" s="10"/>
      <c r="K1193"/>
      <c r="L1193" s="46"/>
      <c r="M1193"/>
      <c r="N1193"/>
      <c r="P1193" s="11"/>
      <c r="Q1193" s="12"/>
      <c r="R1193" s="14"/>
      <c r="S1193" s="13"/>
      <c r="T1193" s="14"/>
      <c r="U1193"/>
    </row>
    <row r="1194" spans="1:21" x14ac:dyDescent="0.2">
      <c r="A1194"/>
      <c r="B1194" s="22"/>
      <c r="C1194" s="22"/>
      <c r="D1194"/>
      <c r="E1194"/>
      <c r="G1194"/>
      <c r="H1194"/>
      <c r="I1194"/>
      <c r="J1194" s="10"/>
      <c r="K1194"/>
      <c r="L1194" s="46"/>
      <c r="M1194"/>
      <c r="N1194"/>
      <c r="P1194" s="11"/>
      <c r="Q1194" s="12"/>
      <c r="R1194" s="14"/>
      <c r="S1194" s="13"/>
      <c r="T1194" s="14"/>
      <c r="U1194"/>
    </row>
    <row r="1195" spans="1:21" x14ac:dyDescent="0.2">
      <c r="A1195"/>
      <c r="B1195" s="22"/>
      <c r="C1195" s="22"/>
      <c r="D1195"/>
      <c r="E1195"/>
      <c r="G1195"/>
      <c r="H1195"/>
      <c r="I1195"/>
      <c r="J1195" s="10"/>
      <c r="K1195"/>
      <c r="L1195" s="46"/>
      <c r="M1195"/>
      <c r="N1195"/>
      <c r="P1195" s="11"/>
      <c r="Q1195" s="12"/>
      <c r="R1195" s="14"/>
      <c r="S1195" s="13"/>
      <c r="T1195" s="14"/>
      <c r="U1195"/>
    </row>
    <row r="1196" spans="1:21" x14ac:dyDescent="0.2">
      <c r="A1196"/>
      <c r="B1196" s="22"/>
      <c r="C1196" s="22"/>
      <c r="D1196"/>
      <c r="E1196"/>
      <c r="G1196"/>
      <c r="H1196"/>
      <c r="I1196"/>
      <c r="J1196" s="10"/>
      <c r="K1196"/>
      <c r="L1196" s="46"/>
      <c r="M1196"/>
      <c r="N1196"/>
      <c r="P1196" s="11"/>
      <c r="Q1196" s="12"/>
      <c r="R1196" s="14"/>
      <c r="S1196" s="13"/>
      <c r="T1196" s="14"/>
      <c r="U1196"/>
    </row>
    <row r="1197" spans="1:21" x14ac:dyDescent="0.2">
      <c r="A1197"/>
      <c r="B1197" s="22"/>
      <c r="C1197" s="22"/>
      <c r="D1197"/>
      <c r="E1197"/>
      <c r="G1197"/>
      <c r="H1197"/>
      <c r="I1197"/>
      <c r="J1197" s="10"/>
      <c r="K1197"/>
      <c r="L1197" s="46"/>
      <c r="M1197"/>
      <c r="N1197"/>
      <c r="P1197" s="11"/>
      <c r="Q1197" s="12"/>
      <c r="R1197" s="14"/>
      <c r="S1197" s="13"/>
      <c r="T1197" s="14"/>
      <c r="U1197"/>
    </row>
    <row r="1198" spans="1:21" x14ac:dyDescent="0.2">
      <c r="A1198"/>
      <c r="B1198" s="22"/>
      <c r="C1198" s="22"/>
      <c r="D1198"/>
      <c r="E1198"/>
      <c r="G1198"/>
      <c r="H1198"/>
      <c r="I1198"/>
      <c r="J1198" s="10"/>
      <c r="K1198"/>
      <c r="L1198" s="46"/>
      <c r="M1198"/>
      <c r="N1198"/>
      <c r="P1198" s="11"/>
      <c r="Q1198" s="12"/>
      <c r="R1198" s="14"/>
      <c r="S1198" s="13"/>
      <c r="T1198" s="14"/>
      <c r="U1198"/>
    </row>
    <row r="1199" spans="1:21" x14ac:dyDescent="0.2">
      <c r="A1199"/>
      <c r="B1199" s="22"/>
      <c r="C1199" s="22"/>
      <c r="D1199"/>
      <c r="E1199"/>
      <c r="G1199"/>
      <c r="H1199"/>
      <c r="I1199"/>
      <c r="J1199" s="10"/>
      <c r="K1199"/>
      <c r="L1199" s="46"/>
      <c r="M1199"/>
      <c r="N1199"/>
      <c r="P1199" s="11"/>
      <c r="Q1199" s="12"/>
      <c r="R1199" s="14"/>
      <c r="S1199" s="13"/>
      <c r="T1199" s="14"/>
      <c r="U1199"/>
    </row>
    <row r="1200" spans="1:21" x14ac:dyDescent="0.2">
      <c r="A1200"/>
      <c r="B1200" s="22"/>
      <c r="C1200" s="22"/>
      <c r="D1200"/>
      <c r="E1200"/>
      <c r="G1200"/>
      <c r="H1200"/>
      <c r="I1200"/>
      <c r="J1200" s="10"/>
      <c r="K1200"/>
      <c r="L1200" s="46"/>
      <c r="M1200"/>
      <c r="N1200"/>
      <c r="P1200" s="11"/>
      <c r="Q1200" s="12"/>
      <c r="R1200" s="14"/>
      <c r="S1200" s="13"/>
      <c r="T1200" s="14"/>
      <c r="U1200"/>
    </row>
    <row r="1201" spans="1:21" x14ac:dyDescent="0.2">
      <c r="A1201"/>
      <c r="B1201" s="22"/>
      <c r="C1201" s="22"/>
      <c r="D1201"/>
      <c r="E1201"/>
      <c r="G1201"/>
      <c r="H1201"/>
      <c r="I1201"/>
      <c r="J1201" s="10"/>
      <c r="K1201"/>
      <c r="L1201" s="46"/>
      <c r="M1201"/>
      <c r="N1201"/>
      <c r="P1201" s="11"/>
      <c r="Q1201" s="12"/>
      <c r="R1201" s="14"/>
      <c r="S1201" s="13"/>
      <c r="T1201" s="14"/>
      <c r="U1201"/>
    </row>
    <row r="1202" spans="1:21" x14ac:dyDescent="0.2">
      <c r="A1202"/>
      <c r="B1202" s="22"/>
      <c r="C1202" s="22"/>
      <c r="D1202"/>
      <c r="E1202"/>
      <c r="G1202"/>
      <c r="H1202"/>
      <c r="I1202"/>
      <c r="J1202" s="10"/>
      <c r="K1202"/>
      <c r="L1202" s="46"/>
      <c r="M1202"/>
      <c r="N1202"/>
      <c r="P1202" s="11"/>
      <c r="Q1202" s="12"/>
      <c r="R1202" s="14"/>
      <c r="S1202" s="13"/>
      <c r="T1202" s="14"/>
      <c r="U1202"/>
    </row>
    <row r="1203" spans="1:21" x14ac:dyDescent="0.2">
      <c r="A1203"/>
      <c r="B1203" s="22"/>
      <c r="C1203" s="22"/>
      <c r="D1203"/>
      <c r="E1203"/>
      <c r="G1203"/>
      <c r="H1203"/>
      <c r="I1203"/>
      <c r="J1203" s="10"/>
      <c r="K1203"/>
      <c r="L1203" s="46"/>
      <c r="M1203"/>
      <c r="N1203"/>
      <c r="P1203" s="11"/>
      <c r="Q1203" s="12"/>
      <c r="R1203" s="14"/>
      <c r="S1203" s="13"/>
      <c r="T1203" s="14"/>
      <c r="U1203"/>
    </row>
    <row r="1204" spans="1:21" x14ac:dyDescent="0.2">
      <c r="A1204"/>
      <c r="B1204" s="22"/>
      <c r="C1204" s="22"/>
      <c r="D1204"/>
      <c r="E1204"/>
      <c r="G1204"/>
      <c r="H1204"/>
      <c r="I1204"/>
      <c r="J1204" s="10"/>
      <c r="K1204"/>
      <c r="L1204" s="46"/>
      <c r="M1204"/>
      <c r="N1204"/>
      <c r="P1204" s="11"/>
      <c r="Q1204" s="12"/>
      <c r="R1204" s="14"/>
      <c r="S1204" s="13"/>
      <c r="T1204" s="14"/>
      <c r="U1204"/>
    </row>
    <row r="1205" spans="1:21" x14ac:dyDescent="0.2">
      <c r="A1205"/>
      <c r="B1205" s="22"/>
      <c r="C1205" s="22"/>
      <c r="D1205"/>
      <c r="E1205"/>
      <c r="G1205"/>
      <c r="H1205"/>
      <c r="I1205"/>
      <c r="J1205" s="10"/>
      <c r="K1205"/>
      <c r="L1205" s="46"/>
      <c r="M1205"/>
      <c r="N1205"/>
      <c r="P1205" s="11"/>
      <c r="Q1205" s="12"/>
      <c r="R1205" s="14"/>
      <c r="S1205" s="13"/>
      <c r="T1205" s="14"/>
      <c r="U1205"/>
    </row>
    <row r="1206" spans="1:21" x14ac:dyDescent="0.2">
      <c r="A1206"/>
      <c r="B1206" s="22"/>
      <c r="C1206" s="22"/>
      <c r="D1206"/>
      <c r="E1206"/>
      <c r="G1206"/>
      <c r="H1206"/>
      <c r="I1206"/>
      <c r="J1206" s="10"/>
      <c r="K1206"/>
      <c r="L1206" s="46"/>
      <c r="M1206"/>
      <c r="N1206"/>
      <c r="P1206" s="11"/>
      <c r="Q1206" s="12"/>
      <c r="R1206" s="14"/>
      <c r="S1206" s="13"/>
      <c r="T1206" s="14"/>
      <c r="U1206"/>
    </row>
    <row r="1207" spans="1:21" x14ac:dyDescent="0.2">
      <c r="A1207"/>
      <c r="B1207" s="22"/>
      <c r="C1207" s="22"/>
      <c r="D1207"/>
      <c r="E1207"/>
      <c r="G1207"/>
      <c r="H1207"/>
      <c r="I1207"/>
      <c r="J1207" s="10"/>
      <c r="K1207"/>
      <c r="L1207" s="46"/>
      <c r="M1207"/>
      <c r="N1207"/>
      <c r="P1207" s="11"/>
      <c r="Q1207" s="12"/>
      <c r="R1207" s="14"/>
      <c r="S1207" s="13"/>
      <c r="T1207" s="14"/>
      <c r="U1207"/>
    </row>
    <row r="1208" spans="1:21" x14ac:dyDescent="0.2">
      <c r="A1208"/>
      <c r="B1208" s="22"/>
      <c r="C1208" s="22"/>
      <c r="D1208"/>
      <c r="E1208"/>
      <c r="G1208"/>
      <c r="H1208"/>
      <c r="I1208"/>
      <c r="J1208" s="10"/>
      <c r="K1208"/>
      <c r="L1208" s="46"/>
      <c r="M1208"/>
      <c r="N1208"/>
      <c r="P1208" s="11"/>
      <c r="Q1208" s="12"/>
      <c r="R1208" s="14"/>
      <c r="S1208" s="13"/>
      <c r="T1208" s="14"/>
      <c r="U1208"/>
    </row>
    <row r="1209" spans="1:21" x14ac:dyDescent="0.2">
      <c r="A1209"/>
      <c r="B1209" s="22"/>
      <c r="C1209" s="22"/>
      <c r="D1209"/>
      <c r="E1209"/>
      <c r="G1209"/>
      <c r="H1209"/>
      <c r="I1209"/>
      <c r="J1209" s="10"/>
      <c r="K1209"/>
      <c r="L1209" s="46"/>
      <c r="M1209"/>
      <c r="N1209"/>
      <c r="P1209" s="11"/>
      <c r="Q1209" s="12"/>
      <c r="R1209" s="14"/>
      <c r="S1209" s="13"/>
      <c r="T1209" s="14"/>
      <c r="U1209"/>
    </row>
    <row r="1210" spans="1:21" x14ac:dyDescent="0.2">
      <c r="A1210"/>
      <c r="B1210" s="22"/>
      <c r="C1210" s="22"/>
      <c r="D1210"/>
      <c r="E1210"/>
      <c r="G1210"/>
      <c r="H1210"/>
      <c r="I1210"/>
      <c r="J1210" s="10"/>
      <c r="K1210"/>
      <c r="L1210" s="46"/>
      <c r="M1210"/>
      <c r="N1210"/>
      <c r="P1210" s="11"/>
      <c r="Q1210" s="12"/>
      <c r="R1210" s="14"/>
      <c r="S1210" s="13"/>
      <c r="T1210" s="14"/>
      <c r="U1210"/>
    </row>
    <row r="1211" spans="1:21" x14ac:dyDescent="0.2">
      <c r="A1211"/>
      <c r="B1211" s="22"/>
      <c r="C1211" s="22"/>
      <c r="D1211"/>
      <c r="E1211"/>
      <c r="G1211"/>
      <c r="H1211"/>
      <c r="I1211"/>
      <c r="J1211" s="10"/>
      <c r="K1211"/>
      <c r="L1211" s="46"/>
      <c r="M1211"/>
      <c r="N1211"/>
      <c r="P1211" s="11"/>
      <c r="Q1211" s="12"/>
      <c r="R1211" s="14"/>
      <c r="S1211" s="13"/>
      <c r="T1211" s="14"/>
      <c r="U1211"/>
    </row>
    <row r="1212" spans="1:21" x14ac:dyDescent="0.2">
      <c r="A1212"/>
      <c r="B1212" s="22"/>
      <c r="C1212" s="22"/>
      <c r="D1212"/>
      <c r="E1212"/>
      <c r="G1212"/>
      <c r="H1212"/>
      <c r="I1212"/>
      <c r="J1212" s="10"/>
      <c r="K1212"/>
      <c r="L1212" s="46"/>
      <c r="M1212"/>
      <c r="N1212"/>
      <c r="P1212" s="11"/>
      <c r="Q1212" s="12"/>
      <c r="R1212" s="14"/>
      <c r="S1212" s="13"/>
      <c r="T1212" s="14"/>
      <c r="U1212"/>
    </row>
    <row r="1213" spans="1:21" x14ac:dyDescent="0.2">
      <c r="A1213"/>
      <c r="B1213" s="22"/>
      <c r="C1213" s="22"/>
      <c r="D1213"/>
      <c r="E1213"/>
      <c r="G1213"/>
      <c r="H1213"/>
      <c r="I1213"/>
      <c r="J1213" s="10"/>
      <c r="K1213"/>
      <c r="L1213" s="46"/>
      <c r="M1213"/>
      <c r="N1213"/>
      <c r="P1213" s="11"/>
      <c r="Q1213" s="12"/>
      <c r="R1213" s="14"/>
      <c r="S1213" s="13"/>
      <c r="T1213" s="14"/>
      <c r="U1213"/>
    </row>
    <row r="1214" spans="1:21" x14ac:dyDescent="0.2">
      <c r="A1214"/>
      <c r="B1214" s="22"/>
      <c r="C1214" s="22"/>
      <c r="D1214"/>
      <c r="E1214"/>
      <c r="G1214"/>
      <c r="H1214"/>
      <c r="I1214"/>
      <c r="J1214" s="10"/>
      <c r="K1214"/>
      <c r="L1214" s="46"/>
      <c r="M1214"/>
      <c r="N1214"/>
      <c r="P1214" s="11"/>
      <c r="Q1214" s="12"/>
      <c r="R1214" s="14"/>
      <c r="S1214" s="13"/>
      <c r="T1214" s="14"/>
      <c r="U1214"/>
    </row>
    <row r="1215" spans="1:21" x14ac:dyDescent="0.2">
      <c r="A1215"/>
      <c r="B1215" s="22"/>
      <c r="C1215" s="22"/>
      <c r="D1215"/>
      <c r="E1215"/>
      <c r="G1215"/>
      <c r="H1215"/>
      <c r="I1215"/>
      <c r="J1215" s="10"/>
      <c r="K1215"/>
      <c r="L1215" s="46"/>
      <c r="M1215"/>
      <c r="N1215"/>
      <c r="P1215" s="11"/>
      <c r="Q1215" s="12"/>
      <c r="R1215" s="14"/>
      <c r="S1215" s="13"/>
      <c r="T1215" s="14"/>
      <c r="U1215"/>
    </row>
    <row r="1216" spans="1:21" x14ac:dyDescent="0.2">
      <c r="A1216"/>
      <c r="B1216" s="22"/>
      <c r="C1216" s="22"/>
      <c r="D1216"/>
      <c r="E1216"/>
      <c r="G1216"/>
      <c r="H1216"/>
      <c r="I1216"/>
      <c r="J1216" s="10"/>
      <c r="K1216"/>
      <c r="L1216" s="46"/>
      <c r="M1216"/>
      <c r="N1216"/>
      <c r="P1216" s="11"/>
      <c r="Q1216" s="12"/>
      <c r="R1216" s="14"/>
      <c r="S1216" s="13"/>
      <c r="T1216" s="14"/>
      <c r="U1216"/>
    </row>
    <row r="1217" spans="1:21" x14ac:dyDescent="0.2">
      <c r="A1217"/>
      <c r="B1217" s="22"/>
      <c r="C1217" s="22"/>
      <c r="D1217"/>
      <c r="E1217"/>
      <c r="G1217"/>
      <c r="H1217"/>
      <c r="I1217"/>
      <c r="J1217" s="10"/>
      <c r="K1217"/>
      <c r="L1217" s="46"/>
      <c r="M1217"/>
      <c r="N1217"/>
      <c r="P1217" s="11"/>
      <c r="Q1217" s="12"/>
      <c r="R1217" s="14"/>
      <c r="S1217" s="13"/>
      <c r="T1217" s="14"/>
      <c r="U1217"/>
    </row>
    <row r="1218" spans="1:21" x14ac:dyDescent="0.2">
      <c r="A1218"/>
      <c r="B1218" s="22"/>
      <c r="C1218" s="22"/>
      <c r="D1218"/>
      <c r="E1218"/>
      <c r="G1218"/>
      <c r="H1218"/>
      <c r="I1218"/>
      <c r="J1218" s="10"/>
      <c r="K1218"/>
      <c r="L1218" s="46"/>
      <c r="M1218"/>
      <c r="N1218"/>
      <c r="P1218" s="11"/>
      <c r="Q1218" s="12"/>
      <c r="R1218" s="14"/>
      <c r="S1218" s="13"/>
      <c r="T1218" s="14"/>
      <c r="U1218"/>
    </row>
    <row r="1219" spans="1:21" x14ac:dyDescent="0.2">
      <c r="A1219"/>
      <c r="B1219" s="22"/>
      <c r="C1219" s="22"/>
      <c r="D1219"/>
      <c r="E1219"/>
      <c r="G1219"/>
      <c r="H1219"/>
      <c r="I1219"/>
      <c r="J1219" s="10"/>
      <c r="K1219"/>
      <c r="L1219" s="46"/>
      <c r="M1219"/>
      <c r="N1219"/>
      <c r="P1219" s="11"/>
      <c r="Q1219" s="12"/>
      <c r="R1219" s="14"/>
      <c r="S1219" s="13"/>
      <c r="T1219" s="14"/>
      <c r="U1219"/>
    </row>
    <row r="1220" spans="1:21" x14ac:dyDescent="0.2">
      <c r="A1220"/>
      <c r="B1220" s="22"/>
      <c r="C1220" s="22"/>
      <c r="D1220"/>
      <c r="E1220"/>
      <c r="G1220"/>
      <c r="H1220"/>
      <c r="I1220"/>
      <c r="J1220" s="10"/>
      <c r="K1220"/>
      <c r="L1220" s="46"/>
      <c r="M1220"/>
      <c r="N1220"/>
      <c r="P1220" s="11"/>
      <c r="Q1220" s="12"/>
      <c r="R1220" s="14"/>
      <c r="S1220" s="13"/>
      <c r="T1220" s="14"/>
      <c r="U1220"/>
    </row>
    <row r="1221" spans="1:21" x14ac:dyDescent="0.2">
      <c r="A1221"/>
      <c r="B1221" s="22"/>
      <c r="C1221" s="22"/>
      <c r="D1221"/>
      <c r="E1221"/>
      <c r="G1221"/>
      <c r="H1221"/>
      <c r="I1221"/>
      <c r="J1221" s="10"/>
      <c r="K1221"/>
      <c r="L1221" s="46"/>
      <c r="M1221"/>
      <c r="N1221"/>
      <c r="P1221" s="11"/>
      <c r="Q1221" s="12"/>
      <c r="R1221" s="14"/>
      <c r="S1221" s="13"/>
      <c r="T1221" s="14"/>
      <c r="U1221"/>
    </row>
    <row r="1222" spans="1:21" x14ac:dyDescent="0.2">
      <c r="A1222"/>
      <c r="B1222" s="22"/>
      <c r="C1222" s="22"/>
      <c r="D1222"/>
      <c r="E1222"/>
      <c r="G1222"/>
      <c r="H1222"/>
      <c r="I1222"/>
      <c r="J1222" s="10"/>
      <c r="K1222"/>
      <c r="L1222" s="46"/>
      <c r="M1222"/>
      <c r="N1222"/>
      <c r="P1222" s="11"/>
      <c r="Q1222" s="12"/>
      <c r="R1222" s="14"/>
      <c r="S1222" s="13"/>
      <c r="T1222" s="14"/>
      <c r="U1222"/>
    </row>
    <row r="1223" spans="1:21" x14ac:dyDescent="0.2">
      <c r="A1223"/>
      <c r="B1223" s="22"/>
      <c r="C1223" s="22"/>
      <c r="D1223"/>
      <c r="E1223"/>
      <c r="G1223"/>
      <c r="H1223"/>
      <c r="I1223"/>
      <c r="J1223" s="10"/>
      <c r="K1223"/>
      <c r="L1223" s="46"/>
      <c r="M1223"/>
      <c r="N1223"/>
      <c r="P1223" s="11"/>
      <c r="Q1223" s="12"/>
      <c r="R1223" s="14"/>
      <c r="S1223" s="13"/>
      <c r="T1223" s="14"/>
      <c r="U1223"/>
    </row>
    <row r="1224" spans="1:21" x14ac:dyDescent="0.2">
      <c r="A1224"/>
      <c r="B1224" s="22"/>
      <c r="C1224" s="22"/>
      <c r="D1224"/>
      <c r="E1224"/>
      <c r="G1224"/>
      <c r="H1224"/>
      <c r="I1224"/>
      <c r="J1224" s="10"/>
      <c r="K1224"/>
      <c r="L1224" s="46"/>
      <c r="M1224"/>
      <c r="N1224"/>
      <c r="P1224" s="11"/>
      <c r="Q1224" s="12"/>
      <c r="R1224" s="14"/>
      <c r="S1224" s="13"/>
      <c r="T1224" s="14"/>
      <c r="U1224"/>
    </row>
    <row r="1225" spans="1:21" x14ac:dyDescent="0.2">
      <c r="A1225"/>
      <c r="B1225" s="22"/>
      <c r="C1225" s="22"/>
      <c r="D1225"/>
      <c r="E1225"/>
      <c r="G1225"/>
      <c r="H1225"/>
      <c r="I1225"/>
      <c r="J1225" s="10"/>
      <c r="K1225"/>
      <c r="L1225" s="46"/>
      <c r="M1225"/>
      <c r="N1225"/>
      <c r="P1225" s="11"/>
      <c r="Q1225" s="12"/>
      <c r="R1225" s="14"/>
      <c r="S1225" s="13"/>
      <c r="T1225" s="14"/>
      <c r="U1225"/>
    </row>
    <row r="1226" spans="1:21" x14ac:dyDescent="0.2">
      <c r="A1226"/>
      <c r="B1226" s="22"/>
      <c r="C1226" s="22"/>
      <c r="D1226"/>
      <c r="E1226"/>
      <c r="G1226"/>
      <c r="H1226"/>
      <c r="I1226"/>
      <c r="J1226" s="10"/>
      <c r="K1226"/>
      <c r="L1226" s="46"/>
      <c r="M1226"/>
      <c r="N1226"/>
      <c r="P1226" s="11"/>
      <c r="Q1226" s="12"/>
      <c r="R1226" s="14"/>
      <c r="S1226" s="13"/>
      <c r="T1226" s="14"/>
      <c r="U1226"/>
    </row>
    <row r="1227" spans="1:21" x14ac:dyDescent="0.2">
      <c r="A1227"/>
      <c r="B1227" s="22"/>
      <c r="C1227" s="22"/>
      <c r="D1227"/>
      <c r="E1227"/>
      <c r="G1227"/>
      <c r="H1227"/>
      <c r="I1227"/>
      <c r="J1227" s="10"/>
      <c r="K1227"/>
      <c r="L1227" s="46"/>
      <c r="M1227"/>
      <c r="N1227"/>
      <c r="P1227" s="11"/>
      <c r="Q1227" s="12"/>
      <c r="R1227" s="14"/>
      <c r="S1227" s="13"/>
      <c r="T1227" s="14"/>
      <c r="U1227"/>
    </row>
    <row r="1228" spans="1:21" x14ac:dyDescent="0.2">
      <c r="A1228"/>
      <c r="B1228" s="22"/>
      <c r="C1228" s="22"/>
      <c r="D1228"/>
      <c r="E1228"/>
      <c r="G1228"/>
      <c r="H1228"/>
      <c r="I1228"/>
      <c r="J1228" s="10"/>
      <c r="K1228"/>
      <c r="L1228" s="46"/>
      <c r="M1228"/>
      <c r="N1228"/>
      <c r="P1228" s="11"/>
      <c r="Q1228" s="12"/>
      <c r="R1228" s="14"/>
      <c r="S1228" s="13"/>
      <c r="T1228" s="14"/>
      <c r="U1228"/>
    </row>
    <row r="1229" spans="1:21" x14ac:dyDescent="0.2">
      <c r="A1229"/>
      <c r="B1229" s="22"/>
      <c r="C1229" s="22"/>
      <c r="D1229"/>
      <c r="E1229"/>
      <c r="G1229"/>
      <c r="H1229"/>
      <c r="I1229"/>
      <c r="J1229" s="10"/>
      <c r="K1229"/>
      <c r="L1229" s="46"/>
      <c r="M1229"/>
      <c r="N1229"/>
      <c r="P1229" s="11"/>
      <c r="Q1229" s="12"/>
      <c r="R1229" s="14"/>
      <c r="S1229" s="13"/>
      <c r="T1229" s="14"/>
      <c r="U1229"/>
    </row>
    <row r="1230" spans="1:21" x14ac:dyDescent="0.2">
      <c r="A1230"/>
      <c r="B1230" s="22"/>
      <c r="C1230" s="22"/>
      <c r="D1230"/>
      <c r="E1230"/>
      <c r="G1230"/>
      <c r="H1230"/>
      <c r="I1230"/>
      <c r="J1230" s="10"/>
      <c r="K1230"/>
      <c r="L1230" s="46"/>
      <c r="M1230"/>
      <c r="N1230"/>
      <c r="P1230" s="11"/>
      <c r="Q1230" s="12"/>
      <c r="R1230" s="14"/>
      <c r="S1230" s="13"/>
      <c r="T1230" s="14"/>
      <c r="U1230"/>
    </row>
    <row r="1231" spans="1:21" x14ac:dyDescent="0.2">
      <c r="A1231"/>
      <c r="B1231" s="22"/>
      <c r="C1231" s="22"/>
      <c r="D1231"/>
      <c r="E1231"/>
      <c r="G1231"/>
      <c r="H1231"/>
      <c r="I1231"/>
      <c r="J1231" s="10"/>
      <c r="K1231"/>
      <c r="L1231" s="46"/>
      <c r="M1231"/>
      <c r="N1231"/>
      <c r="P1231" s="11"/>
      <c r="Q1231" s="12"/>
      <c r="R1231" s="14"/>
      <c r="S1231" s="13"/>
      <c r="T1231" s="14"/>
      <c r="U1231"/>
    </row>
    <row r="1232" spans="1:21" x14ac:dyDescent="0.2">
      <c r="A1232"/>
      <c r="B1232" s="22"/>
      <c r="C1232" s="22"/>
      <c r="D1232"/>
      <c r="E1232"/>
      <c r="G1232"/>
      <c r="H1232"/>
      <c r="I1232"/>
      <c r="J1232" s="10"/>
      <c r="K1232"/>
      <c r="L1232" s="46"/>
      <c r="M1232"/>
      <c r="N1232"/>
      <c r="P1232" s="11"/>
      <c r="Q1232" s="12"/>
      <c r="R1232" s="14"/>
      <c r="S1232" s="13"/>
      <c r="T1232" s="14"/>
      <c r="U1232"/>
    </row>
    <row r="1233" spans="1:21" x14ac:dyDescent="0.2">
      <c r="A1233"/>
      <c r="B1233" s="22"/>
      <c r="C1233" s="22"/>
      <c r="D1233"/>
      <c r="E1233"/>
      <c r="G1233"/>
      <c r="H1233"/>
      <c r="I1233"/>
      <c r="J1233" s="10"/>
      <c r="K1233"/>
      <c r="L1233" s="46"/>
      <c r="M1233"/>
      <c r="N1233"/>
      <c r="P1233" s="11"/>
      <c r="Q1233" s="12"/>
      <c r="R1233" s="14"/>
      <c r="S1233" s="13"/>
      <c r="T1233" s="14"/>
      <c r="U1233"/>
    </row>
    <row r="1234" spans="1:21" x14ac:dyDescent="0.2">
      <c r="A1234"/>
      <c r="B1234" s="22"/>
      <c r="C1234" s="22"/>
      <c r="D1234"/>
      <c r="E1234"/>
      <c r="G1234"/>
      <c r="H1234"/>
      <c r="I1234"/>
      <c r="J1234" s="10"/>
      <c r="K1234"/>
      <c r="L1234" s="46"/>
      <c r="M1234"/>
      <c r="N1234"/>
      <c r="P1234" s="11"/>
      <c r="Q1234" s="12"/>
      <c r="R1234" s="14"/>
      <c r="S1234" s="13"/>
      <c r="T1234" s="14"/>
      <c r="U1234"/>
    </row>
    <row r="1235" spans="1:21" x14ac:dyDescent="0.2">
      <c r="A1235"/>
      <c r="B1235" s="22"/>
      <c r="C1235" s="22"/>
      <c r="D1235"/>
      <c r="E1235"/>
      <c r="G1235"/>
      <c r="H1235"/>
      <c r="I1235"/>
      <c r="J1235" s="10"/>
      <c r="K1235"/>
      <c r="L1235" s="46"/>
      <c r="M1235"/>
      <c r="N1235"/>
      <c r="P1235" s="11"/>
      <c r="Q1235" s="12"/>
      <c r="R1235" s="14"/>
      <c r="S1235" s="13"/>
      <c r="T1235" s="14"/>
      <c r="U1235"/>
    </row>
    <row r="1236" spans="1:21" x14ac:dyDescent="0.2">
      <c r="A1236"/>
      <c r="B1236" s="22"/>
      <c r="C1236" s="22"/>
      <c r="D1236"/>
      <c r="E1236"/>
      <c r="G1236"/>
      <c r="H1236"/>
      <c r="I1236"/>
      <c r="J1236" s="10"/>
      <c r="K1236"/>
      <c r="L1236" s="46"/>
      <c r="M1236"/>
      <c r="N1236"/>
      <c r="P1236" s="11"/>
      <c r="Q1236" s="12"/>
      <c r="R1236" s="14"/>
      <c r="S1236" s="13"/>
      <c r="T1236" s="14"/>
      <c r="U1236"/>
    </row>
    <row r="1237" spans="1:21" x14ac:dyDescent="0.2">
      <c r="A1237"/>
      <c r="B1237" s="22"/>
      <c r="C1237" s="22"/>
      <c r="D1237"/>
      <c r="E1237"/>
      <c r="G1237"/>
      <c r="H1237"/>
      <c r="I1237"/>
      <c r="J1237" s="10"/>
      <c r="K1237"/>
      <c r="L1237" s="46"/>
      <c r="M1237"/>
      <c r="N1237"/>
      <c r="P1237" s="11"/>
      <c r="Q1237" s="12"/>
      <c r="R1237" s="14"/>
      <c r="S1237" s="13"/>
      <c r="T1237" s="14"/>
      <c r="U1237"/>
    </row>
    <row r="1238" spans="1:21" x14ac:dyDescent="0.2">
      <c r="A1238"/>
      <c r="B1238" s="22"/>
      <c r="C1238" s="22"/>
      <c r="D1238"/>
      <c r="E1238"/>
      <c r="G1238"/>
      <c r="H1238"/>
      <c r="I1238"/>
      <c r="J1238" s="10"/>
      <c r="K1238"/>
      <c r="L1238" s="46"/>
      <c r="M1238"/>
      <c r="N1238"/>
      <c r="P1238" s="11"/>
      <c r="Q1238" s="12"/>
      <c r="R1238" s="14"/>
      <c r="S1238" s="13"/>
      <c r="T1238" s="14"/>
      <c r="U1238"/>
    </row>
    <row r="1239" spans="1:21" x14ac:dyDescent="0.2">
      <c r="A1239"/>
      <c r="B1239" s="22"/>
      <c r="C1239" s="22"/>
      <c r="D1239"/>
      <c r="E1239"/>
      <c r="G1239"/>
      <c r="H1239"/>
      <c r="I1239"/>
      <c r="J1239" s="10"/>
      <c r="K1239"/>
      <c r="L1239" s="46"/>
      <c r="M1239"/>
      <c r="N1239"/>
      <c r="P1239" s="11"/>
      <c r="Q1239" s="12"/>
      <c r="R1239" s="14"/>
      <c r="S1239" s="13"/>
      <c r="T1239" s="14"/>
      <c r="U1239"/>
    </row>
    <row r="1240" spans="1:21" x14ac:dyDescent="0.2">
      <c r="A1240"/>
      <c r="B1240" s="22"/>
      <c r="C1240" s="22"/>
      <c r="D1240"/>
      <c r="E1240"/>
      <c r="G1240"/>
      <c r="H1240"/>
      <c r="I1240"/>
      <c r="J1240" s="10"/>
      <c r="K1240"/>
      <c r="L1240" s="46"/>
      <c r="M1240"/>
      <c r="N1240"/>
      <c r="P1240" s="11"/>
      <c r="Q1240" s="12"/>
      <c r="R1240" s="14"/>
      <c r="S1240" s="13"/>
      <c r="T1240" s="14"/>
      <c r="U1240"/>
    </row>
    <row r="1241" spans="1:21" x14ac:dyDescent="0.2">
      <c r="A1241"/>
      <c r="B1241" s="22"/>
      <c r="C1241" s="22"/>
      <c r="D1241"/>
      <c r="E1241"/>
      <c r="G1241"/>
      <c r="H1241"/>
      <c r="I1241"/>
      <c r="J1241" s="10"/>
      <c r="K1241"/>
      <c r="L1241" s="46"/>
      <c r="M1241"/>
      <c r="N1241"/>
      <c r="P1241" s="11"/>
      <c r="Q1241" s="12"/>
      <c r="R1241" s="14"/>
      <c r="S1241" s="13"/>
      <c r="T1241" s="14"/>
      <c r="U1241"/>
    </row>
    <row r="1242" spans="1:21" x14ac:dyDescent="0.2">
      <c r="A1242"/>
      <c r="B1242" s="22"/>
      <c r="C1242" s="22"/>
      <c r="D1242"/>
      <c r="E1242"/>
      <c r="G1242"/>
      <c r="H1242"/>
      <c r="I1242"/>
      <c r="J1242" s="10"/>
      <c r="K1242"/>
      <c r="L1242" s="46"/>
      <c r="M1242"/>
      <c r="N1242"/>
      <c r="P1242" s="11"/>
      <c r="Q1242" s="12"/>
      <c r="R1242" s="14"/>
      <c r="S1242" s="13"/>
      <c r="T1242" s="14"/>
      <c r="U1242"/>
    </row>
    <row r="1243" spans="1:21" x14ac:dyDescent="0.2">
      <c r="A1243"/>
      <c r="B1243" s="22"/>
      <c r="C1243" s="22"/>
      <c r="D1243"/>
      <c r="E1243"/>
      <c r="G1243"/>
      <c r="H1243"/>
      <c r="I1243"/>
      <c r="J1243" s="10"/>
      <c r="K1243"/>
      <c r="L1243" s="46"/>
      <c r="M1243"/>
      <c r="N1243"/>
      <c r="P1243" s="11"/>
      <c r="Q1243" s="12"/>
      <c r="R1243" s="14"/>
      <c r="S1243" s="13"/>
      <c r="T1243" s="14"/>
      <c r="U1243"/>
    </row>
    <row r="1244" spans="1:21" x14ac:dyDescent="0.2">
      <c r="A1244"/>
      <c r="B1244" s="22"/>
      <c r="C1244" s="22"/>
      <c r="D1244"/>
      <c r="E1244"/>
      <c r="G1244"/>
      <c r="H1244"/>
      <c r="I1244"/>
      <c r="J1244" s="10"/>
      <c r="K1244"/>
      <c r="L1244" s="46"/>
      <c r="M1244"/>
      <c r="N1244"/>
      <c r="P1244" s="11"/>
      <c r="Q1244" s="12"/>
      <c r="R1244" s="14"/>
      <c r="S1244" s="13"/>
      <c r="T1244" s="14"/>
      <c r="U1244"/>
    </row>
    <row r="1245" spans="1:21" x14ac:dyDescent="0.2">
      <c r="A1245"/>
      <c r="B1245" s="22"/>
      <c r="C1245" s="22"/>
      <c r="D1245"/>
      <c r="E1245"/>
      <c r="G1245"/>
      <c r="H1245"/>
      <c r="I1245"/>
      <c r="J1245" s="10"/>
      <c r="K1245"/>
      <c r="L1245" s="46"/>
      <c r="M1245"/>
      <c r="N1245"/>
      <c r="P1245" s="11"/>
      <c r="Q1245" s="12"/>
      <c r="R1245" s="14"/>
      <c r="S1245" s="13"/>
      <c r="T1245" s="14"/>
      <c r="U1245"/>
    </row>
    <row r="1246" spans="1:21" x14ac:dyDescent="0.2">
      <c r="A1246"/>
      <c r="B1246" s="22"/>
      <c r="C1246" s="22"/>
      <c r="D1246"/>
      <c r="E1246"/>
      <c r="G1246"/>
      <c r="H1246"/>
      <c r="I1246"/>
      <c r="J1246" s="10"/>
      <c r="K1246"/>
      <c r="L1246" s="46"/>
      <c r="M1246"/>
      <c r="N1246"/>
      <c r="P1246" s="11"/>
      <c r="Q1246" s="12"/>
      <c r="R1246" s="14"/>
      <c r="S1246" s="13"/>
      <c r="T1246" s="14"/>
      <c r="U1246"/>
    </row>
    <row r="1247" spans="1:21" x14ac:dyDescent="0.2">
      <c r="A1247"/>
      <c r="B1247" s="22"/>
      <c r="C1247" s="22"/>
      <c r="D1247"/>
      <c r="E1247"/>
      <c r="G1247"/>
      <c r="H1247"/>
      <c r="I1247"/>
      <c r="J1247" s="10"/>
      <c r="K1247"/>
      <c r="L1247" s="46"/>
      <c r="M1247"/>
      <c r="N1247"/>
      <c r="P1247" s="11"/>
      <c r="Q1247" s="12"/>
      <c r="R1247" s="14"/>
      <c r="S1247" s="13"/>
      <c r="T1247" s="14"/>
      <c r="U1247"/>
    </row>
    <row r="1248" spans="1:21" x14ac:dyDescent="0.2">
      <c r="A1248"/>
      <c r="B1248" s="22"/>
      <c r="C1248" s="22"/>
      <c r="D1248"/>
      <c r="E1248"/>
      <c r="G1248"/>
      <c r="H1248"/>
      <c r="I1248"/>
      <c r="J1248" s="10"/>
      <c r="K1248"/>
      <c r="L1248" s="46"/>
      <c r="M1248"/>
      <c r="N1248"/>
      <c r="P1248" s="11"/>
      <c r="Q1248" s="12"/>
      <c r="R1248" s="14"/>
      <c r="S1248" s="13"/>
      <c r="T1248" s="14"/>
      <c r="U1248"/>
    </row>
    <row r="1249" spans="1:21" x14ac:dyDescent="0.2">
      <c r="A1249"/>
      <c r="B1249" s="22"/>
      <c r="C1249" s="22"/>
      <c r="D1249"/>
      <c r="E1249"/>
      <c r="G1249"/>
      <c r="H1249"/>
      <c r="I1249"/>
      <c r="J1249" s="10"/>
      <c r="K1249"/>
      <c r="L1249" s="46"/>
      <c r="M1249"/>
      <c r="N1249"/>
      <c r="P1249" s="11"/>
      <c r="Q1249" s="12"/>
      <c r="R1249" s="14"/>
      <c r="S1249" s="13"/>
      <c r="T1249" s="14"/>
      <c r="U1249"/>
    </row>
    <row r="1250" spans="1:21" x14ac:dyDescent="0.2">
      <c r="A1250"/>
      <c r="B1250" s="22"/>
      <c r="C1250" s="22"/>
      <c r="D1250"/>
      <c r="E1250"/>
      <c r="G1250"/>
      <c r="H1250"/>
      <c r="I1250"/>
      <c r="J1250" s="10"/>
      <c r="K1250"/>
      <c r="L1250" s="46"/>
      <c r="M1250"/>
      <c r="N1250"/>
      <c r="P1250" s="11"/>
      <c r="Q1250" s="12"/>
      <c r="R1250" s="14"/>
      <c r="S1250" s="13"/>
      <c r="T1250" s="14"/>
      <c r="U1250"/>
    </row>
    <row r="1251" spans="1:21" x14ac:dyDescent="0.2">
      <c r="A1251"/>
      <c r="B1251" s="22"/>
      <c r="C1251" s="22"/>
      <c r="D1251"/>
      <c r="E1251"/>
      <c r="G1251"/>
      <c r="H1251"/>
      <c r="I1251"/>
      <c r="J1251" s="10"/>
      <c r="K1251"/>
      <c r="L1251" s="46"/>
      <c r="M1251"/>
      <c r="N1251"/>
      <c r="P1251" s="11"/>
      <c r="Q1251" s="12"/>
      <c r="R1251" s="14"/>
      <c r="S1251" s="13"/>
      <c r="T1251" s="14"/>
      <c r="U1251"/>
    </row>
    <row r="1252" spans="1:21" x14ac:dyDescent="0.2">
      <c r="A1252"/>
      <c r="B1252" s="22"/>
      <c r="C1252" s="22"/>
      <c r="D1252"/>
      <c r="E1252"/>
      <c r="G1252"/>
      <c r="H1252"/>
      <c r="I1252"/>
      <c r="J1252" s="10"/>
      <c r="K1252"/>
      <c r="L1252" s="46"/>
      <c r="M1252"/>
      <c r="N1252"/>
      <c r="P1252" s="11"/>
      <c r="Q1252" s="12"/>
      <c r="R1252" s="14"/>
      <c r="S1252" s="13"/>
      <c r="T1252" s="14"/>
      <c r="U1252"/>
    </row>
    <row r="1253" spans="1:21" x14ac:dyDescent="0.2">
      <c r="A1253"/>
      <c r="B1253" s="22"/>
      <c r="C1253" s="22"/>
      <c r="D1253"/>
      <c r="E1253"/>
      <c r="G1253"/>
      <c r="H1253"/>
      <c r="I1253"/>
      <c r="J1253" s="10"/>
      <c r="K1253"/>
      <c r="L1253" s="46"/>
      <c r="M1253"/>
      <c r="N1253"/>
      <c r="P1253" s="11"/>
      <c r="Q1253" s="12"/>
      <c r="R1253" s="14"/>
      <c r="S1253" s="13"/>
      <c r="T1253" s="14"/>
      <c r="U1253"/>
    </row>
    <row r="1254" spans="1:21" x14ac:dyDescent="0.2">
      <c r="A1254"/>
      <c r="B1254" s="22"/>
      <c r="C1254" s="22"/>
      <c r="D1254"/>
      <c r="E1254"/>
      <c r="G1254"/>
      <c r="H1254"/>
      <c r="I1254"/>
      <c r="J1254" s="10"/>
      <c r="K1254"/>
      <c r="L1254" s="46"/>
      <c r="M1254"/>
      <c r="N1254"/>
      <c r="P1254" s="11"/>
      <c r="Q1254" s="12"/>
      <c r="R1254" s="14"/>
      <c r="S1254" s="13"/>
      <c r="T1254" s="14"/>
      <c r="U1254"/>
    </row>
    <row r="1255" spans="1:21" x14ac:dyDescent="0.2">
      <c r="A1255"/>
      <c r="B1255" s="22"/>
      <c r="C1255" s="22"/>
      <c r="D1255"/>
      <c r="E1255"/>
      <c r="G1255"/>
      <c r="H1255"/>
      <c r="I1255"/>
      <c r="J1255" s="10"/>
      <c r="K1255"/>
      <c r="L1255" s="46"/>
      <c r="M1255"/>
      <c r="N1255"/>
      <c r="P1255" s="11"/>
      <c r="Q1255" s="12"/>
      <c r="R1255" s="14"/>
      <c r="S1255" s="13"/>
      <c r="T1255" s="14"/>
      <c r="U1255"/>
    </row>
    <row r="1256" spans="1:21" x14ac:dyDescent="0.2">
      <c r="A1256"/>
      <c r="B1256" s="22"/>
      <c r="C1256" s="22"/>
      <c r="D1256"/>
      <c r="E1256"/>
      <c r="G1256"/>
      <c r="H1256"/>
      <c r="I1256"/>
      <c r="J1256" s="10"/>
      <c r="K1256"/>
      <c r="L1256" s="46"/>
      <c r="M1256"/>
      <c r="N1256"/>
      <c r="P1256" s="11"/>
      <c r="Q1256" s="12"/>
      <c r="R1256" s="14"/>
      <c r="S1256" s="13"/>
      <c r="T1256" s="14"/>
      <c r="U1256"/>
    </row>
    <row r="1257" spans="1:21" x14ac:dyDescent="0.2">
      <c r="A1257"/>
      <c r="B1257" s="22"/>
      <c r="C1257" s="22"/>
      <c r="D1257"/>
      <c r="E1257"/>
      <c r="G1257"/>
      <c r="H1257"/>
      <c r="I1257"/>
      <c r="J1257" s="10"/>
      <c r="K1257"/>
      <c r="L1257" s="46"/>
      <c r="M1257"/>
      <c r="N1257"/>
      <c r="P1257" s="11"/>
      <c r="Q1257" s="12"/>
      <c r="R1257" s="14"/>
      <c r="S1257" s="13"/>
      <c r="T1257" s="14"/>
      <c r="U1257"/>
    </row>
    <row r="1258" spans="1:21" x14ac:dyDescent="0.2">
      <c r="A1258"/>
      <c r="B1258" s="22"/>
      <c r="C1258" s="22"/>
      <c r="D1258"/>
      <c r="E1258"/>
      <c r="G1258"/>
      <c r="H1258"/>
      <c r="I1258"/>
      <c r="J1258" s="10"/>
      <c r="K1258"/>
      <c r="L1258" s="46"/>
      <c r="M1258"/>
      <c r="N1258"/>
      <c r="P1258" s="11"/>
      <c r="Q1258" s="12"/>
      <c r="R1258" s="14"/>
      <c r="S1258" s="13"/>
      <c r="T1258" s="14"/>
      <c r="U1258"/>
    </row>
    <row r="1259" spans="1:21" x14ac:dyDescent="0.2">
      <c r="A1259"/>
      <c r="B1259" s="22"/>
      <c r="C1259" s="22"/>
      <c r="D1259"/>
      <c r="E1259"/>
      <c r="G1259"/>
      <c r="H1259"/>
      <c r="I1259"/>
      <c r="J1259" s="10"/>
      <c r="K1259"/>
      <c r="L1259" s="46"/>
      <c r="M1259"/>
      <c r="N1259"/>
      <c r="P1259" s="11"/>
      <c r="Q1259" s="12"/>
      <c r="R1259" s="14"/>
      <c r="S1259" s="13"/>
      <c r="T1259" s="14"/>
      <c r="U1259"/>
    </row>
    <row r="1260" spans="1:21" x14ac:dyDescent="0.2">
      <c r="A1260"/>
      <c r="B1260" s="22"/>
      <c r="C1260" s="22"/>
      <c r="D1260"/>
      <c r="E1260"/>
      <c r="G1260"/>
      <c r="H1260"/>
      <c r="I1260"/>
      <c r="J1260" s="10"/>
      <c r="K1260"/>
      <c r="L1260" s="46"/>
      <c r="M1260"/>
      <c r="N1260"/>
      <c r="P1260" s="11"/>
      <c r="Q1260" s="12"/>
      <c r="R1260" s="14"/>
      <c r="S1260" s="13"/>
      <c r="T1260" s="14"/>
      <c r="U1260"/>
    </row>
    <row r="1261" spans="1:21" x14ac:dyDescent="0.2">
      <c r="A1261"/>
      <c r="B1261" s="22"/>
      <c r="C1261" s="22"/>
      <c r="D1261"/>
      <c r="E1261"/>
      <c r="G1261"/>
      <c r="H1261"/>
      <c r="I1261"/>
      <c r="J1261" s="10"/>
      <c r="K1261"/>
      <c r="L1261" s="46"/>
      <c r="M1261"/>
      <c r="N1261"/>
      <c r="P1261" s="11"/>
      <c r="Q1261" s="12"/>
      <c r="R1261" s="14"/>
      <c r="S1261" s="13"/>
      <c r="T1261" s="14"/>
      <c r="U1261"/>
    </row>
    <row r="1262" spans="1:21" x14ac:dyDescent="0.2">
      <c r="A1262"/>
      <c r="B1262" s="22"/>
      <c r="C1262" s="22"/>
      <c r="D1262"/>
      <c r="E1262"/>
      <c r="G1262"/>
      <c r="H1262"/>
      <c r="I1262"/>
      <c r="J1262" s="10"/>
      <c r="K1262"/>
      <c r="L1262" s="46"/>
      <c r="M1262"/>
      <c r="N1262"/>
      <c r="P1262" s="11"/>
      <c r="Q1262" s="12"/>
      <c r="R1262" s="14"/>
      <c r="S1262" s="13"/>
      <c r="T1262" s="14"/>
      <c r="U1262"/>
    </row>
    <row r="1263" spans="1:21" x14ac:dyDescent="0.2">
      <c r="A1263"/>
      <c r="B1263" s="22"/>
      <c r="C1263" s="22"/>
      <c r="D1263"/>
      <c r="E1263"/>
      <c r="G1263"/>
      <c r="H1263"/>
      <c r="I1263"/>
      <c r="J1263" s="10"/>
      <c r="K1263"/>
      <c r="L1263" s="46"/>
      <c r="M1263"/>
      <c r="N1263"/>
      <c r="P1263" s="11"/>
      <c r="Q1263" s="12"/>
      <c r="R1263" s="14"/>
      <c r="S1263" s="13"/>
      <c r="T1263" s="14"/>
      <c r="U1263"/>
    </row>
    <row r="1264" spans="1:21" x14ac:dyDescent="0.2">
      <c r="A1264"/>
      <c r="B1264" s="22"/>
      <c r="C1264" s="22"/>
      <c r="D1264"/>
      <c r="E1264"/>
      <c r="G1264"/>
      <c r="H1264"/>
      <c r="I1264"/>
      <c r="J1264" s="10"/>
      <c r="K1264"/>
      <c r="L1264" s="46"/>
      <c r="M1264"/>
      <c r="N1264"/>
      <c r="P1264" s="11"/>
      <c r="Q1264" s="12"/>
      <c r="R1264" s="14"/>
      <c r="S1264" s="13"/>
      <c r="T1264" s="14"/>
      <c r="U1264"/>
    </row>
    <row r="1265" spans="1:21" x14ac:dyDescent="0.2">
      <c r="A1265"/>
      <c r="B1265" s="22"/>
      <c r="C1265" s="22"/>
      <c r="D1265"/>
      <c r="E1265"/>
      <c r="G1265"/>
      <c r="H1265"/>
      <c r="I1265"/>
      <c r="J1265" s="10"/>
      <c r="K1265"/>
      <c r="L1265" s="46"/>
      <c r="M1265"/>
      <c r="N1265"/>
      <c r="P1265" s="11"/>
      <c r="Q1265" s="12"/>
      <c r="R1265" s="14"/>
      <c r="S1265" s="13"/>
      <c r="T1265" s="14"/>
      <c r="U1265"/>
    </row>
    <row r="1266" spans="1:21" x14ac:dyDescent="0.2">
      <c r="A1266"/>
      <c r="B1266" s="22"/>
      <c r="C1266" s="22"/>
      <c r="D1266"/>
      <c r="E1266"/>
      <c r="G1266"/>
      <c r="H1266"/>
      <c r="I1266"/>
      <c r="J1266" s="10"/>
      <c r="K1266"/>
      <c r="L1266" s="46"/>
      <c r="M1266"/>
      <c r="N1266"/>
      <c r="P1266" s="11"/>
      <c r="Q1266" s="12"/>
      <c r="R1266" s="14"/>
      <c r="S1266" s="13"/>
      <c r="T1266" s="14"/>
      <c r="U1266"/>
    </row>
    <row r="1267" spans="1:21" x14ac:dyDescent="0.2">
      <c r="A1267"/>
      <c r="B1267" s="22"/>
      <c r="C1267" s="22"/>
      <c r="D1267"/>
      <c r="E1267"/>
      <c r="G1267"/>
      <c r="H1267"/>
      <c r="I1267"/>
      <c r="J1267" s="10"/>
      <c r="K1267"/>
      <c r="L1267" s="46"/>
      <c r="M1267"/>
      <c r="N1267"/>
      <c r="P1267" s="11"/>
      <c r="Q1267" s="12"/>
      <c r="R1267" s="14"/>
      <c r="S1267" s="13"/>
      <c r="T1267" s="14"/>
      <c r="U1267"/>
    </row>
    <row r="1268" spans="1:21" x14ac:dyDescent="0.2">
      <c r="A1268"/>
      <c r="B1268" s="22"/>
      <c r="C1268" s="22"/>
      <c r="D1268"/>
      <c r="E1268"/>
      <c r="G1268"/>
      <c r="H1268"/>
      <c r="I1268"/>
      <c r="J1268" s="10"/>
      <c r="K1268"/>
      <c r="L1268" s="46"/>
      <c r="M1268"/>
      <c r="N1268"/>
      <c r="P1268" s="11"/>
      <c r="Q1268" s="12"/>
      <c r="R1268" s="14"/>
      <c r="S1268" s="13"/>
      <c r="T1268" s="14"/>
      <c r="U1268"/>
    </row>
    <row r="1269" spans="1:21" x14ac:dyDescent="0.2">
      <c r="A1269"/>
      <c r="B1269" s="22"/>
      <c r="C1269" s="22"/>
      <c r="D1269"/>
      <c r="E1269"/>
      <c r="G1269"/>
      <c r="H1269"/>
      <c r="I1269"/>
      <c r="J1269" s="10"/>
      <c r="K1269"/>
      <c r="L1269" s="46"/>
      <c r="M1269"/>
      <c r="N1269"/>
      <c r="P1269" s="11"/>
      <c r="Q1269" s="12"/>
      <c r="R1269" s="14"/>
      <c r="S1269" s="13"/>
      <c r="T1269" s="14"/>
      <c r="U1269"/>
    </row>
    <row r="1270" spans="1:21" x14ac:dyDescent="0.2">
      <c r="A1270"/>
      <c r="B1270" s="22"/>
      <c r="C1270" s="22"/>
      <c r="D1270"/>
      <c r="E1270"/>
      <c r="G1270"/>
      <c r="H1270"/>
      <c r="I1270"/>
      <c r="J1270" s="10"/>
      <c r="K1270"/>
      <c r="L1270" s="46"/>
      <c r="M1270"/>
      <c r="N1270"/>
      <c r="P1270" s="11"/>
      <c r="Q1270" s="12"/>
      <c r="R1270" s="14"/>
      <c r="S1270" s="13"/>
      <c r="T1270" s="14"/>
      <c r="U1270"/>
    </row>
    <row r="1271" spans="1:21" x14ac:dyDescent="0.2">
      <c r="A1271"/>
      <c r="B1271" s="22"/>
      <c r="C1271" s="22"/>
      <c r="D1271"/>
      <c r="E1271"/>
      <c r="G1271"/>
      <c r="H1271"/>
      <c r="I1271"/>
      <c r="J1271" s="10"/>
      <c r="K1271"/>
      <c r="L1271" s="46"/>
      <c r="M1271"/>
      <c r="N1271"/>
      <c r="P1271" s="11"/>
      <c r="Q1271" s="12"/>
      <c r="R1271" s="14"/>
      <c r="S1271" s="13"/>
      <c r="T1271" s="14"/>
      <c r="U1271"/>
    </row>
    <row r="1272" spans="1:21" x14ac:dyDescent="0.2">
      <c r="A1272"/>
      <c r="B1272" s="22"/>
      <c r="C1272" s="22"/>
      <c r="D1272"/>
      <c r="E1272"/>
      <c r="G1272"/>
      <c r="H1272"/>
      <c r="I1272"/>
      <c r="J1272" s="10"/>
      <c r="K1272"/>
      <c r="L1272" s="46"/>
      <c r="M1272"/>
      <c r="N1272"/>
      <c r="P1272" s="11"/>
      <c r="Q1272" s="12"/>
      <c r="R1272" s="14"/>
      <c r="S1272" s="13"/>
      <c r="T1272" s="14"/>
      <c r="U1272"/>
    </row>
    <row r="1273" spans="1:21" x14ac:dyDescent="0.2">
      <c r="A1273"/>
      <c r="B1273" s="22"/>
      <c r="C1273" s="22"/>
      <c r="D1273"/>
      <c r="E1273"/>
      <c r="G1273"/>
      <c r="H1273"/>
      <c r="I1273"/>
      <c r="J1273" s="10"/>
      <c r="K1273"/>
      <c r="L1273" s="46"/>
      <c r="M1273"/>
      <c r="N1273"/>
      <c r="P1273" s="11"/>
      <c r="Q1273" s="12"/>
      <c r="R1273" s="14"/>
      <c r="S1273" s="13"/>
      <c r="T1273" s="14"/>
      <c r="U1273"/>
    </row>
    <row r="1274" spans="1:21" x14ac:dyDescent="0.2">
      <c r="A1274"/>
      <c r="B1274" s="22"/>
      <c r="C1274" s="22"/>
      <c r="D1274"/>
      <c r="E1274"/>
      <c r="G1274"/>
      <c r="H1274"/>
      <c r="I1274"/>
      <c r="J1274" s="10"/>
      <c r="K1274"/>
      <c r="L1274" s="46"/>
      <c r="M1274"/>
      <c r="N1274"/>
      <c r="P1274" s="11"/>
      <c r="Q1274" s="12"/>
      <c r="R1274" s="14"/>
      <c r="S1274" s="13"/>
      <c r="T1274" s="14"/>
      <c r="U1274"/>
    </row>
    <row r="1275" spans="1:21" x14ac:dyDescent="0.2">
      <c r="A1275"/>
      <c r="B1275" s="22"/>
      <c r="C1275" s="22"/>
      <c r="D1275"/>
      <c r="E1275"/>
      <c r="G1275"/>
      <c r="H1275"/>
      <c r="I1275"/>
      <c r="J1275" s="10"/>
      <c r="K1275"/>
      <c r="L1275" s="46"/>
      <c r="M1275"/>
      <c r="N1275"/>
      <c r="P1275" s="11"/>
      <c r="Q1275" s="12"/>
      <c r="R1275" s="14"/>
      <c r="S1275" s="13"/>
      <c r="T1275" s="14"/>
      <c r="U1275"/>
    </row>
    <row r="1276" spans="1:21" x14ac:dyDescent="0.2">
      <c r="A1276"/>
      <c r="B1276" s="22"/>
      <c r="C1276" s="22"/>
      <c r="D1276"/>
      <c r="E1276"/>
      <c r="G1276"/>
      <c r="H1276"/>
      <c r="I1276"/>
      <c r="J1276" s="10"/>
      <c r="K1276"/>
      <c r="L1276" s="46"/>
      <c r="M1276"/>
      <c r="N1276"/>
      <c r="P1276" s="11"/>
      <c r="Q1276" s="12"/>
      <c r="R1276" s="14"/>
      <c r="S1276" s="13"/>
      <c r="T1276" s="14"/>
      <c r="U1276"/>
    </row>
    <row r="1277" spans="1:21" x14ac:dyDescent="0.2">
      <c r="A1277"/>
      <c r="B1277" s="22"/>
      <c r="C1277" s="22"/>
      <c r="D1277"/>
      <c r="E1277"/>
      <c r="G1277"/>
      <c r="H1277"/>
      <c r="I1277"/>
      <c r="J1277" s="10"/>
      <c r="K1277"/>
      <c r="L1277" s="46"/>
      <c r="M1277"/>
      <c r="N1277"/>
      <c r="P1277" s="11"/>
      <c r="Q1277" s="12"/>
      <c r="R1277" s="14"/>
      <c r="S1277" s="13"/>
      <c r="T1277" s="14"/>
      <c r="U1277"/>
    </row>
    <row r="1278" spans="1:21" x14ac:dyDescent="0.2">
      <c r="A1278"/>
      <c r="B1278" s="22"/>
      <c r="C1278" s="22"/>
      <c r="D1278"/>
      <c r="E1278"/>
      <c r="G1278"/>
      <c r="H1278"/>
      <c r="I1278"/>
      <c r="J1278" s="10"/>
      <c r="K1278"/>
      <c r="L1278" s="46"/>
      <c r="M1278"/>
      <c r="N1278"/>
      <c r="P1278" s="11"/>
      <c r="Q1278" s="12"/>
      <c r="R1278" s="14"/>
      <c r="S1278" s="13"/>
      <c r="T1278" s="14"/>
      <c r="U1278"/>
    </row>
    <row r="1279" spans="1:21" x14ac:dyDescent="0.2">
      <c r="A1279"/>
      <c r="B1279" s="22"/>
      <c r="C1279" s="22"/>
      <c r="D1279"/>
      <c r="E1279"/>
      <c r="G1279"/>
      <c r="H1279"/>
      <c r="I1279"/>
      <c r="J1279" s="10"/>
      <c r="K1279"/>
      <c r="L1279" s="46"/>
      <c r="M1279"/>
      <c r="N1279"/>
      <c r="P1279" s="11"/>
      <c r="Q1279" s="12"/>
      <c r="R1279" s="14"/>
      <c r="S1279" s="13"/>
      <c r="T1279" s="14"/>
      <c r="U1279"/>
    </row>
    <row r="1280" spans="1:21" x14ac:dyDescent="0.2">
      <c r="A1280"/>
      <c r="B1280" s="22"/>
      <c r="C1280" s="22"/>
      <c r="D1280"/>
      <c r="E1280"/>
      <c r="G1280"/>
      <c r="H1280"/>
      <c r="I1280"/>
      <c r="J1280" s="10"/>
      <c r="K1280"/>
      <c r="L1280" s="46"/>
      <c r="M1280"/>
      <c r="N1280"/>
      <c r="P1280" s="11"/>
      <c r="Q1280" s="12"/>
      <c r="R1280" s="14"/>
      <c r="S1280" s="13"/>
      <c r="T1280" s="14"/>
      <c r="U1280"/>
    </row>
    <row r="1281" spans="1:21" x14ac:dyDescent="0.2">
      <c r="A1281"/>
      <c r="B1281" s="22"/>
      <c r="C1281" s="22"/>
      <c r="D1281"/>
      <c r="E1281"/>
      <c r="G1281"/>
      <c r="H1281"/>
      <c r="I1281"/>
      <c r="J1281" s="10"/>
      <c r="K1281"/>
      <c r="L1281" s="46"/>
      <c r="M1281"/>
      <c r="N1281"/>
      <c r="P1281" s="11"/>
      <c r="Q1281" s="12"/>
      <c r="R1281" s="14"/>
      <c r="S1281" s="13"/>
      <c r="T1281" s="14"/>
      <c r="U1281"/>
    </row>
    <row r="1282" spans="1:21" x14ac:dyDescent="0.2">
      <c r="A1282"/>
      <c r="B1282" s="22"/>
      <c r="C1282" s="22"/>
      <c r="D1282"/>
      <c r="E1282"/>
      <c r="G1282"/>
      <c r="H1282"/>
      <c r="I1282"/>
      <c r="J1282" s="10"/>
      <c r="K1282"/>
      <c r="L1282" s="46"/>
      <c r="M1282"/>
      <c r="N1282"/>
      <c r="P1282" s="11"/>
      <c r="Q1282" s="12"/>
      <c r="R1282" s="14"/>
      <c r="S1282" s="13"/>
      <c r="T1282" s="14"/>
      <c r="U1282"/>
    </row>
    <row r="1283" spans="1:21" x14ac:dyDescent="0.2">
      <c r="A1283"/>
      <c r="B1283" s="22"/>
      <c r="C1283" s="22"/>
      <c r="D1283"/>
      <c r="E1283"/>
      <c r="G1283"/>
      <c r="H1283"/>
      <c r="I1283"/>
      <c r="J1283" s="10"/>
      <c r="K1283"/>
      <c r="L1283" s="46"/>
      <c r="M1283"/>
      <c r="N1283"/>
      <c r="P1283" s="11"/>
      <c r="Q1283" s="12"/>
      <c r="R1283" s="14"/>
      <c r="S1283" s="13"/>
      <c r="T1283" s="14"/>
      <c r="U1283"/>
    </row>
    <row r="1284" spans="1:21" x14ac:dyDescent="0.2">
      <c r="A1284"/>
      <c r="B1284" s="22"/>
      <c r="C1284" s="22"/>
      <c r="D1284"/>
      <c r="E1284"/>
      <c r="G1284"/>
      <c r="H1284"/>
      <c r="I1284"/>
      <c r="J1284" s="10"/>
      <c r="K1284"/>
      <c r="L1284" s="46"/>
      <c r="M1284"/>
      <c r="N1284"/>
      <c r="P1284" s="11"/>
      <c r="Q1284" s="12"/>
      <c r="R1284" s="14"/>
      <c r="S1284" s="13"/>
      <c r="T1284" s="14"/>
      <c r="U1284"/>
    </row>
    <row r="1285" spans="1:21" x14ac:dyDescent="0.2">
      <c r="A1285"/>
      <c r="B1285" s="22"/>
      <c r="C1285" s="22"/>
      <c r="D1285"/>
      <c r="E1285"/>
      <c r="G1285"/>
      <c r="H1285"/>
      <c r="I1285"/>
      <c r="J1285" s="10"/>
      <c r="K1285"/>
      <c r="L1285" s="46"/>
      <c r="M1285"/>
      <c r="N1285"/>
      <c r="P1285" s="11"/>
      <c r="Q1285" s="12"/>
      <c r="R1285" s="14"/>
      <c r="S1285" s="13"/>
      <c r="T1285" s="14"/>
      <c r="U1285"/>
    </row>
    <row r="1286" spans="1:21" x14ac:dyDescent="0.2">
      <c r="A1286"/>
      <c r="B1286" s="22"/>
      <c r="C1286" s="22"/>
      <c r="D1286"/>
      <c r="E1286"/>
      <c r="G1286"/>
      <c r="H1286"/>
      <c r="I1286"/>
      <c r="J1286" s="10"/>
      <c r="K1286"/>
      <c r="L1286" s="46"/>
      <c r="M1286"/>
      <c r="N1286"/>
      <c r="P1286" s="11"/>
      <c r="Q1286" s="12"/>
      <c r="R1286" s="14"/>
      <c r="S1286" s="13"/>
      <c r="T1286" s="14"/>
      <c r="U1286"/>
    </row>
    <row r="1287" spans="1:21" x14ac:dyDescent="0.2">
      <c r="A1287"/>
      <c r="B1287" s="22"/>
      <c r="C1287" s="22"/>
      <c r="D1287"/>
      <c r="E1287"/>
      <c r="G1287"/>
      <c r="H1287"/>
      <c r="I1287"/>
      <c r="J1287" s="10"/>
      <c r="K1287"/>
      <c r="L1287" s="46"/>
      <c r="M1287"/>
      <c r="N1287"/>
      <c r="P1287" s="11"/>
      <c r="Q1287" s="12"/>
      <c r="R1287" s="14"/>
      <c r="S1287" s="13"/>
      <c r="T1287" s="14"/>
      <c r="U1287"/>
    </row>
    <row r="1288" spans="1:21" x14ac:dyDescent="0.2">
      <c r="A1288"/>
      <c r="B1288" s="22"/>
      <c r="C1288" s="22"/>
      <c r="D1288"/>
      <c r="E1288"/>
      <c r="G1288"/>
      <c r="H1288"/>
      <c r="I1288"/>
      <c r="J1288" s="10"/>
      <c r="K1288"/>
      <c r="L1288" s="46"/>
      <c r="M1288"/>
      <c r="N1288"/>
      <c r="P1288" s="11"/>
      <c r="Q1288" s="12"/>
      <c r="R1288" s="14"/>
      <c r="S1288" s="13"/>
      <c r="T1288" s="14"/>
      <c r="U1288"/>
    </row>
    <row r="1289" spans="1:21" x14ac:dyDescent="0.2">
      <c r="A1289"/>
      <c r="B1289" s="22"/>
      <c r="C1289" s="22"/>
      <c r="D1289"/>
      <c r="E1289"/>
      <c r="G1289"/>
      <c r="H1289"/>
      <c r="I1289"/>
      <c r="J1289" s="10"/>
      <c r="K1289"/>
      <c r="L1289" s="46"/>
      <c r="M1289"/>
      <c r="N1289"/>
      <c r="P1289" s="11"/>
      <c r="Q1289" s="12"/>
      <c r="R1289" s="14"/>
      <c r="S1289" s="13"/>
      <c r="T1289" s="14"/>
      <c r="U1289"/>
    </row>
    <row r="1290" spans="1:21" x14ac:dyDescent="0.2">
      <c r="A1290"/>
      <c r="B1290" s="22"/>
      <c r="C1290" s="22"/>
      <c r="D1290"/>
      <c r="E1290"/>
      <c r="G1290"/>
      <c r="H1290"/>
      <c r="I1290"/>
      <c r="J1290" s="10"/>
      <c r="K1290"/>
      <c r="L1290" s="46"/>
      <c r="M1290"/>
      <c r="N1290"/>
      <c r="P1290" s="11"/>
      <c r="Q1290" s="12"/>
      <c r="R1290" s="14"/>
      <c r="S1290" s="13"/>
      <c r="T1290" s="14"/>
      <c r="U1290"/>
    </row>
    <row r="1291" spans="1:21" x14ac:dyDescent="0.2">
      <c r="A1291"/>
      <c r="B1291" s="22"/>
      <c r="C1291" s="22"/>
      <c r="D1291"/>
      <c r="E1291"/>
      <c r="G1291"/>
      <c r="H1291"/>
      <c r="I1291"/>
      <c r="J1291" s="10"/>
      <c r="K1291"/>
      <c r="L1291" s="46"/>
      <c r="M1291"/>
      <c r="N1291"/>
      <c r="P1291" s="11"/>
      <c r="Q1291" s="12"/>
      <c r="R1291" s="14"/>
      <c r="S1291" s="13"/>
      <c r="T1291" s="14"/>
      <c r="U1291"/>
    </row>
    <row r="1292" spans="1:21" x14ac:dyDescent="0.2">
      <c r="A1292"/>
      <c r="B1292" s="22"/>
      <c r="C1292" s="22"/>
      <c r="D1292"/>
      <c r="E1292"/>
      <c r="G1292"/>
      <c r="H1292"/>
      <c r="I1292"/>
      <c r="J1292" s="10"/>
      <c r="K1292"/>
      <c r="L1292" s="46"/>
      <c r="M1292"/>
      <c r="N1292"/>
      <c r="P1292" s="11"/>
      <c r="Q1292" s="12"/>
      <c r="R1292" s="14"/>
      <c r="S1292" s="13"/>
      <c r="T1292" s="14"/>
      <c r="U1292"/>
    </row>
    <row r="1293" spans="1:21" x14ac:dyDescent="0.2">
      <c r="A1293"/>
      <c r="B1293" s="22"/>
      <c r="C1293" s="22"/>
      <c r="D1293"/>
      <c r="E1293"/>
      <c r="G1293"/>
      <c r="H1293"/>
      <c r="I1293"/>
      <c r="J1293" s="10"/>
      <c r="K1293"/>
      <c r="L1293" s="46"/>
      <c r="M1293"/>
      <c r="N1293"/>
      <c r="P1293" s="11"/>
      <c r="Q1293" s="12"/>
      <c r="R1293" s="14"/>
      <c r="S1293" s="13"/>
      <c r="T1293" s="14"/>
      <c r="U1293"/>
    </row>
    <row r="1294" spans="1:21" x14ac:dyDescent="0.2">
      <c r="A1294"/>
      <c r="B1294" s="22"/>
      <c r="C1294" s="22"/>
      <c r="D1294"/>
      <c r="E1294"/>
      <c r="G1294"/>
      <c r="H1294"/>
      <c r="I1294"/>
      <c r="J1294" s="10"/>
      <c r="K1294"/>
      <c r="L1294" s="46"/>
      <c r="M1294"/>
      <c r="N1294"/>
      <c r="P1294" s="11"/>
      <c r="Q1294" s="12"/>
      <c r="R1294" s="14"/>
      <c r="S1294" s="13"/>
      <c r="T1294" s="14"/>
      <c r="U1294"/>
    </row>
    <row r="1295" spans="1:21" x14ac:dyDescent="0.2">
      <c r="A1295"/>
      <c r="B1295" s="22"/>
      <c r="C1295" s="22"/>
      <c r="D1295"/>
      <c r="E1295"/>
      <c r="G1295"/>
      <c r="H1295"/>
      <c r="I1295"/>
      <c r="J1295" s="10"/>
      <c r="K1295"/>
      <c r="L1295" s="46"/>
      <c r="M1295"/>
      <c r="N1295"/>
      <c r="P1295" s="11"/>
      <c r="Q1295" s="12"/>
      <c r="R1295" s="14"/>
      <c r="S1295" s="13"/>
      <c r="T1295" s="14"/>
      <c r="U1295"/>
    </row>
    <row r="1296" spans="1:21" x14ac:dyDescent="0.2">
      <c r="A1296"/>
      <c r="B1296" s="22"/>
      <c r="C1296" s="22"/>
      <c r="D1296"/>
      <c r="E1296"/>
      <c r="G1296"/>
      <c r="H1296"/>
      <c r="I1296"/>
      <c r="J1296" s="10"/>
      <c r="K1296"/>
      <c r="L1296" s="46"/>
      <c r="M1296"/>
      <c r="N1296"/>
      <c r="P1296" s="11"/>
      <c r="Q1296" s="12"/>
      <c r="R1296" s="14"/>
      <c r="S1296" s="13"/>
      <c r="T1296" s="14"/>
      <c r="U1296"/>
    </row>
    <row r="1297" spans="1:21" x14ac:dyDescent="0.2">
      <c r="A1297"/>
      <c r="B1297" s="22"/>
      <c r="C1297" s="22"/>
      <c r="D1297"/>
      <c r="E1297"/>
      <c r="G1297"/>
      <c r="H1297"/>
      <c r="I1297"/>
      <c r="J1297" s="10"/>
      <c r="K1297"/>
      <c r="L1297" s="46"/>
      <c r="M1297"/>
      <c r="N1297"/>
      <c r="P1297" s="11"/>
      <c r="Q1297" s="12"/>
      <c r="R1297" s="14"/>
      <c r="S1297" s="13"/>
      <c r="T1297" s="14"/>
      <c r="U1297"/>
    </row>
    <row r="1298" spans="1:21" x14ac:dyDescent="0.2">
      <c r="A1298"/>
      <c r="B1298" s="22"/>
      <c r="C1298" s="22"/>
      <c r="D1298"/>
      <c r="E1298"/>
      <c r="G1298"/>
      <c r="H1298"/>
      <c r="I1298"/>
      <c r="J1298" s="10"/>
      <c r="K1298"/>
      <c r="L1298" s="46"/>
      <c r="M1298"/>
      <c r="N1298"/>
      <c r="P1298" s="11"/>
      <c r="Q1298" s="12"/>
      <c r="R1298" s="14"/>
      <c r="S1298" s="13"/>
      <c r="T1298" s="14"/>
      <c r="U1298"/>
    </row>
    <row r="1299" spans="1:21" x14ac:dyDescent="0.2">
      <c r="A1299"/>
      <c r="B1299" s="22"/>
      <c r="C1299" s="22"/>
      <c r="D1299"/>
      <c r="E1299"/>
      <c r="G1299"/>
      <c r="H1299"/>
      <c r="I1299"/>
      <c r="J1299" s="10"/>
      <c r="K1299"/>
      <c r="L1299" s="46"/>
      <c r="M1299"/>
      <c r="N1299"/>
      <c r="P1299" s="11"/>
      <c r="Q1299" s="12"/>
      <c r="R1299" s="14"/>
      <c r="S1299" s="13"/>
      <c r="T1299" s="14"/>
      <c r="U1299"/>
    </row>
    <row r="1300" spans="1:21" x14ac:dyDescent="0.2">
      <c r="A1300"/>
      <c r="B1300" s="22"/>
      <c r="C1300" s="22"/>
      <c r="D1300"/>
      <c r="E1300"/>
      <c r="G1300"/>
      <c r="H1300"/>
      <c r="I1300"/>
      <c r="J1300" s="10"/>
      <c r="K1300"/>
      <c r="L1300" s="46"/>
      <c r="M1300"/>
      <c r="N1300"/>
      <c r="P1300" s="11"/>
      <c r="Q1300" s="12"/>
      <c r="R1300" s="14"/>
      <c r="S1300" s="13"/>
      <c r="T1300" s="14"/>
      <c r="U1300"/>
    </row>
    <row r="1301" spans="1:21" x14ac:dyDescent="0.2">
      <c r="A1301"/>
      <c r="B1301" s="22"/>
      <c r="C1301" s="22"/>
      <c r="D1301"/>
      <c r="E1301"/>
      <c r="G1301"/>
      <c r="H1301"/>
      <c r="I1301"/>
      <c r="J1301" s="10"/>
      <c r="K1301"/>
      <c r="L1301" s="46"/>
      <c r="M1301"/>
      <c r="N1301"/>
      <c r="P1301" s="11"/>
      <c r="Q1301" s="12"/>
      <c r="R1301" s="14"/>
      <c r="S1301" s="13"/>
      <c r="T1301" s="14"/>
      <c r="U1301"/>
    </row>
    <row r="1302" spans="1:21" x14ac:dyDescent="0.2">
      <c r="A1302"/>
      <c r="B1302" s="22"/>
      <c r="C1302" s="22"/>
      <c r="D1302"/>
      <c r="E1302"/>
      <c r="G1302"/>
      <c r="H1302"/>
      <c r="I1302"/>
      <c r="J1302" s="10"/>
      <c r="K1302"/>
      <c r="L1302" s="46"/>
      <c r="M1302"/>
      <c r="N1302"/>
      <c r="P1302" s="11"/>
      <c r="Q1302" s="12"/>
      <c r="R1302" s="14"/>
      <c r="S1302" s="13"/>
      <c r="T1302" s="14"/>
      <c r="U1302"/>
    </row>
    <row r="1303" spans="1:21" x14ac:dyDescent="0.2">
      <c r="A1303"/>
      <c r="B1303" s="22"/>
      <c r="C1303" s="22"/>
      <c r="D1303"/>
      <c r="E1303"/>
      <c r="G1303"/>
      <c r="H1303"/>
      <c r="I1303"/>
      <c r="J1303" s="10"/>
      <c r="K1303"/>
      <c r="L1303" s="46"/>
      <c r="M1303"/>
      <c r="N1303"/>
      <c r="P1303" s="11"/>
      <c r="Q1303" s="12"/>
      <c r="R1303" s="14"/>
      <c r="S1303" s="13"/>
      <c r="T1303" s="14"/>
      <c r="U1303"/>
    </row>
    <row r="1304" spans="1:21" x14ac:dyDescent="0.2">
      <c r="A1304"/>
      <c r="B1304" s="22"/>
      <c r="C1304" s="22"/>
      <c r="D1304"/>
      <c r="E1304"/>
      <c r="G1304"/>
      <c r="H1304"/>
      <c r="I1304"/>
      <c r="J1304" s="10"/>
      <c r="K1304"/>
      <c r="L1304" s="46"/>
      <c r="M1304"/>
      <c r="N1304"/>
      <c r="P1304" s="11"/>
      <c r="Q1304" s="12"/>
      <c r="R1304" s="14"/>
      <c r="S1304" s="13"/>
      <c r="T1304" s="14"/>
      <c r="U1304"/>
    </row>
    <row r="1305" spans="1:21" x14ac:dyDescent="0.2">
      <c r="A1305"/>
      <c r="B1305" s="22"/>
      <c r="C1305" s="22"/>
      <c r="D1305"/>
      <c r="E1305"/>
      <c r="G1305"/>
      <c r="H1305"/>
      <c r="I1305"/>
      <c r="J1305" s="10"/>
      <c r="K1305"/>
      <c r="L1305" s="46"/>
      <c r="M1305"/>
      <c r="N1305"/>
      <c r="P1305" s="11"/>
      <c r="Q1305" s="12"/>
      <c r="R1305" s="14"/>
      <c r="S1305" s="13"/>
      <c r="T1305" s="14"/>
      <c r="U1305"/>
    </row>
    <row r="1306" spans="1:21" x14ac:dyDescent="0.2">
      <c r="A1306"/>
      <c r="B1306" s="22"/>
      <c r="C1306" s="22"/>
      <c r="D1306"/>
      <c r="E1306"/>
      <c r="G1306"/>
      <c r="H1306"/>
      <c r="I1306"/>
      <c r="J1306" s="10"/>
      <c r="K1306"/>
      <c r="L1306" s="46"/>
      <c r="M1306"/>
      <c r="N1306"/>
      <c r="P1306" s="11"/>
      <c r="Q1306" s="12"/>
      <c r="R1306" s="14"/>
      <c r="S1306" s="13"/>
      <c r="T1306" s="14"/>
      <c r="U1306"/>
    </row>
    <row r="1307" spans="1:21" x14ac:dyDescent="0.2">
      <c r="A1307"/>
      <c r="B1307" s="22"/>
      <c r="C1307" s="22"/>
      <c r="D1307"/>
      <c r="E1307"/>
      <c r="G1307"/>
      <c r="H1307"/>
      <c r="I1307"/>
      <c r="J1307" s="10"/>
      <c r="K1307"/>
      <c r="L1307" s="46"/>
      <c r="M1307"/>
      <c r="N1307"/>
      <c r="P1307" s="11"/>
      <c r="Q1307" s="12"/>
      <c r="R1307" s="14"/>
      <c r="S1307" s="13"/>
      <c r="T1307" s="14"/>
      <c r="U1307"/>
    </row>
    <row r="1308" spans="1:21" x14ac:dyDescent="0.2">
      <c r="A1308"/>
      <c r="B1308" s="22"/>
      <c r="C1308" s="22"/>
      <c r="D1308"/>
      <c r="E1308"/>
      <c r="G1308"/>
      <c r="H1308"/>
      <c r="I1308"/>
      <c r="J1308" s="10"/>
      <c r="K1308"/>
      <c r="L1308" s="46"/>
      <c r="M1308"/>
      <c r="N1308"/>
      <c r="P1308" s="11"/>
      <c r="Q1308" s="12"/>
      <c r="R1308" s="14"/>
      <c r="S1308" s="13"/>
      <c r="T1308" s="14"/>
      <c r="U1308"/>
    </row>
    <row r="1309" spans="1:21" x14ac:dyDescent="0.2">
      <c r="A1309"/>
      <c r="B1309" s="22"/>
      <c r="C1309" s="22"/>
      <c r="D1309"/>
      <c r="E1309"/>
      <c r="G1309"/>
      <c r="H1309"/>
      <c r="I1309"/>
      <c r="J1309" s="10"/>
      <c r="K1309"/>
      <c r="L1309" s="46"/>
      <c r="M1309"/>
      <c r="N1309"/>
      <c r="P1309" s="11"/>
      <c r="Q1309" s="12"/>
      <c r="R1309" s="14"/>
      <c r="S1309" s="13"/>
      <c r="T1309" s="14"/>
      <c r="U1309"/>
    </row>
    <row r="1310" spans="1:21" x14ac:dyDescent="0.2">
      <c r="A1310"/>
      <c r="B1310" s="22"/>
      <c r="C1310" s="22"/>
      <c r="D1310"/>
      <c r="E1310"/>
      <c r="G1310"/>
      <c r="H1310"/>
      <c r="I1310"/>
      <c r="J1310" s="10"/>
      <c r="K1310"/>
      <c r="L1310" s="46"/>
      <c r="M1310"/>
      <c r="N1310"/>
      <c r="P1310" s="11"/>
      <c r="Q1310" s="12"/>
      <c r="R1310" s="14"/>
      <c r="S1310" s="13"/>
      <c r="T1310" s="14"/>
      <c r="U1310"/>
    </row>
    <row r="1311" spans="1:21" x14ac:dyDescent="0.2">
      <c r="A1311"/>
      <c r="B1311" s="22"/>
      <c r="C1311" s="22"/>
      <c r="D1311"/>
      <c r="E1311"/>
      <c r="G1311"/>
      <c r="H1311"/>
      <c r="I1311"/>
      <c r="J1311" s="10"/>
      <c r="K1311"/>
      <c r="L1311" s="46"/>
      <c r="M1311"/>
      <c r="N1311"/>
      <c r="P1311" s="11"/>
      <c r="Q1311" s="12"/>
      <c r="R1311" s="14"/>
      <c r="S1311" s="13"/>
      <c r="T1311" s="14"/>
      <c r="U1311"/>
    </row>
    <row r="1312" spans="1:21" x14ac:dyDescent="0.2">
      <c r="A1312"/>
      <c r="B1312" s="22"/>
      <c r="C1312" s="22"/>
      <c r="D1312"/>
      <c r="E1312"/>
      <c r="G1312"/>
      <c r="H1312"/>
      <c r="I1312"/>
      <c r="J1312" s="10"/>
      <c r="K1312"/>
      <c r="L1312" s="46"/>
      <c r="M1312"/>
      <c r="N1312"/>
      <c r="P1312" s="11"/>
      <c r="Q1312" s="12"/>
      <c r="R1312" s="14"/>
      <c r="S1312" s="13"/>
      <c r="T1312" s="14"/>
      <c r="U1312"/>
    </row>
    <row r="1313" spans="1:21" x14ac:dyDescent="0.2">
      <c r="A1313"/>
      <c r="B1313" s="22"/>
      <c r="C1313" s="22"/>
      <c r="D1313"/>
      <c r="E1313"/>
      <c r="G1313"/>
      <c r="H1313"/>
      <c r="I1313"/>
      <c r="J1313" s="10"/>
      <c r="K1313"/>
      <c r="L1313" s="46"/>
      <c r="M1313"/>
      <c r="N1313"/>
      <c r="P1313" s="11"/>
      <c r="Q1313" s="12"/>
      <c r="R1313" s="14"/>
      <c r="S1313" s="13"/>
      <c r="T1313" s="14"/>
      <c r="U1313"/>
    </row>
    <row r="1314" spans="1:21" x14ac:dyDescent="0.2">
      <c r="A1314"/>
      <c r="B1314" s="22"/>
      <c r="C1314" s="22"/>
      <c r="D1314"/>
      <c r="E1314"/>
      <c r="G1314"/>
      <c r="H1314"/>
      <c r="I1314"/>
      <c r="J1314" s="10"/>
      <c r="K1314"/>
      <c r="L1314" s="46"/>
      <c r="M1314"/>
      <c r="N1314"/>
      <c r="P1314" s="11"/>
      <c r="Q1314" s="12"/>
      <c r="R1314" s="14"/>
      <c r="S1314" s="13"/>
      <c r="T1314" s="14"/>
      <c r="U1314"/>
    </row>
    <row r="1315" spans="1:21" x14ac:dyDescent="0.2">
      <c r="A1315"/>
      <c r="B1315" s="22"/>
      <c r="C1315" s="22"/>
      <c r="D1315"/>
      <c r="E1315"/>
      <c r="G1315"/>
      <c r="H1315"/>
      <c r="I1315"/>
      <c r="J1315" s="10"/>
      <c r="K1315"/>
      <c r="L1315" s="46"/>
      <c r="M1315"/>
      <c r="N1315"/>
      <c r="P1315" s="11"/>
      <c r="Q1315" s="12"/>
      <c r="R1315" s="14"/>
      <c r="S1315" s="13"/>
      <c r="T1315" s="14"/>
      <c r="U1315"/>
    </row>
    <row r="1316" spans="1:21" x14ac:dyDescent="0.2">
      <c r="A1316"/>
      <c r="B1316" s="22"/>
      <c r="C1316" s="22"/>
      <c r="D1316"/>
      <c r="E1316"/>
      <c r="G1316"/>
      <c r="H1316"/>
      <c r="I1316"/>
      <c r="J1316" s="10"/>
      <c r="K1316"/>
      <c r="L1316" s="46"/>
      <c r="M1316"/>
      <c r="N1316"/>
      <c r="P1316" s="11"/>
      <c r="Q1316" s="12"/>
      <c r="R1316" s="14"/>
      <c r="S1316" s="13"/>
      <c r="T1316" s="14"/>
      <c r="U1316"/>
    </row>
    <row r="1317" spans="1:21" x14ac:dyDescent="0.2">
      <c r="A1317"/>
      <c r="B1317" s="22"/>
      <c r="C1317" s="22"/>
      <c r="D1317"/>
      <c r="E1317"/>
      <c r="G1317"/>
      <c r="H1317"/>
      <c r="I1317"/>
      <c r="J1317" s="10"/>
      <c r="K1317"/>
      <c r="L1317" s="46"/>
      <c r="M1317"/>
      <c r="N1317"/>
      <c r="P1317" s="11"/>
      <c r="Q1317" s="12"/>
      <c r="R1317" s="14"/>
      <c r="S1317" s="13"/>
      <c r="T1317" s="14"/>
      <c r="U1317"/>
    </row>
    <row r="1318" spans="1:21" x14ac:dyDescent="0.2">
      <c r="A1318"/>
      <c r="B1318" s="22"/>
      <c r="C1318" s="22"/>
      <c r="D1318"/>
      <c r="E1318"/>
      <c r="G1318"/>
      <c r="H1318"/>
      <c r="I1318"/>
      <c r="J1318" s="10"/>
      <c r="K1318"/>
      <c r="L1318" s="46"/>
      <c r="M1318"/>
      <c r="N1318"/>
      <c r="P1318" s="11"/>
      <c r="Q1318" s="12"/>
      <c r="R1318" s="14"/>
      <c r="S1318" s="13"/>
      <c r="T1318" s="14"/>
      <c r="U1318"/>
    </row>
    <row r="1319" spans="1:21" x14ac:dyDescent="0.2">
      <c r="A1319"/>
      <c r="B1319" s="22"/>
      <c r="C1319" s="22"/>
      <c r="D1319"/>
      <c r="E1319"/>
      <c r="G1319"/>
      <c r="H1319"/>
      <c r="I1319"/>
      <c r="J1319" s="10"/>
      <c r="K1319"/>
      <c r="L1319" s="46"/>
      <c r="M1319"/>
      <c r="N1319"/>
      <c r="P1319" s="11"/>
      <c r="Q1319" s="12"/>
      <c r="R1319" s="14"/>
      <c r="S1319" s="13"/>
      <c r="T1319" s="14"/>
      <c r="U1319"/>
    </row>
    <row r="1320" spans="1:21" x14ac:dyDescent="0.2">
      <c r="A1320"/>
      <c r="B1320" s="22"/>
      <c r="C1320" s="22"/>
      <c r="D1320"/>
      <c r="E1320"/>
      <c r="G1320"/>
      <c r="H1320"/>
      <c r="I1320"/>
      <c r="J1320" s="10"/>
      <c r="K1320"/>
      <c r="L1320" s="46"/>
      <c r="M1320"/>
      <c r="N1320"/>
      <c r="P1320" s="11"/>
      <c r="Q1320" s="12"/>
      <c r="R1320" s="14"/>
      <c r="S1320" s="13"/>
      <c r="T1320" s="14"/>
      <c r="U1320"/>
    </row>
    <row r="1321" spans="1:21" x14ac:dyDescent="0.2">
      <c r="A1321"/>
      <c r="B1321" s="22"/>
      <c r="C1321" s="22"/>
      <c r="D1321"/>
      <c r="E1321"/>
      <c r="G1321"/>
      <c r="H1321"/>
      <c r="I1321"/>
      <c r="J1321" s="10"/>
      <c r="K1321"/>
      <c r="L1321" s="46"/>
      <c r="M1321"/>
      <c r="N1321"/>
      <c r="P1321" s="11"/>
      <c r="Q1321" s="12"/>
      <c r="R1321" s="14"/>
      <c r="S1321" s="13"/>
      <c r="T1321" s="14"/>
      <c r="U1321"/>
    </row>
    <row r="1322" spans="1:21" x14ac:dyDescent="0.2">
      <c r="A1322"/>
      <c r="B1322" s="22"/>
      <c r="C1322" s="22"/>
      <c r="D1322"/>
      <c r="E1322"/>
      <c r="G1322"/>
      <c r="H1322"/>
      <c r="I1322"/>
      <c r="J1322" s="10"/>
      <c r="K1322"/>
      <c r="L1322" s="46"/>
      <c r="M1322"/>
      <c r="N1322"/>
      <c r="P1322" s="11"/>
      <c r="Q1322" s="12"/>
      <c r="R1322" s="14"/>
      <c r="S1322" s="13"/>
      <c r="T1322" s="14"/>
      <c r="U1322"/>
    </row>
    <row r="1323" spans="1:21" x14ac:dyDescent="0.2">
      <c r="A1323"/>
      <c r="B1323" s="22"/>
      <c r="C1323" s="22"/>
      <c r="D1323"/>
      <c r="E1323"/>
      <c r="G1323"/>
      <c r="H1323"/>
      <c r="I1323"/>
      <c r="J1323" s="10"/>
      <c r="K1323"/>
      <c r="L1323" s="46"/>
      <c r="M1323"/>
      <c r="N1323"/>
      <c r="P1323" s="11"/>
      <c r="Q1323" s="12"/>
      <c r="R1323" s="14"/>
      <c r="S1323" s="13"/>
      <c r="T1323" s="14"/>
      <c r="U1323"/>
    </row>
    <row r="1324" spans="1:21" x14ac:dyDescent="0.2">
      <c r="A1324"/>
      <c r="B1324" s="22"/>
      <c r="C1324" s="22"/>
      <c r="D1324"/>
      <c r="E1324"/>
      <c r="G1324"/>
      <c r="H1324"/>
      <c r="I1324"/>
      <c r="J1324" s="10"/>
      <c r="K1324"/>
      <c r="L1324" s="46"/>
      <c r="M1324"/>
      <c r="N1324"/>
      <c r="P1324" s="11"/>
      <c r="Q1324" s="12"/>
      <c r="R1324" s="14"/>
      <c r="S1324" s="13"/>
      <c r="T1324" s="14"/>
      <c r="U1324"/>
    </row>
    <row r="1325" spans="1:21" x14ac:dyDescent="0.2">
      <c r="A1325"/>
      <c r="B1325" s="22"/>
      <c r="C1325" s="22"/>
      <c r="D1325"/>
      <c r="E1325"/>
      <c r="G1325"/>
      <c r="H1325"/>
      <c r="I1325"/>
      <c r="J1325" s="10"/>
      <c r="K1325"/>
      <c r="L1325" s="46"/>
      <c r="M1325"/>
      <c r="N1325"/>
      <c r="P1325" s="11"/>
      <c r="Q1325" s="12"/>
      <c r="R1325" s="14"/>
      <c r="S1325" s="13"/>
      <c r="T1325" s="14"/>
      <c r="U1325"/>
    </row>
    <row r="1326" spans="1:21" x14ac:dyDescent="0.2">
      <c r="A1326"/>
      <c r="B1326" s="22"/>
      <c r="C1326" s="22"/>
      <c r="D1326"/>
      <c r="E1326"/>
      <c r="G1326"/>
      <c r="H1326"/>
      <c r="I1326"/>
      <c r="J1326" s="10"/>
      <c r="K1326"/>
      <c r="L1326" s="46"/>
      <c r="M1326"/>
      <c r="N1326"/>
      <c r="P1326" s="11"/>
      <c r="Q1326" s="12"/>
      <c r="R1326" s="14"/>
      <c r="S1326" s="13"/>
      <c r="T1326" s="14"/>
      <c r="U1326"/>
    </row>
    <row r="1327" spans="1:21" x14ac:dyDescent="0.2">
      <c r="A1327"/>
      <c r="B1327" s="22"/>
      <c r="C1327" s="22"/>
      <c r="D1327"/>
      <c r="E1327"/>
      <c r="G1327"/>
      <c r="H1327"/>
      <c r="I1327"/>
      <c r="J1327" s="10"/>
      <c r="K1327"/>
      <c r="L1327" s="46"/>
      <c r="M1327"/>
      <c r="N1327"/>
      <c r="P1327" s="11"/>
      <c r="Q1327" s="12"/>
      <c r="R1327" s="14"/>
      <c r="S1327" s="13"/>
      <c r="T1327" s="14"/>
      <c r="U1327"/>
    </row>
    <row r="1328" spans="1:21" x14ac:dyDescent="0.2">
      <c r="A1328"/>
      <c r="B1328" s="22"/>
      <c r="C1328" s="22"/>
      <c r="D1328"/>
      <c r="E1328"/>
      <c r="G1328"/>
      <c r="H1328"/>
      <c r="I1328"/>
      <c r="J1328" s="10"/>
      <c r="K1328"/>
      <c r="L1328" s="46"/>
      <c r="M1328"/>
      <c r="N1328"/>
      <c r="P1328" s="11"/>
      <c r="Q1328" s="12"/>
      <c r="R1328" s="14"/>
      <c r="S1328" s="13"/>
      <c r="T1328" s="14"/>
      <c r="U1328"/>
    </row>
    <row r="1329" spans="1:21" x14ac:dyDescent="0.2">
      <c r="A1329"/>
      <c r="B1329" s="22"/>
      <c r="C1329" s="22"/>
      <c r="D1329"/>
      <c r="E1329"/>
      <c r="G1329"/>
      <c r="H1329"/>
      <c r="I1329"/>
      <c r="J1329" s="10"/>
      <c r="K1329"/>
      <c r="L1329" s="46"/>
      <c r="M1329"/>
      <c r="N1329"/>
      <c r="P1329" s="11"/>
      <c r="Q1329" s="12"/>
      <c r="R1329" s="14"/>
      <c r="S1329" s="13"/>
      <c r="T1329" s="14"/>
      <c r="U1329"/>
    </row>
    <row r="1330" spans="1:21" x14ac:dyDescent="0.2">
      <c r="A1330"/>
      <c r="B1330" s="22"/>
      <c r="C1330" s="22"/>
      <c r="D1330"/>
      <c r="E1330"/>
      <c r="G1330"/>
      <c r="H1330"/>
      <c r="I1330"/>
      <c r="J1330" s="10"/>
      <c r="K1330"/>
      <c r="L1330" s="46"/>
      <c r="M1330"/>
      <c r="N1330"/>
      <c r="P1330" s="11"/>
      <c r="Q1330" s="12"/>
      <c r="R1330" s="14"/>
      <c r="S1330" s="13"/>
      <c r="T1330" s="14"/>
      <c r="U1330"/>
    </row>
    <row r="1331" spans="1:21" x14ac:dyDescent="0.2">
      <c r="A1331"/>
      <c r="B1331" s="22"/>
      <c r="C1331" s="22"/>
      <c r="D1331"/>
      <c r="E1331"/>
      <c r="G1331"/>
      <c r="H1331"/>
      <c r="I1331"/>
      <c r="J1331" s="10"/>
      <c r="K1331"/>
      <c r="L1331" s="46"/>
      <c r="M1331"/>
      <c r="N1331"/>
      <c r="P1331" s="11"/>
      <c r="Q1331" s="12"/>
      <c r="R1331" s="14"/>
      <c r="S1331" s="13"/>
      <c r="T1331" s="14"/>
      <c r="U1331"/>
    </row>
    <row r="1332" spans="1:21" x14ac:dyDescent="0.2">
      <c r="A1332"/>
      <c r="B1332" s="22"/>
      <c r="C1332" s="22"/>
      <c r="D1332"/>
      <c r="E1332"/>
      <c r="G1332"/>
      <c r="H1332"/>
      <c r="I1332"/>
      <c r="J1332" s="10"/>
      <c r="K1332"/>
      <c r="L1332" s="46"/>
      <c r="M1332"/>
      <c r="N1332"/>
      <c r="P1332" s="11"/>
      <c r="Q1332" s="12"/>
      <c r="R1332" s="14"/>
      <c r="S1332" s="13"/>
      <c r="T1332" s="14"/>
      <c r="U1332"/>
    </row>
    <row r="1333" spans="1:21" x14ac:dyDescent="0.2">
      <c r="A1333"/>
      <c r="B1333" s="22"/>
      <c r="C1333" s="22"/>
      <c r="D1333"/>
      <c r="E1333"/>
      <c r="G1333"/>
      <c r="H1333"/>
      <c r="I1333"/>
      <c r="J1333" s="10"/>
      <c r="K1333"/>
      <c r="L1333" s="46"/>
      <c r="M1333"/>
      <c r="N1333"/>
      <c r="P1333" s="11"/>
      <c r="Q1333" s="12"/>
      <c r="R1333" s="14"/>
      <c r="S1333" s="13"/>
      <c r="T1333" s="14"/>
      <c r="U1333"/>
    </row>
    <row r="1334" spans="1:21" x14ac:dyDescent="0.2">
      <c r="A1334"/>
      <c r="B1334" s="22"/>
      <c r="C1334" s="22"/>
      <c r="D1334"/>
      <c r="E1334"/>
      <c r="G1334"/>
      <c r="H1334"/>
      <c r="I1334"/>
      <c r="J1334" s="10"/>
      <c r="K1334"/>
      <c r="L1334" s="46"/>
      <c r="M1334"/>
      <c r="N1334"/>
      <c r="P1334" s="11"/>
      <c r="Q1334" s="12"/>
      <c r="R1334" s="14"/>
      <c r="S1334" s="13"/>
      <c r="T1334" s="14"/>
      <c r="U1334"/>
    </row>
    <row r="1335" spans="1:21" x14ac:dyDescent="0.2">
      <c r="A1335"/>
      <c r="B1335" s="22"/>
      <c r="C1335" s="22"/>
      <c r="D1335"/>
      <c r="E1335"/>
      <c r="G1335"/>
      <c r="H1335"/>
      <c r="I1335"/>
      <c r="J1335" s="10"/>
      <c r="K1335"/>
      <c r="L1335" s="46"/>
      <c r="M1335"/>
      <c r="N1335"/>
      <c r="P1335" s="11"/>
      <c r="Q1335" s="12"/>
      <c r="R1335" s="14"/>
      <c r="S1335" s="13"/>
      <c r="T1335" s="14"/>
      <c r="U1335"/>
    </row>
    <row r="1336" spans="1:21" x14ac:dyDescent="0.2">
      <c r="A1336"/>
      <c r="B1336" s="22"/>
      <c r="C1336" s="22"/>
      <c r="D1336"/>
      <c r="E1336"/>
      <c r="G1336"/>
      <c r="H1336"/>
      <c r="I1336"/>
      <c r="J1336" s="10"/>
      <c r="K1336"/>
      <c r="L1336" s="46"/>
      <c r="M1336"/>
      <c r="N1336"/>
      <c r="P1336" s="11"/>
      <c r="Q1336" s="12"/>
      <c r="R1336" s="14"/>
      <c r="S1336" s="13"/>
      <c r="T1336" s="14"/>
      <c r="U1336"/>
    </row>
    <row r="1337" spans="1:21" x14ac:dyDescent="0.2">
      <c r="A1337"/>
      <c r="B1337" s="22"/>
      <c r="C1337" s="22"/>
      <c r="D1337"/>
      <c r="E1337"/>
      <c r="G1337"/>
      <c r="H1337"/>
      <c r="I1337"/>
      <c r="J1337" s="10"/>
      <c r="K1337"/>
      <c r="L1337" s="46"/>
      <c r="M1337"/>
      <c r="N1337"/>
      <c r="P1337" s="11"/>
      <c r="Q1337" s="12"/>
      <c r="R1337" s="14"/>
      <c r="S1337" s="13"/>
      <c r="T1337" s="14"/>
      <c r="U1337"/>
    </row>
    <row r="1338" spans="1:21" x14ac:dyDescent="0.2">
      <c r="A1338"/>
      <c r="B1338" s="22"/>
      <c r="C1338" s="22"/>
      <c r="D1338"/>
      <c r="E1338"/>
      <c r="G1338"/>
      <c r="H1338"/>
      <c r="I1338"/>
      <c r="J1338" s="10"/>
      <c r="K1338"/>
      <c r="L1338" s="46"/>
      <c r="M1338"/>
      <c r="N1338"/>
      <c r="P1338" s="11"/>
      <c r="Q1338" s="12"/>
      <c r="R1338" s="14"/>
      <c r="S1338" s="13"/>
      <c r="T1338" s="14"/>
      <c r="U1338"/>
    </row>
    <row r="1339" spans="1:21" x14ac:dyDescent="0.2">
      <c r="A1339"/>
      <c r="B1339" s="22"/>
      <c r="C1339" s="22"/>
      <c r="D1339"/>
      <c r="E1339"/>
      <c r="G1339"/>
      <c r="H1339"/>
      <c r="I1339"/>
      <c r="J1339" s="10"/>
      <c r="K1339"/>
      <c r="L1339" s="46"/>
      <c r="M1339"/>
      <c r="N1339"/>
      <c r="P1339" s="11"/>
      <c r="Q1339" s="12"/>
      <c r="R1339" s="14"/>
      <c r="S1339" s="13"/>
      <c r="T1339" s="14"/>
      <c r="U1339"/>
    </row>
    <row r="1340" spans="1:21" x14ac:dyDescent="0.2">
      <c r="A1340"/>
      <c r="B1340" s="22"/>
      <c r="C1340" s="22"/>
      <c r="D1340"/>
      <c r="E1340"/>
      <c r="G1340"/>
      <c r="H1340"/>
      <c r="I1340"/>
      <c r="J1340" s="10"/>
      <c r="K1340"/>
      <c r="L1340" s="46"/>
      <c r="M1340"/>
      <c r="N1340"/>
      <c r="P1340" s="11"/>
      <c r="Q1340" s="12"/>
      <c r="R1340" s="14"/>
      <c r="S1340" s="13"/>
      <c r="T1340" s="14"/>
      <c r="U1340"/>
    </row>
    <row r="1341" spans="1:21" x14ac:dyDescent="0.2">
      <c r="A1341"/>
      <c r="B1341" s="22"/>
      <c r="C1341" s="22"/>
      <c r="D1341"/>
      <c r="E1341"/>
      <c r="G1341"/>
      <c r="H1341"/>
      <c r="I1341"/>
      <c r="J1341" s="10"/>
      <c r="K1341"/>
      <c r="L1341" s="46"/>
      <c r="M1341"/>
      <c r="N1341"/>
      <c r="P1341" s="11"/>
      <c r="Q1341" s="12"/>
      <c r="R1341" s="14"/>
      <c r="S1341" s="13"/>
      <c r="T1341" s="14"/>
      <c r="U1341"/>
    </row>
    <row r="1342" spans="1:21" x14ac:dyDescent="0.2">
      <c r="A1342"/>
      <c r="B1342" s="22"/>
      <c r="C1342" s="22"/>
      <c r="D1342"/>
      <c r="E1342"/>
      <c r="G1342"/>
      <c r="H1342"/>
      <c r="I1342"/>
      <c r="J1342" s="10"/>
      <c r="K1342"/>
      <c r="L1342" s="46"/>
      <c r="M1342"/>
      <c r="N1342"/>
      <c r="P1342" s="11"/>
      <c r="Q1342" s="12"/>
      <c r="R1342" s="14"/>
      <c r="S1342" s="13"/>
      <c r="T1342" s="14"/>
      <c r="U1342"/>
    </row>
    <row r="1343" spans="1:21" x14ac:dyDescent="0.2">
      <c r="A1343"/>
      <c r="B1343" s="22"/>
      <c r="C1343" s="22"/>
      <c r="D1343"/>
      <c r="E1343"/>
      <c r="G1343"/>
      <c r="H1343"/>
      <c r="I1343"/>
      <c r="J1343" s="10"/>
      <c r="K1343"/>
      <c r="L1343" s="46"/>
      <c r="M1343"/>
      <c r="N1343"/>
      <c r="P1343" s="11"/>
      <c r="Q1343" s="12"/>
      <c r="R1343" s="14"/>
      <c r="S1343" s="13"/>
      <c r="T1343" s="14"/>
      <c r="U1343"/>
    </row>
    <row r="1344" spans="1:21" x14ac:dyDescent="0.2">
      <c r="A1344"/>
      <c r="B1344" s="22"/>
      <c r="C1344" s="22"/>
      <c r="D1344"/>
      <c r="E1344"/>
      <c r="G1344"/>
      <c r="H1344"/>
      <c r="I1344"/>
      <c r="J1344" s="10"/>
      <c r="K1344"/>
      <c r="L1344" s="46"/>
      <c r="M1344"/>
      <c r="N1344"/>
      <c r="P1344" s="11"/>
      <c r="Q1344" s="12"/>
      <c r="R1344" s="14"/>
      <c r="S1344" s="13"/>
      <c r="T1344" s="14"/>
      <c r="U1344"/>
    </row>
    <row r="1345" spans="1:21" x14ac:dyDescent="0.2">
      <c r="A1345"/>
      <c r="B1345" s="22"/>
      <c r="C1345" s="22"/>
      <c r="D1345"/>
      <c r="E1345"/>
      <c r="G1345"/>
      <c r="H1345"/>
      <c r="I1345"/>
      <c r="J1345" s="10"/>
      <c r="K1345"/>
      <c r="L1345" s="46"/>
      <c r="M1345"/>
      <c r="N1345"/>
      <c r="P1345" s="11"/>
      <c r="Q1345" s="12"/>
      <c r="R1345" s="14"/>
      <c r="S1345" s="13"/>
      <c r="T1345" s="14"/>
      <c r="U1345"/>
    </row>
    <row r="1346" spans="1:21" x14ac:dyDescent="0.2">
      <c r="A1346"/>
      <c r="B1346" s="22"/>
      <c r="C1346" s="22"/>
      <c r="D1346"/>
      <c r="E1346"/>
      <c r="G1346"/>
      <c r="H1346"/>
      <c r="I1346"/>
      <c r="J1346" s="10"/>
      <c r="K1346"/>
      <c r="L1346" s="46"/>
      <c r="M1346"/>
      <c r="N1346"/>
      <c r="P1346" s="11"/>
      <c r="Q1346" s="12"/>
      <c r="R1346" s="14"/>
      <c r="S1346" s="13"/>
      <c r="T1346" s="14"/>
      <c r="U1346"/>
    </row>
    <row r="1347" spans="1:21" x14ac:dyDescent="0.2">
      <c r="A1347"/>
      <c r="B1347" s="22"/>
      <c r="C1347" s="22"/>
      <c r="D1347"/>
      <c r="E1347"/>
      <c r="G1347"/>
      <c r="H1347"/>
      <c r="I1347"/>
      <c r="J1347" s="10"/>
      <c r="K1347"/>
      <c r="L1347" s="46"/>
      <c r="M1347"/>
      <c r="N1347"/>
      <c r="P1347" s="11"/>
      <c r="Q1347" s="12"/>
      <c r="R1347" s="14"/>
      <c r="S1347" s="13"/>
      <c r="T1347" s="14"/>
      <c r="U1347"/>
    </row>
    <row r="1348" spans="1:21" x14ac:dyDescent="0.2">
      <c r="A1348"/>
      <c r="B1348" s="22"/>
      <c r="C1348" s="22"/>
      <c r="D1348"/>
      <c r="E1348"/>
      <c r="G1348"/>
      <c r="H1348"/>
      <c r="I1348"/>
      <c r="J1348" s="10"/>
      <c r="K1348"/>
      <c r="L1348" s="46"/>
      <c r="M1348"/>
      <c r="N1348"/>
      <c r="P1348" s="11"/>
      <c r="Q1348" s="12"/>
      <c r="R1348" s="14"/>
      <c r="S1348" s="13"/>
      <c r="T1348" s="14"/>
      <c r="U1348"/>
    </row>
    <row r="1349" spans="1:21" x14ac:dyDescent="0.2">
      <c r="A1349"/>
      <c r="B1349" s="22"/>
      <c r="C1349" s="22"/>
      <c r="D1349"/>
      <c r="E1349"/>
      <c r="G1349"/>
      <c r="H1349"/>
      <c r="I1349"/>
      <c r="J1349" s="10"/>
      <c r="K1349"/>
      <c r="L1349" s="46"/>
      <c r="M1349"/>
      <c r="N1349"/>
      <c r="P1349" s="11"/>
      <c r="Q1349" s="12"/>
      <c r="R1349" s="14"/>
      <c r="S1349" s="13"/>
      <c r="T1349" s="14"/>
      <c r="U1349"/>
    </row>
    <row r="1350" spans="1:21" x14ac:dyDescent="0.2">
      <c r="A1350"/>
      <c r="B1350" s="22"/>
      <c r="C1350" s="22"/>
      <c r="D1350"/>
      <c r="E1350"/>
      <c r="G1350"/>
      <c r="H1350"/>
      <c r="I1350"/>
      <c r="J1350" s="10"/>
      <c r="K1350"/>
      <c r="L1350" s="46"/>
      <c r="M1350"/>
      <c r="N1350"/>
      <c r="P1350" s="11"/>
      <c r="Q1350" s="12"/>
      <c r="R1350" s="14"/>
      <c r="S1350" s="13"/>
      <c r="T1350" s="14"/>
      <c r="U1350"/>
    </row>
    <row r="1351" spans="1:21" x14ac:dyDescent="0.2">
      <c r="A1351"/>
      <c r="B1351" s="22"/>
      <c r="C1351" s="22"/>
      <c r="D1351"/>
      <c r="E1351"/>
      <c r="G1351"/>
      <c r="H1351"/>
      <c r="I1351"/>
      <c r="J1351" s="10"/>
      <c r="K1351"/>
      <c r="L1351" s="46"/>
      <c r="M1351"/>
      <c r="N1351"/>
      <c r="P1351" s="11"/>
      <c r="Q1351" s="12"/>
      <c r="R1351" s="14"/>
      <c r="S1351" s="13"/>
      <c r="T1351" s="14"/>
      <c r="U1351"/>
    </row>
    <row r="1352" spans="1:21" x14ac:dyDescent="0.2">
      <c r="A1352"/>
      <c r="B1352" s="22"/>
      <c r="C1352" s="22"/>
      <c r="D1352"/>
      <c r="E1352"/>
      <c r="G1352"/>
      <c r="H1352"/>
      <c r="I1352"/>
      <c r="J1352" s="10"/>
      <c r="K1352"/>
      <c r="L1352" s="46"/>
      <c r="M1352"/>
      <c r="N1352"/>
      <c r="P1352" s="11"/>
      <c r="Q1352" s="12"/>
      <c r="R1352" s="14"/>
      <c r="S1352" s="13"/>
      <c r="T1352" s="14"/>
      <c r="U1352"/>
    </row>
    <row r="1353" spans="1:21" x14ac:dyDescent="0.2">
      <c r="A1353"/>
      <c r="B1353" s="22"/>
      <c r="C1353" s="22"/>
      <c r="D1353"/>
      <c r="E1353"/>
      <c r="G1353"/>
      <c r="H1353"/>
      <c r="I1353"/>
      <c r="J1353" s="10"/>
      <c r="K1353"/>
      <c r="L1353" s="46"/>
      <c r="M1353"/>
      <c r="N1353"/>
      <c r="P1353" s="11"/>
      <c r="Q1353" s="12"/>
      <c r="R1353" s="14"/>
      <c r="S1353" s="13"/>
      <c r="T1353" s="14"/>
      <c r="U1353"/>
    </row>
    <row r="1354" spans="1:21" x14ac:dyDescent="0.2">
      <c r="A1354"/>
      <c r="B1354" s="22"/>
      <c r="C1354" s="22"/>
      <c r="D1354"/>
      <c r="E1354"/>
      <c r="G1354"/>
      <c r="H1354"/>
      <c r="I1354"/>
      <c r="J1354" s="10"/>
      <c r="K1354"/>
      <c r="L1354" s="46"/>
      <c r="M1354"/>
      <c r="N1354"/>
      <c r="P1354" s="11"/>
      <c r="Q1354" s="12"/>
      <c r="R1354" s="14"/>
      <c r="S1354" s="13"/>
      <c r="T1354" s="14"/>
      <c r="U1354"/>
    </row>
    <row r="1355" spans="1:21" x14ac:dyDescent="0.2">
      <c r="A1355"/>
      <c r="B1355" s="22"/>
      <c r="C1355" s="22"/>
      <c r="D1355"/>
      <c r="E1355"/>
      <c r="G1355"/>
      <c r="H1355"/>
      <c r="I1355"/>
      <c r="J1355" s="10"/>
      <c r="K1355"/>
      <c r="L1355" s="46"/>
      <c r="M1355"/>
      <c r="N1355"/>
      <c r="P1355" s="11"/>
      <c r="Q1355" s="12"/>
      <c r="R1355" s="14"/>
      <c r="S1355" s="13"/>
      <c r="T1355" s="14"/>
      <c r="U1355"/>
    </row>
    <row r="1356" spans="1:21" x14ac:dyDescent="0.2">
      <c r="A1356"/>
      <c r="B1356" s="22"/>
      <c r="C1356" s="22"/>
      <c r="D1356"/>
      <c r="E1356"/>
      <c r="G1356"/>
      <c r="H1356"/>
      <c r="I1356"/>
      <c r="J1356" s="10"/>
      <c r="K1356"/>
      <c r="L1356" s="46"/>
      <c r="M1356"/>
      <c r="N1356"/>
      <c r="P1356" s="11"/>
      <c r="Q1356" s="12"/>
      <c r="R1356" s="14"/>
      <c r="S1356" s="13"/>
      <c r="T1356" s="14"/>
      <c r="U1356"/>
    </row>
    <row r="1357" spans="1:21" x14ac:dyDescent="0.2">
      <c r="A1357"/>
      <c r="B1357" s="22"/>
      <c r="C1357" s="22"/>
      <c r="D1357"/>
      <c r="E1357"/>
      <c r="G1357"/>
      <c r="H1357"/>
      <c r="I1357"/>
      <c r="J1357" s="10"/>
      <c r="K1357"/>
      <c r="L1357" s="46"/>
      <c r="M1357"/>
      <c r="N1357"/>
      <c r="P1357" s="11"/>
      <c r="Q1357" s="12"/>
      <c r="R1357" s="14"/>
      <c r="S1357" s="13"/>
      <c r="T1357" s="14"/>
      <c r="U1357"/>
    </row>
    <row r="1358" spans="1:21" x14ac:dyDescent="0.2">
      <c r="A1358"/>
      <c r="B1358" s="22"/>
      <c r="C1358" s="22"/>
      <c r="D1358"/>
      <c r="E1358"/>
      <c r="G1358"/>
      <c r="H1358"/>
      <c r="I1358"/>
      <c r="J1358" s="10"/>
      <c r="K1358"/>
      <c r="L1358" s="46"/>
      <c r="M1358"/>
      <c r="N1358"/>
      <c r="P1358" s="11"/>
      <c r="Q1358" s="12"/>
      <c r="R1358" s="14"/>
      <c r="S1358" s="13"/>
      <c r="T1358" s="14"/>
      <c r="U1358"/>
    </row>
    <row r="1359" spans="1:21" x14ac:dyDescent="0.2">
      <c r="A1359"/>
      <c r="B1359" s="22"/>
      <c r="C1359" s="22"/>
      <c r="D1359"/>
      <c r="E1359"/>
      <c r="G1359"/>
      <c r="H1359"/>
      <c r="I1359"/>
      <c r="J1359" s="10"/>
      <c r="K1359"/>
      <c r="L1359" s="46"/>
      <c r="M1359"/>
      <c r="N1359"/>
      <c r="P1359" s="11"/>
      <c r="Q1359" s="12"/>
      <c r="R1359" s="14"/>
      <c r="S1359" s="13"/>
      <c r="T1359" s="14"/>
      <c r="U1359"/>
    </row>
    <row r="1360" spans="1:21" x14ac:dyDescent="0.2">
      <c r="A1360"/>
      <c r="B1360" s="22"/>
      <c r="C1360" s="22"/>
      <c r="D1360"/>
      <c r="E1360"/>
      <c r="G1360"/>
      <c r="H1360"/>
      <c r="I1360"/>
      <c r="J1360" s="10"/>
      <c r="K1360"/>
      <c r="L1360" s="46"/>
      <c r="M1360"/>
      <c r="N1360"/>
      <c r="P1360" s="11"/>
      <c r="Q1360" s="12"/>
      <c r="R1360" s="14"/>
      <c r="S1360" s="13"/>
      <c r="T1360" s="14"/>
      <c r="U1360"/>
    </row>
    <row r="1361" spans="1:21" x14ac:dyDescent="0.2">
      <c r="A1361"/>
      <c r="B1361" s="22"/>
      <c r="C1361" s="22"/>
      <c r="D1361"/>
      <c r="E1361"/>
      <c r="G1361"/>
      <c r="H1361"/>
      <c r="I1361"/>
      <c r="J1361" s="10"/>
      <c r="K1361"/>
      <c r="L1361" s="46"/>
      <c r="M1361"/>
      <c r="N1361"/>
      <c r="P1361" s="11"/>
      <c r="Q1361" s="12"/>
      <c r="R1361" s="14"/>
      <c r="S1361" s="13"/>
      <c r="T1361" s="14"/>
      <c r="U1361"/>
    </row>
    <row r="1362" spans="1:21" x14ac:dyDescent="0.2">
      <c r="A1362"/>
      <c r="B1362" s="22"/>
      <c r="C1362" s="22"/>
      <c r="D1362"/>
      <c r="E1362"/>
      <c r="G1362"/>
      <c r="H1362"/>
      <c r="I1362"/>
      <c r="J1362" s="10"/>
      <c r="K1362"/>
      <c r="L1362" s="46"/>
      <c r="M1362"/>
      <c r="N1362"/>
      <c r="P1362" s="11"/>
      <c r="Q1362" s="12"/>
      <c r="R1362" s="14"/>
      <c r="S1362" s="13"/>
      <c r="T1362" s="14"/>
      <c r="U1362"/>
    </row>
    <row r="1363" spans="1:21" x14ac:dyDescent="0.2">
      <c r="A1363"/>
      <c r="B1363" s="22"/>
      <c r="C1363" s="22"/>
      <c r="D1363"/>
      <c r="E1363"/>
      <c r="G1363"/>
      <c r="H1363"/>
      <c r="I1363"/>
      <c r="J1363" s="10"/>
      <c r="K1363"/>
      <c r="L1363" s="46"/>
      <c r="M1363"/>
      <c r="N1363"/>
      <c r="P1363" s="11"/>
      <c r="Q1363" s="12"/>
      <c r="R1363" s="14"/>
      <c r="S1363" s="13"/>
      <c r="T1363" s="14"/>
      <c r="U1363"/>
    </row>
    <row r="1364" spans="1:21" x14ac:dyDescent="0.2">
      <c r="A1364"/>
      <c r="B1364" s="22"/>
      <c r="C1364" s="22"/>
      <c r="D1364"/>
      <c r="E1364"/>
      <c r="G1364"/>
      <c r="H1364"/>
      <c r="I1364"/>
      <c r="J1364" s="10"/>
      <c r="K1364"/>
      <c r="L1364" s="46"/>
      <c r="M1364"/>
      <c r="N1364"/>
      <c r="P1364" s="11"/>
      <c r="Q1364" s="12"/>
      <c r="R1364" s="14"/>
      <c r="S1364" s="13"/>
      <c r="T1364" s="14"/>
      <c r="U1364"/>
    </row>
    <row r="1365" spans="1:21" x14ac:dyDescent="0.2">
      <c r="A1365"/>
      <c r="B1365" s="22"/>
      <c r="C1365" s="22"/>
      <c r="D1365"/>
      <c r="E1365"/>
      <c r="G1365"/>
      <c r="H1365"/>
      <c r="I1365"/>
      <c r="J1365" s="10"/>
      <c r="K1365"/>
      <c r="L1365" s="46"/>
      <c r="M1365"/>
      <c r="N1365"/>
      <c r="P1365" s="11"/>
      <c r="Q1365" s="12"/>
      <c r="R1365" s="14"/>
      <c r="S1365" s="13"/>
      <c r="T1365" s="14"/>
      <c r="U1365"/>
    </row>
    <row r="1366" spans="1:21" x14ac:dyDescent="0.2">
      <c r="A1366"/>
      <c r="B1366" s="22"/>
      <c r="C1366" s="22"/>
      <c r="D1366"/>
      <c r="E1366"/>
      <c r="G1366"/>
      <c r="H1366"/>
      <c r="I1366"/>
      <c r="J1366" s="10"/>
      <c r="K1366"/>
      <c r="L1366" s="46"/>
      <c r="M1366"/>
      <c r="N1366"/>
      <c r="P1366" s="11"/>
      <c r="Q1366" s="12"/>
      <c r="R1366" s="14"/>
      <c r="S1366" s="13"/>
      <c r="T1366" s="14"/>
      <c r="U1366"/>
    </row>
    <row r="1367" spans="1:21" x14ac:dyDescent="0.2">
      <c r="A1367"/>
      <c r="B1367" s="22"/>
      <c r="C1367" s="22"/>
      <c r="D1367"/>
      <c r="E1367"/>
      <c r="G1367"/>
      <c r="H1367"/>
      <c r="I1367"/>
      <c r="J1367" s="10"/>
      <c r="K1367"/>
      <c r="L1367" s="46"/>
      <c r="M1367"/>
      <c r="N1367"/>
      <c r="P1367" s="11"/>
      <c r="Q1367" s="12"/>
      <c r="R1367" s="14"/>
      <c r="S1367" s="13"/>
      <c r="T1367" s="14"/>
      <c r="U1367"/>
    </row>
    <row r="1368" spans="1:21" x14ac:dyDescent="0.2">
      <c r="A1368"/>
      <c r="B1368" s="22"/>
      <c r="C1368" s="22"/>
      <c r="D1368"/>
      <c r="E1368"/>
      <c r="G1368"/>
      <c r="H1368"/>
      <c r="I1368"/>
      <c r="J1368" s="10"/>
      <c r="K1368"/>
      <c r="L1368" s="46"/>
      <c r="M1368"/>
      <c r="N1368"/>
      <c r="P1368" s="11"/>
      <c r="Q1368" s="12"/>
      <c r="R1368" s="14"/>
      <c r="S1368" s="13"/>
      <c r="T1368" s="14"/>
      <c r="U1368"/>
    </row>
    <row r="1369" spans="1:21" x14ac:dyDescent="0.2">
      <c r="A1369"/>
      <c r="B1369" s="22"/>
      <c r="C1369" s="22"/>
      <c r="D1369"/>
      <c r="E1369"/>
      <c r="G1369"/>
      <c r="H1369"/>
      <c r="I1369"/>
      <c r="J1369" s="10"/>
      <c r="K1369"/>
      <c r="L1369" s="46"/>
      <c r="M1369"/>
      <c r="N1369"/>
      <c r="P1369" s="11"/>
      <c r="Q1369" s="12"/>
      <c r="R1369" s="14"/>
      <c r="S1369" s="13"/>
      <c r="T1369" s="14"/>
      <c r="U1369"/>
    </row>
    <row r="1370" spans="1:21" x14ac:dyDescent="0.2">
      <c r="A1370"/>
      <c r="B1370" s="22"/>
      <c r="C1370" s="22"/>
      <c r="D1370"/>
      <c r="E1370"/>
      <c r="G1370"/>
      <c r="H1370"/>
      <c r="I1370"/>
      <c r="J1370" s="10"/>
      <c r="K1370"/>
      <c r="L1370" s="46"/>
      <c r="M1370"/>
      <c r="N1370"/>
      <c r="P1370" s="11"/>
      <c r="Q1370" s="12"/>
      <c r="R1370" s="14"/>
      <c r="S1370" s="13"/>
      <c r="T1370" s="14"/>
      <c r="U1370"/>
    </row>
    <row r="1371" spans="1:21" x14ac:dyDescent="0.2">
      <c r="A1371"/>
      <c r="B1371" s="22"/>
      <c r="C1371" s="22"/>
      <c r="D1371"/>
      <c r="E1371"/>
      <c r="G1371"/>
      <c r="H1371"/>
      <c r="I1371"/>
      <c r="J1371" s="10"/>
      <c r="K1371"/>
      <c r="L1371" s="46"/>
      <c r="M1371"/>
      <c r="N1371"/>
      <c r="P1371" s="11"/>
      <c r="Q1371" s="12"/>
      <c r="R1371" s="14"/>
      <c r="S1371" s="13"/>
      <c r="T1371" s="14"/>
      <c r="U1371"/>
    </row>
    <row r="1372" spans="1:21" x14ac:dyDescent="0.2">
      <c r="A1372"/>
      <c r="B1372" s="22"/>
      <c r="C1372" s="22"/>
      <c r="D1372"/>
      <c r="E1372"/>
      <c r="G1372"/>
      <c r="H1372"/>
      <c r="I1372"/>
      <c r="J1372" s="10"/>
      <c r="K1372"/>
      <c r="L1372" s="46"/>
      <c r="M1372"/>
      <c r="N1372"/>
      <c r="P1372" s="11"/>
      <c r="Q1372" s="12"/>
      <c r="R1372" s="14"/>
      <c r="S1372" s="13"/>
      <c r="T1372" s="14"/>
      <c r="U1372"/>
    </row>
    <row r="1373" spans="1:21" x14ac:dyDescent="0.2">
      <c r="A1373"/>
      <c r="B1373" s="22"/>
      <c r="C1373" s="22"/>
      <c r="D1373"/>
      <c r="E1373"/>
      <c r="G1373"/>
      <c r="H1373"/>
      <c r="I1373"/>
      <c r="J1373" s="10"/>
      <c r="K1373"/>
      <c r="L1373" s="46"/>
      <c r="M1373"/>
      <c r="N1373"/>
      <c r="P1373" s="11"/>
      <c r="Q1373" s="12"/>
      <c r="R1373" s="14"/>
      <c r="S1373" s="13"/>
      <c r="T1373" s="14"/>
      <c r="U1373"/>
    </row>
    <row r="1374" spans="1:21" x14ac:dyDescent="0.2">
      <c r="A1374"/>
      <c r="B1374" s="22"/>
      <c r="C1374" s="22"/>
      <c r="D1374"/>
      <c r="E1374"/>
      <c r="G1374"/>
      <c r="H1374"/>
      <c r="I1374"/>
      <c r="J1374" s="10"/>
      <c r="K1374"/>
      <c r="L1374" s="46"/>
      <c r="M1374"/>
      <c r="N1374"/>
      <c r="P1374" s="11"/>
      <c r="Q1374" s="12"/>
      <c r="R1374" s="14"/>
      <c r="S1374" s="13"/>
      <c r="T1374" s="14"/>
      <c r="U1374"/>
    </row>
    <row r="1375" spans="1:21" x14ac:dyDescent="0.2">
      <c r="A1375"/>
      <c r="B1375" s="22"/>
      <c r="C1375" s="22"/>
      <c r="D1375"/>
      <c r="E1375"/>
      <c r="G1375"/>
      <c r="H1375"/>
      <c r="I1375"/>
      <c r="J1375" s="10"/>
      <c r="K1375"/>
      <c r="L1375" s="46"/>
      <c r="M1375"/>
      <c r="N1375"/>
      <c r="P1375" s="11"/>
      <c r="Q1375" s="12"/>
      <c r="R1375" s="14"/>
      <c r="S1375" s="13"/>
      <c r="T1375" s="14"/>
      <c r="U1375"/>
    </row>
    <row r="1376" spans="1:21" x14ac:dyDescent="0.2">
      <c r="A1376"/>
      <c r="B1376" s="22"/>
      <c r="C1376" s="22"/>
      <c r="D1376"/>
      <c r="E1376"/>
      <c r="G1376"/>
      <c r="H1376"/>
      <c r="I1376"/>
      <c r="J1376" s="10"/>
      <c r="K1376" s="73"/>
      <c r="L1376" s="46"/>
      <c r="M1376"/>
      <c r="N1376"/>
      <c r="P1376" s="11"/>
      <c r="Q1376" s="12"/>
      <c r="R1376" s="14"/>
      <c r="S1376" s="13"/>
      <c r="T1376" s="14"/>
      <c r="U1376"/>
    </row>
    <row r="1377" spans="1:21" x14ac:dyDescent="0.2">
      <c r="A1377"/>
      <c r="B1377" s="22"/>
      <c r="C1377" s="22"/>
      <c r="D1377"/>
      <c r="E1377"/>
      <c r="G1377"/>
      <c r="H1377"/>
      <c r="I1377"/>
      <c r="J1377" s="10"/>
      <c r="K1377"/>
      <c r="L1377" s="46"/>
      <c r="M1377"/>
      <c r="N1377"/>
      <c r="P1377" s="11"/>
      <c r="Q1377" s="12"/>
      <c r="R1377" s="14"/>
      <c r="S1377" s="13"/>
      <c r="T1377" s="14"/>
      <c r="U1377"/>
    </row>
    <row r="1378" spans="1:21" x14ac:dyDescent="0.2">
      <c r="A1378"/>
      <c r="B1378" s="22"/>
      <c r="C1378" s="22"/>
      <c r="D1378"/>
      <c r="E1378"/>
      <c r="G1378"/>
      <c r="H1378"/>
      <c r="I1378"/>
      <c r="J1378" s="10"/>
      <c r="K1378"/>
      <c r="L1378" s="46"/>
      <c r="M1378"/>
      <c r="N1378"/>
      <c r="P1378" s="11"/>
      <c r="Q1378" s="12"/>
      <c r="R1378" s="14"/>
      <c r="S1378" s="13"/>
      <c r="T1378" s="14"/>
      <c r="U1378"/>
    </row>
    <row r="1379" spans="1:21" x14ac:dyDescent="0.2">
      <c r="A1379"/>
      <c r="B1379" s="22"/>
      <c r="C1379" s="22"/>
      <c r="D1379"/>
      <c r="E1379"/>
      <c r="G1379"/>
      <c r="H1379"/>
      <c r="I1379"/>
      <c r="J1379" s="10"/>
      <c r="K1379"/>
      <c r="L1379" s="46"/>
      <c r="M1379"/>
      <c r="N1379"/>
      <c r="P1379" s="11"/>
      <c r="Q1379" s="12"/>
      <c r="R1379" s="14"/>
      <c r="S1379" s="13"/>
      <c r="T1379" s="14"/>
      <c r="U1379"/>
    </row>
    <row r="1380" spans="1:21" x14ac:dyDescent="0.2">
      <c r="A1380"/>
      <c r="B1380" s="22"/>
      <c r="C1380" s="22"/>
      <c r="D1380"/>
      <c r="E1380"/>
      <c r="G1380"/>
      <c r="H1380"/>
      <c r="I1380"/>
      <c r="J1380" s="10"/>
      <c r="K1380"/>
      <c r="L1380" s="46"/>
      <c r="M1380"/>
      <c r="N1380"/>
      <c r="P1380" s="11"/>
      <c r="Q1380" s="12"/>
      <c r="R1380" s="14"/>
      <c r="S1380" s="13"/>
      <c r="T1380" s="14"/>
      <c r="U1380"/>
    </row>
    <row r="1381" spans="1:21" x14ac:dyDescent="0.2">
      <c r="A1381"/>
      <c r="B1381" s="22"/>
      <c r="C1381" s="22"/>
      <c r="D1381"/>
      <c r="E1381"/>
      <c r="G1381"/>
      <c r="H1381"/>
      <c r="I1381"/>
      <c r="J1381" s="10"/>
      <c r="K1381"/>
      <c r="L1381" s="46"/>
      <c r="M1381"/>
      <c r="N1381"/>
      <c r="P1381" s="11"/>
      <c r="Q1381" s="12"/>
      <c r="R1381" s="14"/>
      <c r="S1381" s="13"/>
      <c r="T1381" s="14"/>
      <c r="U1381"/>
    </row>
    <row r="1382" spans="1:21" x14ac:dyDescent="0.2">
      <c r="A1382"/>
      <c r="B1382" s="22"/>
      <c r="C1382" s="22"/>
      <c r="D1382"/>
      <c r="E1382"/>
      <c r="G1382"/>
      <c r="H1382"/>
      <c r="I1382"/>
      <c r="J1382" s="10"/>
      <c r="K1382"/>
      <c r="L1382" s="46"/>
      <c r="M1382"/>
      <c r="N1382"/>
      <c r="P1382" s="11"/>
      <c r="Q1382" s="12"/>
      <c r="R1382" s="14"/>
      <c r="S1382" s="13"/>
      <c r="T1382" s="14"/>
      <c r="U1382"/>
    </row>
    <row r="1383" spans="1:21" x14ac:dyDescent="0.2">
      <c r="A1383"/>
      <c r="B1383" s="22"/>
      <c r="C1383" s="22"/>
      <c r="D1383"/>
      <c r="E1383"/>
      <c r="G1383"/>
      <c r="H1383"/>
      <c r="I1383"/>
      <c r="J1383" s="10"/>
      <c r="K1383"/>
      <c r="L1383" s="46"/>
      <c r="M1383"/>
      <c r="N1383"/>
      <c r="P1383" s="11"/>
      <c r="Q1383" s="12"/>
      <c r="R1383" s="14"/>
      <c r="S1383" s="13"/>
      <c r="T1383" s="14"/>
      <c r="U1383"/>
    </row>
    <row r="1384" spans="1:21" x14ac:dyDescent="0.2">
      <c r="A1384"/>
      <c r="B1384" s="22"/>
      <c r="C1384" s="22"/>
      <c r="D1384"/>
      <c r="E1384"/>
      <c r="G1384"/>
      <c r="H1384"/>
      <c r="I1384"/>
      <c r="J1384" s="10"/>
      <c r="K1384"/>
      <c r="L1384" s="46"/>
      <c r="M1384"/>
      <c r="N1384"/>
      <c r="P1384" s="11"/>
      <c r="Q1384" s="12"/>
      <c r="R1384" s="14"/>
      <c r="S1384" s="13"/>
      <c r="T1384" s="14"/>
      <c r="U1384"/>
    </row>
    <row r="1385" spans="1:21" x14ac:dyDescent="0.2">
      <c r="A1385"/>
      <c r="B1385" s="22"/>
      <c r="C1385" s="22"/>
      <c r="D1385"/>
      <c r="E1385"/>
      <c r="G1385"/>
      <c r="H1385"/>
      <c r="I1385"/>
      <c r="J1385" s="10"/>
      <c r="K1385"/>
      <c r="L1385" s="46"/>
      <c r="M1385"/>
      <c r="N1385"/>
      <c r="P1385" s="11"/>
      <c r="Q1385" s="12"/>
      <c r="R1385" s="14"/>
      <c r="S1385" s="13"/>
      <c r="T1385" s="14"/>
      <c r="U1385"/>
    </row>
    <row r="1386" spans="1:21" x14ac:dyDescent="0.2">
      <c r="A1386"/>
      <c r="B1386" s="22"/>
      <c r="C1386" s="22"/>
      <c r="D1386"/>
      <c r="E1386"/>
      <c r="G1386"/>
      <c r="H1386"/>
      <c r="I1386"/>
      <c r="J1386" s="10"/>
      <c r="K1386"/>
      <c r="L1386" s="46"/>
      <c r="M1386"/>
      <c r="N1386"/>
      <c r="P1386" s="11"/>
      <c r="Q1386" s="12"/>
      <c r="R1386" s="14"/>
      <c r="S1386" s="13"/>
      <c r="T1386" s="14"/>
      <c r="U1386"/>
    </row>
    <row r="1387" spans="1:21" x14ac:dyDescent="0.2">
      <c r="A1387"/>
      <c r="B1387" s="22"/>
      <c r="C1387" s="22"/>
      <c r="D1387"/>
      <c r="E1387"/>
      <c r="G1387"/>
      <c r="H1387"/>
      <c r="I1387"/>
      <c r="J1387" s="10"/>
      <c r="K1387"/>
      <c r="L1387" s="46"/>
      <c r="M1387"/>
      <c r="N1387"/>
      <c r="P1387" s="11"/>
      <c r="Q1387" s="12"/>
      <c r="R1387" s="14"/>
      <c r="S1387" s="13"/>
      <c r="T1387" s="14"/>
      <c r="U1387"/>
    </row>
    <row r="1388" spans="1:21" x14ac:dyDescent="0.2">
      <c r="A1388"/>
      <c r="B1388" s="22"/>
      <c r="C1388" s="22"/>
      <c r="D1388"/>
      <c r="E1388"/>
      <c r="G1388"/>
      <c r="H1388"/>
      <c r="I1388"/>
      <c r="J1388" s="10"/>
      <c r="K1388"/>
      <c r="L1388" s="46"/>
      <c r="M1388"/>
      <c r="N1388"/>
      <c r="P1388" s="11"/>
      <c r="Q1388" s="12"/>
      <c r="R1388" s="14"/>
      <c r="S1388" s="13"/>
      <c r="T1388" s="14"/>
      <c r="U1388"/>
    </row>
    <row r="1389" spans="1:21" x14ac:dyDescent="0.2">
      <c r="A1389"/>
      <c r="B1389" s="22"/>
      <c r="C1389" s="22"/>
      <c r="D1389"/>
      <c r="E1389"/>
      <c r="G1389"/>
      <c r="H1389"/>
      <c r="I1389"/>
      <c r="J1389" s="10"/>
      <c r="K1389"/>
      <c r="L1389" s="46"/>
      <c r="M1389"/>
      <c r="N1389"/>
      <c r="P1389" s="11"/>
      <c r="Q1389" s="12"/>
      <c r="R1389" s="14"/>
      <c r="S1389" s="13"/>
      <c r="T1389" s="14"/>
      <c r="U1389"/>
    </row>
    <row r="1390" spans="1:21" x14ac:dyDescent="0.2">
      <c r="A1390"/>
      <c r="B1390" s="22"/>
      <c r="C1390" s="22"/>
      <c r="D1390"/>
      <c r="E1390"/>
      <c r="G1390"/>
      <c r="H1390"/>
      <c r="I1390"/>
      <c r="J1390" s="10"/>
      <c r="K1390"/>
      <c r="L1390" s="46"/>
      <c r="M1390"/>
      <c r="N1390"/>
      <c r="P1390" s="11"/>
      <c r="Q1390" s="12"/>
      <c r="R1390" s="14"/>
      <c r="S1390" s="13"/>
      <c r="T1390" s="14"/>
      <c r="U1390"/>
    </row>
    <row r="1391" spans="1:21" x14ac:dyDescent="0.2">
      <c r="A1391"/>
      <c r="B1391" s="22"/>
      <c r="C1391" s="22"/>
      <c r="D1391"/>
      <c r="E1391"/>
      <c r="G1391"/>
      <c r="H1391"/>
      <c r="I1391"/>
      <c r="J1391" s="10"/>
      <c r="K1391"/>
      <c r="L1391" s="46"/>
      <c r="M1391"/>
      <c r="N1391"/>
      <c r="P1391" s="11"/>
      <c r="Q1391" s="12"/>
      <c r="R1391" s="14"/>
      <c r="S1391" s="13"/>
      <c r="T1391" s="14"/>
      <c r="U1391"/>
    </row>
    <row r="1392" spans="1:21" x14ac:dyDescent="0.2">
      <c r="A1392"/>
      <c r="B1392" s="22"/>
      <c r="C1392" s="22"/>
      <c r="D1392"/>
      <c r="E1392"/>
      <c r="G1392"/>
      <c r="H1392"/>
      <c r="I1392"/>
      <c r="J1392" s="10"/>
      <c r="K1392"/>
      <c r="L1392" s="46"/>
      <c r="M1392"/>
      <c r="N1392"/>
      <c r="P1392" s="11"/>
      <c r="Q1392" s="12"/>
      <c r="R1392" s="14"/>
      <c r="S1392" s="13"/>
      <c r="T1392" s="14"/>
      <c r="U1392"/>
    </row>
    <row r="1393" spans="1:21" x14ac:dyDescent="0.2">
      <c r="A1393"/>
      <c r="B1393" s="22"/>
      <c r="C1393" s="22"/>
      <c r="D1393"/>
      <c r="E1393"/>
      <c r="G1393"/>
      <c r="H1393"/>
      <c r="I1393"/>
      <c r="J1393" s="10"/>
      <c r="K1393"/>
      <c r="L1393" s="46"/>
      <c r="M1393"/>
      <c r="N1393"/>
      <c r="P1393" s="11"/>
      <c r="Q1393" s="12"/>
      <c r="R1393" s="14"/>
      <c r="S1393" s="13"/>
      <c r="T1393" s="14"/>
      <c r="U1393"/>
    </row>
    <row r="1394" spans="1:21" x14ac:dyDescent="0.2">
      <c r="A1394"/>
      <c r="B1394" s="22"/>
      <c r="C1394" s="22"/>
      <c r="D1394"/>
      <c r="E1394"/>
      <c r="G1394"/>
      <c r="H1394"/>
      <c r="I1394"/>
      <c r="J1394" s="9"/>
      <c r="K1394"/>
      <c r="L1394" s="46"/>
      <c r="M1394"/>
      <c r="N1394"/>
      <c r="P1394" s="11"/>
      <c r="Q1394" s="12"/>
      <c r="R1394" s="14"/>
      <c r="S1394" s="13"/>
      <c r="T1394" s="14"/>
      <c r="U1394"/>
    </row>
    <row r="1395" spans="1:21" x14ac:dyDescent="0.2">
      <c r="A1395"/>
      <c r="B1395" s="22"/>
      <c r="C1395" s="22"/>
      <c r="D1395"/>
      <c r="E1395"/>
      <c r="G1395"/>
      <c r="H1395"/>
      <c r="I1395"/>
      <c r="J1395" s="10"/>
      <c r="K1395"/>
      <c r="L1395" s="46"/>
      <c r="M1395"/>
      <c r="N1395"/>
      <c r="P1395" s="11"/>
      <c r="Q1395" s="12"/>
      <c r="R1395" s="14"/>
      <c r="S1395" s="13"/>
      <c r="T1395" s="14"/>
      <c r="U1395"/>
    </row>
    <row r="1396" spans="1:21" x14ac:dyDescent="0.2">
      <c r="A1396"/>
      <c r="B1396" s="22"/>
      <c r="C1396" s="22"/>
      <c r="D1396"/>
      <c r="E1396"/>
      <c r="G1396"/>
      <c r="H1396"/>
      <c r="I1396"/>
      <c r="J1396" s="10"/>
      <c r="K1396"/>
      <c r="L1396" s="46"/>
      <c r="M1396"/>
      <c r="N1396"/>
      <c r="P1396" s="11"/>
      <c r="Q1396" s="12"/>
      <c r="R1396" s="14"/>
      <c r="S1396" s="13"/>
      <c r="T1396" s="14"/>
      <c r="U1396"/>
    </row>
    <row r="1397" spans="1:21" x14ac:dyDescent="0.2">
      <c r="A1397"/>
      <c r="B1397" s="22"/>
      <c r="C1397" s="22"/>
      <c r="D1397"/>
      <c r="E1397"/>
      <c r="G1397"/>
      <c r="H1397"/>
      <c r="I1397"/>
      <c r="J1397" s="10"/>
      <c r="K1397"/>
      <c r="L1397" s="46"/>
      <c r="M1397"/>
      <c r="N1397"/>
      <c r="P1397" s="11"/>
      <c r="Q1397" s="12"/>
      <c r="R1397" s="14"/>
      <c r="S1397" s="13"/>
      <c r="T1397" s="14"/>
      <c r="U1397"/>
    </row>
    <row r="1398" spans="1:21" x14ac:dyDescent="0.2">
      <c r="A1398"/>
      <c r="B1398" s="22"/>
      <c r="C1398" s="22"/>
      <c r="D1398"/>
      <c r="E1398"/>
      <c r="G1398"/>
      <c r="H1398"/>
      <c r="I1398"/>
      <c r="J1398" s="10"/>
      <c r="K1398"/>
      <c r="L1398" s="46"/>
      <c r="M1398"/>
      <c r="N1398"/>
      <c r="P1398" s="11"/>
      <c r="Q1398" s="12"/>
      <c r="R1398" s="14"/>
      <c r="S1398" s="13"/>
      <c r="T1398" s="14"/>
      <c r="U1398"/>
    </row>
    <row r="1399" spans="1:21" x14ac:dyDescent="0.2">
      <c r="A1399"/>
      <c r="B1399" s="22"/>
      <c r="C1399" s="22"/>
      <c r="D1399"/>
      <c r="E1399"/>
      <c r="G1399"/>
      <c r="H1399"/>
      <c r="I1399"/>
      <c r="J1399" s="10"/>
      <c r="K1399"/>
      <c r="L1399" s="46"/>
      <c r="M1399"/>
      <c r="N1399"/>
      <c r="P1399" s="11"/>
      <c r="Q1399" s="12"/>
      <c r="R1399" s="14"/>
      <c r="S1399" s="13"/>
      <c r="T1399" s="14"/>
      <c r="U1399"/>
    </row>
    <row r="1400" spans="1:21" x14ac:dyDescent="0.2">
      <c r="A1400"/>
      <c r="B1400" s="22"/>
      <c r="C1400" s="22"/>
      <c r="D1400"/>
      <c r="E1400"/>
      <c r="G1400"/>
      <c r="H1400"/>
      <c r="I1400"/>
      <c r="J1400" s="10"/>
      <c r="K1400"/>
      <c r="L1400" s="46"/>
      <c r="M1400"/>
      <c r="N1400"/>
      <c r="P1400" s="11"/>
      <c r="Q1400" s="12"/>
      <c r="R1400" s="14"/>
      <c r="S1400" s="13"/>
      <c r="T1400" s="14"/>
      <c r="U1400"/>
    </row>
    <row r="1401" spans="1:21" x14ac:dyDescent="0.2">
      <c r="A1401"/>
      <c r="B1401" s="22"/>
      <c r="C1401" s="22"/>
      <c r="D1401"/>
      <c r="E1401"/>
      <c r="G1401"/>
      <c r="H1401"/>
      <c r="I1401"/>
      <c r="J1401" s="10"/>
      <c r="K1401"/>
      <c r="L1401" s="46"/>
      <c r="M1401"/>
      <c r="N1401"/>
      <c r="P1401" s="11"/>
      <c r="Q1401" s="12"/>
      <c r="R1401" s="14"/>
      <c r="S1401" s="13"/>
      <c r="T1401" s="14"/>
      <c r="U1401"/>
    </row>
    <row r="1402" spans="1:21" x14ac:dyDescent="0.2">
      <c r="A1402"/>
      <c r="B1402" s="22"/>
      <c r="C1402" s="22"/>
      <c r="D1402"/>
      <c r="E1402"/>
      <c r="G1402"/>
      <c r="H1402"/>
      <c r="I1402"/>
      <c r="J1402" s="10"/>
      <c r="K1402"/>
      <c r="L1402" s="46"/>
      <c r="M1402"/>
      <c r="N1402"/>
      <c r="P1402" s="11"/>
      <c r="Q1402" s="12"/>
      <c r="R1402" s="14"/>
      <c r="S1402" s="13"/>
      <c r="T1402" s="14"/>
      <c r="U1402"/>
    </row>
    <row r="1403" spans="1:21" x14ac:dyDescent="0.2">
      <c r="A1403"/>
      <c r="B1403" s="22"/>
      <c r="C1403" s="22"/>
      <c r="D1403"/>
      <c r="E1403"/>
      <c r="G1403"/>
      <c r="H1403"/>
      <c r="I1403"/>
      <c r="J1403" s="10"/>
      <c r="K1403"/>
      <c r="L1403" s="46"/>
      <c r="M1403"/>
      <c r="N1403"/>
      <c r="P1403" s="11"/>
      <c r="Q1403" s="12"/>
      <c r="R1403" s="14"/>
      <c r="S1403" s="13"/>
      <c r="T1403" s="14"/>
      <c r="U1403"/>
    </row>
    <row r="1404" spans="1:21" x14ac:dyDescent="0.2">
      <c r="A1404"/>
      <c r="B1404" s="22"/>
      <c r="C1404" s="22"/>
      <c r="D1404"/>
      <c r="E1404"/>
      <c r="G1404"/>
      <c r="H1404"/>
      <c r="I1404"/>
      <c r="J1404" s="10"/>
      <c r="K1404"/>
      <c r="L1404" s="46"/>
      <c r="M1404"/>
      <c r="N1404"/>
      <c r="P1404" s="11"/>
      <c r="Q1404" s="12"/>
      <c r="R1404" s="14"/>
      <c r="S1404" s="13"/>
      <c r="T1404" s="14"/>
      <c r="U1404"/>
    </row>
    <row r="1405" spans="1:21" x14ac:dyDescent="0.2">
      <c r="A1405"/>
      <c r="B1405" s="22"/>
      <c r="C1405" s="22"/>
      <c r="D1405"/>
      <c r="E1405"/>
      <c r="G1405"/>
      <c r="H1405"/>
      <c r="I1405"/>
      <c r="J1405" s="10"/>
      <c r="K1405"/>
      <c r="L1405" s="46"/>
      <c r="M1405"/>
      <c r="N1405"/>
      <c r="P1405" s="11"/>
      <c r="Q1405" s="12"/>
      <c r="R1405" s="14"/>
      <c r="S1405" s="13"/>
      <c r="T1405" s="14"/>
      <c r="U1405"/>
    </row>
    <row r="1406" spans="1:21" x14ac:dyDescent="0.2">
      <c r="A1406"/>
      <c r="B1406" s="22"/>
      <c r="C1406" s="22"/>
      <c r="D1406"/>
      <c r="E1406"/>
      <c r="G1406"/>
      <c r="H1406"/>
      <c r="I1406"/>
      <c r="J1406" s="10"/>
      <c r="K1406"/>
      <c r="L1406" s="46"/>
      <c r="M1406"/>
      <c r="N1406"/>
      <c r="P1406" s="11"/>
      <c r="Q1406" s="12"/>
      <c r="R1406" s="14"/>
      <c r="S1406" s="13"/>
      <c r="T1406" s="14"/>
      <c r="U1406"/>
    </row>
    <row r="1407" spans="1:21" x14ac:dyDescent="0.2">
      <c r="A1407"/>
      <c r="B1407" s="22"/>
      <c r="C1407" s="22"/>
      <c r="D1407"/>
      <c r="E1407"/>
      <c r="G1407"/>
      <c r="H1407"/>
      <c r="I1407"/>
      <c r="J1407" s="10"/>
      <c r="K1407"/>
      <c r="L1407" s="46"/>
      <c r="M1407"/>
      <c r="N1407"/>
      <c r="P1407" s="11"/>
      <c r="Q1407" s="12"/>
      <c r="R1407" s="14"/>
      <c r="S1407" s="13"/>
      <c r="T1407" s="14"/>
      <c r="U1407"/>
    </row>
    <row r="1408" spans="1:21" x14ac:dyDescent="0.2">
      <c r="A1408"/>
      <c r="B1408" s="22"/>
      <c r="C1408" s="22"/>
      <c r="D1408"/>
      <c r="E1408"/>
      <c r="G1408"/>
      <c r="H1408"/>
      <c r="I1408"/>
      <c r="J1408" s="10"/>
      <c r="K1408"/>
      <c r="L1408" s="46"/>
      <c r="M1408"/>
      <c r="N1408"/>
      <c r="P1408" s="11"/>
      <c r="Q1408" s="12"/>
      <c r="R1408" s="14"/>
      <c r="S1408" s="13"/>
      <c r="T1408" s="14"/>
      <c r="U1408"/>
    </row>
    <row r="1409" spans="1:21" x14ac:dyDescent="0.2">
      <c r="A1409"/>
      <c r="B1409" s="22"/>
      <c r="C1409" s="22"/>
      <c r="D1409"/>
      <c r="E1409"/>
      <c r="G1409"/>
      <c r="H1409"/>
      <c r="I1409"/>
      <c r="J1409" s="10"/>
      <c r="K1409"/>
      <c r="L1409" s="46"/>
      <c r="M1409"/>
      <c r="N1409"/>
      <c r="P1409" s="11"/>
      <c r="Q1409" s="12"/>
      <c r="R1409" s="14"/>
      <c r="S1409" s="13"/>
      <c r="T1409" s="14"/>
      <c r="U1409"/>
    </row>
    <row r="1410" spans="1:21" x14ac:dyDescent="0.2">
      <c r="A1410"/>
      <c r="B1410" s="22"/>
      <c r="C1410" s="22"/>
      <c r="D1410"/>
      <c r="E1410"/>
      <c r="G1410"/>
      <c r="H1410"/>
      <c r="I1410"/>
      <c r="J1410" s="10"/>
      <c r="K1410"/>
      <c r="L1410" s="46"/>
      <c r="M1410"/>
      <c r="N1410"/>
      <c r="P1410" s="11"/>
      <c r="Q1410" s="12"/>
      <c r="R1410" s="14"/>
      <c r="S1410" s="13"/>
      <c r="T1410" s="14"/>
      <c r="U1410"/>
    </row>
    <row r="1411" spans="1:21" x14ac:dyDescent="0.2">
      <c r="A1411"/>
      <c r="B1411" s="22"/>
      <c r="C1411" s="22"/>
      <c r="D1411"/>
      <c r="E1411"/>
      <c r="G1411"/>
      <c r="H1411"/>
      <c r="I1411"/>
      <c r="J1411" s="10"/>
      <c r="K1411"/>
      <c r="L1411" s="46"/>
      <c r="M1411"/>
      <c r="N1411"/>
      <c r="P1411" s="11"/>
      <c r="Q1411" s="12"/>
      <c r="R1411" s="14"/>
      <c r="S1411" s="13"/>
      <c r="T1411" s="14"/>
      <c r="U1411"/>
    </row>
    <row r="1412" spans="1:21" x14ac:dyDescent="0.2">
      <c r="A1412"/>
      <c r="B1412" s="22"/>
      <c r="C1412" s="22"/>
      <c r="D1412"/>
      <c r="E1412"/>
      <c r="G1412"/>
      <c r="H1412"/>
      <c r="I1412"/>
      <c r="J1412" s="10"/>
      <c r="K1412"/>
      <c r="L1412" s="46"/>
      <c r="M1412"/>
      <c r="N1412"/>
      <c r="P1412" s="11"/>
      <c r="Q1412" s="12"/>
      <c r="R1412" s="14"/>
      <c r="S1412" s="13"/>
      <c r="T1412" s="14"/>
      <c r="U1412"/>
    </row>
    <row r="1413" spans="1:21" x14ac:dyDescent="0.2">
      <c r="A1413"/>
      <c r="B1413" s="22"/>
      <c r="C1413" s="22"/>
      <c r="D1413"/>
      <c r="E1413"/>
      <c r="G1413"/>
      <c r="H1413"/>
      <c r="I1413"/>
      <c r="J1413" s="10"/>
      <c r="K1413"/>
      <c r="L1413" s="46"/>
      <c r="M1413"/>
      <c r="N1413"/>
      <c r="P1413" s="11"/>
      <c r="Q1413" s="12"/>
      <c r="R1413" s="14"/>
      <c r="S1413" s="13"/>
      <c r="T1413" s="14"/>
      <c r="U1413"/>
    </row>
    <row r="1414" spans="1:21" x14ac:dyDescent="0.2">
      <c r="A1414"/>
      <c r="B1414" s="22"/>
      <c r="C1414" s="22"/>
      <c r="D1414"/>
      <c r="E1414"/>
      <c r="G1414"/>
      <c r="H1414"/>
      <c r="I1414"/>
      <c r="J1414" s="10"/>
      <c r="K1414"/>
      <c r="L1414" s="46"/>
      <c r="M1414"/>
      <c r="N1414"/>
      <c r="P1414" s="11"/>
      <c r="Q1414" s="12"/>
      <c r="R1414" s="14"/>
      <c r="S1414" s="13"/>
      <c r="T1414" s="14"/>
      <c r="U1414"/>
    </row>
    <row r="1415" spans="1:21" x14ac:dyDescent="0.2">
      <c r="A1415"/>
      <c r="B1415" s="22"/>
      <c r="C1415" s="22"/>
      <c r="D1415"/>
      <c r="E1415"/>
      <c r="G1415"/>
      <c r="H1415"/>
      <c r="I1415"/>
      <c r="J1415" s="10"/>
      <c r="K1415"/>
      <c r="L1415" s="46"/>
      <c r="M1415"/>
      <c r="N1415"/>
      <c r="P1415" s="11"/>
      <c r="Q1415" s="12"/>
      <c r="R1415" s="14"/>
      <c r="S1415" s="13"/>
      <c r="T1415" s="14"/>
      <c r="U1415"/>
    </row>
    <row r="1416" spans="1:21" x14ac:dyDescent="0.2">
      <c r="A1416"/>
      <c r="B1416" s="22"/>
      <c r="C1416" s="22"/>
      <c r="D1416"/>
      <c r="E1416"/>
      <c r="G1416"/>
      <c r="H1416"/>
      <c r="I1416"/>
      <c r="J1416" s="10"/>
      <c r="K1416"/>
      <c r="L1416" s="46"/>
      <c r="M1416"/>
      <c r="N1416"/>
      <c r="P1416" s="11"/>
      <c r="Q1416" s="12"/>
      <c r="R1416" s="14"/>
      <c r="S1416" s="13"/>
      <c r="T1416" s="14"/>
      <c r="U1416"/>
    </row>
    <row r="1417" spans="1:21" x14ac:dyDescent="0.2">
      <c r="A1417"/>
      <c r="B1417" s="22"/>
      <c r="C1417" s="22"/>
      <c r="D1417"/>
      <c r="E1417"/>
      <c r="G1417"/>
      <c r="H1417"/>
      <c r="I1417"/>
      <c r="J1417" s="10"/>
      <c r="K1417"/>
      <c r="L1417" s="46"/>
      <c r="M1417"/>
      <c r="N1417"/>
      <c r="P1417" s="11"/>
      <c r="Q1417" s="12"/>
      <c r="R1417" s="14"/>
      <c r="S1417" s="13"/>
      <c r="T1417" s="14"/>
      <c r="U1417"/>
    </row>
    <row r="1418" spans="1:21" x14ac:dyDescent="0.2">
      <c r="A1418"/>
      <c r="B1418" s="22"/>
      <c r="C1418" s="22"/>
      <c r="D1418"/>
      <c r="E1418"/>
      <c r="G1418"/>
      <c r="H1418"/>
      <c r="I1418"/>
      <c r="J1418" s="10"/>
      <c r="K1418"/>
      <c r="L1418" s="46"/>
      <c r="M1418"/>
      <c r="N1418"/>
      <c r="P1418" s="11"/>
      <c r="Q1418" s="12"/>
      <c r="R1418" s="14"/>
      <c r="S1418" s="13"/>
      <c r="T1418" s="14"/>
      <c r="U1418"/>
    </row>
    <row r="1419" spans="1:21" x14ac:dyDescent="0.2">
      <c r="A1419"/>
      <c r="B1419" s="22"/>
      <c r="C1419" s="22"/>
      <c r="D1419"/>
      <c r="E1419"/>
      <c r="G1419"/>
      <c r="H1419"/>
      <c r="I1419"/>
      <c r="J1419" s="10"/>
      <c r="K1419"/>
      <c r="L1419" s="46"/>
      <c r="M1419"/>
      <c r="N1419"/>
      <c r="P1419" s="11"/>
      <c r="Q1419" s="12"/>
      <c r="R1419" s="14"/>
      <c r="S1419" s="13"/>
      <c r="T1419" s="14"/>
      <c r="U1419"/>
    </row>
    <row r="1420" spans="1:21" x14ac:dyDescent="0.2">
      <c r="A1420"/>
      <c r="B1420" s="22"/>
      <c r="C1420" s="22"/>
      <c r="D1420"/>
      <c r="E1420"/>
      <c r="G1420"/>
      <c r="H1420"/>
      <c r="I1420"/>
      <c r="J1420" s="10"/>
      <c r="K1420"/>
      <c r="L1420" s="46"/>
      <c r="M1420"/>
      <c r="N1420"/>
      <c r="P1420" s="11"/>
      <c r="Q1420" s="12"/>
      <c r="R1420" s="14"/>
      <c r="S1420" s="13"/>
      <c r="T1420" s="14"/>
      <c r="U1420"/>
    </row>
    <row r="1421" spans="1:21" x14ac:dyDescent="0.2">
      <c r="A1421"/>
      <c r="B1421" s="22"/>
      <c r="C1421" s="22"/>
      <c r="D1421"/>
      <c r="E1421"/>
      <c r="G1421"/>
      <c r="H1421"/>
      <c r="I1421"/>
      <c r="J1421" s="10"/>
      <c r="K1421"/>
      <c r="L1421" s="46"/>
      <c r="M1421"/>
      <c r="N1421"/>
      <c r="P1421" s="11"/>
      <c r="Q1421" s="12"/>
      <c r="R1421" s="14"/>
      <c r="S1421" s="13"/>
      <c r="T1421" s="14"/>
      <c r="U1421"/>
    </row>
    <row r="1422" spans="1:21" x14ac:dyDescent="0.2">
      <c r="A1422"/>
      <c r="B1422" s="22"/>
      <c r="C1422" s="22"/>
      <c r="D1422"/>
      <c r="E1422"/>
      <c r="G1422"/>
      <c r="H1422"/>
      <c r="I1422"/>
      <c r="J1422" s="10"/>
      <c r="K1422"/>
      <c r="L1422" s="46"/>
      <c r="M1422"/>
      <c r="N1422"/>
      <c r="P1422" s="11"/>
      <c r="Q1422" s="12"/>
      <c r="R1422" s="14"/>
      <c r="S1422" s="13"/>
      <c r="T1422" s="14"/>
      <c r="U1422"/>
    </row>
    <row r="1423" spans="1:21" x14ac:dyDescent="0.2">
      <c r="A1423"/>
      <c r="B1423" s="22"/>
      <c r="C1423" s="22"/>
      <c r="D1423"/>
      <c r="E1423"/>
      <c r="G1423"/>
      <c r="H1423"/>
      <c r="I1423"/>
      <c r="J1423" s="10"/>
      <c r="K1423"/>
      <c r="L1423" s="46"/>
      <c r="M1423"/>
      <c r="N1423"/>
      <c r="P1423" s="11"/>
      <c r="Q1423" s="12"/>
      <c r="R1423" s="14"/>
      <c r="S1423" s="13"/>
      <c r="T1423" s="14"/>
      <c r="U1423"/>
    </row>
    <row r="1424" spans="1:21" x14ac:dyDescent="0.2">
      <c r="A1424"/>
      <c r="B1424" s="22"/>
      <c r="C1424" s="22"/>
      <c r="D1424"/>
      <c r="E1424"/>
      <c r="G1424"/>
      <c r="H1424"/>
      <c r="I1424"/>
      <c r="J1424" s="10"/>
      <c r="K1424"/>
      <c r="L1424" s="46"/>
      <c r="M1424"/>
      <c r="N1424"/>
      <c r="P1424" s="11"/>
      <c r="Q1424" s="12"/>
      <c r="R1424" s="14"/>
      <c r="S1424" s="13"/>
      <c r="T1424" s="14"/>
      <c r="U1424"/>
    </row>
    <row r="1425" spans="1:21" x14ac:dyDescent="0.2">
      <c r="A1425"/>
      <c r="B1425" s="22"/>
      <c r="C1425" s="22"/>
      <c r="D1425"/>
      <c r="E1425"/>
      <c r="G1425"/>
      <c r="H1425"/>
      <c r="I1425"/>
      <c r="J1425" s="10"/>
      <c r="K1425"/>
      <c r="L1425" s="46"/>
      <c r="M1425"/>
      <c r="N1425"/>
      <c r="P1425" s="11"/>
      <c r="Q1425" s="12"/>
      <c r="R1425" s="14"/>
      <c r="S1425" s="13"/>
      <c r="T1425" s="14"/>
      <c r="U1425"/>
    </row>
    <row r="1426" spans="1:21" x14ac:dyDescent="0.2">
      <c r="A1426"/>
      <c r="B1426" s="22"/>
      <c r="C1426" s="22"/>
      <c r="D1426"/>
      <c r="E1426"/>
      <c r="G1426"/>
      <c r="H1426"/>
      <c r="I1426"/>
      <c r="J1426" s="10"/>
      <c r="K1426"/>
      <c r="L1426" s="46"/>
      <c r="M1426"/>
      <c r="N1426"/>
      <c r="P1426" s="11"/>
      <c r="Q1426" s="12"/>
      <c r="R1426" s="14"/>
      <c r="S1426" s="13"/>
      <c r="T1426" s="14"/>
      <c r="U1426"/>
    </row>
    <row r="1427" spans="1:21" x14ac:dyDescent="0.2">
      <c r="A1427"/>
      <c r="B1427" s="22"/>
      <c r="C1427" s="22"/>
      <c r="D1427"/>
      <c r="E1427"/>
      <c r="G1427"/>
      <c r="H1427"/>
      <c r="I1427"/>
      <c r="J1427" s="10"/>
      <c r="K1427"/>
      <c r="L1427" s="46"/>
      <c r="M1427"/>
      <c r="N1427"/>
      <c r="P1427" s="11"/>
      <c r="Q1427" s="12"/>
      <c r="R1427" s="14"/>
      <c r="S1427" s="13"/>
      <c r="T1427" s="14"/>
      <c r="U1427"/>
    </row>
    <row r="1428" spans="1:21" x14ac:dyDescent="0.2">
      <c r="A1428"/>
      <c r="B1428" s="22"/>
      <c r="C1428" s="22"/>
      <c r="D1428"/>
      <c r="E1428"/>
      <c r="G1428"/>
      <c r="H1428"/>
      <c r="I1428"/>
      <c r="J1428" s="10"/>
      <c r="K1428"/>
      <c r="L1428" s="46"/>
      <c r="M1428"/>
      <c r="N1428"/>
      <c r="P1428" s="11"/>
      <c r="Q1428" s="12"/>
      <c r="R1428" s="14"/>
      <c r="S1428" s="13"/>
      <c r="T1428" s="14"/>
      <c r="U1428"/>
    </row>
    <row r="1429" spans="1:21" x14ac:dyDescent="0.2">
      <c r="A1429"/>
      <c r="B1429" s="22"/>
      <c r="C1429" s="22"/>
      <c r="D1429"/>
      <c r="E1429"/>
      <c r="G1429"/>
      <c r="H1429"/>
      <c r="I1429"/>
      <c r="J1429" s="10"/>
      <c r="K1429"/>
      <c r="L1429" s="46"/>
      <c r="M1429"/>
      <c r="N1429"/>
      <c r="P1429" s="11"/>
      <c r="Q1429" s="12"/>
      <c r="R1429" s="14"/>
      <c r="S1429" s="13"/>
      <c r="T1429" s="14"/>
      <c r="U1429"/>
    </row>
    <row r="1430" spans="1:21" x14ac:dyDescent="0.2">
      <c r="A1430"/>
      <c r="B1430" s="22"/>
      <c r="C1430" s="22"/>
      <c r="D1430"/>
      <c r="E1430"/>
      <c r="G1430"/>
      <c r="H1430"/>
      <c r="I1430"/>
      <c r="J1430" s="10"/>
      <c r="K1430"/>
      <c r="L1430" s="46"/>
      <c r="M1430"/>
      <c r="N1430"/>
      <c r="P1430" s="11"/>
      <c r="Q1430" s="12"/>
      <c r="R1430" s="14"/>
      <c r="S1430" s="13"/>
      <c r="T1430" s="14"/>
      <c r="U1430"/>
    </row>
    <row r="1431" spans="1:21" x14ac:dyDescent="0.2">
      <c r="A1431"/>
      <c r="B1431" s="22"/>
      <c r="C1431" s="22"/>
      <c r="D1431"/>
      <c r="E1431"/>
      <c r="G1431"/>
      <c r="H1431"/>
      <c r="I1431"/>
      <c r="J1431" s="10"/>
      <c r="K1431"/>
      <c r="L1431" s="46"/>
      <c r="M1431"/>
      <c r="N1431"/>
      <c r="P1431" s="11"/>
      <c r="Q1431" s="12"/>
      <c r="R1431" s="14"/>
      <c r="S1431" s="13"/>
      <c r="T1431" s="14"/>
      <c r="U1431"/>
    </row>
    <row r="1432" spans="1:21" x14ac:dyDescent="0.2">
      <c r="A1432"/>
      <c r="B1432" s="22"/>
      <c r="C1432" s="22"/>
      <c r="D1432"/>
      <c r="E1432"/>
      <c r="G1432"/>
      <c r="H1432"/>
      <c r="I1432"/>
      <c r="J1432" s="10"/>
      <c r="K1432"/>
      <c r="L1432" s="46"/>
      <c r="M1432"/>
      <c r="N1432"/>
      <c r="P1432" s="11"/>
      <c r="Q1432" s="12"/>
      <c r="R1432" s="14"/>
      <c r="S1432" s="13"/>
      <c r="T1432" s="14"/>
      <c r="U1432"/>
    </row>
    <row r="1433" spans="1:21" x14ac:dyDescent="0.2">
      <c r="A1433"/>
      <c r="B1433" s="22"/>
      <c r="C1433" s="22"/>
      <c r="D1433"/>
      <c r="E1433"/>
      <c r="G1433"/>
      <c r="H1433"/>
      <c r="I1433"/>
      <c r="J1433" s="10"/>
      <c r="K1433"/>
      <c r="L1433" s="46"/>
      <c r="M1433"/>
      <c r="N1433"/>
      <c r="P1433" s="11"/>
      <c r="Q1433" s="12"/>
      <c r="R1433" s="14"/>
      <c r="S1433" s="13"/>
      <c r="T1433" s="14"/>
      <c r="U1433"/>
    </row>
    <row r="1434" spans="1:21" x14ac:dyDescent="0.2">
      <c r="A1434"/>
      <c r="B1434" s="22"/>
      <c r="C1434" s="22"/>
      <c r="D1434"/>
      <c r="E1434"/>
      <c r="G1434"/>
      <c r="H1434"/>
      <c r="I1434"/>
      <c r="J1434" s="10"/>
      <c r="K1434"/>
      <c r="L1434" s="46"/>
      <c r="M1434"/>
      <c r="N1434"/>
      <c r="P1434" s="11"/>
      <c r="Q1434" s="12"/>
      <c r="R1434" s="14"/>
      <c r="S1434" s="13"/>
      <c r="T1434" s="14"/>
      <c r="U1434"/>
    </row>
    <row r="1435" spans="1:21" x14ac:dyDescent="0.2">
      <c r="A1435"/>
      <c r="B1435" s="22"/>
      <c r="C1435" s="22"/>
      <c r="D1435"/>
      <c r="E1435"/>
      <c r="G1435"/>
      <c r="H1435"/>
      <c r="I1435"/>
      <c r="J1435" s="10"/>
      <c r="K1435"/>
      <c r="L1435" s="46"/>
      <c r="M1435"/>
      <c r="N1435"/>
      <c r="P1435" s="11"/>
      <c r="Q1435" s="12"/>
      <c r="R1435" s="14"/>
      <c r="S1435" s="13"/>
      <c r="T1435" s="14"/>
      <c r="U1435"/>
    </row>
    <row r="1436" spans="1:21" x14ac:dyDescent="0.2">
      <c r="A1436"/>
      <c r="B1436" s="22"/>
      <c r="C1436" s="22"/>
      <c r="D1436"/>
      <c r="E1436"/>
      <c r="G1436"/>
      <c r="H1436"/>
      <c r="I1436"/>
      <c r="J1436" s="10"/>
      <c r="K1436"/>
      <c r="L1436" s="46"/>
      <c r="M1436"/>
      <c r="N1436"/>
      <c r="P1436" s="11"/>
      <c r="Q1436" s="12"/>
      <c r="R1436" s="14"/>
      <c r="S1436" s="13"/>
      <c r="T1436" s="14"/>
      <c r="U1436"/>
    </row>
    <row r="1437" spans="1:21" x14ac:dyDescent="0.2">
      <c r="A1437"/>
      <c r="B1437" s="22"/>
      <c r="C1437" s="22"/>
      <c r="D1437"/>
      <c r="E1437"/>
      <c r="G1437"/>
      <c r="H1437"/>
      <c r="I1437"/>
      <c r="J1437" s="10"/>
      <c r="K1437"/>
      <c r="L1437" s="46"/>
      <c r="M1437"/>
      <c r="N1437"/>
      <c r="P1437" s="11"/>
      <c r="Q1437" s="12"/>
      <c r="R1437" s="14"/>
      <c r="S1437" s="13"/>
      <c r="T1437" s="14"/>
      <c r="U1437"/>
    </row>
    <row r="1438" spans="1:21" x14ac:dyDescent="0.2">
      <c r="A1438"/>
      <c r="B1438" s="22"/>
      <c r="C1438" s="22"/>
      <c r="D1438"/>
      <c r="E1438"/>
      <c r="G1438"/>
      <c r="H1438"/>
      <c r="I1438"/>
      <c r="J1438" s="10"/>
      <c r="K1438"/>
      <c r="L1438" s="46"/>
      <c r="M1438"/>
      <c r="N1438"/>
      <c r="P1438" s="11"/>
      <c r="Q1438" s="12"/>
      <c r="R1438" s="14"/>
      <c r="S1438" s="13"/>
      <c r="T1438" s="14"/>
      <c r="U1438"/>
    </row>
    <row r="1439" spans="1:21" x14ac:dyDescent="0.2">
      <c r="A1439"/>
      <c r="B1439" s="22"/>
      <c r="C1439" s="22"/>
      <c r="D1439"/>
      <c r="E1439"/>
      <c r="G1439"/>
      <c r="H1439"/>
      <c r="I1439"/>
      <c r="J1439" s="10"/>
      <c r="K1439"/>
      <c r="L1439" s="46"/>
      <c r="M1439"/>
      <c r="N1439"/>
      <c r="P1439" s="11"/>
      <c r="Q1439" s="12"/>
      <c r="R1439" s="14"/>
      <c r="S1439" s="13"/>
      <c r="T1439" s="14"/>
      <c r="U1439"/>
    </row>
    <row r="1440" spans="1:21" x14ac:dyDescent="0.2">
      <c r="A1440"/>
      <c r="B1440" s="22"/>
      <c r="C1440" s="22"/>
      <c r="D1440"/>
      <c r="E1440"/>
      <c r="G1440"/>
      <c r="H1440"/>
      <c r="I1440"/>
      <c r="J1440" s="10"/>
      <c r="K1440"/>
      <c r="L1440" s="46"/>
      <c r="M1440"/>
      <c r="N1440"/>
      <c r="P1440" s="11"/>
      <c r="Q1440" s="12"/>
      <c r="R1440" s="14"/>
      <c r="S1440" s="13"/>
      <c r="T1440" s="14"/>
      <c r="U1440"/>
    </row>
    <row r="1441" spans="1:21" x14ac:dyDescent="0.2">
      <c r="A1441"/>
      <c r="B1441" s="22"/>
      <c r="C1441" s="22"/>
      <c r="D1441"/>
      <c r="E1441"/>
      <c r="G1441"/>
      <c r="H1441"/>
      <c r="I1441"/>
      <c r="J1441" s="10"/>
      <c r="K1441"/>
      <c r="L1441" s="46"/>
      <c r="M1441"/>
      <c r="N1441"/>
      <c r="P1441" s="11"/>
      <c r="Q1441" s="12"/>
      <c r="R1441" s="14"/>
      <c r="S1441" s="13"/>
      <c r="T1441" s="14"/>
      <c r="U1441"/>
    </row>
    <row r="1442" spans="1:21" x14ac:dyDescent="0.2">
      <c r="A1442"/>
      <c r="B1442" s="22"/>
      <c r="C1442" s="22"/>
      <c r="D1442"/>
      <c r="E1442"/>
      <c r="G1442"/>
      <c r="H1442"/>
      <c r="I1442"/>
      <c r="J1442" s="10"/>
      <c r="K1442"/>
      <c r="L1442" s="46"/>
      <c r="M1442"/>
      <c r="N1442"/>
      <c r="P1442" s="11"/>
      <c r="Q1442" s="12"/>
      <c r="R1442" s="14"/>
      <c r="S1442" s="13"/>
      <c r="T1442" s="14"/>
      <c r="U1442"/>
    </row>
    <row r="1443" spans="1:21" x14ac:dyDescent="0.2">
      <c r="A1443"/>
      <c r="B1443" s="22"/>
      <c r="C1443" s="22"/>
      <c r="D1443"/>
      <c r="E1443"/>
      <c r="G1443"/>
      <c r="H1443"/>
      <c r="I1443"/>
      <c r="J1443" s="10"/>
      <c r="K1443"/>
      <c r="L1443" s="46"/>
      <c r="M1443"/>
      <c r="N1443"/>
      <c r="P1443" s="11"/>
      <c r="Q1443" s="12"/>
      <c r="R1443" s="14"/>
      <c r="S1443" s="13"/>
      <c r="T1443" s="14"/>
      <c r="U1443"/>
    </row>
    <row r="1444" spans="1:21" x14ac:dyDescent="0.2">
      <c r="A1444"/>
      <c r="B1444" s="22"/>
      <c r="C1444" s="22"/>
      <c r="D1444"/>
      <c r="E1444"/>
      <c r="G1444"/>
      <c r="H1444"/>
      <c r="I1444"/>
      <c r="J1444" s="10"/>
      <c r="K1444"/>
      <c r="L1444" s="46"/>
      <c r="M1444"/>
      <c r="N1444"/>
      <c r="P1444" s="11"/>
      <c r="Q1444" s="12"/>
      <c r="R1444" s="14"/>
      <c r="S1444" s="13"/>
      <c r="T1444" s="14"/>
      <c r="U1444"/>
    </row>
    <row r="1445" spans="1:21" x14ac:dyDescent="0.2">
      <c r="A1445"/>
      <c r="B1445" s="22"/>
      <c r="C1445" s="22"/>
      <c r="D1445"/>
      <c r="E1445"/>
      <c r="G1445"/>
      <c r="H1445"/>
      <c r="I1445"/>
      <c r="J1445" s="10"/>
      <c r="K1445"/>
      <c r="L1445" s="46"/>
      <c r="M1445"/>
      <c r="N1445"/>
      <c r="P1445" s="11"/>
      <c r="Q1445" s="12"/>
      <c r="R1445" s="14"/>
      <c r="S1445" s="13"/>
      <c r="T1445" s="14"/>
      <c r="U1445"/>
    </row>
    <row r="1446" spans="1:21" x14ac:dyDescent="0.2">
      <c r="A1446"/>
      <c r="B1446" s="22"/>
      <c r="C1446" s="22"/>
      <c r="D1446"/>
      <c r="E1446"/>
      <c r="G1446"/>
      <c r="H1446"/>
      <c r="I1446"/>
      <c r="J1446" s="10"/>
      <c r="K1446"/>
      <c r="L1446" s="46"/>
      <c r="M1446"/>
      <c r="N1446"/>
      <c r="P1446" s="11"/>
      <c r="Q1446" s="12"/>
      <c r="R1446" s="14"/>
      <c r="S1446" s="13"/>
      <c r="T1446" s="14"/>
      <c r="U1446"/>
    </row>
    <row r="1447" spans="1:21" x14ac:dyDescent="0.2">
      <c r="A1447"/>
      <c r="B1447" s="22"/>
      <c r="C1447" s="22"/>
      <c r="D1447"/>
      <c r="E1447"/>
      <c r="G1447"/>
      <c r="H1447"/>
      <c r="I1447"/>
      <c r="J1447" s="10"/>
      <c r="K1447"/>
      <c r="L1447" s="46"/>
      <c r="M1447"/>
      <c r="N1447"/>
      <c r="P1447" s="11"/>
      <c r="Q1447" s="12"/>
      <c r="R1447" s="14"/>
      <c r="S1447" s="13"/>
      <c r="T1447" s="14"/>
      <c r="U1447"/>
    </row>
    <row r="1448" spans="1:21" x14ac:dyDescent="0.2">
      <c r="A1448"/>
      <c r="B1448" s="22"/>
      <c r="C1448" s="22"/>
      <c r="D1448"/>
      <c r="E1448"/>
      <c r="G1448"/>
      <c r="H1448"/>
      <c r="I1448"/>
      <c r="J1448" s="10"/>
      <c r="K1448"/>
      <c r="L1448" s="46"/>
      <c r="M1448"/>
      <c r="N1448"/>
      <c r="P1448" s="11"/>
      <c r="Q1448" s="12"/>
      <c r="R1448" s="14"/>
      <c r="S1448" s="13"/>
      <c r="T1448" s="14"/>
      <c r="U1448"/>
    </row>
    <row r="1449" spans="1:21" x14ac:dyDescent="0.2">
      <c r="A1449"/>
      <c r="B1449" s="22"/>
      <c r="C1449" s="22"/>
      <c r="D1449"/>
      <c r="E1449"/>
      <c r="G1449"/>
      <c r="H1449"/>
      <c r="I1449"/>
      <c r="J1449" s="10"/>
      <c r="K1449"/>
      <c r="L1449" s="46"/>
      <c r="M1449"/>
      <c r="N1449"/>
      <c r="P1449" s="11"/>
      <c r="Q1449" s="12"/>
      <c r="R1449" s="14"/>
      <c r="S1449" s="13"/>
      <c r="T1449" s="14"/>
      <c r="U1449"/>
    </row>
    <row r="1450" spans="1:21" x14ac:dyDescent="0.2">
      <c r="A1450"/>
      <c r="B1450" s="22"/>
      <c r="C1450" s="22"/>
      <c r="D1450"/>
      <c r="E1450"/>
      <c r="G1450"/>
      <c r="H1450"/>
      <c r="I1450"/>
      <c r="J1450" s="10"/>
      <c r="K1450"/>
      <c r="L1450" s="46"/>
      <c r="M1450"/>
      <c r="N1450"/>
      <c r="P1450" s="11"/>
      <c r="Q1450" s="12"/>
      <c r="R1450" s="14"/>
      <c r="S1450" s="13"/>
      <c r="T1450" s="14"/>
      <c r="U1450"/>
    </row>
    <row r="1451" spans="1:21" x14ac:dyDescent="0.2">
      <c r="A1451"/>
      <c r="B1451" s="22"/>
      <c r="C1451" s="22"/>
      <c r="D1451"/>
      <c r="E1451"/>
      <c r="G1451"/>
      <c r="H1451"/>
      <c r="I1451"/>
      <c r="J1451" s="10"/>
      <c r="K1451"/>
      <c r="L1451" s="46"/>
      <c r="M1451"/>
      <c r="N1451"/>
      <c r="P1451" s="11"/>
      <c r="Q1451" s="12"/>
      <c r="R1451" s="14"/>
      <c r="S1451" s="13"/>
      <c r="T1451" s="14"/>
      <c r="U1451"/>
    </row>
    <row r="1452" spans="1:21" x14ac:dyDescent="0.2">
      <c r="A1452"/>
      <c r="B1452" s="22"/>
      <c r="C1452" s="22"/>
      <c r="D1452"/>
      <c r="E1452"/>
      <c r="G1452"/>
      <c r="H1452"/>
      <c r="I1452"/>
      <c r="J1452" s="10"/>
      <c r="K1452"/>
      <c r="L1452" s="46"/>
      <c r="M1452"/>
      <c r="N1452"/>
      <c r="P1452" s="11"/>
      <c r="Q1452" s="12"/>
      <c r="R1452" s="14"/>
      <c r="S1452" s="13"/>
      <c r="T1452" s="14"/>
      <c r="U1452"/>
    </row>
    <row r="1453" spans="1:21" x14ac:dyDescent="0.2">
      <c r="A1453"/>
      <c r="B1453" s="22"/>
      <c r="C1453" s="22"/>
      <c r="D1453"/>
      <c r="E1453"/>
      <c r="G1453"/>
      <c r="H1453"/>
      <c r="I1453"/>
      <c r="J1453" s="10"/>
      <c r="K1453"/>
      <c r="L1453" s="46"/>
      <c r="M1453"/>
      <c r="N1453"/>
      <c r="P1453" s="11"/>
      <c r="Q1453" s="12"/>
      <c r="R1453" s="14"/>
      <c r="S1453" s="13"/>
      <c r="T1453" s="14"/>
      <c r="U1453"/>
    </row>
    <row r="1454" spans="1:21" x14ac:dyDescent="0.2">
      <c r="A1454"/>
      <c r="B1454" s="22"/>
      <c r="C1454" s="22"/>
      <c r="D1454"/>
      <c r="E1454"/>
      <c r="G1454"/>
      <c r="H1454"/>
      <c r="I1454"/>
      <c r="J1454" s="10"/>
      <c r="K1454"/>
      <c r="L1454" s="46"/>
      <c r="M1454"/>
      <c r="N1454"/>
      <c r="P1454" s="11"/>
      <c r="Q1454" s="12"/>
      <c r="R1454" s="14"/>
      <c r="S1454" s="13"/>
      <c r="T1454" s="14"/>
      <c r="U1454"/>
    </row>
    <row r="1455" spans="1:21" x14ac:dyDescent="0.2">
      <c r="A1455"/>
      <c r="B1455" s="22"/>
      <c r="C1455" s="22"/>
      <c r="D1455"/>
      <c r="E1455"/>
      <c r="G1455"/>
      <c r="H1455"/>
      <c r="I1455"/>
      <c r="J1455" s="10"/>
      <c r="K1455"/>
      <c r="L1455" s="46"/>
      <c r="M1455"/>
      <c r="N1455"/>
      <c r="P1455" s="11"/>
      <c r="Q1455" s="12"/>
      <c r="R1455" s="14"/>
      <c r="S1455" s="13"/>
      <c r="T1455" s="14"/>
      <c r="U1455"/>
    </row>
    <row r="1456" spans="1:21" x14ac:dyDescent="0.2">
      <c r="A1456"/>
      <c r="B1456" s="22"/>
      <c r="C1456" s="22"/>
      <c r="D1456"/>
      <c r="E1456"/>
      <c r="G1456"/>
      <c r="H1456"/>
      <c r="I1456"/>
      <c r="J1456" s="10"/>
      <c r="K1456"/>
      <c r="L1456" s="46"/>
      <c r="M1456"/>
      <c r="N1456"/>
      <c r="P1456" s="11"/>
      <c r="Q1456" s="12"/>
      <c r="R1456" s="14"/>
      <c r="S1456" s="13"/>
      <c r="T1456" s="14"/>
      <c r="U1456"/>
    </row>
    <row r="1457" spans="1:21" x14ac:dyDescent="0.2">
      <c r="A1457"/>
      <c r="B1457" s="22"/>
      <c r="C1457" s="22"/>
      <c r="D1457"/>
      <c r="E1457"/>
      <c r="G1457"/>
      <c r="H1457"/>
      <c r="I1457"/>
      <c r="J1457" s="10"/>
      <c r="K1457"/>
      <c r="L1457" s="46"/>
      <c r="M1457"/>
      <c r="N1457"/>
      <c r="P1457" s="11"/>
      <c r="Q1457" s="12"/>
      <c r="R1457" s="14"/>
      <c r="S1457" s="13"/>
      <c r="T1457" s="14"/>
      <c r="U1457"/>
    </row>
    <row r="1458" spans="1:21" x14ac:dyDescent="0.2">
      <c r="A1458"/>
      <c r="B1458" s="22"/>
      <c r="C1458" s="22"/>
      <c r="D1458"/>
      <c r="E1458"/>
      <c r="G1458"/>
      <c r="H1458"/>
      <c r="I1458"/>
      <c r="J1458" s="10"/>
      <c r="K1458"/>
      <c r="L1458" s="46"/>
      <c r="M1458"/>
      <c r="N1458"/>
      <c r="P1458" s="11"/>
      <c r="Q1458" s="12"/>
      <c r="R1458" s="14"/>
      <c r="S1458" s="13"/>
      <c r="T1458" s="14"/>
      <c r="U1458"/>
    </row>
    <row r="1459" spans="1:21" x14ac:dyDescent="0.2">
      <c r="A1459"/>
      <c r="B1459" s="22"/>
      <c r="C1459" s="22"/>
      <c r="D1459"/>
      <c r="E1459"/>
      <c r="G1459"/>
      <c r="H1459"/>
      <c r="I1459"/>
      <c r="J1459" s="10"/>
      <c r="K1459"/>
      <c r="L1459" s="46"/>
      <c r="M1459"/>
      <c r="N1459"/>
      <c r="P1459" s="11"/>
      <c r="Q1459" s="12"/>
      <c r="R1459" s="14"/>
      <c r="S1459" s="13"/>
      <c r="T1459" s="14"/>
      <c r="U1459"/>
    </row>
    <row r="1460" spans="1:21" x14ac:dyDescent="0.2">
      <c r="A1460"/>
      <c r="B1460" s="22"/>
      <c r="C1460" s="22"/>
      <c r="D1460"/>
      <c r="E1460"/>
      <c r="G1460"/>
      <c r="H1460"/>
      <c r="I1460"/>
      <c r="J1460" s="10"/>
      <c r="K1460"/>
      <c r="L1460" s="46"/>
      <c r="M1460"/>
      <c r="N1460"/>
      <c r="P1460" s="11"/>
      <c r="Q1460" s="12"/>
      <c r="R1460" s="14"/>
      <c r="S1460" s="13"/>
      <c r="T1460" s="14"/>
      <c r="U1460"/>
    </row>
    <row r="1461" spans="1:21" x14ac:dyDescent="0.2">
      <c r="A1461"/>
      <c r="B1461" s="22"/>
      <c r="C1461" s="22"/>
      <c r="D1461"/>
      <c r="E1461"/>
      <c r="G1461"/>
      <c r="H1461"/>
      <c r="I1461"/>
      <c r="J1461" s="10"/>
      <c r="K1461"/>
      <c r="L1461" s="46"/>
      <c r="M1461"/>
      <c r="N1461"/>
      <c r="P1461" s="11"/>
      <c r="Q1461" s="12"/>
      <c r="R1461" s="14"/>
      <c r="S1461" s="13"/>
      <c r="T1461" s="14"/>
      <c r="U1461"/>
    </row>
    <row r="1462" spans="1:21" x14ac:dyDescent="0.2">
      <c r="A1462"/>
      <c r="B1462" s="22"/>
      <c r="C1462" s="22"/>
      <c r="D1462"/>
      <c r="E1462"/>
      <c r="G1462"/>
      <c r="H1462"/>
      <c r="I1462"/>
      <c r="J1462" s="10"/>
      <c r="K1462"/>
      <c r="L1462" s="46"/>
      <c r="M1462"/>
      <c r="N1462"/>
      <c r="P1462" s="11"/>
      <c r="Q1462" s="12"/>
      <c r="R1462" s="14"/>
      <c r="S1462" s="13"/>
      <c r="T1462" s="14"/>
      <c r="U1462"/>
    </row>
    <row r="1463" spans="1:21" x14ac:dyDescent="0.2">
      <c r="A1463"/>
      <c r="B1463" s="22"/>
      <c r="C1463" s="22"/>
      <c r="D1463"/>
      <c r="E1463"/>
      <c r="G1463"/>
      <c r="H1463"/>
      <c r="I1463"/>
      <c r="J1463" s="10"/>
      <c r="K1463"/>
      <c r="L1463" s="46"/>
      <c r="M1463"/>
      <c r="N1463"/>
      <c r="P1463" s="11"/>
      <c r="Q1463" s="12"/>
      <c r="R1463" s="14"/>
      <c r="S1463" s="13"/>
      <c r="T1463" s="14"/>
      <c r="U1463"/>
    </row>
    <row r="1464" spans="1:21" x14ac:dyDescent="0.2">
      <c r="A1464"/>
      <c r="B1464" s="22"/>
      <c r="C1464" s="22"/>
      <c r="D1464"/>
      <c r="E1464"/>
      <c r="G1464"/>
      <c r="H1464"/>
      <c r="I1464"/>
      <c r="J1464" s="10"/>
      <c r="K1464"/>
      <c r="L1464" s="46"/>
      <c r="M1464"/>
      <c r="N1464"/>
      <c r="P1464" s="11"/>
      <c r="Q1464" s="12"/>
      <c r="R1464" s="14"/>
      <c r="S1464" s="13"/>
      <c r="T1464" s="14"/>
      <c r="U1464"/>
    </row>
    <row r="1465" spans="1:21" x14ac:dyDescent="0.2">
      <c r="A1465"/>
      <c r="B1465" s="22"/>
      <c r="C1465" s="22"/>
      <c r="D1465"/>
      <c r="E1465"/>
      <c r="G1465"/>
      <c r="H1465"/>
      <c r="I1465"/>
      <c r="J1465" s="10"/>
      <c r="K1465"/>
      <c r="L1465" s="46"/>
      <c r="M1465"/>
      <c r="N1465"/>
      <c r="P1465" s="11"/>
      <c r="Q1465" s="12"/>
      <c r="R1465" s="14"/>
      <c r="S1465" s="13"/>
      <c r="T1465" s="14"/>
      <c r="U1465"/>
    </row>
    <row r="1466" spans="1:21" x14ac:dyDescent="0.2">
      <c r="A1466"/>
      <c r="B1466" s="22"/>
      <c r="C1466" s="22"/>
      <c r="D1466"/>
      <c r="E1466"/>
      <c r="G1466"/>
      <c r="H1466"/>
      <c r="I1466"/>
      <c r="J1466" s="10"/>
      <c r="K1466"/>
      <c r="L1466" s="46"/>
      <c r="M1466"/>
      <c r="N1466"/>
      <c r="P1466" s="11"/>
      <c r="Q1466" s="12"/>
      <c r="R1466" s="14"/>
      <c r="S1466" s="13"/>
      <c r="T1466" s="14"/>
      <c r="U1466"/>
    </row>
    <row r="1467" spans="1:21" x14ac:dyDescent="0.2">
      <c r="A1467"/>
      <c r="B1467" s="22"/>
      <c r="C1467" s="22"/>
      <c r="D1467"/>
      <c r="E1467"/>
      <c r="G1467"/>
      <c r="H1467"/>
      <c r="I1467"/>
      <c r="J1467" s="10"/>
      <c r="K1467"/>
      <c r="L1467" s="46"/>
      <c r="M1467"/>
      <c r="N1467"/>
      <c r="P1467" s="11"/>
      <c r="Q1467" s="12"/>
      <c r="R1467" s="14"/>
      <c r="S1467" s="13"/>
      <c r="T1467" s="14"/>
      <c r="U1467"/>
    </row>
    <row r="1468" spans="1:21" x14ac:dyDescent="0.2">
      <c r="A1468"/>
      <c r="B1468" s="22"/>
      <c r="C1468" s="22"/>
      <c r="D1468"/>
      <c r="E1468"/>
      <c r="G1468"/>
      <c r="H1468"/>
      <c r="I1468"/>
      <c r="J1468" s="10"/>
      <c r="K1468"/>
      <c r="L1468" s="46"/>
      <c r="M1468"/>
      <c r="N1468"/>
      <c r="P1468" s="11"/>
      <c r="Q1468" s="12"/>
      <c r="R1468" s="14"/>
      <c r="S1468" s="13"/>
      <c r="T1468" s="14"/>
      <c r="U1468"/>
    </row>
    <row r="1469" spans="1:21" x14ac:dyDescent="0.2">
      <c r="A1469"/>
      <c r="B1469" s="22"/>
      <c r="C1469" s="22"/>
      <c r="D1469"/>
      <c r="E1469"/>
      <c r="G1469"/>
      <c r="H1469"/>
      <c r="I1469"/>
      <c r="J1469" s="10"/>
      <c r="K1469"/>
      <c r="L1469" s="46"/>
      <c r="M1469"/>
      <c r="N1469"/>
      <c r="P1469" s="11"/>
      <c r="Q1469" s="12"/>
      <c r="R1469" s="14"/>
      <c r="S1469" s="13"/>
      <c r="T1469" s="14"/>
      <c r="U1469"/>
    </row>
    <row r="1470" spans="1:21" x14ac:dyDescent="0.2">
      <c r="A1470"/>
      <c r="B1470" s="22"/>
      <c r="C1470" s="22"/>
      <c r="D1470"/>
      <c r="E1470"/>
      <c r="G1470"/>
      <c r="H1470"/>
      <c r="I1470"/>
      <c r="J1470" s="10"/>
      <c r="K1470"/>
      <c r="L1470" s="46"/>
      <c r="M1470"/>
      <c r="N1470"/>
      <c r="P1470" s="11"/>
      <c r="Q1470" s="12"/>
      <c r="R1470" s="14"/>
      <c r="S1470" s="13"/>
      <c r="T1470" s="14"/>
      <c r="U1470"/>
    </row>
    <row r="1471" spans="1:21" x14ac:dyDescent="0.2">
      <c r="A1471"/>
      <c r="B1471" s="22"/>
      <c r="C1471" s="22"/>
      <c r="D1471"/>
      <c r="E1471"/>
      <c r="G1471"/>
      <c r="H1471"/>
      <c r="I1471"/>
      <c r="J1471" s="10"/>
      <c r="K1471"/>
      <c r="L1471" s="46"/>
      <c r="M1471"/>
      <c r="N1471"/>
      <c r="P1471" s="11"/>
      <c r="Q1471" s="12"/>
      <c r="R1471" s="14"/>
      <c r="S1471" s="13"/>
      <c r="T1471" s="14"/>
      <c r="U1471"/>
    </row>
    <row r="1472" spans="1:21" x14ac:dyDescent="0.2">
      <c r="A1472"/>
      <c r="B1472" s="22"/>
      <c r="C1472" s="22"/>
      <c r="D1472"/>
      <c r="E1472"/>
      <c r="G1472"/>
      <c r="H1472"/>
      <c r="I1472"/>
      <c r="J1472" s="10"/>
      <c r="K1472"/>
      <c r="L1472" s="46"/>
      <c r="M1472"/>
      <c r="N1472"/>
      <c r="P1472" s="11"/>
      <c r="Q1472" s="12"/>
      <c r="R1472" s="14"/>
      <c r="S1472" s="13"/>
      <c r="T1472" s="14"/>
      <c r="U1472"/>
    </row>
    <row r="1473" spans="1:21" x14ac:dyDescent="0.2">
      <c r="A1473"/>
      <c r="B1473" s="22"/>
      <c r="C1473" s="22"/>
      <c r="D1473"/>
      <c r="E1473"/>
      <c r="G1473"/>
      <c r="H1473"/>
      <c r="I1473"/>
      <c r="J1473" s="10"/>
      <c r="K1473"/>
      <c r="L1473" s="46"/>
      <c r="M1473"/>
      <c r="N1473"/>
      <c r="P1473" s="11"/>
      <c r="Q1473" s="12"/>
      <c r="R1473" s="14"/>
      <c r="S1473" s="13"/>
      <c r="T1473" s="14"/>
      <c r="U1473"/>
    </row>
    <row r="1474" spans="1:21" x14ac:dyDescent="0.2">
      <c r="A1474"/>
      <c r="B1474" s="22"/>
      <c r="C1474" s="22"/>
      <c r="D1474"/>
      <c r="E1474"/>
      <c r="G1474"/>
      <c r="H1474"/>
      <c r="I1474"/>
      <c r="J1474" s="10"/>
      <c r="K1474"/>
      <c r="L1474" s="46"/>
      <c r="M1474"/>
      <c r="N1474"/>
      <c r="P1474" s="11"/>
      <c r="Q1474" s="12"/>
      <c r="R1474" s="14"/>
      <c r="S1474" s="13"/>
      <c r="T1474" s="14"/>
      <c r="U1474"/>
    </row>
    <row r="1475" spans="1:21" x14ac:dyDescent="0.2">
      <c r="A1475"/>
      <c r="B1475" s="22"/>
      <c r="C1475" s="22"/>
      <c r="D1475"/>
      <c r="E1475"/>
      <c r="G1475"/>
      <c r="H1475"/>
      <c r="I1475"/>
      <c r="J1475" s="10"/>
      <c r="K1475"/>
      <c r="L1475" s="46"/>
      <c r="M1475"/>
      <c r="N1475"/>
      <c r="P1475" s="11"/>
      <c r="Q1475" s="12"/>
      <c r="R1475" s="14"/>
      <c r="S1475" s="13"/>
      <c r="T1475" s="14"/>
      <c r="U1475"/>
    </row>
    <row r="1476" spans="1:21" x14ac:dyDescent="0.2">
      <c r="A1476"/>
      <c r="B1476" s="22"/>
      <c r="C1476" s="22"/>
      <c r="D1476"/>
      <c r="E1476"/>
      <c r="G1476"/>
      <c r="H1476"/>
      <c r="I1476"/>
      <c r="J1476" s="10"/>
      <c r="K1476"/>
      <c r="L1476" s="46"/>
      <c r="M1476"/>
      <c r="N1476"/>
      <c r="P1476" s="11"/>
      <c r="Q1476" s="12"/>
      <c r="R1476" s="14"/>
      <c r="S1476" s="13"/>
      <c r="T1476" s="14"/>
      <c r="U1476"/>
    </row>
    <row r="1477" spans="1:21" x14ac:dyDescent="0.2">
      <c r="A1477"/>
      <c r="B1477" s="22"/>
      <c r="C1477" s="22"/>
      <c r="D1477"/>
      <c r="E1477"/>
      <c r="G1477"/>
      <c r="H1477"/>
      <c r="I1477"/>
      <c r="J1477" s="10"/>
      <c r="K1477"/>
      <c r="L1477" s="46"/>
      <c r="M1477"/>
      <c r="N1477"/>
      <c r="P1477" s="11"/>
      <c r="Q1477" s="12"/>
      <c r="R1477" s="14"/>
      <c r="S1477" s="13"/>
      <c r="T1477" s="14"/>
      <c r="U1477"/>
    </row>
    <row r="1478" spans="1:21" x14ac:dyDescent="0.2">
      <c r="A1478"/>
      <c r="B1478" s="22"/>
      <c r="C1478" s="22"/>
      <c r="D1478"/>
      <c r="E1478"/>
      <c r="G1478"/>
      <c r="H1478"/>
      <c r="I1478"/>
      <c r="J1478" s="10"/>
      <c r="K1478"/>
      <c r="L1478" s="46"/>
      <c r="M1478"/>
      <c r="N1478"/>
      <c r="P1478" s="11"/>
      <c r="Q1478" s="12"/>
      <c r="R1478" s="14"/>
      <c r="S1478" s="13"/>
      <c r="T1478" s="14"/>
      <c r="U1478"/>
    </row>
    <row r="1479" spans="1:21" x14ac:dyDescent="0.2">
      <c r="A1479"/>
      <c r="B1479" s="22"/>
      <c r="C1479" s="22"/>
      <c r="D1479"/>
      <c r="E1479"/>
      <c r="G1479"/>
      <c r="H1479"/>
      <c r="I1479"/>
      <c r="J1479" s="10"/>
      <c r="K1479"/>
      <c r="L1479" s="46"/>
      <c r="M1479"/>
      <c r="N1479"/>
      <c r="P1479" s="11"/>
      <c r="Q1479" s="12"/>
      <c r="R1479" s="14"/>
      <c r="S1479" s="13"/>
      <c r="T1479" s="14"/>
      <c r="U1479"/>
    </row>
    <row r="1480" spans="1:21" x14ac:dyDescent="0.2">
      <c r="A1480"/>
      <c r="B1480" s="22"/>
      <c r="C1480" s="22"/>
      <c r="D1480"/>
      <c r="E1480"/>
      <c r="G1480"/>
      <c r="H1480"/>
      <c r="I1480"/>
      <c r="J1480" s="10"/>
      <c r="K1480"/>
      <c r="L1480" s="46"/>
      <c r="M1480"/>
      <c r="N1480"/>
      <c r="P1480" s="11"/>
      <c r="Q1480" s="12"/>
      <c r="R1480" s="14"/>
      <c r="S1480" s="13"/>
      <c r="T1480" s="14"/>
      <c r="U1480"/>
    </row>
    <row r="1481" spans="1:21" x14ac:dyDescent="0.2">
      <c r="A1481"/>
      <c r="B1481" s="22"/>
      <c r="C1481" s="22"/>
      <c r="D1481"/>
      <c r="E1481"/>
      <c r="G1481"/>
      <c r="H1481"/>
      <c r="I1481"/>
      <c r="J1481" s="10"/>
      <c r="K1481"/>
      <c r="L1481" s="46"/>
      <c r="M1481"/>
      <c r="N1481"/>
      <c r="P1481" s="11"/>
      <c r="Q1481" s="12"/>
      <c r="R1481" s="14"/>
      <c r="S1481" s="13"/>
      <c r="T1481" s="14"/>
      <c r="U1481"/>
    </row>
    <row r="1482" spans="1:21" x14ac:dyDescent="0.2">
      <c r="A1482"/>
      <c r="B1482" s="22"/>
      <c r="C1482" s="22"/>
      <c r="D1482"/>
      <c r="E1482"/>
      <c r="G1482"/>
      <c r="H1482"/>
      <c r="I1482"/>
      <c r="J1482" s="10"/>
      <c r="K1482"/>
      <c r="L1482" s="46"/>
      <c r="M1482"/>
      <c r="N1482"/>
      <c r="P1482" s="11"/>
      <c r="Q1482" s="12"/>
      <c r="R1482" s="14"/>
      <c r="S1482" s="13"/>
      <c r="T1482" s="14"/>
      <c r="U1482"/>
    </row>
    <row r="1483" spans="1:21" x14ac:dyDescent="0.2">
      <c r="A1483"/>
      <c r="B1483" s="22"/>
      <c r="C1483" s="22"/>
      <c r="D1483"/>
      <c r="E1483"/>
      <c r="G1483"/>
      <c r="H1483"/>
      <c r="I1483"/>
      <c r="J1483" s="10"/>
      <c r="K1483"/>
      <c r="L1483" s="46"/>
      <c r="M1483"/>
      <c r="N1483"/>
      <c r="P1483" s="11"/>
      <c r="Q1483" s="12"/>
      <c r="R1483" s="14"/>
      <c r="S1483" s="13"/>
      <c r="T1483" s="14"/>
      <c r="U1483"/>
    </row>
    <row r="1484" spans="1:21" x14ac:dyDescent="0.2">
      <c r="A1484"/>
      <c r="B1484" s="22"/>
      <c r="C1484" s="22"/>
      <c r="D1484"/>
      <c r="E1484"/>
      <c r="G1484"/>
      <c r="H1484"/>
      <c r="I1484"/>
      <c r="J1484" s="10"/>
      <c r="K1484"/>
      <c r="L1484" s="46"/>
      <c r="M1484"/>
      <c r="N1484"/>
      <c r="P1484" s="11"/>
      <c r="Q1484" s="12"/>
      <c r="R1484" s="14"/>
      <c r="S1484" s="13"/>
      <c r="T1484" s="14"/>
      <c r="U1484"/>
    </row>
    <row r="1485" spans="1:21" x14ac:dyDescent="0.2">
      <c r="A1485"/>
      <c r="B1485" s="22"/>
      <c r="C1485" s="22"/>
      <c r="D1485"/>
      <c r="E1485"/>
      <c r="G1485"/>
      <c r="H1485"/>
      <c r="I1485"/>
      <c r="J1485" s="10"/>
      <c r="K1485"/>
      <c r="L1485" s="46"/>
      <c r="M1485"/>
      <c r="N1485"/>
      <c r="P1485" s="11"/>
      <c r="Q1485" s="12"/>
      <c r="R1485" s="14"/>
      <c r="S1485" s="13"/>
      <c r="T1485" s="14"/>
      <c r="U1485"/>
    </row>
    <row r="1486" spans="1:21" x14ac:dyDescent="0.2">
      <c r="A1486"/>
      <c r="B1486" s="22"/>
      <c r="C1486" s="22"/>
      <c r="D1486"/>
      <c r="E1486"/>
      <c r="G1486"/>
      <c r="H1486"/>
      <c r="I1486"/>
      <c r="J1486" s="10"/>
      <c r="K1486"/>
      <c r="L1486" s="46"/>
      <c r="M1486"/>
      <c r="N1486"/>
      <c r="P1486" s="11"/>
      <c r="Q1486" s="12"/>
      <c r="R1486" s="14"/>
      <c r="S1486" s="13"/>
      <c r="T1486" s="14"/>
      <c r="U1486"/>
    </row>
    <row r="1487" spans="1:21" x14ac:dyDescent="0.2">
      <c r="A1487"/>
      <c r="B1487" s="22"/>
      <c r="C1487" s="22"/>
      <c r="D1487"/>
      <c r="E1487"/>
      <c r="G1487"/>
      <c r="H1487"/>
      <c r="I1487"/>
      <c r="J1487" s="10"/>
      <c r="K1487"/>
      <c r="L1487" s="46"/>
      <c r="M1487"/>
      <c r="N1487"/>
      <c r="P1487" s="11"/>
      <c r="Q1487" s="12"/>
      <c r="R1487" s="14"/>
      <c r="S1487" s="13"/>
      <c r="T1487" s="14"/>
      <c r="U1487"/>
    </row>
    <row r="1488" spans="1:21" x14ac:dyDescent="0.2">
      <c r="A1488"/>
      <c r="B1488" s="22"/>
      <c r="C1488" s="22"/>
      <c r="D1488"/>
      <c r="E1488"/>
      <c r="G1488"/>
      <c r="H1488"/>
      <c r="I1488"/>
      <c r="J1488" s="10"/>
      <c r="K1488"/>
      <c r="L1488" s="46"/>
      <c r="M1488"/>
      <c r="N1488"/>
      <c r="P1488" s="11"/>
      <c r="Q1488" s="12"/>
      <c r="R1488" s="14"/>
      <c r="S1488" s="13"/>
      <c r="T1488" s="14"/>
      <c r="U1488"/>
    </row>
    <row r="1489" spans="1:21" x14ac:dyDescent="0.2">
      <c r="A1489"/>
      <c r="B1489" s="22"/>
      <c r="C1489" s="22"/>
      <c r="D1489"/>
      <c r="E1489"/>
      <c r="G1489"/>
      <c r="H1489"/>
      <c r="I1489"/>
      <c r="J1489" s="10"/>
      <c r="K1489"/>
      <c r="L1489" s="46"/>
      <c r="M1489"/>
      <c r="N1489"/>
      <c r="P1489" s="11"/>
      <c r="Q1489" s="12"/>
      <c r="R1489" s="14"/>
      <c r="S1489" s="13"/>
      <c r="T1489" s="14"/>
      <c r="U1489"/>
    </row>
    <row r="1490" spans="1:21" x14ac:dyDescent="0.2">
      <c r="A1490"/>
      <c r="B1490" s="22"/>
      <c r="C1490" s="22"/>
      <c r="D1490"/>
      <c r="E1490"/>
      <c r="G1490"/>
      <c r="H1490"/>
      <c r="I1490"/>
      <c r="J1490" s="10"/>
      <c r="K1490"/>
      <c r="L1490" s="46"/>
      <c r="M1490"/>
      <c r="N1490"/>
      <c r="P1490" s="11"/>
      <c r="Q1490" s="12"/>
      <c r="R1490" s="14"/>
      <c r="S1490" s="13"/>
      <c r="T1490" s="14"/>
      <c r="U1490"/>
    </row>
    <row r="1491" spans="1:21" x14ac:dyDescent="0.2">
      <c r="A1491"/>
      <c r="B1491" s="22"/>
      <c r="C1491" s="22"/>
      <c r="D1491"/>
      <c r="E1491"/>
      <c r="G1491"/>
      <c r="H1491"/>
      <c r="I1491"/>
      <c r="J1491" s="10"/>
      <c r="K1491"/>
      <c r="L1491" s="46"/>
      <c r="M1491"/>
      <c r="N1491"/>
      <c r="P1491" s="11"/>
      <c r="Q1491" s="12"/>
      <c r="R1491" s="14"/>
      <c r="S1491" s="13"/>
      <c r="T1491" s="14"/>
      <c r="U1491"/>
    </row>
    <row r="1492" spans="1:21" x14ac:dyDescent="0.2">
      <c r="A1492"/>
      <c r="B1492" s="22"/>
      <c r="C1492" s="22"/>
      <c r="D1492"/>
      <c r="E1492"/>
      <c r="G1492"/>
      <c r="H1492"/>
      <c r="I1492"/>
      <c r="J1492" s="10"/>
      <c r="K1492"/>
      <c r="L1492" s="46"/>
      <c r="M1492"/>
      <c r="N1492"/>
      <c r="P1492" s="11"/>
      <c r="Q1492" s="12"/>
      <c r="R1492" s="14"/>
      <c r="S1492" s="13"/>
      <c r="T1492" s="14"/>
      <c r="U1492"/>
    </row>
    <row r="1493" spans="1:21" x14ac:dyDescent="0.2">
      <c r="A1493"/>
      <c r="B1493" s="22"/>
      <c r="C1493" s="22"/>
      <c r="D1493"/>
      <c r="E1493"/>
      <c r="G1493"/>
      <c r="H1493"/>
      <c r="I1493"/>
      <c r="J1493" s="10"/>
      <c r="K1493"/>
      <c r="L1493" s="46"/>
      <c r="M1493"/>
      <c r="N1493"/>
      <c r="P1493" s="11"/>
      <c r="Q1493" s="12"/>
      <c r="R1493" s="14"/>
      <c r="S1493" s="13"/>
      <c r="T1493" s="14"/>
      <c r="U1493"/>
    </row>
    <row r="1494" spans="1:21" x14ac:dyDescent="0.2">
      <c r="A1494"/>
      <c r="B1494" s="22"/>
      <c r="C1494" s="22"/>
      <c r="D1494"/>
      <c r="E1494"/>
      <c r="G1494"/>
      <c r="H1494"/>
      <c r="I1494"/>
      <c r="J1494" s="10"/>
      <c r="K1494"/>
      <c r="L1494" s="46"/>
      <c r="M1494"/>
      <c r="N1494"/>
      <c r="P1494" s="11"/>
      <c r="Q1494" s="12"/>
      <c r="R1494" s="14"/>
      <c r="S1494" s="13"/>
      <c r="T1494" s="14"/>
      <c r="U1494"/>
    </row>
    <row r="1495" spans="1:21" x14ac:dyDescent="0.2">
      <c r="A1495"/>
      <c r="B1495" s="22"/>
      <c r="C1495" s="22"/>
      <c r="D1495"/>
      <c r="E1495"/>
      <c r="G1495"/>
      <c r="H1495"/>
      <c r="I1495"/>
      <c r="J1495" s="10"/>
      <c r="K1495"/>
      <c r="L1495" s="46"/>
      <c r="M1495"/>
      <c r="N1495"/>
      <c r="P1495" s="11"/>
      <c r="Q1495" s="12"/>
      <c r="R1495" s="14"/>
      <c r="S1495" s="13"/>
      <c r="T1495" s="14"/>
      <c r="U1495"/>
    </row>
    <row r="1496" spans="1:21" x14ac:dyDescent="0.2">
      <c r="A1496"/>
      <c r="B1496" s="22"/>
      <c r="C1496" s="22"/>
      <c r="D1496"/>
      <c r="E1496"/>
      <c r="G1496"/>
      <c r="H1496"/>
      <c r="I1496"/>
      <c r="J1496" s="10"/>
      <c r="K1496"/>
      <c r="L1496" s="46"/>
      <c r="M1496"/>
      <c r="N1496"/>
      <c r="P1496" s="11"/>
      <c r="Q1496" s="12"/>
      <c r="R1496" s="14"/>
      <c r="S1496" s="13"/>
      <c r="T1496" s="14"/>
      <c r="U1496"/>
    </row>
    <row r="1497" spans="1:21" x14ac:dyDescent="0.2">
      <c r="A1497"/>
      <c r="B1497" s="22"/>
      <c r="C1497" s="22"/>
      <c r="D1497"/>
      <c r="E1497"/>
      <c r="G1497"/>
      <c r="H1497"/>
      <c r="I1497"/>
      <c r="J1497" s="10"/>
      <c r="K1497"/>
      <c r="L1497" s="46"/>
      <c r="M1497"/>
      <c r="N1497"/>
      <c r="P1497" s="11"/>
      <c r="Q1497" s="12"/>
      <c r="R1497" s="14"/>
      <c r="S1497" s="13"/>
      <c r="T1497" s="14"/>
      <c r="U1497"/>
    </row>
    <row r="1498" spans="1:21" x14ac:dyDescent="0.2">
      <c r="A1498"/>
      <c r="B1498" s="22"/>
      <c r="C1498" s="22"/>
      <c r="D1498"/>
      <c r="E1498"/>
      <c r="G1498"/>
      <c r="H1498"/>
      <c r="I1498"/>
      <c r="J1498" s="10"/>
      <c r="K1498"/>
      <c r="L1498" s="46"/>
      <c r="M1498"/>
      <c r="N1498"/>
      <c r="P1498" s="11"/>
      <c r="Q1498" s="12"/>
      <c r="R1498" s="14"/>
      <c r="S1498" s="13"/>
      <c r="T1498" s="14"/>
      <c r="U1498"/>
    </row>
    <row r="1499" spans="1:21" x14ac:dyDescent="0.2">
      <c r="A1499"/>
      <c r="B1499" s="22"/>
      <c r="C1499" s="22"/>
      <c r="D1499"/>
      <c r="E1499"/>
      <c r="G1499"/>
      <c r="H1499"/>
      <c r="I1499"/>
      <c r="J1499" s="10"/>
      <c r="K1499"/>
      <c r="L1499" s="46"/>
      <c r="M1499"/>
      <c r="N1499"/>
      <c r="P1499" s="11"/>
      <c r="Q1499" s="12"/>
      <c r="R1499" s="14"/>
      <c r="S1499" s="13"/>
      <c r="T1499" s="14"/>
      <c r="U1499"/>
    </row>
    <row r="1500" spans="1:21" x14ac:dyDescent="0.2">
      <c r="A1500"/>
      <c r="B1500" s="22"/>
      <c r="C1500" s="22"/>
      <c r="D1500"/>
      <c r="E1500"/>
      <c r="G1500"/>
      <c r="H1500"/>
      <c r="I1500"/>
      <c r="J1500" s="10"/>
      <c r="K1500"/>
      <c r="L1500" s="46"/>
      <c r="M1500"/>
      <c r="N1500"/>
      <c r="P1500" s="11"/>
      <c r="Q1500" s="12"/>
      <c r="R1500" s="14"/>
      <c r="S1500" s="13"/>
      <c r="T1500" s="14"/>
      <c r="U1500"/>
    </row>
    <row r="1501" spans="1:21" x14ac:dyDescent="0.2">
      <c r="A1501"/>
      <c r="B1501" s="22"/>
      <c r="C1501" s="22"/>
      <c r="D1501"/>
      <c r="E1501"/>
      <c r="G1501"/>
      <c r="H1501"/>
      <c r="I1501"/>
      <c r="J1501" s="10"/>
      <c r="K1501"/>
      <c r="L1501" s="46"/>
      <c r="M1501"/>
      <c r="N1501"/>
      <c r="P1501" s="11"/>
      <c r="Q1501" s="12"/>
      <c r="R1501" s="14"/>
      <c r="S1501" s="13"/>
      <c r="T1501" s="14"/>
      <c r="U1501"/>
    </row>
    <row r="1502" spans="1:21" x14ac:dyDescent="0.2">
      <c r="A1502"/>
      <c r="B1502" s="22"/>
      <c r="C1502" s="22"/>
      <c r="D1502"/>
      <c r="E1502"/>
      <c r="G1502"/>
      <c r="H1502"/>
      <c r="I1502"/>
      <c r="J1502" s="10"/>
      <c r="K1502"/>
      <c r="L1502" s="46"/>
      <c r="M1502"/>
      <c r="N1502"/>
      <c r="P1502" s="11"/>
      <c r="Q1502" s="12"/>
      <c r="R1502" s="14"/>
      <c r="S1502" s="13"/>
      <c r="T1502" s="14"/>
      <c r="U1502"/>
    </row>
    <row r="1503" spans="1:21" x14ac:dyDescent="0.2">
      <c r="A1503"/>
      <c r="B1503" s="22"/>
      <c r="C1503" s="22"/>
      <c r="D1503"/>
      <c r="E1503"/>
      <c r="G1503"/>
      <c r="H1503"/>
      <c r="I1503"/>
      <c r="J1503" s="10"/>
      <c r="K1503"/>
      <c r="M1503"/>
      <c r="N1503"/>
      <c r="P1503" s="11"/>
      <c r="Q1503" s="12"/>
      <c r="R1503" s="14"/>
      <c r="S1503" s="13"/>
      <c r="T1503" s="14"/>
      <c r="U1503"/>
    </row>
    <row r="1504" spans="1:21" x14ac:dyDescent="0.2">
      <c r="A1504"/>
      <c r="B1504" s="22"/>
      <c r="C1504" s="22"/>
      <c r="D1504"/>
      <c r="E1504"/>
      <c r="G1504"/>
      <c r="H1504"/>
      <c r="I1504"/>
      <c r="J1504" s="10"/>
      <c r="K1504"/>
      <c r="M1504"/>
      <c r="N1504"/>
      <c r="P1504" s="11"/>
      <c r="Q1504" s="12"/>
      <c r="R1504" s="14"/>
      <c r="S1504" s="13"/>
      <c r="T1504" s="14"/>
      <c r="U1504"/>
    </row>
    <row r="1505" spans="1:21" x14ac:dyDescent="0.2">
      <c r="A1505"/>
      <c r="B1505" s="22"/>
      <c r="C1505" s="22"/>
      <c r="D1505"/>
      <c r="E1505"/>
      <c r="G1505"/>
      <c r="H1505"/>
      <c r="I1505"/>
      <c r="J1505" s="10"/>
      <c r="K1505"/>
      <c r="M1505"/>
      <c r="N1505"/>
      <c r="P1505" s="11"/>
      <c r="Q1505" s="12"/>
      <c r="R1505" s="14"/>
      <c r="S1505" s="13"/>
      <c r="T1505" s="14"/>
      <c r="U1505"/>
    </row>
    <row r="1506" spans="1:21" x14ac:dyDescent="0.2">
      <c r="A1506"/>
      <c r="B1506" s="22"/>
      <c r="C1506" s="22"/>
      <c r="D1506"/>
      <c r="E1506"/>
      <c r="G1506"/>
      <c r="H1506"/>
      <c r="I1506"/>
      <c r="J1506" s="10"/>
      <c r="K1506"/>
      <c r="M1506"/>
      <c r="N1506"/>
      <c r="P1506" s="11"/>
      <c r="Q1506" s="12"/>
      <c r="R1506" s="14"/>
      <c r="S1506" s="13"/>
      <c r="T1506" s="14"/>
      <c r="U1506"/>
    </row>
    <row r="1507" spans="1:21" x14ac:dyDescent="0.2">
      <c r="A1507"/>
      <c r="B1507" s="22"/>
      <c r="C1507" s="22"/>
      <c r="D1507"/>
      <c r="E1507"/>
      <c r="G1507"/>
      <c r="H1507"/>
      <c r="I1507"/>
      <c r="J1507" s="10"/>
      <c r="K1507"/>
      <c r="M1507"/>
      <c r="N1507"/>
      <c r="P1507" s="11"/>
      <c r="Q1507" s="12"/>
      <c r="R1507" s="14"/>
      <c r="S1507" s="13"/>
      <c r="T1507" s="14"/>
      <c r="U1507"/>
    </row>
    <row r="1508" spans="1:21" x14ac:dyDescent="0.2">
      <c r="A1508"/>
      <c r="B1508" s="22"/>
      <c r="C1508" s="22"/>
      <c r="D1508"/>
      <c r="E1508"/>
      <c r="G1508"/>
      <c r="H1508"/>
      <c r="I1508"/>
      <c r="J1508" s="10"/>
      <c r="K1508"/>
      <c r="M1508"/>
      <c r="N1508"/>
      <c r="P1508" s="11"/>
      <c r="Q1508" s="12"/>
      <c r="R1508" s="14"/>
      <c r="S1508" s="13"/>
      <c r="T1508" s="14"/>
      <c r="U1508"/>
    </row>
    <row r="1509" spans="1:21" x14ac:dyDescent="0.2">
      <c r="A1509"/>
      <c r="B1509" s="22"/>
      <c r="C1509" s="22"/>
      <c r="D1509"/>
      <c r="E1509"/>
      <c r="G1509"/>
      <c r="H1509"/>
      <c r="I1509"/>
      <c r="J1509" s="10"/>
      <c r="K1509"/>
      <c r="M1509"/>
      <c r="N1509"/>
      <c r="P1509" s="11"/>
      <c r="Q1509" s="12"/>
      <c r="R1509" s="14"/>
      <c r="S1509" s="13"/>
      <c r="T1509" s="14"/>
      <c r="U1509"/>
    </row>
    <row r="1510" spans="1:21" x14ac:dyDescent="0.2">
      <c r="A1510"/>
      <c r="B1510" s="22"/>
      <c r="C1510" s="22"/>
      <c r="D1510"/>
      <c r="E1510"/>
      <c r="G1510"/>
      <c r="H1510"/>
      <c r="I1510"/>
      <c r="J1510" s="10"/>
      <c r="K1510"/>
      <c r="M1510"/>
      <c r="N1510"/>
      <c r="P1510" s="11"/>
      <c r="Q1510" s="12"/>
      <c r="R1510" s="14"/>
      <c r="S1510" s="13"/>
      <c r="T1510" s="14"/>
      <c r="U1510"/>
    </row>
    <row r="1511" spans="1:21" x14ac:dyDescent="0.2">
      <c r="A1511"/>
      <c r="B1511" s="22"/>
      <c r="C1511" s="22"/>
      <c r="D1511"/>
      <c r="E1511"/>
      <c r="G1511"/>
      <c r="H1511"/>
      <c r="I1511"/>
      <c r="J1511" s="10"/>
      <c r="K1511"/>
      <c r="M1511"/>
      <c r="N1511"/>
      <c r="P1511" s="11"/>
      <c r="Q1511" s="12"/>
      <c r="R1511" s="14"/>
      <c r="S1511" s="13"/>
      <c r="T1511" s="14"/>
      <c r="U1511"/>
    </row>
    <row r="1512" spans="1:21" x14ac:dyDescent="0.2">
      <c r="A1512"/>
      <c r="B1512" s="22"/>
      <c r="C1512" s="22"/>
      <c r="D1512"/>
      <c r="E1512"/>
      <c r="G1512"/>
      <c r="H1512"/>
      <c r="I1512"/>
      <c r="J1512" s="10"/>
      <c r="K1512"/>
      <c r="M1512"/>
      <c r="N1512"/>
      <c r="P1512" s="11"/>
      <c r="Q1512" s="12"/>
      <c r="R1512" s="14"/>
      <c r="S1512" s="13"/>
      <c r="T1512" s="14"/>
      <c r="U1512"/>
    </row>
    <row r="1513" spans="1:21" x14ac:dyDescent="0.2">
      <c r="A1513"/>
      <c r="B1513" s="22"/>
      <c r="C1513" s="22"/>
      <c r="D1513"/>
      <c r="E1513"/>
      <c r="G1513"/>
      <c r="H1513"/>
      <c r="I1513"/>
      <c r="J1513" s="10"/>
      <c r="K1513"/>
      <c r="M1513"/>
      <c r="N1513"/>
      <c r="P1513" s="11"/>
      <c r="Q1513" s="12"/>
      <c r="R1513" s="14"/>
      <c r="S1513" s="13"/>
      <c r="T1513" s="14"/>
      <c r="U1513"/>
    </row>
    <row r="1514" spans="1:21" x14ac:dyDescent="0.2">
      <c r="A1514"/>
      <c r="B1514" s="22"/>
      <c r="C1514" s="22"/>
      <c r="D1514"/>
      <c r="E1514"/>
      <c r="G1514"/>
      <c r="H1514"/>
      <c r="I1514"/>
      <c r="J1514" s="10"/>
      <c r="K1514"/>
      <c r="M1514"/>
      <c r="N1514"/>
      <c r="P1514" s="11"/>
      <c r="Q1514" s="12"/>
      <c r="R1514" s="14"/>
      <c r="S1514" s="13"/>
      <c r="T1514" s="14"/>
      <c r="U1514"/>
    </row>
    <row r="1515" spans="1:21" x14ac:dyDescent="0.2">
      <c r="A1515"/>
      <c r="B1515" s="22"/>
      <c r="C1515" s="22"/>
      <c r="D1515"/>
      <c r="E1515"/>
      <c r="G1515"/>
      <c r="H1515"/>
      <c r="I1515"/>
      <c r="J1515" s="10"/>
      <c r="K1515"/>
      <c r="M1515"/>
      <c r="N1515"/>
      <c r="P1515" s="11"/>
      <c r="Q1515" s="12"/>
      <c r="R1515" s="14"/>
      <c r="S1515" s="13"/>
      <c r="T1515" s="14"/>
      <c r="U1515"/>
    </row>
    <row r="1516" spans="1:21" x14ac:dyDescent="0.2">
      <c r="A1516"/>
      <c r="B1516" s="22"/>
      <c r="C1516" s="22"/>
      <c r="D1516"/>
      <c r="E1516"/>
      <c r="G1516"/>
      <c r="H1516"/>
      <c r="I1516"/>
      <c r="J1516" s="10"/>
      <c r="K1516"/>
      <c r="M1516"/>
      <c r="N1516"/>
      <c r="P1516" s="11"/>
      <c r="Q1516" s="12"/>
      <c r="R1516" s="14"/>
      <c r="S1516" s="13"/>
      <c r="T1516" s="14"/>
      <c r="U1516"/>
    </row>
    <row r="1517" spans="1:21" x14ac:dyDescent="0.2">
      <c r="A1517"/>
      <c r="B1517" s="22"/>
      <c r="C1517" s="22"/>
      <c r="D1517"/>
      <c r="E1517"/>
      <c r="G1517"/>
      <c r="H1517"/>
      <c r="I1517"/>
      <c r="J1517" s="10"/>
      <c r="K1517"/>
      <c r="M1517"/>
      <c r="N1517"/>
      <c r="P1517" s="11"/>
      <c r="Q1517" s="12"/>
      <c r="R1517" s="14"/>
      <c r="S1517" s="13"/>
      <c r="T1517" s="14"/>
      <c r="U1517"/>
    </row>
    <row r="1518" spans="1:21" x14ac:dyDescent="0.2">
      <c r="A1518"/>
      <c r="B1518" s="22"/>
      <c r="C1518" s="22"/>
      <c r="D1518"/>
      <c r="E1518"/>
      <c r="G1518"/>
      <c r="H1518"/>
      <c r="I1518"/>
      <c r="J1518" s="10"/>
      <c r="K1518"/>
      <c r="M1518"/>
      <c r="N1518"/>
      <c r="P1518" s="11"/>
      <c r="Q1518" s="12"/>
      <c r="R1518" s="14"/>
      <c r="S1518" s="13"/>
      <c r="T1518" s="14"/>
      <c r="U1518"/>
    </row>
    <row r="1519" spans="1:21" x14ac:dyDescent="0.2">
      <c r="A1519"/>
      <c r="B1519" s="22"/>
      <c r="C1519" s="22"/>
      <c r="D1519"/>
      <c r="E1519"/>
      <c r="G1519"/>
      <c r="H1519"/>
      <c r="I1519"/>
      <c r="J1519" s="10"/>
      <c r="K1519"/>
      <c r="M1519"/>
      <c r="N1519"/>
      <c r="P1519" s="11"/>
      <c r="Q1519" s="12"/>
      <c r="R1519" s="14"/>
      <c r="S1519" s="13"/>
      <c r="T1519" s="14"/>
      <c r="U1519"/>
    </row>
    <row r="1520" spans="1:21" x14ac:dyDescent="0.2">
      <c r="A1520"/>
      <c r="B1520" s="22"/>
      <c r="C1520" s="22"/>
      <c r="D1520"/>
      <c r="E1520"/>
      <c r="G1520"/>
      <c r="H1520"/>
      <c r="I1520"/>
      <c r="J1520" s="10"/>
      <c r="K1520"/>
      <c r="M1520"/>
      <c r="N1520"/>
      <c r="P1520" s="11"/>
      <c r="Q1520" s="12"/>
      <c r="R1520" s="14"/>
      <c r="S1520" s="13"/>
      <c r="T1520" s="14"/>
      <c r="U1520"/>
    </row>
    <row r="1521" spans="1:21" x14ac:dyDescent="0.2">
      <c r="A1521"/>
      <c r="B1521" s="22"/>
      <c r="C1521" s="22"/>
      <c r="D1521"/>
      <c r="E1521"/>
      <c r="G1521"/>
      <c r="H1521"/>
      <c r="I1521"/>
      <c r="J1521" s="10"/>
      <c r="K1521"/>
      <c r="M1521"/>
      <c r="N1521"/>
      <c r="P1521" s="11"/>
      <c r="Q1521" s="12"/>
      <c r="R1521" s="14"/>
      <c r="S1521" s="13"/>
      <c r="T1521" s="14"/>
      <c r="U1521"/>
    </row>
    <row r="1522" spans="1:21" x14ac:dyDescent="0.2">
      <c r="A1522"/>
      <c r="B1522" s="22"/>
      <c r="C1522" s="22"/>
      <c r="D1522"/>
      <c r="E1522"/>
      <c r="G1522"/>
      <c r="H1522"/>
      <c r="I1522"/>
      <c r="J1522" s="10"/>
      <c r="K1522"/>
      <c r="M1522"/>
      <c r="N1522"/>
      <c r="P1522" s="11"/>
      <c r="Q1522" s="12"/>
      <c r="R1522" s="14"/>
      <c r="S1522" s="13"/>
      <c r="T1522" s="14"/>
      <c r="U1522"/>
    </row>
    <row r="1523" spans="1:21" x14ac:dyDescent="0.2">
      <c r="A1523"/>
      <c r="B1523" s="22"/>
      <c r="C1523" s="22"/>
      <c r="D1523"/>
      <c r="E1523"/>
      <c r="G1523"/>
      <c r="H1523"/>
      <c r="I1523"/>
      <c r="J1523" s="10"/>
      <c r="K1523"/>
      <c r="M1523"/>
      <c r="N1523"/>
      <c r="P1523" s="11"/>
      <c r="Q1523" s="12"/>
      <c r="R1523" s="14"/>
      <c r="S1523" s="13"/>
      <c r="T1523" s="14"/>
      <c r="U1523"/>
    </row>
    <row r="1524" spans="1:21" x14ac:dyDescent="0.2">
      <c r="A1524"/>
      <c r="B1524" s="22"/>
      <c r="C1524" s="22"/>
      <c r="D1524"/>
      <c r="E1524"/>
      <c r="G1524"/>
      <c r="H1524"/>
      <c r="I1524"/>
      <c r="J1524" s="10"/>
      <c r="K1524"/>
      <c r="M1524"/>
      <c r="N1524"/>
      <c r="P1524" s="11"/>
      <c r="Q1524" s="12"/>
      <c r="R1524" s="14"/>
      <c r="S1524" s="13"/>
      <c r="T1524" s="14"/>
      <c r="U1524"/>
    </row>
    <row r="1525" spans="1:21" x14ac:dyDescent="0.2">
      <c r="A1525"/>
      <c r="B1525" s="22"/>
      <c r="C1525" s="22"/>
      <c r="D1525"/>
      <c r="E1525"/>
      <c r="G1525"/>
      <c r="H1525"/>
      <c r="I1525"/>
      <c r="J1525" s="10"/>
      <c r="K1525"/>
      <c r="M1525"/>
      <c r="N1525"/>
      <c r="P1525" s="11"/>
      <c r="Q1525" s="12"/>
      <c r="R1525" s="14"/>
      <c r="S1525" s="13"/>
      <c r="T1525" s="14"/>
      <c r="U1525"/>
    </row>
    <row r="1526" spans="1:21" x14ac:dyDescent="0.2">
      <c r="A1526"/>
      <c r="B1526" s="22"/>
      <c r="C1526" s="22"/>
      <c r="D1526"/>
      <c r="E1526"/>
      <c r="G1526"/>
      <c r="H1526"/>
      <c r="I1526"/>
      <c r="J1526" s="10"/>
      <c r="K1526"/>
      <c r="M1526"/>
      <c r="N1526"/>
      <c r="P1526" s="11"/>
      <c r="Q1526" s="12"/>
      <c r="R1526" s="14"/>
      <c r="S1526" s="13"/>
      <c r="T1526" s="14"/>
      <c r="U1526"/>
    </row>
    <row r="1527" spans="1:21" x14ac:dyDescent="0.2">
      <c r="A1527"/>
      <c r="B1527" s="22"/>
      <c r="C1527" s="22"/>
      <c r="D1527"/>
      <c r="E1527"/>
      <c r="G1527"/>
      <c r="H1527"/>
      <c r="I1527"/>
      <c r="J1527" s="10"/>
      <c r="K1527"/>
      <c r="M1527"/>
      <c r="N1527"/>
      <c r="P1527" s="11"/>
      <c r="Q1527" s="12"/>
      <c r="R1527" s="14"/>
      <c r="S1527" s="13"/>
      <c r="T1527" s="14"/>
      <c r="U1527"/>
    </row>
    <row r="1528" spans="1:21" x14ac:dyDescent="0.2">
      <c r="A1528"/>
      <c r="B1528" s="22"/>
      <c r="C1528" s="22"/>
      <c r="D1528"/>
      <c r="E1528"/>
      <c r="G1528"/>
      <c r="H1528"/>
      <c r="I1528"/>
      <c r="J1528" s="10"/>
      <c r="K1528"/>
      <c r="M1528"/>
      <c r="N1528"/>
      <c r="P1528" s="11"/>
      <c r="Q1528" s="12"/>
      <c r="R1528" s="14"/>
      <c r="S1528" s="13"/>
      <c r="T1528" s="14"/>
      <c r="U1528"/>
    </row>
    <row r="1529" spans="1:21" x14ac:dyDescent="0.2">
      <c r="A1529"/>
      <c r="B1529" s="22"/>
      <c r="C1529" s="22"/>
      <c r="D1529"/>
      <c r="E1529"/>
      <c r="G1529"/>
      <c r="H1529"/>
      <c r="I1529"/>
      <c r="J1529" s="10"/>
      <c r="K1529"/>
      <c r="M1529"/>
      <c r="N1529"/>
      <c r="P1529" s="11"/>
      <c r="Q1529" s="12"/>
      <c r="R1529" s="14"/>
      <c r="S1529" s="13"/>
      <c r="T1529" s="14"/>
      <c r="U1529"/>
    </row>
    <row r="1530" spans="1:21" x14ac:dyDescent="0.2">
      <c r="A1530"/>
      <c r="B1530" s="22"/>
      <c r="C1530" s="22"/>
      <c r="D1530"/>
      <c r="E1530"/>
      <c r="G1530"/>
      <c r="H1530"/>
      <c r="I1530"/>
      <c r="J1530" s="10"/>
      <c r="K1530"/>
      <c r="M1530"/>
      <c r="N1530"/>
      <c r="P1530" s="11"/>
      <c r="Q1530" s="12"/>
      <c r="R1530" s="14"/>
      <c r="S1530" s="13"/>
      <c r="T1530" s="14"/>
      <c r="U1530"/>
    </row>
    <row r="1531" spans="1:21" x14ac:dyDescent="0.2">
      <c r="A1531"/>
      <c r="B1531" s="22"/>
      <c r="C1531" s="22"/>
      <c r="D1531"/>
      <c r="E1531"/>
      <c r="G1531"/>
      <c r="H1531"/>
      <c r="I1531"/>
      <c r="J1531" s="10"/>
      <c r="K1531"/>
      <c r="M1531"/>
      <c r="N1531"/>
      <c r="P1531" s="11"/>
      <c r="Q1531" s="12"/>
      <c r="R1531" s="14"/>
      <c r="S1531" s="13"/>
      <c r="T1531" s="14"/>
      <c r="U1531"/>
    </row>
    <row r="1532" spans="1:21" x14ac:dyDescent="0.2">
      <c r="A1532"/>
      <c r="B1532" s="22"/>
      <c r="C1532" s="22"/>
      <c r="D1532"/>
      <c r="E1532"/>
      <c r="G1532"/>
      <c r="H1532"/>
      <c r="I1532"/>
      <c r="J1532" s="10"/>
      <c r="K1532"/>
      <c r="M1532"/>
      <c r="N1532"/>
      <c r="P1532" s="11"/>
      <c r="Q1532" s="12"/>
      <c r="R1532" s="14"/>
      <c r="S1532" s="13"/>
      <c r="T1532" s="14"/>
      <c r="U1532"/>
    </row>
    <row r="1533" spans="1:21" x14ac:dyDescent="0.2">
      <c r="A1533"/>
      <c r="B1533" s="22"/>
      <c r="C1533" s="22"/>
      <c r="D1533"/>
      <c r="E1533"/>
      <c r="G1533"/>
      <c r="H1533"/>
      <c r="I1533"/>
      <c r="J1533" s="10"/>
      <c r="K1533"/>
      <c r="M1533"/>
      <c r="N1533"/>
      <c r="P1533" s="11"/>
      <c r="Q1533" s="12"/>
      <c r="R1533" s="14"/>
      <c r="S1533" s="13"/>
      <c r="T1533" s="14"/>
      <c r="U1533"/>
    </row>
    <row r="1534" spans="1:21" x14ac:dyDescent="0.2">
      <c r="A1534"/>
      <c r="B1534" s="22"/>
      <c r="C1534" s="22"/>
      <c r="D1534"/>
      <c r="E1534"/>
      <c r="G1534"/>
      <c r="H1534"/>
      <c r="I1534"/>
      <c r="J1534" s="10"/>
      <c r="K1534"/>
      <c r="M1534"/>
      <c r="N1534"/>
      <c r="P1534" s="11"/>
      <c r="Q1534" s="12"/>
      <c r="R1534" s="14"/>
      <c r="S1534" s="13"/>
      <c r="T1534" s="14"/>
      <c r="U1534"/>
    </row>
    <row r="1535" spans="1:21" x14ac:dyDescent="0.2">
      <c r="A1535"/>
      <c r="B1535" s="22"/>
      <c r="C1535" s="22"/>
      <c r="D1535"/>
      <c r="E1535"/>
      <c r="G1535"/>
      <c r="H1535"/>
      <c r="I1535"/>
      <c r="J1535" s="10"/>
      <c r="K1535"/>
      <c r="M1535"/>
      <c r="N1535"/>
      <c r="P1535" s="11"/>
      <c r="Q1535" s="12"/>
      <c r="R1535" s="14"/>
      <c r="S1535" s="13"/>
      <c r="T1535" s="14"/>
      <c r="U1535"/>
    </row>
    <row r="1536" spans="1:21" x14ac:dyDescent="0.2">
      <c r="A1536"/>
      <c r="B1536" s="22"/>
      <c r="C1536" s="22"/>
      <c r="D1536"/>
      <c r="E1536"/>
      <c r="G1536"/>
      <c r="H1536"/>
      <c r="I1536"/>
      <c r="J1536" s="10"/>
      <c r="K1536"/>
      <c r="M1536"/>
      <c r="N1536"/>
      <c r="P1536" s="11"/>
      <c r="Q1536" s="12"/>
      <c r="R1536" s="14"/>
      <c r="S1536" s="13"/>
      <c r="T1536" s="14"/>
      <c r="U1536"/>
    </row>
    <row r="1537" spans="1:21" x14ac:dyDescent="0.2">
      <c r="A1537"/>
      <c r="B1537" s="22"/>
      <c r="C1537" s="22"/>
      <c r="D1537"/>
      <c r="E1537"/>
      <c r="G1537"/>
      <c r="H1537"/>
      <c r="I1537"/>
      <c r="J1537" s="10"/>
      <c r="K1537"/>
      <c r="M1537"/>
      <c r="N1537"/>
      <c r="P1537" s="11"/>
      <c r="Q1537" s="12"/>
      <c r="R1537" s="14"/>
      <c r="S1537" s="13"/>
      <c r="T1537" s="14"/>
      <c r="U1537"/>
    </row>
    <row r="1538" spans="1:21" x14ac:dyDescent="0.2">
      <c r="A1538"/>
      <c r="B1538" s="22"/>
      <c r="C1538" s="22"/>
      <c r="D1538"/>
      <c r="E1538"/>
      <c r="G1538"/>
      <c r="H1538"/>
      <c r="I1538"/>
      <c r="J1538" s="10"/>
      <c r="K1538"/>
      <c r="M1538"/>
      <c r="N1538"/>
      <c r="P1538" s="11"/>
      <c r="Q1538" s="12"/>
      <c r="R1538" s="14"/>
      <c r="S1538" s="13"/>
      <c r="T1538" s="14"/>
      <c r="U1538"/>
    </row>
    <row r="1539" spans="1:21" x14ac:dyDescent="0.2">
      <c r="A1539"/>
      <c r="B1539" s="22"/>
      <c r="C1539" s="22"/>
      <c r="D1539"/>
      <c r="E1539"/>
      <c r="G1539"/>
      <c r="H1539"/>
      <c r="I1539"/>
      <c r="J1539" s="10"/>
      <c r="K1539"/>
      <c r="M1539"/>
      <c r="N1539"/>
      <c r="P1539" s="11"/>
      <c r="Q1539" s="12"/>
      <c r="R1539" s="14"/>
      <c r="S1539" s="13"/>
      <c r="T1539" s="14"/>
      <c r="U1539"/>
    </row>
    <row r="1540" spans="1:21" x14ac:dyDescent="0.2">
      <c r="A1540"/>
      <c r="B1540" s="22"/>
      <c r="C1540" s="22"/>
      <c r="D1540"/>
      <c r="E1540"/>
      <c r="G1540"/>
      <c r="H1540"/>
      <c r="I1540"/>
      <c r="J1540" s="10"/>
      <c r="K1540"/>
      <c r="M1540"/>
      <c r="N1540"/>
      <c r="P1540" s="11"/>
      <c r="Q1540" s="12"/>
      <c r="R1540" s="14"/>
      <c r="S1540" s="13"/>
      <c r="T1540" s="14"/>
      <c r="U1540"/>
    </row>
    <row r="1541" spans="1:21" x14ac:dyDescent="0.2">
      <c r="A1541"/>
      <c r="B1541" s="22"/>
      <c r="C1541" s="22"/>
      <c r="D1541"/>
      <c r="E1541"/>
      <c r="G1541"/>
      <c r="H1541"/>
      <c r="I1541"/>
      <c r="J1541" s="10"/>
      <c r="K1541"/>
      <c r="M1541"/>
      <c r="N1541"/>
      <c r="P1541" s="11"/>
      <c r="Q1541" s="12"/>
      <c r="R1541" s="14"/>
      <c r="S1541" s="13"/>
      <c r="T1541" s="14"/>
      <c r="U1541"/>
    </row>
    <row r="1542" spans="1:21" x14ac:dyDescent="0.2">
      <c r="A1542"/>
      <c r="B1542" s="22"/>
      <c r="C1542" s="22"/>
      <c r="D1542"/>
      <c r="E1542"/>
      <c r="G1542"/>
      <c r="H1542"/>
      <c r="I1542"/>
      <c r="J1542" s="10"/>
      <c r="K1542"/>
      <c r="M1542"/>
      <c r="N1542"/>
      <c r="P1542" s="11"/>
      <c r="Q1542" s="12"/>
      <c r="R1542" s="14"/>
      <c r="S1542" s="13"/>
      <c r="T1542" s="14"/>
      <c r="U1542"/>
    </row>
    <row r="1543" spans="1:21" x14ac:dyDescent="0.2">
      <c r="A1543"/>
      <c r="B1543" s="22"/>
      <c r="C1543" s="22"/>
      <c r="D1543"/>
      <c r="E1543"/>
      <c r="G1543"/>
      <c r="H1543"/>
      <c r="I1543"/>
      <c r="J1543" s="10"/>
      <c r="K1543"/>
      <c r="M1543"/>
      <c r="N1543"/>
      <c r="P1543" s="11"/>
      <c r="Q1543" s="12"/>
      <c r="R1543" s="14"/>
      <c r="S1543" s="13"/>
      <c r="T1543" s="14"/>
      <c r="U1543"/>
    </row>
    <row r="1544" spans="1:21" x14ac:dyDescent="0.2">
      <c r="A1544"/>
      <c r="B1544" s="22"/>
      <c r="C1544" s="22"/>
      <c r="D1544"/>
      <c r="E1544"/>
      <c r="G1544"/>
      <c r="H1544"/>
      <c r="I1544"/>
      <c r="J1544" s="10"/>
      <c r="K1544"/>
      <c r="M1544"/>
      <c r="N1544"/>
      <c r="P1544" s="11"/>
      <c r="Q1544" s="12"/>
      <c r="R1544" s="14"/>
      <c r="S1544" s="13"/>
      <c r="T1544" s="14"/>
      <c r="U1544"/>
    </row>
    <row r="1545" spans="1:21" x14ac:dyDescent="0.2">
      <c r="A1545"/>
      <c r="B1545" s="22"/>
      <c r="C1545" s="22"/>
      <c r="D1545"/>
      <c r="E1545"/>
      <c r="G1545"/>
      <c r="H1545"/>
      <c r="I1545"/>
      <c r="J1545" s="10"/>
      <c r="K1545"/>
      <c r="M1545"/>
      <c r="N1545"/>
      <c r="P1545" s="11"/>
      <c r="Q1545" s="12"/>
      <c r="R1545" s="14"/>
      <c r="S1545" s="13"/>
      <c r="T1545" s="14"/>
      <c r="U1545"/>
    </row>
    <row r="1546" spans="1:21" x14ac:dyDescent="0.2">
      <c r="A1546"/>
      <c r="B1546" s="22"/>
      <c r="C1546" s="22"/>
      <c r="D1546"/>
      <c r="E1546"/>
      <c r="G1546"/>
      <c r="H1546"/>
      <c r="I1546"/>
      <c r="J1546" s="10"/>
      <c r="K1546"/>
      <c r="M1546"/>
      <c r="N1546"/>
      <c r="P1546" s="11"/>
      <c r="Q1546" s="12"/>
      <c r="R1546" s="14"/>
      <c r="S1546" s="13"/>
      <c r="T1546" s="14"/>
      <c r="U1546"/>
    </row>
    <row r="1547" spans="1:21" x14ac:dyDescent="0.2">
      <c r="A1547"/>
      <c r="B1547" s="22"/>
      <c r="C1547" s="22"/>
      <c r="D1547"/>
      <c r="E1547"/>
      <c r="G1547"/>
      <c r="H1547"/>
      <c r="I1547"/>
      <c r="J1547" s="10"/>
      <c r="K1547"/>
      <c r="M1547"/>
      <c r="N1547"/>
      <c r="P1547" s="11"/>
      <c r="Q1547" s="12"/>
      <c r="R1547" s="14"/>
      <c r="S1547" s="13"/>
      <c r="T1547" s="14"/>
      <c r="U1547"/>
    </row>
    <row r="1548" spans="1:21" x14ac:dyDescent="0.2">
      <c r="A1548"/>
      <c r="B1548" s="22"/>
      <c r="C1548" s="22"/>
      <c r="D1548"/>
      <c r="E1548"/>
      <c r="G1548"/>
      <c r="H1548"/>
      <c r="I1548"/>
      <c r="J1548" s="10"/>
      <c r="K1548"/>
      <c r="M1548"/>
      <c r="N1548"/>
      <c r="P1548" s="11"/>
      <c r="Q1548" s="12"/>
      <c r="R1548" s="14"/>
      <c r="S1548" s="13"/>
      <c r="T1548" s="14"/>
      <c r="U1548"/>
    </row>
    <row r="1549" spans="1:21" x14ac:dyDescent="0.2">
      <c r="A1549"/>
      <c r="B1549" s="22"/>
      <c r="C1549" s="22"/>
      <c r="D1549"/>
      <c r="E1549"/>
      <c r="G1549"/>
      <c r="H1549"/>
      <c r="I1549"/>
      <c r="J1549" s="10"/>
      <c r="K1549"/>
      <c r="M1549"/>
      <c r="N1549"/>
      <c r="P1549" s="11"/>
      <c r="Q1549" s="12"/>
      <c r="R1549" s="14"/>
      <c r="S1549" s="13"/>
      <c r="T1549" s="14"/>
      <c r="U1549"/>
    </row>
    <row r="1550" spans="1:21" x14ac:dyDescent="0.2">
      <c r="A1550"/>
      <c r="B1550" s="22"/>
      <c r="C1550" s="22"/>
      <c r="D1550"/>
      <c r="E1550"/>
      <c r="G1550"/>
      <c r="H1550"/>
      <c r="I1550"/>
      <c r="J1550" s="10"/>
      <c r="K1550"/>
      <c r="M1550"/>
      <c r="N1550"/>
      <c r="P1550" s="11"/>
      <c r="Q1550" s="12"/>
      <c r="R1550" s="14"/>
      <c r="S1550" s="13"/>
      <c r="T1550" s="14"/>
      <c r="U1550"/>
    </row>
    <row r="1551" spans="1:21" x14ac:dyDescent="0.2">
      <c r="A1551"/>
      <c r="B1551" s="22"/>
      <c r="C1551" s="22"/>
      <c r="D1551"/>
      <c r="E1551"/>
      <c r="G1551"/>
      <c r="H1551"/>
      <c r="I1551"/>
      <c r="J1551" s="10"/>
      <c r="K1551"/>
      <c r="M1551"/>
      <c r="N1551"/>
      <c r="P1551" s="11"/>
      <c r="Q1551" s="12"/>
      <c r="R1551" s="14"/>
      <c r="S1551" s="13"/>
      <c r="T1551" s="14"/>
      <c r="U1551"/>
    </row>
    <row r="1552" spans="1:21" x14ac:dyDescent="0.2">
      <c r="A1552"/>
      <c r="B1552" s="22"/>
      <c r="C1552" s="22"/>
      <c r="D1552"/>
      <c r="E1552"/>
      <c r="G1552"/>
      <c r="H1552"/>
      <c r="I1552"/>
      <c r="J1552" s="10"/>
      <c r="K1552"/>
      <c r="M1552"/>
      <c r="N1552"/>
      <c r="P1552" s="11"/>
      <c r="Q1552" s="12"/>
      <c r="R1552" s="14"/>
      <c r="S1552" s="13"/>
      <c r="T1552" s="14"/>
      <c r="U1552"/>
    </row>
    <row r="1553" spans="1:21" x14ac:dyDescent="0.2">
      <c r="A1553"/>
      <c r="B1553" s="22"/>
      <c r="C1553" s="22"/>
      <c r="D1553"/>
      <c r="E1553"/>
      <c r="G1553"/>
      <c r="H1553"/>
      <c r="I1553"/>
      <c r="J1553" s="10"/>
      <c r="K1553"/>
      <c r="M1553"/>
      <c r="N1553"/>
      <c r="P1553" s="11"/>
      <c r="Q1553" s="12"/>
      <c r="R1553" s="14"/>
      <c r="S1553" s="13"/>
      <c r="T1553" s="14"/>
      <c r="U1553"/>
    </row>
    <row r="1554" spans="1:21" x14ac:dyDescent="0.2">
      <c r="A1554"/>
      <c r="B1554" s="22"/>
      <c r="C1554" s="22"/>
      <c r="D1554"/>
      <c r="E1554"/>
      <c r="G1554"/>
      <c r="H1554"/>
      <c r="I1554"/>
      <c r="J1554" s="10"/>
      <c r="K1554"/>
      <c r="M1554"/>
      <c r="N1554"/>
      <c r="P1554" s="11"/>
      <c r="Q1554" s="12"/>
      <c r="R1554" s="14"/>
      <c r="S1554" s="13"/>
      <c r="T1554" s="14"/>
      <c r="U1554"/>
    </row>
    <row r="1555" spans="1:21" x14ac:dyDescent="0.2">
      <c r="A1555"/>
      <c r="B1555" s="22"/>
      <c r="C1555" s="22"/>
      <c r="D1555"/>
      <c r="E1555"/>
      <c r="G1555"/>
      <c r="H1555"/>
      <c r="I1555"/>
      <c r="J1555" s="10"/>
      <c r="K1555"/>
      <c r="M1555"/>
      <c r="N1555"/>
      <c r="P1555" s="11"/>
      <c r="Q1555" s="12"/>
      <c r="R1555" s="14"/>
      <c r="S1555" s="13"/>
      <c r="T1555" s="14"/>
      <c r="U1555"/>
    </row>
    <row r="1556" spans="1:21" x14ac:dyDescent="0.2">
      <c r="A1556"/>
      <c r="B1556" s="22"/>
      <c r="C1556" s="22"/>
      <c r="D1556"/>
      <c r="E1556"/>
      <c r="G1556"/>
      <c r="H1556"/>
      <c r="I1556"/>
      <c r="J1556" s="10"/>
      <c r="K1556"/>
      <c r="M1556"/>
      <c r="N1556"/>
      <c r="P1556" s="11"/>
      <c r="Q1556" s="12"/>
      <c r="R1556" s="14"/>
      <c r="S1556" s="13"/>
      <c r="T1556" s="14"/>
      <c r="U1556"/>
    </row>
    <row r="1557" spans="1:21" x14ac:dyDescent="0.2">
      <c r="A1557"/>
      <c r="B1557" s="22"/>
      <c r="C1557" s="22"/>
      <c r="D1557"/>
      <c r="E1557"/>
      <c r="G1557"/>
      <c r="H1557"/>
      <c r="I1557"/>
      <c r="J1557" s="10"/>
      <c r="K1557"/>
      <c r="M1557"/>
      <c r="N1557"/>
      <c r="P1557" s="11"/>
      <c r="Q1557" s="12"/>
      <c r="R1557" s="14"/>
      <c r="S1557" s="13"/>
      <c r="T1557" s="14"/>
      <c r="U1557"/>
    </row>
    <row r="1558" spans="1:21" x14ac:dyDescent="0.2">
      <c r="A1558"/>
      <c r="B1558" s="22"/>
      <c r="C1558" s="22"/>
      <c r="D1558"/>
      <c r="E1558"/>
      <c r="G1558"/>
      <c r="H1558"/>
      <c r="I1558"/>
      <c r="J1558" s="10"/>
      <c r="K1558"/>
      <c r="M1558"/>
      <c r="N1558"/>
      <c r="P1558" s="11"/>
      <c r="Q1558" s="12"/>
      <c r="R1558" s="14"/>
      <c r="S1558" s="13"/>
      <c r="T1558" s="14"/>
      <c r="U1558"/>
    </row>
    <row r="1559" spans="1:21" x14ac:dyDescent="0.2">
      <c r="A1559"/>
      <c r="B1559" s="22"/>
      <c r="C1559" s="22"/>
      <c r="D1559"/>
      <c r="E1559"/>
      <c r="G1559"/>
      <c r="H1559"/>
      <c r="I1559"/>
      <c r="J1559" s="10"/>
      <c r="K1559"/>
      <c r="M1559"/>
      <c r="N1559"/>
      <c r="P1559" s="11"/>
      <c r="Q1559" s="12"/>
      <c r="R1559" s="14"/>
      <c r="S1559" s="13"/>
      <c r="T1559" s="14"/>
      <c r="U1559"/>
    </row>
    <row r="1560" spans="1:21" x14ac:dyDescent="0.2">
      <c r="A1560"/>
      <c r="B1560" s="22"/>
      <c r="C1560" s="22"/>
      <c r="D1560"/>
      <c r="E1560"/>
      <c r="G1560"/>
      <c r="H1560"/>
      <c r="I1560"/>
      <c r="J1560" s="10"/>
      <c r="K1560"/>
      <c r="M1560"/>
      <c r="N1560"/>
      <c r="P1560" s="11"/>
      <c r="Q1560" s="12"/>
      <c r="R1560" s="14"/>
      <c r="S1560" s="13"/>
      <c r="T1560" s="14"/>
      <c r="U1560"/>
    </row>
    <row r="1561" spans="1:21" x14ac:dyDescent="0.2">
      <c r="A1561"/>
      <c r="B1561" s="22"/>
      <c r="C1561" s="22"/>
      <c r="D1561"/>
      <c r="E1561"/>
      <c r="G1561"/>
      <c r="H1561"/>
      <c r="I1561"/>
      <c r="J1561" s="10"/>
      <c r="K1561"/>
      <c r="M1561"/>
      <c r="N1561"/>
      <c r="P1561" s="11"/>
      <c r="Q1561" s="12"/>
      <c r="R1561" s="14"/>
      <c r="S1561" s="13"/>
      <c r="T1561" s="14"/>
      <c r="U1561"/>
    </row>
    <row r="1562" spans="1:21" x14ac:dyDescent="0.2">
      <c r="A1562"/>
      <c r="B1562" s="22"/>
      <c r="C1562" s="22"/>
      <c r="D1562"/>
      <c r="E1562"/>
      <c r="G1562"/>
      <c r="H1562"/>
      <c r="I1562"/>
      <c r="J1562" s="10"/>
      <c r="K1562"/>
      <c r="M1562"/>
      <c r="N1562"/>
      <c r="P1562" s="11"/>
      <c r="Q1562" s="12"/>
      <c r="R1562" s="14"/>
      <c r="S1562" s="13"/>
      <c r="T1562" s="14"/>
      <c r="U1562"/>
    </row>
    <row r="1563" spans="1:21" x14ac:dyDescent="0.2">
      <c r="A1563"/>
      <c r="B1563" s="22"/>
      <c r="C1563" s="22"/>
      <c r="D1563"/>
      <c r="E1563"/>
      <c r="G1563"/>
      <c r="H1563"/>
      <c r="I1563"/>
      <c r="J1563" s="10"/>
      <c r="K1563"/>
      <c r="M1563"/>
      <c r="N1563"/>
      <c r="P1563" s="11"/>
      <c r="Q1563" s="12"/>
      <c r="R1563" s="14"/>
      <c r="S1563" s="13"/>
      <c r="T1563" s="14"/>
      <c r="U1563"/>
    </row>
    <row r="1564" spans="1:21" x14ac:dyDescent="0.2">
      <c r="A1564"/>
      <c r="B1564" s="22"/>
      <c r="C1564" s="22"/>
      <c r="D1564"/>
      <c r="E1564"/>
      <c r="G1564"/>
      <c r="H1564"/>
      <c r="I1564"/>
      <c r="J1564" s="10"/>
      <c r="K1564"/>
      <c r="M1564"/>
      <c r="N1564"/>
      <c r="P1564" s="11"/>
      <c r="Q1564" s="12"/>
      <c r="R1564" s="14"/>
      <c r="S1564" s="13"/>
      <c r="T1564" s="14"/>
      <c r="U1564"/>
    </row>
    <row r="1565" spans="1:21" x14ac:dyDescent="0.2">
      <c r="A1565"/>
      <c r="B1565" s="22"/>
      <c r="C1565" s="22"/>
      <c r="D1565"/>
      <c r="E1565"/>
      <c r="G1565"/>
      <c r="H1565"/>
      <c r="I1565"/>
      <c r="J1565" s="10"/>
      <c r="K1565"/>
      <c r="M1565"/>
      <c r="N1565"/>
      <c r="P1565" s="11"/>
      <c r="Q1565" s="12"/>
      <c r="R1565" s="14"/>
      <c r="S1565" s="13"/>
      <c r="T1565" s="14"/>
      <c r="U1565"/>
    </row>
    <row r="1566" spans="1:21" x14ac:dyDescent="0.2">
      <c r="A1566"/>
      <c r="B1566" s="22"/>
      <c r="C1566" s="22"/>
      <c r="D1566"/>
      <c r="E1566"/>
      <c r="G1566"/>
      <c r="H1566"/>
      <c r="I1566"/>
      <c r="J1566" s="10"/>
      <c r="K1566"/>
      <c r="M1566"/>
      <c r="N1566"/>
      <c r="P1566" s="11"/>
      <c r="Q1566" s="12"/>
      <c r="R1566" s="14"/>
      <c r="S1566" s="13"/>
      <c r="T1566" s="14"/>
      <c r="U1566"/>
    </row>
    <row r="1567" spans="1:21" x14ac:dyDescent="0.2">
      <c r="A1567"/>
      <c r="B1567" s="22"/>
      <c r="C1567" s="22"/>
      <c r="D1567"/>
      <c r="E1567"/>
      <c r="G1567"/>
      <c r="H1567"/>
      <c r="I1567"/>
      <c r="J1567" s="10"/>
      <c r="K1567"/>
      <c r="M1567"/>
      <c r="N1567"/>
      <c r="P1567" s="11"/>
      <c r="Q1567" s="12"/>
      <c r="R1567" s="14"/>
      <c r="S1567" s="13"/>
      <c r="T1567" s="14"/>
      <c r="U1567"/>
    </row>
    <row r="1568" spans="1:21" x14ac:dyDescent="0.2">
      <c r="A1568"/>
      <c r="B1568" s="22"/>
      <c r="C1568" s="22"/>
      <c r="D1568"/>
      <c r="E1568"/>
      <c r="G1568"/>
      <c r="H1568"/>
      <c r="I1568"/>
      <c r="J1568" s="10"/>
      <c r="K1568"/>
      <c r="M1568"/>
      <c r="N1568"/>
      <c r="P1568" s="11"/>
      <c r="Q1568" s="12"/>
      <c r="R1568" s="14"/>
      <c r="S1568" s="13"/>
      <c r="T1568" s="14"/>
      <c r="U1568"/>
    </row>
    <row r="1569" spans="1:21" x14ac:dyDescent="0.2">
      <c r="A1569"/>
      <c r="B1569" s="22"/>
      <c r="C1569" s="22"/>
      <c r="D1569"/>
      <c r="E1569"/>
      <c r="G1569"/>
      <c r="H1569"/>
      <c r="I1569"/>
      <c r="J1569" s="10"/>
      <c r="K1569"/>
      <c r="M1569"/>
      <c r="N1569"/>
      <c r="P1569" s="11"/>
      <c r="Q1569" s="12"/>
      <c r="R1569" s="14"/>
      <c r="S1569" s="13"/>
      <c r="T1569" s="14"/>
      <c r="U1569"/>
    </row>
    <row r="1570" spans="1:21" x14ac:dyDescent="0.2">
      <c r="A1570"/>
      <c r="B1570" s="22"/>
      <c r="C1570" s="22"/>
      <c r="D1570"/>
      <c r="E1570"/>
      <c r="G1570"/>
      <c r="H1570"/>
      <c r="I1570"/>
      <c r="J1570" s="10"/>
      <c r="K1570"/>
      <c r="M1570"/>
      <c r="N1570"/>
      <c r="P1570" s="11"/>
      <c r="Q1570" s="12"/>
      <c r="R1570" s="14"/>
      <c r="S1570" s="13"/>
      <c r="T1570" s="14"/>
      <c r="U1570"/>
    </row>
    <row r="1571" spans="1:21" x14ac:dyDescent="0.2">
      <c r="A1571"/>
      <c r="B1571" s="22"/>
      <c r="C1571" s="22"/>
      <c r="D1571"/>
      <c r="E1571"/>
      <c r="G1571"/>
      <c r="H1571"/>
      <c r="I1571"/>
      <c r="J1571" s="10"/>
      <c r="K1571"/>
      <c r="M1571"/>
      <c r="N1571"/>
      <c r="P1571" s="11"/>
      <c r="Q1571" s="12"/>
      <c r="R1571" s="14"/>
      <c r="S1571" s="13"/>
      <c r="T1571" s="14"/>
      <c r="U1571"/>
    </row>
    <row r="1572" spans="1:21" x14ac:dyDescent="0.2">
      <c r="A1572"/>
      <c r="B1572" s="22"/>
      <c r="C1572" s="22"/>
      <c r="D1572"/>
      <c r="E1572"/>
      <c r="G1572"/>
      <c r="H1572"/>
      <c r="I1572"/>
      <c r="J1572" s="10"/>
      <c r="K1572"/>
      <c r="M1572"/>
      <c r="N1572"/>
      <c r="P1572" s="11"/>
      <c r="Q1572" s="12"/>
      <c r="R1572" s="14"/>
      <c r="S1572" s="13"/>
      <c r="T1572" s="14"/>
      <c r="U1572"/>
    </row>
    <row r="1573" spans="1:21" x14ac:dyDescent="0.2">
      <c r="A1573"/>
      <c r="B1573" s="22"/>
      <c r="C1573" s="22"/>
      <c r="D1573"/>
      <c r="E1573"/>
      <c r="G1573"/>
      <c r="H1573"/>
      <c r="I1573"/>
      <c r="J1573" s="10"/>
      <c r="K1573"/>
      <c r="M1573"/>
      <c r="N1573"/>
      <c r="P1573" s="11"/>
      <c r="Q1573" s="12"/>
      <c r="R1573" s="14"/>
      <c r="S1573" s="13"/>
      <c r="T1573" s="14"/>
      <c r="U1573"/>
    </row>
    <row r="1574" spans="1:21" x14ac:dyDescent="0.2">
      <c r="A1574"/>
      <c r="B1574" s="22"/>
      <c r="C1574" s="22"/>
      <c r="D1574"/>
      <c r="E1574"/>
      <c r="G1574"/>
      <c r="H1574"/>
      <c r="I1574"/>
      <c r="J1574" s="10"/>
      <c r="K1574"/>
      <c r="M1574"/>
      <c r="N1574"/>
      <c r="P1574" s="11"/>
      <c r="Q1574" s="12"/>
      <c r="R1574" s="14"/>
      <c r="S1574" s="13"/>
      <c r="T1574" s="14"/>
      <c r="U1574"/>
    </row>
    <row r="1575" spans="1:21" x14ac:dyDescent="0.2">
      <c r="A1575"/>
      <c r="B1575" s="22"/>
      <c r="C1575" s="22"/>
      <c r="D1575"/>
      <c r="E1575"/>
      <c r="G1575"/>
      <c r="H1575"/>
      <c r="I1575"/>
      <c r="J1575" s="10"/>
      <c r="K1575"/>
      <c r="M1575"/>
      <c r="N1575"/>
      <c r="P1575" s="11"/>
      <c r="Q1575" s="12"/>
      <c r="R1575" s="14"/>
      <c r="S1575" s="13"/>
      <c r="T1575" s="14"/>
      <c r="U1575"/>
    </row>
    <row r="1576" spans="1:21" x14ac:dyDescent="0.2">
      <c r="A1576"/>
      <c r="B1576" s="22"/>
      <c r="C1576" s="22"/>
      <c r="D1576"/>
      <c r="E1576"/>
      <c r="G1576"/>
      <c r="H1576"/>
      <c r="I1576"/>
      <c r="J1576" s="10"/>
      <c r="K1576"/>
      <c r="M1576"/>
      <c r="N1576"/>
      <c r="P1576" s="11"/>
      <c r="Q1576" s="12"/>
      <c r="R1576" s="14"/>
      <c r="S1576" s="13"/>
      <c r="T1576" s="14"/>
      <c r="U1576"/>
    </row>
    <row r="1577" spans="1:21" x14ac:dyDescent="0.2">
      <c r="A1577"/>
      <c r="B1577" s="22"/>
      <c r="C1577" s="22"/>
      <c r="D1577"/>
      <c r="E1577"/>
      <c r="G1577"/>
      <c r="H1577"/>
      <c r="I1577"/>
      <c r="J1577" s="10"/>
      <c r="K1577"/>
      <c r="M1577"/>
      <c r="N1577"/>
      <c r="P1577" s="11"/>
      <c r="Q1577" s="12"/>
      <c r="R1577" s="14"/>
      <c r="S1577" s="13"/>
      <c r="T1577" s="14"/>
      <c r="U1577"/>
    </row>
    <row r="1578" spans="1:21" x14ac:dyDescent="0.2">
      <c r="A1578"/>
      <c r="B1578" s="22"/>
      <c r="C1578" s="22"/>
      <c r="D1578"/>
      <c r="E1578"/>
      <c r="G1578"/>
      <c r="H1578"/>
      <c r="I1578"/>
      <c r="J1578" s="10"/>
      <c r="K1578"/>
      <c r="M1578"/>
      <c r="N1578"/>
      <c r="P1578" s="11"/>
      <c r="Q1578" s="12"/>
      <c r="R1578" s="14"/>
      <c r="S1578" s="13"/>
      <c r="T1578" s="14"/>
      <c r="U1578"/>
    </row>
    <row r="1579" spans="1:21" x14ac:dyDescent="0.2">
      <c r="A1579"/>
      <c r="B1579" s="22"/>
      <c r="C1579" s="22"/>
      <c r="D1579"/>
      <c r="E1579"/>
      <c r="G1579"/>
      <c r="H1579"/>
      <c r="I1579"/>
      <c r="J1579" s="10"/>
      <c r="K1579"/>
      <c r="M1579"/>
      <c r="N1579"/>
      <c r="P1579" s="11"/>
      <c r="Q1579" s="12"/>
      <c r="R1579" s="14"/>
      <c r="S1579" s="13"/>
      <c r="T1579" s="14"/>
      <c r="U1579"/>
    </row>
    <row r="1580" spans="1:21" x14ac:dyDescent="0.2">
      <c r="A1580"/>
      <c r="B1580" s="22"/>
      <c r="C1580" s="22"/>
      <c r="D1580"/>
      <c r="E1580"/>
      <c r="G1580"/>
      <c r="H1580"/>
      <c r="I1580"/>
      <c r="J1580" s="10"/>
      <c r="K1580"/>
      <c r="M1580"/>
      <c r="N1580"/>
      <c r="P1580" s="11"/>
      <c r="Q1580" s="12"/>
      <c r="R1580" s="14"/>
      <c r="S1580" s="13"/>
      <c r="T1580" s="14"/>
      <c r="U1580"/>
    </row>
    <row r="1581" spans="1:21" x14ac:dyDescent="0.2">
      <c r="A1581"/>
      <c r="B1581" s="22"/>
      <c r="C1581" s="22"/>
      <c r="D1581"/>
      <c r="E1581"/>
      <c r="G1581"/>
      <c r="H1581"/>
      <c r="I1581"/>
      <c r="J1581" s="10"/>
      <c r="K1581"/>
      <c r="M1581"/>
      <c r="N1581"/>
      <c r="P1581" s="11"/>
      <c r="Q1581" s="12"/>
      <c r="R1581" s="14"/>
      <c r="S1581" s="13"/>
      <c r="T1581" s="14"/>
      <c r="U1581"/>
    </row>
    <row r="1582" spans="1:21" x14ac:dyDescent="0.2">
      <c r="A1582"/>
      <c r="B1582" s="22"/>
      <c r="C1582" s="22"/>
      <c r="D1582"/>
      <c r="E1582"/>
      <c r="G1582"/>
      <c r="H1582"/>
      <c r="I1582"/>
      <c r="J1582" s="10"/>
      <c r="K1582"/>
      <c r="M1582"/>
      <c r="N1582"/>
      <c r="P1582" s="11"/>
      <c r="Q1582" s="12"/>
      <c r="R1582" s="14"/>
      <c r="S1582" s="13"/>
      <c r="T1582" s="14"/>
      <c r="U1582"/>
    </row>
    <row r="1583" spans="1:21" x14ac:dyDescent="0.2">
      <c r="A1583"/>
      <c r="B1583" s="22"/>
      <c r="C1583" s="22"/>
      <c r="D1583"/>
      <c r="E1583"/>
      <c r="G1583"/>
      <c r="H1583"/>
      <c r="I1583"/>
      <c r="J1583" s="10"/>
      <c r="K1583"/>
      <c r="M1583"/>
      <c r="N1583"/>
      <c r="P1583" s="11"/>
      <c r="Q1583" s="12"/>
      <c r="R1583" s="14"/>
      <c r="S1583" s="13"/>
      <c r="T1583" s="14"/>
      <c r="U1583"/>
    </row>
    <row r="1584" spans="1:21" x14ac:dyDescent="0.2">
      <c r="A1584"/>
      <c r="B1584" s="22"/>
      <c r="C1584" s="22"/>
      <c r="D1584"/>
      <c r="E1584"/>
      <c r="G1584"/>
      <c r="H1584"/>
      <c r="I1584"/>
      <c r="J1584" s="10"/>
      <c r="K1584"/>
      <c r="M1584"/>
      <c r="N1584"/>
      <c r="P1584" s="11"/>
      <c r="Q1584" s="12"/>
      <c r="R1584" s="14"/>
      <c r="S1584" s="13"/>
      <c r="T1584" s="14"/>
      <c r="U1584"/>
    </row>
    <row r="1585" spans="1:21" x14ac:dyDescent="0.2">
      <c r="A1585"/>
      <c r="B1585" s="22"/>
      <c r="C1585" s="22"/>
      <c r="D1585"/>
      <c r="E1585"/>
      <c r="G1585"/>
      <c r="H1585"/>
      <c r="I1585"/>
      <c r="J1585" s="10"/>
      <c r="K1585"/>
      <c r="M1585"/>
      <c r="N1585"/>
      <c r="P1585" s="11"/>
      <c r="Q1585" s="12"/>
      <c r="R1585" s="14"/>
      <c r="S1585" s="13"/>
      <c r="T1585" s="14"/>
      <c r="U1585"/>
    </row>
    <row r="1586" spans="1:21" x14ac:dyDescent="0.2">
      <c r="A1586"/>
      <c r="B1586" s="22"/>
      <c r="C1586" s="22"/>
      <c r="D1586"/>
      <c r="E1586"/>
      <c r="G1586"/>
      <c r="H1586"/>
      <c r="I1586"/>
      <c r="J1586" s="10"/>
      <c r="K1586"/>
      <c r="M1586"/>
      <c r="N1586"/>
      <c r="P1586" s="11"/>
      <c r="Q1586" s="12"/>
      <c r="R1586" s="14"/>
      <c r="S1586" s="13"/>
      <c r="T1586" s="14"/>
      <c r="U1586"/>
    </row>
    <row r="1587" spans="1:21" x14ac:dyDescent="0.2">
      <c r="A1587"/>
      <c r="B1587" s="22"/>
      <c r="C1587" s="22"/>
      <c r="D1587"/>
      <c r="E1587"/>
      <c r="G1587"/>
      <c r="H1587"/>
      <c r="I1587"/>
      <c r="J1587" s="10"/>
      <c r="K1587"/>
      <c r="M1587"/>
      <c r="N1587"/>
      <c r="P1587" s="11"/>
      <c r="Q1587" s="12"/>
      <c r="R1587" s="14"/>
      <c r="S1587" s="13"/>
      <c r="T1587" s="14"/>
      <c r="U1587"/>
    </row>
    <row r="1588" spans="1:21" x14ac:dyDescent="0.2">
      <c r="A1588"/>
      <c r="B1588" s="22"/>
      <c r="C1588" s="22"/>
      <c r="D1588"/>
      <c r="E1588"/>
      <c r="G1588"/>
      <c r="H1588"/>
      <c r="I1588"/>
      <c r="J1588" s="10"/>
      <c r="K1588"/>
      <c r="M1588"/>
      <c r="N1588"/>
      <c r="P1588" s="11"/>
      <c r="Q1588" s="12"/>
      <c r="R1588" s="14"/>
      <c r="S1588" s="13"/>
      <c r="T1588" s="14"/>
      <c r="U1588"/>
    </row>
    <row r="1589" spans="1:21" x14ac:dyDescent="0.2">
      <c r="A1589"/>
      <c r="B1589" s="22"/>
      <c r="C1589" s="22"/>
      <c r="D1589"/>
      <c r="E1589"/>
      <c r="G1589"/>
      <c r="H1589"/>
      <c r="I1589"/>
      <c r="J1589" s="10"/>
      <c r="K1589"/>
      <c r="M1589"/>
      <c r="N1589"/>
      <c r="P1589" s="11"/>
      <c r="Q1589" s="12"/>
      <c r="R1589" s="14"/>
      <c r="S1589" s="13"/>
      <c r="T1589" s="14"/>
      <c r="U1589"/>
    </row>
    <row r="1590" spans="1:21" x14ac:dyDescent="0.2">
      <c r="A1590"/>
      <c r="B1590" s="22"/>
      <c r="C1590" s="22"/>
      <c r="D1590"/>
      <c r="E1590"/>
      <c r="G1590"/>
      <c r="H1590"/>
      <c r="I1590"/>
      <c r="J1590" s="10"/>
      <c r="K1590"/>
      <c r="M1590"/>
      <c r="N1590"/>
      <c r="P1590" s="11"/>
      <c r="Q1590" s="12"/>
      <c r="R1590" s="14"/>
      <c r="S1590" s="13"/>
      <c r="T1590" s="14"/>
      <c r="U1590"/>
    </row>
    <row r="1591" spans="1:21" x14ac:dyDescent="0.2">
      <c r="A1591"/>
      <c r="B1591" s="22"/>
      <c r="C1591" s="22"/>
      <c r="D1591"/>
      <c r="E1591"/>
      <c r="G1591"/>
      <c r="H1591"/>
      <c r="I1591"/>
      <c r="J1591" s="10"/>
      <c r="K1591"/>
      <c r="M1591"/>
      <c r="N1591"/>
      <c r="P1591" s="11"/>
      <c r="Q1591" s="12"/>
      <c r="R1591" s="14"/>
      <c r="S1591" s="13"/>
      <c r="T1591" s="14"/>
      <c r="U1591"/>
    </row>
    <row r="1592" spans="1:21" x14ac:dyDescent="0.2">
      <c r="A1592"/>
      <c r="B1592" s="22"/>
      <c r="C1592" s="22"/>
      <c r="D1592"/>
      <c r="E1592"/>
      <c r="G1592"/>
      <c r="H1592"/>
      <c r="I1592"/>
      <c r="J1592" s="10"/>
      <c r="K1592"/>
      <c r="M1592"/>
      <c r="N1592"/>
      <c r="P1592" s="11"/>
      <c r="Q1592" s="12"/>
      <c r="R1592" s="14"/>
      <c r="S1592" s="13"/>
      <c r="T1592" s="14"/>
      <c r="U1592"/>
    </row>
    <row r="1593" spans="1:21" x14ac:dyDescent="0.2">
      <c r="A1593"/>
      <c r="B1593" s="22"/>
      <c r="C1593" s="22"/>
      <c r="D1593"/>
      <c r="E1593"/>
      <c r="G1593"/>
      <c r="H1593"/>
      <c r="I1593"/>
      <c r="J1593" s="10"/>
      <c r="K1593"/>
      <c r="M1593"/>
      <c r="N1593"/>
      <c r="P1593" s="11"/>
      <c r="Q1593" s="12"/>
      <c r="R1593" s="14"/>
      <c r="S1593" s="13"/>
      <c r="T1593" s="14"/>
      <c r="U1593"/>
    </row>
    <row r="1594" spans="1:21" x14ac:dyDescent="0.2">
      <c r="A1594"/>
      <c r="B1594" s="22"/>
      <c r="C1594" s="22"/>
      <c r="D1594"/>
      <c r="E1594"/>
      <c r="G1594"/>
      <c r="H1594"/>
      <c r="I1594"/>
      <c r="J1594" s="10"/>
      <c r="K1594"/>
      <c r="M1594"/>
      <c r="N1594"/>
      <c r="P1594" s="11"/>
      <c r="Q1594" s="12"/>
      <c r="R1594" s="14"/>
      <c r="S1594" s="13"/>
      <c r="T1594" s="14"/>
      <c r="U1594"/>
    </row>
    <row r="1595" spans="1:21" x14ac:dyDescent="0.2">
      <c r="A1595"/>
      <c r="B1595" s="22"/>
      <c r="C1595" s="22"/>
      <c r="D1595"/>
      <c r="E1595"/>
      <c r="G1595"/>
      <c r="H1595"/>
      <c r="I1595"/>
      <c r="J1595" s="10"/>
      <c r="K1595"/>
      <c r="M1595"/>
      <c r="N1595"/>
      <c r="P1595" s="11"/>
      <c r="Q1595" s="12"/>
      <c r="R1595" s="14"/>
      <c r="S1595" s="13"/>
      <c r="T1595" s="14"/>
      <c r="U1595"/>
    </row>
    <row r="1596" spans="1:21" x14ac:dyDescent="0.2">
      <c r="A1596"/>
      <c r="B1596" s="22"/>
      <c r="C1596" s="22"/>
      <c r="D1596"/>
      <c r="E1596"/>
      <c r="G1596"/>
      <c r="H1596"/>
      <c r="I1596"/>
      <c r="J1596" s="10"/>
      <c r="K1596"/>
      <c r="M1596"/>
      <c r="N1596"/>
      <c r="P1596" s="11"/>
      <c r="Q1596" s="12"/>
      <c r="R1596" s="14"/>
      <c r="S1596" s="13"/>
      <c r="T1596" s="14"/>
      <c r="U1596"/>
    </row>
    <row r="1597" spans="1:21" x14ac:dyDescent="0.2">
      <c r="A1597"/>
      <c r="B1597" s="22"/>
      <c r="C1597" s="22"/>
      <c r="D1597"/>
      <c r="E1597"/>
      <c r="G1597"/>
      <c r="H1597"/>
      <c r="I1597"/>
      <c r="J1597" s="10"/>
      <c r="K1597"/>
      <c r="M1597"/>
      <c r="N1597"/>
      <c r="P1597" s="11"/>
      <c r="Q1597" s="12"/>
      <c r="R1597" s="14"/>
      <c r="S1597" s="13"/>
      <c r="T1597" s="14"/>
      <c r="U1597"/>
    </row>
    <row r="1598" spans="1:21" x14ac:dyDescent="0.2">
      <c r="A1598"/>
      <c r="B1598" s="22"/>
      <c r="C1598" s="22"/>
      <c r="D1598"/>
      <c r="E1598"/>
      <c r="G1598"/>
      <c r="H1598"/>
      <c r="I1598"/>
      <c r="J1598" s="10"/>
      <c r="K1598"/>
      <c r="M1598"/>
      <c r="N1598"/>
      <c r="P1598" s="11"/>
      <c r="Q1598" s="12"/>
      <c r="R1598" s="14"/>
      <c r="S1598" s="13"/>
      <c r="T1598" s="14"/>
      <c r="U1598"/>
    </row>
    <row r="1599" spans="1:21" x14ac:dyDescent="0.2">
      <c r="A1599"/>
      <c r="B1599" s="22"/>
      <c r="C1599" s="22"/>
      <c r="D1599"/>
      <c r="E1599"/>
      <c r="G1599"/>
      <c r="H1599"/>
      <c r="I1599"/>
      <c r="J1599" s="10"/>
      <c r="K1599"/>
      <c r="M1599"/>
      <c r="N1599"/>
      <c r="P1599" s="11"/>
      <c r="Q1599" s="12"/>
      <c r="R1599" s="14"/>
      <c r="S1599" s="13"/>
      <c r="T1599" s="14"/>
      <c r="U1599"/>
    </row>
    <row r="1600" spans="1:21" x14ac:dyDescent="0.2">
      <c r="A1600"/>
      <c r="B1600" s="22"/>
      <c r="C1600" s="22"/>
      <c r="D1600"/>
      <c r="E1600"/>
      <c r="G1600"/>
      <c r="H1600"/>
      <c r="I1600"/>
      <c r="J1600" s="10"/>
      <c r="K1600" s="73"/>
      <c r="M1600"/>
      <c r="N1600"/>
      <c r="P1600" s="11"/>
      <c r="Q1600" s="12"/>
      <c r="R1600" s="14"/>
      <c r="S1600" s="13"/>
      <c r="T1600" s="14"/>
      <c r="U1600"/>
    </row>
    <row r="1601" spans="1:21" x14ac:dyDescent="0.2">
      <c r="A1601"/>
      <c r="B1601" s="22"/>
      <c r="C1601" s="22"/>
      <c r="D1601"/>
      <c r="E1601"/>
      <c r="G1601"/>
      <c r="H1601"/>
      <c r="I1601"/>
      <c r="J1601" s="10"/>
      <c r="K1601"/>
      <c r="M1601"/>
      <c r="N1601"/>
      <c r="P1601" s="11"/>
      <c r="Q1601" s="12"/>
      <c r="R1601" s="14"/>
      <c r="S1601" s="13"/>
      <c r="T1601" s="14"/>
      <c r="U1601"/>
    </row>
    <row r="1602" spans="1:21" x14ac:dyDescent="0.2">
      <c r="A1602"/>
      <c r="B1602" s="22"/>
      <c r="C1602" s="22"/>
      <c r="D1602"/>
      <c r="E1602"/>
      <c r="G1602"/>
      <c r="H1602"/>
      <c r="I1602"/>
      <c r="J1602" s="10"/>
      <c r="K1602"/>
      <c r="M1602"/>
      <c r="N1602"/>
      <c r="P1602" s="11"/>
      <c r="Q1602" s="12"/>
      <c r="R1602" s="14"/>
      <c r="S1602" s="13"/>
      <c r="T1602" s="14"/>
      <c r="U1602"/>
    </row>
    <row r="1603" spans="1:21" x14ac:dyDescent="0.2">
      <c r="A1603"/>
      <c r="B1603" s="22"/>
      <c r="C1603" s="22"/>
      <c r="D1603"/>
      <c r="E1603"/>
      <c r="G1603"/>
      <c r="H1603"/>
      <c r="I1603"/>
      <c r="J1603" s="10"/>
      <c r="K1603"/>
      <c r="M1603"/>
      <c r="N1603"/>
      <c r="P1603" s="11"/>
      <c r="Q1603" s="12"/>
      <c r="R1603" s="14"/>
      <c r="S1603" s="13"/>
      <c r="T1603" s="14"/>
      <c r="U1603"/>
    </row>
    <row r="1604" spans="1:21" x14ac:dyDescent="0.2">
      <c r="A1604"/>
      <c r="B1604" s="22"/>
      <c r="C1604" s="22"/>
      <c r="D1604"/>
      <c r="E1604"/>
      <c r="G1604"/>
      <c r="H1604"/>
      <c r="I1604"/>
      <c r="J1604" s="10"/>
      <c r="K1604"/>
      <c r="M1604"/>
      <c r="N1604"/>
      <c r="P1604" s="11"/>
      <c r="Q1604" s="12"/>
      <c r="R1604" s="14"/>
      <c r="S1604" s="13"/>
      <c r="T1604" s="14"/>
      <c r="U1604"/>
    </row>
    <row r="1605" spans="1:21" x14ac:dyDescent="0.2">
      <c r="A1605"/>
      <c r="B1605" s="22"/>
      <c r="C1605" s="22"/>
      <c r="D1605"/>
      <c r="E1605"/>
      <c r="G1605"/>
      <c r="H1605"/>
      <c r="I1605"/>
      <c r="J1605" s="10"/>
      <c r="K1605"/>
      <c r="M1605"/>
      <c r="N1605"/>
      <c r="P1605" s="11"/>
      <c r="Q1605" s="12"/>
      <c r="R1605" s="14"/>
      <c r="S1605" s="13"/>
      <c r="T1605" s="14"/>
      <c r="U1605"/>
    </row>
    <row r="1606" spans="1:21" x14ac:dyDescent="0.2">
      <c r="A1606"/>
      <c r="B1606" s="22"/>
      <c r="C1606" s="22"/>
      <c r="D1606"/>
      <c r="E1606"/>
      <c r="G1606"/>
      <c r="H1606"/>
      <c r="I1606"/>
      <c r="J1606" s="10"/>
      <c r="K1606"/>
      <c r="M1606"/>
      <c r="N1606"/>
      <c r="P1606" s="11"/>
      <c r="Q1606" s="12"/>
      <c r="R1606" s="14"/>
      <c r="S1606" s="13"/>
      <c r="T1606" s="14"/>
      <c r="U1606"/>
    </row>
    <row r="1607" spans="1:21" x14ac:dyDescent="0.2">
      <c r="A1607"/>
      <c r="B1607" s="22"/>
      <c r="C1607" s="22"/>
      <c r="D1607"/>
      <c r="E1607"/>
      <c r="G1607"/>
      <c r="H1607"/>
      <c r="I1607"/>
      <c r="J1607" s="10"/>
      <c r="K1607"/>
      <c r="M1607"/>
      <c r="N1607"/>
      <c r="P1607" s="11"/>
      <c r="Q1607" s="12"/>
      <c r="R1607" s="14"/>
      <c r="S1607" s="13"/>
      <c r="T1607" s="14"/>
      <c r="U1607"/>
    </row>
    <row r="1608" spans="1:21" x14ac:dyDescent="0.2">
      <c r="A1608"/>
      <c r="B1608" s="22"/>
      <c r="C1608" s="22"/>
      <c r="D1608"/>
      <c r="E1608"/>
      <c r="G1608"/>
      <c r="H1608"/>
      <c r="I1608"/>
      <c r="J1608" s="10"/>
      <c r="K1608"/>
      <c r="M1608"/>
      <c r="N1608"/>
      <c r="P1608" s="11"/>
      <c r="Q1608" s="12"/>
      <c r="R1608" s="14"/>
      <c r="S1608" s="13"/>
      <c r="T1608" s="14"/>
      <c r="U1608"/>
    </row>
    <row r="1609" spans="1:21" x14ac:dyDescent="0.2">
      <c r="A1609"/>
      <c r="B1609" s="22"/>
      <c r="C1609" s="22"/>
      <c r="D1609"/>
      <c r="E1609"/>
      <c r="G1609"/>
      <c r="H1609"/>
      <c r="I1609"/>
      <c r="J1609" s="10"/>
      <c r="K1609"/>
      <c r="M1609"/>
      <c r="N1609"/>
      <c r="P1609" s="11"/>
      <c r="Q1609" s="12"/>
      <c r="R1609" s="14"/>
      <c r="S1609" s="13"/>
      <c r="T1609" s="14"/>
      <c r="U1609"/>
    </row>
    <row r="1610" spans="1:21" x14ac:dyDescent="0.2">
      <c r="A1610"/>
      <c r="B1610" s="22"/>
      <c r="C1610" s="22"/>
      <c r="D1610"/>
      <c r="E1610"/>
      <c r="G1610"/>
      <c r="H1610"/>
      <c r="I1610"/>
      <c r="J1610" s="10"/>
      <c r="K1610"/>
      <c r="M1610"/>
      <c r="N1610"/>
      <c r="P1610" s="11"/>
      <c r="Q1610" s="12"/>
      <c r="R1610" s="14"/>
      <c r="S1610" s="13"/>
      <c r="T1610" s="14"/>
      <c r="U1610"/>
    </row>
    <row r="1611" spans="1:21" x14ac:dyDescent="0.2">
      <c r="A1611"/>
      <c r="B1611" s="22"/>
      <c r="C1611" s="22"/>
      <c r="D1611"/>
      <c r="E1611"/>
      <c r="G1611"/>
      <c r="H1611"/>
      <c r="I1611"/>
      <c r="J1611" s="10"/>
      <c r="K1611"/>
      <c r="M1611"/>
      <c r="N1611"/>
      <c r="P1611" s="11"/>
      <c r="Q1611" s="12"/>
      <c r="R1611" s="14"/>
      <c r="S1611" s="13"/>
      <c r="T1611" s="14"/>
      <c r="U1611"/>
    </row>
    <row r="1612" spans="1:21" x14ac:dyDescent="0.2">
      <c r="A1612"/>
      <c r="B1612" s="22"/>
      <c r="C1612" s="22"/>
      <c r="D1612"/>
      <c r="E1612"/>
      <c r="G1612"/>
      <c r="H1612"/>
      <c r="I1612"/>
      <c r="J1612" s="10"/>
      <c r="K1612"/>
      <c r="M1612"/>
      <c r="N1612"/>
      <c r="P1612" s="11"/>
      <c r="Q1612" s="12"/>
      <c r="R1612" s="14"/>
      <c r="S1612" s="13"/>
      <c r="T1612" s="14"/>
      <c r="U1612"/>
    </row>
    <row r="1613" spans="1:21" x14ac:dyDescent="0.2">
      <c r="A1613"/>
      <c r="B1613" s="22"/>
      <c r="C1613" s="22"/>
      <c r="D1613"/>
      <c r="E1613"/>
      <c r="G1613"/>
      <c r="H1613"/>
      <c r="I1613"/>
      <c r="J1613" s="10"/>
      <c r="K1613"/>
      <c r="M1613"/>
      <c r="N1613"/>
      <c r="P1613" s="11"/>
      <c r="Q1613" s="12"/>
      <c r="R1613" s="14"/>
      <c r="S1613" s="13"/>
      <c r="T1613" s="14"/>
      <c r="U1613"/>
    </row>
    <row r="1614" spans="1:21" x14ac:dyDescent="0.2">
      <c r="A1614"/>
      <c r="B1614" s="22"/>
      <c r="C1614" s="22"/>
      <c r="D1614"/>
      <c r="E1614"/>
      <c r="G1614"/>
      <c r="H1614"/>
      <c r="I1614"/>
      <c r="J1614" s="10"/>
      <c r="K1614"/>
      <c r="M1614"/>
      <c r="N1614"/>
      <c r="P1614" s="11"/>
      <c r="Q1614" s="12"/>
      <c r="R1614" s="14"/>
      <c r="S1614" s="13"/>
      <c r="T1614" s="14"/>
      <c r="U1614"/>
    </row>
    <row r="1615" spans="1:21" x14ac:dyDescent="0.2">
      <c r="A1615"/>
      <c r="B1615" s="22"/>
      <c r="C1615" s="22"/>
      <c r="D1615"/>
      <c r="E1615"/>
      <c r="G1615"/>
      <c r="H1615"/>
      <c r="I1615"/>
      <c r="J1615" s="10"/>
      <c r="K1615"/>
      <c r="M1615"/>
      <c r="N1615"/>
      <c r="P1615" s="11"/>
      <c r="Q1615" s="12"/>
      <c r="R1615" s="14"/>
      <c r="S1615" s="13"/>
      <c r="T1615" s="14"/>
      <c r="U1615"/>
    </row>
    <row r="1616" spans="1:21" x14ac:dyDescent="0.2">
      <c r="A1616"/>
      <c r="B1616" s="22"/>
      <c r="C1616" s="22"/>
      <c r="D1616"/>
      <c r="E1616"/>
      <c r="G1616"/>
      <c r="H1616"/>
      <c r="I1616"/>
      <c r="J1616" s="10"/>
      <c r="K1616"/>
      <c r="M1616"/>
      <c r="N1616"/>
      <c r="P1616" s="11"/>
      <c r="Q1616" s="12"/>
      <c r="R1616" s="14"/>
      <c r="S1616" s="13"/>
      <c r="T1616" s="14"/>
      <c r="U1616"/>
    </row>
    <row r="1617" spans="1:21" x14ac:dyDescent="0.2">
      <c r="A1617"/>
      <c r="B1617" s="22"/>
      <c r="C1617" s="22"/>
      <c r="D1617"/>
      <c r="E1617"/>
      <c r="G1617"/>
      <c r="H1617"/>
      <c r="I1617"/>
      <c r="J1617" s="10"/>
      <c r="K1617"/>
      <c r="M1617"/>
      <c r="N1617"/>
      <c r="P1617" s="11"/>
      <c r="Q1617" s="12"/>
      <c r="R1617" s="14"/>
      <c r="S1617" s="13"/>
      <c r="T1617" s="14"/>
      <c r="U1617"/>
    </row>
    <row r="1618" spans="1:21" x14ac:dyDescent="0.2">
      <c r="A1618"/>
      <c r="B1618" s="22"/>
      <c r="C1618" s="22"/>
      <c r="D1618"/>
      <c r="E1618"/>
      <c r="G1618"/>
      <c r="H1618"/>
      <c r="I1618"/>
      <c r="J1618" s="10"/>
      <c r="K1618"/>
      <c r="M1618"/>
      <c r="N1618"/>
      <c r="P1618" s="11"/>
      <c r="Q1618" s="12"/>
      <c r="R1618" s="14"/>
      <c r="S1618" s="13"/>
      <c r="T1618" s="14"/>
      <c r="U1618"/>
    </row>
    <row r="1619" spans="1:21" x14ac:dyDescent="0.2">
      <c r="A1619"/>
      <c r="B1619" s="22"/>
      <c r="C1619" s="22"/>
      <c r="D1619"/>
      <c r="E1619"/>
      <c r="G1619"/>
      <c r="H1619"/>
      <c r="I1619"/>
      <c r="J1619" s="10"/>
      <c r="K1619"/>
      <c r="M1619"/>
      <c r="N1619"/>
      <c r="P1619" s="11"/>
      <c r="Q1619" s="12"/>
      <c r="R1619" s="14"/>
      <c r="S1619" s="13"/>
      <c r="T1619" s="14"/>
      <c r="U1619"/>
    </row>
    <row r="1620" spans="1:21" x14ac:dyDescent="0.2">
      <c r="A1620"/>
      <c r="B1620" s="22"/>
      <c r="C1620" s="22"/>
      <c r="D1620"/>
      <c r="E1620"/>
      <c r="G1620"/>
      <c r="H1620"/>
      <c r="I1620"/>
      <c r="J1620" s="10"/>
      <c r="K1620"/>
      <c r="M1620"/>
      <c r="N1620"/>
      <c r="P1620" s="11"/>
      <c r="Q1620" s="12"/>
      <c r="R1620" s="14"/>
      <c r="S1620" s="13"/>
      <c r="T1620" s="14"/>
      <c r="U1620"/>
    </row>
    <row r="1621" spans="1:21" x14ac:dyDescent="0.2">
      <c r="A1621"/>
      <c r="B1621" s="22"/>
      <c r="C1621" s="22"/>
      <c r="D1621"/>
      <c r="E1621"/>
      <c r="G1621"/>
      <c r="H1621"/>
      <c r="I1621"/>
      <c r="J1621" s="10"/>
      <c r="K1621"/>
      <c r="M1621"/>
      <c r="N1621"/>
      <c r="P1621" s="11"/>
      <c r="Q1621" s="12"/>
      <c r="R1621" s="14"/>
      <c r="S1621" s="13"/>
      <c r="T1621" s="14"/>
      <c r="U1621"/>
    </row>
    <row r="1622" spans="1:21" x14ac:dyDescent="0.2">
      <c r="A1622"/>
      <c r="B1622" s="22"/>
      <c r="C1622" s="22"/>
      <c r="D1622"/>
      <c r="E1622"/>
      <c r="G1622"/>
      <c r="H1622"/>
      <c r="I1622"/>
      <c r="J1622" s="10"/>
      <c r="K1622"/>
      <c r="M1622"/>
      <c r="N1622"/>
      <c r="P1622" s="11"/>
      <c r="Q1622" s="12"/>
      <c r="R1622" s="14"/>
      <c r="S1622" s="13"/>
      <c r="T1622" s="14"/>
      <c r="U1622"/>
    </row>
    <row r="1623" spans="1:21" x14ac:dyDescent="0.2">
      <c r="A1623"/>
      <c r="B1623" s="22"/>
      <c r="C1623" s="22"/>
      <c r="D1623"/>
      <c r="E1623"/>
      <c r="G1623"/>
      <c r="H1623"/>
      <c r="I1623"/>
      <c r="J1623" s="10"/>
      <c r="K1623"/>
      <c r="M1623"/>
      <c r="N1623"/>
      <c r="P1623" s="11"/>
      <c r="Q1623" s="12"/>
      <c r="R1623" s="14"/>
      <c r="S1623" s="13"/>
      <c r="T1623" s="14"/>
      <c r="U1623"/>
    </row>
    <row r="1624" spans="1:21" x14ac:dyDescent="0.2">
      <c r="A1624"/>
      <c r="B1624" s="22"/>
      <c r="C1624" s="22"/>
      <c r="D1624"/>
      <c r="E1624"/>
      <c r="G1624"/>
      <c r="H1624"/>
      <c r="I1624"/>
      <c r="J1624" s="10"/>
      <c r="K1624"/>
      <c r="M1624"/>
      <c r="N1624"/>
      <c r="P1624" s="11"/>
      <c r="Q1624" s="12"/>
      <c r="R1624" s="14"/>
      <c r="S1624" s="13"/>
      <c r="T1624" s="14"/>
      <c r="U1624"/>
    </row>
    <row r="1625" spans="1:21" x14ac:dyDescent="0.2">
      <c r="A1625"/>
      <c r="B1625" s="22"/>
      <c r="C1625" s="22"/>
      <c r="D1625"/>
      <c r="E1625"/>
      <c r="G1625"/>
      <c r="H1625"/>
      <c r="I1625"/>
      <c r="J1625" s="10"/>
      <c r="K1625"/>
      <c r="M1625"/>
      <c r="N1625"/>
      <c r="P1625" s="11"/>
      <c r="Q1625" s="12"/>
      <c r="R1625" s="14"/>
      <c r="S1625" s="13"/>
      <c r="T1625" s="14"/>
      <c r="U1625"/>
    </row>
    <row r="1626" spans="1:21" x14ac:dyDescent="0.2">
      <c r="A1626"/>
      <c r="B1626" s="22"/>
      <c r="C1626" s="22"/>
      <c r="D1626"/>
      <c r="E1626"/>
      <c r="G1626"/>
      <c r="H1626"/>
      <c r="I1626"/>
      <c r="J1626" s="10"/>
      <c r="K1626"/>
      <c r="M1626"/>
      <c r="N1626"/>
      <c r="P1626" s="11"/>
      <c r="Q1626" s="12"/>
      <c r="R1626" s="14"/>
      <c r="S1626" s="13"/>
      <c r="T1626" s="14"/>
      <c r="U1626"/>
    </row>
    <row r="1627" spans="1:21" x14ac:dyDescent="0.2">
      <c r="A1627"/>
      <c r="B1627" s="22"/>
      <c r="C1627" s="22"/>
      <c r="D1627"/>
      <c r="E1627"/>
      <c r="G1627"/>
      <c r="H1627"/>
      <c r="I1627"/>
      <c r="J1627" s="10"/>
      <c r="K1627"/>
      <c r="M1627"/>
      <c r="N1627"/>
      <c r="P1627" s="11"/>
      <c r="Q1627" s="12"/>
      <c r="R1627" s="14"/>
      <c r="S1627" s="13"/>
      <c r="T1627" s="14"/>
      <c r="U1627"/>
    </row>
    <row r="1628" spans="1:21" x14ac:dyDescent="0.2">
      <c r="A1628"/>
      <c r="B1628" s="22"/>
      <c r="C1628" s="22"/>
      <c r="D1628"/>
      <c r="E1628"/>
      <c r="G1628"/>
      <c r="H1628"/>
      <c r="I1628"/>
      <c r="J1628" s="10"/>
      <c r="K1628"/>
      <c r="M1628"/>
      <c r="N1628"/>
      <c r="P1628" s="11"/>
      <c r="Q1628" s="12"/>
      <c r="R1628" s="14"/>
      <c r="S1628" s="13"/>
      <c r="T1628" s="14"/>
      <c r="U1628"/>
    </row>
    <row r="1629" spans="1:21" x14ac:dyDescent="0.2">
      <c r="A1629"/>
      <c r="B1629" s="22"/>
      <c r="C1629" s="22"/>
      <c r="D1629"/>
      <c r="E1629"/>
      <c r="G1629"/>
      <c r="H1629"/>
      <c r="I1629"/>
      <c r="J1629" s="10"/>
      <c r="K1629"/>
      <c r="M1629"/>
      <c r="N1629"/>
      <c r="P1629" s="11"/>
      <c r="Q1629" s="12"/>
      <c r="R1629" s="14"/>
      <c r="S1629" s="13"/>
      <c r="T1629" s="14"/>
      <c r="U1629"/>
    </row>
    <row r="1630" spans="1:21" x14ac:dyDescent="0.2">
      <c r="A1630"/>
      <c r="B1630" s="22"/>
      <c r="C1630" s="22"/>
      <c r="D1630"/>
      <c r="E1630"/>
      <c r="G1630"/>
      <c r="H1630"/>
      <c r="I1630"/>
      <c r="J1630" s="10"/>
      <c r="K1630"/>
      <c r="M1630"/>
      <c r="N1630"/>
      <c r="P1630" s="11"/>
      <c r="Q1630" s="12"/>
      <c r="R1630" s="14"/>
      <c r="S1630" s="13"/>
      <c r="T1630" s="14"/>
      <c r="U1630"/>
    </row>
    <row r="1631" spans="1:21" x14ac:dyDescent="0.2">
      <c r="A1631"/>
      <c r="B1631" s="22"/>
      <c r="C1631" s="22"/>
      <c r="D1631"/>
      <c r="E1631"/>
      <c r="G1631"/>
      <c r="H1631"/>
      <c r="I1631"/>
      <c r="J1631" s="10"/>
      <c r="K1631"/>
      <c r="M1631"/>
      <c r="N1631"/>
      <c r="P1631" s="11"/>
      <c r="Q1631" s="12"/>
      <c r="R1631" s="14"/>
      <c r="S1631" s="13"/>
      <c r="T1631" s="14"/>
      <c r="U1631"/>
    </row>
    <row r="1632" spans="1:21" x14ac:dyDescent="0.2">
      <c r="A1632"/>
      <c r="B1632" s="22"/>
      <c r="C1632" s="22"/>
      <c r="D1632"/>
      <c r="E1632"/>
      <c r="G1632"/>
      <c r="H1632"/>
      <c r="I1632"/>
      <c r="J1632" s="10"/>
      <c r="K1632"/>
      <c r="M1632"/>
      <c r="N1632"/>
      <c r="P1632" s="11"/>
      <c r="Q1632" s="12"/>
      <c r="R1632" s="14"/>
      <c r="S1632" s="13"/>
      <c r="T1632" s="14"/>
      <c r="U1632"/>
    </row>
    <row r="1633" spans="1:21" x14ac:dyDescent="0.2">
      <c r="A1633"/>
      <c r="B1633" s="22"/>
      <c r="C1633" s="22"/>
      <c r="D1633"/>
      <c r="E1633"/>
      <c r="G1633"/>
      <c r="H1633"/>
      <c r="I1633"/>
      <c r="J1633" s="10"/>
      <c r="K1633"/>
      <c r="M1633"/>
      <c r="N1633"/>
      <c r="P1633" s="11"/>
      <c r="Q1633" s="12"/>
      <c r="R1633" s="14"/>
      <c r="S1633" s="13"/>
      <c r="T1633" s="14"/>
      <c r="U1633"/>
    </row>
    <row r="1634" spans="1:21" x14ac:dyDescent="0.2">
      <c r="A1634"/>
      <c r="B1634" s="22"/>
      <c r="C1634" s="22"/>
      <c r="D1634"/>
      <c r="E1634"/>
      <c r="G1634"/>
      <c r="H1634"/>
      <c r="I1634"/>
      <c r="J1634" s="10"/>
      <c r="K1634"/>
      <c r="M1634"/>
      <c r="N1634"/>
      <c r="P1634" s="11"/>
      <c r="Q1634" s="12"/>
      <c r="R1634" s="14"/>
      <c r="S1634" s="13"/>
      <c r="T1634" s="14"/>
      <c r="U1634"/>
    </row>
    <row r="1635" spans="1:21" x14ac:dyDescent="0.2">
      <c r="A1635"/>
      <c r="B1635" s="22"/>
      <c r="C1635" s="22"/>
      <c r="D1635"/>
      <c r="E1635"/>
      <c r="G1635"/>
      <c r="H1635"/>
      <c r="I1635"/>
      <c r="J1635" s="10"/>
      <c r="K1635"/>
      <c r="M1635"/>
      <c r="N1635"/>
      <c r="P1635" s="11"/>
      <c r="Q1635" s="12"/>
      <c r="R1635" s="14"/>
      <c r="S1635" s="13"/>
      <c r="T1635" s="14"/>
      <c r="U1635"/>
    </row>
    <row r="1636" spans="1:21" x14ac:dyDescent="0.2">
      <c r="A1636"/>
      <c r="B1636" s="22"/>
      <c r="C1636" s="22"/>
      <c r="D1636"/>
      <c r="E1636"/>
      <c r="G1636"/>
      <c r="H1636"/>
      <c r="I1636"/>
      <c r="J1636" s="10"/>
      <c r="K1636"/>
      <c r="M1636"/>
      <c r="N1636"/>
      <c r="P1636" s="11"/>
      <c r="Q1636" s="12"/>
      <c r="R1636" s="14"/>
      <c r="S1636" s="13"/>
      <c r="T1636" s="14"/>
      <c r="U1636"/>
    </row>
    <row r="1637" spans="1:21" x14ac:dyDescent="0.2">
      <c r="A1637"/>
      <c r="B1637" s="22"/>
      <c r="C1637" s="22"/>
      <c r="D1637"/>
      <c r="E1637"/>
      <c r="G1637"/>
      <c r="H1637"/>
      <c r="I1637"/>
      <c r="J1637" s="10"/>
      <c r="K1637"/>
      <c r="M1637"/>
      <c r="N1637"/>
      <c r="P1637" s="11"/>
      <c r="Q1637" s="12"/>
      <c r="R1637" s="14"/>
      <c r="S1637" s="13"/>
      <c r="T1637" s="14"/>
      <c r="U1637"/>
    </row>
    <row r="1638" spans="1:21" x14ac:dyDescent="0.2">
      <c r="A1638"/>
      <c r="B1638" s="22"/>
      <c r="C1638" s="22"/>
      <c r="D1638"/>
      <c r="E1638"/>
      <c r="G1638"/>
      <c r="H1638"/>
      <c r="I1638"/>
      <c r="J1638" s="10"/>
      <c r="K1638"/>
      <c r="M1638"/>
      <c r="N1638"/>
      <c r="P1638" s="11"/>
      <c r="Q1638" s="12"/>
      <c r="R1638" s="14"/>
      <c r="S1638" s="13"/>
      <c r="T1638" s="14"/>
      <c r="U1638"/>
    </row>
    <row r="1639" spans="1:21" x14ac:dyDescent="0.2">
      <c r="A1639"/>
      <c r="B1639" s="22"/>
      <c r="C1639" s="22"/>
      <c r="D1639"/>
      <c r="E1639"/>
      <c r="G1639"/>
      <c r="H1639"/>
      <c r="I1639"/>
      <c r="J1639" s="10"/>
      <c r="K1639"/>
      <c r="M1639"/>
      <c r="N1639"/>
      <c r="P1639" s="11"/>
      <c r="Q1639" s="12"/>
      <c r="R1639" s="14"/>
      <c r="S1639" s="13"/>
      <c r="T1639" s="14"/>
      <c r="U1639"/>
    </row>
    <row r="1640" spans="1:21" x14ac:dyDescent="0.2">
      <c r="A1640"/>
      <c r="B1640" s="22"/>
      <c r="C1640" s="22"/>
      <c r="D1640"/>
      <c r="E1640"/>
      <c r="G1640"/>
      <c r="H1640"/>
      <c r="I1640"/>
      <c r="J1640" s="10"/>
      <c r="K1640"/>
      <c r="M1640"/>
      <c r="N1640"/>
      <c r="P1640" s="11"/>
      <c r="Q1640" s="12"/>
      <c r="R1640" s="14"/>
      <c r="S1640" s="13"/>
      <c r="T1640" s="14"/>
      <c r="U1640"/>
    </row>
    <row r="1641" spans="1:21" x14ac:dyDescent="0.2">
      <c r="A1641"/>
      <c r="B1641" s="22"/>
      <c r="C1641" s="22"/>
      <c r="D1641"/>
      <c r="E1641"/>
      <c r="G1641"/>
      <c r="H1641"/>
      <c r="I1641"/>
      <c r="J1641" s="10"/>
      <c r="K1641"/>
      <c r="M1641"/>
      <c r="N1641"/>
      <c r="P1641" s="11"/>
      <c r="Q1641" s="12"/>
      <c r="R1641" s="14"/>
      <c r="S1641" s="13"/>
      <c r="T1641" s="14"/>
      <c r="U1641"/>
    </row>
    <row r="1642" spans="1:21" x14ac:dyDescent="0.2">
      <c r="A1642"/>
      <c r="B1642" s="22"/>
      <c r="C1642" s="22"/>
      <c r="D1642"/>
      <c r="E1642"/>
      <c r="G1642"/>
      <c r="H1642"/>
      <c r="I1642"/>
      <c r="J1642" s="10"/>
      <c r="K1642"/>
      <c r="M1642"/>
      <c r="N1642"/>
      <c r="P1642" s="11"/>
      <c r="Q1642" s="12"/>
      <c r="R1642" s="14"/>
      <c r="S1642" s="13"/>
      <c r="T1642" s="14"/>
      <c r="U1642"/>
    </row>
    <row r="1643" spans="1:21" x14ac:dyDescent="0.2">
      <c r="A1643"/>
      <c r="B1643" s="22"/>
      <c r="C1643" s="22"/>
      <c r="D1643"/>
      <c r="E1643"/>
      <c r="G1643"/>
      <c r="H1643"/>
      <c r="I1643"/>
      <c r="J1643" s="10"/>
      <c r="K1643"/>
      <c r="M1643"/>
      <c r="N1643"/>
      <c r="P1643" s="11"/>
      <c r="Q1643" s="12"/>
      <c r="R1643" s="14"/>
      <c r="S1643" s="13"/>
      <c r="T1643" s="14"/>
      <c r="U1643"/>
    </row>
    <row r="1644" spans="1:21" x14ac:dyDescent="0.2">
      <c r="A1644"/>
      <c r="B1644" s="22"/>
      <c r="C1644" s="22"/>
      <c r="D1644"/>
      <c r="E1644"/>
      <c r="G1644"/>
      <c r="H1644"/>
      <c r="I1644"/>
      <c r="J1644" s="10"/>
      <c r="K1644"/>
      <c r="M1644"/>
      <c r="N1644"/>
      <c r="P1644" s="11"/>
      <c r="Q1644" s="12"/>
      <c r="R1644" s="14"/>
      <c r="S1644" s="13"/>
      <c r="T1644" s="14"/>
      <c r="U1644"/>
    </row>
    <row r="1645" spans="1:21" x14ac:dyDescent="0.2">
      <c r="A1645"/>
      <c r="B1645" s="22"/>
      <c r="C1645" s="22"/>
      <c r="D1645"/>
      <c r="E1645"/>
      <c r="G1645"/>
      <c r="H1645"/>
      <c r="I1645"/>
      <c r="J1645" s="10"/>
      <c r="K1645"/>
      <c r="M1645"/>
      <c r="N1645"/>
      <c r="P1645" s="11"/>
      <c r="Q1645" s="12"/>
      <c r="R1645" s="14"/>
      <c r="S1645" s="13"/>
      <c r="T1645" s="14"/>
      <c r="U1645"/>
    </row>
    <row r="1646" spans="1:21" x14ac:dyDescent="0.2">
      <c r="A1646"/>
      <c r="B1646" s="22"/>
      <c r="C1646" s="22"/>
      <c r="D1646"/>
      <c r="E1646"/>
      <c r="G1646"/>
      <c r="H1646"/>
      <c r="I1646"/>
      <c r="J1646" s="10"/>
      <c r="K1646"/>
      <c r="M1646"/>
      <c r="N1646"/>
      <c r="P1646" s="11"/>
      <c r="Q1646" s="12"/>
      <c r="R1646" s="14"/>
      <c r="S1646" s="13"/>
      <c r="T1646" s="14"/>
      <c r="U1646"/>
    </row>
    <row r="1647" spans="1:21" x14ac:dyDescent="0.2">
      <c r="A1647"/>
      <c r="B1647" s="22"/>
      <c r="C1647" s="22"/>
      <c r="D1647"/>
      <c r="E1647"/>
      <c r="G1647"/>
      <c r="H1647"/>
      <c r="I1647"/>
      <c r="J1647" s="10"/>
      <c r="K1647" s="73"/>
      <c r="M1647"/>
      <c r="N1647"/>
      <c r="P1647" s="11"/>
      <c r="Q1647" s="12"/>
      <c r="R1647" s="14"/>
      <c r="S1647" s="13"/>
      <c r="T1647" s="14"/>
      <c r="U1647"/>
    </row>
    <row r="1648" spans="1:21" x14ac:dyDescent="0.2">
      <c r="A1648"/>
      <c r="B1648" s="22"/>
      <c r="C1648" s="22"/>
      <c r="D1648"/>
      <c r="E1648"/>
      <c r="G1648"/>
      <c r="H1648"/>
      <c r="I1648"/>
      <c r="J1648" s="10"/>
      <c r="K1648" s="73"/>
      <c r="M1648"/>
      <c r="N1648"/>
      <c r="P1648" s="11"/>
      <c r="Q1648" s="12"/>
      <c r="R1648" s="14"/>
      <c r="S1648" s="13"/>
      <c r="T1648" s="14"/>
      <c r="U1648"/>
    </row>
    <row r="1649" spans="1:21" x14ac:dyDescent="0.2">
      <c r="A1649"/>
      <c r="B1649" s="22"/>
      <c r="C1649" s="22"/>
      <c r="D1649"/>
      <c r="E1649"/>
      <c r="G1649"/>
      <c r="H1649"/>
      <c r="I1649"/>
      <c r="J1649" s="10"/>
      <c r="K1649" s="73"/>
      <c r="M1649"/>
      <c r="N1649"/>
      <c r="P1649" s="11"/>
      <c r="Q1649" s="12"/>
      <c r="R1649" s="14"/>
      <c r="S1649" s="13"/>
      <c r="T1649" s="14"/>
      <c r="U1649"/>
    </row>
    <row r="1650" spans="1:21" x14ac:dyDescent="0.2">
      <c r="A1650"/>
      <c r="B1650" s="22"/>
      <c r="C1650" s="22"/>
      <c r="D1650"/>
      <c r="E1650"/>
      <c r="G1650"/>
      <c r="H1650"/>
      <c r="I1650"/>
      <c r="J1650" s="10"/>
      <c r="K1650"/>
      <c r="M1650"/>
      <c r="N1650"/>
      <c r="P1650" s="11"/>
      <c r="Q1650" s="12"/>
      <c r="R1650" s="14"/>
      <c r="S1650" s="13"/>
      <c r="T1650" s="14"/>
      <c r="U1650"/>
    </row>
    <row r="1651" spans="1:21" x14ac:dyDescent="0.2">
      <c r="A1651"/>
      <c r="B1651" s="22"/>
      <c r="C1651" s="22"/>
      <c r="D1651"/>
      <c r="E1651"/>
      <c r="G1651"/>
      <c r="H1651"/>
      <c r="I1651"/>
      <c r="J1651" s="10"/>
      <c r="K1651"/>
      <c r="M1651"/>
      <c r="N1651"/>
      <c r="P1651" s="11"/>
      <c r="Q1651" s="12"/>
      <c r="R1651" s="14"/>
      <c r="S1651" s="13"/>
      <c r="T1651" s="14"/>
      <c r="U1651"/>
    </row>
    <row r="1652" spans="1:21" x14ac:dyDescent="0.2">
      <c r="A1652"/>
      <c r="B1652" s="22"/>
      <c r="C1652" s="22"/>
      <c r="D1652"/>
      <c r="E1652"/>
      <c r="G1652"/>
      <c r="H1652"/>
      <c r="I1652"/>
      <c r="J1652" s="10"/>
      <c r="K1652"/>
      <c r="M1652"/>
      <c r="N1652"/>
      <c r="P1652" s="11"/>
      <c r="Q1652" s="12"/>
      <c r="R1652" s="14"/>
      <c r="S1652" s="13"/>
      <c r="T1652" s="14"/>
      <c r="U1652"/>
    </row>
    <row r="1653" spans="1:21" x14ac:dyDescent="0.2">
      <c r="A1653"/>
      <c r="B1653" s="22"/>
      <c r="C1653" s="22"/>
      <c r="D1653"/>
      <c r="E1653"/>
      <c r="G1653"/>
      <c r="H1653"/>
      <c r="I1653"/>
      <c r="J1653" s="10"/>
      <c r="K1653"/>
      <c r="M1653"/>
      <c r="N1653"/>
      <c r="P1653" s="11"/>
      <c r="Q1653" s="12"/>
      <c r="R1653" s="14"/>
      <c r="S1653" s="13"/>
      <c r="T1653" s="14"/>
      <c r="U1653"/>
    </row>
    <row r="1654" spans="1:21" x14ac:dyDescent="0.2">
      <c r="A1654"/>
      <c r="B1654" s="22"/>
      <c r="C1654" s="22"/>
      <c r="D1654"/>
      <c r="E1654"/>
      <c r="G1654"/>
      <c r="H1654"/>
      <c r="I1654"/>
      <c r="J1654" s="10"/>
      <c r="K1654"/>
      <c r="M1654"/>
      <c r="N1654"/>
      <c r="P1654" s="11"/>
      <c r="Q1654" s="12"/>
      <c r="R1654" s="14"/>
      <c r="S1654" s="13"/>
      <c r="T1654" s="14"/>
      <c r="U1654"/>
    </row>
    <row r="1655" spans="1:21" x14ac:dyDescent="0.2">
      <c r="A1655"/>
      <c r="B1655" s="22"/>
      <c r="C1655" s="22"/>
      <c r="D1655"/>
      <c r="E1655"/>
      <c r="G1655"/>
      <c r="H1655"/>
      <c r="I1655"/>
      <c r="J1655" s="10"/>
      <c r="K1655"/>
      <c r="M1655"/>
      <c r="N1655"/>
      <c r="P1655" s="11"/>
      <c r="Q1655" s="12"/>
      <c r="R1655" s="14"/>
      <c r="S1655" s="13"/>
      <c r="T1655" s="14"/>
      <c r="U1655"/>
    </row>
    <row r="1656" spans="1:21" x14ac:dyDescent="0.2">
      <c r="A1656"/>
      <c r="B1656" s="22"/>
      <c r="C1656" s="22"/>
      <c r="D1656"/>
      <c r="E1656"/>
      <c r="G1656"/>
      <c r="H1656"/>
      <c r="I1656"/>
      <c r="J1656" s="10"/>
      <c r="K1656"/>
      <c r="M1656"/>
      <c r="N1656"/>
      <c r="P1656" s="11"/>
      <c r="Q1656" s="12"/>
      <c r="R1656" s="14"/>
      <c r="S1656" s="13"/>
      <c r="T1656" s="14"/>
      <c r="U1656"/>
    </row>
    <row r="1657" spans="1:21" x14ac:dyDescent="0.2">
      <c r="A1657"/>
      <c r="B1657" s="22"/>
      <c r="C1657" s="22"/>
      <c r="D1657"/>
      <c r="E1657"/>
      <c r="G1657"/>
      <c r="H1657"/>
      <c r="I1657"/>
      <c r="J1657" s="10"/>
      <c r="K1657"/>
      <c r="M1657"/>
      <c r="N1657"/>
      <c r="P1657" s="11"/>
      <c r="Q1657" s="12"/>
      <c r="R1657" s="14"/>
      <c r="S1657" s="13"/>
      <c r="T1657" s="14"/>
      <c r="U1657"/>
    </row>
    <row r="1658" spans="1:21" x14ac:dyDescent="0.2">
      <c r="A1658"/>
      <c r="B1658" s="22"/>
      <c r="C1658" s="22"/>
      <c r="D1658"/>
      <c r="E1658"/>
      <c r="G1658"/>
      <c r="H1658"/>
      <c r="I1658"/>
      <c r="J1658" s="10"/>
      <c r="K1658"/>
      <c r="M1658"/>
      <c r="N1658"/>
      <c r="P1658" s="11"/>
      <c r="Q1658" s="12"/>
      <c r="R1658" s="14"/>
      <c r="S1658" s="13"/>
      <c r="T1658" s="14"/>
      <c r="U1658"/>
    </row>
    <row r="1659" spans="1:21" x14ac:dyDescent="0.2">
      <c r="A1659"/>
      <c r="B1659" s="22"/>
      <c r="C1659" s="22"/>
      <c r="D1659"/>
      <c r="E1659"/>
      <c r="G1659"/>
      <c r="H1659"/>
      <c r="I1659"/>
      <c r="J1659" s="10"/>
      <c r="K1659" s="73"/>
      <c r="M1659"/>
      <c r="N1659"/>
      <c r="P1659" s="11"/>
      <c r="Q1659" s="12"/>
      <c r="R1659" s="14"/>
      <c r="S1659" s="13"/>
      <c r="T1659" s="14"/>
      <c r="U1659"/>
    </row>
    <row r="1660" spans="1:21" x14ac:dyDescent="0.2">
      <c r="A1660"/>
      <c r="B1660" s="22"/>
      <c r="C1660" s="22"/>
      <c r="D1660"/>
      <c r="E1660"/>
      <c r="G1660"/>
      <c r="H1660"/>
      <c r="I1660"/>
      <c r="J1660" s="10"/>
      <c r="K1660" s="73"/>
      <c r="M1660"/>
      <c r="N1660"/>
      <c r="P1660" s="11"/>
      <c r="Q1660" s="12"/>
      <c r="R1660" s="14"/>
      <c r="S1660" s="13"/>
      <c r="T1660" s="14"/>
      <c r="U1660"/>
    </row>
    <row r="1661" spans="1:21" x14ac:dyDescent="0.2">
      <c r="A1661"/>
      <c r="B1661" s="22"/>
      <c r="C1661" s="22"/>
      <c r="D1661"/>
      <c r="E1661"/>
      <c r="G1661"/>
      <c r="H1661"/>
      <c r="I1661"/>
      <c r="J1661" s="10"/>
      <c r="K1661" s="73"/>
      <c r="M1661"/>
      <c r="N1661"/>
      <c r="P1661" s="11"/>
      <c r="Q1661" s="12"/>
      <c r="R1661" s="14"/>
      <c r="S1661" s="13"/>
      <c r="T1661" s="14"/>
      <c r="U1661"/>
    </row>
    <row r="1662" spans="1:21" x14ac:dyDescent="0.2">
      <c r="A1662"/>
      <c r="B1662" s="22"/>
      <c r="C1662" s="22"/>
      <c r="D1662"/>
      <c r="E1662"/>
      <c r="G1662"/>
      <c r="H1662"/>
      <c r="I1662"/>
      <c r="J1662" s="10"/>
      <c r="K1662"/>
      <c r="M1662"/>
      <c r="N1662"/>
      <c r="P1662" s="11"/>
      <c r="Q1662" s="12"/>
      <c r="R1662" s="14"/>
      <c r="S1662" s="13"/>
      <c r="T1662" s="14"/>
      <c r="U1662"/>
    </row>
    <row r="1663" spans="1:21" x14ac:dyDescent="0.2">
      <c r="A1663"/>
      <c r="B1663" s="22"/>
      <c r="C1663" s="22"/>
      <c r="D1663"/>
      <c r="E1663"/>
      <c r="G1663"/>
      <c r="H1663"/>
      <c r="I1663"/>
      <c r="J1663" s="10"/>
      <c r="K1663"/>
      <c r="M1663"/>
      <c r="N1663"/>
      <c r="P1663" s="11"/>
      <c r="Q1663" s="12"/>
      <c r="R1663" s="14"/>
      <c r="S1663" s="13"/>
      <c r="T1663" s="14"/>
      <c r="U1663"/>
    </row>
    <row r="1664" spans="1:21" x14ac:dyDescent="0.2">
      <c r="A1664"/>
      <c r="B1664" s="22"/>
      <c r="C1664" s="22"/>
      <c r="D1664"/>
      <c r="E1664"/>
      <c r="G1664"/>
      <c r="H1664"/>
      <c r="I1664"/>
      <c r="J1664" s="10"/>
      <c r="K1664"/>
      <c r="M1664"/>
      <c r="N1664"/>
      <c r="P1664" s="11"/>
      <c r="Q1664" s="12"/>
      <c r="R1664" s="14"/>
      <c r="S1664" s="13"/>
      <c r="T1664" s="14"/>
      <c r="U1664"/>
    </row>
    <row r="1665" spans="1:21" x14ac:dyDescent="0.2">
      <c r="A1665"/>
      <c r="B1665" s="22"/>
      <c r="C1665" s="22"/>
      <c r="D1665"/>
      <c r="E1665"/>
      <c r="G1665"/>
      <c r="H1665"/>
      <c r="I1665"/>
      <c r="J1665" s="10"/>
      <c r="K1665"/>
      <c r="M1665"/>
      <c r="N1665"/>
      <c r="P1665" s="11"/>
      <c r="Q1665" s="12"/>
      <c r="R1665" s="14"/>
      <c r="S1665" s="13"/>
      <c r="T1665" s="14"/>
      <c r="U1665"/>
    </row>
    <row r="1666" spans="1:21" x14ac:dyDescent="0.2">
      <c r="A1666"/>
      <c r="B1666" s="22"/>
      <c r="C1666" s="22"/>
      <c r="D1666"/>
      <c r="E1666"/>
      <c r="G1666"/>
      <c r="H1666"/>
      <c r="I1666"/>
      <c r="J1666" s="10"/>
      <c r="K1666"/>
      <c r="M1666"/>
      <c r="N1666"/>
      <c r="P1666" s="11"/>
      <c r="Q1666" s="12"/>
      <c r="R1666" s="14"/>
      <c r="S1666" s="13"/>
      <c r="T1666" s="14"/>
      <c r="U1666"/>
    </row>
    <row r="1667" spans="1:21" x14ac:dyDescent="0.2">
      <c r="A1667"/>
      <c r="B1667" s="22"/>
      <c r="C1667" s="22"/>
      <c r="D1667"/>
      <c r="E1667"/>
      <c r="G1667"/>
      <c r="H1667"/>
      <c r="I1667"/>
      <c r="J1667" s="10"/>
      <c r="K1667"/>
      <c r="M1667"/>
      <c r="N1667"/>
      <c r="P1667" s="11"/>
      <c r="Q1667" s="12"/>
      <c r="R1667" s="14"/>
      <c r="S1667" s="13"/>
      <c r="T1667" s="14"/>
      <c r="U1667"/>
    </row>
    <row r="1668" spans="1:21" x14ac:dyDescent="0.2">
      <c r="A1668"/>
      <c r="B1668" s="22"/>
      <c r="C1668" s="22"/>
      <c r="D1668"/>
      <c r="E1668"/>
      <c r="G1668"/>
      <c r="H1668"/>
      <c r="I1668"/>
      <c r="J1668" s="10"/>
      <c r="K1668"/>
      <c r="M1668"/>
      <c r="N1668"/>
      <c r="P1668" s="11"/>
      <c r="Q1668" s="12"/>
      <c r="R1668" s="14"/>
      <c r="S1668" s="13"/>
      <c r="T1668" s="14"/>
      <c r="U1668"/>
    </row>
    <row r="1669" spans="1:21" x14ac:dyDescent="0.2">
      <c r="A1669"/>
      <c r="B1669" s="22"/>
      <c r="C1669" s="22"/>
      <c r="D1669"/>
      <c r="E1669"/>
      <c r="G1669"/>
      <c r="H1669"/>
      <c r="I1669"/>
      <c r="J1669" s="10"/>
      <c r="K1669"/>
      <c r="M1669"/>
      <c r="N1669"/>
      <c r="P1669" s="11"/>
      <c r="Q1669" s="12"/>
      <c r="R1669" s="14"/>
      <c r="S1669" s="13"/>
      <c r="T1669" s="14"/>
      <c r="U1669"/>
    </row>
    <row r="1670" spans="1:21" x14ac:dyDescent="0.2">
      <c r="A1670"/>
      <c r="B1670" s="22"/>
      <c r="C1670" s="22"/>
      <c r="D1670"/>
      <c r="E1670"/>
      <c r="G1670"/>
      <c r="H1670"/>
      <c r="I1670"/>
      <c r="J1670" s="10"/>
      <c r="K1670"/>
      <c r="M1670"/>
      <c r="N1670"/>
      <c r="P1670" s="11"/>
      <c r="Q1670" s="12"/>
      <c r="R1670" s="14"/>
      <c r="S1670" s="13"/>
      <c r="T1670" s="14"/>
      <c r="U1670"/>
    </row>
    <row r="1671" spans="1:21" x14ac:dyDescent="0.2">
      <c r="A1671"/>
      <c r="B1671" s="22"/>
      <c r="C1671" s="22"/>
      <c r="D1671"/>
      <c r="E1671"/>
      <c r="G1671"/>
      <c r="H1671"/>
      <c r="I1671"/>
      <c r="J1671" s="10"/>
      <c r="K1671"/>
      <c r="M1671"/>
      <c r="N1671"/>
      <c r="P1671" s="11"/>
      <c r="Q1671" s="12"/>
      <c r="R1671" s="14"/>
      <c r="S1671" s="13"/>
      <c r="T1671" s="14"/>
      <c r="U1671"/>
    </row>
    <row r="1672" spans="1:21" x14ac:dyDescent="0.2">
      <c r="A1672"/>
      <c r="B1672" s="22"/>
      <c r="C1672" s="22"/>
      <c r="D1672"/>
      <c r="E1672"/>
      <c r="G1672"/>
      <c r="H1672"/>
      <c r="I1672"/>
      <c r="J1672" s="10"/>
      <c r="K1672"/>
      <c r="M1672"/>
      <c r="N1672"/>
      <c r="P1672" s="11"/>
      <c r="Q1672" s="12"/>
      <c r="R1672" s="14"/>
      <c r="S1672" s="13"/>
      <c r="T1672" s="14"/>
      <c r="U1672"/>
    </row>
    <row r="1673" spans="1:21" x14ac:dyDescent="0.2">
      <c r="A1673"/>
      <c r="B1673" s="22"/>
      <c r="C1673" s="22"/>
      <c r="D1673"/>
      <c r="E1673"/>
      <c r="G1673"/>
      <c r="H1673"/>
      <c r="I1673"/>
      <c r="J1673" s="10"/>
      <c r="K1673"/>
      <c r="M1673"/>
      <c r="N1673"/>
      <c r="P1673" s="11"/>
      <c r="Q1673" s="12"/>
      <c r="R1673" s="14"/>
      <c r="S1673" s="13"/>
      <c r="T1673" s="14"/>
      <c r="U1673"/>
    </row>
    <row r="1674" spans="1:21" x14ac:dyDescent="0.2">
      <c r="A1674"/>
      <c r="B1674" s="22"/>
      <c r="C1674" s="22"/>
      <c r="D1674"/>
      <c r="E1674"/>
      <c r="G1674"/>
      <c r="H1674"/>
      <c r="I1674"/>
      <c r="J1674" s="10"/>
      <c r="K1674"/>
      <c r="M1674"/>
      <c r="N1674"/>
      <c r="P1674" s="11"/>
      <c r="Q1674" s="12"/>
      <c r="R1674" s="14"/>
      <c r="S1674" s="13"/>
      <c r="T1674" s="14"/>
      <c r="U1674"/>
    </row>
    <row r="1675" spans="1:21" x14ac:dyDescent="0.2">
      <c r="A1675"/>
      <c r="B1675" s="22"/>
      <c r="C1675" s="22"/>
      <c r="D1675"/>
      <c r="E1675"/>
      <c r="G1675"/>
      <c r="H1675"/>
      <c r="I1675"/>
      <c r="J1675" s="10"/>
      <c r="K1675"/>
      <c r="M1675"/>
      <c r="N1675"/>
      <c r="P1675" s="11"/>
      <c r="Q1675" s="12"/>
      <c r="R1675" s="14"/>
      <c r="S1675" s="13"/>
      <c r="T1675" s="14"/>
      <c r="U1675"/>
    </row>
    <row r="1676" spans="1:21" x14ac:dyDescent="0.2">
      <c r="A1676"/>
      <c r="B1676" s="22"/>
      <c r="C1676" s="22"/>
      <c r="D1676"/>
      <c r="E1676"/>
      <c r="G1676"/>
      <c r="H1676"/>
      <c r="I1676"/>
      <c r="J1676" s="10"/>
      <c r="K1676"/>
      <c r="M1676"/>
      <c r="N1676"/>
      <c r="P1676" s="11"/>
      <c r="Q1676" s="12"/>
      <c r="R1676" s="14"/>
      <c r="S1676" s="13"/>
      <c r="T1676" s="14"/>
      <c r="U1676"/>
    </row>
    <row r="1677" spans="1:21" x14ac:dyDescent="0.2">
      <c r="A1677"/>
      <c r="B1677" s="22"/>
      <c r="C1677" s="22"/>
      <c r="D1677"/>
      <c r="E1677"/>
      <c r="G1677"/>
      <c r="H1677"/>
      <c r="I1677"/>
      <c r="J1677" s="10"/>
      <c r="K1677"/>
      <c r="M1677"/>
      <c r="N1677"/>
      <c r="P1677" s="11"/>
      <c r="Q1677" s="12"/>
      <c r="R1677" s="14"/>
      <c r="S1677" s="13"/>
      <c r="T1677" s="14"/>
      <c r="U1677"/>
    </row>
    <row r="1678" spans="1:21" x14ac:dyDescent="0.2">
      <c r="A1678"/>
      <c r="B1678" s="22"/>
      <c r="C1678" s="22"/>
      <c r="D1678"/>
      <c r="E1678"/>
      <c r="G1678"/>
      <c r="H1678"/>
      <c r="I1678"/>
      <c r="J1678" s="10"/>
      <c r="K1678"/>
      <c r="M1678"/>
      <c r="N1678"/>
      <c r="P1678" s="11"/>
      <c r="Q1678" s="12"/>
      <c r="R1678" s="14"/>
      <c r="S1678" s="13"/>
      <c r="T1678" s="14"/>
      <c r="U1678"/>
    </row>
    <row r="1679" spans="1:21" x14ac:dyDescent="0.2">
      <c r="A1679"/>
      <c r="B1679" s="22"/>
      <c r="C1679" s="22"/>
      <c r="D1679"/>
      <c r="E1679"/>
      <c r="G1679"/>
      <c r="H1679"/>
      <c r="I1679"/>
      <c r="J1679" s="10"/>
      <c r="K1679"/>
      <c r="M1679"/>
      <c r="N1679"/>
      <c r="P1679" s="11"/>
      <c r="Q1679" s="12"/>
      <c r="R1679" s="14"/>
      <c r="S1679" s="13"/>
      <c r="T1679" s="14"/>
      <c r="U1679"/>
    </row>
    <row r="1680" spans="1:21" x14ac:dyDescent="0.2">
      <c r="A1680"/>
      <c r="B1680" s="22"/>
      <c r="C1680" s="22"/>
      <c r="D1680"/>
      <c r="E1680"/>
      <c r="G1680"/>
      <c r="H1680"/>
      <c r="I1680"/>
      <c r="J1680" s="10"/>
      <c r="K1680"/>
      <c r="M1680"/>
      <c r="N1680"/>
      <c r="P1680" s="11"/>
      <c r="Q1680" s="12"/>
      <c r="R1680" s="14"/>
      <c r="S1680" s="13"/>
      <c r="T1680" s="14"/>
      <c r="U1680"/>
    </row>
    <row r="1681" spans="1:21" x14ac:dyDescent="0.2">
      <c r="A1681"/>
      <c r="B1681" s="22"/>
      <c r="C1681" s="22"/>
      <c r="D1681"/>
      <c r="E1681"/>
      <c r="G1681"/>
      <c r="H1681"/>
      <c r="I1681"/>
      <c r="J1681" s="10"/>
      <c r="K1681"/>
      <c r="M1681"/>
      <c r="N1681"/>
      <c r="P1681" s="11"/>
      <c r="Q1681" s="12"/>
      <c r="R1681" s="14"/>
      <c r="S1681" s="13"/>
      <c r="T1681" s="14"/>
      <c r="U1681"/>
    </row>
    <row r="1682" spans="1:21" x14ac:dyDescent="0.2">
      <c r="A1682"/>
      <c r="B1682" s="22"/>
      <c r="C1682" s="22"/>
      <c r="D1682"/>
      <c r="E1682"/>
      <c r="G1682"/>
      <c r="H1682"/>
      <c r="I1682"/>
      <c r="J1682" s="10"/>
      <c r="K1682" s="73"/>
      <c r="M1682"/>
      <c r="N1682"/>
      <c r="P1682" s="11"/>
      <c r="Q1682" s="12"/>
      <c r="R1682" s="14"/>
      <c r="S1682" s="13"/>
      <c r="T1682" s="14"/>
      <c r="U1682"/>
    </row>
    <row r="1683" spans="1:21" x14ac:dyDescent="0.2">
      <c r="A1683"/>
      <c r="B1683" s="22"/>
      <c r="C1683" s="22"/>
      <c r="D1683"/>
      <c r="E1683"/>
      <c r="G1683"/>
      <c r="H1683"/>
      <c r="I1683"/>
      <c r="J1683" s="10"/>
      <c r="K1683" s="73"/>
      <c r="M1683"/>
      <c r="N1683"/>
      <c r="P1683" s="11"/>
      <c r="Q1683" s="12"/>
      <c r="R1683" s="14"/>
      <c r="S1683" s="13"/>
      <c r="T1683" s="14"/>
      <c r="U1683"/>
    </row>
    <row r="1684" spans="1:21" x14ac:dyDescent="0.2">
      <c r="A1684"/>
      <c r="B1684" s="22"/>
      <c r="C1684" s="22"/>
      <c r="D1684"/>
      <c r="E1684"/>
      <c r="G1684"/>
      <c r="H1684"/>
      <c r="I1684"/>
      <c r="J1684" s="10"/>
      <c r="K1684"/>
      <c r="M1684"/>
      <c r="N1684"/>
      <c r="P1684" s="11"/>
      <c r="Q1684" s="12"/>
      <c r="R1684" s="14"/>
      <c r="S1684" s="13"/>
      <c r="T1684" s="14"/>
      <c r="U1684"/>
    </row>
    <row r="1685" spans="1:21" x14ac:dyDescent="0.2">
      <c r="A1685"/>
      <c r="B1685" s="22"/>
      <c r="C1685" s="22"/>
      <c r="D1685"/>
      <c r="E1685"/>
      <c r="G1685"/>
      <c r="H1685"/>
      <c r="I1685"/>
      <c r="J1685" s="10"/>
      <c r="K1685"/>
      <c r="M1685"/>
      <c r="N1685"/>
      <c r="P1685" s="11"/>
      <c r="Q1685" s="12"/>
      <c r="R1685" s="14"/>
      <c r="S1685" s="13"/>
      <c r="T1685" s="14"/>
      <c r="U1685"/>
    </row>
    <row r="1686" spans="1:21" x14ac:dyDescent="0.2">
      <c r="A1686"/>
      <c r="B1686" s="22"/>
      <c r="C1686" s="22"/>
      <c r="D1686"/>
      <c r="E1686"/>
      <c r="G1686"/>
      <c r="H1686"/>
      <c r="I1686"/>
      <c r="J1686" s="10"/>
      <c r="K1686"/>
      <c r="M1686"/>
      <c r="N1686"/>
      <c r="P1686" s="11"/>
      <c r="Q1686" s="12"/>
      <c r="R1686" s="14"/>
      <c r="S1686" s="13"/>
      <c r="T1686" s="14"/>
      <c r="U1686"/>
    </row>
    <row r="1687" spans="1:21" x14ac:dyDescent="0.2">
      <c r="A1687"/>
      <c r="B1687" s="22"/>
      <c r="C1687" s="22"/>
      <c r="D1687"/>
      <c r="E1687"/>
      <c r="G1687"/>
      <c r="H1687"/>
      <c r="I1687"/>
      <c r="J1687" s="10"/>
      <c r="K1687"/>
      <c r="M1687"/>
      <c r="N1687"/>
      <c r="P1687" s="11"/>
      <c r="Q1687" s="12"/>
      <c r="R1687" s="14"/>
      <c r="S1687" s="13"/>
      <c r="T1687" s="14"/>
      <c r="U1687"/>
    </row>
    <row r="1688" spans="1:21" x14ac:dyDescent="0.2">
      <c r="A1688"/>
      <c r="B1688" s="22"/>
      <c r="C1688" s="22"/>
      <c r="D1688"/>
      <c r="E1688"/>
      <c r="G1688"/>
      <c r="H1688"/>
      <c r="I1688"/>
      <c r="J1688" s="10"/>
      <c r="K1688"/>
      <c r="M1688"/>
      <c r="N1688"/>
      <c r="P1688" s="11"/>
      <c r="Q1688" s="12"/>
      <c r="R1688" s="14"/>
      <c r="S1688" s="13"/>
      <c r="T1688" s="14"/>
      <c r="U1688"/>
    </row>
    <row r="1689" spans="1:21" x14ac:dyDescent="0.2">
      <c r="A1689"/>
      <c r="B1689" s="22"/>
      <c r="C1689" s="22"/>
      <c r="D1689"/>
      <c r="E1689"/>
      <c r="G1689"/>
      <c r="H1689"/>
      <c r="I1689"/>
      <c r="J1689" s="10"/>
      <c r="K1689"/>
      <c r="M1689"/>
      <c r="N1689"/>
      <c r="P1689" s="11"/>
      <c r="Q1689" s="12"/>
      <c r="R1689" s="14"/>
      <c r="S1689" s="13"/>
      <c r="T1689" s="14"/>
      <c r="U1689"/>
    </row>
    <row r="1690" spans="1:21" x14ac:dyDescent="0.2">
      <c r="A1690"/>
      <c r="B1690" s="22"/>
      <c r="C1690" s="22"/>
      <c r="D1690"/>
      <c r="E1690"/>
      <c r="G1690"/>
      <c r="H1690"/>
      <c r="I1690"/>
      <c r="J1690" s="10"/>
      <c r="K1690"/>
      <c r="M1690"/>
      <c r="N1690"/>
      <c r="P1690" s="11"/>
      <c r="Q1690" s="12"/>
      <c r="R1690" s="14"/>
      <c r="S1690" s="13"/>
      <c r="T1690" s="14"/>
      <c r="U1690"/>
    </row>
    <row r="1691" spans="1:21" x14ac:dyDescent="0.2">
      <c r="A1691"/>
      <c r="B1691" s="22"/>
      <c r="C1691" s="22"/>
      <c r="D1691"/>
      <c r="E1691"/>
      <c r="G1691"/>
      <c r="H1691"/>
      <c r="I1691"/>
      <c r="J1691" s="10"/>
      <c r="K1691"/>
      <c r="M1691"/>
      <c r="N1691"/>
      <c r="P1691" s="11"/>
      <c r="Q1691" s="12"/>
      <c r="R1691" s="14"/>
      <c r="S1691" s="13"/>
      <c r="T1691" s="14"/>
      <c r="U1691"/>
    </row>
    <row r="1692" spans="1:21" x14ac:dyDescent="0.2">
      <c r="A1692"/>
      <c r="B1692" s="22"/>
      <c r="C1692" s="22"/>
      <c r="D1692"/>
      <c r="E1692"/>
      <c r="G1692"/>
      <c r="H1692"/>
      <c r="I1692"/>
      <c r="J1692" s="10"/>
      <c r="K1692"/>
      <c r="M1692"/>
      <c r="N1692"/>
      <c r="P1692" s="11"/>
      <c r="Q1692" s="12"/>
      <c r="R1692" s="14"/>
      <c r="S1692" s="13"/>
      <c r="T1692" s="14"/>
      <c r="U1692"/>
    </row>
    <row r="1693" spans="1:21" x14ac:dyDescent="0.2">
      <c r="A1693"/>
      <c r="B1693" s="22"/>
      <c r="C1693" s="22"/>
      <c r="D1693"/>
      <c r="E1693"/>
      <c r="G1693"/>
      <c r="H1693"/>
      <c r="I1693"/>
      <c r="J1693" s="10"/>
      <c r="K1693"/>
      <c r="M1693"/>
      <c r="N1693"/>
      <c r="P1693" s="11"/>
      <c r="Q1693" s="12"/>
      <c r="R1693" s="14"/>
      <c r="S1693" s="13"/>
      <c r="T1693" s="14"/>
      <c r="U1693"/>
    </row>
    <row r="1694" spans="1:21" x14ac:dyDescent="0.2">
      <c r="A1694"/>
      <c r="B1694" s="22"/>
      <c r="C1694" s="22"/>
      <c r="D1694"/>
      <c r="E1694"/>
      <c r="G1694"/>
      <c r="H1694"/>
      <c r="I1694"/>
      <c r="J1694" s="10"/>
      <c r="K1694"/>
      <c r="M1694"/>
      <c r="N1694"/>
      <c r="P1694" s="11"/>
      <c r="Q1694" s="12"/>
      <c r="R1694" s="14"/>
      <c r="S1694" s="13"/>
      <c r="T1694" s="14"/>
      <c r="U1694"/>
    </row>
    <row r="1695" spans="1:21" x14ac:dyDescent="0.2">
      <c r="A1695"/>
      <c r="B1695" s="22"/>
      <c r="C1695" s="22"/>
      <c r="D1695"/>
      <c r="E1695"/>
      <c r="G1695"/>
      <c r="H1695"/>
      <c r="I1695"/>
      <c r="J1695" s="10"/>
      <c r="K1695"/>
      <c r="M1695"/>
      <c r="N1695"/>
      <c r="P1695" s="11"/>
      <c r="Q1695" s="12"/>
      <c r="R1695" s="14"/>
      <c r="S1695" s="13"/>
      <c r="T1695" s="14"/>
      <c r="U1695"/>
    </row>
    <row r="1696" spans="1:21" x14ac:dyDescent="0.2">
      <c r="A1696"/>
      <c r="B1696" s="22"/>
      <c r="C1696" s="22"/>
      <c r="D1696"/>
      <c r="E1696"/>
      <c r="G1696"/>
      <c r="H1696"/>
      <c r="I1696"/>
      <c r="J1696" s="10"/>
      <c r="K1696"/>
      <c r="M1696"/>
      <c r="N1696"/>
      <c r="P1696" s="11"/>
      <c r="Q1696" s="12"/>
      <c r="R1696" s="14"/>
      <c r="S1696" s="13"/>
      <c r="T1696" s="14"/>
      <c r="U1696"/>
    </row>
    <row r="1697" spans="1:21" x14ac:dyDescent="0.2">
      <c r="A1697"/>
      <c r="B1697" s="22"/>
      <c r="C1697" s="22"/>
      <c r="D1697"/>
      <c r="E1697"/>
      <c r="G1697"/>
      <c r="H1697"/>
      <c r="I1697"/>
      <c r="J1697" s="10"/>
      <c r="K1697"/>
      <c r="M1697"/>
      <c r="N1697"/>
      <c r="P1697" s="11"/>
      <c r="Q1697" s="12"/>
      <c r="R1697" s="14"/>
      <c r="S1697" s="13"/>
      <c r="T1697" s="14"/>
      <c r="U1697"/>
    </row>
    <row r="1698" spans="1:21" x14ac:dyDescent="0.2">
      <c r="A1698"/>
      <c r="B1698" s="22"/>
      <c r="C1698" s="22"/>
      <c r="D1698"/>
      <c r="E1698"/>
      <c r="G1698"/>
      <c r="H1698"/>
      <c r="I1698"/>
      <c r="J1698" s="10"/>
      <c r="K1698"/>
      <c r="M1698"/>
      <c r="N1698"/>
      <c r="P1698" s="11"/>
      <c r="Q1698" s="12"/>
      <c r="R1698" s="14"/>
      <c r="S1698" s="13"/>
      <c r="T1698" s="14"/>
      <c r="U1698"/>
    </row>
    <row r="1699" spans="1:21" x14ac:dyDescent="0.2">
      <c r="A1699"/>
      <c r="B1699" s="22"/>
      <c r="C1699" s="22"/>
      <c r="D1699"/>
      <c r="E1699"/>
      <c r="G1699"/>
      <c r="H1699"/>
      <c r="I1699"/>
      <c r="J1699" s="10"/>
      <c r="K1699"/>
      <c r="M1699"/>
      <c r="N1699"/>
      <c r="P1699" s="11"/>
      <c r="Q1699" s="12"/>
      <c r="R1699" s="14"/>
      <c r="S1699" s="13"/>
      <c r="T1699" s="14"/>
      <c r="U1699"/>
    </row>
    <row r="1700" spans="1:21" x14ac:dyDescent="0.2">
      <c r="A1700"/>
      <c r="B1700" s="22"/>
      <c r="C1700" s="22"/>
      <c r="D1700"/>
      <c r="E1700"/>
      <c r="G1700"/>
      <c r="H1700"/>
      <c r="I1700"/>
      <c r="J1700" s="10"/>
      <c r="K1700"/>
      <c r="M1700"/>
      <c r="N1700"/>
      <c r="P1700" s="11"/>
      <c r="Q1700" s="12"/>
      <c r="R1700" s="14"/>
      <c r="S1700" s="13"/>
      <c r="T1700" s="14"/>
      <c r="U1700"/>
    </row>
    <row r="1701" spans="1:21" x14ac:dyDescent="0.2">
      <c r="A1701"/>
      <c r="B1701" s="22"/>
      <c r="C1701" s="22"/>
      <c r="D1701"/>
      <c r="E1701"/>
      <c r="G1701"/>
      <c r="H1701"/>
      <c r="I1701"/>
      <c r="J1701" s="10"/>
      <c r="K1701"/>
      <c r="M1701"/>
      <c r="N1701"/>
      <c r="P1701" s="11"/>
      <c r="Q1701" s="12"/>
      <c r="R1701" s="14"/>
      <c r="S1701" s="13"/>
      <c r="T1701" s="14"/>
      <c r="U1701"/>
    </row>
    <row r="1702" spans="1:21" x14ac:dyDescent="0.2">
      <c r="A1702"/>
      <c r="B1702" s="22"/>
      <c r="C1702" s="22"/>
      <c r="D1702"/>
      <c r="E1702"/>
      <c r="G1702"/>
      <c r="H1702"/>
      <c r="I1702"/>
      <c r="J1702" s="10"/>
      <c r="K1702"/>
      <c r="M1702"/>
      <c r="N1702"/>
      <c r="P1702" s="11"/>
      <c r="Q1702" s="12"/>
      <c r="R1702" s="14"/>
      <c r="S1702" s="13"/>
      <c r="T1702" s="14"/>
      <c r="U1702"/>
    </row>
    <row r="1703" spans="1:21" x14ac:dyDescent="0.2">
      <c r="A1703"/>
      <c r="B1703" s="22"/>
      <c r="C1703" s="22"/>
      <c r="D1703"/>
      <c r="E1703"/>
      <c r="G1703"/>
      <c r="H1703"/>
      <c r="I1703"/>
      <c r="J1703" s="10"/>
      <c r="K1703"/>
      <c r="M1703"/>
      <c r="N1703"/>
      <c r="P1703" s="11"/>
      <c r="Q1703" s="12"/>
      <c r="R1703" s="14"/>
      <c r="S1703" s="13"/>
      <c r="T1703" s="14"/>
      <c r="U1703"/>
    </row>
    <row r="1704" spans="1:21" x14ac:dyDescent="0.2">
      <c r="A1704"/>
      <c r="B1704" s="22"/>
      <c r="C1704" s="22"/>
      <c r="D1704"/>
      <c r="E1704"/>
      <c r="G1704"/>
      <c r="H1704"/>
      <c r="I1704"/>
      <c r="J1704" s="10"/>
      <c r="K1704"/>
      <c r="M1704"/>
      <c r="N1704"/>
      <c r="P1704" s="11"/>
      <c r="Q1704" s="12"/>
      <c r="R1704" s="14"/>
      <c r="S1704" s="13"/>
      <c r="T1704" s="14"/>
      <c r="U1704"/>
    </row>
    <row r="1705" spans="1:21" x14ac:dyDescent="0.2">
      <c r="A1705"/>
      <c r="B1705" s="22"/>
      <c r="C1705" s="22"/>
      <c r="D1705"/>
      <c r="E1705"/>
      <c r="G1705"/>
      <c r="H1705"/>
      <c r="I1705"/>
      <c r="J1705" s="10"/>
      <c r="K1705"/>
      <c r="M1705"/>
      <c r="N1705"/>
      <c r="P1705" s="11"/>
      <c r="Q1705" s="12"/>
      <c r="R1705" s="14"/>
      <c r="S1705" s="13"/>
      <c r="T1705" s="14"/>
      <c r="U1705"/>
    </row>
    <row r="1706" spans="1:21" x14ac:dyDescent="0.2">
      <c r="A1706"/>
      <c r="B1706" s="22"/>
      <c r="C1706" s="22"/>
      <c r="D1706"/>
      <c r="E1706"/>
      <c r="G1706"/>
      <c r="H1706"/>
      <c r="I1706"/>
      <c r="J1706" s="10"/>
      <c r="K1706"/>
      <c r="M1706"/>
      <c r="N1706"/>
      <c r="P1706" s="11"/>
      <c r="Q1706" s="12"/>
      <c r="R1706" s="14"/>
      <c r="S1706" s="13"/>
      <c r="T1706" s="14"/>
      <c r="U1706"/>
    </row>
    <row r="1707" spans="1:21" x14ac:dyDescent="0.2">
      <c r="A1707"/>
      <c r="B1707" s="22"/>
      <c r="C1707" s="22"/>
      <c r="D1707"/>
      <c r="E1707"/>
      <c r="G1707"/>
      <c r="H1707"/>
      <c r="I1707"/>
      <c r="J1707" s="10"/>
      <c r="K1707"/>
      <c r="M1707"/>
      <c r="N1707"/>
      <c r="P1707" s="11"/>
      <c r="Q1707" s="12"/>
      <c r="R1707" s="14"/>
      <c r="S1707" s="13"/>
      <c r="T1707" s="14"/>
      <c r="U1707"/>
    </row>
    <row r="1708" spans="1:21" x14ac:dyDescent="0.2">
      <c r="A1708"/>
      <c r="B1708" s="22"/>
      <c r="C1708" s="22"/>
      <c r="D1708"/>
      <c r="E1708"/>
      <c r="G1708"/>
      <c r="H1708"/>
      <c r="I1708"/>
      <c r="J1708" s="10"/>
      <c r="K1708"/>
      <c r="M1708"/>
      <c r="N1708"/>
      <c r="P1708" s="11"/>
      <c r="Q1708" s="12"/>
      <c r="R1708" s="14"/>
      <c r="S1708" s="13"/>
      <c r="T1708" s="14"/>
      <c r="U1708"/>
    </row>
    <row r="1709" spans="1:21" x14ac:dyDescent="0.2">
      <c r="A1709"/>
      <c r="B1709" s="22"/>
      <c r="C1709" s="22"/>
      <c r="D1709"/>
      <c r="E1709"/>
      <c r="G1709"/>
      <c r="H1709"/>
      <c r="I1709"/>
      <c r="J1709" s="10"/>
      <c r="K1709"/>
      <c r="M1709"/>
      <c r="N1709"/>
      <c r="P1709" s="11"/>
      <c r="Q1709" s="12"/>
      <c r="R1709" s="14"/>
      <c r="S1709" s="13"/>
      <c r="T1709" s="14"/>
      <c r="U1709"/>
    </row>
    <row r="1710" spans="1:21" x14ac:dyDescent="0.2">
      <c r="A1710"/>
      <c r="B1710" s="22"/>
      <c r="C1710" s="22"/>
      <c r="D1710"/>
      <c r="E1710"/>
      <c r="G1710"/>
      <c r="H1710"/>
      <c r="I1710"/>
      <c r="J1710" s="10"/>
      <c r="K1710"/>
      <c r="M1710"/>
      <c r="N1710"/>
      <c r="P1710" s="11"/>
      <c r="Q1710" s="12"/>
      <c r="R1710" s="14"/>
      <c r="S1710" s="13"/>
      <c r="T1710" s="14"/>
      <c r="U1710"/>
    </row>
    <row r="1711" spans="1:21" x14ac:dyDescent="0.2">
      <c r="A1711"/>
      <c r="B1711" s="22"/>
      <c r="C1711" s="22"/>
      <c r="D1711"/>
      <c r="E1711"/>
      <c r="G1711"/>
      <c r="H1711"/>
      <c r="I1711"/>
      <c r="J1711" s="10"/>
      <c r="K1711"/>
      <c r="M1711"/>
      <c r="N1711"/>
      <c r="P1711" s="11"/>
      <c r="Q1711" s="12"/>
      <c r="R1711" s="14"/>
      <c r="S1711" s="13"/>
      <c r="T1711" s="14"/>
      <c r="U1711"/>
    </row>
    <row r="1712" spans="1:21" x14ac:dyDescent="0.2">
      <c r="A1712"/>
      <c r="B1712" s="22"/>
      <c r="C1712" s="22"/>
      <c r="D1712"/>
      <c r="E1712"/>
      <c r="G1712"/>
      <c r="H1712"/>
      <c r="I1712"/>
      <c r="J1712" s="10"/>
      <c r="K1712"/>
      <c r="M1712"/>
      <c r="N1712"/>
      <c r="P1712" s="11"/>
      <c r="Q1712" s="12"/>
      <c r="R1712" s="14"/>
      <c r="S1712" s="13"/>
      <c r="T1712" s="14"/>
      <c r="U1712"/>
    </row>
    <row r="1713" spans="1:21" x14ac:dyDescent="0.2">
      <c r="A1713"/>
      <c r="B1713" s="22"/>
      <c r="C1713" s="22"/>
      <c r="D1713"/>
      <c r="E1713"/>
      <c r="G1713"/>
      <c r="H1713"/>
      <c r="I1713"/>
      <c r="J1713" s="10"/>
      <c r="K1713"/>
      <c r="M1713"/>
      <c r="N1713"/>
      <c r="P1713" s="11"/>
      <c r="Q1713" s="12"/>
      <c r="R1713" s="14"/>
      <c r="S1713" s="13"/>
      <c r="T1713" s="14"/>
      <c r="U1713"/>
    </row>
    <row r="1714" spans="1:21" x14ac:dyDescent="0.2">
      <c r="A1714"/>
      <c r="B1714" s="22"/>
      <c r="C1714" s="22"/>
      <c r="D1714"/>
      <c r="E1714"/>
      <c r="G1714"/>
      <c r="H1714"/>
      <c r="I1714"/>
      <c r="J1714" s="10"/>
      <c r="K1714"/>
      <c r="M1714"/>
      <c r="N1714"/>
      <c r="P1714" s="11"/>
      <c r="Q1714" s="12"/>
      <c r="R1714" s="14"/>
      <c r="S1714" s="13"/>
      <c r="T1714" s="14"/>
      <c r="U1714"/>
    </row>
    <row r="1715" spans="1:21" x14ac:dyDescent="0.2">
      <c r="A1715"/>
      <c r="B1715" s="22"/>
      <c r="C1715" s="22"/>
      <c r="D1715"/>
      <c r="E1715"/>
      <c r="G1715"/>
      <c r="H1715"/>
      <c r="I1715"/>
      <c r="J1715" s="10"/>
      <c r="K1715"/>
      <c r="M1715"/>
      <c r="N1715"/>
      <c r="P1715" s="11"/>
      <c r="Q1715" s="12"/>
      <c r="R1715" s="14"/>
      <c r="S1715" s="13"/>
      <c r="T1715" s="14"/>
      <c r="U1715"/>
    </row>
    <row r="1716" spans="1:21" x14ac:dyDescent="0.2">
      <c r="A1716"/>
      <c r="B1716" s="22"/>
      <c r="C1716" s="22"/>
      <c r="D1716"/>
      <c r="E1716"/>
      <c r="G1716"/>
      <c r="H1716"/>
      <c r="I1716"/>
      <c r="J1716" s="10"/>
      <c r="K1716"/>
      <c r="M1716"/>
      <c r="N1716"/>
      <c r="P1716" s="11"/>
      <c r="Q1716" s="12"/>
      <c r="R1716" s="14"/>
      <c r="S1716" s="13"/>
      <c r="T1716" s="14"/>
      <c r="U1716"/>
    </row>
    <row r="1717" spans="1:21" x14ac:dyDescent="0.2">
      <c r="A1717"/>
      <c r="B1717" s="22"/>
      <c r="C1717" s="22"/>
      <c r="D1717"/>
      <c r="E1717"/>
      <c r="G1717"/>
      <c r="H1717"/>
      <c r="I1717"/>
      <c r="J1717" s="10"/>
      <c r="K1717"/>
      <c r="M1717"/>
      <c r="N1717"/>
      <c r="P1717" s="11"/>
      <c r="Q1717" s="12"/>
      <c r="R1717" s="14"/>
      <c r="S1717" s="13"/>
      <c r="T1717" s="14"/>
      <c r="U1717"/>
    </row>
    <row r="1718" spans="1:21" x14ac:dyDescent="0.2">
      <c r="A1718"/>
      <c r="B1718" s="22"/>
      <c r="C1718" s="22"/>
      <c r="D1718"/>
      <c r="E1718"/>
      <c r="G1718"/>
      <c r="H1718"/>
      <c r="I1718"/>
      <c r="J1718" s="10"/>
      <c r="K1718"/>
      <c r="M1718"/>
      <c r="N1718"/>
      <c r="P1718" s="11"/>
      <c r="Q1718" s="12"/>
      <c r="R1718" s="14"/>
      <c r="S1718" s="13"/>
      <c r="T1718" s="14"/>
      <c r="U1718"/>
    </row>
    <row r="1719" spans="1:21" x14ac:dyDescent="0.2">
      <c r="A1719"/>
      <c r="B1719" s="22"/>
      <c r="C1719" s="22"/>
      <c r="D1719"/>
      <c r="E1719"/>
      <c r="G1719"/>
      <c r="H1719"/>
      <c r="I1719"/>
      <c r="J1719" s="10"/>
      <c r="K1719"/>
      <c r="M1719"/>
      <c r="N1719"/>
      <c r="P1719" s="11"/>
      <c r="Q1719" s="12"/>
      <c r="R1719" s="14"/>
      <c r="S1719" s="13"/>
      <c r="T1719" s="14"/>
      <c r="U1719"/>
    </row>
    <row r="1720" spans="1:21" x14ac:dyDescent="0.2">
      <c r="A1720"/>
      <c r="B1720" s="22"/>
      <c r="C1720" s="22"/>
      <c r="D1720"/>
      <c r="E1720"/>
      <c r="G1720"/>
      <c r="H1720"/>
      <c r="I1720"/>
      <c r="J1720" s="10"/>
      <c r="K1720"/>
      <c r="M1720"/>
      <c r="N1720"/>
      <c r="P1720" s="11"/>
      <c r="Q1720" s="12"/>
      <c r="R1720" s="14"/>
      <c r="S1720" s="13"/>
      <c r="T1720" s="14"/>
      <c r="U1720"/>
    </row>
    <row r="1721" spans="1:21" x14ac:dyDescent="0.2">
      <c r="A1721"/>
      <c r="B1721" s="22"/>
      <c r="C1721" s="22"/>
      <c r="D1721"/>
      <c r="E1721"/>
      <c r="G1721"/>
      <c r="H1721"/>
      <c r="I1721"/>
      <c r="J1721" s="10"/>
      <c r="K1721"/>
      <c r="M1721"/>
      <c r="N1721"/>
      <c r="P1721" s="11"/>
      <c r="Q1721" s="12"/>
      <c r="R1721" s="14"/>
      <c r="S1721" s="13"/>
      <c r="T1721" s="14"/>
      <c r="U1721"/>
    </row>
    <row r="1722" spans="1:21" x14ac:dyDescent="0.2">
      <c r="A1722"/>
      <c r="B1722" s="22"/>
      <c r="C1722" s="22"/>
      <c r="D1722"/>
      <c r="E1722"/>
      <c r="G1722"/>
      <c r="H1722"/>
      <c r="I1722"/>
      <c r="J1722" s="10"/>
      <c r="K1722"/>
      <c r="M1722"/>
      <c r="N1722"/>
      <c r="P1722" s="11"/>
      <c r="Q1722" s="12"/>
      <c r="R1722" s="14"/>
      <c r="S1722" s="13"/>
      <c r="T1722" s="14"/>
      <c r="U1722"/>
    </row>
    <row r="1723" spans="1:21" x14ac:dyDescent="0.2">
      <c r="A1723"/>
      <c r="B1723" s="22"/>
      <c r="C1723" s="22"/>
      <c r="D1723"/>
      <c r="E1723"/>
      <c r="G1723"/>
      <c r="H1723"/>
      <c r="I1723"/>
      <c r="J1723" s="10"/>
      <c r="K1723"/>
      <c r="M1723"/>
      <c r="N1723"/>
      <c r="P1723" s="11"/>
      <c r="Q1723" s="12"/>
      <c r="R1723" s="14"/>
      <c r="S1723" s="13"/>
      <c r="T1723" s="14"/>
      <c r="U1723"/>
    </row>
    <row r="1724" spans="1:21" x14ac:dyDescent="0.2">
      <c r="A1724"/>
      <c r="B1724" s="22"/>
      <c r="C1724" s="22"/>
      <c r="D1724"/>
      <c r="E1724"/>
      <c r="G1724"/>
      <c r="H1724"/>
      <c r="I1724"/>
      <c r="J1724" s="10"/>
      <c r="K1724"/>
      <c r="M1724"/>
      <c r="N1724"/>
      <c r="P1724" s="11"/>
      <c r="Q1724" s="12"/>
      <c r="R1724" s="14"/>
      <c r="S1724" s="13"/>
      <c r="T1724" s="14"/>
      <c r="U1724"/>
    </row>
    <row r="1725" spans="1:21" x14ac:dyDescent="0.2">
      <c r="A1725"/>
      <c r="B1725" s="22"/>
      <c r="C1725" s="22"/>
      <c r="D1725"/>
      <c r="E1725"/>
      <c r="G1725"/>
      <c r="H1725"/>
      <c r="I1725"/>
      <c r="J1725" s="10"/>
      <c r="K1725"/>
      <c r="M1725"/>
      <c r="N1725"/>
      <c r="P1725" s="11"/>
      <c r="Q1725" s="12"/>
      <c r="R1725" s="14"/>
      <c r="S1725" s="13"/>
      <c r="T1725" s="14"/>
      <c r="U1725"/>
    </row>
    <row r="1726" spans="1:21" x14ac:dyDescent="0.2">
      <c r="A1726"/>
      <c r="B1726" s="22"/>
      <c r="C1726" s="22"/>
      <c r="D1726"/>
      <c r="E1726"/>
      <c r="G1726"/>
      <c r="H1726"/>
      <c r="I1726"/>
      <c r="J1726" s="10"/>
      <c r="K1726"/>
      <c r="M1726"/>
      <c r="N1726"/>
      <c r="P1726" s="11"/>
      <c r="Q1726" s="12"/>
      <c r="R1726" s="14"/>
      <c r="S1726" s="13"/>
      <c r="T1726" s="14"/>
      <c r="U1726"/>
    </row>
    <row r="1727" spans="1:21" x14ac:dyDescent="0.2">
      <c r="A1727"/>
      <c r="B1727" s="22"/>
      <c r="C1727" s="22"/>
      <c r="D1727"/>
      <c r="E1727"/>
      <c r="G1727"/>
      <c r="H1727"/>
      <c r="I1727"/>
      <c r="J1727" s="10"/>
      <c r="K1727"/>
      <c r="M1727"/>
      <c r="N1727"/>
      <c r="P1727" s="11"/>
      <c r="Q1727" s="12"/>
      <c r="R1727" s="14"/>
      <c r="S1727" s="13"/>
      <c r="T1727" s="14"/>
      <c r="U1727"/>
    </row>
    <row r="1728" spans="1:21" x14ac:dyDescent="0.2">
      <c r="A1728"/>
      <c r="B1728" s="22"/>
      <c r="C1728" s="22"/>
      <c r="D1728"/>
      <c r="E1728"/>
      <c r="G1728"/>
      <c r="H1728"/>
      <c r="I1728"/>
      <c r="J1728" s="10"/>
      <c r="K1728"/>
      <c r="M1728"/>
      <c r="N1728"/>
      <c r="P1728" s="11"/>
      <c r="Q1728" s="12"/>
      <c r="R1728" s="14"/>
      <c r="S1728" s="13"/>
      <c r="T1728" s="14"/>
      <c r="U1728"/>
    </row>
    <row r="1729" spans="1:21" x14ac:dyDescent="0.2">
      <c r="A1729"/>
      <c r="B1729" s="22"/>
      <c r="C1729" s="22"/>
      <c r="D1729"/>
      <c r="E1729"/>
      <c r="G1729"/>
      <c r="H1729"/>
      <c r="I1729"/>
      <c r="J1729" s="10"/>
      <c r="K1729"/>
      <c r="M1729"/>
      <c r="N1729"/>
      <c r="P1729" s="11"/>
      <c r="Q1729" s="12"/>
      <c r="R1729" s="14"/>
      <c r="S1729" s="13"/>
      <c r="T1729" s="14"/>
      <c r="U1729"/>
    </row>
    <row r="1730" spans="1:21" x14ac:dyDescent="0.2">
      <c r="A1730"/>
      <c r="B1730" s="22"/>
      <c r="C1730" s="22"/>
      <c r="D1730"/>
      <c r="E1730"/>
      <c r="G1730"/>
      <c r="H1730"/>
      <c r="I1730"/>
      <c r="J1730" s="10"/>
      <c r="K1730"/>
      <c r="M1730"/>
      <c r="N1730"/>
      <c r="P1730" s="11"/>
      <c r="Q1730" s="12"/>
      <c r="R1730" s="14"/>
      <c r="S1730" s="13"/>
      <c r="T1730" s="14"/>
      <c r="U1730"/>
    </row>
    <row r="1731" spans="1:21" x14ac:dyDescent="0.2">
      <c r="A1731"/>
      <c r="B1731" s="22"/>
      <c r="C1731" s="22"/>
      <c r="D1731"/>
      <c r="E1731"/>
      <c r="G1731"/>
      <c r="H1731"/>
      <c r="I1731"/>
      <c r="J1731" s="10"/>
      <c r="K1731"/>
      <c r="M1731"/>
      <c r="N1731"/>
      <c r="P1731" s="11"/>
      <c r="Q1731" s="12"/>
      <c r="R1731" s="14"/>
      <c r="S1731" s="13"/>
      <c r="T1731" s="14"/>
      <c r="U1731"/>
    </row>
    <row r="1732" spans="1:21" x14ac:dyDescent="0.2">
      <c r="A1732"/>
      <c r="B1732" s="22"/>
      <c r="C1732" s="22"/>
      <c r="D1732"/>
      <c r="E1732"/>
      <c r="G1732"/>
      <c r="H1732"/>
      <c r="I1732"/>
      <c r="J1732" s="10"/>
      <c r="K1732"/>
      <c r="M1732"/>
      <c r="N1732"/>
      <c r="P1732" s="11"/>
      <c r="Q1732" s="12"/>
      <c r="R1732" s="14"/>
      <c r="S1732" s="13"/>
      <c r="T1732" s="14"/>
      <c r="U1732"/>
    </row>
    <row r="1733" spans="1:21" x14ac:dyDescent="0.2">
      <c r="A1733"/>
      <c r="B1733" s="22"/>
      <c r="C1733" s="22"/>
      <c r="D1733"/>
      <c r="E1733"/>
      <c r="G1733"/>
      <c r="H1733"/>
      <c r="I1733"/>
      <c r="J1733" s="10"/>
      <c r="K1733"/>
      <c r="M1733"/>
      <c r="N1733"/>
      <c r="P1733" s="11"/>
      <c r="Q1733" s="12"/>
      <c r="R1733" s="14"/>
      <c r="S1733" s="13"/>
      <c r="T1733" s="14"/>
      <c r="U1733"/>
    </row>
    <row r="1734" spans="1:21" x14ac:dyDescent="0.2">
      <c r="A1734"/>
      <c r="B1734" s="22"/>
      <c r="C1734" s="22"/>
      <c r="D1734"/>
      <c r="E1734"/>
      <c r="G1734"/>
      <c r="H1734"/>
      <c r="I1734"/>
      <c r="J1734" s="10"/>
      <c r="K1734"/>
      <c r="M1734"/>
      <c r="N1734"/>
      <c r="P1734" s="11"/>
      <c r="Q1734" s="12"/>
      <c r="R1734" s="14"/>
      <c r="S1734" s="13"/>
      <c r="T1734" s="14"/>
      <c r="U1734"/>
    </row>
    <row r="1735" spans="1:21" x14ac:dyDescent="0.2">
      <c r="A1735"/>
      <c r="B1735" s="22"/>
      <c r="C1735" s="22"/>
      <c r="D1735"/>
      <c r="E1735"/>
      <c r="G1735"/>
      <c r="H1735"/>
      <c r="I1735"/>
      <c r="J1735" s="10"/>
      <c r="K1735"/>
      <c r="M1735"/>
      <c r="N1735"/>
      <c r="P1735" s="11"/>
      <c r="Q1735" s="12"/>
      <c r="R1735" s="14"/>
      <c r="S1735" s="13"/>
      <c r="T1735" s="14"/>
      <c r="U1735"/>
    </row>
    <row r="1736" spans="1:21" x14ac:dyDescent="0.2">
      <c r="A1736"/>
      <c r="B1736" s="22"/>
      <c r="C1736" s="22"/>
      <c r="D1736"/>
      <c r="E1736"/>
      <c r="G1736"/>
      <c r="H1736"/>
      <c r="I1736"/>
      <c r="J1736" s="10"/>
      <c r="K1736"/>
      <c r="M1736"/>
      <c r="N1736"/>
      <c r="P1736" s="11"/>
      <c r="Q1736" s="12"/>
      <c r="R1736" s="14"/>
      <c r="S1736" s="13"/>
      <c r="T1736" s="14"/>
      <c r="U1736"/>
    </row>
    <row r="1737" spans="1:21" x14ac:dyDescent="0.2">
      <c r="A1737"/>
      <c r="B1737" s="22"/>
      <c r="C1737" s="22"/>
      <c r="D1737"/>
      <c r="E1737"/>
      <c r="G1737"/>
      <c r="H1737"/>
      <c r="I1737"/>
      <c r="J1737" s="10"/>
      <c r="K1737"/>
      <c r="M1737"/>
      <c r="N1737"/>
      <c r="P1737" s="11"/>
      <c r="Q1737" s="12"/>
      <c r="R1737" s="14"/>
      <c r="S1737" s="13"/>
      <c r="T1737" s="14"/>
      <c r="U1737"/>
    </row>
    <row r="1738" spans="1:21" x14ac:dyDescent="0.2">
      <c r="A1738"/>
      <c r="B1738" s="22"/>
      <c r="C1738" s="22"/>
      <c r="D1738"/>
      <c r="E1738"/>
      <c r="G1738"/>
      <c r="H1738"/>
      <c r="I1738"/>
      <c r="J1738" s="10"/>
      <c r="K1738"/>
      <c r="M1738"/>
      <c r="N1738"/>
      <c r="P1738" s="11"/>
      <c r="Q1738" s="12"/>
      <c r="R1738" s="14"/>
      <c r="S1738" s="13"/>
      <c r="T1738" s="14"/>
      <c r="U1738"/>
    </row>
    <row r="1739" spans="1:21" x14ac:dyDescent="0.2">
      <c r="A1739"/>
      <c r="B1739" s="22"/>
      <c r="C1739" s="22"/>
      <c r="D1739"/>
      <c r="E1739"/>
      <c r="G1739"/>
      <c r="H1739"/>
      <c r="I1739"/>
      <c r="J1739" s="10"/>
      <c r="K1739"/>
      <c r="M1739"/>
      <c r="N1739"/>
      <c r="P1739" s="11"/>
      <c r="Q1739" s="12"/>
      <c r="R1739" s="14"/>
      <c r="S1739" s="13"/>
      <c r="T1739" s="14"/>
      <c r="U1739"/>
    </row>
    <row r="1740" spans="1:21" x14ac:dyDescent="0.2">
      <c r="A1740"/>
      <c r="B1740" s="22"/>
      <c r="C1740" s="22"/>
      <c r="D1740"/>
      <c r="E1740"/>
      <c r="G1740"/>
      <c r="H1740"/>
      <c r="I1740"/>
      <c r="J1740" s="10"/>
      <c r="K1740"/>
      <c r="M1740"/>
      <c r="N1740"/>
      <c r="P1740" s="11"/>
      <c r="Q1740" s="12"/>
      <c r="R1740" s="14"/>
      <c r="S1740" s="13"/>
      <c r="T1740" s="14"/>
      <c r="U1740"/>
    </row>
    <row r="1741" spans="1:21" x14ac:dyDescent="0.2">
      <c r="A1741"/>
      <c r="B1741" s="22"/>
      <c r="C1741" s="22"/>
      <c r="D1741"/>
      <c r="E1741"/>
      <c r="G1741"/>
      <c r="H1741"/>
      <c r="I1741"/>
      <c r="J1741" s="10"/>
      <c r="K1741"/>
      <c r="M1741"/>
      <c r="N1741"/>
      <c r="P1741" s="11"/>
      <c r="Q1741" s="12"/>
      <c r="R1741" s="14"/>
      <c r="S1741" s="13"/>
      <c r="T1741" s="14"/>
      <c r="U1741"/>
    </row>
    <row r="1742" spans="1:21" x14ac:dyDescent="0.2">
      <c r="A1742"/>
      <c r="B1742" s="22"/>
      <c r="C1742" s="22"/>
      <c r="D1742"/>
      <c r="E1742"/>
      <c r="G1742"/>
      <c r="H1742"/>
      <c r="I1742"/>
      <c r="J1742" s="10"/>
      <c r="K1742"/>
      <c r="M1742"/>
      <c r="N1742"/>
      <c r="P1742" s="11"/>
      <c r="Q1742" s="12"/>
      <c r="R1742" s="14"/>
      <c r="S1742" s="13"/>
      <c r="T1742" s="14"/>
      <c r="U1742"/>
    </row>
    <row r="1743" spans="1:21" x14ac:dyDescent="0.2">
      <c r="A1743"/>
      <c r="B1743" s="22"/>
      <c r="C1743" s="22"/>
      <c r="D1743"/>
      <c r="E1743"/>
      <c r="G1743"/>
      <c r="H1743"/>
      <c r="I1743"/>
      <c r="J1743" s="10"/>
      <c r="K1743"/>
      <c r="M1743"/>
      <c r="N1743"/>
      <c r="P1743" s="11"/>
      <c r="Q1743" s="12"/>
      <c r="R1743" s="14"/>
      <c r="S1743" s="13"/>
      <c r="T1743" s="14"/>
      <c r="U1743"/>
    </row>
    <row r="1744" spans="1:21" x14ac:dyDescent="0.2">
      <c r="A1744"/>
      <c r="B1744" s="22"/>
      <c r="C1744" s="22"/>
      <c r="D1744"/>
      <c r="E1744"/>
      <c r="G1744"/>
      <c r="H1744"/>
      <c r="I1744"/>
      <c r="J1744" s="10"/>
      <c r="K1744"/>
      <c r="M1744"/>
      <c r="N1744"/>
      <c r="P1744" s="11"/>
      <c r="Q1744" s="12"/>
      <c r="R1744" s="14"/>
      <c r="S1744" s="13"/>
      <c r="T1744" s="14"/>
      <c r="U1744"/>
    </row>
    <row r="1745" spans="1:21" x14ac:dyDescent="0.2">
      <c r="A1745"/>
      <c r="B1745" s="22"/>
      <c r="C1745" s="22"/>
      <c r="D1745"/>
      <c r="E1745"/>
      <c r="G1745"/>
      <c r="H1745"/>
      <c r="I1745"/>
      <c r="J1745" s="10"/>
      <c r="K1745"/>
      <c r="M1745"/>
      <c r="N1745"/>
      <c r="P1745" s="11"/>
      <c r="Q1745" s="12"/>
      <c r="R1745" s="14"/>
      <c r="S1745" s="13"/>
      <c r="T1745" s="14"/>
      <c r="U1745"/>
    </row>
    <row r="1746" spans="1:21" x14ac:dyDescent="0.2">
      <c r="A1746"/>
      <c r="B1746" s="22"/>
      <c r="C1746" s="22"/>
      <c r="D1746"/>
      <c r="E1746"/>
      <c r="G1746"/>
      <c r="H1746"/>
      <c r="I1746"/>
      <c r="J1746" s="10"/>
      <c r="K1746"/>
      <c r="M1746"/>
      <c r="N1746"/>
      <c r="P1746" s="11"/>
      <c r="Q1746" s="12"/>
      <c r="R1746" s="14"/>
      <c r="S1746" s="13"/>
      <c r="T1746" s="14"/>
      <c r="U1746"/>
    </row>
    <row r="1747" spans="1:21" x14ac:dyDescent="0.2">
      <c r="A1747"/>
      <c r="B1747" s="22"/>
      <c r="C1747" s="22"/>
      <c r="D1747"/>
      <c r="E1747"/>
      <c r="G1747"/>
      <c r="H1747"/>
      <c r="I1747"/>
      <c r="J1747" s="10"/>
      <c r="K1747"/>
      <c r="M1747"/>
      <c r="N1747"/>
      <c r="P1747" s="11"/>
      <c r="Q1747" s="12"/>
      <c r="R1747" s="14"/>
      <c r="S1747" s="13"/>
      <c r="T1747" s="14"/>
      <c r="U1747"/>
    </row>
    <row r="1748" spans="1:21" x14ac:dyDescent="0.2">
      <c r="A1748"/>
      <c r="B1748" s="22"/>
      <c r="C1748" s="22"/>
      <c r="D1748"/>
      <c r="E1748"/>
      <c r="G1748"/>
      <c r="H1748"/>
      <c r="I1748"/>
      <c r="J1748" s="10"/>
      <c r="K1748"/>
      <c r="M1748"/>
      <c r="N1748"/>
      <c r="P1748" s="11"/>
      <c r="Q1748" s="12"/>
      <c r="R1748" s="14"/>
      <c r="S1748" s="13"/>
      <c r="T1748" s="14"/>
      <c r="U1748"/>
    </row>
    <row r="1749" spans="1:21" x14ac:dyDescent="0.2">
      <c r="A1749"/>
      <c r="B1749" s="22"/>
      <c r="C1749" s="22"/>
      <c r="D1749"/>
      <c r="E1749"/>
      <c r="G1749"/>
      <c r="H1749"/>
      <c r="I1749"/>
      <c r="J1749" s="10"/>
      <c r="K1749"/>
      <c r="M1749"/>
      <c r="N1749"/>
      <c r="P1749" s="11"/>
      <c r="Q1749" s="12"/>
      <c r="R1749" s="14"/>
      <c r="S1749" s="13"/>
      <c r="T1749" s="14"/>
      <c r="U1749"/>
    </row>
    <row r="1750" spans="1:21" x14ac:dyDescent="0.2">
      <c r="A1750"/>
      <c r="B1750" s="22"/>
      <c r="C1750" s="22"/>
      <c r="D1750"/>
      <c r="E1750"/>
      <c r="G1750"/>
      <c r="H1750"/>
      <c r="I1750"/>
      <c r="J1750" s="10"/>
      <c r="K1750"/>
      <c r="M1750"/>
      <c r="N1750"/>
      <c r="P1750" s="11"/>
      <c r="Q1750" s="12"/>
      <c r="R1750" s="14"/>
      <c r="S1750" s="13"/>
      <c r="T1750" s="14"/>
      <c r="U1750"/>
    </row>
    <row r="1751" spans="1:21" x14ac:dyDescent="0.2">
      <c r="A1751"/>
      <c r="B1751" s="22"/>
      <c r="C1751" s="22"/>
      <c r="D1751"/>
      <c r="E1751"/>
      <c r="G1751"/>
      <c r="H1751"/>
      <c r="I1751"/>
      <c r="J1751" s="10"/>
      <c r="K1751"/>
      <c r="M1751"/>
      <c r="N1751"/>
      <c r="P1751" s="11"/>
      <c r="Q1751" s="12"/>
      <c r="R1751" s="14"/>
      <c r="S1751" s="13"/>
      <c r="T1751" s="14"/>
      <c r="U1751"/>
    </row>
    <row r="1752" spans="1:21" x14ac:dyDescent="0.2">
      <c r="A1752"/>
      <c r="B1752" s="22"/>
      <c r="C1752" s="22"/>
      <c r="D1752"/>
      <c r="E1752"/>
      <c r="G1752"/>
      <c r="H1752"/>
      <c r="I1752"/>
      <c r="J1752" s="10"/>
      <c r="K1752"/>
      <c r="M1752"/>
      <c r="N1752"/>
      <c r="P1752" s="11"/>
      <c r="Q1752" s="12"/>
      <c r="R1752" s="14"/>
      <c r="S1752" s="13"/>
      <c r="T1752" s="14"/>
      <c r="U1752"/>
    </row>
    <row r="1753" spans="1:21" x14ac:dyDescent="0.2">
      <c r="A1753"/>
      <c r="B1753" s="22"/>
      <c r="C1753" s="22"/>
      <c r="D1753"/>
      <c r="E1753"/>
      <c r="G1753"/>
      <c r="H1753"/>
      <c r="I1753"/>
      <c r="J1753" s="10"/>
      <c r="K1753"/>
      <c r="M1753"/>
      <c r="N1753"/>
      <c r="P1753" s="11"/>
      <c r="Q1753" s="12"/>
      <c r="R1753" s="14"/>
      <c r="S1753" s="13"/>
      <c r="T1753" s="14"/>
      <c r="U1753"/>
    </row>
    <row r="1754" spans="1:21" x14ac:dyDescent="0.2">
      <c r="A1754"/>
      <c r="B1754" s="22"/>
      <c r="C1754" s="22"/>
      <c r="D1754"/>
      <c r="E1754"/>
      <c r="G1754"/>
      <c r="H1754"/>
      <c r="I1754"/>
      <c r="J1754" s="10"/>
      <c r="K1754"/>
      <c r="M1754"/>
      <c r="N1754"/>
      <c r="P1754" s="11"/>
      <c r="Q1754" s="12"/>
      <c r="R1754" s="14"/>
      <c r="S1754" s="13"/>
      <c r="T1754" s="14"/>
      <c r="U1754"/>
    </row>
    <row r="1755" spans="1:21" x14ac:dyDescent="0.2">
      <c r="A1755"/>
      <c r="B1755" s="22"/>
      <c r="C1755" s="22"/>
      <c r="D1755"/>
      <c r="E1755"/>
      <c r="G1755"/>
      <c r="H1755"/>
      <c r="I1755"/>
      <c r="J1755" s="10"/>
      <c r="K1755"/>
      <c r="M1755"/>
      <c r="N1755"/>
      <c r="P1755" s="11"/>
      <c r="Q1755" s="12"/>
      <c r="R1755" s="14"/>
      <c r="S1755" s="13"/>
      <c r="T1755" s="14"/>
      <c r="U1755"/>
    </row>
    <row r="1756" spans="1:21" x14ac:dyDescent="0.2">
      <c r="A1756"/>
      <c r="B1756" s="22"/>
      <c r="C1756" s="22"/>
      <c r="D1756"/>
      <c r="E1756"/>
      <c r="G1756"/>
      <c r="H1756"/>
      <c r="I1756"/>
      <c r="J1756" s="10"/>
      <c r="K1756"/>
      <c r="M1756"/>
      <c r="N1756"/>
      <c r="P1756" s="11"/>
      <c r="Q1756" s="12"/>
      <c r="R1756" s="14"/>
      <c r="S1756" s="13"/>
      <c r="T1756" s="14"/>
      <c r="U1756"/>
    </row>
    <row r="1757" spans="1:21" x14ac:dyDescent="0.2">
      <c r="A1757"/>
      <c r="B1757" s="22"/>
      <c r="C1757" s="22"/>
      <c r="D1757"/>
      <c r="E1757"/>
      <c r="G1757"/>
      <c r="H1757"/>
      <c r="I1757"/>
      <c r="J1757" s="10"/>
      <c r="K1757"/>
      <c r="M1757"/>
      <c r="N1757"/>
      <c r="P1757" s="11"/>
      <c r="Q1757" s="12"/>
      <c r="R1757" s="14"/>
      <c r="S1757" s="13"/>
      <c r="T1757" s="14"/>
      <c r="U1757"/>
    </row>
    <row r="1758" spans="1:21" x14ac:dyDescent="0.2">
      <c r="A1758"/>
      <c r="B1758" s="22"/>
      <c r="C1758" s="22"/>
      <c r="D1758"/>
      <c r="E1758"/>
      <c r="G1758"/>
      <c r="H1758"/>
      <c r="I1758"/>
      <c r="J1758" s="10"/>
      <c r="K1758"/>
      <c r="M1758"/>
      <c r="N1758"/>
      <c r="P1758" s="11"/>
      <c r="Q1758" s="12"/>
      <c r="R1758" s="14"/>
      <c r="S1758" s="13"/>
      <c r="T1758" s="14"/>
      <c r="U1758"/>
    </row>
    <row r="1759" spans="1:21" x14ac:dyDescent="0.2">
      <c r="A1759"/>
      <c r="B1759" s="22"/>
      <c r="C1759" s="22"/>
      <c r="D1759"/>
      <c r="E1759"/>
      <c r="G1759"/>
      <c r="H1759"/>
      <c r="I1759"/>
      <c r="J1759" s="10"/>
      <c r="K1759"/>
      <c r="M1759"/>
      <c r="N1759"/>
      <c r="P1759" s="11"/>
      <c r="Q1759" s="12"/>
      <c r="R1759" s="14"/>
      <c r="S1759" s="13"/>
      <c r="T1759" s="14"/>
      <c r="U1759"/>
    </row>
    <row r="1760" spans="1:21" x14ac:dyDescent="0.2">
      <c r="A1760"/>
      <c r="B1760" s="22"/>
      <c r="C1760" s="22"/>
      <c r="D1760"/>
      <c r="E1760"/>
      <c r="G1760"/>
      <c r="H1760"/>
      <c r="I1760"/>
      <c r="J1760" s="10"/>
      <c r="K1760"/>
      <c r="M1760"/>
      <c r="N1760"/>
      <c r="P1760" s="11"/>
      <c r="Q1760" s="12"/>
      <c r="R1760" s="14"/>
      <c r="S1760" s="13"/>
      <c r="T1760" s="14"/>
      <c r="U1760"/>
    </row>
    <row r="1761" spans="1:21" x14ac:dyDescent="0.2">
      <c r="A1761"/>
      <c r="B1761" s="22"/>
      <c r="C1761" s="22"/>
      <c r="D1761"/>
      <c r="E1761"/>
      <c r="G1761"/>
      <c r="H1761"/>
      <c r="I1761"/>
      <c r="J1761" s="10"/>
      <c r="K1761"/>
      <c r="M1761"/>
      <c r="N1761"/>
      <c r="P1761" s="11"/>
      <c r="Q1761" s="12"/>
      <c r="R1761" s="14"/>
      <c r="S1761" s="13"/>
      <c r="T1761" s="14"/>
      <c r="U1761"/>
    </row>
    <row r="1762" spans="1:21" x14ac:dyDescent="0.2">
      <c r="A1762"/>
      <c r="B1762" s="22"/>
      <c r="C1762" s="22"/>
      <c r="D1762"/>
      <c r="E1762"/>
      <c r="G1762"/>
      <c r="H1762"/>
      <c r="I1762"/>
      <c r="J1762" s="10"/>
      <c r="K1762"/>
      <c r="M1762"/>
      <c r="N1762"/>
      <c r="P1762" s="11"/>
      <c r="Q1762" s="12"/>
      <c r="R1762" s="14"/>
      <c r="S1762" s="13"/>
      <c r="T1762" s="14"/>
      <c r="U1762"/>
    </row>
    <row r="1763" spans="1:21" x14ac:dyDescent="0.2">
      <c r="A1763"/>
      <c r="B1763" s="22"/>
      <c r="C1763" s="22"/>
      <c r="D1763"/>
      <c r="E1763"/>
      <c r="G1763"/>
      <c r="H1763"/>
      <c r="I1763"/>
      <c r="J1763" s="10"/>
      <c r="K1763"/>
      <c r="M1763"/>
      <c r="N1763"/>
      <c r="P1763" s="11"/>
      <c r="Q1763" s="12"/>
      <c r="R1763" s="14"/>
      <c r="S1763" s="13"/>
      <c r="T1763" s="14"/>
      <c r="U1763"/>
    </row>
    <row r="1764" spans="1:21" x14ac:dyDescent="0.2">
      <c r="A1764"/>
      <c r="B1764" s="22"/>
      <c r="C1764" s="22"/>
      <c r="D1764"/>
      <c r="E1764"/>
      <c r="G1764"/>
      <c r="H1764"/>
      <c r="I1764"/>
      <c r="J1764" s="10"/>
      <c r="K1764"/>
      <c r="M1764"/>
      <c r="N1764"/>
      <c r="P1764" s="11"/>
      <c r="Q1764" s="12"/>
      <c r="R1764" s="14"/>
      <c r="S1764" s="13"/>
      <c r="T1764" s="14"/>
      <c r="U1764"/>
    </row>
    <row r="1765" spans="1:21" x14ac:dyDescent="0.2">
      <c r="A1765"/>
      <c r="B1765" s="22"/>
      <c r="C1765" s="22"/>
      <c r="D1765"/>
      <c r="E1765"/>
      <c r="G1765"/>
      <c r="H1765"/>
      <c r="I1765"/>
      <c r="J1765" s="10"/>
      <c r="K1765"/>
      <c r="M1765"/>
      <c r="N1765"/>
      <c r="P1765" s="11"/>
      <c r="Q1765" s="12"/>
      <c r="R1765" s="14"/>
      <c r="S1765" s="13"/>
      <c r="T1765" s="14"/>
      <c r="U1765"/>
    </row>
    <row r="1766" spans="1:21" x14ac:dyDescent="0.2">
      <c r="A1766"/>
      <c r="B1766" s="22"/>
      <c r="C1766" s="22"/>
      <c r="D1766"/>
      <c r="E1766"/>
      <c r="G1766"/>
      <c r="H1766"/>
      <c r="I1766"/>
      <c r="J1766" s="10"/>
      <c r="K1766" s="73"/>
      <c r="M1766"/>
      <c r="N1766"/>
      <c r="P1766" s="11"/>
      <c r="Q1766" s="12"/>
      <c r="R1766" s="14"/>
      <c r="S1766" s="13"/>
      <c r="T1766" s="14"/>
      <c r="U1766"/>
    </row>
    <row r="1767" spans="1:21" x14ac:dyDescent="0.2">
      <c r="A1767"/>
      <c r="B1767" s="22"/>
      <c r="C1767" s="22"/>
      <c r="D1767"/>
      <c r="E1767"/>
      <c r="G1767"/>
      <c r="H1767"/>
      <c r="I1767"/>
      <c r="J1767" s="10"/>
      <c r="K1767" s="73"/>
      <c r="M1767"/>
      <c r="N1767"/>
      <c r="P1767" s="11"/>
      <c r="Q1767" s="12"/>
      <c r="R1767" s="14"/>
      <c r="S1767" s="13"/>
      <c r="T1767" s="14"/>
      <c r="U1767"/>
    </row>
    <row r="1768" spans="1:21" x14ac:dyDescent="0.2">
      <c r="A1768"/>
      <c r="B1768" s="22"/>
      <c r="C1768" s="22"/>
      <c r="D1768"/>
      <c r="E1768"/>
      <c r="G1768"/>
      <c r="H1768"/>
      <c r="I1768"/>
      <c r="J1768" s="10"/>
      <c r="K1768" s="73"/>
      <c r="M1768"/>
      <c r="N1768"/>
      <c r="P1768" s="11"/>
      <c r="Q1768" s="12"/>
      <c r="R1768" s="14"/>
      <c r="S1768" s="13"/>
      <c r="T1768" s="14"/>
      <c r="U1768"/>
    </row>
    <row r="1769" spans="1:21" x14ac:dyDescent="0.2">
      <c r="A1769"/>
      <c r="B1769" s="22"/>
      <c r="C1769" s="22"/>
      <c r="D1769"/>
      <c r="E1769"/>
      <c r="G1769"/>
      <c r="H1769"/>
      <c r="I1769"/>
      <c r="J1769" s="10"/>
      <c r="K1769" s="73"/>
      <c r="M1769"/>
      <c r="N1769"/>
      <c r="P1769" s="11"/>
      <c r="Q1769" s="12"/>
      <c r="R1769" s="14"/>
      <c r="S1769" s="13"/>
      <c r="T1769" s="14"/>
      <c r="U1769"/>
    </row>
    <row r="1770" spans="1:21" x14ac:dyDescent="0.2">
      <c r="A1770"/>
      <c r="B1770" s="22"/>
      <c r="C1770" s="22"/>
      <c r="D1770"/>
      <c r="E1770"/>
      <c r="G1770"/>
      <c r="H1770"/>
      <c r="I1770"/>
      <c r="J1770" s="10"/>
      <c r="K1770" s="73"/>
      <c r="M1770"/>
      <c r="N1770"/>
      <c r="P1770" s="11"/>
      <c r="Q1770" s="12"/>
      <c r="R1770" s="14"/>
      <c r="S1770" s="13"/>
      <c r="T1770" s="14"/>
      <c r="U1770"/>
    </row>
    <row r="1771" spans="1:21" x14ac:dyDescent="0.2">
      <c r="A1771"/>
      <c r="B1771" s="22"/>
      <c r="C1771" s="22"/>
      <c r="D1771"/>
      <c r="E1771"/>
      <c r="G1771"/>
      <c r="H1771"/>
      <c r="I1771"/>
      <c r="J1771" s="10"/>
      <c r="K1771"/>
      <c r="M1771"/>
      <c r="N1771"/>
      <c r="P1771" s="11"/>
      <c r="Q1771" s="12"/>
      <c r="R1771" s="14"/>
      <c r="S1771" s="13"/>
      <c r="T1771" s="14"/>
      <c r="U1771"/>
    </row>
    <row r="1772" spans="1:21" x14ac:dyDescent="0.2">
      <c r="A1772"/>
      <c r="B1772" s="22"/>
      <c r="C1772" s="22"/>
      <c r="D1772"/>
      <c r="E1772"/>
      <c r="G1772"/>
      <c r="H1772"/>
      <c r="I1772"/>
      <c r="J1772" s="10"/>
      <c r="K1772"/>
      <c r="M1772"/>
      <c r="N1772"/>
      <c r="P1772" s="11"/>
      <c r="Q1772" s="12"/>
      <c r="R1772" s="14"/>
      <c r="S1772" s="13"/>
      <c r="T1772" s="14"/>
      <c r="U1772"/>
    </row>
    <row r="1773" spans="1:21" x14ac:dyDescent="0.2">
      <c r="A1773"/>
      <c r="B1773" s="22"/>
      <c r="C1773" s="22"/>
      <c r="D1773"/>
      <c r="E1773"/>
      <c r="G1773"/>
      <c r="H1773"/>
      <c r="I1773"/>
      <c r="J1773" s="10"/>
      <c r="K1773"/>
      <c r="M1773"/>
      <c r="N1773"/>
      <c r="P1773" s="11"/>
      <c r="Q1773" s="12"/>
      <c r="R1773" s="14"/>
      <c r="S1773" s="13"/>
      <c r="T1773" s="14"/>
      <c r="U1773"/>
    </row>
    <row r="1774" spans="1:21" x14ac:dyDescent="0.2">
      <c r="A1774"/>
      <c r="B1774" s="22"/>
      <c r="C1774" s="22"/>
      <c r="D1774"/>
      <c r="E1774"/>
      <c r="G1774"/>
      <c r="H1774"/>
      <c r="I1774"/>
      <c r="J1774" s="10"/>
      <c r="K1774"/>
      <c r="M1774"/>
      <c r="N1774"/>
      <c r="P1774" s="11"/>
      <c r="Q1774" s="12"/>
      <c r="R1774" s="14"/>
      <c r="S1774" s="13"/>
      <c r="T1774" s="14"/>
      <c r="U1774"/>
    </row>
    <row r="1775" spans="1:21" x14ac:dyDescent="0.2">
      <c r="A1775"/>
      <c r="B1775" s="22"/>
      <c r="C1775" s="22"/>
      <c r="D1775"/>
      <c r="E1775"/>
      <c r="G1775"/>
      <c r="H1775"/>
      <c r="I1775"/>
      <c r="J1775" s="10"/>
      <c r="K1775"/>
      <c r="M1775"/>
      <c r="N1775"/>
      <c r="P1775" s="11"/>
      <c r="Q1775" s="12"/>
      <c r="R1775" s="14"/>
      <c r="S1775" s="13"/>
      <c r="T1775" s="14"/>
      <c r="U1775"/>
    </row>
    <row r="1776" spans="1:21" x14ac:dyDescent="0.2">
      <c r="A1776"/>
      <c r="B1776" s="22"/>
      <c r="C1776" s="22"/>
      <c r="D1776"/>
      <c r="E1776"/>
      <c r="G1776"/>
      <c r="H1776"/>
      <c r="I1776"/>
      <c r="J1776" s="10"/>
      <c r="K1776"/>
      <c r="M1776"/>
      <c r="N1776"/>
      <c r="P1776" s="11"/>
      <c r="Q1776" s="12"/>
      <c r="R1776" s="14"/>
      <c r="S1776" s="13"/>
      <c r="T1776" s="14"/>
      <c r="U1776"/>
    </row>
    <row r="1777" spans="1:21" x14ac:dyDescent="0.2">
      <c r="A1777"/>
      <c r="B1777" s="22"/>
      <c r="C1777" s="22"/>
      <c r="D1777"/>
      <c r="E1777"/>
      <c r="G1777"/>
      <c r="H1777"/>
      <c r="I1777"/>
      <c r="J1777" s="10"/>
      <c r="K1777"/>
      <c r="M1777"/>
      <c r="N1777"/>
      <c r="P1777" s="11"/>
      <c r="Q1777" s="12"/>
      <c r="R1777" s="14"/>
      <c r="S1777" s="13"/>
      <c r="T1777" s="14"/>
      <c r="U1777"/>
    </row>
    <row r="1778" spans="1:21" x14ac:dyDescent="0.2">
      <c r="A1778"/>
      <c r="B1778" s="22"/>
      <c r="C1778" s="22"/>
      <c r="D1778"/>
      <c r="E1778"/>
      <c r="G1778"/>
      <c r="H1778"/>
      <c r="I1778"/>
      <c r="J1778" s="10"/>
      <c r="K1778"/>
      <c r="M1778"/>
      <c r="N1778"/>
      <c r="P1778" s="11"/>
      <c r="Q1778" s="12"/>
      <c r="R1778" s="14"/>
      <c r="S1778" s="13"/>
      <c r="T1778" s="14"/>
      <c r="U1778"/>
    </row>
    <row r="1779" spans="1:21" x14ac:dyDescent="0.2">
      <c r="A1779"/>
      <c r="B1779" s="22"/>
      <c r="C1779" s="22"/>
      <c r="D1779"/>
      <c r="E1779"/>
      <c r="G1779"/>
      <c r="H1779"/>
      <c r="I1779"/>
      <c r="J1779" s="10"/>
      <c r="K1779"/>
      <c r="M1779"/>
      <c r="N1779"/>
      <c r="P1779" s="11"/>
      <c r="Q1779" s="12"/>
      <c r="R1779" s="14"/>
      <c r="S1779" s="13"/>
      <c r="T1779" s="14"/>
      <c r="U1779"/>
    </row>
    <row r="1780" spans="1:21" x14ac:dyDescent="0.2">
      <c r="A1780"/>
      <c r="B1780" s="22"/>
      <c r="C1780" s="22"/>
      <c r="D1780"/>
      <c r="E1780"/>
      <c r="G1780"/>
      <c r="H1780"/>
      <c r="I1780"/>
      <c r="J1780" s="10"/>
      <c r="K1780"/>
      <c r="M1780"/>
      <c r="N1780"/>
      <c r="P1780" s="11"/>
      <c r="Q1780" s="12"/>
      <c r="R1780" s="14"/>
      <c r="S1780" s="13"/>
      <c r="T1780" s="14"/>
      <c r="U1780"/>
    </row>
    <row r="1781" spans="1:21" x14ac:dyDescent="0.2">
      <c r="A1781"/>
      <c r="B1781" s="22"/>
      <c r="C1781" s="22"/>
      <c r="D1781"/>
      <c r="E1781"/>
      <c r="G1781"/>
      <c r="H1781"/>
      <c r="I1781"/>
      <c r="J1781" s="10"/>
      <c r="K1781"/>
      <c r="M1781"/>
      <c r="N1781"/>
      <c r="P1781" s="11"/>
      <c r="Q1781" s="12"/>
      <c r="R1781" s="14"/>
      <c r="S1781" s="13"/>
      <c r="T1781" s="14"/>
      <c r="U1781"/>
    </row>
    <row r="1782" spans="1:21" x14ac:dyDescent="0.2">
      <c r="A1782"/>
      <c r="B1782" s="22"/>
      <c r="C1782" s="22"/>
      <c r="D1782"/>
      <c r="E1782"/>
      <c r="G1782"/>
      <c r="H1782"/>
      <c r="I1782"/>
      <c r="J1782" s="10"/>
      <c r="K1782"/>
      <c r="M1782"/>
      <c r="N1782"/>
      <c r="P1782" s="11"/>
      <c r="Q1782" s="12"/>
      <c r="R1782" s="14"/>
      <c r="S1782" s="13"/>
      <c r="T1782" s="14"/>
      <c r="U1782"/>
    </row>
    <row r="1783" spans="1:21" x14ac:dyDescent="0.2">
      <c r="A1783"/>
      <c r="B1783" s="22"/>
      <c r="C1783" s="22"/>
      <c r="D1783"/>
      <c r="E1783"/>
      <c r="G1783"/>
      <c r="H1783"/>
      <c r="I1783"/>
      <c r="J1783" s="10"/>
      <c r="K1783"/>
      <c r="M1783"/>
      <c r="N1783"/>
      <c r="P1783" s="11"/>
      <c r="Q1783" s="12"/>
      <c r="R1783" s="14"/>
      <c r="S1783" s="13"/>
      <c r="T1783" s="14"/>
      <c r="U1783"/>
    </row>
    <row r="1784" spans="1:21" x14ac:dyDescent="0.2">
      <c r="A1784"/>
      <c r="B1784" s="22"/>
      <c r="C1784" s="22"/>
      <c r="D1784"/>
      <c r="E1784"/>
      <c r="G1784"/>
      <c r="H1784"/>
      <c r="I1784"/>
      <c r="J1784" s="10"/>
      <c r="K1784"/>
      <c r="M1784"/>
      <c r="N1784"/>
      <c r="P1784" s="11"/>
      <c r="Q1784" s="12"/>
      <c r="R1784" s="14"/>
      <c r="S1784" s="13"/>
      <c r="T1784" s="14"/>
      <c r="U1784"/>
    </row>
    <row r="1785" spans="1:21" x14ac:dyDescent="0.2">
      <c r="A1785"/>
      <c r="B1785" s="22"/>
      <c r="C1785" s="22"/>
      <c r="D1785"/>
      <c r="E1785"/>
      <c r="G1785"/>
      <c r="H1785"/>
      <c r="I1785"/>
      <c r="J1785" s="10"/>
      <c r="K1785"/>
      <c r="M1785"/>
      <c r="N1785"/>
      <c r="P1785" s="11"/>
      <c r="Q1785" s="12"/>
      <c r="R1785" s="14"/>
      <c r="S1785" s="13"/>
      <c r="T1785" s="14"/>
      <c r="U1785"/>
    </row>
    <row r="1786" spans="1:21" x14ac:dyDescent="0.2">
      <c r="A1786"/>
      <c r="B1786" s="22"/>
      <c r="C1786" s="22"/>
      <c r="D1786"/>
      <c r="E1786"/>
      <c r="G1786"/>
      <c r="H1786"/>
      <c r="I1786"/>
      <c r="J1786" s="10"/>
      <c r="K1786"/>
      <c r="M1786"/>
      <c r="N1786"/>
      <c r="P1786" s="11"/>
      <c r="Q1786" s="12"/>
      <c r="R1786" s="14"/>
      <c r="S1786" s="13"/>
      <c r="T1786" s="14"/>
      <c r="U1786"/>
    </row>
    <row r="1787" spans="1:21" x14ac:dyDescent="0.2">
      <c r="A1787"/>
      <c r="B1787" s="22"/>
      <c r="C1787" s="22"/>
      <c r="D1787"/>
      <c r="E1787"/>
      <c r="G1787"/>
      <c r="H1787"/>
      <c r="I1787"/>
      <c r="J1787" s="10"/>
      <c r="K1787"/>
      <c r="M1787"/>
      <c r="N1787"/>
      <c r="P1787" s="11"/>
      <c r="Q1787" s="12"/>
      <c r="R1787" s="14"/>
      <c r="S1787" s="13"/>
      <c r="T1787" s="14"/>
      <c r="U1787"/>
    </row>
    <row r="1788" spans="1:21" x14ac:dyDescent="0.2">
      <c r="A1788"/>
      <c r="B1788" s="22"/>
      <c r="C1788" s="22"/>
      <c r="D1788"/>
      <c r="E1788"/>
      <c r="G1788"/>
      <c r="H1788"/>
      <c r="I1788"/>
      <c r="J1788" s="10"/>
      <c r="K1788"/>
      <c r="M1788"/>
      <c r="N1788"/>
      <c r="P1788" s="11"/>
      <c r="Q1788" s="12"/>
      <c r="R1788" s="14"/>
      <c r="S1788" s="13"/>
      <c r="T1788" s="14"/>
      <c r="U1788"/>
    </row>
    <row r="1789" spans="1:21" x14ac:dyDescent="0.2">
      <c r="A1789"/>
      <c r="B1789" s="22"/>
      <c r="C1789" s="22"/>
      <c r="D1789"/>
      <c r="E1789"/>
      <c r="G1789"/>
      <c r="H1789"/>
      <c r="I1789"/>
      <c r="J1789" s="10"/>
      <c r="K1789"/>
      <c r="M1789"/>
      <c r="N1789"/>
      <c r="P1789" s="11"/>
      <c r="Q1789" s="12"/>
      <c r="R1789" s="14"/>
      <c r="S1789" s="13"/>
      <c r="T1789" s="14"/>
      <c r="U1789"/>
    </row>
    <row r="1790" spans="1:21" x14ac:dyDescent="0.2">
      <c r="A1790"/>
      <c r="B1790" s="22"/>
      <c r="C1790" s="22"/>
      <c r="D1790"/>
      <c r="E1790"/>
      <c r="G1790"/>
      <c r="H1790"/>
      <c r="I1790"/>
      <c r="J1790" s="10"/>
      <c r="K1790"/>
      <c r="M1790"/>
      <c r="N1790"/>
      <c r="P1790" s="11"/>
      <c r="Q1790" s="12"/>
      <c r="R1790" s="14"/>
      <c r="S1790" s="13"/>
      <c r="T1790" s="14"/>
      <c r="U1790"/>
    </row>
    <row r="1791" spans="1:21" x14ac:dyDescent="0.2">
      <c r="A1791"/>
      <c r="B1791" s="22"/>
      <c r="C1791" s="22"/>
      <c r="D1791"/>
      <c r="E1791"/>
      <c r="G1791"/>
      <c r="H1791"/>
      <c r="I1791"/>
      <c r="J1791" s="10"/>
      <c r="K1791"/>
      <c r="M1791"/>
      <c r="N1791"/>
      <c r="P1791" s="11"/>
      <c r="Q1791" s="12"/>
      <c r="R1791" s="14"/>
      <c r="S1791" s="13"/>
      <c r="T1791" s="14"/>
      <c r="U1791"/>
    </row>
    <row r="1792" spans="1:21" x14ac:dyDescent="0.2">
      <c r="A1792"/>
      <c r="B1792" s="22"/>
      <c r="C1792" s="22"/>
      <c r="D1792"/>
      <c r="E1792"/>
      <c r="G1792"/>
      <c r="H1792"/>
      <c r="I1792"/>
      <c r="J1792" s="10"/>
      <c r="K1792"/>
      <c r="M1792"/>
      <c r="N1792"/>
      <c r="P1792" s="11"/>
      <c r="Q1792" s="12"/>
      <c r="R1792" s="14"/>
      <c r="S1792" s="13"/>
      <c r="T1792" s="14"/>
      <c r="U1792"/>
    </row>
    <row r="1793" spans="1:21" x14ac:dyDescent="0.2">
      <c r="A1793"/>
      <c r="B1793" s="22"/>
      <c r="C1793" s="22"/>
      <c r="D1793"/>
      <c r="E1793"/>
      <c r="G1793"/>
      <c r="H1793"/>
      <c r="I1793"/>
      <c r="J1793" s="10"/>
      <c r="K1793"/>
      <c r="M1793"/>
      <c r="N1793"/>
      <c r="P1793" s="11"/>
      <c r="Q1793" s="12"/>
      <c r="R1793" s="14"/>
      <c r="S1793" s="13"/>
      <c r="T1793" s="14"/>
      <c r="U1793"/>
    </row>
    <row r="1794" spans="1:21" x14ac:dyDescent="0.2">
      <c r="A1794"/>
      <c r="B1794" s="22"/>
      <c r="C1794" s="22"/>
      <c r="D1794"/>
      <c r="E1794"/>
      <c r="G1794"/>
      <c r="H1794"/>
      <c r="I1794"/>
      <c r="J1794" s="10"/>
      <c r="K1794"/>
      <c r="M1794"/>
      <c r="N1794"/>
      <c r="P1794" s="11"/>
      <c r="Q1794" s="12"/>
      <c r="R1794" s="14"/>
      <c r="S1794" s="13"/>
      <c r="T1794" s="14"/>
      <c r="U1794"/>
    </row>
    <row r="1795" spans="1:21" x14ac:dyDescent="0.2">
      <c r="A1795"/>
      <c r="B1795" s="22"/>
      <c r="C1795" s="22"/>
      <c r="D1795"/>
      <c r="E1795"/>
      <c r="G1795"/>
      <c r="H1795"/>
      <c r="I1795"/>
      <c r="J1795" s="10"/>
      <c r="K1795"/>
      <c r="M1795"/>
      <c r="N1795"/>
      <c r="P1795" s="11"/>
      <c r="Q1795" s="12"/>
      <c r="R1795" s="14"/>
      <c r="S1795" s="13"/>
      <c r="T1795" s="14"/>
      <c r="U1795"/>
    </row>
    <row r="1796" spans="1:21" x14ac:dyDescent="0.2">
      <c r="A1796"/>
      <c r="B1796" s="22"/>
      <c r="C1796" s="22"/>
      <c r="D1796"/>
      <c r="E1796"/>
      <c r="G1796"/>
      <c r="H1796"/>
      <c r="I1796"/>
      <c r="J1796" s="10"/>
      <c r="K1796"/>
      <c r="M1796"/>
      <c r="N1796"/>
      <c r="P1796" s="11"/>
      <c r="Q1796" s="12"/>
      <c r="R1796" s="14"/>
      <c r="S1796" s="13"/>
      <c r="T1796" s="14"/>
      <c r="U1796"/>
    </row>
    <row r="1797" spans="1:21" x14ac:dyDescent="0.2">
      <c r="A1797"/>
      <c r="B1797" s="22"/>
      <c r="C1797" s="22"/>
      <c r="D1797"/>
      <c r="E1797"/>
      <c r="G1797"/>
      <c r="H1797"/>
      <c r="I1797"/>
      <c r="J1797" s="10"/>
      <c r="K1797"/>
      <c r="M1797"/>
      <c r="N1797"/>
      <c r="P1797" s="11"/>
      <c r="Q1797" s="12"/>
      <c r="R1797" s="14"/>
      <c r="S1797" s="13"/>
      <c r="T1797" s="14"/>
      <c r="U1797"/>
    </row>
    <row r="1798" spans="1:21" x14ac:dyDescent="0.2">
      <c r="A1798"/>
      <c r="B1798" s="22"/>
      <c r="C1798" s="22"/>
      <c r="D1798"/>
      <c r="E1798"/>
      <c r="G1798"/>
      <c r="H1798"/>
      <c r="I1798"/>
      <c r="J1798" s="10"/>
      <c r="K1798"/>
      <c r="M1798"/>
      <c r="N1798"/>
      <c r="P1798" s="11"/>
      <c r="Q1798" s="12"/>
      <c r="R1798" s="14"/>
      <c r="S1798" s="13"/>
      <c r="T1798" s="14"/>
      <c r="U1798"/>
    </row>
    <row r="1799" spans="1:21" x14ac:dyDescent="0.2">
      <c r="A1799"/>
      <c r="B1799" s="22"/>
      <c r="C1799" s="22"/>
      <c r="D1799"/>
      <c r="E1799"/>
      <c r="G1799"/>
      <c r="H1799"/>
      <c r="I1799"/>
      <c r="J1799" s="10"/>
      <c r="K1799"/>
      <c r="M1799"/>
      <c r="N1799"/>
      <c r="P1799" s="11"/>
      <c r="Q1799" s="12"/>
      <c r="R1799" s="14"/>
      <c r="S1799" s="13"/>
      <c r="T1799" s="14"/>
      <c r="U1799"/>
    </row>
    <row r="1800" spans="1:21" x14ac:dyDescent="0.2">
      <c r="A1800"/>
      <c r="B1800" s="22"/>
      <c r="C1800" s="22"/>
      <c r="D1800"/>
      <c r="E1800"/>
      <c r="G1800"/>
      <c r="H1800"/>
      <c r="I1800"/>
      <c r="J1800" s="10"/>
      <c r="K1800"/>
      <c r="M1800"/>
      <c r="N1800"/>
      <c r="P1800" s="11"/>
      <c r="Q1800" s="12"/>
      <c r="R1800" s="14"/>
      <c r="S1800" s="13"/>
      <c r="T1800" s="14"/>
      <c r="U1800"/>
    </row>
    <row r="1801" spans="1:21" x14ac:dyDescent="0.2">
      <c r="A1801"/>
      <c r="B1801" s="22"/>
      <c r="C1801" s="22"/>
      <c r="D1801"/>
      <c r="E1801"/>
      <c r="G1801"/>
      <c r="H1801"/>
      <c r="I1801"/>
      <c r="J1801" s="10"/>
      <c r="K1801"/>
      <c r="M1801"/>
      <c r="N1801"/>
      <c r="P1801" s="11"/>
      <c r="Q1801" s="12"/>
      <c r="R1801" s="14"/>
      <c r="S1801" s="13"/>
      <c r="T1801" s="14"/>
      <c r="U1801"/>
    </row>
    <row r="1802" spans="1:21" x14ac:dyDescent="0.2">
      <c r="A1802"/>
      <c r="B1802" s="22"/>
      <c r="C1802" s="22"/>
      <c r="D1802"/>
      <c r="E1802"/>
      <c r="G1802"/>
      <c r="H1802"/>
      <c r="I1802"/>
      <c r="J1802" s="10"/>
      <c r="K1802"/>
      <c r="M1802"/>
      <c r="N1802"/>
      <c r="P1802" s="11"/>
      <c r="Q1802" s="12"/>
      <c r="R1802" s="14"/>
      <c r="S1802" s="13"/>
      <c r="T1802" s="14"/>
      <c r="U1802"/>
    </row>
    <row r="1803" spans="1:21" x14ac:dyDescent="0.2">
      <c r="A1803"/>
      <c r="B1803" s="22"/>
      <c r="C1803" s="22"/>
      <c r="D1803"/>
      <c r="E1803"/>
      <c r="G1803"/>
      <c r="H1803"/>
      <c r="I1803"/>
      <c r="J1803" s="10"/>
      <c r="K1803"/>
      <c r="M1803"/>
      <c r="N1803"/>
      <c r="P1803" s="11"/>
      <c r="Q1803" s="12"/>
      <c r="R1803" s="14"/>
      <c r="S1803" s="13"/>
      <c r="T1803" s="14"/>
      <c r="U1803"/>
    </row>
    <row r="1804" spans="1:21" x14ac:dyDescent="0.2">
      <c r="A1804"/>
      <c r="B1804" s="22"/>
      <c r="C1804" s="22"/>
      <c r="D1804"/>
      <c r="E1804"/>
      <c r="G1804"/>
      <c r="H1804"/>
      <c r="I1804"/>
      <c r="J1804" s="10"/>
      <c r="K1804"/>
      <c r="M1804"/>
      <c r="N1804"/>
      <c r="P1804" s="11"/>
      <c r="Q1804" s="12"/>
      <c r="R1804" s="14"/>
      <c r="S1804" s="13"/>
      <c r="T1804" s="14"/>
      <c r="U1804"/>
    </row>
    <row r="1805" spans="1:21" x14ac:dyDescent="0.2">
      <c r="A1805"/>
      <c r="B1805" s="22"/>
      <c r="C1805" s="22"/>
      <c r="D1805"/>
      <c r="E1805"/>
      <c r="G1805"/>
      <c r="H1805"/>
      <c r="I1805"/>
      <c r="J1805" s="10"/>
      <c r="K1805"/>
      <c r="M1805"/>
      <c r="N1805"/>
      <c r="P1805" s="11"/>
      <c r="Q1805" s="12"/>
      <c r="R1805" s="14"/>
      <c r="S1805" s="13"/>
      <c r="T1805" s="14"/>
      <c r="U1805"/>
    </row>
    <row r="1806" spans="1:21" x14ac:dyDescent="0.2">
      <c r="A1806"/>
      <c r="B1806" s="22"/>
      <c r="C1806" s="22"/>
      <c r="D1806"/>
      <c r="E1806"/>
      <c r="G1806"/>
      <c r="H1806"/>
      <c r="I1806"/>
      <c r="J1806" s="10"/>
      <c r="K1806"/>
      <c r="M1806"/>
      <c r="N1806"/>
      <c r="P1806" s="11"/>
      <c r="Q1806" s="12"/>
      <c r="R1806" s="14"/>
      <c r="S1806" s="13"/>
      <c r="T1806" s="14"/>
      <c r="U1806"/>
    </row>
    <row r="1807" spans="1:21" x14ac:dyDescent="0.2">
      <c r="A1807"/>
      <c r="B1807" s="22"/>
      <c r="C1807" s="22"/>
      <c r="D1807"/>
      <c r="E1807"/>
      <c r="G1807"/>
      <c r="H1807"/>
      <c r="I1807"/>
      <c r="J1807" s="10"/>
      <c r="K1807"/>
      <c r="M1807"/>
      <c r="N1807"/>
      <c r="P1807" s="11"/>
      <c r="Q1807" s="12"/>
      <c r="R1807" s="14"/>
      <c r="S1807" s="13"/>
      <c r="T1807" s="14"/>
      <c r="U1807"/>
    </row>
    <row r="1808" spans="1:21" x14ac:dyDescent="0.2">
      <c r="A1808"/>
      <c r="B1808" s="22"/>
      <c r="C1808" s="22"/>
      <c r="D1808"/>
      <c r="E1808"/>
      <c r="G1808"/>
      <c r="H1808"/>
      <c r="I1808"/>
      <c r="J1808" s="10"/>
      <c r="K1808"/>
      <c r="M1808"/>
      <c r="N1808"/>
      <c r="P1808" s="11"/>
      <c r="Q1808" s="12"/>
      <c r="R1808" s="14"/>
      <c r="S1808" s="13"/>
      <c r="T1808" s="14"/>
      <c r="U1808"/>
    </row>
    <row r="1809" spans="1:21" x14ac:dyDescent="0.2">
      <c r="A1809"/>
      <c r="B1809" s="22"/>
      <c r="C1809" s="22"/>
      <c r="D1809"/>
      <c r="E1809"/>
      <c r="G1809"/>
      <c r="H1809"/>
      <c r="I1809"/>
      <c r="J1809" s="10"/>
      <c r="K1809"/>
      <c r="M1809"/>
      <c r="N1809"/>
      <c r="P1809" s="11"/>
      <c r="Q1809" s="12"/>
      <c r="R1809" s="14"/>
      <c r="S1809" s="13"/>
      <c r="T1809" s="14"/>
      <c r="U1809"/>
    </row>
    <row r="1810" spans="1:21" x14ac:dyDescent="0.2">
      <c r="A1810"/>
      <c r="B1810" s="22"/>
      <c r="C1810" s="22"/>
      <c r="D1810"/>
      <c r="E1810"/>
      <c r="G1810"/>
      <c r="H1810"/>
      <c r="I1810"/>
      <c r="J1810" s="10"/>
      <c r="K1810"/>
      <c r="M1810"/>
      <c r="N1810"/>
      <c r="P1810" s="11"/>
      <c r="Q1810" s="12"/>
      <c r="R1810" s="14"/>
      <c r="S1810" s="13"/>
      <c r="T1810" s="14"/>
      <c r="U1810"/>
    </row>
    <row r="1811" spans="1:21" x14ac:dyDescent="0.2">
      <c r="A1811"/>
      <c r="B1811" s="22"/>
      <c r="C1811" s="22"/>
      <c r="D1811"/>
      <c r="E1811"/>
      <c r="G1811"/>
      <c r="H1811"/>
      <c r="I1811"/>
      <c r="J1811" s="10"/>
      <c r="K1811"/>
      <c r="M1811"/>
      <c r="N1811"/>
      <c r="P1811" s="11"/>
      <c r="Q1811" s="12"/>
      <c r="R1811" s="14"/>
      <c r="S1811" s="13"/>
      <c r="T1811" s="14"/>
      <c r="U1811"/>
    </row>
    <row r="1812" spans="1:21" x14ac:dyDescent="0.2">
      <c r="A1812"/>
      <c r="B1812" s="22"/>
      <c r="C1812" s="22"/>
      <c r="D1812"/>
      <c r="E1812"/>
      <c r="G1812"/>
      <c r="H1812"/>
      <c r="I1812"/>
      <c r="J1812" s="10"/>
      <c r="K1812"/>
      <c r="M1812"/>
      <c r="N1812"/>
      <c r="P1812" s="11"/>
      <c r="Q1812" s="12"/>
      <c r="R1812" s="14"/>
      <c r="S1812" s="13"/>
      <c r="T1812" s="14"/>
      <c r="U1812"/>
    </row>
    <row r="1813" spans="1:21" x14ac:dyDescent="0.2">
      <c r="A1813"/>
      <c r="B1813" s="22"/>
      <c r="C1813" s="22"/>
      <c r="D1813"/>
      <c r="E1813"/>
      <c r="G1813"/>
      <c r="H1813"/>
      <c r="I1813"/>
      <c r="J1813" s="10"/>
      <c r="K1813" s="73"/>
      <c r="M1813"/>
      <c r="N1813"/>
      <c r="P1813" s="11"/>
      <c r="Q1813" s="12"/>
      <c r="R1813" s="14"/>
      <c r="S1813" s="13"/>
      <c r="T1813" s="14"/>
      <c r="U1813"/>
    </row>
    <row r="1814" spans="1:21" x14ac:dyDescent="0.2">
      <c r="A1814"/>
      <c r="B1814" s="22"/>
      <c r="C1814" s="22"/>
      <c r="D1814"/>
      <c r="E1814"/>
      <c r="G1814"/>
      <c r="H1814"/>
      <c r="I1814"/>
      <c r="J1814" s="10"/>
      <c r="K1814" s="73"/>
      <c r="M1814"/>
      <c r="N1814"/>
      <c r="P1814" s="11"/>
      <c r="Q1814" s="12"/>
      <c r="R1814" s="14"/>
      <c r="S1814" s="13"/>
      <c r="T1814" s="14"/>
      <c r="U1814"/>
    </row>
    <row r="1815" spans="1:21" x14ac:dyDescent="0.2">
      <c r="A1815"/>
      <c r="B1815" s="22"/>
      <c r="C1815" s="22"/>
      <c r="D1815"/>
      <c r="E1815"/>
      <c r="G1815"/>
      <c r="H1815"/>
      <c r="I1815"/>
      <c r="J1815" s="10"/>
      <c r="K1815" s="73"/>
      <c r="M1815"/>
      <c r="N1815"/>
      <c r="P1815" s="11"/>
      <c r="Q1815" s="12"/>
      <c r="R1815" s="14"/>
      <c r="S1815" s="13"/>
      <c r="T1815" s="14"/>
      <c r="U1815"/>
    </row>
    <row r="1816" spans="1:21" x14ac:dyDescent="0.2">
      <c r="A1816"/>
      <c r="B1816" s="22"/>
      <c r="C1816" s="22"/>
      <c r="D1816"/>
      <c r="E1816"/>
      <c r="G1816"/>
      <c r="H1816"/>
      <c r="I1816"/>
      <c r="J1816" s="10"/>
      <c r="K1816" s="73"/>
      <c r="M1816"/>
      <c r="N1816"/>
      <c r="P1816" s="11"/>
      <c r="Q1816" s="12"/>
      <c r="R1816" s="14"/>
      <c r="S1816" s="13"/>
      <c r="T1816" s="14"/>
      <c r="U1816"/>
    </row>
    <row r="1817" spans="1:21" x14ac:dyDescent="0.2">
      <c r="A1817"/>
      <c r="B1817" s="22"/>
      <c r="C1817" s="22"/>
      <c r="D1817"/>
      <c r="E1817"/>
      <c r="G1817"/>
      <c r="H1817"/>
      <c r="I1817"/>
      <c r="J1817" s="10"/>
      <c r="K1817"/>
      <c r="M1817"/>
      <c r="N1817"/>
      <c r="P1817" s="11"/>
      <c r="Q1817" s="12"/>
      <c r="R1817" s="14"/>
      <c r="S1817" s="13"/>
      <c r="T1817" s="14"/>
      <c r="U1817"/>
    </row>
    <row r="1818" spans="1:21" x14ac:dyDescent="0.2">
      <c r="A1818"/>
      <c r="B1818" s="22"/>
      <c r="C1818" s="22"/>
      <c r="D1818"/>
      <c r="E1818"/>
      <c r="G1818"/>
      <c r="H1818"/>
      <c r="I1818"/>
      <c r="J1818" s="10"/>
      <c r="K1818"/>
      <c r="M1818"/>
      <c r="N1818"/>
      <c r="P1818" s="11"/>
      <c r="Q1818" s="12"/>
      <c r="R1818" s="14"/>
      <c r="S1818" s="13"/>
      <c r="T1818" s="14"/>
      <c r="U1818"/>
    </row>
    <row r="1819" spans="1:21" x14ac:dyDescent="0.2">
      <c r="A1819"/>
      <c r="B1819" s="22"/>
      <c r="C1819" s="22"/>
      <c r="D1819"/>
      <c r="E1819"/>
      <c r="G1819"/>
      <c r="H1819"/>
      <c r="I1819"/>
      <c r="J1819" s="10"/>
      <c r="K1819"/>
      <c r="M1819"/>
      <c r="N1819"/>
      <c r="P1819" s="11"/>
      <c r="Q1819" s="12"/>
      <c r="R1819" s="14"/>
      <c r="S1819" s="13"/>
      <c r="T1819" s="14"/>
      <c r="U1819"/>
    </row>
    <row r="1820" spans="1:21" x14ac:dyDescent="0.2">
      <c r="A1820"/>
      <c r="B1820" s="22"/>
      <c r="C1820" s="22"/>
      <c r="D1820"/>
      <c r="E1820"/>
      <c r="G1820"/>
      <c r="H1820"/>
      <c r="I1820"/>
      <c r="J1820" s="10"/>
      <c r="K1820"/>
      <c r="M1820"/>
      <c r="N1820"/>
      <c r="P1820" s="11"/>
      <c r="Q1820" s="12"/>
      <c r="R1820" s="14"/>
      <c r="S1820" s="13"/>
      <c r="T1820" s="14"/>
      <c r="U1820"/>
    </row>
    <row r="1821" spans="1:21" x14ac:dyDescent="0.2">
      <c r="A1821"/>
      <c r="B1821" s="22"/>
      <c r="C1821" s="22"/>
      <c r="D1821"/>
      <c r="E1821"/>
      <c r="G1821"/>
      <c r="H1821"/>
      <c r="I1821"/>
      <c r="J1821" s="10"/>
      <c r="K1821"/>
      <c r="M1821"/>
      <c r="N1821"/>
      <c r="P1821" s="11"/>
      <c r="Q1821" s="12"/>
      <c r="R1821" s="14"/>
      <c r="S1821" s="13"/>
      <c r="T1821" s="14"/>
      <c r="U1821"/>
    </row>
    <row r="1822" spans="1:21" x14ac:dyDescent="0.2">
      <c r="A1822"/>
      <c r="B1822" s="22"/>
      <c r="C1822" s="22"/>
      <c r="D1822"/>
      <c r="E1822"/>
      <c r="G1822"/>
      <c r="H1822"/>
      <c r="I1822"/>
      <c r="J1822" s="10"/>
      <c r="K1822"/>
      <c r="M1822"/>
      <c r="N1822"/>
      <c r="P1822" s="11"/>
      <c r="Q1822" s="12"/>
      <c r="R1822" s="14"/>
      <c r="S1822" s="13"/>
      <c r="T1822" s="14"/>
      <c r="U1822"/>
    </row>
    <row r="1823" spans="1:21" x14ac:dyDescent="0.2">
      <c r="A1823"/>
      <c r="B1823" s="22"/>
      <c r="C1823" s="22"/>
      <c r="D1823"/>
      <c r="E1823"/>
      <c r="G1823"/>
      <c r="H1823"/>
      <c r="I1823"/>
      <c r="J1823" s="10"/>
      <c r="K1823"/>
      <c r="M1823"/>
      <c r="N1823"/>
      <c r="P1823" s="11"/>
      <c r="Q1823" s="12"/>
      <c r="R1823" s="14"/>
      <c r="S1823" s="13"/>
      <c r="T1823" s="14"/>
      <c r="U1823"/>
    </row>
    <row r="1824" spans="1:21" x14ac:dyDescent="0.2">
      <c r="A1824"/>
      <c r="B1824" s="22"/>
      <c r="C1824" s="22"/>
      <c r="D1824"/>
      <c r="E1824"/>
      <c r="G1824"/>
      <c r="H1824"/>
      <c r="I1824"/>
      <c r="J1824" s="10"/>
      <c r="K1824"/>
      <c r="M1824"/>
      <c r="N1824"/>
      <c r="P1824" s="11"/>
      <c r="Q1824" s="12"/>
      <c r="R1824" s="14"/>
      <c r="S1824" s="13"/>
      <c r="T1824" s="14"/>
      <c r="U1824"/>
    </row>
    <row r="1825" spans="1:21" x14ac:dyDescent="0.2">
      <c r="A1825"/>
      <c r="B1825" s="22"/>
      <c r="C1825" s="22"/>
      <c r="D1825"/>
      <c r="E1825"/>
      <c r="G1825"/>
      <c r="H1825"/>
      <c r="I1825"/>
      <c r="J1825" s="10"/>
      <c r="K1825"/>
      <c r="M1825"/>
      <c r="N1825"/>
      <c r="P1825" s="11"/>
      <c r="Q1825" s="12"/>
      <c r="R1825" s="14"/>
      <c r="S1825" s="13"/>
      <c r="T1825" s="14"/>
      <c r="U1825"/>
    </row>
    <row r="1826" spans="1:21" x14ac:dyDescent="0.2">
      <c r="A1826"/>
      <c r="B1826" s="22"/>
      <c r="C1826" s="22"/>
      <c r="D1826"/>
      <c r="E1826"/>
      <c r="G1826"/>
      <c r="H1826"/>
      <c r="I1826"/>
      <c r="J1826" s="10"/>
      <c r="K1826"/>
      <c r="M1826"/>
      <c r="N1826"/>
      <c r="P1826" s="11"/>
      <c r="Q1826" s="12"/>
      <c r="R1826" s="14"/>
      <c r="S1826" s="13"/>
      <c r="T1826" s="14"/>
      <c r="U1826"/>
    </row>
    <row r="1827" spans="1:21" x14ac:dyDescent="0.2">
      <c r="A1827"/>
      <c r="B1827" s="22"/>
      <c r="C1827" s="22"/>
      <c r="D1827"/>
      <c r="E1827"/>
      <c r="G1827"/>
      <c r="H1827"/>
      <c r="I1827"/>
      <c r="J1827" s="10"/>
      <c r="K1827"/>
      <c r="M1827"/>
      <c r="N1827"/>
      <c r="P1827" s="11"/>
      <c r="Q1827" s="12"/>
      <c r="R1827" s="14"/>
      <c r="S1827" s="13"/>
      <c r="T1827" s="14"/>
      <c r="U1827"/>
    </row>
    <row r="1828" spans="1:21" x14ac:dyDescent="0.2">
      <c r="A1828"/>
      <c r="B1828" s="22"/>
      <c r="C1828" s="22"/>
      <c r="D1828"/>
      <c r="E1828"/>
      <c r="G1828"/>
      <c r="H1828"/>
      <c r="I1828"/>
      <c r="J1828" s="10"/>
      <c r="K1828"/>
      <c r="M1828"/>
      <c r="N1828"/>
      <c r="P1828" s="11"/>
      <c r="Q1828" s="12"/>
      <c r="R1828" s="14"/>
      <c r="S1828" s="13"/>
      <c r="T1828" s="14"/>
      <c r="U1828"/>
    </row>
    <row r="1829" spans="1:21" x14ac:dyDescent="0.2">
      <c r="A1829"/>
      <c r="B1829" s="22"/>
      <c r="C1829" s="22"/>
      <c r="D1829"/>
      <c r="E1829"/>
      <c r="G1829"/>
      <c r="H1829"/>
      <c r="I1829"/>
      <c r="J1829" s="10"/>
      <c r="K1829"/>
      <c r="M1829"/>
      <c r="N1829"/>
      <c r="P1829" s="11"/>
      <c r="Q1829" s="12"/>
      <c r="R1829" s="14"/>
      <c r="S1829" s="13"/>
      <c r="T1829" s="14"/>
      <c r="U1829"/>
    </row>
    <row r="1830" spans="1:21" x14ac:dyDescent="0.2">
      <c r="A1830"/>
      <c r="B1830" s="22"/>
      <c r="C1830" s="22"/>
      <c r="D1830"/>
      <c r="E1830"/>
      <c r="G1830"/>
      <c r="H1830"/>
      <c r="I1830"/>
      <c r="J1830" s="10"/>
      <c r="K1830"/>
      <c r="M1830"/>
      <c r="N1830"/>
      <c r="P1830" s="11"/>
      <c r="Q1830" s="12"/>
      <c r="R1830" s="14"/>
      <c r="S1830" s="13"/>
      <c r="T1830" s="14"/>
      <c r="U1830"/>
    </row>
    <row r="1831" spans="1:21" x14ac:dyDescent="0.2">
      <c r="A1831"/>
      <c r="B1831" s="22"/>
      <c r="C1831" s="22"/>
      <c r="D1831"/>
      <c r="E1831"/>
      <c r="G1831"/>
      <c r="H1831"/>
      <c r="I1831"/>
      <c r="J1831" s="10"/>
      <c r="K1831"/>
      <c r="M1831"/>
      <c r="N1831"/>
      <c r="P1831" s="11"/>
      <c r="Q1831" s="12"/>
      <c r="R1831" s="14"/>
      <c r="S1831" s="13"/>
      <c r="T1831" s="14"/>
      <c r="U1831"/>
    </row>
    <row r="1832" spans="1:21" x14ac:dyDescent="0.2">
      <c r="A1832"/>
      <c r="B1832" s="22"/>
      <c r="C1832" s="22"/>
      <c r="D1832"/>
      <c r="E1832"/>
      <c r="G1832"/>
      <c r="H1832"/>
      <c r="I1832"/>
      <c r="J1832" s="10"/>
      <c r="K1832"/>
      <c r="M1832"/>
      <c r="N1832"/>
      <c r="P1832" s="11"/>
      <c r="Q1832" s="12"/>
      <c r="R1832" s="14"/>
      <c r="S1832" s="13"/>
      <c r="T1832" s="14"/>
      <c r="U1832"/>
    </row>
    <row r="1833" spans="1:21" x14ac:dyDescent="0.2">
      <c r="A1833"/>
      <c r="B1833" s="22"/>
      <c r="C1833" s="22"/>
      <c r="D1833"/>
      <c r="E1833"/>
      <c r="G1833"/>
      <c r="H1833"/>
      <c r="I1833"/>
      <c r="J1833" s="10"/>
      <c r="K1833"/>
      <c r="M1833"/>
      <c r="N1833"/>
      <c r="P1833" s="11"/>
      <c r="Q1833" s="12"/>
      <c r="R1833" s="14"/>
      <c r="S1833" s="13"/>
      <c r="T1833" s="14"/>
      <c r="U1833"/>
    </row>
    <row r="1834" spans="1:21" x14ac:dyDescent="0.2">
      <c r="A1834"/>
      <c r="B1834" s="22"/>
      <c r="C1834" s="22"/>
      <c r="D1834"/>
      <c r="E1834"/>
      <c r="G1834"/>
      <c r="H1834"/>
      <c r="I1834"/>
      <c r="J1834" s="10"/>
      <c r="K1834"/>
      <c r="M1834"/>
      <c r="N1834"/>
      <c r="P1834" s="11"/>
      <c r="Q1834" s="12"/>
      <c r="R1834" s="14"/>
      <c r="S1834" s="13"/>
      <c r="T1834" s="14"/>
      <c r="U1834"/>
    </row>
    <row r="1835" spans="1:21" x14ac:dyDescent="0.2">
      <c r="A1835"/>
      <c r="B1835" s="22"/>
      <c r="C1835" s="22"/>
      <c r="D1835"/>
      <c r="E1835"/>
      <c r="G1835"/>
      <c r="H1835"/>
      <c r="I1835"/>
      <c r="J1835" s="10"/>
      <c r="K1835"/>
      <c r="M1835"/>
      <c r="N1835"/>
      <c r="P1835" s="11"/>
      <c r="Q1835" s="12"/>
      <c r="R1835" s="14"/>
      <c r="S1835" s="13"/>
      <c r="T1835" s="14"/>
      <c r="U1835"/>
    </row>
    <row r="1836" spans="1:21" x14ac:dyDescent="0.2">
      <c r="A1836"/>
      <c r="B1836" s="22"/>
      <c r="C1836" s="22"/>
      <c r="D1836"/>
      <c r="E1836"/>
      <c r="G1836"/>
      <c r="H1836"/>
      <c r="I1836"/>
      <c r="J1836" s="10"/>
      <c r="K1836"/>
      <c r="M1836"/>
      <c r="N1836"/>
      <c r="P1836" s="11"/>
      <c r="Q1836" s="12"/>
      <c r="R1836" s="14"/>
      <c r="S1836" s="13"/>
      <c r="T1836" s="14"/>
      <c r="U1836"/>
    </row>
    <row r="1837" spans="1:21" x14ac:dyDescent="0.2">
      <c r="A1837"/>
      <c r="B1837" s="22"/>
      <c r="C1837" s="22"/>
      <c r="D1837"/>
      <c r="E1837"/>
      <c r="G1837"/>
      <c r="H1837"/>
      <c r="I1837"/>
      <c r="J1837" s="10"/>
      <c r="K1837"/>
      <c r="M1837"/>
      <c r="N1837"/>
      <c r="P1837" s="11"/>
      <c r="Q1837" s="12"/>
      <c r="R1837" s="14"/>
      <c r="S1837" s="13"/>
      <c r="T1837" s="14"/>
      <c r="U1837"/>
    </row>
    <row r="1838" spans="1:21" x14ac:dyDescent="0.2">
      <c r="A1838"/>
      <c r="B1838" s="22"/>
      <c r="C1838" s="22"/>
      <c r="D1838"/>
      <c r="E1838"/>
      <c r="G1838"/>
      <c r="H1838"/>
      <c r="I1838"/>
      <c r="J1838" s="10"/>
      <c r="K1838"/>
      <c r="M1838"/>
      <c r="N1838"/>
      <c r="P1838" s="11"/>
      <c r="Q1838" s="12"/>
      <c r="R1838" s="14"/>
      <c r="S1838" s="13"/>
      <c r="T1838" s="14"/>
      <c r="U1838"/>
    </row>
    <row r="1839" spans="1:21" x14ac:dyDescent="0.2">
      <c r="A1839"/>
      <c r="B1839" s="22"/>
      <c r="C1839" s="22"/>
      <c r="D1839"/>
      <c r="E1839"/>
      <c r="G1839"/>
      <c r="H1839"/>
      <c r="I1839"/>
      <c r="J1839" s="10"/>
      <c r="K1839"/>
      <c r="M1839"/>
      <c r="N1839"/>
      <c r="P1839" s="11"/>
      <c r="Q1839" s="12"/>
      <c r="R1839" s="14"/>
      <c r="S1839" s="13"/>
      <c r="T1839" s="14"/>
      <c r="U1839"/>
    </row>
    <row r="1840" spans="1:21" x14ac:dyDescent="0.2">
      <c r="A1840"/>
      <c r="B1840" s="22"/>
      <c r="C1840" s="22"/>
      <c r="D1840"/>
      <c r="E1840"/>
      <c r="G1840"/>
      <c r="H1840"/>
      <c r="I1840"/>
      <c r="J1840" s="10"/>
      <c r="K1840"/>
      <c r="M1840"/>
      <c r="N1840"/>
      <c r="P1840" s="11"/>
      <c r="Q1840" s="12"/>
      <c r="R1840" s="14"/>
      <c r="S1840" s="13"/>
      <c r="T1840" s="14"/>
      <c r="U1840"/>
    </row>
    <row r="1841" spans="1:21" x14ac:dyDescent="0.2">
      <c r="A1841"/>
      <c r="B1841" s="22"/>
      <c r="C1841" s="22"/>
      <c r="D1841"/>
      <c r="E1841"/>
      <c r="G1841"/>
      <c r="H1841"/>
      <c r="I1841"/>
      <c r="J1841" s="10"/>
      <c r="K1841" s="73"/>
      <c r="M1841"/>
      <c r="N1841"/>
      <c r="P1841" s="11"/>
      <c r="Q1841" s="12"/>
      <c r="R1841" s="14"/>
      <c r="S1841" s="13"/>
      <c r="T1841" s="14"/>
      <c r="U1841"/>
    </row>
    <row r="1842" spans="1:21" x14ac:dyDescent="0.2">
      <c r="A1842"/>
      <c r="B1842" s="22"/>
      <c r="C1842" s="22"/>
      <c r="D1842"/>
      <c r="E1842"/>
      <c r="G1842"/>
      <c r="H1842"/>
      <c r="I1842"/>
      <c r="J1842" s="10"/>
      <c r="K1842"/>
      <c r="M1842"/>
      <c r="N1842"/>
      <c r="P1842" s="11"/>
      <c r="Q1842" s="12"/>
      <c r="R1842" s="14"/>
      <c r="S1842" s="13"/>
      <c r="T1842" s="14"/>
      <c r="U1842"/>
    </row>
    <row r="1843" spans="1:21" x14ac:dyDescent="0.2">
      <c r="A1843"/>
      <c r="B1843" s="22"/>
      <c r="C1843" s="22"/>
      <c r="D1843"/>
      <c r="E1843"/>
      <c r="G1843"/>
      <c r="H1843"/>
      <c r="I1843"/>
      <c r="J1843" s="10"/>
      <c r="K1843"/>
      <c r="M1843"/>
      <c r="N1843"/>
      <c r="P1843" s="11"/>
      <c r="Q1843" s="12"/>
      <c r="R1843" s="14"/>
      <c r="S1843" s="13"/>
      <c r="T1843" s="14"/>
      <c r="U1843"/>
    </row>
    <row r="1844" spans="1:21" x14ac:dyDescent="0.2">
      <c r="A1844"/>
      <c r="B1844" s="22"/>
      <c r="C1844" s="22"/>
      <c r="D1844"/>
      <c r="E1844"/>
      <c r="G1844"/>
      <c r="H1844"/>
      <c r="I1844"/>
      <c r="J1844" s="10"/>
      <c r="K1844"/>
      <c r="M1844"/>
      <c r="N1844"/>
      <c r="P1844" s="11"/>
      <c r="Q1844" s="12"/>
      <c r="R1844" s="14"/>
      <c r="S1844" s="13"/>
      <c r="T1844" s="14"/>
      <c r="U1844"/>
    </row>
    <row r="1845" spans="1:21" x14ac:dyDescent="0.2">
      <c r="A1845"/>
      <c r="B1845" s="22"/>
      <c r="C1845" s="22"/>
      <c r="D1845"/>
      <c r="E1845"/>
      <c r="G1845"/>
      <c r="H1845"/>
      <c r="I1845"/>
      <c r="J1845" s="10"/>
      <c r="K1845"/>
      <c r="M1845"/>
      <c r="N1845"/>
      <c r="P1845" s="11"/>
      <c r="Q1845" s="12"/>
      <c r="R1845" s="14"/>
      <c r="S1845" s="13"/>
      <c r="T1845" s="14"/>
      <c r="U1845"/>
    </row>
    <row r="1846" spans="1:21" x14ac:dyDescent="0.2">
      <c r="A1846"/>
      <c r="B1846" s="22"/>
      <c r="C1846" s="22"/>
      <c r="D1846"/>
      <c r="E1846"/>
      <c r="G1846"/>
      <c r="H1846"/>
      <c r="I1846"/>
      <c r="J1846" s="10"/>
      <c r="K1846"/>
      <c r="M1846"/>
      <c r="N1846"/>
      <c r="P1846" s="11"/>
      <c r="Q1846" s="12"/>
      <c r="R1846" s="14"/>
      <c r="S1846" s="13"/>
      <c r="T1846" s="14"/>
      <c r="U1846"/>
    </row>
    <row r="1847" spans="1:21" x14ac:dyDescent="0.2">
      <c r="A1847"/>
      <c r="B1847" s="22"/>
      <c r="C1847" s="22"/>
      <c r="D1847"/>
      <c r="E1847"/>
      <c r="G1847"/>
      <c r="H1847"/>
      <c r="I1847"/>
      <c r="J1847" s="10"/>
      <c r="K1847"/>
      <c r="M1847"/>
      <c r="N1847"/>
      <c r="P1847" s="11"/>
      <c r="Q1847" s="12"/>
      <c r="R1847" s="14"/>
      <c r="S1847" s="13"/>
      <c r="T1847" s="14"/>
      <c r="U1847"/>
    </row>
    <row r="1848" spans="1:21" x14ac:dyDescent="0.2">
      <c r="A1848"/>
      <c r="B1848" s="22"/>
      <c r="C1848" s="22"/>
      <c r="D1848"/>
      <c r="E1848"/>
      <c r="G1848"/>
      <c r="H1848"/>
      <c r="I1848"/>
      <c r="J1848" s="10"/>
      <c r="K1848"/>
      <c r="M1848"/>
      <c r="N1848"/>
      <c r="P1848" s="11"/>
      <c r="Q1848" s="12"/>
      <c r="R1848" s="14"/>
      <c r="S1848" s="13"/>
      <c r="T1848" s="14"/>
      <c r="U1848"/>
    </row>
    <row r="1849" spans="1:21" x14ac:dyDescent="0.2">
      <c r="A1849"/>
      <c r="B1849" s="22"/>
      <c r="C1849" s="22"/>
      <c r="D1849"/>
      <c r="E1849"/>
      <c r="G1849"/>
      <c r="H1849"/>
      <c r="I1849"/>
      <c r="J1849" s="10"/>
      <c r="K1849"/>
      <c r="M1849"/>
      <c r="N1849"/>
      <c r="P1849" s="11"/>
      <c r="Q1849" s="12"/>
      <c r="R1849" s="14"/>
      <c r="S1849" s="13"/>
      <c r="T1849" s="14"/>
      <c r="U1849"/>
    </row>
    <row r="1850" spans="1:21" x14ac:dyDescent="0.2">
      <c r="A1850"/>
      <c r="B1850" s="22"/>
      <c r="C1850" s="22"/>
      <c r="D1850"/>
      <c r="E1850"/>
      <c r="G1850"/>
      <c r="H1850"/>
      <c r="I1850"/>
      <c r="J1850" s="10"/>
      <c r="K1850"/>
      <c r="M1850"/>
      <c r="N1850"/>
      <c r="P1850" s="11"/>
      <c r="Q1850" s="12"/>
      <c r="R1850" s="14"/>
      <c r="S1850" s="13"/>
      <c r="T1850" s="14"/>
      <c r="U1850"/>
    </row>
    <row r="1851" spans="1:21" x14ac:dyDescent="0.2">
      <c r="A1851"/>
      <c r="B1851" s="22"/>
      <c r="C1851" s="22"/>
      <c r="D1851"/>
      <c r="E1851"/>
      <c r="G1851"/>
      <c r="H1851"/>
      <c r="I1851"/>
      <c r="J1851" s="10"/>
      <c r="K1851"/>
      <c r="M1851"/>
      <c r="N1851"/>
      <c r="P1851" s="11"/>
      <c r="Q1851" s="12"/>
      <c r="R1851" s="14"/>
      <c r="S1851" s="13"/>
      <c r="T1851" s="14"/>
      <c r="U1851"/>
    </row>
    <row r="1852" spans="1:21" x14ac:dyDescent="0.2">
      <c r="A1852"/>
      <c r="B1852" s="22"/>
      <c r="C1852" s="22"/>
      <c r="D1852"/>
      <c r="E1852"/>
      <c r="G1852"/>
      <c r="H1852"/>
      <c r="I1852"/>
      <c r="J1852" s="10"/>
      <c r="K1852"/>
      <c r="M1852"/>
      <c r="N1852"/>
      <c r="P1852" s="11"/>
      <c r="Q1852" s="12"/>
      <c r="R1852" s="14"/>
      <c r="S1852" s="13"/>
      <c r="T1852" s="14"/>
      <c r="U1852"/>
    </row>
    <row r="1853" spans="1:21" x14ac:dyDescent="0.2">
      <c r="A1853"/>
      <c r="B1853" s="22"/>
      <c r="C1853" s="22"/>
      <c r="D1853"/>
      <c r="E1853"/>
      <c r="G1853"/>
      <c r="H1853"/>
      <c r="I1853"/>
      <c r="J1853" s="10"/>
      <c r="K1853"/>
      <c r="M1853"/>
      <c r="N1853"/>
      <c r="P1853" s="11"/>
      <c r="Q1853" s="12"/>
      <c r="R1853" s="14"/>
      <c r="S1853" s="13"/>
      <c r="T1853" s="14"/>
      <c r="U1853"/>
    </row>
    <row r="1854" spans="1:21" x14ac:dyDescent="0.2">
      <c r="A1854"/>
      <c r="B1854" s="22"/>
      <c r="C1854" s="22"/>
      <c r="D1854"/>
      <c r="E1854"/>
      <c r="G1854"/>
      <c r="H1854"/>
      <c r="I1854"/>
      <c r="J1854" s="10"/>
      <c r="K1854"/>
      <c r="M1854"/>
      <c r="N1854"/>
      <c r="P1854" s="11"/>
      <c r="Q1854" s="12"/>
      <c r="R1854" s="14"/>
      <c r="S1854" s="13"/>
      <c r="T1854" s="14"/>
      <c r="U1854"/>
    </row>
    <row r="1855" spans="1:21" x14ac:dyDescent="0.2">
      <c r="A1855"/>
      <c r="B1855" s="22"/>
      <c r="C1855" s="22"/>
      <c r="D1855"/>
      <c r="E1855"/>
      <c r="G1855"/>
      <c r="H1855"/>
      <c r="I1855"/>
      <c r="J1855" s="10"/>
      <c r="K1855"/>
      <c r="M1855"/>
      <c r="N1855"/>
      <c r="P1855" s="11"/>
      <c r="Q1855" s="12"/>
      <c r="R1855" s="14"/>
      <c r="S1855" s="13"/>
      <c r="T1855" s="14"/>
      <c r="U1855"/>
    </row>
    <row r="1856" spans="1:21" x14ac:dyDescent="0.2">
      <c r="A1856"/>
      <c r="B1856" s="22"/>
      <c r="C1856" s="22"/>
      <c r="D1856"/>
      <c r="E1856"/>
      <c r="G1856"/>
      <c r="H1856"/>
      <c r="I1856"/>
      <c r="J1856" s="10"/>
      <c r="K1856"/>
      <c r="M1856"/>
      <c r="N1856"/>
      <c r="P1856" s="11"/>
      <c r="Q1856" s="12"/>
      <c r="R1856" s="14"/>
      <c r="S1856" s="13"/>
      <c r="T1856" s="14"/>
      <c r="U1856"/>
    </row>
    <row r="1857" spans="1:21" x14ac:dyDescent="0.2">
      <c r="A1857"/>
      <c r="B1857" s="22"/>
      <c r="C1857" s="22"/>
      <c r="D1857"/>
      <c r="E1857"/>
      <c r="G1857"/>
      <c r="H1857"/>
      <c r="I1857"/>
      <c r="J1857" s="10"/>
      <c r="K1857"/>
      <c r="M1857"/>
      <c r="N1857"/>
      <c r="P1857" s="11"/>
      <c r="Q1857" s="12"/>
      <c r="R1857" s="14"/>
      <c r="S1857" s="13"/>
      <c r="T1857" s="14"/>
      <c r="U1857"/>
    </row>
    <row r="1858" spans="1:21" x14ac:dyDescent="0.2">
      <c r="A1858"/>
      <c r="B1858" s="22"/>
      <c r="C1858" s="22"/>
      <c r="D1858"/>
      <c r="E1858"/>
      <c r="G1858"/>
      <c r="H1858"/>
      <c r="I1858"/>
      <c r="J1858" s="10"/>
      <c r="K1858"/>
      <c r="M1858"/>
      <c r="N1858"/>
      <c r="P1858" s="11"/>
      <c r="Q1858" s="12"/>
      <c r="R1858" s="14"/>
      <c r="S1858" s="13"/>
      <c r="T1858" s="14"/>
      <c r="U1858"/>
    </row>
    <row r="1859" spans="1:21" x14ac:dyDescent="0.2">
      <c r="A1859"/>
      <c r="B1859" s="22"/>
      <c r="C1859" s="22"/>
      <c r="D1859"/>
      <c r="E1859"/>
      <c r="G1859"/>
      <c r="H1859"/>
      <c r="I1859"/>
      <c r="J1859" s="10"/>
      <c r="K1859"/>
      <c r="M1859"/>
      <c r="N1859"/>
      <c r="P1859" s="11"/>
      <c r="Q1859" s="12"/>
      <c r="R1859" s="14"/>
      <c r="S1859" s="13"/>
      <c r="T1859" s="14"/>
      <c r="U1859"/>
    </row>
    <row r="1860" spans="1:21" x14ac:dyDescent="0.2">
      <c r="A1860"/>
      <c r="B1860" s="22"/>
      <c r="C1860" s="22"/>
      <c r="D1860"/>
      <c r="E1860"/>
      <c r="G1860"/>
      <c r="H1860"/>
      <c r="I1860"/>
      <c r="J1860" s="10"/>
      <c r="K1860"/>
      <c r="M1860"/>
      <c r="N1860"/>
      <c r="P1860" s="11"/>
      <c r="Q1860" s="12"/>
      <c r="R1860" s="14"/>
      <c r="S1860" s="13"/>
      <c r="T1860" s="14"/>
      <c r="U1860"/>
    </row>
    <row r="1861" spans="1:21" x14ac:dyDescent="0.2">
      <c r="A1861"/>
      <c r="B1861" s="22"/>
      <c r="C1861" s="22"/>
      <c r="D1861"/>
      <c r="E1861"/>
      <c r="G1861"/>
      <c r="H1861"/>
      <c r="I1861"/>
      <c r="J1861" s="10"/>
      <c r="K1861"/>
      <c r="M1861"/>
      <c r="N1861"/>
      <c r="P1861" s="11"/>
      <c r="Q1861" s="12"/>
      <c r="R1861" s="14"/>
      <c r="S1861" s="13"/>
      <c r="T1861" s="14"/>
      <c r="U1861"/>
    </row>
    <row r="1862" spans="1:21" x14ac:dyDescent="0.2">
      <c r="A1862"/>
      <c r="B1862" s="22"/>
      <c r="C1862" s="22"/>
      <c r="D1862"/>
      <c r="E1862"/>
      <c r="G1862"/>
      <c r="H1862"/>
      <c r="I1862"/>
      <c r="J1862" s="10"/>
      <c r="K1862"/>
      <c r="M1862"/>
      <c r="N1862"/>
      <c r="P1862" s="11"/>
      <c r="Q1862" s="12"/>
      <c r="R1862" s="14"/>
      <c r="S1862" s="13"/>
      <c r="T1862" s="14"/>
      <c r="U1862"/>
    </row>
    <row r="1863" spans="1:21" x14ac:dyDescent="0.2">
      <c r="A1863"/>
      <c r="B1863" s="22"/>
      <c r="C1863" s="22"/>
      <c r="D1863"/>
      <c r="E1863"/>
      <c r="G1863"/>
      <c r="H1863"/>
      <c r="I1863"/>
      <c r="J1863" s="10"/>
      <c r="K1863"/>
      <c r="M1863"/>
      <c r="N1863"/>
      <c r="P1863" s="11"/>
      <c r="Q1863" s="12"/>
      <c r="R1863" s="14"/>
      <c r="S1863" s="13"/>
      <c r="T1863" s="14"/>
      <c r="U1863"/>
    </row>
    <row r="1864" spans="1:21" x14ac:dyDescent="0.2">
      <c r="A1864"/>
      <c r="B1864" s="22"/>
      <c r="C1864" s="22"/>
      <c r="D1864"/>
      <c r="E1864"/>
      <c r="G1864"/>
      <c r="H1864"/>
      <c r="I1864"/>
      <c r="J1864" s="10"/>
      <c r="K1864"/>
      <c r="M1864"/>
      <c r="N1864"/>
      <c r="P1864" s="11"/>
      <c r="Q1864" s="12"/>
      <c r="R1864" s="14"/>
      <c r="S1864" s="13"/>
      <c r="T1864" s="14"/>
      <c r="U1864"/>
    </row>
    <row r="1865" spans="1:21" x14ac:dyDescent="0.2">
      <c r="A1865"/>
      <c r="B1865" s="22"/>
      <c r="C1865" s="22"/>
      <c r="D1865"/>
      <c r="E1865"/>
      <c r="G1865"/>
      <c r="H1865"/>
      <c r="I1865"/>
      <c r="J1865" s="10"/>
      <c r="K1865"/>
      <c r="M1865"/>
      <c r="N1865"/>
      <c r="P1865" s="11"/>
      <c r="Q1865" s="12"/>
      <c r="R1865" s="14"/>
      <c r="S1865" s="13"/>
      <c r="T1865" s="14"/>
      <c r="U1865"/>
    </row>
    <row r="1866" spans="1:21" x14ac:dyDescent="0.2">
      <c r="A1866"/>
      <c r="B1866" s="22"/>
      <c r="C1866" s="22"/>
      <c r="D1866"/>
      <c r="E1866"/>
      <c r="G1866"/>
      <c r="H1866"/>
      <c r="I1866"/>
      <c r="J1866" s="10"/>
      <c r="K1866"/>
      <c r="M1866"/>
      <c r="N1866"/>
      <c r="P1866" s="11"/>
      <c r="Q1866" s="12"/>
      <c r="R1866" s="14"/>
      <c r="S1866" s="13"/>
      <c r="T1866" s="14"/>
      <c r="U1866"/>
    </row>
    <row r="1867" spans="1:21" x14ac:dyDescent="0.2">
      <c r="A1867"/>
      <c r="B1867" s="22"/>
      <c r="C1867" s="22"/>
      <c r="D1867"/>
      <c r="E1867"/>
      <c r="G1867"/>
      <c r="H1867"/>
      <c r="I1867"/>
      <c r="J1867" s="10"/>
      <c r="K1867"/>
      <c r="M1867"/>
      <c r="N1867"/>
      <c r="P1867" s="11"/>
      <c r="Q1867" s="12"/>
      <c r="R1867" s="14"/>
      <c r="S1867" s="13"/>
      <c r="T1867" s="14"/>
      <c r="U1867"/>
    </row>
    <row r="1868" spans="1:21" x14ac:dyDescent="0.2">
      <c r="A1868"/>
      <c r="B1868" s="22"/>
      <c r="C1868" s="22"/>
      <c r="D1868"/>
      <c r="E1868"/>
      <c r="G1868"/>
      <c r="H1868"/>
      <c r="I1868"/>
      <c r="J1868" s="10"/>
      <c r="K1868"/>
      <c r="M1868"/>
      <c r="N1868"/>
      <c r="P1868" s="11"/>
      <c r="Q1868" s="12"/>
      <c r="R1868" s="14"/>
      <c r="S1868" s="13"/>
      <c r="T1868" s="14"/>
      <c r="U1868"/>
    </row>
    <row r="1869" spans="1:21" x14ac:dyDescent="0.2">
      <c r="A1869"/>
      <c r="B1869" s="22"/>
      <c r="C1869" s="22"/>
      <c r="D1869"/>
      <c r="E1869"/>
      <c r="G1869"/>
      <c r="H1869"/>
      <c r="I1869"/>
      <c r="J1869" s="10"/>
      <c r="K1869"/>
      <c r="M1869"/>
      <c r="N1869"/>
      <c r="P1869" s="11"/>
      <c r="Q1869" s="12"/>
      <c r="R1869" s="14"/>
      <c r="S1869" s="13"/>
      <c r="T1869" s="14"/>
      <c r="U1869"/>
    </row>
    <row r="1870" spans="1:21" x14ac:dyDescent="0.2">
      <c r="A1870"/>
      <c r="B1870" s="22"/>
      <c r="C1870" s="22"/>
      <c r="D1870"/>
      <c r="E1870"/>
      <c r="G1870"/>
      <c r="H1870"/>
      <c r="I1870"/>
      <c r="J1870" s="10"/>
      <c r="K1870"/>
      <c r="M1870"/>
      <c r="N1870"/>
      <c r="P1870" s="11"/>
      <c r="Q1870" s="12"/>
      <c r="R1870" s="14"/>
      <c r="S1870" s="13"/>
      <c r="T1870" s="14"/>
      <c r="U1870"/>
    </row>
    <row r="1871" spans="1:21" x14ac:dyDescent="0.2">
      <c r="A1871"/>
      <c r="B1871" s="22"/>
      <c r="C1871" s="22"/>
      <c r="D1871"/>
      <c r="E1871"/>
      <c r="G1871"/>
      <c r="H1871"/>
      <c r="I1871"/>
      <c r="J1871" s="10"/>
      <c r="K1871"/>
      <c r="M1871"/>
      <c r="N1871"/>
      <c r="P1871" s="11"/>
      <c r="Q1871" s="12"/>
      <c r="R1871" s="14"/>
      <c r="S1871" s="13"/>
      <c r="T1871" s="14"/>
      <c r="U1871"/>
    </row>
    <row r="1872" spans="1:21" x14ac:dyDescent="0.2">
      <c r="A1872"/>
      <c r="B1872" s="22"/>
      <c r="C1872" s="22"/>
      <c r="D1872"/>
      <c r="E1872"/>
      <c r="G1872"/>
      <c r="H1872"/>
      <c r="I1872"/>
      <c r="J1872" s="10"/>
      <c r="K1872"/>
      <c r="M1872"/>
      <c r="N1872"/>
      <c r="P1872" s="11"/>
      <c r="Q1872" s="12"/>
      <c r="R1872" s="14"/>
      <c r="S1872" s="13"/>
      <c r="T1872" s="14"/>
      <c r="U1872"/>
    </row>
    <row r="1873" spans="1:21" x14ac:dyDescent="0.2">
      <c r="A1873"/>
      <c r="B1873" s="22"/>
      <c r="C1873" s="22"/>
      <c r="D1873"/>
      <c r="E1873"/>
      <c r="G1873"/>
      <c r="H1873"/>
      <c r="I1873"/>
      <c r="J1873" s="10"/>
      <c r="K1873"/>
      <c r="M1873"/>
      <c r="N1873"/>
      <c r="P1873" s="11"/>
      <c r="Q1873" s="12"/>
      <c r="R1873" s="14"/>
      <c r="S1873" s="13"/>
      <c r="T1873" s="14"/>
      <c r="U1873"/>
    </row>
    <row r="1874" spans="1:21" x14ac:dyDescent="0.2">
      <c r="A1874"/>
      <c r="B1874" s="22"/>
      <c r="C1874" s="22"/>
      <c r="D1874"/>
      <c r="E1874"/>
      <c r="G1874"/>
      <c r="H1874"/>
      <c r="I1874"/>
      <c r="J1874" s="10"/>
      <c r="K1874"/>
      <c r="M1874"/>
      <c r="N1874"/>
      <c r="P1874" s="11"/>
      <c r="Q1874" s="12"/>
      <c r="R1874" s="14"/>
      <c r="S1874" s="13"/>
      <c r="T1874" s="14"/>
      <c r="U1874"/>
    </row>
    <row r="1875" spans="1:21" x14ac:dyDescent="0.2">
      <c r="A1875"/>
      <c r="B1875" s="22"/>
      <c r="C1875" s="22"/>
      <c r="D1875"/>
      <c r="E1875"/>
      <c r="G1875"/>
      <c r="H1875"/>
      <c r="I1875"/>
      <c r="J1875" s="10"/>
      <c r="K1875"/>
      <c r="M1875"/>
      <c r="N1875"/>
      <c r="P1875" s="11"/>
      <c r="Q1875" s="12"/>
      <c r="R1875" s="14"/>
      <c r="S1875" s="13"/>
      <c r="T1875" s="14"/>
      <c r="U1875"/>
    </row>
    <row r="1876" spans="1:21" x14ac:dyDescent="0.2">
      <c r="A1876"/>
      <c r="B1876" s="22"/>
      <c r="C1876" s="22"/>
      <c r="D1876"/>
      <c r="E1876"/>
      <c r="G1876"/>
      <c r="H1876"/>
      <c r="I1876"/>
      <c r="J1876" s="10"/>
      <c r="K1876"/>
      <c r="M1876"/>
      <c r="N1876"/>
      <c r="P1876" s="11"/>
      <c r="Q1876" s="12"/>
      <c r="R1876" s="14"/>
      <c r="S1876" s="13"/>
      <c r="T1876" s="14"/>
      <c r="U1876"/>
    </row>
    <row r="1877" spans="1:21" x14ac:dyDescent="0.2">
      <c r="A1877"/>
      <c r="B1877" s="22"/>
      <c r="C1877" s="22"/>
      <c r="D1877"/>
      <c r="E1877"/>
      <c r="G1877"/>
      <c r="H1877"/>
      <c r="I1877"/>
      <c r="J1877" s="10"/>
      <c r="K1877"/>
      <c r="M1877"/>
      <c r="N1877"/>
      <c r="P1877" s="11"/>
      <c r="Q1877" s="12"/>
      <c r="R1877" s="14"/>
      <c r="S1877" s="13"/>
      <c r="T1877" s="14"/>
      <c r="U1877"/>
    </row>
    <row r="1878" spans="1:21" x14ac:dyDescent="0.2">
      <c r="A1878"/>
      <c r="B1878" s="22"/>
      <c r="C1878" s="22"/>
      <c r="D1878"/>
      <c r="E1878"/>
      <c r="G1878"/>
      <c r="H1878"/>
      <c r="I1878"/>
      <c r="J1878" s="10"/>
      <c r="K1878"/>
      <c r="M1878"/>
      <c r="N1878"/>
      <c r="P1878" s="11"/>
      <c r="Q1878" s="12"/>
      <c r="R1878" s="14"/>
      <c r="S1878" s="13"/>
      <c r="T1878" s="14"/>
      <c r="U1878"/>
    </row>
    <row r="1879" spans="1:21" x14ac:dyDescent="0.2">
      <c r="A1879"/>
      <c r="B1879" s="22"/>
      <c r="C1879" s="22"/>
      <c r="D1879"/>
      <c r="E1879"/>
      <c r="G1879"/>
      <c r="H1879"/>
      <c r="I1879"/>
      <c r="J1879" s="10"/>
      <c r="K1879"/>
      <c r="M1879"/>
      <c r="N1879"/>
      <c r="P1879" s="11"/>
      <c r="Q1879" s="12"/>
      <c r="R1879" s="14"/>
      <c r="S1879" s="13"/>
      <c r="T1879" s="14"/>
      <c r="U1879"/>
    </row>
    <row r="1880" spans="1:21" x14ac:dyDescent="0.2">
      <c r="A1880"/>
      <c r="B1880" s="22"/>
      <c r="C1880" s="22"/>
      <c r="D1880"/>
      <c r="E1880"/>
      <c r="G1880"/>
      <c r="H1880"/>
      <c r="I1880"/>
      <c r="J1880" s="10"/>
      <c r="K1880"/>
      <c r="M1880"/>
      <c r="N1880"/>
      <c r="P1880" s="11"/>
      <c r="Q1880" s="12"/>
      <c r="R1880" s="14"/>
      <c r="S1880" s="13"/>
      <c r="T1880" s="14"/>
      <c r="U1880"/>
    </row>
    <row r="1881" spans="1:21" x14ac:dyDescent="0.2">
      <c r="A1881"/>
      <c r="B1881" s="22"/>
      <c r="C1881" s="22"/>
      <c r="D1881"/>
      <c r="E1881"/>
      <c r="G1881"/>
      <c r="H1881"/>
      <c r="I1881"/>
      <c r="J1881" s="10"/>
      <c r="K1881"/>
      <c r="M1881"/>
      <c r="N1881"/>
      <c r="P1881" s="11"/>
      <c r="Q1881" s="12"/>
      <c r="R1881" s="14"/>
      <c r="S1881" s="13"/>
      <c r="T1881" s="14"/>
      <c r="U1881"/>
    </row>
    <row r="1882" spans="1:21" x14ac:dyDescent="0.2">
      <c r="A1882"/>
      <c r="B1882" s="22"/>
      <c r="C1882" s="22"/>
      <c r="D1882"/>
      <c r="E1882"/>
      <c r="G1882"/>
      <c r="H1882"/>
      <c r="I1882"/>
      <c r="J1882" s="10"/>
      <c r="K1882"/>
      <c r="M1882"/>
      <c r="N1882"/>
      <c r="P1882" s="11"/>
      <c r="Q1882" s="12"/>
      <c r="R1882" s="14"/>
      <c r="S1882" s="13"/>
      <c r="T1882" s="14"/>
      <c r="U1882"/>
    </row>
    <row r="1883" spans="1:21" x14ac:dyDescent="0.2">
      <c r="A1883"/>
      <c r="B1883" s="22"/>
      <c r="C1883" s="22"/>
      <c r="D1883"/>
      <c r="E1883"/>
      <c r="G1883"/>
      <c r="H1883"/>
      <c r="I1883"/>
      <c r="J1883" s="10"/>
      <c r="K1883"/>
      <c r="M1883"/>
      <c r="N1883"/>
      <c r="P1883" s="11"/>
      <c r="Q1883" s="12"/>
      <c r="R1883" s="14"/>
      <c r="S1883" s="13"/>
      <c r="T1883" s="14"/>
      <c r="U1883"/>
    </row>
    <row r="1884" spans="1:21" x14ac:dyDescent="0.2">
      <c r="A1884"/>
      <c r="B1884" s="22"/>
      <c r="C1884" s="22"/>
      <c r="D1884"/>
      <c r="E1884"/>
      <c r="G1884"/>
      <c r="H1884"/>
      <c r="I1884"/>
      <c r="J1884" s="10"/>
      <c r="K1884"/>
      <c r="M1884"/>
      <c r="N1884"/>
      <c r="P1884" s="11"/>
      <c r="Q1884" s="12"/>
      <c r="R1884" s="14"/>
      <c r="S1884" s="13"/>
      <c r="T1884" s="14"/>
      <c r="U1884"/>
    </row>
    <row r="1885" spans="1:21" x14ac:dyDescent="0.2">
      <c r="A1885"/>
      <c r="B1885" s="22"/>
      <c r="C1885" s="22"/>
      <c r="D1885"/>
      <c r="E1885"/>
      <c r="G1885"/>
      <c r="H1885"/>
      <c r="I1885"/>
      <c r="J1885" s="10"/>
      <c r="K1885"/>
      <c r="M1885"/>
      <c r="N1885"/>
      <c r="P1885" s="11"/>
      <c r="Q1885" s="12"/>
      <c r="R1885" s="14"/>
      <c r="S1885" s="13"/>
      <c r="T1885" s="14"/>
      <c r="U1885"/>
    </row>
    <row r="1886" spans="1:21" x14ac:dyDescent="0.2">
      <c r="A1886"/>
      <c r="B1886" s="22"/>
      <c r="C1886" s="22"/>
      <c r="D1886"/>
      <c r="E1886"/>
      <c r="G1886"/>
      <c r="H1886"/>
      <c r="I1886"/>
      <c r="J1886" s="10"/>
      <c r="K1886"/>
      <c r="M1886"/>
      <c r="N1886"/>
      <c r="P1886" s="11"/>
      <c r="Q1886" s="12"/>
      <c r="R1886" s="14"/>
      <c r="S1886" s="13"/>
      <c r="T1886" s="14"/>
      <c r="U1886"/>
    </row>
    <row r="1887" spans="1:21" x14ac:dyDescent="0.2">
      <c r="A1887"/>
      <c r="B1887" s="22"/>
      <c r="C1887" s="22"/>
      <c r="D1887"/>
      <c r="E1887"/>
      <c r="G1887"/>
      <c r="H1887"/>
      <c r="I1887"/>
      <c r="J1887" s="10"/>
      <c r="K1887"/>
      <c r="M1887"/>
      <c r="N1887"/>
      <c r="P1887" s="11"/>
      <c r="Q1887" s="12"/>
      <c r="R1887" s="14"/>
      <c r="S1887" s="13"/>
      <c r="T1887" s="14"/>
      <c r="U1887"/>
    </row>
    <row r="1888" spans="1:21" x14ac:dyDescent="0.2">
      <c r="A1888"/>
      <c r="B1888" s="22"/>
      <c r="C1888" s="22"/>
      <c r="D1888"/>
      <c r="E1888"/>
      <c r="G1888"/>
      <c r="H1888"/>
      <c r="I1888"/>
      <c r="J1888" s="10"/>
      <c r="K1888"/>
      <c r="M1888"/>
      <c r="N1888"/>
      <c r="P1888" s="11"/>
      <c r="Q1888" s="12"/>
      <c r="R1888" s="14"/>
      <c r="S1888" s="13"/>
      <c r="T1888" s="14"/>
      <c r="U1888"/>
    </row>
    <row r="1889" spans="1:21" x14ac:dyDescent="0.2">
      <c r="A1889"/>
      <c r="B1889" s="22"/>
      <c r="C1889" s="22"/>
      <c r="D1889"/>
      <c r="E1889"/>
      <c r="G1889"/>
      <c r="H1889"/>
      <c r="I1889"/>
      <c r="J1889" s="10"/>
      <c r="K1889"/>
      <c r="M1889"/>
      <c r="N1889"/>
      <c r="P1889" s="11"/>
      <c r="Q1889" s="12"/>
      <c r="R1889" s="14"/>
      <c r="S1889" s="13"/>
      <c r="T1889" s="14"/>
      <c r="U1889"/>
    </row>
    <row r="1890" spans="1:21" x14ac:dyDescent="0.2">
      <c r="A1890"/>
      <c r="B1890" s="22"/>
      <c r="C1890" s="22"/>
      <c r="D1890"/>
      <c r="E1890"/>
      <c r="G1890"/>
      <c r="H1890"/>
      <c r="I1890"/>
      <c r="J1890" s="10"/>
      <c r="K1890"/>
      <c r="M1890"/>
      <c r="N1890"/>
      <c r="P1890" s="11"/>
      <c r="Q1890" s="12"/>
      <c r="R1890" s="14"/>
      <c r="S1890" s="13"/>
      <c r="T1890" s="14"/>
      <c r="U1890"/>
    </row>
    <row r="1891" spans="1:21" x14ac:dyDescent="0.2">
      <c r="A1891"/>
      <c r="B1891" s="22"/>
      <c r="C1891" s="22"/>
      <c r="D1891"/>
      <c r="E1891"/>
      <c r="G1891"/>
      <c r="H1891"/>
      <c r="I1891"/>
      <c r="J1891" s="10"/>
      <c r="K1891"/>
      <c r="M1891"/>
      <c r="N1891"/>
      <c r="P1891" s="11"/>
      <c r="Q1891" s="12"/>
      <c r="R1891" s="14"/>
      <c r="S1891" s="13"/>
      <c r="T1891" s="14"/>
      <c r="U1891"/>
    </row>
    <row r="1892" spans="1:21" x14ac:dyDescent="0.2">
      <c r="A1892"/>
      <c r="B1892" s="22"/>
      <c r="C1892" s="22"/>
      <c r="D1892"/>
      <c r="E1892"/>
      <c r="G1892"/>
      <c r="H1892"/>
      <c r="I1892"/>
      <c r="J1892" s="10"/>
      <c r="K1892"/>
      <c r="M1892"/>
      <c r="N1892"/>
      <c r="P1892" s="11"/>
      <c r="Q1892" s="12"/>
      <c r="R1892" s="14"/>
      <c r="S1892" s="13"/>
      <c r="T1892" s="14"/>
      <c r="U1892"/>
    </row>
    <row r="1893" spans="1:21" x14ac:dyDescent="0.2">
      <c r="A1893"/>
      <c r="B1893" s="22"/>
      <c r="C1893" s="22"/>
      <c r="D1893"/>
      <c r="E1893"/>
      <c r="G1893"/>
      <c r="H1893"/>
      <c r="I1893"/>
      <c r="J1893" s="10"/>
      <c r="K1893"/>
      <c r="M1893"/>
      <c r="N1893"/>
      <c r="P1893" s="11"/>
      <c r="Q1893" s="12"/>
      <c r="R1893" s="14"/>
      <c r="S1893" s="13"/>
      <c r="T1893" s="14"/>
      <c r="U1893"/>
    </row>
    <row r="1894" spans="1:21" x14ac:dyDescent="0.2">
      <c r="A1894"/>
      <c r="B1894" s="22"/>
      <c r="C1894" s="22"/>
      <c r="D1894"/>
      <c r="E1894"/>
      <c r="G1894"/>
      <c r="H1894"/>
      <c r="I1894"/>
      <c r="J1894" s="10"/>
      <c r="K1894"/>
      <c r="M1894"/>
      <c r="N1894"/>
      <c r="P1894" s="11"/>
      <c r="Q1894" s="12"/>
      <c r="R1894" s="14"/>
      <c r="S1894" s="13"/>
      <c r="T1894" s="14"/>
      <c r="U1894"/>
    </row>
    <row r="1895" spans="1:21" x14ac:dyDescent="0.2">
      <c r="A1895"/>
      <c r="B1895" s="22"/>
      <c r="C1895" s="22"/>
      <c r="D1895"/>
      <c r="E1895"/>
      <c r="G1895"/>
      <c r="H1895"/>
      <c r="I1895"/>
      <c r="J1895" s="10"/>
      <c r="K1895"/>
      <c r="M1895"/>
      <c r="N1895"/>
      <c r="P1895" s="11"/>
      <c r="Q1895" s="12"/>
      <c r="R1895" s="14"/>
      <c r="S1895" s="13"/>
      <c r="T1895" s="14"/>
      <c r="U1895"/>
    </row>
    <row r="1896" spans="1:21" x14ac:dyDescent="0.2">
      <c r="A1896"/>
      <c r="B1896" s="22"/>
      <c r="C1896" s="22"/>
      <c r="D1896"/>
      <c r="E1896"/>
      <c r="G1896"/>
      <c r="H1896"/>
      <c r="I1896"/>
      <c r="J1896" s="10"/>
      <c r="K1896"/>
      <c r="M1896"/>
      <c r="N1896"/>
      <c r="P1896" s="11"/>
      <c r="Q1896" s="12"/>
      <c r="R1896" s="14"/>
      <c r="S1896" s="13"/>
      <c r="T1896" s="14"/>
      <c r="U1896"/>
    </row>
    <row r="1897" spans="1:21" x14ac:dyDescent="0.2">
      <c r="A1897"/>
      <c r="B1897" s="22"/>
      <c r="C1897" s="22"/>
      <c r="D1897"/>
      <c r="E1897"/>
      <c r="G1897"/>
      <c r="H1897"/>
      <c r="I1897"/>
      <c r="J1897" s="10"/>
      <c r="K1897"/>
      <c r="M1897"/>
      <c r="N1897"/>
      <c r="P1897" s="11"/>
      <c r="Q1897" s="12"/>
      <c r="R1897" s="14"/>
      <c r="S1897" s="13"/>
      <c r="T1897" s="14"/>
      <c r="U1897"/>
    </row>
    <row r="1898" spans="1:21" x14ac:dyDescent="0.2">
      <c r="A1898"/>
      <c r="B1898" s="22"/>
      <c r="C1898" s="22"/>
      <c r="D1898"/>
      <c r="E1898"/>
      <c r="G1898"/>
      <c r="H1898"/>
      <c r="I1898"/>
      <c r="J1898" s="10"/>
      <c r="K1898"/>
      <c r="M1898"/>
      <c r="N1898"/>
      <c r="P1898" s="11"/>
      <c r="Q1898" s="12"/>
      <c r="R1898" s="14"/>
      <c r="S1898" s="13"/>
      <c r="T1898" s="14"/>
      <c r="U1898"/>
    </row>
    <row r="1899" spans="1:21" x14ac:dyDescent="0.2">
      <c r="A1899"/>
      <c r="B1899" s="22"/>
      <c r="C1899" s="22"/>
      <c r="D1899"/>
      <c r="E1899"/>
      <c r="G1899"/>
      <c r="H1899"/>
      <c r="I1899"/>
      <c r="J1899" s="10"/>
      <c r="K1899"/>
      <c r="M1899"/>
      <c r="N1899"/>
      <c r="P1899" s="11"/>
      <c r="Q1899" s="12"/>
      <c r="R1899" s="14"/>
      <c r="S1899" s="13"/>
      <c r="T1899" s="14"/>
      <c r="U1899"/>
    </row>
    <row r="1900" spans="1:21" x14ac:dyDescent="0.2">
      <c r="A1900"/>
      <c r="B1900" s="22"/>
      <c r="C1900" s="22"/>
      <c r="D1900"/>
      <c r="E1900"/>
      <c r="G1900"/>
      <c r="H1900"/>
      <c r="I1900"/>
      <c r="J1900" s="10"/>
      <c r="K1900"/>
      <c r="M1900"/>
      <c r="N1900"/>
      <c r="P1900" s="11"/>
      <c r="Q1900" s="12"/>
      <c r="R1900" s="14"/>
      <c r="S1900" s="13"/>
      <c r="T1900" s="14"/>
      <c r="U1900"/>
    </row>
    <row r="1901" spans="1:21" x14ac:dyDescent="0.2">
      <c r="A1901"/>
      <c r="B1901" s="22"/>
      <c r="C1901" s="22"/>
      <c r="D1901"/>
      <c r="E1901"/>
      <c r="G1901"/>
      <c r="H1901"/>
      <c r="I1901"/>
      <c r="J1901" s="10"/>
      <c r="K1901"/>
      <c r="M1901"/>
      <c r="N1901"/>
      <c r="P1901" s="11"/>
      <c r="Q1901" s="12"/>
      <c r="R1901" s="14"/>
      <c r="S1901" s="13"/>
      <c r="T1901" s="14"/>
      <c r="U1901"/>
    </row>
    <row r="1902" spans="1:21" x14ac:dyDescent="0.2">
      <c r="A1902"/>
      <c r="B1902" s="22"/>
      <c r="C1902" s="22"/>
      <c r="D1902"/>
      <c r="E1902"/>
      <c r="G1902"/>
      <c r="H1902"/>
      <c r="I1902"/>
      <c r="J1902" s="10"/>
      <c r="K1902"/>
      <c r="M1902"/>
      <c r="N1902"/>
      <c r="P1902" s="11"/>
      <c r="Q1902" s="12"/>
      <c r="R1902" s="14"/>
      <c r="S1902" s="13"/>
      <c r="T1902" s="14"/>
      <c r="U1902"/>
    </row>
    <row r="1903" spans="1:21" x14ac:dyDescent="0.2">
      <c r="A1903"/>
      <c r="B1903" s="22"/>
      <c r="C1903" s="22"/>
      <c r="D1903"/>
      <c r="E1903"/>
      <c r="G1903"/>
      <c r="H1903"/>
      <c r="I1903"/>
      <c r="J1903" s="10"/>
      <c r="K1903"/>
      <c r="M1903"/>
      <c r="N1903"/>
      <c r="P1903" s="11"/>
      <c r="Q1903" s="12"/>
      <c r="R1903" s="14"/>
      <c r="S1903" s="13"/>
      <c r="T1903" s="14"/>
      <c r="U1903"/>
    </row>
    <row r="1904" spans="1:21" x14ac:dyDescent="0.2">
      <c r="A1904"/>
      <c r="B1904" s="22"/>
      <c r="C1904" s="22"/>
      <c r="D1904"/>
      <c r="E1904"/>
      <c r="G1904"/>
      <c r="H1904"/>
      <c r="I1904"/>
      <c r="J1904" s="10"/>
      <c r="K1904"/>
      <c r="M1904"/>
      <c r="N1904"/>
      <c r="P1904" s="11"/>
      <c r="Q1904" s="12"/>
      <c r="R1904" s="14"/>
      <c r="S1904" s="13"/>
      <c r="T1904" s="14"/>
      <c r="U1904"/>
    </row>
    <row r="1905" spans="1:21" x14ac:dyDescent="0.2">
      <c r="A1905"/>
      <c r="B1905" s="22"/>
      <c r="C1905" s="22"/>
      <c r="D1905"/>
      <c r="E1905"/>
      <c r="G1905"/>
      <c r="H1905"/>
      <c r="I1905"/>
      <c r="J1905" s="10"/>
      <c r="K1905"/>
      <c r="M1905"/>
      <c r="N1905"/>
      <c r="P1905" s="11"/>
      <c r="Q1905" s="12"/>
      <c r="R1905" s="14"/>
      <c r="S1905" s="13"/>
      <c r="T1905" s="14"/>
      <c r="U1905"/>
    </row>
    <row r="1906" spans="1:21" x14ac:dyDescent="0.2">
      <c r="A1906"/>
      <c r="B1906" s="22"/>
      <c r="C1906" s="22"/>
      <c r="D1906"/>
      <c r="E1906"/>
      <c r="G1906"/>
      <c r="H1906"/>
      <c r="I1906"/>
      <c r="J1906" s="10"/>
      <c r="K1906"/>
      <c r="M1906"/>
      <c r="N1906"/>
      <c r="P1906" s="11"/>
      <c r="Q1906" s="12"/>
      <c r="R1906" s="14"/>
      <c r="S1906" s="13"/>
      <c r="T1906" s="14"/>
      <c r="U1906"/>
    </row>
    <row r="1907" spans="1:21" x14ac:dyDescent="0.2">
      <c r="A1907"/>
      <c r="B1907" s="22"/>
      <c r="C1907" s="22"/>
      <c r="D1907"/>
      <c r="E1907"/>
      <c r="G1907"/>
      <c r="H1907"/>
      <c r="I1907"/>
      <c r="J1907" s="10"/>
      <c r="K1907"/>
      <c r="M1907"/>
      <c r="N1907"/>
      <c r="P1907" s="11"/>
      <c r="Q1907" s="12"/>
      <c r="R1907" s="14"/>
      <c r="S1907" s="13"/>
      <c r="T1907" s="14"/>
      <c r="U1907"/>
    </row>
    <row r="1908" spans="1:21" x14ac:dyDescent="0.2">
      <c r="A1908"/>
      <c r="B1908" s="22"/>
      <c r="C1908" s="22"/>
      <c r="D1908"/>
      <c r="E1908"/>
      <c r="G1908"/>
      <c r="H1908"/>
      <c r="I1908"/>
      <c r="J1908" s="10"/>
      <c r="K1908"/>
      <c r="M1908"/>
      <c r="N1908"/>
      <c r="P1908" s="11"/>
      <c r="Q1908" s="12"/>
      <c r="R1908" s="14"/>
      <c r="S1908" s="13"/>
      <c r="T1908" s="14"/>
      <c r="U1908"/>
    </row>
    <row r="1909" spans="1:21" x14ac:dyDescent="0.2">
      <c r="A1909"/>
      <c r="B1909" s="22"/>
      <c r="C1909" s="22"/>
      <c r="D1909"/>
      <c r="E1909"/>
      <c r="G1909"/>
      <c r="H1909"/>
      <c r="I1909"/>
      <c r="J1909" s="10"/>
      <c r="K1909"/>
      <c r="M1909"/>
      <c r="N1909"/>
      <c r="P1909" s="11"/>
      <c r="Q1909" s="12"/>
      <c r="R1909" s="14"/>
      <c r="S1909" s="13"/>
      <c r="T1909" s="14"/>
      <c r="U1909"/>
    </row>
    <row r="1910" spans="1:21" x14ac:dyDescent="0.2">
      <c r="A1910"/>
      <c r="B1910" s="22"/>
      <c r="C1910" s="22"/>
      <c r="D1910"/>
      <c r="E1910"/>
      <c r="G1910"/>
      <c r="H1910"/>
      <c r="I1910"/>
      <c r="J1910" s="10"/>
      <c r="K1910"/>
      <c r="M1910"/>
      <c r="N1910"/>
      <c r="P1910" s="11"/>
      <c r="Q1910" s="12"/>
      <c r="R1910" s="14"/>
      <c r="S1910" s="13"/>
      <c r="T1910" s="14"/>
      <c r="U1910"/>
    </row>
    <row r="1911" spans="1:21" x14ac:dyDescent="0.2">
      <c r="A1911"/>
      <c r="B1911" s="22"/>
      <c r="C1911" s="22"/>
      <c r="D1911"/>
      <c r="E1911"/>
      <c r="G1911"/>
      <c r="H1911"/>
      <c r="I1911"/>
      <c r="J1911" s="10"/>
      <c r="K1911"/>
      <c r="M1911"/>
      <c r="N1911"/>
      <c r="P1911" s="11"/>
      <c r="Q1911" s="12"/>
      <c r="R1911" s="14"/>
      <c r="S1911" s="13"/>
      <c r="T1911" s="14"/>
      <c r="U1911"/>
    </row>
    <row r="1912" spans="1:21" x14ac:dyDescent="0.2">
      <c r="A1912"/>
      <c r="B1912" s="22"/>
      <c r="C1912" s="22"/>
      <c r="D1912"/>
      <c r="E1912"/>
      <c r="G1912"/>
      <c r="H1912"/>
      <c r="I1912"/>
      <c r="J1912" s="10"/>
      <c r="K1912"/>
      <c r="M1912"/>
      <c r="N1912"/>
      <c r="P1912" s="11"/>
      <c r="Q1912" s="12"/>
      <c r="R1912" s="14"/>
      <c r="S1912" s="13"/>
      <c r="T1912" s="14"/>
      <c r="U1912"/>
    </row>
    <row r="1913" spans="1:21" x14ac:dyDescent="0.2">
      <c r="A1913"/>
      <c r="B1913" s="22"/>
      <c r="C1913" s="22"/>
      <c r="D1913"/>
      <c r="E1913"/>
      <c r="G1913"/>
      <c r="H1913"/>
      <c r="I1913"/>
      <c r="J1913" s="10"/>
      <c r="K1913"/>
      <c r="M1913"/>
      <c r="N1913"/>
      <c r="P1913" s="11"/>
      <c r="Q1913" s="12"/>
      <c r="R1913" s="14"/>
      <c r="S1913" s="13"/>
      <c r="T1913" s="14"/>
      <c r="U1913"/>
    </row>
    <row r="1914" spans="1:21" x14ac:dyDescent="0.2">
      <c r="A1914"/>
      <c r="B1914" s="22"/>
      <c r="C1914" s="22"/>
      <c r="D1914"/>
      <c r="E1914"/>
      <c r="G1914"/>
      <c r="H1914"/>
      <c r="I1914"/>
      <c r="J1914" s="10"/>
      <c r="K1914"/>
      <c r="M1914"/>
      <c r="N1914"/>
      <c r="P1914" s="11"/>
      <c r="Q1914" s="12"/>
      <c r="R1914" s="14"/>
      <c r="S1914" s="13"/>
      <c r="T1914" s="14"/>
      <c r="U1914"/>
    </row>
    <row r="1915" spans="1:21" x14ac:dyDescent="0.2">
      <c r="A1915"/>
      <c r="B1915" s="22"/>
      <c r="C1915" s="22"/>
      <c r="D1915"/>
      <c r="E1915"/>
      <c r="G1915"/>
      <c r="H1915"/>
      <c r="I1915"/>
      <c r="J1915" s="10"/>
      <c r="K1915"/>
      <c r="M1915"/>
      <c r="N1915"/>
      <c r="P1915" s="11"/>
      <c r="Q1915" s="12"/>
      <c r="R1915" s="14"/>
      <c r="S1915" s="13"/>
      <c r="T1915" s="14"/>
      <c r="U1915"/>
    </row>
    <row r="1916" spans="1:21" x14ac:dyDescent="0.2">
      <c r="A1916"/>
      <c r="B1916" s="22"/>
      <c r="C1916" s="22"/>
      <c r="D1916"/>
      <c r="E1916"/>
      <c r="G1916"/>
      <c r="H1916"/>
      <c r="I1916"/>
      <c r="J1916" s="10"/>
      <c r="K1916" s="73"/>
      <c r="M1916"/>
      <c r="N1916"/>
      <c r="P1916" s="11"/>
      <c r="Q1916" s="12"/>
      <c r="R1916" s="14"/>
      <c r="S1916" s="13"/>
      <c r="T1916" s="14"/>
      <c r="U1916"/>
    </row>
    <row r="1917" spans="1:21" x14ac:dyDescent="0.2">
      <c r="A1917"/>
      <c r="B1917" s="22"/>
      <c r="C1917" s="22"/>
      <c r="D1917"/>
      <c r="E1917"/>
      <c r="G1917"/>
      <c r="H1917"/>
      <c r="I1917"/>
      <c r="J1917" s="10"/>
      <c r="K1917"/>
      <c r="M1917"/>
      <c r="N1917"/>
      <c r="P1917" s="11"/>
      <c r="Q1917" s="12"/>
      <c r="R1917" s="14"/>
      <c r="S1917" s="13"/>
      <c r="T1917" s="14"/>
      <c r="U1917"/>
    </row>
    <row r="1918" spans="1:21" x14ac:dyDescent="0.2">
      <c r="A1918"/>
      <c r="B1918" s="22"/>
      <c r="C1918" s="22"/>
      <c r="D1918"/>
      <c r="E1918"/>
      <c r="G1918"/>
      <c r="H1918"/>
      <c r="I1918"/>
      <c r="J1918" s="10"/>
      <c r="K1918"/>
      <c r="M1918"/>
      <c r="N1918"/>
      <c r="P1918" s="11"/>
      <c r="Q1918" s="12"/>
      <c r="R1918" s="14"/>
      <c r="S1918" s="13"/>
      <c r="T1918" s="14"/>
      <c r="U1918"/>
    </row>
    <row r="1919" spans="1:21" x14ac:dyDescent="0.2">
      <c r="A1919"/>
      <c r="B1919" s="22"/>
      <c r="C1919" s="22"/>
      <c r="D1919"/>
      <c r="E1919"/>
      <c r="G1919"/>
      <c r="H1919"/>
      <c r="I1919"/>
      <c r="J1919" s="10"/>
      <c r="K1919"/>
      <c r="M1919"/>
      <c r="N1919"/>
      <c r="P1919" s="11"/>
      <c r="Q1919" s="12"/>
      <c r="R1919" s="14"/>
      <c r="S1919" s="13"/>
      <c r="T1919" s="14"/>
      <c r="U1919"/>
    </row>
    <row r="1920" spans="1:21" x14ac:dyDescent="0.2">
      <c r="A1920"/>
      <c r="B1920" s="22"/>
      <c r="C1920" s="22"/>
      <c r="D1920"/>
      <c r="E1920"/>
      <c r="G1920"/>
      <c r="H1920"/>
      <c r="I1920"/>
      <c r="J1920" s="10"/>
      <c r="K1920"/>
      <c r="M1920"/>
      <c r="N1920"/>
      <c r="P1920" s="11"/>
      <c r="Q1920" s="12"/>
      <c r="R1920" s="14"/>
      <c r="S1920" s="13"/>
      <c r="T1920" s="14"/>
      <c r="U1920"/>
    </row>
    <row r="1921" spans="1:21" x14ac:dyDescent="0.2">
      <c r="A1921"/>
      <c r="B1921" s="22"/>
      <c r="C1921" s="22"/>
      <c r="D1921"/>
      <c r="E1921"/>
      <c r="G1921"/>
      <c r="H1921"/>
      <c r="I1921"/>
      <c r="J1921" s="10"/>
      <c r="K1921"/>
      <c r="M1921"/>
      <c r="N1921"/>
      <c r="P1921" s="11"/>
      <c r="Q1921" s="12"/>
      <c r="R1921" s="14"/>
      <c r="S1921" s="13"/>
      <c r="T1921" s="14"/>
      <c r="U1921"/>
    </row>
    <row r="1922" spans="1:21" x14ac:dyDescent="0.2">
      <c r="A1922"/>
      <c r="B1922" s="22"/>
      <c r="C1922" s="22"/>
      <c r="D1922"/>
      <c r="E1922"/>
      <c r="G1922"/>
      <c r="H1922"/>
      <c r="I1922"/>
      <c r="J1922" s="10"/>
      <c r="K1922"/>
      <c r="M1922"/>
      <c r="N1922"/>
      <c r="P1922" s="11"/>
      <c r="Q1922" s="12"/>
      <c r="R1922" s="14"/>
      <c r="S1922" s="13"/>
      <c r="T1922" s="14"/>
      <c r="U1922"/>
    </row>
    <row r="1923" spans="1:21" x14ac:dyDescent="0.2">
      <c r="A1923"/>
      <c r="B1923" s="22"/>
      <c r="C1923" s="22"/>
      <c r="D1923"/>
      <c r="E1923"/>
      <c r="G1923"/>
      <c r="H1923"/>
      <c r="I1923"/>
      <c r="J1923" s="10"/>
      <c r="K1923"/>
      <c r="M1923"/>
      <c r="N1923"/>
      <c r="P1923" s="11"/>
      <c r="Q1923" s="12"/>
      <c r="R1923" s="14"/>
      <c r="S1923" s="13"/>
      <c r="T1923" s="14"/>
      <c r="U1923"/>
    </row>
    <row r="1924" spans="1:21" x14ac:dyDescent="0.2">
      <c r="A1924"/>
      <c r="B1924" s="22"/>
      <c r="C1924" s="22"/>
      <c r="D1924"/>
      <c r="E1924"/>
      <c r="G1924"/>
      <c r="H1924"/>
      <c r="I1924"/>
      <c r="J1924" s="10"/>
      <c r="K1924"/>
      <c r="M1924"/>
      <c r="N1924"/>
      <c r="P1924" s="11"/>
      <c r="Q1924" s="12"/>
      <c r="R1924" s="14"/>
      <c r="S1924" s="13"/>
      <c r="T1924" s="14"/>
      <c r="U1924"/>
    </row>
    <row r="1925" spans="1:21" x14ac:dyDescent="0.2">
      <c r="A1925"/>
      <c r="B1925" s="22"/>
      <c r="C1925" s="22"/>
      <c r="D1925"/>
      <c r="E1925"/>
      <c r="G1925"/>
      <c r="H1925"/>
      <c r="I1925"/>
      <c r="J1925" s="10"/>
      <c r="K1925"/>
      <c r="M1925"/>
      <c r="N1925"/>
      <c r="P1925" s="11"/>
      <c r="Q1925" s="12"/>
      <c r="R1925" s="14"/>
      <c r="S1925" s="13"/>
      <c r="T1925" s="14"/>
      <c r="U1925"/>
    </row>
    <row r="1926" spans="1:21" x14ac:dyDescent="0.2">
      <c r="A1926"/>
      <c r="B1926" s="22"/>
      <c r="C1926" s="22"/>
      <c r="D1926"/>
      <c r="E1926"/>
      <c r="G1926"/>
      <c r="H1926"/>
      <c r="I1926"/>
      <c r="J1926" s="10"/>
      <c r="K1926"/>
      <c r="M1926"/>
      <c r="N1926"/>
      <c r="P1926" s="11"/>
      <c r="Q1926" s="12"/>
      <c r="R1926" s="14"/>
      <c r="S1926" s="13"/>
      <c r="T1926" s="14"/>
      <c r="U1926"/>
    </row>
    <row r="1927" spans="1:21" x14ac:dyDescent="0.2">
      <c r="A1927"/>
      <c r="B1927" s="22"/>
      <c r="C1927" s="22"/>
      <c r="D1927"/>
      <c r="E1927"/>
      <c r="G1927"/>
      <c r="H1927"/>
      <c r="I1927"/>
      <c r="J1927" s="10"/>
      <c r="K1927"/>
      <c r="M1927"/>
      <c r="N1927"/>
      <c r="P1927" s="11"/>
      <c r="Q1927" s="12"/>
      <c r="R1927" s="14"/>
      <c r="S1927" s="13"/>
      <c r="T1927" s="14"/>
      <c r="U1927"/>
    </row>
    <row r="1928" spans="1:21" x14ac:dyDescent="0.2">
      <c r="A1928"/>
      <c r="B1928" s="22"/>
      <c r="C1928" s="22"/>
      <c r="D1928"/>
      <c r="E1928"/>
      <c r="G1928"/>
      <c r="H1928"/>
      <c r="I1928"/>
      <c r="J1928" s="10"/>
      <c r="K1928"/>
      <c r="M1928"/>
      <c r="N1928"/>
      <c r="P1928" s="11"/>
      <c r="Q1928" s="12"/>
      <c r="R1928" s="14"/>
      <c r="S1928" s="13"/>
      <c r="T1928" s="14"/>
      <c r="U1928"/>
    </row>
    <row r="1929" spans="1:21" x14ac:dyDescent="0.2">
      <c r="A1929"/>
      <c r="B1929" s="22"/>
      <c r="C1929" s="22"/>
      <c r="D1929"/>
      <c r="E1929"/>
      <c r="G1929"/>
      <c r="H1929"/>
      <c r="I1929"/>
      <c r="J1929" s="10"/>
      <c r="K1929"/>
      <c r="M1929"/>
      <c r="N1929"/>
      <c r="P1929" s="11"/>
      <c r="Q1929" s="12"/>
      <c r="R1929" s="14"/>
      <c r="S1929" s="13"/>
      <c r="T1929" s="14"/>
      <c r="U1929"/>
    </row>
    <row r="1930" spans="1:21" x14ac:dyDescent="0.2">
      <c r="A1930"/>
      <c r="B1930" s="22"/>
      <c r="C1930" s="22"/>
      <c r="D1930"/>
      <c r="E1930"/>
      <c r="G1930"/>
      <c r="H1930"/>
      <c r="I1930"/>
      <c r="J1930" s="10"/>
      <c r="K1930"/>
      <c r="M1930"/>
      <c r="N1930"/>
      <c r="P1930" s="11"/>
      <c r="Q1930" s="12"/>
      <c r="R1930" s="14"/>
      <c r="S1930" s="13"/>
      <c r="T1930" s="14"/>
      <c r="U1930"/>
    </row>
    <row r="1931" spans="1:21" x14ac:dyDescent="0.2">
      <c r="A1931"/>
      <c r="B1931" s="22"/>
      <c r="C1931" s="22"/>
      <c r="D1931"/>
      <c r="E1931"/>
      <c r="G1931"/>
      <c r="H1931"/>
      <c r="I1931"/>
      <c r="J1931" s="10"/>
      <c r="K1931"/>
      <c r="M1931"/>
      <c r="N1931"/>
      <c r="P1931" s="11"/>
      <c r="Q1931" s="12"/>
      <c r="R1931" s="14"/>
      <c r="S1931" s="13"/>
      <c r="T1931" s="14"/>
      <c r="U1931"/>
    </row>
    <row r="1932" spans="1:21" x14ac:dyDescent="0.2">
      <c r="A1932"/>
      <c r="B1932" s="22"/>
      <c r="C1932" s="22"/>
      <c r="D1932"/>
      <c r="E1932"/>
      <c r="G1932"/>
      <c r="H1932"/>
      <c r="I1932"/>
      <c r="J1932" s="10"/>
      <c r="K1932"/>
      <c r="M1932"/>
      <c r="N1932"/>
      <c r="P1932" s="11"/>
      <c r="Q1932" s="12"/>
      <c r="R1932" s="14"/>
      <c r="S1932" s="13"/>
      <c r="T1932" s="14"/>
      <c r="U1932"/>
    </row>
    <row r="1933" spans="1:21" x14ac:dyDescent="0.2">
      <c r="A1933"/>
      <c r="B1933" s="22"/>
      <c r="C1933" s="22"/>
      <c r="D1933"/>
      <c r="E1933"/>
      <c r="G1933"/>
      <c r="H1933"/>
      <c r="I1933"/>
      <c r="J1933" s="10"/>
      <c r="K1933"/>
      <c r="M1933"/>
      <c r="N1933"/>
      <c r="P1933" s="11"/>
      <c r="Q1933" s="12"/>
      <c r="R1933" s="14"/>
      <c r="S1933" s="13"/>
      <c r="T1933" s="14"/>
      <c r="U1933"/>
    </row>
    <row r="1934" spans="1:21" x14ac:dyDescent="0.2">
      <c r="A1934"/>
      <c r="B1934" s="22"/>
      <c r="C1934" s="22"/>
      <c r="D1934"/>
      <c r="E1934"/>
      <c r="G1934"/>
      <c r="H1934"/>
      <c r="I1934"/>
      <c r="J1934" s="10"/>
      <c r="K1934"/>
      <c r="M1934"/>
      <c r="N1934"/>
      <c r="P1934" s="11"/>
      <c r="Q1934" s="12"/>
      <c r="R1934" s="14"/>
      <c r="S1934" s="13"/>
      <c r="T1934" s="14"/>
      <c r="U1934"/>
    </row>
    <row r="1935" spans="1:21" x14ac:dyDescent="0.2">
      <c r="A1935"/>
      <c r="B1935" s="22"/>
      <c r="C1935" s="22"/>
      <c r="D1935"/>
      <c r="E1935"/>
      <c r="G1935"/>
      <c r="H1935"/>
      <c r="I1935"/>
      <c r="J1935" s="10"/>
      <c r="K1935"/>
      <c r="M1935"/>
      <c r="N1935"/>
      <c r="P1935" s="11"/>
      <c r="Q1935" s="12"/>
      <c r="R1935" s="14"/>
      <c r="S1935" s="13"/>
      <c r="T1935" s="14"/>
      <c r="U1935"/>
    </row>
    <row r="1936" spans="1:21" x14ac:dyDescent="0.2">
      <c r="A1936"/>
      <c r="B1936" s="22"/>
      <c r="C1936" s="22"/>
      <c r="D1936"/>
      <c r="E1936"/>
      <c r="G1936"/>
      <c r="H1936"/>
      <c r="I1936"/>
      <c r="J1936" s="10"/>
      <c r="K1936"/>
      <c r="M1936"/>
      <c r="N1936"/>
      <c r="P1936" s="11"/>
      <c r="Q1936" s="12"/>
      <c r="R1936" s="14"/>
      <c r="S1936" s="13"/>
      <c r="T1936" s="14"/>
      <c r="U1936"/>
    </row>
    <row r="1937" spans="1:21" x14ac:dyDescent="0.2">
      <c r="A1937"/>
      <c r="B1937" s="22"/>
      <c r="C1937" s="22"/>
      <c r="D1937"/>
      <c r="E1937"/>
      <c r="G1937"/>
      <c r="H1937"/>
      <c r="I1937"/>
      <c r="J1937" s="10"/>
      <c r="K1937"/>
      <c r="M1937"/>
      <c r="N1937"/>
      <c r="P1937" s="11"/>
      <c r="Q1937" s="12"/>
      <c r="R1937" s="14"/>
      <c r="S1937" s="13"/>
      <c r="T1937" s="14"/>
      <c r="U1937"/>
    </row>
    <row r="1938" spans="1:21" x14ac:dyDescent="0.2">
      <c r="A1938"/>
      <c r="B1938" s="22"/>
      <c r="C1938" s="22"/>
      <c r="D1938"/>
      <c r="E1938"/>
      <c r="G1938"/>
      <c r="H1938"/>
      <c r="I1938"/>
      <c r="J1938" s="10"/>
      <c r="K1938"/>
      <c r="M1938"/>
      <c r="N1938"/>
      <c r="P1938" s="11"/>
      <c r="Q1938" s="12"/>
      <c r="R1938" s="14"/>
      <c r="S1938" s="13"/>
      <c r="T1938" s="14"/>
      <c r="U1938"/>
    </row>
    <row r="1939" spans="1:21" x14ac:dyDescent="0.2">
      <c r="A1939"/>
      <c r="B1939" s="22"/>
      <c r="C1939" s="22"/>
      <c r="D1939"/>
      <c r="E1939"/>
      <c r="G1939"/>
      <c r="H1939"/>
      <c r="I1939"/>
      <c r="J1939" s="10"/>
      <c r="K1939"/>
      <c r="M1939"/>
      <c r="N1939"/>
      <c r="P1939" s="11"/>
      <c r="Q1939" s="12"/>
      <c r="R1939" s="14"/>
      <c r="S1939" s="13"/>
      <c r="T1939" s="14"/>
      <c r="U1939"/>
    </row>
    <row r="1940" spans="1:21" x14ac:dyDescent="0.2">
      <c r="A1940"/>
      <c r="B1940" s="22"/>
      <c r="C1940" s="22"/>
      <c r="D1940"/>
      <c r="E1940"/>
      <c r="G1940"/>
      <c r="H1940"/>
      <c r="I1940"/>
      <c r="J1940" s="10"/>
      <c r="K1940"/>
      <c r="M1940"/>
      <c r="N1940"/>
      <c r="P1940" s="11"/>
      <c r="Q1940" s="12"/>
      <c r="R1940" s="14"/>
      <c r="S1940" s="13"/>
      <c r="T1940" s="14"/>
      <c r="U1940"/>
    </row>
    <row r="1941" spans="1:21" x14ac:dyDescent="0.2">
      <c r="A1941"/>
      <c r="B1941" s="22"/>
      <c r="C1941" s="22"/>
      <c r="D1941"/>
      <c r="E1941"/>
      <c r="G1941"/>
      <c r="H1941"/>
      <c r="I1941"/>
      <c r="J1941" s="10"/>
      <c r="K1941"/>
      <c r="M1941"/>
      <c r="N1941"/>
      <c r="P1941" s="11"/>
      <c r="Q1941" s="12"/>
      <c r="R1941" s="14"/>
      <c r="S1941" s="13"/>
      <c r="T1941" s="14"/>
      <c r="U1941"/>
    </row>
    <row r="1942" spans="1:21" x14ac:dyDescent="0.2">
      <c r="A1942"/>
      <c r="B1942" s="22"/>
      <c r="C1942" s="22"/>
      <c r="D1942"/>
      <c r="E1942"/>
      <c r="G1942"/>
      <c r="H1942"/>
      <c r="I1942"/>
      <c r="J1942" s="10"/>
      <c r="K1942"/>
      <c r="M1942"/>
      <c r="N1942"/>
      <c r="P1942" s="11"/>
      <c r="Q1942" s="12"/>
      <c r="R1942" s="14"/>
      <c r="S1942" s="13"/>
      <c r="T1942" s="14"/>
      <c r="U1942"/>
    </row>
    <row r="1943" spans="1:21" x14ac:dyDescent="0.2">
      <c r="A1943"/>
      <c r="B1943" s="22"/>
      <c r="C1943" s="22"/>
      <c r="D1943"/>
      <c r="E1943"/>
      <c r="G1943"/>
      <c r="H1943"/>
      <c r="I1943"/>
      <c r="J1943" s="10"/>
      <c r="K1943"/>
      <c r="M1943"/>
      <c r="N1943"/>
      <c r="P1943" s="11"/>
      <c r="Q1943" s="12"/>
      <c r="R1943" s="14"/>
      <c r="S1943" s="13"/>
      <c r="T1943" s="14"/>
      <c r="U1943"/>
    </row>
    <row r="1944" spans="1:21" x14ac:dyDescent="0.2">
      <c r="A1944"/>
      <c r="B1944" s="22"/>
      <c r="C1944" s="22"/>
      <c r="D1944"/>
      <c r="E1944"/>
      <c r="G1944"/>
      <c r="H1944"/>
      <c r="I1944"/>
      <c r="J1944" s="10"/>
      <c r="K1944"/>
      <c r="M1944"/>
      <c r="N1944"/>
      <c r="P1944" s="11"/>
      <c r="Q1944" s="12"/>
      <c r="R1944" s="14"/>
      <c r="S1944" s="13"/>
      <c r="T1944" s="14"/>
      <c r="U1944"/>
    </row>
    <row r="1945" spans="1:21" x14ac:dyDescent="0.2">
      <c r="A1945"/>
      <c r="B1945" s="22"/>
      <c r="C1945" s="22"/>
      <c r="D1945"/>
      <c r="E1945"/>
      <c r="G1945"/>
      <c r="H1945"/>
      <c r="I1945"/>
      <c r="J1945" s="10"/>
      <c r="K1945"/>
      <c r="M1945"/>
      <c r="N1945"/>
      <c r="P1945" s="11"/>
      <c r="Q1945" s="12"/>
      <c r="R1945" s="14"/>
      <c r="S1945" s="13"/>
      <c r="T1945" s="14"/>
      <c r="U1945"/>
    </row>
    <row r="1946" spans="1:21" x14ac:dyDescent="0.2">
      <c r="A1946"/>
      <c r="B1946" s="22"/>
      <c r="C1946" s="22"/>
      <c r="D1946"/>
      <c r="E1946"/>
      <c r="G1946"/>
      <c r="H1946"/>
      <c r="I1946"/>
      <c r="J1946" s="10"/>
      <c r="K1946"/>
      <c r="M1946"/>
      <c r="N1946"/>
      <c r="P1946" s="11"/>
      <c r="Q1946" s="12"/>
      <c r="R1946" s="14"/>
      <c r="S1946" s="13"/>
      <c r="T1946" s="14"/>
      <c r="U1946"/>
    </row>
    <row r="1947" spans="1:21" x14ac:dyDescent="0.2">
      <c r="A1947"/>
      <c r="B1947" s="22"/>
      <c r="C1947" s="22"/>
      <c r="D1947"/>
      <c r="E1947"/>
      <c r="G1947"/>
      <c r="H1947"/>
      <c r="I1947"/>
      <c r="J1947" s="10"/>
      <c r="K1947"/>
      <c r="M1947"/>
      <c r="N1947"/>
      <c r="P1947" s="11"/>
      <c r="Q1947" s="12"/>
      <c r="R1947" s="14"/>
      <c r="S1947" s="13"/>
      <c r="T1947" s="14"/>
      <c r="U1947"/>
    </row>
    <row r="1948" spans="1:21" x14ac:dyDescent="0.2">
      <c r="A1948"/>
      <c r="B1948" s="22"/>
      <c r="C1948" s="22"/>
      <c r="D1948"/>
      <c r="E1948"/>
      <c r="G1948"/>
      <c r="H1948"/>
      <c r="I1948"/>
      <c r="J1948" s="10"/>
      <c r="K1948"/>
      <c r="M1948"/>
      <c r="N1948"/>
      <c r="P1948" s="11"/>
      <c r="Q1948" s="12"/>
      <c r="R1948" s="14"/>
      <c r="S1948" s="13"/>
      <c r="T1948" s="14"/>
      <c r="U1948"/>
    </row>
    <row r="1949" spans="1:21" x14ac:dyDescent="0.2">
      <c r="A1949"/>
      <c r="B1949" s="22"/>
      <c r="C1949" s="22"/>
      <c r="D1949"/>
      <c r="E1949"/>
      <c r="G1949"/>
      <c r="H1949"/>
      <c r="I1949"/>
      <c r="J1949" s="10"/>
      <c r="K1949"/>
      <c r="M1949"/>
      <c r="N1949"/>
      <c r="P1949" s="11"/>
      <c r="Q1949" s="12"/>
      <c r="R1949" s="14"/>
      <c r="S1949" s="13"/>
      <c r="T1949" s="14"/>
      <c r="U1949"/>
    </row>
    <row r="1950" spans="1:21" x14ac:dyDescent="0.2">
      <c r="A1950"/>
      <c r="B1950" s="22"/>
      <c r="C1950" s="22"/>
      <c r="D1950"/>
      <c r="E1950"/>
      <c r="G1950"/>
      <c r="H1950"/>
      <c r="I1950"/>
      <c r="J1950" s="10"/>
      <c r="K1950"/>
      <c r="M1950"/>
      <c r="N1950"/>
      <c r="P1950" s="11"/>
      <c r="Q1950" s="12"/>
      <c r="R1950" s="14"/>
      <c r="S1950" s="13"/>
      <c r="T1950" s="14"/>
      <c r="U1950"/>
    </row>
    <row r="1951" spans="1:21" x14ac:dyDescent="0.2">
      <c r="A1951"/>
      <c r="B1951" s="22"/>
      <c r="C1951" s="22"/>
      <c r="D1951"/>
      <c r="E1951"/>
      <c r="G1951"/>
      <c r="H1951"/>
      <c r="I1951"/>
      <c r="J1951" s="10"/>
      <c r="K1951"/>
      <c r="M1951"/>
      <c r="N1951"/>
      <c r="P1951" s="11"/>
      <c r="Q1951" s="12"/>
      <c r="R1951" s="14"/>
      <c r="S1951" s="13"/>
      <c r="T1951" s="14"/>
      <c r="U1951"/>
    </row>
    <row r="1952" spans="1:21" x14ac:dyDescent="0.2">
      <c r="A1952"/>
      <c r="B1952" s="22"/>
      <c r="C1952" s="22"/>
      <c r="D1952"/>
      <c r="E1952"/>
      <c r="G1952"/>
      <c r="H1952"/>
      <c r="I1952"/>
      <c r="J1952" s="10"/>
      <c r="K1952"/>
      <c r="M1952"/>
      <c r="N1952"/>
      <c r="P1952" s="11"/>
      <c r="Q1952" s="12"/>
      <c r="R1952" s="14"/>
      <c r="S1952" s="13"/>
      <c r="T1952" s="14"/>
      <c r="U1952"/>
    </row>
    <row r="1953" spans="1:21" x14ac:dyDescent="0.2">
      <c r="A1953"/>
      <c r="B1953" s="22"/>
      <c r="C1953" s="22"/>
      <c r="D1953"/>
      <c r="E1953"/>
      <c r="G1953"/>
      <c r="H1953"/>
      <c r="I1953"/>
      <c r="J1953" s="10"/>
      <c r="K1953"/>
      <c r="M1953"/>
      <c r="N1953"/>
      <c r="P1953" s="11"/>
      <c r="Q1953" s="12"/>
      <c r="R1953" s="14"/>
      <c r="S1953" s="13"/>
      <c r="T1953" s="14"/>
      <c r="U1953"/>
    </row>
    <row r="1954" spans="1:21" x14ac:dyDescent="0.2">
      <c r="A1954"/>
      <c r="B1954" s="22"/>
      <c r="C1954" s="22"/>
      <c r="D1954"/>
      <c r="E1954"/>
      <c r="G1954"/>
      <c r="H1954"/>
      <c r="I1954"/>
      <c r="J1954" s="10"/>
      <c r="K1954"/>
      <c r="M1954"/>
      <c r="N1954"/>
      <c r="P1954" s="11"/>
      <c r="Q1954" s="12"/>
      <c r="R1954" s="14"/>
      <c r="S1954" s="13"/>
      <c r="T1954" s="14"/>
      <c r="U1954"/>
    </row>
    <row r="1955" spans="1:21" x14ac:dyDescent="0.2">
      <c r="A1955"/>
      <c r="B1955" s="22"/>
      <c r="C1955" s="22"/>
      <c r="D1955"/>
      <c r="E1955"/>
      <c r="G1955"/>
      <c r="H1955"/>
      <c r="I1955"/>
      <c r="J1955" s="10"/>
      <c r="K1955"/>
      <c r="M1955"/>
      <c r="N1955"/>
      <c r="P1955" s="11"/>
      <c r="Q1955" s="12"/>
      <c r="R1955" s="14"/>
      <c r="S1955" s="13"/>
      <c r="T1955" s="14"/>
      <c r="U1955"/>
    </row>
    <row r="1956" spans="1:21" x14ac:dyDescent="0.2">
      <c r="A1956"/>
      <c r="B1956" s="22"/>
      <c r="C1956" s="22"/>
      <c r="D1956"/>
      <c r="E1956"/>
      <c r="G1956"/>
      <c r="H1956"/>
      <c r="I1956"/>
      <c r="J1956" s="10"/>
      <c r="K1956"/>
      <c r="M1956"/>
      <c r="N1956"/>
      <c r="P1956" s="11"/>
      <c r="Q1956" s="12"/>
      <c r="R1956" s="14"/>
      <c r="S1956" s="13"/>
      <c r="T1956" s="14"/>
      <c r="U1956"/>
    </row>
    <row r="1957" spans="1:21" x14ac:dyDescent="0.2">
      <c r="A1957"/>
      <c r="B1957" s="22"/>
      <c r="C1957" s="22"/>
      <c r="D1957"/>
      <c r="E1957"/>
      <c r="G1957"/>
      <c r="H1957"/>
      <c r="I1957"/>
      <c r="J1957" s="10"/>
      <c r="K1957"/>
      <c r="M1957"/>
      <c r="N1957"/>
      <c r="P1957" s="11"/>
      <c r="Q1957" s="12"/>
      <c r="R1957" s="14"/>
      <c r="S1957" s="13"/>
      <c r="T1957" s="14"/>
      <c r="U1957"/>
    </row>
    <row r="1958" spans="1:21" x14ac:dyDescent="0.2">
      <c r="A1958"/>
      <c r="B1958" s="22"/>
      <c r="C1958" s="22"/>
      <c r="D1958"/>
      <c r="E1958"/>
      <c r="G1958"/>
      <c r="H1958"/>
      <c r="I1958"/>
      <c r="J1958" s="10"/>
      <c r="K1958"/>
      <c r="M1958"/>
      <c r="N1958"/>
      <c r="P1958" s="11"/>
      <c r="Q1958" s="12"/>
      <c r="R1958" s="14"/>
      <c r="S1958" s="13"/>
      <c r="T1958" s="14"/>
      <c r="U1958"/>
    </row>
    <row r="1959" spans="1:21" x14ac:dyDescent="0.2">
      <c r="A1959"/>
      <c r="B1959" s="22"/>
      <c r="C1959" s="22"/>
      <c r="D1959"/>
      <c r="E1959"/>
      <c r="G1959"/>
      <c r="H1959"/>
      <c r="I1959"/>
      <c r="J1959" s="10"/>
      <c r="K1959"/>
      <c r="M1959"/>
      <c r="N1959"/>
      <c r="P1959" s="11"/>
      <c r="Q1959" s="12"/>
      <c r="R1959" s="14"/>
      <c r="S1959" s="13"/>
      <c r="T1959" s="14"/>
      <c r="U1959"/>
    </row>
    <row r="1960" spans="1:21" x14ac:dyDescent="0.2">
      <c r="A1960"/>
      <c r="B1960" s="22"/>
      <c r="C1960" s="22"/>
      <c r="D1960"/>
      <c r="E1960"/>
      <c r="G1960"/>
      <c r="H1960"/>
      <c r="I1960"/>
      <c r="J1960" s="10"/>
      <c r="K1960"/>
      <c r="M1960"/>
      <c r="N1960"/>
      <c r="P1960" s="11"/>
      <c r="Q1960" s="12"/>
      <c r="R1960" s="14"/>
      <c r="S1960" s="13"/>
      <c r="T1960" s="14"/>
      <c r="U1960"/>
    </row>
    <row r="1961" spans="1:21" x14ac:dyDescent="0.2">
      <c r="A1961"/>
      <c r="B1961" s="22"/>
      <c r="C1961" s="22"/>
      <c r="D1961"/>
      <c r="E1961"/>
      <c r="G1961"/>
      <c r="H1961"/>
      <c r="I1961"/>
      <c r="J1961" s="10"/>
      <c r="K1961"/>
      <c r="M1961"/>
      <c r="N1961"/>
      <c r="P1961" s="11"/>
      <c r="Q1961" s="12"/>
      <c r="R1961" s="14"/>
      <c r="S1961" s="13"/>
      <c r="T1961" s="14"/>
      <c r="U1961"/>
    </row>
    <row r="1962" spans="1:21" x14ac:dyDescent="0.2">
      <c r="A1962"/>
      <c r="B1962" s="22"/>
      <c r="C1962" s="22"/>
      <c r="D1962"/>
      <c r="E1962"/>
      <c r="G1962"/>
      <c r="H1962"/>
      <c r="I1962"/>
      <c r="J1962" s="10"/>
      <c r="K1962"/>
      <c r="M1962"/>
      <c r="N1962"/>
      <c r="P1962" s="11"/>
      <c r="Q1962" s="12"/>
      <c r="R1962" s="14"/>
      <c r="S1962" s="13"/>
      <c r="T1962" s="14"/>
      <c r="U1962"/>
    </row>
    <row r="1963" spans="1:21" x14ac:dyDescent="0.2">
      <c r="A1963"/>
      <c r="B1963" s="22"/>
      <c r="C1963" s="22"/>
      <c r="D1963"/>
      <c r="E1963"/>
      <c r="G1963"/>
      <c r="H1963"/>
      <c r="I1963"/>
      <c r="J1963" s="10"/>
      <c r="K1963"/>
      <c r="M1963"/>
      <c r="N1963"/>
      <c r="P1963" s="11"/>
      <c r="Q1963" s="12"/>
      <c r="R1963" s="14"/>
      <c r="S1963" s="13"/>
      <c r="T1963" s="14"/>
      <c r="U1963"/>
    </row>
    <row r="1964" spans="1:21" x14ac:dyDescent="0.2">
      <c r="A1964"/>
      <c r="B1964" s="22"/>
      <c r="C1964" s="22"/>
      <c r="D1964"/>
      <c r="E1964"/>
      <c r="G1964"/>
      <c r="H1964"/>
      <c r="I1964"/>
      <c r="J1964" s="10"/>
      <c r="K1964"/>
      <c r="M1964"/>
      <c r="N1964"/>
      <c r="P1964" s="11"/>
      <c r="Q1964" s="12"/>
      <c r="R1964" s="14"/>
      <c r="S1964" s="13"/>
      <c r="T1964" s="14"/>
      <c r="U1964"/>
    </row>
    <row r="1965" spans="1:21" x14ac:dyDescent="0.2">
      <c r="A1965"/>
      <c r="B1965" s="22"/>
      <c r="C1965" s="22"/>
      <c r="D1965"/>
      <c r="E1965"/>
      <c r="G1965"/>
      <c r="H1965"/>
      <c r="I1965"/>
      <c r="J1965" s="10"/>
      <c r="K1965"/>
      <c r="M1965"/>
      <c r="N1965"/>
      <c r="P1965" s="11"/>
      <c r="Q1965" s="12"/>
      <c r="R1965" s="14"/>
      <c r="S1965" s="13"/>
      <c r="T1965" s="14"/>
      <c r="U1965"/>
    </row>
    <row r="1966" spans="1:21" x14ac:dyDescent="0.2">
      <c r="A1966"/>
      <c r="B1966" s="22"/>
      <c r="C1966" s="22"/>
      <c r="D1966"/>
      <c r="E1966"/>
      <c r="G1966"/>
      <c r="H1966"/>
      <c r="I1966"/>
      <c r="J1966" s="10"/>
      <c r="K1966"/>
      <c r="M1966"/>
      <c r="N1966"/>
      <c r="P1966" s="11"/>
      <c r="Q1966" s="12"/>
      <c r="R1966" s="14"/>
      <c r="S1966" s="13"/>
      <c r="T1966" s="14"/>
      <c r="U1966"/>
    </row>
    <row r="1967" spans="1:21" x14ac:dyDescent="0.2">
      <c r="A1967"/>
      <c r="B1967" s="22"/>
      <c r="C1967" s="22"/>
      <c r="D1967"/>
      <c r="E1967"/>
      <c r="G1967"/>
      <c r="H1967"/>
      <c r="I1967"/>
      <c r="J1967" s="10"/>
      <c r="K1967"/>
      <c r="M1967"/>
      <c r="N1967"/>
      <c r="P1967" s="11"/>
      <c r="Q1967" s="12"/>
      <c r="R1967" s="14"/>
      <c r="S1967" s="13"/>
      <c r="T1967" s="14"/>
      <c r="U1967"/>
    </row>
    <row r="1968" spans="1:21" x14ac:dyDescent="0.2">
      <c r="A1968"/>
      <c r="B1968" s="22"/>
      <c r="C1968" s="22"/>
      <c r="D1968"/>
      <c r="E1968"/>
      <c r="G1968"/>
      <c r="H1968"/>
      <c r="I1968"/>
      <c r="J1968" s="10"/>
      <c r="K1968"/>
      <c r="M1968"/>
      <c r="N1968"/>
      <c r="P1968" s="11"/>
      <c r="Q1968" s="12"/>
      <c r="R1968" s="14"/>
      <c r="S1968" s="13"/>
      <c r="T1968" s="14"/>
      <c r="U1968"/>
    </row>
    <row r="1969" spans="1:21" x14ac:dyDescent="0.2">
      <c r="A1969"/>
      <c r="B1969" s="22"/>
      <c r="C1969" s="22"/>
      <c r="D1969"/>
      <c r="E1969"/>
      <c r="G1969"/>
      <c r="H1969"/>
      <c r="I1969"/>
      <c r="J1969" s="10"/>
      <c r="K1969"/>
      <c r="M1969"/>
      <c r="N1969"/>
      <c r="P1969" s="11"/>
      <c r="Q1969" s="12"/>
      <c r="R1969" s="14"/>
      <c r="S1969" s="13"/>
      <c r="T1969" s="14"/>
      <c r="U1969"/>
    </row>
    <row r="1970" spans="1:21" x14ac:dyDescent="0.2">
      <c r="A1970"/>
      <c r="B1970" s="22"/>
      <c r="C1970" s="22"/>
      <c r="D1970"/>
      <c r="E1970"/>
      <c r="G1970"/>
      <c r="H1970"/>
      <c r="I1970"/>
      <c r="J1970" s="10"/>
      <c r="K1970"/>
      <c r="M1970"/>
      <c r="N1970"/>
      <c r="P1970" s="11"/>
      <c r="Q1970" s="12"/>
      <c r="R1970" s="14"/>
      <c r="S1970" s="13"/>
      <c r="T1970" s="14"/>
      <c r="U1970"/>
    </row>
    <row r="1971" spans="1:21" x14ac:dyDescent="0.2">
      <c r="A1971"/>
      <c r="B1971" s="22"/>
      <c r="C1971" s="22"/>
      <c r="D1971"/>
      <c r="E1971"/>
      <c r="G1971"/>
      <c r="H1971"/>
      <c r="I1971"/>
      <c r="J1971" s="10"/>
      <c r="K1971"/>
      <c r="M1971"/>
      <c r="N1971"/>
      <c r="P1971" s="11"/>
      <c r="Q1971" s="12"/>
      <c r="R1971" s="14"/>
      <c r="S1971" s="13"/>
      <c r="T1971" s="14"/>
      <c r="U1971"/>
    </row>
    <row r="1972" spans="1:21" x14ac:dyDescent="0.2">
      <c r="A1972"/>
      <c r="B1972" s="22"/>
      <c r="C1972" s="22"/>
      <c r="D1972"/>
      <c r="E1972"/>
      <c r="G1972"/>
      <c r="H1972"/>
      <c r="I1972"/>
      <c r="J1972" s="10"/>
      <c r="K1972"/>
      <c r="M1972"/>
      <c r="N1972"/>
      <c r="P1972" s="11"/>
      <c r="Q1972" s="12"/>
      <c r="R1972" s="14"/>
      <c r="S1972" s="13"/>
      <c r="T1972" s="14"/>
      <c r="U1972"/>
    </row>
    <row r="1973" spans="1:21" x14ac:dyDescent="0.2">
      <c r="A1973"/>
      <c r="B1973" s="22"/>
      <c r="C1973" s="22"/>
      <c r="D1973"/>
      <c r="E1973"/>
      <c r="G1973"/>
      <c r="H1973"/>
      <c r="I1973"/>
      <c r="J1973" s="10"/>
      <c r="K1973"/>
      <c r="M1973"/>
      <c r="N1973"/>
      <c r="P1973" s="11"/>
      <c r="Q1973" s="12"/>
      <c r="R1973" s="14"/>
      <c r="S1973" s="13"/>
      <c r="T1973" s="14"/>
      <c r="U1973"/>
    </row>
    <row r="1974" spans="1:21" x14ac:dyDescent="0.2">
      <c r="A1974"/>
      <c r="B1974" s="22"/>
      <c r="C1974" s="22"/>
      <c r="D1974"/>
      <c r="E1974"/>
      <c r="G1974"/>
      <c r="H1974"/>
      <c r="I1974"/>
      <c r="J1974" s="10"/>
      <c r="K1974"/>
      <c r="M1974"/>
      <c r="N1974"/>
      <c r="P1974" s="11"/>
      <c r="Q1974" s="12"/>
      <c r="R1974" s="14"/>
      <c r="S1974" s="13"/>
      <c r="T1974" s="14"/>
      <c r="U1974"/>
    </row>
    <row r="1975" spans="1:21" x14ac:dyDescent="0.2">
      <c r="A1975"/>
      <c r="B1975" s="22"/>
      <c r="C1975" s="22"/>
      <c r="D1975"/>
      <c r="E1975"/>
      <c r="G1975"/>
      <c r="H1975"/>
      <c r="I1975"/>
      <c r="J1975" s="10"/>
      <c r="K1975"/>
      <c r="M1975"/>
      <c r="N1975"/>
      <c r="P1975" s="11"/>
      <c r="Q1975" s="12"/>
      <c r="R1975" s="14"/>
      <c r="S1975" s="13"/>
      <c r="T1975" s="14"/>
      <c r="U1975"/>
    </row>
    <row r="1976" spans="1:21" x14ac:dyDescent="0.2">
      <c r="A1976"/>
      <c r="B1976" s="22"/>
      <c r="C1976" s="22"/>
      <c r="D1976"/>
      <c r="E1976"/>
      <c r="G1976"/>
      <c r="H1976"/>
      <c r="I1976"/>
      <c r="J1976" s="10"/>
      <c r="K1976"/>
      <c r="M1976"/>
      <c r="N1976"/>
      <c r="P1976" s="11"/>
      <c r="Q1976" s="12"/>
      <c r="R1976" s="14"/>
      <c r="S1976" s="13"/>
      <c r="T1976" s="14"/>
      <c r="U1976"/>
    </row>
    <row r="1977" spans="1:21" x14ac:dyDescent="0.2">
      <c r="A1977"/>
      <c r="B1977" s="22"/>
      <c r="C1977" s="22"/>
      <c r="D1977"/>
      <c r="E1977"/>
      <c r="G1977"/>
      <c r="H1977"/>
      <c r="I1977"/>
      <c r="J1977" s="10"/>
      <c r="K1977"/>
      <c r="M1977"/>
      <c r="N1977"/>
      <c r="P1977" s="11"/>
      <c r="Q1977" s="12"/>
      <c r="R1977" s="14"/>
      <c r="S1977" s="13"/>
      <c r="T1977" s="14"/>
      <c r="U1977"/>
    </row>
    <row r="1978" spans="1:21" x14ac:dyDescent="0.2">
      <c r="A1978"/>
      <c r="B1978" s="22"/>
      <c r="C1978" s="22"/>
      <c r="D1978"/>
      <c r="E1978"/>
      <c r="G1978"/>
      <c r="H1978"/>
      <c r="I1978"/>
      <c r="J1978" s="10"/>
      <c r="K1978"/>
      <c r="M1978"/>
      <c r="N1978"/>
      <c r="P1978" s="11"/>
      <c r="Q1978" s="12"/>
      <c r="R1978" s="14"/>
      <c r="S1978" s="13"/>
      <c r="T1978" s="14"/>
      <c r="U1978"/>
    </row>
    <row r="1979" spans="1:21" x14ac:dyDescent="0.2">
      <c r="A1979"/>
      <c r="B1979" s="22"/>
      <c r="C1979" s="22"/>
      <c r="D1979"/>
      <c r="E1979"/>
      <c r="G1979"/>
      <c r="H1979"/>
      <c r="I1979"/>
      <c r="J1979" s="10"/>
      <c r="K1979"/>
      <c r="M1979"/>
      <c r="N1979"/>
      <c r="P1979" s="11"/>
      <c r="Q1979" s="12"/>
      <c r="R1979" s="14"/>
      <c r="S1979" s="13"/>
      <c r="T1979" s="14"/>
      <c r="U1979"/>
    </row>
    <row r="1980" spans="1:21" x14ac:dyDescent="0.2">
      <c r="A1980"/>
      <c r="B1980" s="22"/>
      <c r="C1980" s="22"/>
      <c r="D1980"/>
      <c r="E1980"/>
      <c r="G1980"/>
      <c r="H1980"/>
      <c r="I1980"/>
      <c r="J1980" s="10"/>
      <c r="K1980"/>
      <c r="M1980"/>
      <c r="N1980"/>
      <c r="P1980" s="11"/>
      <c r="Q1980" s="12"/>
      <c r="R1980" s="14"/>
      <c r="S1980" s="13"/>
      <c r="T1980" s="14"/>
      <c r="U1980"/>
    </row>
    <row r="1981" spans="1:21" x14ac:dyDescent="0.2">
      <c r="A1981"/>
      <c r="B1981" s="22"/>
      <c r="C1981" s="22"/>
      <c r="D1981"/>
      <c r="E1981"/>
      <c r="G1981"/>
      <c r="H1981"/>
      <c r="I1981"/>
      <c r="J1981" s="10"/>
      <c r="K1981"/>
      <c r="M1981"/>
      <c r="N1981"/>
      <c r="P1981" s="11"/>
      <c r="Q1981" s="12"/>
      <c r="R1981" s="14"/>
      <c r="S1981" s="13"/>
      <c r="T1981" s="14"/>
      <c r="U1981"/>
    </row>
    <row r="1982" spans="1:21" x14ac:dyDescent="0.2">
      <c r="A1982"/>
      <c r="B1982" s="22"/>
      <c r="C1982" s="22"/>
      <c r="D1982"/>
      <c r="E1982"/>
      <c r="G1982"/>
      <c r="H1982"/>
      <c r="I1982"/>
      <c r="J1982" s="10"/>
      <c r="K1982"/>
      <c r="M1982"/>
      <c r="N1982"/>
      <c r="P1982" s="11"/>
      <c r="Q1982" s="12"/>
      <c r="R1982" s="14"/>
      <c r="S1982" s="13"/>
      <c r="T1982" s="14"/>
      <c r="U1982"/>
    </row>
    <row r="1983" spans="1:21" x14ac:dyDescent="0.2">
      <c r="A1983"/>
      <c r="B1983" s="22"/>
      <c r="C1983" s="22"/>
      <c r="D1983"/>
      <c r="E1983"/>
      <c r="G1983"/>
      <c r="H1983"/>
      <c r="I1983"/>
      <c r="J1983" s="10"/>
      <c r="K1983"/>
      <c r="M1983"/>
      <c r="N1983"/>
      <c r="P1983" s="11"/>
      <c r="Q1983" s="12"/>
      <c r="R1983" s="14"/>
      <c r="S1983" s="13"/>
      <c r="T1983" s="14"/>
      <c r="U1983"/>
    </row>
    <row r="1984" spans="1:21" x14ac:dyDescent="0.2">
      <c r="A1984"/>
      <c r="B1984" s="22"/>
      <c r="C1984" s="22"/>
      <c r="D1984"/>
      <c r="E1984"/>
      <c r="G1984"/>
      <c r="H1984"/>
      <c r="I1984"/>
      <c r="J1984" s="10"/>
      <c r="K1984"/>
      <c r="M1984"/>
      <c r="N1984"/>
      <c r="P1984" s="11"/>
      <c r="Q1984" s="12"/>
      <c r="R1984" s="14"/>
      <c r="S1984" s="13"/>
      <c r="T1984" s="14"/>
      <c r="U1984"/>
    </row>
    <row r="1985" spans="1:21" x14ac:dyDescent="0.2">
      <c r="A1985"/>
      <c r="B1985" s="22"/>
      <c r="C1985" s="22"/>
      <c r="D1985"/>
      <c r="E1985"/>
      <c r="G1985"/>
      <c r="H1985"/>
      <c r="I1985"/>
      <c r="J1985" s="10"/>
      <c r="K1985"/>
      <c r="M1985"/>
      <c r="N1985"/>
      <c r="P1985" s="11"/>
      <c r="Q1985" s="12"/>
      <c r="R1985" s="14"/>
      <c r="S1985" s="13"/>
      <c r="T1985" s="14"/>
      <c r="U1985"/>
    </row>
    <row r="1986" spans="1:21" x14ac:dyDescent="0.2">
      <c r="A1986"/>
      <c r="B1986" s="22"/>
      <c r="C1986" s="22"/>
      <c r="D1986"/>
      <c r="E1986"/>
      <c r="G1986"/>
      <c r="H1986"/>
      <c r="I1986"/>
      <c r="J1986" s="10"/>
      <c r="K1986"/>
      <c r="M1986"/>
      <c r="N1986"/>
      <c r="P1986" s="11"/>
      <c r="Q1986" s="12"/>
      <c r="R1986" s="14"/>
      <c r="S1986" s="13"/>
      <c r="T1986" s="14"/>
      <c r="U1986"/>
    </row>
    <row r="1987" spans="1:21" x14ac:dyDescent="0.2">
      <c r="A1987"/>
      <c r="B1987" s="22"/>
      <c r="C1987" s="22"/>
      <c r="D1987"/>
      <c r="E1987"/>
      <c r="G1987"/>
      <c r="H1987"/>
      <c r="I1987"/>
      <c r="J1987" s="10"/>
      <c r="K1987"/>
      <c r="M1987"/>
      <c r="N1987"/>
      <c r="P1987" s="11"/>
      <c r="Q1987" s="12"/>
      <c r="R1987" s="14"/>
      <c r="S1987" s="13"/>
      <c r="T1987" s="14"/>
      <c r="U1987"/>
    </row>
    <row r="1988" spans="1:21" x14ac:dyDescent="0.2">
      <c r="A1988"/>
      <c r="B1988" s="22"/>
      <c r="C1988" s="22"/>
      <c r="D1988"/>
      <c r="E1988"/>
      <c r="G1988"/>
      <c r="H1988"/>
      <c r="I1988"/>
      <c r="J1988" s="10"/>
      <c r="K1988"/>
      <c r="M1988"/>
      <c r="N1988"/>
      <c r="P1988" s="11"/>
      <c r="Q1988" s="12"/>
      <c r="R1988" s="14"/>
      <c r="S1988" s="13"/>
      <c r="T1988" s="14"/>
      <c r="U1988"/>
    </row>
    <row r="1989" spans="1:21" x14ac:dyDescent="0.2">
      <c r="A1989"/>
      <c r="B1989" s="22"/>
      <c r="C1989" s="22"/>
      <c r="D1989"/>
      <c r="E1989"/>
      <c r="G1989"/>
      <c r="H1989"/>
      <c r="I1989"/>
      <c r="J1989" s="10"/>
      <c r="K1989"/>
      <c r="M1989"/>
      <c r="N1989"/>
      <c r="P1989" s="11"/>
      <c r="Q1989" s="12"/>
      <c r="R1989" s="14"/>
      <c r="S1989" s="13"/>
      <c r="T1989" s="14"/>
      <c r="U1989"/>
    </row>
    <row r="1990" spans="1:21" x14ac:dyDescent="0.2">
      <c r="A1990"/>
      <c r="B1990" s="22"/>
      <c r="C1990" s="22"/>
      <c r="D1990"/>
      <c r="E1990"/>
      <c r="G1990"/>
      <c r="H1990"/>
      <c r="I1990"/>
      <c r="J1990" s="10"/>
      <c r="K1990"/>
      <c r="M1990"/>
      <c r="N1990"/>
      <c r="P1990" s="11"/>
      <c r="Q1990" s="12"/>
      <c r="R1990" s="14"/>
      <c r="S1990" s="13"/>
      <c r="T1990" s="14"/>
      <c r="U1990"/>
    </row>
    <row r="1991" spans="1:21" x14ac:dyDescent="0.2">
      <c r="A1991"/>
      <c r="B1991" s="22"/>
      <c r="C1991" s="22"/>
      <c r="D1991"/>
      <c r="E1991"/>
      <c r="G1991"/>
      <c r="H1991"/>
      <c r="I1991"/>
      <c r="J1991" s="10"/>
      <c r="K1991"/>
      <c r="M1991"/>
      <c r="N1991"/>
      <c r="P1991" s="11"/>
      <c r="Q1991" s="12"/>
      <c r="R1991" s="14"/>
      <c r="S1991" s="13"/>
      <c r="T1991" s="14"/>
      <c r="U1991"/>
    </row>
    <row r="1992" spans="1:21" x14ac:dyDescent="0.2">
      <c r="A1992"/>
      <c r="B1992" s="22"/>
      <c r="C1992" s="22"/>
      <c r="D1992"/>
      <c r="E1992"/>
      <c r="G1992"/>
      <c r="H1992"/>
      <c r="I1992"/>
      <c r="J1992" s="10"/>
      <c r="K1992"/>
      <c r="M1992"/>
      <c r="N1992"/>
      <c r="P1992" s="11"/>
      <c r="Q1992" s="12"/>
      <c r="R1992" s="14"/>
      <c r="S1992" s="13"/>
      <c r="T1992" s="14"/>
      <c r="U1992"/>
    </row>
    <row r="1993" spans="1:21" x14ac:dyDescent="0.2">
      <c r="A1993"/>
      <c r="B1993" s="22"/>
      <c r="C1993" s="22"/>
      <c r="D1993"/>
      <c r="E1993"/>
      <c r="G1993"/>
      <c r="H1993"/>
      <c r="I1993"/>
      <c r="J1993" s="10"/>
      <c r="K1993"/>
      <c r="M1993"/>
      <c r="N1993"/>
      <c r="P1993" s="11"/>
      <c r="Q1993" s="12"/>
      <c r="R1993" s="14"/>
      <c r="S1993" s="13"/>
      <c r="T1993" s="14"/>
      <c r="U1993"/>
    </row>
    <row r="1994" spans="1:21" x14ac:dyDescent="0.2">
      <c r="A1994"/>
      <c r="B1994" s="22"/>
      <c r="C1994" s="22"/>
      <c r="D1994"/>
      <c r="E1994"/>
      <c r="G1994"/>
      <c r="H1994"/>
      <c r="I1994"/>
      <c r="J1994" s="10"/>
      <c r="K1994"/>
      <c r="M1994"/>
      <c r="N1994"/>
      <c r="P1994" s="11"/>
      <c r="Q1994" s="12"/>
      <c r="R1994" s="14"/>
      <c r="S1994" s="13"/>
      <c r="T1994" s="14"/>
      <c r="U1994"/>
    </row>
    <row r="1995" spans="1:21" x14ac:dyDescent="0.2">
      <c r="A1995"/>
      <c r="B1995" s="22"/>
      <c r="C1995" s="22"/>
      <c r="D1995"/>
      <c r="E1995"/>
      <c r="G1995"/>
      <c r="H1995"/>
      <c r="I1995"/>
      <c r="J1995" s="10"/>
      <c r="K1995"/>
      <c r="M1995"/>
      <c r="N1995"/>
      <c r="P1995" s="11"/>
      <c r="Q1995" s="12"/>
      <c r="R1995" s="14"/>
      <c r="S1995" s="13"/>
      <c r="T1995" s="14"/>
      <c r="U1995"/>
    </row>
    <row r="1996" spans="1:21" x14ac:dyDescent="0.2">
      <c r="A1996"/>
      <c r="B1996" s="22"/>
      <c r="C1996" s="22"/>
      <c r="D1996"/>
      <c r="E1996"/>
      <c r="G1996"/>
      <c r="H1996"/>
      <c r="I1996"/>
      <c r="J1996" s="10"/>
      <c r="K1996"/>
      <c r="M1996"/>
      <c r="N1996"/>
      <c r="P1996" s="11"/>
      <c r="Q1996" s="12"/>
      <c r="R1996" s="14"/>
      <c r="S1996" s="13"/>
      <c r="T1996" s="14"/>
      <c r="U1996"/>
    </row>
    <row r="1997" spans="1:21" x14ac:dyDescent="0.2">
      <c r="A1997"/>
      <c r="B1997" s="22"/>
      <c r="C1997" s="22"/>
      <c r="D1997"/>
      <c r="E1997"/>
      <c r="G1997"/>
      <c r="H1997"/>
      <c r="I1997"/>
      <c r="J1997" s="10"/>
      <c r="K1997"/>
      <c r="M1997"/>
      <c r="N1997"/>
      <c r="P1997" s="11"/>
      <c r="Q1997" s="12"/>
      <c r="R1997" s="14"/>
      <c r="S1997" s="13"/>
      <c r="T1997" s="14"/>
      <c r="U1997"/>
    </row>
    <row r="1998" spans="1:21" x14ac:dyDescent="0.2">
      <c r="A1998"/>
      <c r="B1998" s="22"/>
      <c r="C1998" s="22"/>
      <c r="D1998"/>
      <c r="E1998"/>
      <c r="G1998"/>
      <c r="H1998"/>
      <c r="I1998"/>
      <c r="J1998" s="10"/>
      <c r="K1998"/>
      <c r="M1998"/>
      <c r="N1998"/>
      <c r="P1998" s="11"/>
      <c r="Q1998" s="12"/>
      <c r="R1998" s="14"/>
      <c r="S1998" s="13"/>
      <c r="T1998" s="14"/>
      <c r="U1998"/>
    </row>
    <row r="1999" spans="1:21" x14ac:dyDescent="0.2">
      <c r="A1999"/>
      <c r="B1999" s="22"/>
      <c r="C1999" s="22"/>
      <c r="D1999"/>
      <c r="E1999"/>
      <c r="G1999"/>
      <c r="H1999"/>
      <c r="I1999"/>
      <c r="J1999" s="10"/>
      <c r="K1999"/>
      <c r="M1999"/>
      <c r="N1999"/>
      <c r="P1999" s="11"/>
      <c r="Q1999" s="12"/>
      <c r="R1999" s="14"/>
      <c r="S1999" s="13"/>
      <c r="T1999" s="14"/>
      <c r="U1999"/>
    </row>
    <row r="2000" spans="1:21" x14ac:dyDescent="0.2">
      <c r="A2000"/>
      <c r="B2000" s="22"/>
      <c r="C2000" s="22"/>
      <c r="D2000"/>
      <c r="E2000"/>
      <c r="G2000"/>
      <c r="H2000"/>
      <c r="I2000"/>
      <c r="J2000" s="10"/>
      <c r="K2000"/>
      <c r="M2000"/>
      <c r="N2000"/>
      <c r="P2000" s="11"/>
      <c r="Q2000" s="12"/>
      <c r="R2000" s="14"/>
      <c r="S2000" s="13"/>
      <c r="T2000" s="14"/>
      <c r="U2000"/>
    </row>
    <row r="2001" spans="1:21" x14ac:dyDescent="0.2">
      <c r="A2001"/>
      <c r="B2001" s="22"/>
      <c r="C2001" s="22"/>
      <c r="D2001"/>
      <c r="E2001"/>
      <c r="G2001"/>
      <c r="H2001"/>
      <c r="I2001"/>
      <c r="J2001" s="10"/>
      <c r="K2001"/>
      <c r="M2001"/>
      <c r="N2001"/>
      <c r="P2001" s="11"/>
      <c r="Q2001" s="12"/>
      <c r="R2001" s="14"/>
      <c r="S2001" s="13"/>
      <c r="T2001" s="14"/>
      <c r="U2001"/>
    </row>
    <row r="2002" spans="1:21" x14ac:dyDescent="0.2">
      <c r="A2002"/>
      <c r="B2002" s="22"/>
      <c r="C2002" s="22"/>
      <c r="D2002"/>
      <c r="E2002"/>
      <c r="G2002"/>
      <c r="H2002"/>
      <c r="I2002"/>
      <c r="J2002" s="10"/>
      <c r="K2002"/>
      <c r="M2002"/>
      <c r="N2002"/>
      <c r="P2002" s="11"/>
      <c r="Q2002" s="12"/>
      <c r="R2002" s="14"/>
      <c r="S2002" s="13"/>
      <c r="T2002" s="14"/>
      <c r="U2002"/>
    </row>
    <row r="2003" spans="1:21" x14ac:dyDescent="0.2">
      <c r="A2003"/>
      <c r="B2003" s="22"/>
      <c r="C2003" s="22"/>
      <c r="D2003"/>
      <c r="E2003"/>
      <c r="G2003"/>
      <c r="H2003"/>
      <c r="I2003"/>
      <c r="J2003" s="10"/>
      <c r="K2003"/>
      <c r="M2003"/>
      <c r="N2003"/>
      <c r="P2003" s="11"/>
      <c r="Q2003" s="12"/>
      <c r="R2003" s="14"/>
      <c r="S2003" s="13"/>
      <c r="T2003" s="14"/>
      <c r="U2003"/>
    </row>
    <row r="2004" spans="1:21" x14ac:dyDescent="0.2">
      <c r="A2004"/>
      <c r="B2004" s="22"/>
      <c r="C2004" s="22"/>
      <c r="D2004"/>
      <c r="E2004"/>
      <c r="G2004"/>
      <c r="H2004"/>
      <c r="I2004"/>
      <c r="J2004" s="10"/>
      <c r="K2004"/>
      <c r="M2004"/>
      <c r="N2004"/>
      <c r="P2004" s="11"/>
      <c r="Q2004" s="12"/>
      <c r="R2004" s="14"/>
      <c r="S2004" s="13"/>
      <c r="T2004" s="14"/>
      <c r="U2004"/>
    </row>
    <row r="2005" spans="1:21" x14ac:dyDescent="0.2">
      <c r="A2005"/>
      <c r="B2005" s="22"/>
      <c r="C2005" s="22"/>
      <c r="D2005"/>
      <c r="E2005"/>
      <c r="G2005"/>
      <c r="H2005"/>
      <c r="I2005"/>
      <c r="J2005" s="10"/>
      <c r="K2005"/>
      <c r="M2005"/>
      <c r="N2005"/>
      <c r="P2005" s="11"/>
      <c r="Q2005" s="12"/>
      <c r="R2005" s="14"/>
      <c r="S2005" s="13"/>
      <c r="T2005" s="14"/>
      <c r="U2005"/>
    </row>
    <row r="2006" spans="1:21" x14ac:dyDescent="0.2">
      <c r="A2006"/>
      <c r="B2006" s="22"/>
      <c r="C2006" s="22"/>
      <c r="D2006"/>
      <c r="E2006"/>
      <c r="G2006"/>
      <c r="H2006"/>
      <c r="I2006"/>
      <c r="J2006" s="10"/>
      <c r="K2006"/>
      <c r="M2006"/>
      <c r="N2006"/>
      <c r="P2006" s="11"/>
      <c r="Q2006" s="12"/>
      <c r="R2006" s="14"/>
      <c r="S2006" s="13"/>
      <c r="T2006" s="14"/>
      <c r="U2006"/>
    </row>
    <row r="2007" spans="1:21" x14ac:dyDescent="0.2">
      <c r="A2007"/>
      <c r="B2007" s="22"/>
      <c r="C2007" s="22"/>
      <c r="D2007"/>
      <c r="E2007"/>
      <c r="G2007"/>
      <c r="H2007"/>
      <c r="I2007"/>
      <c r="J2007" s="10"/>
      <c r="K2007"/>
      <c r="M2007"/>
      <c r="N2007"/>
      <c r="P2007" s="11"/>
      <c r="Q2007" s="12"/>
      <c r="R2007" s="14"/>
      <c r="S2007" s="13"/>
      <c r="T2007" s="14"/>
      <c r="U2007"/>
    </row>
    <row r="2008" spans="1:21" x14ac:dyDescent="0.2">
      <c r="A2008"/>
      <c r="B2008" s="22"/>
      <c r="C2008" s="22"/>
      <c r="D2008"/>
      <c r="E2008"/>
      <c r="G2008"/>
      <c r="H2008"/>
      <c r="I2008"/>
      <c r="J2008" s="10"/>
      <c r="K2008"/>
      <c r="M2008"/>
      <c r="N2008"/>
      <c r="P2008" s="11"/>
      <c r="Q2008" s="12"/>
      <c r="R2008" s="14"/>
      <c r="S2008" s="13"/>
      <c r="T2008" s="14"/>
      <c r="U2008"/>
    </row>
    <row r="2009" spans="1:21" x14ac:dyDescent="0.2">
      <c r="A2009"/>
      <c r="B2009" s="22"/>
      <c r="C2009" s="22"/>
      <c r="D2009"/>
      <c r="E2009"/>
      <c r="G2009"/>
      <c r="H2009"/>
      <c r="I2009"/>
      <c r="J2009" s="10"/>
      <c r="K2009"/>
      <c r="M2009"/>
      <c r="N2009"/>
      <c r="P2009" s="11"/>
      <c r="Q2009" s="12"/>
      <c r="R2009" s="14"/>
      <c r="S2009" s="13"/>
      <c r="T2009" s="14"/>
      <c r="U2009"/>
    </row>
    <row r="2010" spans="1:21" x14ac:dyDescent="0.2">
      <c r="A2010"/>
      <c r="B2010" s="22"/>
      <c r="C2010" s="22"/>
      <c r="D2010"/>
      <c r="E2010"/>
      <c r="G2010"/>
      <c r="H2010"/>
      <c r="I2010"/>
      <c r="J2010" s="10"/>
      <c r="K2010"/>
      <c r="M2010"/>
      <c r="N2010"/>
      <c r="P2010" s="11"/>
      <c r="Q2010" s="12"/>
      <c r="R2010" s="14"/>
      <c r="S2010" s="13"/>
      <c r="T2010" s="14"/>
      <c r="U2010"/>
    </row>
    <row r="2011" spans="1:21" x14ac:dyDescent="0.2">
      <c r="A2011"/>
      <c r="B2011" s="22"/>
      <c r="C2011" s="22"/>
      <c r="D2011"/>
      <c r="E2011"/>
      <c r="G2011"/>
      <c r="H2011"/>
      <c r="I2011"/>
      <c r="J2011" s="10"/>
      <c r="K2011"/>
      <c r="M2011"/>
      <c r="N2011"/>
      <c r="P2011" s="11"/>
      <c r="Q2011" s="12"/>
      <c r="R2011" s="14"/>
      <c r="S2011" s="13"/>
      <c r="T2011" s="14"/>
      <c r="U2011"/>
    </row>
    <row r="2012" spans="1:21" x14ac:dyDescent="0.2">
      <c r="A2012"/>
      <c r="B2012" s="22"/>
      <c r="C2012" s="22"/>
      <c r="D2012"/>
      <c r="E2012"/>
      <c r="G2012"/>
      <c r="H2012"/>
      <c r="I2012"/>
      <c r="J2012" s="10"/>
      <c r="K2012"/>
      <c r="M2012"/>
      <c r="N2012"/>
      <c r="P2012" s="11"/>
      <c r="Q2012" s="12"/>
      <c r="R2012" s="14"/>
      <c r="S2012" s="13"/>
      <c r="T2012" s="14"/>
      <c r="U2012"/>
    </row>
    <row r="2013" spans="1:21" x14ac:dyDescent="0.2">
      <c r="A2013"/>
      <c r="B2013" s="22"/>
      <c r="C2013" s="22"/>
      <c r="D2013"/>
      <c r="E2013"/>
      <c r="G2013"/>
      <c r="H2013"/>
      <c r="I2013"/>
      <c r="J2013" s="10"/>
      <c r="K2013"/>
      <c r="M2013"/>
      <c r="N2013"/>
      <c r="P2013" s="11"/>
      <c r="Q2013" s="12"/>
      <c r="R2013" s="14"/>
      <c r="S2013" s="13"/>
      <c r="T2013" s="14"/>
      <c r="U2013"/>
    </row>
    <row r="2014" spans="1:21" x14ac:dyDescent="0.2">
      <c r="A2014"/>
      <c r="B2014" s="22"/>
      <c r="C2014" s="22"/>
      <c r="D2014"/>
      <c r="E2014"/>
      <c r="G2014"/>
      <c r="H2014"/>
      <c r="I2014"/>
      <c r="J2014" s="10"/>
      <c r="K2014"/>
      <c r="M2014"/>
      <c r="N2014"/>
      <c r="P2014" s="11"/>
      <c r="Q2014" s="12"/>
      <c r="R2014" s="14"/>
      <c r="S2014" s="13"/>
      <c r="T2014" s="14"/>
      <c r="U2014"/>
    </row>
    <row r="2015" spans="1:21" x14ac:dyDescent="0.2">
      <c r="A2015"/>
      <c r="B2015" s="22"/>
      <c r="C2015" s="22"/>
      <c r="D2015"/>
      <c r="E2015"/>
      <c r="G2015"/>
      <c r="H2015"/>
      <c r="I2015"/>
      <c r="J2015" s="10"/>
      <c r="K2015"/>
      <c r="M2015"/>
      <c r="N2015"/>
      <c r="P2015" s="11"/>
      <c r="Q2015" s="12"/>
      <c r="R2015" s="14"/>
      <c r="S2015" s="13"/>
      <c r="T2015" s="14"/>
      <c r="U2015"/>
    </row>
    <row r="2016" spans="1:21" x14ac:dyDescent="0.2">
      <c r="A2016"/>
      <c r="B2016" s="22"/>
      <c r="C2016" s="22"/>
      <c r="D2016"/>
      <c r="E2016"/>
      <c r="G2016"/>
      <c r="H2016"/>
      <c r="I2016"/>
      <c r="J2016" s="10"/>
      <c r="K2016"/>
      <c r="M2016"/>
      <c r="N2016"/>
      <c r="P2016" s="11"/>
      <c r="Q2016" s="12"/>
      <c r="R2016" s="14"/>
      <c r="S2016" s="13"/>
      <c r="T2016" s="14"/>
      <c r="U2016"/>
    </row>
    <row r="2017" spans="1:21" x14ac:dyDescent="0.2">
      <c r="A2017"/>
      <c r="B2017" s="22"/>
      <c r="C2017" s="22"/>
      <c r="D2017"/>
      <c r="E2017"/>
      <c r="G2017"/>
      <c r="H2017"/>
      <c r="I2017"/>
      <c r="J2017" s="10"/>
      <c r="K2017"/>
      <c r="M2017"/>
      <c r="N2017"/>
      <c r="P2017" s="11"/>
      <c r="Q2017" s="12"/>
      <c r="R2017" s="14"/>
      <c r="S2017" s="13"/>
      <c r="T2017" s="14"/>
      <c r="U2017"/>
    </row>
    <row r="2018" spans="1:21" x14ac:dyDescent="0.2">
      <c r="A2018"/>
      <c r="B2018" s="22"/>
      <c r="C2018" s="22"/>
      <c r="D2018"/>
      <c r="E2018"/>
      <c r="G2018"/>
      <c r="H2018"/>
      <c r="I2018"/>
      <c r="J2018" s="10"/>
      <c r="K2018"/>
      <c r="M2018"/>
      <c r="N2018"/>
      <c r="P2018" s="11"/>
      <c r="Q2018" s="12"/>
      <c r="R2018" s="14"/>
      <c r="S2018" s="13"/>
      <c r="T2018" s="14"/>
      <c r="U2018"/>
    </row>
    <row r="2019" spans="1:21" x14ac:dyDescent="0.2">
      <c r="A2019"/>
      <c r="B2019" s="22"/>
      <c r="C2019" s="22"/>
      <c r="D2019"/>
      <c r="E2019"/>
      <c r="G2019"/>
      <c r="H2019"/>
      <c r="I2019"/>
      <c r="J2019" s="10"/>
      <c r="K2019"/>
      <c r="M2019"/>
      <c r="N2019"/>
      <c r="P2019" s="11"/>
      <c r="Q2019" s="12"/>
      <c r="R2019" s="14"/>
      <c r="S2019" s="13"/>
      <c r="T2019" s="14"/>
      <c r="U2019"/>
    </row>
    <row r="2020" spans="1:21" x14ac:dyDescent="0.2">
      <c r="A2020"/>
      <c r="B2020" s="22"/>
      <c r="C2020" s="22"/>
      <c r="D2020"/>
      <c r="E2020"/>
      <c r="G2020"/>
      <c r="H2020"/>
      <c r="I2020"/>
      <c r="J2020" s="10"/>
      <c r="K2020"/>
      <c r="M2020"/>
      <c r="N2020"/>
      <c r="P2020" s="11"/>
      <c r="Q2020" s="12"/>
      <c r="R2020" s="14"/>
      <c r="S2020" s="13"/>
      <c r="T2020" s="14"/>
      <c r="U2020"/>
    </row>
    <row r="2021" spans="1:21" x14ac:dyDescent="0.2">
      <c r="A2021"/>
      <c r="B2021" s="22"/>
      <c r="C2021" s="22"/>
      <c r="D2021"/>
      <c r="E2021"/>
      <c r="G2021"/>
      <c r="H2021"/>
      <c r="I2021"/>
      <c r="J2021" s="10"/>
      <c r="K2021"/>
      <c r="M2021"/>
      <c r="N2021"/>
      <c r="P2021" s="11"/>
      <c r="Q2021" s="12"/>
      <c r="R2021" s="14"/>
      <c r="S2021" s="13"/>
      <c r="T2021" s="14"/>
      <c r="U2021"/>
    </row>
    <row r="2022" spans="1:21" x14ac:dyDescent="0.2">
      <c r="A2022"/>
      <c r="B2022" s="22"/>
      <c r="C2022" s="22"/>
      <c r="D2022"/>
      <c r="E2022"/>
      <c r="G2022"/>
      <c r="H2022"/>
      <c r="I2022"/>
      <c r="J2022" s="10"/>
      <c r="K2022"/>
      <c r="M2022"/>
      <c r="N2022"/>
      <c r="P2022" s="11"/>
      <c r="Q2022" s="12"/>
      <c r="R2022" s="14"/>
      <c r="S2022" s="13"/>
      <c r="T2022" s="14"/>
      <c r="U2022"/>
    </row>
    <row r="2023" spans="1:21" x14ac:dyDescent="0.2">
      <c r="A2023"/>
      <c r="B2023" s="22"/>
      <c r="C2023" s="22"/>
      <c r="D2023"/>
      <c r="E2023"/>
      <c r="G2023"/>
      <c r="H2023"/>
      <c r="I2023"/>
      <c r="J2023" s="10"/>
      <c r="K2023"/>
      <c r="M2023"/>
      <c r="N2023"/>
      <c r="P2023" s="11"/>
      <c r="Q2023" s="12"/>
      <c r="R2023" s="14"/>
      <c r="S2023" s="13"/>
      <c r="T2023" s="14"/>
      <c r="U2023"/>
    </row>
    <row r="2024" spans="1:21" x14ac:dyDescent="0.2">
      <c r="A2024"/>
      <c r="B2024" s="22"/>
      <c r="C2024" s="22"/>
      <c r="D2024"/>
      <c r="E2024"/>
      <c r="G2024"/>
      <c r="H2024"/>
      <c r="I2024"/>
      <c r="J2024" s="10"/>
      <c r="K2024"/>
      <c r="M2024"/>
      <c r="N2024"/>
      <c r="P2024" s="11"/>
      <c r="Q2024" s="12"/>
      <c r="R2024" s="14"/>
      <c r="S2024" s="13"/>
      <c r="T2024" s="14"/>
      <c r="U2024"/>
    </row>
    <row r="2025" spans="1:21" x14ac:dyDescent="0.2">
      <c r="A2025"/>
      <c r="B2025" s="22"/>
      <c r="C2025" s="22"/>
      <c r="D2025"/>
      <c r="E2025"/>
      <c r="G2025"/>
      <c r="H2025"/>
      <c r="I2025"/>
      <c r="J2025" s="10"/>
      <c r="K2025"/>
      <c r="M2025"/>
      <c r="N2025"/>
      <c r="P2025" s="11"/>
      <c r="Q2025" s="12"/>
      <c r="R2025" s="14"/>
      <c r="S2025" s="13"/>
      <c r="T2025" s="14"/>
      <c r="U2025"/>
    </row>
    <row r="2026" spans="1:21" x14ac:dyDescent="0.2">
      <c r="A2026"/>
      <c r="B2026" s="22"/>
      <c r="C2026" s="22"/>
      <c r="D2026"/>
      <c r="E2026"/>
      <c r="G2026"/>
      <c r="H2026"/>
      <c r="I2026"/>
      <c r="J2026" s="10"/>
      <c r="K2026"/>
      <c r="M2026"/>
      <c r="N2026"/>
      <c r="P2026" s="11"/>
      <c r="Q2026" s="12"/>
      <c r="R2026" s="14"/>
      <c r="S2026" s="13"/>
      <c r="T2026" s="14"/>
      <c r="U2026"/>
    </row>
    <row r="2027" spans="1:21" x14ac:dyDescent="0.2">
      <c r="A2027"/>
      <c r="B2027" s="22"/>
      <c r="C2027" s="22"/>
      <c r="D2027"/>
      <c r="E2027"/>
      <c r="G2027"/>
      <c r="H2027"/>
      <c r="I2027"/>
      <c r="J2027" s="10"/>
      <c r="K2027"/>
      <c r="M2027"/>
      <c r="N2027"/>
      <c r="P2027" s="11"/>
      <c r="Q2027" s="12"/>
      <c r="R2027" s="14"/>
      <c r="S2027" s="13"/>
      <c r="T2027" s="14"/>
      <c r="U2027"/>
    </row>
    <row r="2028" spans="1:21" x14ac:dyDescent="0.2">
      <c r="A2028"/>
      <c r="B2028" s="22"/>
      <c r="C2028" s="22"/>
      <c r="D2028"/>
      <c r="E2028"/>
      <c r="G2028"/>
      <c r="H2028"/>
      <c r="I2028"/>
      <c r="J2028" s="10"/>
      <c r="K2028"/>
      <c r="M2028"/>
      <c r="N2028"/>
      <c r="P2028" s="11"/>
      <c r="Q2028" s="12"/>
      <c r="R2028" s="14"/>
      <c r="S2028" s="13"/>
      <c r="T2028" s="14"/>
      <c r="U2028"/>
    </row>
    <row r="2029" spans="1:21" x14ac:dyDescent="0.2">
      <c r="A2029"/>
      <c r="B2029" s="22"/>
      <c r="C2029" s="22"/>
      <c r="D2029"/>
      <c r="E2029"/>
      <c r="G2029"/>
      <c r="H2029"/>
      <c r="I2029"/>
      <c r="J2029" s="10"/>
      <c r="K2029"/>
      <c r="M2029"/>
      <c r="N2029"/>
      <c r="P2029" s="11"/>
      <c r="Q2029" s="12"/>
      <c r="R2029" s="14"/>
      <c r="S2029" s="13"/>
      <c r="T2029" s="14"/>
      <c r="U2029"/>
    </row>
    <row r="2030" spans="1:21" x14ac:dyDescent="0.2">
      <c r="A2030"/>
      <c r="B2030" s="22"/>
      <c r="C2030" s="22"/>
      <c r="D2030"/>
      <c r="E2030"/>
      <c r="G2030"/>
      <c r="H2030"/>
      <c r="I2030"/>
      <c r="J2030" s="10"/>
      <c r="K2030"/>
      <c r="M2030"/>
      <c r="N2030"/>
      <c r="P2030" s="11"/>
      <c r="Q2030" s="12"/>
      <c r="R2030" s="14"/>
      <c r="S2030" s="13"/>
      <c r="T2030" s="14"/>
      <c r="U2030"/>
    </row>
    <row r="2031" spans="1:21" x14ac:dyDescent="0.2">
      <c r="A2031"/>
      <c r="B2031" s="22"/>
      <c r="C2031" s="22"/>
      <c r="D2031"/>
      <c r="E2031"/>
      <c r="G2031"/>
      <c r="H2031"/>
      <c r="I2031"/>
      <c r="J2031" s="10"/>
      <c r="K2031"/>
      <c r="M2031"/>
      <c r="N2031"/>
      <c r="P2031" s="11"/>
      <c r="Q2031" s="12"/>
      <c r="R2031" s="14"/>
      <c r="S2031" s="13"/>
      <c r="T2031" s="14"/>
      <c r="U2031"/>
    </row>
    <row r="2032" spans="1:21" x14ac:dyDescent="0.2">
      <c r="A2032"/>
      <c r="B2032" s="22"/>
      <c r="C2032" s="22"/>
      <c r="D2032"/>
      <c r="E2032"/>
      <c r="G2032"/>
      <c r="H2032"/>
      <c r="I2032"/>
      <c r="J2032" s="10"/>
      <c r="K2032"/>
      <c r="M2032"/>
      <c r="N2032"/>
      <c r="P2032" s="11"/>
      <c r="Q2032" s="12"/>
      <c r="R2032" s="14"/>
      <c r="S2032" s="13"/>
      <c r="T2032" s="14"/>
      <c r="U2032"/>
    </row>
    <row r="2033" spans="1:21" x14ac:dyDescent="0.2">
      <c r="A2033"/>
      <c r="B2033" s="22"/>
      <c r="C2033" s="22"/>
      <c r="D2033"/>
      <c r="E2033"/>
      <c r="G2033"/>
      <c r="H2033"/>
      <c r="I2033"/>
      <c r="J2033" s="10"/>
      <c r="K2033"/>
      <c r="M2033"/>
      <c r="N2033"/>
      <c r="P2033" s="11"/>
      <c r="Q2033" s="12"/>
      <c r="R2033" s="14"/>
      <c r="S2033" s="13"/>
      <c r="T2033" s="14"/>
      <c r="U2033"/>
    </row>
    <row r="2034" spans="1:21" x14ac:dyDescent="0.2">
      <c r="A2034"/>
      <c r="B2034" s="22"/>
      <c r="C2034" s="22"/>
      <c r="D2034"/>
      <c r="E2034"/>
      <c r="G2034"/>
      <c r="H2034"/>
      <c r="I2034"/>
      <c r="J2034" s="10"/>
      <c r="K2034"/>
      <c r="M2034"/>
      <c r="N2034"/>
      <c r="P2034" s="11"/>
      <c r="Q2034" s="12"/>
      <c r="R2034" s="14"/>
      <c r="S2034" s="13"/>
      <c r="T2034" s="14"/>
      <c r="U2034"/>
    </row>
    <row r="2035" spans="1:21" x14ac:dyDescent="0.2">
      <c r="A2035"/>
      <c r="B2035" s="22"/>
      <c r="C2035" s="22"/>
      <c r="D2035"/>
      <c r="E2035"/>
      <c r="G2035"/>
      <c r="H2035"/>
      <c r="I2035"/>
      <c r="J2035" s="10"/>
      <c r="K2035"/>
      <c r="M2035"/>
      <c r="N2035"/>
      <c r="P2035" s="11"/>
      <c r="Q2035" s="12"/>
      <c r="R2035" s="14"/>
      <c r="S2035" s="13"/>
      <c r="T2035" s="14"/>
      <c r="U2035"/>
    </row>
    <row r="2036" spans="1:21" x14ac:dyDescent="0.2">
      <c r="A2036"/>
      <c r="B2036" s="22"/>
      <c r="C2036" s="22"/>
      <c r="D2036"/>
      <c r="E2036"/>
      <c r="G2036"/>
      <c r="H2036"/>
      <c r="I2036"/>
      <c r="J2036" s="10"/>
      <c r="K2036"/>
      <c r="M2036"/>
      <c r="N2036"/>
      <c r="P2036" s="11"/>
      <c r="Q2036" s="12"/>
      <c r="R2036" s="14"/>
      <c r="S2036" s="13"/>
      <c r="T2036" s="14"/>
      <c r="U2036"/>
    </row>
    <row r="2037" spans="1:21" x14ac:dyDescent="0.2">
      <c r="A2037"/>
      <c r="B2037" s="22"/>
      <c r="C2037" s="22"/>
      <c r="D2037"/>
      <c r="E2037"/>
      <c r="G2037"/>
      <c r="H2037"/>
      <c r="I2037"/>
      <c r="J2037" s="10"/>
      <c r="K2037"/>
      <c r="M2037"/>
      <c r="N2037"/>
      <c r="P2037" s="11"/>
      <c r="Q2037" s="12"/>
      <c r="R2037" s="14"/>
      <c r="S2037" s="13"/>
      <c r="T2037" s="14"/>
      <c r="U2037"/>
    </row>
    <row r="2038" spans="1:21" x14ac:dyDescent="0.2">
      <c r="A2038"/>
      <c r="B2038" s="22"/>
      <c r="C2038" s="22"/>
      <c r="D2038"/>
      <c r="E2038"/>
      <c r="G2038"/>
      <c r="H2038"/>
      <c r="I2038"/>
      <c r="J2038" s="10"/>
      <c r="K2038"/>
      <c r="M2038"/>
      <c r="N2038"/>
      <c r="P2038" s="11"/>
      <c r="Q2038" s="12"/>
      <c r="R2038" s="14"/>
      <c r="S2038" s="13"/>
      <c r="T2038" s="14"/>
      <c r="U2038"/>
    </row>
    <row r="2039" spans="1:21" x14ac:dyDescent="0.2">
      <c r="A2039"/>
      <c r="B2039" s="22"/>
      <c r="C2039" s="22"/>
      <c r="D2039"/>
      <c r="E2039"/>
      <c r="G2039"/>
      <c r="H2039"/>
      <c r="I2039"/>
      <c r="J2039" s="10"/>
      <c r="K2039"/>
      <c r="M2039"/>
      <c r="N2039"/>
      <c r="P2039" s="11"/>
      <c r="Q2039" s="12"/>
      <c r="R2039" s="14"/>
      <c r="S2039" s="13"/>
      <c r="T2039" s="14"/>
      <c r="U2039"/>
    </row>
    <row r="2040" spans="1:21" x14ac:dyDescent="0.2">
      <c r="A2040"/>
      <c r="B2040" s="22"/>
      <c r="C2040" s="22"/>
      <c r="D2040"/>
      <c r="E2040"/>
      <c r="G2040"/>
      <c r="H2040"/>
      <c r="I2040"/>
      <c r="J2040" s="10"/>
      <c r="K2040"/>
      <c r="M2040"/>
      <c r="N2040"/>
      <c r="P2040" s="11"/>
      <c r="Q2040" s="12"/>
      <c r="R2040" s="14"/>
      <c r="S2040" s="13"/>
      <c r="T2040" s="14"/>
      <c r="U2040"/>
    </row>
    <row r="2041" spans="1:21" x14ac:dyDescent="0.2">
      <c r="A2041"/>
      <c r="B2041" s="22"/>
      <c r="C2041" s="22"/>
      <c r="D2041"/>
      <c r="E2041"/>
      <c r="G2041"/>
      <c r="H2041"/>
      <c r="I2041"/>
      <c r="J2041" s="10"/>
      <c r="K2041"/>
      <c r="M2041"/>
      <c r="N2041"/>
      <c r="P2041" s="11"/>
      <c r="Q2041" s="12"/>
      <c r="R2041" s="14"/>
      <c r="S2041" s="13"/>
      <c r="T2041" s="14"/>
      <c r="U2041"/>
    </row>
    <row r="2042" spans="1:21" x14ac:dyDescent="0.2">
      <c r="A2042"/>
      <c r="B2042" s="22"/>
      <c r="C2042" s="22"/>
      <c r="D2042"/>
      <c r="E2042"/>
      <c r="G2042"/>
      <c r="H2042"/>
      <c r="I2042"/>
      <c r="J2042" s="10"/>
      <c r="K2042"/>
      <c r="M2042"/>
      <c r="N2042"/>
      <c r="P2042" s="11"/>
      <c r="Q2042" s="12"/>
      <c r="R2042" s="14"/>
      <c r="S2042" s="13"/>
      <c r="T2042" s="14"/>
      <c r="U2042"/>
    </row>
    <row r="2043" spans="1:21" x14ac:dyDescent="0.2">
      <c r="A2043"/>
      <c r="B2043" s="22"/>
      <c r="C2043" s="22"/>
      <c r="D2043"/>
      <c r="E2043"/>
      <c r="G2043"/>
      <c r="H2043"/>
      <c r="I2043"/>
      <c r="J2043" s="10"/>
      <c r="K2043"/>
      <c r="M2043"/>
      <c r="N2043"/>
      <c r="P2043" s="11"/>
      <c r="Q2043" s="12"/>
      <c r="R2043" s="14"/>
      <c r="S2043" s="13"/>
      <c r="T2043" s="14"/>
      <c r="U2043"/>
    </row>
    <row r="2044" spans="1:21" x14ac:dyDescent="0.2">
      <c r="A2044"/>
      <c r="B2044" s="22"/>
      <c r="C2044" s="22"/>
      <c r="D2044"/>
      <c r="E2044"/>
      <c r="G2044"/>
      <c r="H2044"/>
      <c r="I2044"/>
      <c r="J2044" s="10"/>
      <c r="K2044"/>
      <c r="M2044"/>
      <c r="N2044"/>
      <c r="P2044" s="11"/>
      <c r="Q2044" s="12"/>
      <c r="R2044" s="14"/>
      <c r="S2044" s="13"/>
      <c r="T2044" s="14"/>
      <c r="U2044"/>
    </row>
    <row r="2045" spans="1:21" x14ac:dyDescent="0.2">
      <c r="A2045"/>
      <c r="B2045" s="22"/>
      <c r="C2045" s="22"/>
      <c r="D2045"/>
      <c r="E2045"/>
      <c r="G2045"/>
      <c r="H2045"/>
      <c r="I2045"/>
      <c r="J2045" s="10"/>
      <c r="K2045"/>
      <c r="M2045"/>
      <c r="N2045"/>
      <c r="P2045" s="11"/>
      <c r="Q2045" s="12"/>
      <c r="R2045" s="14"/>
      <c r="S2045" s="13"/>
      <c r="T2045" s="14"/>
      <c r="U2045"/>
    </row>
    <row r="2046" spans="1:21" x14ac:dyDescent="0.2">
      <c r="A2046"/>
      <c r="B2046" s="22"/>
      <c r="C2046" s="22"/>
      <c r="D2046"/>
      <c r="E2046"/>
      <c r="G2046"/>
      <c r="H2046"/>
      <c r="I2046"/>
      <c r="J2046" s="10"/>
      <c r="K2046"/>
      <c r="M2046"/>
      <c r="N2046"/>
      <c r="P2046" s="11"/>
      <c r="Q2046" s="12"/>
      <c r="R2046" s="14"/>
      <c r="S2046" s="13"/>
      <c r="T2046" s="14"/>
      <c r="U2046"/>
    </row>
    <row r="2047" spans="1:21" x14ac:dyDescent="0.2">
      <c r="A2047"/>
      <c r="B2047" s="22"/>
      <c r="C2047" s="22"/>
      <c r="D2047"/>
      <c r="E2047"/>
      <c r="G2047"/>
      <c r="H2047"/>
      <c r="I2047"/>
      <c r="J2047" s="10"/>
      <c r="K2047"/>
      <c r="M2047"/>
      <c r="N2047"/>
      <c r="P2047" s="11"/>
      <c r="Q2047" s="12"/>
      <c r="R2047" s="14"/>
      <c r="S2047" s="13"/>
      <c r="T2047" s="14"/>
      <c r="U2047"/>
    </row>
    <row r="2048" spans="1:21" x14ac:dyDescent="0.2">
      <c r="A2048"/>
      <c r="B2048" s="22"/>
      <c r="C2048" s="22"/>
      <c r="D2048"/>
      <c r="E2048"/>
      <c r="G2048"/>
      <c r="H2048"/>
      <c r="I2048"/>
      <c r="J2048" s="10"/>
      <c r="K2048"/>
      <c r="M2048"/>
      <c r="N2048"/>
      <c r="P2048" s="11"/>
      <c r="Q2048" s="12"/>
      <c r="R2048" s="14"/>
      <c r="S2048" s="13"/>
      <c r="T2048" s="14"/>
      <c r="U2048"/>
    </row>
    <row r="2049" spans="1:21" x14ac:dyDescent="0.2">
      <c r="A2049"/>
      <c r="B2049" s="22"/>
      <c r="C2049" s="22"/>
      <c r="D2049"/>
      <c r="E2049"/>
      <c r="G2049"/>
      <c r="H2049"/>
      <c r="I2049"/>
      <c r="J2049" s="10"/>
      <c r="K2049"/>
      <c r="M2049"/>
      <c r="N2049"/>
      <c r="P2049" s="11"/>
      <c r="Q2049" s="12"/>
      <c r="R2049" s="14"/>
      <c r="S2049" s="13"/>
      <c r="T2049" s="14"/>
      <c r="U2049"/>
    </row>
    <row r="2050" spans="1:21" x14ac:dyDescent="0.2">
      <c r="A2050"/>
      <c r="B2050" s="22"/>
      <c r="C2050" s="22"/>
      <c r="D2050"/>
      <c r="E2050"/>
      <c r="G2050"/>
      <c r="H2050"/>
      <c r="I2050"/>
      <c r="J2050" s="10"/>
      <c r="K2050"/>
      <c r="M2050"/>
      <c r="N2050"/>
      <c r="P2050" s="11"/>
      <c r="Q2050" s="12"/>
      <c r="R2050" s="14"/>
      <c r="S2050" s="13"/>
      <c r="T2050" s="14"/>
      <c r="U2050"/>
    </row>
    <row r="2051" spans="1:21" x14ac:dyDescent="0.2">
      <c r="A2051"/>
      <c r="B2051" s="22"/>
      <c r="C2051" s="22"/>
      <c r="D2051"/>
      <c r="E2051"/>
      <c r="G2051"/>
      <c r="H2051"/>
      <c r="I2051"/>
      <c r="J2051" s="10"/>
      <c r="K2051"/>
      <c r="M2051"/>
      <c r="N2051"/>
      <c r="P2051" s="11"/>
      <c r="Q2051" s="12"/>
      <c r="R2051" s="14"/>
      <c r="S2051" s="13"/>
      <c r="T2051" s="14"/>
      <c r="U2051"/>
    </row>
    <row r="2052" spans="1:21" x14ac:dyDescent="0.2">
      <c r="A2052"/>
      <c r="B2052" s="22"/>
      <c r="C2052" s="22"/>
      <c r="D2052"/>
      <c r="E2052"/>
      <c r="G2052"/>
      <c r="H2052"/>
      <c r="I2052"/>
      <c r="J2052" s="10"/>
      <c r="K2052"/>
      <c r="M2052"/>
      <c r="N2052"/>
      <c r="P2052" s="11"/>
      <c r="Q2052" s="12"/>
      <c r="R2052" s="14"/>
      <c r="S2052" s="13"/>
      <c r="T2052" s="14"/>
      <c r="U2052"/>
    </row>
    <row r="2053" spans="1:21" x14ac:dyDescent="0.2">
      <c r="A2053"/>
      <c r="B2053" s="22"/>
      <c r="C2053" s="22"/>
      <c r="D2053"/>
      <c r="E2053"/>
      <c r="G2053"/>
      <c r="H2053"/>
      <c r="I2053"/>
      <c r="J2053" s="10"/>
      <c r="K2053"/>
      <c r="M2053"/>
      <c r="N2053"/>
      <c r="P2053" s="11"/>
      <c r="Q2053" s="12"/>
      <c r="R2053" s="14"/>
      <c r="S2053" s="13"/>
      <c r="T2053" s="14"/>
      <c r="U2053"/>
    </row>
    <row r="2054" spans="1:21" x14ac:dyDescent="0.2">
      <c r="A2054"/>
      <c r="B2054" s="22"/>
      <c r="C2054" s="22"/>
      <c r="D2054"/>
      <c r="E2054"/>
      <c r="G2054"/>
      <c r="H2054"/>
      <c r="I2054"/>
      <c r="J2054" s="10"/>
      <c r="K2054"/>
      <c r="M2054"/>
      <c r="N2054"/>
      <c r="P2054" s="11"/>
      <c r="Q2054" s="12"/>
      <c r="R2054" s="14"/>
      <c r="S2054" s="13"/>
      <c r="T2054" s="14"/>
      <c r="U2054"/>
    </row>
    <row r="2055" spans="1:21" x14ac:dyDescent="0.2">
      <c r="A2055"/>
      <c r="B2055" s="22"/>
      <c r="C2055" s="22"/>
      <c r="D2055"/>
      <c r="E2055"/>
      <c r="G2055"/>
      <c r="H2055"/>
      <c r="I2055"/>
      <c r="J2055" s="10"/>
      <c r="K2055"/>
      <c r="M2055"/>
      <c r="N2055"/>
      <c r="P2055" s="11"/>
      <c r="Q2055" s="12"/>
      <c r="R2055" s="14"/>
      <c r="S2055" s="13"/>
      <c r="T2055" s="14"/>
      <c r="U2055"/>
    </row>
    <row r="2056" spans="1:21" x14ac:dyDescent="0.2">
      <c r="A2056"/>
      <c r="B2056" s="22"/>
      <c r="C2056" s="22"/>
      <c r="D2056"/>
      <c r="E2056"/>
      <c r="G2056"/>
      <c r="H2056"/>
      <c r="I2056"/>
      <c r="J2056" s="10"/>
      <c r="K2056"/>
      <c r="M2056"/>
      <c r="N2056"/>
      <c r="P2056" s="11"/>
      <c r="Q2056" s="12"/>
      <c r="R2056" s="14"/>
      <c r="S2056" s="13"/>
      <c r="T2056" s="14"/>
      <c r="U2056"/>
    </row>
    <row r="2057" spans="1:21" x14ac:dyDescent="0.2">
      <c r="A2057"/>
      <c r="B2057" s="22"/>
      <c r="C2057" s="22"/>
      <c r="D2057"/>
      <c r="E2057"/>
      <c r="G2057"/>
      <c r="H2057"/>
      <c r="I2057"/>
      <c r="J2057" s="10"/>
      <c r="K2057" s="73"/>
      <c r="M2057"/>
      <c r="N2057"/>
      <c r="P2057" s="11"/>
      <c r="Q2057" s="12"/>
      <c r="R2057" s="14"/>
      <c r="S2057" s="13"/>
      <c r="T2057" s="14"/>
      <c r="U2057"/>
    </row>
    <row r="2058" spans="1:21" x14ac:dyDescent="0.2">
      <c r="A2058"/>
      <c r="B2058" s="22"/>
      <c r="C2058" s="22"/>
      <c r="D2058"/>
      <c r="E2058"/>
      <c r="G2058"/>
      <c r="H2058"/>
      <c r="I2058"/>
      <c r="J2058" s="10"/>
      <c r="K2058" s="73"/>
      <c r="M2058"/>
      <c r="N2058"/>
      <c r="P2058" s="11"/>
      <c r="Q2058" s="12"/>
      <c r="R2058" s="14"/>
      <c r="S2058" s="13"/>
      <c r="T2058" s="14"/>
      <c r="U2058"/>
    </row>
    <row r="2059" spans="1:21" x14ac:dyDescent="0.2">
      <c r="A2059"/>
      <c r="B2059" s="22"/>
      <c r="C2059" s="22"/>
      <c r="D2059"/>
      <c r="E2059"/>
      <c r="G2059"/>
      <c r="H2059"/>
      <c r="I2059"/>
      <c r="J2059" s="10"/>
      <c r="K2059" s="73"/>
      <c r="M2059"/>
      <c r="N2059"/>
      <c r="P2059" s="11"/>
      <c r="Q2059" s="12"/>
      <c r="R2059" s="14"/>
      <c r="S2059" s="13"/>
      <c r="T2059" s="14"/>
      <c r="U2059"/>
    </row>
    <row r="2060" spans="1:21" x14ac:dyDescent="0.2">
      <c r="A2060"/>
      <c r="B2060" s="22"/>
      <c r="C2060" s="22"/>
      <c r="D2060"/>
      <c r="E2060"/>
      <c r="G2060"/>
      <c r="H2060"/>
      <c r="I2060"/>
      <c r="J2060" s="10"/>
      <c r="K2060"/>
      <c r="M2060"/>
      <c r="N2060"/>
      <c r="P2060" s="11"/>
      <c r="Q2060" s="12"/>
      <c r="R2060" s="14"/>
      <c r="S2060" s="13"/>
      <c r="T2060" s="14"/>
      <c r="U2060"/>
    </row>
    <row r="2061" spans="1:21" x14ac:dyDescent="0.2">
      <c r="A2061"/>
      <c r="B2061" s="22"/>
      <c r="C2061" s="22"/>
      <c r="D2061"/>
      <c r="E2061"/>
      <c r="G2061"/>
      <c r="H2061"/>
      <c r="I2061"/>
      <c r="J2061" s="10"/>
      <c r="K2061"/>
      <c r="M2061"/>
      <c r="N2061"/>
      <c r="P2061" s="11"/>
      <c r="Q2061" s="12"/>
      <c r="R2061" s="14"/>
      <c r="S2061" s="13"/>
      <c r="T2061" s="14"/>
      <c r="U2061"/>
    </row>
    <row r="2062" spans="1:21" x14ac:dyDescent="0.2">
      <c r="A2062"/>
      <c r="B2062" s="22"/>
      <c r="C2062" s="22"/>
      <c r="D2062"/>
      <c r="E2062"/>
      <c r="G2062"/>
      <c r="H2062"/>
      <c r="I2062"/>
      <c r="J2062" s="10"/>
      <c r="K2062"/>
      <c r="M2062"/>
      <c r="N2062"/>
      <c r="P2062" s="11"/>
      <c r="Q2062" s="12"/>
      <c r="R2062" s="14"/>
      <c r="S2062" s="13"/>
      <c r="T2062" s="14"/>
      <c r="U2062"/>
    </row>
    <row r="2063" spans="1:21" x14ac:dyDescent="0.2">
      <c r="A2063"/>
      <c r="B2063" s="22"/>
      <c r="C2063" s="22"/>
      <c r="D2063"/>
      <c r="E2063"/>
      <c r="G2063"/>
      <c r="H2063"/>
      <c r="I2063"/>
      <c r="J2063" s="10"/>
      <c r="K2063"/>
      <c r="M2063"/>
      <c r="N2063"/>
      <c r="P2063" s="11"/>
      <c r="Q2063" s="12"/>
      <c r="R2063" s="14"/>
      <c r="S2063" s="13"/>
      <c r="T2063" s="14"/>
      <c r="U2063"/>
    </row>
    <row r="2064" spans="1:21" x14ac:dyDescent="0.2">
      <c r="A2064"/>
      <c r="B2064" s="22"/>
      <c r="C2064" s="22"/>
      <c r="D2064"/>
      <c r="E2064"/>
      <c r="G2064"/>
      <c r="H2064"/>
      <c r="I2064"/>
      <c r="J2064" s="10"/>
      <c r="K2064"/>
      <c r="M2064"/>
      <c r="N2064"/>
      <c r="P2064" s="11"/>
      <c r="Q2064" s="12"/>
      <c r="R2064" s="14"/>
      <c r="S2064" s="13"/>
      <c r="T2064" s="14"/>
      <c r="U2064"/>
    </row>
    <row r="2065" spans="1:21" x14ac:dyDescent="0.2">
      <c r="A2065"/>
      <c r="B2065" s="22"/>
      <c r="C2065" s="22"/>
      <c r="D2065"/>
      <c r="E2065"/>
      <c r="G2065"/>
      <c r="H2065"/>
      <c r="I2065"/>
      <c r="J2065" s="10"/>
      <c r="K2065"/>
      <c r="M2065"/>
      <c r="N2065"/>
      <c r="P2065" s="11"/>
      <c r="Q2065" s="12"/>
      <c r="R2065" s="14"/>
      <c r="S2065" s="13"/>
      <c r="T2065" s="14"/>
      <c r="U2065"/>
    </row>
    <row r="2066" spans="1:21" x14ac:dyDescent="0.2">
      <c r="A2066"/>
      <c r="B2066" s="22"/>
      <c r="C2066" s="22"/>
      <c r="D2066"/>
      <c r="E2066"/>
      <c r="G2066"/>
      <c r="H2066"/>
      <c r="I2066"/>
      <c r="J2066" s="10"/>
      <c r="K2066"/>
      <c r="M2066"/>
      <c r="N2066"/>
      <c r="P2066" s="11"/>
      <c r="Q2066" s="12"/>
      <c r="R2066" s="14"/>
      <c r="S2066" s="13"/>
      <c r="T2066" s="14"/>
      <c r="U2066"/>
    </row>
    <row r="2067" spans="1:21" x14ac:dyDescent="0.2">
      <c r="A2067"/>
      <c r="B2067" s="22"/>
      <c r="C2067" s="22"/>
      <c r="D2067"/>
      <c r="E2067"/>
      <c r="G2067"/>
      <c r="H2067"/>
      <c r="I2067"/>
      <c r="J2067" s="10"/>
      <c r="K2067"/>
      <c r="M2067"/>
      <c r="N2067"/>
      <c r="P2067" s="11"/>
      <c r="Q2067" s="12"/>
      <c r="R2067" s="14"/>
      <c r="S2067" s="13"/>
      <c r="T2067" s="14"/>
      <c r="U2067"/>
    </row>
    <row r="2068" spans="1:21" x14ac:dyDescent="0.2">
      <c r="A2068"/>
      <c r="B2068" s="22"/>
      <c r="C2068" s="22"/>
      <c r="D2068"/>
      <c r="E2068"/>
      <c r="G2068"/>
      <c r="H2068"/>
      <c r="I2068"/>
      <c r="J2068" s="10"/>
      <c r="K2068"/>
      <c r="M2068"/>
      <c r="N2068"/>
      <c r="P2068" s="11"/>
      <c r="Q2068" s="12"/>
      <c r="R2068" s="14"/>
      <c r="S2068" s="13"/>
      <c r="T2068" s="14"/>
      <c r="U2068"/>
    </row>
    <row r="2069" spans="1:21" x14ac:dyDescent="0.2">
      <c r="A2069"/>
      <c r="B2069" s="22"/>
      <c r="C2069" s="22"/>
      <c r="D2069"/>
      <c r="E2069"/>
      <c r="G2069"/>
      <c r="H2069"/>
      <c r="I2069"/>
      <c r="J2069" s="10"/>
      <c r="K2069"/>
      <c r="M2069"/>
      <c r="N2069"/>
      <c r="P2069" s="11"/>
      <c r="Q2069" s="12"/>
      <c r="R2069" s="14"/>
      <c r="S2069" s="13"/>
      <c r="T2069" s="14"/>
      <c r="U2069"/>
    </row>
    <row r="2070" spans="1:21" x14ac:dyDescent="0.2">
      <c r="A2070"/>
      <c r="B2070" s="22"/>
      <c r="C2070" s="22"/>
      <c r="D2070"/>
      <c r="E2070"/>
      <c r="G2070"/>
      <c r="H2070"/>
      <c r="I2070"/>
      <c r="J2070" s="10"/>
      <c r="K2070"/>
      <c r="M2070"/>
      <c r="N2070"/>
      <c r="P2070" s="11"/>
      <c r="Q2070" s="12"/>
      <c r="R2070" s="14"/>
      <c r="S2070" s="13"/>
      <c r="T2070" s="14"/>
      <c r="U2070"/>
    </row>
    <row r="2071" spans="1:21" x14ac:dyDescent="0.2">
      <c r="A2071"/>
      <c r="B2071" s="22"/>
      <c r="C2071" s="22"/>
      <c r="D2071"/>
      <c r="E2071"/>
      <c r="G2071"/>
      <c r="H2071"/>
      <c r="I2071"/>
      <c r="J2071" s="10"/>
      <c r="K2071"/>
      <c r="M2071"/>
      <c r="N2071"/>
      <c r="P2071" s="11"/>
      <c r="Q2071" s="12"/>
      <c r="R2071" s="14"/>
      <c r="S2071" s="13"/>
      <c r="T2071" s="14"/>
      <c r="U2071"/>
    </row>
    <row r="2072" spans="1:21" x14ac:dyDescent="0.2">
      <c r="A2072"/>
      <c r="B2072" s="22"/>
      <c r="C2072" s="22"/>
      <c r="D2072"/>
      <c r="E2072"/>
      <c r="G2072"/>
      <c r="H2072"/>
      <c r="I2072"/>
      <c r="J2072" s="10"/>
      <c r="K2072"/>
      <c r="M2072"/>
      <c r="N2072"/>
      <c r="P2072" s="11"/>
      <c r="Q2072" s="12"/>
      <c r="R2072" s="14"/>
      <c r="S2072" s="13"/>
      <c r="T2072" s="14"/>
      <c r="U2072"/>
    </row>
    <row r="2073" spans="1:21" x14ac:dyDescent="0.2">
      <c r="A2073"/>
      <c r="B2073" s="22"/>
      <c r="C2073" s="22"/>
      <c r="D2073"/>
      <c r="E2073"/>
      <c r="G2073"/>
      <c r="H2073"/>
      <c r="I2073"/>
      <c r="J2073" s="10"/>
      <c r="K2073"/>
      <c r="M2073"/>
      <c r="N2073"/>
      <c r="P2073" s="11"/>
      <c r="Q2073" s="12"/>
      <c r="R2073" s="14"/>
      <c r="S2073" s="13"/>
      <c r="T2073" s="14"/>
      <c r="U2073"/>
    </row>
    <row r="2074" spans="1:21" x14ac:dyDescent="0.2">
      <c r="A2074"/>
      <c r="B2074" s="22"/>
      <c r="C2074" s="22"/>
      <c r="D2074"/>
      <c r="E2074"/>
      <c r="G2074"/>
      <c r="H2074"/>
      <c r="I2074"/>
      <c r="J2074" s="10"/>
      <c r="K2074"/>
      <c r="M2074"/>
      <c r="N2074"/>
      <c r="P2074" s="11"/>
      <c r="Q2074" s="12"/>
      <c r="R2074" s="14"/>
      <c r="S2074" s="13"/>
      <c r="T2074" s="14"/>
      <c r="U2074"/>
    </row>
    <row r="2075" spans="1:21" x14ac:dyDescent="0.2">
      <c r="A2075"/>
      <c r="B2075" s="22"/>
      <c r="C2075" s="22"/>
      <c r="D2075"/>
      <c r="E2075"/>
      <c r="G2075"/>
      <c r="H2075"/>
      <c r="I2075"/>
      <c r="J2075" s="10"/>
      <c r="K2075"/>
      <c r="M2075"/>
      <c r="N2075"/>
      <c r="P2075" s="11"/>
      <c r="Q2075" s="12"/>
      <c r="R2075" s="14"/>
      <c r="S2075" s="13"/>
      <c r="T2075" s="14"/>
      <c r="U2075"/>
    </row>
    <row r="2076" spans="1:21" x14ac:dyDescent="0.2">
      <c r="A2076"/>
      <c r="B2076" s="22"/>
      <c r="C2076" s="22"/>
      <c r="D2076"/>
      <c r="E2076"/>
      <c r="G2076"/>
      <c r="H2076"/>
      <c r="I2076"/>
      <c r="J2076" s="10"/>
      <c r="K2076"/>
      <c r="M2076"/>
      <c r="N2076"/>
      <c r="P2076" s="11"/>
      <c r="Q2076" s="12"/>
      <c r="R2076" s="14"/>
      <c r="S2076" s="13"/>
      <c r="T2076" s="14"/>
      <c r="U2076"/>
    </row>
    <row r="2077" spans="1:21" x14ac:dyDescent="0.2">
      <c r="A2077"/>
      <c r="B2077" s="22"/>
      <c r="C2077" s="22"/>
      <c r="D2077"/>
      <c r="E2077"/>
      <c r="G2077"/>
      <c r="H2077"/>
      <c r="I2077"/>
      <c r="J2077" s="10"/>
      <c r="K2077"/>
      <c r="M2077"/>
      <c r="N2077"/>
      <c r="P2077" s="11"/>
      <c r="Q2077" s="12"/>
      <c r="R2077" s="14"/>
      <c r="S2077" s="13"/>
      <c r="T2077" s="14"/>
      <c r="U2077"/>
    </row>
    <row r="2078" spans="1:21" x14ac:dyDescent="0.2">
      <c r="A2078"/>
      <c r="B2078" s="22"/>
      <c r="C2078" s="22"/>
      <c r="D2078"/>
      <c r="E2078"/>
      <c r="G2078"/>
      <c r="H2078"/>
      <c r="I2078"/>
      <c r="J2078" s="10"/>
      <c r="K2078"/>
      <c r="M2078"/>
      <c r="N2078"/>
      <c r="P2078" s="11"/>
      <c r="Q2078" s="12"/>
      <c r="R2078" s="14"/>
      <c r="S2078" s="13"/>
      <c r="T2078" s="14"/>
      <c r="U2078"/>
    </row>
    <row r="2079" spans="1:21" x14ac:dyDescent="0.2">
      <c r="A2079"/>
      <c r="B2079" s="22"/>
      <c r="C2079" s="22"/>
      <c r="D2079"/>
      <c r="E2079"/>
      <c r="G2079"/>
      <c r="H2079"/>
      <c r="I2079"/>
      <c r="J2079" s="10"/>
      <c r="K2079"/>
      <c r="M2079"/>
      <c r="N2079"/>
      <c r="P2079" s="11"/>
      <c r="Q2079" s="12"/>
      <c r="R2079" s="14"/>
      <c r="S2079" s="13"/>
      <c r="T2079" s="14"/>
      <c r="U2079"/>
    </row>
    <row r="2080" spans="1:21" x14ac:dyDescent="0.2">
      <c r="A2080"/>
      <c r="B2080" s="22"/>
      <c r="C2080" s="22"/>
      <c r="D2080"/>
      <c r="E2080"/>
      <c r="G2080"/>
      <c r="H2080"/>
      <c r="I2080"/>
      <c r="J2080" s="10"/>
      <c r="K2080"/>
      <c r="M2080"/>
      <c r="N2080"/>
      <c r="P2080" s="11"/>
      <c r="Q2080" s="12"/>
      <c r="R2080" s="14"/>
      <c r="S2080" s="13"/>
      <c r="T2080" s="14"/>
      <c r="U2080"/>
    </row>
    <row r="2081" spans="1:21" x14ac:dyDescent="0.2">
      <c r="A2081"/>
      <c r="B2081" s="22"/>
      <c r="C2081" s="22"/>
      <c r="D2081"/>
      <c r="E2081"/>
      <c r="G2081"/>
      <c r="H2081"/>
      <c r="I2081"/>
      <c r="J2081" s="10"/>
      <c r="K2081"/>
      <c r="M2081"/>
      <c r="N2081"/>
      <c r="P2081" s="11"/>
      <c r="Q2081" s="12"/>
      <c r="R2081" s="14"/>
      <c r="S2081" s="13"/>
      <c r="T2081" s="14"/>
      <c r="U2081"/>
    </row>
    <row r="2082" spans="1:21" x14ac:dyDescent="0.2">
      <c r="A2082"/>
      <c r="B2082" s="22"/>
      <c r="C2082" s="22"/>
      <c r="D2082"/>
      <c r="E2082"/>
      <c r="G2082"/>
      <c r="H2082"/>
      <c r="I2082"/>
      <c r="J2082" s="10"/>
      <c r="K2082"/>
      <c r="M2082"/>
      <c r="N2082"/>
      <c r="P2082" s="11"/>
      <c r="Q2082" s="12"/>
      <c r="R2082" s="14"/>
      <c r="S2082" s="13"/>
      <c r="T2082" s="14"/>
      <c r="U2082"/>
    </row>
    <row r="2083" spans="1:21" x14ac:dyDescent="0.2">
      <c r="A2083"/>
      <c r="B2083" s="22"/>
      <c r="C2083" s="22"/>
      <c r="D2083"/>
      <c r="E2083"/>
      <c r="G2083"/>
      <c r="H2083"/>
      <c r="I2083"/>
      <c r="J2083" s="10"/>
      <c r="K2083"/>
      <c r="M2083"/>
      <c r="N2083"/>
      <c r="P2083" s="11"/>
      <c r="Q2083" s="12"/>
      <c r="R2083" s="14"/>
      <c r="S2083" s="13"/>
      <c r="T2083" s="14"/>
      <c r="U2083"/>
    </row>
    <row r="2084" spans="1:21" x14ac:dyDescent="0.2">
      <c r="A2084"/>
      <c r="B2084" s="22"/>
      <c r="C2084" s="22"/>
      <c r="D2084"/>
      <c r="E2084"/>
      <c r="G2084"/>
      <c r="H2084"/>
      <c r="I2084"/>
      <c r="J2084" s="10"/>
      <c r="K2084"/>
      <c r="M2084"/>
      <c r="N2084"/>
      <c r="P2084" s="11"/>
      <c r="Q2084" s="12"/>
      <c r="R2084" s="14"/>
      <c r="S2084" s="13"/>
      <c r="T2084" s="14"/>
      <c r="U2084"/>
    </row>
    <row r="2085" spans="1:21" x14ac:dyDescent="0.2">
      <c r="A2085"/>
      <c r="B2085" s="22"/>
      <c r="C2085" s="22"/>
      <c r="D2085"/>
      <c r="E2085"/>
      <c r="G2085"/>
      <c r="H2085"/>
      <c r="I2085"/>
      <c r="J2085" s="10"/>
      <c r="K2085"/>
      <c r="M2085"/>
      <c r="N2085"/>
      <c r="P2085" s="11"/>
      <c r="Q2085" s="12"/>
      <c r="R2085" s="14"/>
      <c r="S2085" s="13"/>
      <c r="T2085" s="14"/>
      <c r="U2085"/>
    </row>
    <row r="2086" spans="1:21" x14ac:dyDescent="0.2">
      <c r="A2086"/>
      <c r="B2086" s="22"/>
      <c r="C2086" s="22"/>
      <c r="D2086"/>
      <c r="E2086"/>
      <c r="G2086"/>
      <c r="H2086"/>
      <c r="I2086"/>
      <c r="J2086" s="10"/>
      <c r="K2086"/>
      <c r="M2086"/>
      <c r="N2086"/>
      <c r="P2086" s="11"/>
      <c r="Q2086" s="12"/>
      <c r="R2086" s="14"/>
      <c r="S2086" s="13"/>
      <c r="T2086" s="14"/>
      <c r="U2086"/>
    </row>
    <row r="2087" spans="1:21" x14ac:dyDescent="0.2">
      <c r="A2087"/>
      <c r="B2087" s="22"/>
      <c r="C2087" s="22"/>
      <c r="D2087"/>
      <c r="E2087"/>
      <c r="G2087"/>
      <c r="H2087"/>
      <c r="I2087"/>
      <c r="J2087" s="10"/>
      <c r="K2087"/>
      <c r="M2087"/>
      <c r="N2087"/>
      <c r="P2087" s="11"/>
      <c r="Q2087" s="12"/>
      <c r="R2087" s="14"/>
      <c r="S2087" s="13"/>
      <c r="T2087" s="14"/>
      <c r="U2087"/>
    </row>
    <row r="2088" spans="1:21" x14ac:dyDescent="0.2">
      <c r="A2088"/>
      <c r="B2088" s="22"/>
      <c r="C2088" s="22"/>
      <c r="D2088"/>
      <c r="E2088"/>
      <c r="G2088"/>
      <c r="H2088"/>
      <c r="I2088"/>
      <c r="J2088" s="10"/>
      <c r="K2088"/>
      <c r="M2088"/>
      <c r="N2088"/>
      <c r="P2088" s="11"/>
      <c r="Q2088" s="12"/>
      <c r="R2088" s="14"/>
      <c r="S2088" s="13"/>
      <c r="T2088" s="14"/>
      <c r="U2088"/>
    </row>
    <row r="2089" spans="1:21" x14ac:dyDescent="0.2">
      <c r="A2089"/>
      <c r="B2089" s="22"/>
      <c r="C2089" s="22"/>
      <c r="D2089"/>
      <c r="E2089"/>
      <c r="G2089"/>
      <c r="H2089"/>
      <c r="I2089"/>
      <c r="J2089" s="10"/>
      <c r="K2089"/>
      <c r="M2089"/>
      <c r="N2089"/>
      <c r="P2089" s="11"/>
      <c r="Q2089" s="12"/>
      <c r="R2089" s="14"/>
      <c r="S2089" s="13"/>
      <c r="T2089" s="14"/>
      <c r="U2089"/>
    </row>
    <row r="2090" spans="1:21" x14ac:dyDescent="0.2">
      <c r="A2090"/>
      <c r="B2090" s="22"/>
      <c r="C2090" s="22"/>
      <c r="D2090"/>
      <c r="E2090"/>
      <c r="G2090"/>
      <c r="H2090"/>
      <c r="I2090"/>
      <c r="J2090" s="10"/>
      <c r="K2090"/>
      <c r="M2090"/>
      <c r="N2090"/>
      <c r="P2090" s="11"/>
      <c r="Q2090" s="12"/>
      <c r="R2090" s="14"/>
      <c r="S2090" s="13"/>
      <c r="T2090" s="14"/>
      <c r="U2090"/>
    </row>
    <row r="2091" spans="1:21" x14ac:dyDescent="0.2">
      <c r="A2091"/>
      <c r="B2091" s="22"/>
      <c r="C2091" s="22"/>
      <c r="D2091"/>
      <c r="E2091"/>
      <c r="G2091"/>
      <c r="H2091"/>
      <c r="I2091"/>
      <c r="J2091" s="10"/>
      <c r="K2091"/>
      <c r="M2091"/>
      <c r="N2091"/>
      <c r="P2091" s="11"/>
      <c r="Q2091" s="12"/>
      <c r="R2091" s="14"/>
      <c r="S2091" s="13"/>
      <c r="T2091" s="14"/>
      <c r="U2091"/>
    </row>
    <row r="2092" spans="1:21" x14ac:dyDescent="0.2">
      <c r="A2092"/>
      <c r="B2092" s="22"/>
      <c r="C2092" s="22"/>
      <c r="D2092"/>
      <c r="E2092"/>
      <c r="G2092"/>
      <c r="H2092"/>
      <c r="I2092"/>
      <c r="J2092" s="10"/>
      <c r="K2092"/>
      <c r="M2092"/>
      <c r="N2092"/>
      <c r="P2092" s="11"/>
      <c r="Q2092" s="12"/>
      <c r="R2092" s="14"/>
      <c r="S2092" s="13"/>
      <c r="T2092" s="14"/>
      <c r="U2092"/>
    </row>
    <row r="2093" spans="1:21" x14ac:dyDescent="0.2">
      <c r="A2093"/>
      <c r="B2093" s="22"/>
      <c r="C2093" s="22"/>
      <c r="D2093"/>
      <c r="E2093"/>
      <c r="G2093"/>
      <c r="H2093"/>
      <c r="I2093"/>
      <c r="J2093" s="10"/>
      <c r="K2093"/>
      <c r="M2093"/>
      <c r="N2093"/>
      <c r="P2093" s="11"/>
      <c r="Q2093" s="12"/>
      <c r="R2093" s="14"/>
      <c r="S2093" s="13"/>
      <c r="T2093" s="14"/>
      <c r="U2093"/>
    </row>
    <row r="2094" spans="1:21" x14ac:dyDescent="0.2">
      <c r="A2094"/>
      <c r="B2094" s="22"/>
      <c r="C2094" s="22"/>
      <c r="D2094"/>
      <c r="E2094"/>
      <c r="G2094"/>
      <c r="H2094"/>
      <c r="I2094"/>
      <c r="J2094" s="10"/>
      <c r="K2094"/>
      <c r="M2094"/>
      <c r="N2094"/>
      <c r="P2094" s="11"/>
      <c r="Q2094" s="12"/>
      <c r="R2094" s="14"/>
      <c r="S2094" s="13"/>
      <c r="T2094" s="14"/>
      <c r="U2094"/>
    </row>
    <row r="2095" spans="1:21" x14ac:dyDescent="0.2">
      <c r="A2095"/>
      <c r="B2095" s="22"/>
      <c r="C2095" s="22"/>
      <c r="D2095"/>
      <c r="E2095"/>
      <c r="G2095"/>
      <c r="H2095"/>
      <c r="I2095"/>
      <c r="J2095" s="10"/>
      <c r="K2095"/>
      <c r="M2095"/>
      <c r="N2095"/>
      <c r="P2095" s="11"/>
      <c r="Q2095" s="12"/>
      <c r="R2095" s="14"/>
      <c r="S2095" s="13"/>
      <c r="T2095" s="14"/>
      <c r="U2095"/>
    </row>
    <row r="2096" spans="1:21" x14ac:dyDescent="0.2">
      <c r="A2096"/>
      <c r="B2096" s="22"/>
      <c r="C2096" s="22"/>
      <c r="D2096"/>
      <c r="E2096"/>
      <c r="G2096"/>
      <c r="H2096"/>
      <c r="I2096"/>
      <c r="J2096" s="10"/>
      <c r="K2096"/>
      <c r="M2096"/>
      <c r="N2096"/>
      <c r="P2096" s="11"/>
      <c r="Q2096" s="12"/>
      <c r="R2096" s="14"/>
      <c r="S2096" s="13"/>
      <c r="T2096" s="14"/>
      <c r="U2096"/>
    </row>
    <row r="2097" spans="1:21" x14ac:dyDescent="0.2">
      <c r="A2097"/>
      <c r="B2097" s="22"/>
      <c r="C2097" s="22"/>
      <c r="D2097"/>
      <c r="E2097"/>
      <c r="G2097"/>
      <c r="H2097"/>
      <c r="I2097"/>
      <c r="J2097" s="10"/>
      <c r="K2097"/>
      <c r="M2097"/>
      <c r="N2097"/>
      <c r="P2097" s="11"/>
      <c r="Q2097" s="12"/>
      <c r="R2097" s="14"/>
      <c r="S2097" s="13"/>
      <c r="T2097" s="14"/>
      <c r="U2097"/>
    </row>
    <row r="2098" spans="1:21" x14ac:dyDescent="0.2">
      <c r="A2098"/>
      <c r="B2098" s="22"/>
      <c r="C2098" s="22"/>
      <c r="D2098"/>
      <c r="E2098"/>
      <c r="G2098"/>
      <c r="H2098"/>
      <c r="I2098"/>
      <c r="J2098" s="10"/>
      <c r="K2098"/>
      <c r="M2098"/>
      <c r="N2098"/>
      <c r="P2098" s="11"/>
      <c r="Q2098" s="12"/>
      <c r="R2098" s="14"/>
      <c r="S2098" s="13"/>
      <c r="T2098" s="14"/>
      <c r="U2098"/>
    </row>
    <row r="2099" spans="1:21" x14ac:dyDescent="0.2">
      <c r="A2099"/>
      <c r="B2099" s="22"/>
      <c r="C2099" s="22"/>
      <c r="D2099"/>
      <c r="E2099"/>
      <c r="G2099"/>
      <c r="H2099"/>
      <c r="I2099"/>
      <c r="J2099" s="10"/>
      <c r="K2099"/>
      <c r="M2099"/>
      <c r="N2099"/>
      <c r="P2099" s="11"/>
      <c r="Q2099" s="12"/>
      <c r="R2099" s="14"/>
      <c r="S2099" s="13"/>
      <c r="T2099" s="14"/>
      <c r="U2099"/>
    </row>
    <row r="2100" spans="1:21" x14ac:dyDescent="0.2">
      <c r="A2100"/>
      <c r="B2100" s="22"/>
      <c r="C2100" s="22"/>
      <c r="D2100"/>
      <c r="E2100"/>
      <c r="G2100"/>
      <c r="H2100"/>
      <c r="I2100"/>
      <c r="J2100" s="10"/>
      <c r="K2100"/>
      <c r="M2100"/>
      <c r="N2100"/>
      <c r="P2100" s="11"/>
      <c r="Q2100" s="12"/>
      <c r="R2100" s="14"/>
      <c r="S2100" s="13"/>
      <c r="T2100" s="14"/>
      <c r="U2100"/>
    </row>
    <row r="2101" spans="1:21" x14ac:dyDescent="0.2">
      <c r="A2101"/>
      <c r="B2101" s="22"/>
      <c r="C2101" s="22"/>
      <c r="D2101"/>
      <c r="E2101"/>
      <c r="G2101"/>
      <c r="H2101"/>
      <c r="I2101"/>
      <c r="J2101" s="10"/>
      <c r="K2101"/>
      <c r="M2101"/>
      <c r="N2101"/>
      <c r="P2101" s="11"/>
      <c r="Q2101" s="12"/>
      <c r="R2101" s="14"/>
      <c r="S2101" s="13"/>
      <c r="T2101" s="14"/>
      <c r="U2101"/>
    </row>
    <row r="2102" spans="1:21" x14ac:dyDescent="0.2">
      <c r="A2102"/>
      <c r="B2102" s="22"/>
      <c r="C2102" s="22"/>
      <c r="D2102"/>
      <c r="E2102"/>
      <c r="G2102"/>
      <c r="H2102"/>
      <c r="I2102"/>
      <c r="J2102" s="10"/>
      <c r="K2102"/>
      <c r="M2102"/>
      <c r="N2102"/>
      <c r="P2102" s="11"/>
      <c r="Q2102" s="12"/>
      <c r="R2102" s="14"/>
      <c r="S2102" s="13"/>
      <c r="T2102" s="14"/>
      <c r="U2102"/>
    </row>
    <row r="2103" spans="1:21" x14ac:dyDescent="0.2">
      <c r="A2103"/>
      <c r="B2103" s="22"/>
      <c r="C2103" s="22"/>
      <c r="D2103"/>
      <c r="E2103"/>
      <c r="G2103"/>
      <c r="H2103"/>
      <c r="I2103"/>
      <c r="J2103" s="10"/>
      <c r="K2103"/>
      <c r="M2103"/>
      <c r="N2103"/>
      <c r="P2103" s="11"/>
      <c r="Q2103" s="12"/>
      <c r="R2103" s="14"/>
      <c r="S2103" s="13"/>
      <c r="T2103" s="14"/>
      <c r="U2103"/>
    </row>
    <row r="2104" spans="1:21" x14ac:dyDescent="0.2">
      <c r="A2104"/>
      <c r="B2104" s="22"/>
      <c r="C2104" s="22"/>
      <c r="D2104"/>
      <c r="E2104"/>
      <c r="G2104"/>
      <c r="H2104"/>
      <c r="I2104"/>
      <c r="J2104" s="10"/>
      <c r="K2104"/>
      <c r="M2104"/>
      <c r="N2104"/>
      <c r="P2104" s="11"/>
      <c r="Q2104" s="12"/>
      <c r="R2104" s="14"/>
      <c r="S2104" s="13"/>
      <c r="T2104" s="14"/>
      <c r="U2104"/>
    </row>
    <row r="2105" spans="1:21" x14ac:dyDescent="0.2">
      <c r="A2105"/>
      <c r="B2105" s="22"/>
      <c r="C2105" s="22"/>
      <c r="D2105"/>
      <c r="E2105"/>
      <c r="G2105"/>
      <c r="H2105"/>
      <c r="I2105"/>
      <c r="J2105" s="10"/>
      <c r="K2105"/>
      <c r="M2105"/>
      <c r="N2105"/>
      <c r="P2105" s="11"/>
      <c r="Q2105" s="12"/>
      <c r="R2105" s="14"/>
      <c r="S2105" s="13"/>
      <c r="T2105" s="14"/>
      <c r="U2105"/>
    </row>
    <row r="2106" spans="1:21" x14ac:dyDescent="0.2">
      <c r="A2106"/>
      <c r="B2106" s="22"/>
      <c r="C2106" s="22"/>
      <c r="D2106"/>
      <c r="E2106"/>
      <c r="G2106"/>
      <c r="H2106"/>
      <c r="I2106"/>
      <c r="J2106" s="10"/>
      <c r="K2106"/>
      <c r="M2106"/>
      <c r="N2106"/>
      <c r="P2106" s="11"/>
      <c r="Q2106" s="12"/>
      <c r="R2106" s="14"/>
      <c r="S2106" s="13"/>
      <c r="T2106" s="14"/>
      <c r="U2106"/>
    </row>
    <row r="2107" spans="1:21" x14ac:dyDescent="0.2">
      <c r="A2107"/>
      <c r="B2107" s="22"/>
      <c r="C2107" s="22"/>
      <c r="D2107"/>
      <c r="E2107"/>
      <c r="G2107"/>
      <c r="H2107"/>
      <c r="I2107"/>
      <c r="J2107" s="10"/>
      <c r="K2107"/>
      <c r="M2107"/>
      <c r="N2107"/>
      <c r="P2107" s="11"/>
      <c r="Q2107" s="12"/>
      <c r="R2107" s="14"/>
      <c r="S2107" s="13"/>
      <c r="T2107" s="14"/>
      <c r="U2107"/>
    </row>
    <row r="2108" spans="1:21" x14ac:dyDescent="0.2">
      <c r="A2108"/>
      <c r="B2108" s="22"/>
      <c r="C2108" s="22"/>
      <c r="D2108"/>
      <c r="E2108"/>
      <c r="G2108"/>
      <c r="H2108"/>
      <c r="I2108"/>
      <c r="J2108" s="10"/>
      <c r="K2108"/>
      <c r="M2108"/>
      <c r="N2108"/>
      <c r="P2108" s="11"/>
      <c r="Q2108" s="12"/>
      <c r="R2108" s="14"/>
      <c r="S2108" s="13"/>
      <c r="T2108" s="14"/>
      <c r="U2108"/>
    </row>
    <row r="2109" spans="1:21" x14ac:dyDescent="0.2">
      <c r="A2109"/>
      <c r="B2109" s="22"/>
      <c r="C2109" s="22"/>
      <c r="D2109"/>
      <c r="E2109"/>
      <c r="G2109"/>
      <c r="H2109"/>
      <c r="I2109"/>
      <c r="J2109" s="10"/>
      <c r="K2109"/>
      <c r="M2109"/>
      <c r="N2109"/>
      <c r="P2109" s="11"/>
      <c r="Q2109" s="12"/>
      <c r="R2109" s="14"/>
      <c r="S2109" s="13"/>
      <c r="T2109" s="14"/>
      <c r="U2109"/>
    </row>
    <row r="2110" spans="1:21" x14ac:dyDescent="0.2">
      <c r="A2110"/>
      <c r="B2110" s="22"/>
      <c r="C2110" s="22"/>
      <c r="D2110"/>
      <c r="E2110"/>
      <c r="G2110"/>
      <c r="H2110"/>
      <c r="I2110"/>
      <c r="J2110" s="10"/>
      <c r="K2110"/>
      <c r="M2110"/>
      <c r="N2110"/>
      <c r="P2110" s="11"/>
      <c r="Q2110" s="12"/>
      <c r="R2110" s="14"/>
      <c r="S2110" s="13"/>
      <c r="T2110" s="14"/>
      <c r="U2110"/>
    </row>
    <row r="2111" spans="1:21" x14ac:dyDescent="0.2">
      <c r="A2111"/>
      <c r="B2111" s="22"/>
      <c r="C2111" s="22"/>
      <c r="D2111"/>
      <c r="E2111"/>
      <c r="G2111"/>
      <c r="H2111"/>
      <c r="I2111"/>
      <c r="J2111" s="10"/>
      <c r="K2111"/>
      <c r="M2111"/>
      <c r="N2111"/>
      <c r="P2111" s="11"/>
      <c r="Q2111" s="12"/>
      <c r="R2111" s="14"/>
      <c r="S2111" s="13"/>
      <c r="T2111" s="14"/>
      <c r="U2111"/>
    </row>
    <row r="2112" spans="1:21" x14ac:dyDescent="0.2">
      <c r="A2112"/>
      <c r="B2112" s="22"/>
      <c r="C2112" s="22"/>
      <c r="D2112"/>
      <c r="E2112"/>
      <c r="G2112"/>
      <c r="H2112"/>
      <c r="I2112"/>
      <c r="J2112" s="10"/>
      <c r="K2112"/>
      <c r="M2112"/>
      <c r="N2112"/>
      <c r="P2112" s="11"/>
      <c r="Q2112" s="12"/>
      <c r="R2112" s="14"/>
      <c r="S2112" s="13"/>
      <c r="T2112" s="14"/>
      <c r="U2112"/>
    </row>
    <row r="2113" spans="1:21" x14ac:dyDescent="0.2">
      <c r="A2113"/>
      <c r="B2113" s="22"/>
      <c r="C2113" s="22"/>
      <c r="D2113"/>
      <c r="E2113"/>
      <c r="G2113"/>
      <c r="H2113"/>
      <c r="I2113"/>
      <c r="J2113" s="10"/>
      <c r="K2113"/>
      <c r="M2113"/>
      <c r="N2113"/>
      <c r="P2113" s="11"/>
      <c r="Q2113" s="12"/>
      <c r="R2113" s="14"/>
      <c r="S2113" s="13"/>
      <c r="T2113" s="14"/>
      <c r="U2113"/>
    </row>
    <row r="2114" spans="1:21" x14ac:dyDescent="0.2">
      <c r="A2114"/>
      <c r="B2114" s="22"/>
      <c r="C2114" s="22"/>
      <c r="D2114"/>
      <c r="E2114"/>
      <c r="G2114"/>
      <c r="H2114"/>
      <c r="I2114"/>
      <c r="J2114" s="10"/>
      <c r="K2114"/>
      <c r="M2114"/>
      <c r="N2114"/>
      <c r="P2114" s="11"/>
      <c r="Q2114" s="12"/>
      <c r="R2114" s="14"/>
      <c r="S2114" s="13"/>
      <c r="T2114" s="14"/>
      <c r="U2114"/>
    </row>
    <row r="2115" spans="1:21" x14ac:dyDescent="0.2">
      <c r="A2115"/>
      <c r="B2115" s="22"/>
      <c r="C2115" s="22"/>
      <c r="D2115"/>
      <c r="E2115"/>
      <c r="G2115"/>
      <c r="H2115"/>
      <c r="I2115"/>
      <c r="J2115" s="10"/>
      <c r="K2115"/>
      <c r="M2115"/>
      <c r="N2115"/>
      <c r="P2115" s="11"/>
      <c r="Q2115" s="12"/>
      <c r="R2115" s="14"/>
      <c r="S2115" s="13"/>
      <c r="T2115" s="14"/>
      <c r="U2115"/>
    </row>
    <row r="2116" spans="1:21" x14ac:dyDescent="0.2">
      <c r="A2116"/>
      <c r="B2116" s="22"/>
      <c r="C2116" s="22"/>
      <c r="D2116"/>
      <c r="E2116"/>
      <c r="G2116"/>
      <c r="H2116"/>
      <c r="I2116"/>
      <c r="J2116" s="10"/>
      <c r="K2116"/>
      <c r="M2116"/>
      <c r="N2116"/>
      <c r="P2116" s="11"/>
      <c r="Q2116" s="12"/>
      <c r="R2116" s="14"/>
      <c r="S2116" s="13"/>
      <c r="T2116" s="14"/>
      <c r="U2116"/>
    </row>
    <row r="2117" spans="1:21" x14ac:dyDescent="0.2">
      <c r="A2117"/>
      <c r="B2117" s="22"/>
      <c r="C2117" s="22"/>
      <c r="D2117"/>
      <c r="E2117"/>
      <c r="G2117"/>
      <c r="H2117"/>
      <c r="I2117"/>
      <c r="J2117" s="10"/>
      <c r="K2117"/>
      <c r="M2117"/>
      <c r="N2117"/>
      <c r="P2117" s="11"/>
      <c r="Q2117" s="12"/>
      <c r="R2117" s="14"/>
      <c r="S2117" s="13"/>
      <c r="T2117" s="14"/>
      <c r="U2117"/>
    </row>
    <row r="2118" spans="1:21" x14ac:dyDescent="0.2">
      <c r="A2118"/>
      <c r="B2118" s="22"/>
      <c r="C2118" s="22"/>
      <c r="D2118"/>
      <c r="E2118"/>
      <c r="G2118"/>
      <c r="H2118"/>
      <c r="I2118"/>
      <c r="J2118" s="10"/>
      <c r="K2118"/>
      <c r="M2118"/>
      <c r="N2118"/>
      <c r="P2118" s="11"/>
      <c r="Q2118" s="12"/>
      <c r="R2118" s="14"/>
      <c r="S2118" s="13"/>
      <c r="T2118" s="14"/>
      <c r="U2118"/>
    </row>
    <row r="2119" spans="1:21" x14ac:dyDescent="0.2">
      <c r="A2119"/>
      <c r="B2119" s="22"/>
      <c r="C2119" s="22"/>
      <c r="D2119"/>
      <c r="E2119"/>
      <c r="G2119"/>
      <c r="H2119"/>
      <c r="I2119"/>
      <c r="J2119" s="10"/>
      <c r="K2119"/>
      <c r="M2119"/>
      <c r="N2119"/>
      <c r="P2119" s="11"/>
      <c r="Q2119" s="12"/>
      <c r="R2119" s="14"/>
      <c r="S2119" s="13"/>
      <c r="T2119" s="14"/>
      <c r="U2119"/>
    </row>
    <row r="2120" spans="1:21" x14ac:dyDescent="0.2">
      <c r="A2120"/>
      <c r="B2120" s="22"/>
      <c r="C2120" s="22"/>
      <c r="D2120"/>
      <c r="E2120"/>
      <c r="G2120"/>
      <c r="H2120"/>
      <c r="I2120"/>
      <c r="J2120" s="10"/>
      <c r="K2120"/>
      <c r="M2120"/>
      <c r="N2120"/>
      <c r="P2120" s="11"/>
      <c r="Q2120" s="12"/>
      <c r="R2120" s="14"/>
      <c r="S2120" s="13"/>
      <c r="T2120" s="14"/>
      <c r="U2120"/>
    </row>
    <row r="2121" spans="1:21" x14ac:dyDescent="0.2">
      <c r="A2121"/>
      <c r="B2121" s="22"/>
      <c r="C2121" s="22"/>
      <c r="D2121"/>
      <c r="E2121"/>
      <c r="G2121"/>
      <c r="H2121"/>
      <c r="I2121"/>
      <c r="J2121" s="10"/>
      <c r="K2121"/>
      <c r="M2121"/>
      <c r="N2121"/>
      <c r="P2121" s="11"/>
      <c r="Q2121" s="12"/>
      <c r="R2121" s="14"/>
      <c r="S2121" s="13"/>
      <c r="T2121" s="14"/>
      <c r="U2121"/>
    </row>
    <row r="2122" spans="1:21" x14ac:dyDescent="0.2">
      <c r="A2122"/>
      <c r="B2122" s="22"/>
      <c r="C2122" s="22"/>
      <c r="D2122"/>
      <c r="E2122"/>
      <c r="G2122"/>
      <c r="H2122"/>
      <c r="I2122"/>
      <c r="J2122" s="10"/>
      <c r="K2122"/>
      <c r="M2122"/>
      <c r="N2122"/>
      <c r="P2122" s="11"/>
      <c r="Q2122" s="12"/>
      <c r="R2122" s="14"/>
      <c r="S2122" s="13"/>
      <c r="T2122" s="14"/>
      <c r="U2122"/>
    </row>
    <row r="2123" spans="1:21" x14ac:dyDescent="0.2">
      <c r="A2123"/>
      <c r="B2123" s="22"/>
      <c r="C2123" s="22"/>
      <c r="D2123"/>
      <c r="E2123"/>
      <c r="G2123"/>
      <c r="H2123"/>
      <c r="I2123"/>
      <c r="J2123" s="10"/>
      <c r="K2123"/>
      <c r="M2123"/>
      <c r="N2123"/>
      <c r="P2123" s="11"/>
      <c r="Q2123" s="12"/>
      <c r="R2123" s="14"/>
      <c r="S2123" s="13"/>
      <c r="T2123" s="14"/>
      <c r="U2123"/>
    </row>
    <row r="2124" spans="1:21" x14ac:dyDescent="0.2">
      <c r="A2124"/>
      <c r="B2124" s="22"/>
      <c r="C2124" s="22"/>
      <c r="D2124"/>
      <c r="E2124"/>
      <c r="G2124"/>
      <c r="H2124"/>
      <c r="I2124"/>
      <c r="J2124" s="10"/>
      <c r="K2124"/>
      <c r="M2124"/>
      <c r="N2124"/>
      <c r="P2124" s="11"/>
      <c r="Q2124" s="12"/>
      <c r="R2124" s="14"/>
      <c r="S2124" s="13"/>
      <c r="T2124" s="14"/>
      <c r="U2124"/>
    </row>
    <row r="2125" spans="1:21" x14ac:dyDescent="0.2">
      <c r="A2125"/>
      <c r="B2125" s="22"/>
      <c r="C2125" s="22"/>
      <c r="D2125"/>
      <c r="E2125"/>
      <c r="G2125"/>
      <c r="H2125"/>
      <c r="I2125"/>
      <c r="J2125" s="10"/>
      <c r="K2125"/>
      <c r="M2125"/>
      <c r="N2125"/>
      <c r="P2125" s="11"/>
      <c r="Q2125" s="12"/>
      <c r="R2125" s="14"/>
      <c r="S2125" s="13"/>
      <c r="T2125" s="14"/>
      <c r="U2125"/>
    </row>
    <row r="2126" spans="1:21" x14ac:dyDescent="0.2">
      <c r="A2126"/>
      <c r="B2126" s="22"/>
      <c r="C2126" s="22"/>
      <c r="D2126"/>
      <c r="E2126"/>
      <c r="G2126"/>
      <c r="H2126"/>
      <c r="I2126"/>
      <c r="J2126" s="10"/>
      <c r="K2126"/>
      <c r="M2126"/>
      <c r="N2126"/>
      <c r="P2126" s="11"/>
      <c r="Q2126" s="12"/>
      <c r="R2126" s="14"/>
      <c r="S2126" s="13"/>
      <c r="T2126" s="14"/>
      <c r="U2126"/>
    </row>
    <row r="2127" spans="1:21" x14ac:dyDescent="0.2">
      <c r="A2127"/>
      <c r="B2127" s="22"/>
      <c r="C2127" s="22"/>
      <c r="D2127"/>
      <c r="E2127"/>
      <c r="G2127"/>
      <c r="H2127"/>
      <c r="I2127"/>
      <c r="J2127" s="10"/>
      <c r="K2127"/>
      <c r="M2127"/>
      <c r="N2127"/>
      <c r="P2127" s="11"/>
      <c r="Q2127" s="12"/>
      <c r="R2127" s="14"/>
      <c r="S2127" s="13"/>
      <c r="T2127" s="14"/>
      <c r="U2127"/>
    </row>
    <row r="2128" spans="1:21" x14ac:dyDescent="0.2">
      <c r="A2128"/>
      <c r="B2128" s="22"/>
      <c r="C2128" s="22"/>
      <c r="D2128"/>
      <c r="E2128"/>
      <c r="G2128"/>
      <c r="H2128"/>
      <c r="I2128"/>
      <c r="J2128" s="10"/>
      <c r="K2128"/>
      <c r="M2128"/>
      <c r="N2128"/>
      <c r="P2128" s="11"/>
      <c r="Q2128" s="12"/>
      <c r="R2128" s="14"/>
      <c r="S2128" s="13"/>
      <c r="T2128" s="14"/>
      <c r="U2128"/>
    </row>
    <row r="2129" spans="1:21" x14ac:dyDescent="0.2">
      <c r="A2129"/>
      <c r="B2129" s="22"/>
      <c r="C2129" s="22"/>
      <c r="D2129"/>
      <c r="E2129"/>
      <c r="G2129"/>
      <c r="H2129"/>
      <c r="I2129"/>
      <c r="J2129" s="10"/>
      <c r="K2129"/>
      <c r="M2129"/>
      <c r="N2129"/>
      <c r="P2129" s="11"/>
      <c r="Q2129" s="12"/>
      <c r="R2129" s="14"/>
      <c r="S2129" s="13"/>
      <c r="T2129" s="14"/>
      <c r="U2129"/>
    </row>
    <row r="2130" spans="1:21" x14ac:dyDescent="0.2">
      <c r="A2130"/>
      <c r="B2130" s="22"/>
      <c r="C2130" s="22"/>
      <c r="D2130"/>
      <c r="E2130"/>
      <c r="G2130"/>
      <c r="H2130"/>
      <c r="I2130"/>
      <c r="J2130" s="10"/>
      <c r="K2130"/>
      <c r="M2130"/>
      <c r="N2130"/>
      <c r="P2130" s="11"/>
      <c r="Q2130" s="12"/>
      <c r="R2130" s="14"/>
      <c r="S2130" s="13"/>
      <c r="T2130" s="14"/>
      <c r="U2130"/>
    </row>
    <row r="2131" spans="1:21" x14ac:dyDescent="0.2">
      <c r="A2131"/>
      <c r="B2131" s="22"/>
      <c r="C2131" s="22"/>
      <c r="D2131"/>
      <c r="E2131"/>
      <c r="G2131"/>
      <c r="H2131"/>
      <c r="I2131"/>
      <c r="J2131" s="10"/>
      <c r="K2131"/>
      <c r="M2131"/>
      <c r="N2131"/>
      <c r="P2131" s="11"/>
      <c r="Q2131" s="12"/>
      <c r="R2131" s="14"/>
      <c r="S2131" s="13"/>
      <c r="T2131" s="14"/>
      <c r="U2131"/>
    </row>
    <row r="2132" spans="1:21" x14ac:dyDescent="0.2">
      <c r="A2132"/>
      <c r="B2132" s="22"/>
      <c r="C2132" s="22"/>
      <c r="D2132"/>
      <c r="E2132"/>
      <c r="G2132"/>
      <c r="H2132"/>
      <c r="I2132"/>
      <c r="J2132" s="10"/>
      <c r="K2132"/>
      <c r="M2132"/>
      <c r="N2132"/>
      <c r="P2132" s="11"/>
      <c r="Q2132" s="12"/>
      <c r="R2132" s="14"/>
      <c r="S2132" s="13"/>
      <c r="T2132" s="14"/>
      <c r="U2132"/>
    </row>
    <row r="2133" spans="1:21" x14ac:dyDescent="0.2">
      <c r="A2133"/>
      <c r="B2133" s="22"/>
      <c r="C2133" s="22"/>
      <c r="D2133"/>
      <c r="E2133"/>
      <c r="G2133"/>
      <c r="H2133"/>
      <c r="I2133"/>
      <c r="J2133" s="10"/>
      <c r="K2133"/>
      <c r="M2133"/>
      <c r="N2133"/>
      <c r="P2133" s="11"/>
      <c r="Q2133" s="12"/>
      <c r="R2133" s="14"/>
      <c r="S2133" s="13"/>
      <c r="T2133" s="14"/>
      <c r="U2133"/>
    </row>
    <row r="2134" spans="1:21" x14ac:dyDescent="0.2">
      <c r="A2134"/>
      <c r="B2134" s="22"/>
      <c r="C2134" s="22"/>
      <c r="D2134"/>
      <c r="E2134"/>
      <c r="G2134"/>
      <c r="H2134"/>
      <c r="I2134"/>
      <c r="J2134" s="10"/>
      <c r="K2134"/>
      <c r="M2134"/>
      <c r="N2134"/>
      <c r="P2134" s="11"/>
      <c r="Q2134" s="12"/>
      <c r="R2134" s="14"/>
      <c r="S2134" s="13"/>
      <c r="T2134" s="14"/>
      <c r="U2134"/>
    </row>
    <row r="2135" spans="1:21" x14ac:dyDescent="0.2">
      <c r="A2135"/>
      <c r="B2135" s="22"/>
      <c r="C2135" s="22"/>
      <c r="D2135"/>
      <c r="E2135"/>
      <c r="G2135"/>
      <c r="H2135"/>
      <c r="I2135"/>
      <c r="J2135" s="10"/>
      <c r="K2135"/>
      <c r="M2135"/>
      <c r="N2135"/>
      <c r="P2135" s="11"/>
      <c r="Q2135" s="12"/>
      <c r="R2135" s="14"/>
      <c r="S2135" s="13"/>
      <c r="T2135" s="14"/>
      <c r="U2135"/>
    </row>
    <row r="2136" spans="1:21" x14ac:dyDescent="0.2">
      <c r="A2136"/>
      <c r="B2136" s="22"/>
      <c r="C2136" s="22"/>
      <c r="D2136"/>
      <c r="E2136"/>
      <c r="G2136"/>
      <c r="H2136"/>
      <c r="I2136"/>
      <c r="J2136" s="10"/>
      <c r="K2136"/>
      <c r="M2136"/>
      <c r="N2136"/>
      <c r="P2136" s="11"/>
      <c r="Q2136" s="12"/>
      <c r="R2136" s="14"/>
      <c r="S2136" s="13"/>
      <c r="T2136" s="14"/>
      <c r="U2136"/>
    </row>
    <row r="2137" spans="1:21" x14ac:dyDescent="0.2">
      <c r="A2137"/>
      <c r="B2137" s="22"/>
      <c r="C2137" s="22"/>
      <c r="D2137"/>
      <c r="E2137"/>
      <c r="G2137"/>
      <c r="H2137"/>
      <c r="I2137"/>
      <c r="J2137" s="10"/>
      <c r="K2137"/>
      <c r="M2137"/>
      <c r="N2137"/>
      <c r="P2137" s="11"/>
      <c r="Q2137" s="12"/>
      <c r="R2137" s="14"/>
      <c r="S2137" s="13"/>
      <c r="T2137" s="14"/>
      <c r="U2137"/>
    </row>
    <row r="2138" spans="1:21" x14ac:dyDescent="0.2">
      <c r="A2138"/>
      <c r="B2138" s="22"/>
      <c r="C2138" s="22"/>
      <c r="D2138"/>
      <c r="E2138"/>
      <c r="G2138"/>
      <c r="H2138"/>
      <c r="I2138"/>
      <c r="J2138" s="10"/>
      <c r="K2138"/>
      <c r="M2138"/>
      <c r="N2138"/>
      <c r="P2138" s="11"/>
      <c r="Q2138" s="12"/>
      <c r="R2138" s="14"/>
      <c r="S2138" s="13"/>
      <c r="T2138" s="14"/>
      <c r="U2138"/>
    </row>
    <row r="2139" spans="1:21" x14ac:dyDescent="0.2">
      <c r="A2139"/>
      <c r="B2139" s="22"/>
      <c r="C2139" s="22"/>
      <c r="D2139"/>
      <c r="E2139"/>
      <c r="G2139"/>
      <c r="H2139"/>
      <c r="I2139"/>
      <c r="J2139" s="10"/>
      <c r="K2139"/>
      <c r="M2139"/>
      <c r="N2139"/>
      <c r="P2139" s="11"/>
      <c r="Q2139" s="12"/>
      <c r="R2139" s="14"/>
      <c r="S2139" s="13"/>
      <c r="T2139" s="14"/>
      <c r="U2139"/>
    </row>
    <row r="2140" spans="1:21" x14ac:dyDescent="0.2">
      <c r="A2140"/>
      <c r="B2140" s="22"/>
      <c r="C2140" s="22"/>
      <c r="D2140"/>
      <c r="E2140"/>
      <c r="G2140"/>
      <c r="H2140"/>
      <c r="I2140"/>
      <c r="J2140" s="10"/>
      <c r="K2140"/>
      <c r="M2140"/>
      <c r="N2140"/>
      <c r="P2140" s="11"/>
      <c r="Q2140" s="12"/>
      <c r="R2140" s="14"/>
      <c r="S2140" s="13"/>
      <c r="T2140" s="14"/>
      <c r="U2140"/>
    </row>
    <row r="2141" spans="1:21" x14ac:dyDescent="0.2">
      <c r="A2141"/>
      <c r="B2141" s="22"/>
      <c r="C2141" s="22"/>
      <c r="D2141"/>
      <c r="E2141"/>
      <c r="G2141"/>
      <c r="H2141"/>
      <c r="I2141"/>
      <c r="J2141" s="10"/>
      <c r="K2141"/>
      <c r="M2141"/>
      <c r="N2141"/>
      <c r="P2141" s="11"/>
      <c r="Q2141" s="12"/>
      <c r="R2141" s="14"/>
      <c r="S2141" s="13"/>
      <c r="T2141" s="14"/>
      <c r="U2141"/>
    </row>
    <row r="2142" spans="1:21" x14ac:dyDescent="0.2">
      <c r="A2142"/>
      <c r="B2142" s="22"/>
      <c r="C2142" s="22"/>
      <c r="D2142"/>
      <c r="E2142"/>
      <c r="G2142"/>
      <c r="H2142"/>
      <c r="I2142"/>
      <c r="J2142" s="10"/>
      <c r="K2142"/>
      <c r="M2142"/>
      <c r="N2142"/>
      <c r="P2142" s="11"/>
      <c r="Q2142" s="12"/>
      <c r="R2142" s="14"/>
      <c r="S2142" s="13"/>
      <c r="T2142" s="14"/>
      <c r="U2142"/>
    </row>
    <row r="2143" spans="1:21" x14ac:dyDescent="0.2">
      <c r="A2143"/>
      <c r="B2143" s="22"/>
      <c r="C2143" s="22"/>
      <c r="D2143"/>
      <c r="E2143"/>
      <c r="G2143"/>
      <c r="H2143"/>
      <c r="I2143"/>
      <c r="J2143" s="10"/>
      <c r="K2143"/>
      <c r="M2143"/>
      <c r="N2143"/>
      <c r="P2143" s="11"/>
      <c r="Q2143" s="12"/>
      <c r="R2143" s="14"/>
      <c r="S2143" s="13"/>
      <c r="T2143" s="14"/>
      <c r="U2143"/>
    </row>
    <row r="2144" spans="1:21" x14ac:dyDescent="0.2">
      <c r="A2144"/>
      <c r="B2144" s="22"/>
      <c r="C2144" s="22"/>
      <c r="D2144"/>
      <c r="E2144"/>
      <c r="G2144"/>
      <c r="H2144"/>
      <c r="I2144"/>
      <c r="J2144" s="10"/>
      <c r="K2144"/>
      <c r="M2144"/>
      <c r="N2144"/>
      <c r="P2144" s="11"/>
      <c r="Q2144" s="12"/>
      <c r="R2144" s="14"/>
      <c r="S2144" s="13"/>
      <c r="T2144" s="14"/>
      <c r="U2144"/>
    </row>
    <row r="2145" spans="1:21" x14ac:dyDescent="0.2">
      <c r="A2145"/>
      <c r="B2145" s="22"/>
      <c r="C2145" s="22"/>
      <c r="D2145"/>
      <c r="E2145"/>
      <c r="G2145"/>
      <c r="H2145"/>
      <c r="I2145"/>
      <c r="J2145" s="10"/>
      <c r="K2145"/>
      <c r="M2145"/>
      <c r="N2145"/>
      <c r="P2145" s="11"/>
      <c r="Q2145" s="12"/>
      <c r="R2145" s="14"/>
      <c r="S2145" s="13"/>
      <c r="T2145" s="14"/>
      <c r="U2145"/>
    </row>
    <row r="2146" spans="1:21" x14ac:dyDescent="0.2">
      <c r="A2146"/>
      <c r="B2146" s="22"/>
      <c r="C2146" s="22"/>
      <c r="D2146"/>
      <c r="E2146"/>
      <c r="G2146"/>
      <c r="H2146"/>
      <c r="I2146"/>
      <c r="J2146" s="10"/>
      <c r="K2146"/>
      <c r="M2146"/>
      <c r="N2146"/>
      <c r="P2146" s="11"/>
      <c r="Q2146" s="12"/>
      <c r="R2146" s="14"/>
      <c r="S2146" s="13"/>
      <c r="T2146" s="14"/>
      <c r="U2146"/>
    </row>
    <row r="2147" spans="1:21" x14ac:dyDescent="0.2">
      <c r="A2147"/>
      <c r="B2147" s="22"/>
      <c r="C2147" s="22"/>
      <c r="D2147"/>
      <c r="E2147"/>
      <c r="G2147"/>
      <c r="H2147"/>
      <c r="I2147"/>
      <c r="J2147" s="10"/>
      <c r="K2147"/>
      <c r="M2147"/>
      <c r="N2147"/>
      <c r="P2147" s="11"/>
      <c r="Q2147" s="12"/>
      <c r="R2147" s="14"/>
      <c r="S2147" s="13"/>
      <c r="T2147" s="14"/>
      <c r="U2147"/>
    </row>
    <row r="2148" spans="1:21" x14ac:dyDescent="0.2">
      <c r="A2148"/>
      <c r="B2148" s="22"/>
      <c r="C2148" s="22"/>
      <c r="D2148"/>
      <c r="E2148"/>
      <c r="G2148"/>
      <c r="H2148"/>
      <c r="I2148"/>
      <c r="J2148" s="10"/>
      <c r="K2148"/>
      <c r="M2148"/>
      <c r="N2148"/>
      <c r="P2148" s="11"/>
      <c r="Q2148" s="12"/>
      <c r="R2148" s="14"/>
      <c r="S2148" s="13"/>
      <c r="T2148" s="14"/>
      <c r="U2148"/>
    </row>
    <row r="2149" spans="1:21" x14ac:dyDescent="0.2">
      <c r="A2149"/>
      <c r="B2149" s="22"/>
      <c r="C2149" s="22"/>
      <c r="D2149"/>
      <c r="E2149"/>
      <c r="G2149"/>
      <c r="H2149"/>
      <c r="I2149"/>
      <c r="J2149" s="10"/>
      <c r="K2149"/>
      <c r="M2149"/>
      <c r="N2149"/>
      <c r="P2149" s="11"/>
      <c r="Q2149" s="12"/>
      <c r="R2149" s="14"/>
      <c r="S2149" s="13"/>
      <c r="T2149" s="14"/>
      <c r="U2149"/>
    </row>
    <row r="2150" spans="1:21" x14ac:dyDescent="0.2">
      <c r="A2150"/>
      <c r="B2150" s="22"/>
      <c r="C2150" s="22"/>
      <c r="D2150"/>
      <c r="E2150"/>
      <c r="G2150"/>
      <c r="H2150"/>
      <c r="I2150"/>
      <c r="J2150" s="10"/>
      <c r="K2150"/>
      <c r="M2150"/>
      <c r="N2150"/>
      <c r="P2150" s="11"/>
      <c r="Q2150" s="12"/>
      <c r="R2150" s="14"/>
      <c r="S2150" s="13"/>
      <c r="T2150" s="14"/>
      <c r="U2150"/>
    </row>
    <row r="2151" spans="1:21" x14ac:dyDescent="0.2">
      <c r="A2151"/>
      <c r="B2151" s="22"/>
      <c r="C2151" s="22"/>
      <c r="D2151"/>
      <c r="E2151"/>
      <c r="G2151"/>
      <c r="H2151"/>
      <c r="I2151"/>
      <c r="J2151" s="10"/>
      <c r="K2151"/>
      <c r="M2151"/>
      <c r="N2151"/>
      <c r="P2151" s="11"/>
      <c r="Q2151" s="12"/>
      <c r="R2151" s="14"/>
      <c r="S2151" s="13"/>
      <c r="T2151" s="14"/>
      <c r="U2151"/>
    </row>
    <row r="2152" spans="1:21" x14ac:dyDescent="0.2">
      <c r="A2152"/>
      <c r="B2152" s="22"/>
      <c r="C2152" s="22"/>
      <c r="D2152"/>
      <c r="E2152"/>
      <c r="G2152"/>
      <c r="H2152"/>
      <c r="I2152"/>
      <c r="J2152" s="10"/>
      <c r="K2152"/>
      <c r="M2152"/>
      <c r="N2152"/>
      <c r="P2152" s="11"/>
      <c r="Q2152" s="12"/>
      <c r="R2152" s="14"/>
      <c r="S2152" s="13"/>
      <c r="T2152" s="14"/>
      <c r="U2152"/>
    </row>
    <row r="2153" spans="1:21" x14ac:dyDescent="0.2">
      <c r="A2153"/>
      <c r="B2153" s="22"/>
      <c r="C2153" s="22"/>
      <c r="D2153"/>
      <c r="E2153"/>
      <c r="G2153"/>
      <c r="H2153"/>
      <c r="I2153"/>
      <c r="J2153" s="10"/>
      <c r="K2153"/>
      <c r="M2153"/>
      <c r="N2153"/>
      <c r="P2153" s="11"/>
      <c r="Q2153" s="12"/>
      <c r="R2153" s="14"/>
      <c r="S2153" s="13"/>
      <c r="T2153" s="14"/>
      <c r="U2153"/>
    </row>
    <row r="2154" spans="1:21" x14ac:dyDescent="0.2">
      <c r="A2154"/>
      <c r="B2154" s="22"/>
      <c r="C2154" s="22"/>
      <c r="D2154"/>
      <c r="E2154"/>
      <c r="G2154"/>
      <c r="H2154"/>
      <c r="I2154"/>
      <c r="J2154" s="10"/>
      <c r="K2154"/>
      <c r="M2154"/>
      <c r="N2154"/>
      <c r="P2154" s="11"/>
      <c r="Q2154" s="12"/>
      <c r="R2154" s="14"/>
      <c r="S2154" s="13"/>
      <c r="T2154" s="14"/>
      <c r="U2154"/>
    </row>
    <row r="2155" spans="1:21" x14ac:dyDescent="0.2">
      <c r="A2155"/>
      <c r="B2155" s="22"/>
      <c r="C2155" s="22"/>
      <c r="D2155"/>
      <c r="E2155"/>
      <c r="G2155"/>
      <c r="H2155"/>
      <c r="I2155"/>
      <c r="J2155" s="10"/>
      <c r="K2155"/>
      <c r="M2155"/>
      <c r="N2155"/>
      <c r="P2155" s="11"/>
      <c r="Q2155" s="12"/>
      <c r="R2155" s="14"/>
      <c r="S2155" s="13"/>
      <c r="T2155" s="14"/>
      <c r="U2155"/>
    </row>
    <row r="2156" spans="1:21" x14ac:dyDescent="0.2">
      <c r="A2156"/>
      <c r="B2156" s="22"/>
      <c r="C2156" s="22"/>
      <c r="D2156"/>
      <c r="E2156"/>
      <c r="G2156"/>
      <c r="H2156"/>
      <c r="I2156"/>
      <c r="J2156" s="10"/>
      <c r="K2156"/>
      <c r="M2156"/>
      <c r="N2156"/>
      <c r="P2156" s="11"/>
      <c r="Q2156" s="12"/>
      <c r="R2156" s="14"/>
      <c r="S2156" s="13"/>
      <c r="T2156" s="14"/>
      <c r="U2156"/>
    </row>
    <row r="2157" spans="1:21" x14ac:dyDescent="0.2">
      <c r="A2157"/>
      <c r="B2157" s="22"/>
      <c r="C2157" s="22"/>
      <c r="D2157"/>
      <c r="E2157"/>
      <c r="G2157"/>
      <c r="H2157"/>
      <c r="I2157"/>
      <c r="J2157" s="10"/>
      <c r="K2157"/>
      <c r="M2157"/>
      <c r="N2157"/>
      <c r="P2157" s="11"/>
      <c r="Q2157" s="12"/>
      <c r="R2157" s="14"/>
      <c r="S2157" s="13"/>
      <c r="T2157" s="14"/>
      <c r="U2157"/>
    </row>
    <row r="2158" spans="1:21" x14ac:dyDescent="0.2">
      <c r="A2158"/>
      <c r="B2158" s="22"/>
      <c r="C2158" s="22"/>
      <c r="D2158"/>
      <c r="E2158"/>
      <c r="G2158"/>
      <c r="H2158"/>
      <c r="I2158"/>
      <c r="J2158" s="10"/>
      <c r="K2158"/>
      <c r="M2158"/>
      <c r="N2158"/>
      <c r="P2158" s="11"/>
      <c r="Q2158" s="12"/>
      <c r="R2158" s="14"/>
      <c r="S2158" s="13"/>
      <c r="T2158" s="14"/>
      <c r="U2158"/>
    </row>
    <row r="2159" spans="1:21" x14ac:dyDescent="0.2">
      <c r="A2159"/>
      <c r="B2159" s="22"/>
      <c r="C2159" s="22"/>
      <c r="D2159"/>
      <c r="E2159"/>
      <c r="G2159"/>
      <c r="H2159"/>
      <c r="I2159"/>
      <c r="J2159" s="10"/>
      <c r="K2159"/>
      <c r="M2159"/>
      <c r="N2159"/>
      <c r="P2159" s="11"/>
      <c r="Q2159" s="12"/>
      <c r="R2159" s="14"/>
      <c r="S2159" s="13"/>
      <c r="T2159" s="14"/>
      <c r="U2159"/>
    </row>
    <row r="2160" spans="1:21" x14ac:dyDescent="0.2">
      <c r="A2160"/>
      <c r="B2160" s="22"/>
      <c r="C2160" s="22"/>
      <c r="D2160"/>
      <c r="E2160"/>
      <c r="G2160"/>
      <c r="H2160"/>
      <c r="I2160"/>
      <c r="J2160" s="10"/>
      <c r="K2160"/>
      <c r="M2160"/>
      <c r="N2160"/>
      <c r="P2160" s="11"/>
      <c r="Q2160" s="12"/>
      <c r="R2160" s="14"/>
      <c r="S2160" s="13"/>
      <c r="T2160" s="14"/>
      <c r="U2160"/>
    </row>
    <row r="2161" spans="1:21" x14ac:dyDescent="0.2">
      <c r="A2161"/>
      <c r="B2161" s="22"/>
      <c r="C2161" s="22"/>
      <c r="D2161"/>
      <c r="E2161"/>
      <c r="G2161"/>
      <c r="H2161"/>
      <c r="I2161"/>
      <c r="J2161" s="10"/>
      <c r="K2161"/>
      <c r="M2161"/>
      <c r="N2161"/>
      <c r="P2161" s="11"/>
      <c r="Q2161" s="12"/>
      <c r="R2161" s="14"/>
      <c r="S2161" s="13"/>
      <c r="T2161" s="14"/>
      <c r="U2161"/>
    </row>
    <row r="2162" spans="1:21" x14ac:dyDescent="0.2">
      <c r="A2162"/>
      <c r="B2162" s="22"/>
      <c r="C2162" s="22"/>
      <c r="D2162"/>
      <c r="E2162"/>
      <c r="G2162"/>
      <c r="H2162"/>
      <c r="I2162"/>
      <c r="J2162" s="10"/>
      <c r="K2162"/>
      <c r="M2162"/>
      <c r="N2162"/>
      <c r="P2162" s="11"/>
      <c r="Q2162" s="12"/>
      <c r="R2162" s="14"/>
      <c r="S2162" s="13"/>
      <c r="T2162" s="14"/>
      <c r="U2162"/>
    </row>
    <row r="2163" spans="1:21" x14ac:dyDescent="0.2">
      <c r="A2163"/>
      <c r="B2163" s="22"/>
      <c r="C2163" s="22"/>
      <c r="D2163"/>
      <c r="E2163"/>
      <c r="G2163"/>
      <c r="H2163"/>
      <c r="I2163"/>
      <c r="J2163" s="10"/>
      <c r="K2163"/>
      <c r="M2163"/>
      <c r="N2163"/>
      <c r="P2163" s="11"/>
      <c r="Q2163" s="12"/>
      <c r="R2163" s="14"/>
      <c r="S2163" s="13"/>
      <c r="T2163" s="14"/>
      <c r="U2163"/>
    </row>
    <row r="2164" spans="1:21" x14ac:dyDescent="0.2">
      <c r="A2164"/>
      <c r="B2164" s="22"/>
      <c r="C2164" s="22"/>
      <c r="D2164"/>
      <c r="E2164"/>
      <c r="G2164"/>
      <c r="H2164"/>
      <c r="I2164"/>
      <c r="J2164" s="10"/>
      <c r="K2164"/>
      <c r="M2164"/>
      <c r="N2164"/>
      <c r="P2164" s="11"/>
      <c r="Q2164" s="12"/>
      <c r="R2164" s="14"/>
      <c r="S2164" s="13"/>
      <c r="T2164" s="14"/>
      <c r="U2164"/>
    </row>
    <row r="2165" spans="1:21" x14ac:dyDescent="0.2">
      <c r="A2165"/>
      <c r="B2165" s="22"/>
      <c r="C2165" s="22"/>
      <c r="D2165"/>
      <c r="E2165"/>
      <c r="G2165"/>
      <c r="H2165"/>
      <c r="I2165"/>
      <c r="J2165" s="10"/>
      <c r="K2165"/>
      <c r="M2165"/>
      <c r="N2165"/>
      <c r="P2165" s="11"/>
      <c r="Q2165" s="12"/>
      <c r="R2165" s="14"/>
      <c r="S2165" s="13"/>
      <c r="T2165" s="14"/>
      <c r="U2165"/>
    </row>
    <row r="2166" spans="1:21" x14ac:dyDescent="0.2">
      <c r="A2166"/>
      <c r="B2166" s="22"/>
      <c r="C2166" s="22"/>
      <c r="D2166"/>
      <c r="E2166"/>
      <c r="G2166"/>
      <c r="H2166"/>
      <c r="I2166"/>
      <c r="J2166" s="10"/>
      <c r="K2166"/>
      <c r="M2166"/>
      <c r="N2166"/>
      <c r="P2166" s="11"/>
      <c r="Q2166" s="12"/>
      <c r="R2166" s="14"/>
      <c r="S2166" s="13"/>
      <c r="T2166" s="14"/>
      <c r="U2166"/>
    </row>
    <row r="2167" spans="1:21" x14ac:dyDescent="0.2">
      <c r="A2167"/>
      <c r="B2167" s="22"/>
      <c r="C2167" s="22"/>
      <c r="D2167"/>
      <c r="E2167"/>
      <c r="G2167"/>
      <c r="H2167"/>
      <c r="I2167"/>
      <c r="J2167" s="10"/>
      <c r="K2167"/>
      <c r="M2167"/>
      <c r="N2167"/>
      <c r="P2167" s="11"/>
      <c r="Q2167" s="12"/>
      <c r="R2167" s="14"/>
      <c r="S2167" s="13"/>
      <c r="T2167" s="14"/>
      <c r="U2167"/>
    </row>
    <row r="2168" spans="1:21" x14ac:dyDescent="0.2">
      <c r="A2168"/>
      <c r="B2168" s="22"/>
      <c r="C2168" s="22"/>
      <c r="D2168"/>
      <c r="E2168"/>
      <c r="G2168"/>
      <c r="H2168"/>
      <c r="I2168"/>
      <c r="J2168" s="10"/>
      <c r="K2168"/>
      <c r="M2168"/>
      <c r="N2168"/>
      <c r="P2168" s="11"/>
      <c r="Q2168" s="12"/>
      <c r="R2168" s="14"/>
      <c r="S2168" s="13"/>
      <c r="T2168" s="14"/>
      <c r="U2168"/>
    </row>
    <row r="2169" spans="1:21" x14ac:dyDescent="0.2">
      <c r="A2169"/>
      <c r="B2169" s="22"/>
      <c r="C2169" s="22"/>
      <c r="D2169"/>
      <c r="E2169"/>
      <c r="G2169"/>
      <c r="H2169"/>
      <c r="I2169"/>
      <c r="J2169" s="10"/>
      <c r="K2169"/>
      <c r="M2169"/>
      <c r="N2169"/>
      <c r="P2169" s="11"/>
      <c r="Q2169" s="12"/>
      <c r="R2169" s="14"/>
      <c r="S2169" s="13"/>
      <c r="T2169" s="14"/>
      <c r="U2169"/>
    </row>
    <row r="2170" spans="1:21" x14ac:dyDescent="0.2">
      <c r="A2170"/>
      <c r="B2170" s="22"/>
      <c r="C2170" s="22"/>
      <c r="D2170"/>
      <c r="E2170"/>
      <c r="G2170"/>
      <c r="H2170"/>
      <c r="I2170"/>
      <c r="J2170" s="10"/>
      <c r="K2170"/>
      <c r="M2170"/>
      <c r="N2170"/>
      <c r="P2170" s="11"/>
      <c r="Q2170" s="12"/>
      <c r="R2170" s="14"/>
      <c r="S2170" s="13"/>
      <c r="T2170" s="14"/>
      <c r="U2170"/>
    </row>
    <row r="2171" spans="1:21" x14ac:dyDescent="0.2">
      <c r="A2171"/>
      <c r="B2171" s="22"/>
      <c r="C2171" s="22"/>
      <c r="D2171"/>
      <c r="E2171"/>
      <c r="G2171"/>
      <c r="H2171"/>
      <c r="I2171"/>
      <c r="J2171" s="10"/>
      <c r="K2171"/>
      <c r="M2171"/>
      <c r="N2171"/>
      <c r="P2171" s="11"/>
      <c r="Q2171" s="12"/>
      <c r="R2171" s="14"/>
      <c r="S2171" s="13"/>
      <c r="T2171" s="14"/>
      <c r="U2171"/>
    </row>
    <row r="2172" spans="1:21" x14ac:dyDescent="0.2">
      <c r="A2172"/>
      <c r="B2172" s="22"/>
      <c r="C2172" s="22"/>
      <c r="D2172"/>
      <c r="E2172"/>
      <c r="G2172"/>
      <c r="H2172"/>
      <c r="I2172"/>
      <c r="J2172" s="10"/>
      <c r="K2172"/>
      <c r="M2172"/>
      <c r="N2172"/>
      <c r="P2172" s="11"/>
      <c r="Q2172" s="12"/>
      <c r="R2172" s="14"/>
      <c r="S2172" s="13"/>
      <c r="T2172" s="14"/>
      <c r="U2172"/>
    </row>
    <row r="2173" spans="1:21" x14ac:dyDescent="0.2">
      <c r="A2173"/>
      <c r="B2173" s="22"/>
      <c r="C2173" s="22"/>
      <c r="D2173"/>
      <c r="E2173"/>
      <c r="G2173"/>
      <c r="H2173"/>
      <c r="I2173"/>
      <c r="J2173" s="10"/>
      <c r="K2173"/>
      <c r="M2173"/>
      <c r="N2173"/>
      <c r="P2173" s="11"/>
      <c r="Q2173" s="12"/>
      <c r="R2173" s="14"/>
      <c r="S2173" s="13"/>
      <c r="T2173" s="14"/>
      <c r="U2173"/>
    </row>
    <row r="2174" spans="1:21" x14ac:dyDescent="0.2">
      <c r="A2174"/>
      <c r="B2174" s="22"/>
      <c r="C2174" s="22"/>
      <c r="D2174"/>
      <c r="E2174"/>
      <c r="G2174"/>
      <c r="H2174"/>
      <c r="I2174"/>
      <c r="J2174" s="10"/>
      <c r="K2174"/>
      <c r="M2174"/>
      <c r="N2174"/>
      <c r="P2174" s="11"/>
      <c r="Q2174" s="12"/>
      <c r="R2174" s="14"/>
      <c r="S2174" s="13"/>
      <c r="T2174" s="14"/>
      <c r="U2174"/>
    </row>
    <row r="2175" spans="1:21" x14ac:dyDescent="0.2">
      <c r="A2175"/>
      <c r="B2175" s="22"/>
      <c r="C2175" s="22"/>
      <c r="D2175"/>
      <c r="E2175"/>
      <c r="G2175"/>
      <c r="H2175"/>
      <c r="I2175"/>
      <c r="J2175" s="10"/>
      <c r="K2175"/>
      <c r="M2175"/>
      <c r="N2175"/>
      <c r="P2175" s="11"/>
      <c r="Q2175" s="12"/>
      <c r="R2175" s="14"/>
      <c r="S2175" s="13"/>
      <c r="T2175" s="14"/>
      <c r="U2175"/>
    </row>
    <row r="2176" spans="1:21" x14ac:dyDescent="0.2">
      <c r="A2176"/>
      <c r="B2176" s="22"/>
      <c r="C2176" s="22"/>
      <c r="D2176"/>
      <c r="E2176"/>
      <c r="G2176"/>
      <c r="H2176"/>
      <c r="I2176"/>
      <c r="J2176" s="10"/>
      <c r="K2176"/>
      <c r="M2176"/>
      <c r="N2176"/>
      <c r="P2176" s="11"/>
      <c r="Q2176" s="12"/>
      <c r="R2176" s="14"/>
      <c r="S2176" s="13"/>
      <c r="T2176" s="14"/>
      <c r="U2176"/>
    </row>
    <row r="2177" spans="1:21" x14ac:dyDescent="0.2">
      <c r="A2177"/>
      <c r="B2177" s="22"/>
      <c r="C2177" s="22"/>
      <c r="D2177"/>
      <c r="E2177"/>
      <c r="G2177"/>
      <c r="H2177"/>
      <c r="I2177"/>
      <c r="J2177" s="10"/>
      <c r="K2177"/>
      <c r="M2177"/>
      <c r="N2177"/>
      <c r="P2177" s="11"/>
      <c r="Q2177" s="12"/>
      <c r="R2177" s="14"/>
      <c r="S2177" s="13"/>
      <c r="T2177" s="14"/>
      <c r="U2177"/>
    </row>
    <row r="2178" spans="1:21" x14ac:dyDescent="0.2">
      <c r="A2178"/>
      <c r="B2178" s="22"/>
      <c r="C2178" s="22"/>
      <c r="D2178"/>
      <c r="E2178"/>
      <c r="G2178"/>
      <c r="H2178"/>
      <c r="I2178"/>
      <c r="J2178" s="10"/>
      <c r="K2178"/>
      <c r="M2178"/>
      <c r="N2178"/>
      <c r="P2178" s="11"/>
      <c r="Q2178" s="12"/>
      <c r="R2178" s="14"/>
      <c r="S2178" s="13"/>
      <c r="T2178" s="14"/>
      <c r="U2178"/>
    </row>
    <row r="2179" spans="1:21" x14ac:dyDescent="0.2">
      <c r="A2179"/>
      <c r="B2179" s="22"/>
      <c r="C2179" s="22"/>
      <c r="D2179"/>
      <c r="E2179"/>
      <c r="G2179"/>
      <c r="H2179"/>
      <c r="I2179"/>
      <c r="J2179" s="10"/>
      <c r="K2179"/>
      <c r="M2179"/>
      <c r="N2179"/>
      <c r="P2179" s="11"/>
      <c r="Q2179" s="12"/>
      <c r="R2179" s="14"/>
      <c r="S2179" s="13"/>
      <c r="T2179" s="14"/>
      <c r="U2179"/>
    </row>
    <row r="2180" spans="1:21" x14ac:dyDescent="0.2">
      <c r="A2180"/>
      <c r="B2180" s="22"/>
      <c r="C2180" s="22"/>
      <c r="D2180"/>
      <c r="E2180"/>
      <c r="G2180"/>
      <c r="H2180"/>
      <c r="I2180"/>
      <c r="J2180" s="10"/>
      <c r="K2180"/>
      <c r="M2180"/>
      <c r="N2180"/>
      <c r="P2180" s="11"/>
      <c r="Q2180" s="12"/>
      <c r="R2180" s="14"/>
      <c r="S2180" s="13"/>
      <c r="T2180" s="14"/>
      <c r="U2180"/>
    </row>
    <row r="2181" spans="1:21" x14ac:dyDescent="0.2">
      <c r="A2181"/>
      <c r="B2181" s="22"/>
      <c r="C2181" s="22"/>
      <c r="D2181"/>
      <c r="E2181"/>
      <c r="G2181"/>
      <c r="H2181"/>
      <c r="I2181"/>
      <c r="J2181" s="10"/>
      <c r="K2181"/>
      <c r="M2181"/>
      <c r="N2181"/>
      <c r="P2181" s="11"/>
      <c r="Q2181" s="12"/>
      <c r="R2181" s="14"/>
      <c r="S2181" s="13"/>
      <c r="T2181" s="14"/>
      <c r="U2181"/>
    </row>
    <row r="2182" spans="1:21" x14ac:dyDescent="0.2">
      <c r="A2182"/>
      <c r="B2182" s="22"/>
      <c r="C2182" s="22"/>
      <c r="D2182"/>
      <c r="E2182"/>
      <c r="G2182"/>
      <c r="H2182"/>
      <c r="I2182"/>
      <c r="J2182" s="10"/>
      <c r="K2182"/>
      <c r="M2182"/>
      <c r="N2182"/>
      <c r="P2182" s="11"/>
      <c r="Q2182" s="12"/>
      <c r="R2182" s="14"/>
      <c r="S2182" s="13"/>
      <c r="T2182" s="14"/>
      <c r="U2182"/>
    </row>
    <row r="2183" spans="1:21" x14ac:dyDescent="0.2">
      <c r="A2183"/>
      <c r="B2183" s="22"/>
      <c r="C2183" s="22"/>
      <c r="D2183"/>
      <c r="E2183"/>
      <c r="G2183"/>
      <c r="H2183"/>
      <c r="I2183"/>
      <c r="J2183" s="10"/>
      <c r="K2183"/>
      <c r="M2183"/>
      <c r="N2183"/>
      <c r="P2183" s="11"/>
      <c r="Q2183" s="12"/>
      <c r="R2183" s="14"/>
      <c r="S2183" s="13"/>
      <c r="T2183" s="14"/>
      <c r="U2183"/>
    </row>
    <row r="2184" spans="1:21" x14ac:dyDescent="0.2">
      <c r="A2184"/>
      <c r="B2184" s="22"/>
      <c r="C2184" s="22"/>
      <c r="D2184"/>
      <c r="E2184"/>
      <c r="G2184"/>
      <c r="H2184"/>
      <c r="I2184"/>
      <c r="J2184" s="10"/>
      <c r="K2184"/>
      <c r="M2184"/>
      <c r="N2184"/>
      <c r="P2184" s="11"/>
      <c r="Q2184" s="12"/>
      <c r="R2184" s="14"/>
      <c r="S2184" s="13"/>
      <c r="T2184" s="14"/>
      <c r="U2184"/>
    </row>
    <row r="2185" spans="1:21" x14ac:dyDescent="0.2">
      <c r="A2185"/>
      <c r="B2185" s="22"/>
      <c r="C2185" s="22"/>
      <c r="D2185"/>
      <c r="E2185"/>
      <c r="G2185"/>
      <c r="H2185"/>
      <c r="I2185"/>
      <c r="J2185" s="10"/>
      <c r="K2185"/>
      <c r="M2185"/>
      <c r="N2185"/>
      <c r="P2185" s="11"/>
      <c r="Q2185" s="12"/>
      <c r="R2185" s="14"/>
      <c r="S2185" s="13"/>
      <c r="T2185" s="14"/>
      <c r="U2185"/>
    </row>
    <row r="2186" spans="1:21" x14ac:dyDescent="0.2">
      <c r="A2186"/>
      <c r="B2186" s="22"/>
      <c r="C2186" s="22"/>
      <c r="D2186"/>
      <c r="E2186"/>
      <c r="G2186"/>
      <c r="H2186"/>
      <c r="I2186"/>
      <c r="J2186" s="10"/>
      <c r="K2186"/>
      <c r="M2186"/>
      <c r="N2186"/>
      <c r="P2186" s="11"/>
      <c r="Q2186" s="12"/>
      <c r="R2186" s="14"/>
      <c r="S2186" s="13"/>
      <c r="T2186" s="14"/>
      <c r="U2186"/>
    </row>
    <row r="2187" spans="1:21" x14ac:dyDescent="0.2">
      <c r="A2187"/>
      <c r="B2187" s="22"/>
      <c r="C2187" s="22"/>
      <c r="D2187"/>
      <c r="E2187"/>
      <c r="G2187"/>
      <c r="H2187"/>
      <c r="I2187"/>
      <c r="J2187" s="10"/>
      <c r="K2187"/>
      <c r="M2187"/>
      <c r="N2187"/>
      <c r="P2187" s="11"/>
      <c r="Q2187" s="12"/>
      <c r="R2187" s="14"/>
      <c r="S2187" s="13"/>
      <c r="T2187" s="14"/>
      <c r="U2187"/>
    </row>
    <row r="2188" spans="1:21" x14ac:dyDescent="0.2">
      <c r="A2188"/>
      <c r="B2188" s="22"/>
      <c r="C2188" s="22"/>
      <c r="D2188"/>
      <c r="E2188"/>
      <c r="G2188"/>
      <c r="H2188"/>
      <c r="I2188"/>
      <c r="J2188" s="10"/>
      <c r="K2188"/>
      <c r="M2188"/>
      <c r="N2188"/>
      <c r="P2188" s="11"/>
      <c r="Q2188" s="12"/>
      <c r="R2188" s="14"/>
      <c r="S2188" s="13"/>
      <c r="T2188" s="14"/>
      <c r="U2188"/>
    </row>
    <row r="2189" spans="1:21" x14ac:dyDescent="0.2">
      <c r="A2189"/>
      <c r="B2189" s="22"/>
      <c r="C2189" s="22"/>
      <c r="D2189"/>
      <c r="E2189"/>
      <c r="G2189"/>
      <c r="H2189"/>
      <c r="I2189"/>
      <c r="J2189" s="10"/>
      <c r="K2189"/>
      <c r="M2189"/>
      <c r="N2189"/>
      <c r="P2189" s="11"/>
      <c r="Q2189" s="12"/>
      <c r="R2189" s="14"/>
      <c r="S2189" s="13"/>
      <c r="T2189" s="14"/>
      <c r="U2189"/>
    </row>
    <row r="2190" spans="1:21" x14ac:dyDescent="0.2">
      <c r="A2190"/>
      <c r="B2190" s="22"/>
      <c r="C2190" s="22"/>
      <c r="D2190"/>
      <c r="E2190"/>
      <c r="G2190"/>
      <c r="H2190"/>
      <c r="I2190"/>
      <c r="J2190" s="10"/>
      <c r="K2190"/>
      <c r="M2190"/>
      <c r="N2190"/>
      <c r="P2190" s="11"/>
      <c r="Q2190" s="12"/>
      <c r="R2190" s="14"/>
      <c r="S2190" s="13"/>
      <c r="T2190" s="14"/>
      <c r="U2190"/>
    </row>
    <row r="2191" spans="1:21" x14ac:dyDescent="0.2">
      <c r="A2191"/>
      <c r="B2191" s="22"/>
      <c r="C2191" s="22"/>
      <c r="D2191"/>
      <c r="E2191"/>
      <c r="G2191"/>
      <c r="H2191"/>
      <c r="I2191"/>
      <c r="J2191" s="10"/>
      <c r="K2191"/>
      <c r="M2191"/>
      <c r="N2191"/>
      <c r="P2191" s="11"/>
      <c r="Q2191" s="12"/>
      <c r="R2191" s="14"/>
      <c r="S2191" s="13"/>
      <c r="T2191" s="14"/>
      <c r="U2191"/>
    </row>
    <row r="2192" spans="1:21" x14ac:dyDescent="0.2">
      <c r="A2192"/>
      <c r="B2192" s="22"/>
      <c r="C2192" s="22"/>
      <c r="D2192"/>
      <c r="E2192"/>
      <c r="G2192"/>
      <c r="H2192"/>
      <c r="I2192"/>
      <c r="J2192" s="10"/>
      <c r="K2192"/>
      <c r="M2192"/>
      <c r="N2192"/>
      <c r="P2192" s="11"/>
      <c r="Q2192" s="12"/>
      <c r="R2192" s="14"/>
      <c r="S2192" s="13"/>
      <c r="T2192" s="14"/>
      <c r="U2192"/>
    </row>
    <row r="2193" spans="1:21" x14ac:dyDescent="0.2">
      <c r="A2193"/>
      <c r="B2193" s="22"/>
      <c r="C2193" s="22"/>
      <c r="D2193"/>
      <c r="E2193"/>
      <c r="G2193"/>
      <c r="H2193"/>
      <c r="I2193"/>
      <c r="J2193" s="10"/>
      <c r="K2193"/>
      <c r="M2193"/>
      <c r="N2193"/>
      <c r="P2193" s="11"/>
      <c r="Q2193" s="12"/>
      <c r="R2193" s="14"/>
      <c r="S2193" s="13"/>
      <c r="T2193" s="14"/>
      <c r="U2193"/>
    </row>
    <row r="2194" spans="1:21" x14ac:dyDescent="0.2">
      <c r="A2194"/>
      <c r="B2194" s="22"/>
      <c r="C2194" s="22"/>
      <c r="D2194"/>
      <c r="E2194"/>
      <c r="G2194"/>
      <c r="H2194"/>
      <c r="I2194"/>
      <c r="J2194" s="10"/>
      <c r="K2194"/>
      <c r="M2194"/>
      <c r="N2194"/>
      <c r="P2194" s="11"/>
      <c r="Q2194" s="12"/>
      <c r="R2194" s="14"/>
      <c r="S2194" s="13"/>
      <c r="T2194" s="14"/>
      <c r="U2194"/>
    </row>
    <row r="2195" spans="1:21" x14ac:dyDescent="0.2">
      <c r="A2195"/>
      <c r="B2195" s="22"/>
      <c r="C2195" s="22"/>
      <c r="D2195"/>
      <c r="E2195"/>
      <c r="G2195"/>
      <c r="H2195"/>
      <c r="I2195"/>
      <c r="J2195" s="10"/>
      <c r="K2195"/>
      <c r="M2195"/>
      <c r="N2195"/>
      <c r="P2195" s="11"/>
      <c r="Q2195" s="12"/>
      <c r="R2195" s="14"/>
      <c r="S2195" s="13"/>
      <c r="T2195" s="14"/>
      <c r="U2195"/>
    </row>
    <row r="2196" spans="1:21" x14ac:dyDescent="0.2">
      <c r="A2196"/>
      <c r="B2196" s="22"/>
      <c r="C2196" s="22"/>
      <c r="D2196"/>
      <c r="E2196"/>
      <c r="G2196"/>
      <c r="H2196"/>
      <c r="I2196"/>
      <c r="J2196" s="10"/>
      <c r="K2196"/>
      <c r="M2196"/>
      <c r="N2196"/>
      <c r="P2196" s="11"/>
      <c r="Q2196" s="12"/>
      <c r="R2196" s="14"/>
      <c r="S2196" s="13"/>
      <c r="T2196" s="14"/>
      <c r="U2196"/>
    </row>
    <row r="2197" spans="1:21" x14ac:dyDescent="0.2">
      <c r="A2197"/>
      <c r="B2197" s="22"/>
      <c r="C2197" s="22"/>
      <c r="D2197"/>
      <c r="E2197"/>
      <c r="G2197"/>
      <c r="H2197"/>
      <c r="I2197"/>
      <c r="J2197" s="10"/>
      <c r="K2197"/>
      <c r="M2197"/>
      <c r="N2197"/>
      <c r="P2197" s="11"/>
      <c r="Q2197" s="12"/>
      <c r="R2197" s="14"/>
      <c r="S2197" s="13"/>
      <c r="T2197" s="14"/>
      <c r="U2197"/>
    </row>
    <row r="2198" spans="1:21" x14ac:dyDescent="0.2">
      <c r="A2198"/>
      <c r="B2198" s="22"/>
      <c r="C2198" s="22"/>
      <c r="D2198"/>
      <c r="E2198"/>
      <c r="G2198"/>
      <c r="H2198"/>
      <c r="I2198"/>
      <c r="J2198" s="10"/>
      <c r="K2198"/>
      <c r="M2198"/>
      <c r="N2198"/>
      <c r="P2198" s="11"/>
      <c r="Q2198" s="12"/>
      <c r="R2198" s="14"/>
      <c r="S2198" s="13"/>
      <c r="T2198" s="14"/>
      <c r="U2198"/>
    </row>
    <row r="2199" spans="1:21" x14ac:dyDescent="0.2">
      <c r="A2199"/>
      <c r="B2199" s="22"/>
      <c r="C2199" s="22"/>
      <c r="D2199"/>
      <c r="E2199"/>
      <c r="G2199"/>
      <c r="H2199"/>
      <c r="I2199"/>
      <c r="J2199" s="10"/>
      <c r="K2199"/>
      <c r="M2199"/>
      <c r="N2199"/>
      <c r="P2199" s="11"/>
      <c r="Q2199" s="12"/>
      <c r="R2199" s="14"/>
      <c r="S2199" s="13"/>
      <c r="T2199" s="14"/>
      <c r="U2199"/>
    </row>
    <row r="2200" spans="1:21" x14ac:dyDescent="0.2">
      <c r="A2200"/>
      <c r="B2200" s="22"/>
      <c r="C2200" s="22"/>
      <c r="D2200"/>
      <c r="E2200"/>
      <c r="G2200"/>
      <c r="H2200"/>
      <c r="I2200"/>
      <c r="J2200" s="10"/>
      <c r="K2200"/>
      <c r="M2200"/>
      <c r="N2200"/>
      <c r="P2200" s="11"/>
      <c r="Q2200" s="12"/>
      <c r="R2200" s="14"/>
      <c r="S2200" s="13"/>
      <c r="T2200" s="14"/>
      <c r="U2200"/>
    </row>
    <row r="2201" spans="1:21" x14ac:dyDescent="0.2">
      <c r="A2201"/>
      <c r="B2201" s="22"/>
      <c r="C2201" s="22"/>
      <c r="D2201"/>
      <c r="E2201"/>
      <c r="G2201"/>
      <c r="H2201"/>
      <c r="I2201"/>
      <c r="J2201" s="10"/>
      <c r="K2201"/>
      <c r="M2201"/>
      <c r="N2201"/>
      <c r="P2201" s="11"/>
      <c r="Q2201" s="12"/>
      <c r="R2201" s="14"/>
      <c r="S2201" s="13"/>
      <c r="T2201" s="14"/>
      <c r="U2201"/>
    </row>
    <row r="2202" spans="1:21" x14ac:dyDescent="0.2">
      <c r="A2202"/>
      <c r="B2202" s="22"/>
      <c r="C2202" s="22"/>
      <c r="D2202"/>
      <c r="E2202"/>
      <c r="G2202"/>
      <c r="H2202"/>
      <c r="I2202"/>
      <c r="J2202" s="10"/>
      <c r="K2202"/>
      <c r="M2202"/>
      <c r="N2202"/>
      <c r="P2202" s="11"/>
      <c r="Q2202" s="12"/>
      <c r="R2202" s="14"/>
      <c r="S2202" s="13"/>
      <c r="T2202" s="14"/>
      <c r="U2202"/>
    </row>
    <row r="2203" spans="1:21" x14ac:dyDescent="0.2">
      <c r="A2203"/>
      <c r="B2203" s="22"/>
      <c r="C2203" s="22"/>
      <c r="D2203"/>
      <c r="E2203"/>
      <c r="G2203"/>
      <c r="H2203"/>
      <c r="I2203"/>
      <c r="J2203" s="10"/>
      <c r="K2203"/>
      <c r="M2203"/>
      <c r="N2203"/>
      <c r="P2203" s="11"/>
      <c r="Q2203" s="12"/>
      <c r="R2203" s="14"/>
      <c r="S2203" s="13"/>
      <c r="T2203" s="14"/>
      <c r="U2203"/>
    </row>
    <row r="2204" spans="1:21" x14ac:dyDescent="0.2">
      <c r="A2204"/>
      <c r="B2204" s="22"/>
      <c r="C2204" s="22"/>
      <c r="D2204"/>
      <c r="E2204"/>
      <c r="G2204"/>
      <c r="H2204"/>
      <c r="I2204"/>
      <c r="J2204" s="10"/>
      <c r="K2204"/>
      <c r="M2204"/>
      <c r="N2204"/>
      <c r="P2204" s="11"/>
      <c r="Q2204" s="12"/>
      <c r="R2204" s="14"/>
      <c r="S2204" s="13"/>
      <c r="T2204" s="14"/>
      <c r="U2204"/>
    </row>
    <row r="2205" spans="1:21" x14ac:dyDescent="0.2">
      <c r="A2205"/>
      <c r="B2205" s="22"/>
      <c r="C2205" s="22"/>
      <c r="D2205"/>
      <c r="E2205"/>
      <c r="G2205"/>
      <c r="H2205"/>
      <c r="I2205"/>
      <c r="J2205" s="10"/>
      <c r="K2205"/>
      <c r="M2205"/>
      <c r="N2205"/>
      <c r="P2205" s="11"/>
      <c r="Q2205" s="12"/>
      <c r="R2205" s="14"/>
      <c r="S2205" s="13"/>
      <c r="T2205" s="14"/>
      <c r="U2205"/>
    </row>
    <row r="2206" spans="1:21" x14ac:dyDescent="0.2">
      <c r="A2206"/>
      <c r="B2206" s="22"/>
      <c r="C2206" s="22"/>
      <c r="D2206"/>
      <c r="E2206"/>
      <c r="G2206"/>
      <c r="H2206"/>
      <c r="I2206"/>
      <c r="J2206" s="10"/>
      <c r="K2206"/>
      <c r="M2206"/>
      <c r="N2206"/>
      <c r="P2206" s="11"/>
      <c r="Q2206" s="12"/>
      <c r="R2206" s="14"/>
      <c r="S2206" s="13"/>
      <c r="T2206" s="14"/>
      <c r="U2206"/>
    </row>
    <row r="2207" spans="1:21" x14ac:dyDescent="0.2">
      <c r="A2207"/>
      <c r="B2207" s="22"/>
      <c r="C2207" s="22"/>
      <c r="D2207"/>
      <c r="E2207"/>
      <c r="G2207"/>
      <c r="H2207"/>
      <c r="I2207"/>
      <c r="J2207" s="10"/>
      <c r="K2207"/>
      <c r="M2207"/>
      <c r="N2207"/>
      <c r="P2207" s="11"/>
      <c r="Q2207" s="12"/>
      <c r="R2207" s="14"/>
      <c r="S2207" s="13"/>
      <c r="T2207" s="14"/>
      <c r="U2207"/>
    </row>
    <row r="2208" spans="1:21" x14ac:dyDescent="0.2">
      <c r="A2208"/>
      <c r="B2208" s="22"/>
      <c r="C2208" s="22"/>
      <c r="D2208"/>
      <c r="E2208"/>
      <c r="G2208"/>
      <c r="H2208"/>
      <c r="I2208"/>
      <c r="J2208" s="10"/>
      <c r="K2208"/>
      <c r="M2208"/>
      <c r="N2208"/>
      <c r="P2208" s="11"/>
      <c r="Q2208" s="12"/>
      <c r="R2208" s="14"/>
      <c r="S2208" s="13"/>
      <c r="T2208" s="14"/>
      <c r="U2208"/>
    </row>
    <row r="2209" spans="1:21" x14ac:dyDescent="0.2">
      <c r="A2209"/>
      <c r="B2209" s="22"/>
      <c r="C2209" s="22"/>
      <c r="D2209"/>
      <c r="E2209"/>
      <c r="G2209"/>
      <c r="H2209"/>
      <c r="I2209"/>
      <c r="J2209" s="10"/>
      <c r="K2209"/>
      <c r="M2209"/>
      <c r="N2209"/>
      <c r="P2209" s="11"/>
      <c r="Q2209" s="12"/>
      <c r="R2209" s="14"/>
      <c r="S2209" s="13"/>
      <c r="T2209" s="14"/>
      <c r="U2209"/>
    </row>
    <row r="2210" spans="1:21" x14ac:dyDescent="0.2">
      <c r="A2210"/>
      <c r="B2210" s="22"/>
      <c r="C2210" s="22"/>
      <c r="D2210"/>
      <c r="E2210"/>
      <c r="G2210"/>
      <c r="H2210"/>
      <c r="I2210"/>
      <c r="J2210" s="10"/>
      <c r="K2210"/>
      <c r="M2210"/>
      <c r="N2210"/>
      <c r="P2210" s="11"/>
      <c r="Q2210" s="12"/>
      <c r="R2210" s="14"/>
      <c r="S2210" s="13"/>
      <c r="T2210" s="14"/>
      <c r="U2210"/>
    </row>
    <row r="2211" spans="1:21" x14ac:dyDescent="0.2">
      <c r="A2211"/>
      <c r="B2211" s="22"/>
      <c r="C2211" s="22"/>
      <c r="D2211"/>
      <c r="E2211"/>
      <c r="G2211"/>
      <c r="H2211"/>
      <c r="I2211"/>
      <c r="J2211" s="10"/>
      <c r="K2211"/>
      <c r="M2211"/>
      <c r="N2211"/>
      <c r="P2211" s="11"/>
      <c r="Q2211" s="12"/>
      <c r="R2211" s="14"/>
      <c r="S2211" s="13"/>
      <c r="T2211" s="14"/>
      <c r="U2211"/>
    </row>
    <row r="2212" spans="1:21" x14ac:dyDescent="0.2">
      <c r="A2212"/>
      <c r="B2212" s="22"/>
      <c r="C2212" s="22"/>
      <c r="D2212"/>
      <c r="E2212"/>
      <c r="G2212"/>
      <c r="H2212"/>
      <c r="I2212"/>
      <c r="J2212" s="10"/>
      <c r="K2212"/>
      <c r="M2212"/>
      <c r="N2212"/>
      <c r="P2212" s="11"/>
      <c r="Q2212" s="12"/>
      <c r="R2212" s="14"/>
      <c r="S2212" s="13"/>
      <c r="T2212" s="14"/>
      <c r="U2212"/>
    </row>
    <row r="2213" spans="1:21" x14ac:dyDescent="0.2">
      <c r="A2213"/>
      <c r="B2213" s="22"/>
      <c r="C2213" s="22"/>
      <c r="D2213"/>
      <c r="E2213"/>
      <c r="G2213"/>
      <c r="H2213"/>
      <c r="I2213"/>
      <c r="J2213" s="10"/>
      <c r="K2213"/>
      <c r="M2213"/>
      <c r="N2213"/>
      <c r="P2213" s="11"/>
      <c r="Q2213" s="12"/>
      <c r="R2213" s="14"/>
      <c r="S2213" s="13"/>
      <c r="T2213" s="14"/>
      <c r="U2213"/>
    </row>
    <row r="2214" spans="1:21" x14ac:dyDescent="0.2">
      <c r="A2214"/>
      <c r="B2214" s="22"/>
      <c r="C2214" s="22"/>
      <c r="D2214"/>
      <c r="E2214"/>
      <c r="G2214"/>
      <c r="H2214"/>
      <c r="I2214"/>
      <c r="J2214" s="10"/>
      <c r="K2214"/>
      <c r="M2214"/>
      <c r="N2214"/>
      <c r="P2214" s="11"/>
      <c r="Q2214" s="12"/>
      <c r="R2214" s="14"/>
      <c r="S2214" s="13"/>
      <c r="T2214" s="14"/>
      <c r="U2214"/>
    </row>
    <row r="2215" spans="1:21" x14ac:dyDescent="0.2">
      <c r="A2215"/>
      <c r="B2215" s="22"/>
      <c r="C2215" s="22"/>
      <c r="D2215"/>
      <c r="E2215"/>
      <c r="G2215"/>
      <c r="H2215"/>
      <c r="I2215"/>
      <c r="J2215" s="10"/>
      <c r="K2215"/>
      <c r="M2215"/>
      <c r="N2215"/>
      <c r="P2215" s="11"/>
      <c r="Q2215" s="12"/>
      <c r="R2215" s="14"/>
      <c r="S2215" s="13"/>
      <c r="T2215" s="14"/>
      <c r="U2215"/>
    </row>
    <row r="2216" spans="1:21" x14ac:dyDescent="0.2">
      <c r="A2216"/>
      <c r="B2216" s="22"/>
      <c r="C2216" s="22"/>
      <c r="D2216"/>
      <c r="E2216"/>
      <c r="G2216"/>
      <c r="H2216"/>
      <c r="I2216"/>
      <c r="J2216" s="10"/>
      <c r="K2216"/>
      <c r="M2216"/>
      <c r="N2216"/>
      <c r="P2216" s="11"/>
      <c r="Q2216" s="12"/>
      <c r="R2216" s="14"/>
      <c r="S2216" s="13"/>
      <c r="T2216" s="14"/>
      <c r="U2216"/>
    </row>
    <row r="2217" spans="1:21" x14ac:dyDescent="0.2">
      <c r="A2217"/>
      <c r="B2217" s="22"/>
      <c r="C2217" s="22"/>
      <c r="D2217"/>
      <c r="E2217"/>
      <c r="G2217"/>
      <c r="H2217"/>
      <c r="I2217"/>
      <c r="J2217" s="10"/>
      <c r="K2217"/>
      <c r="M2217"/>
      <c r="N2217"/>
      <c r="P2217" s="11"/>
      <c r="Q2217" s="12"/>
      <c r="R2217" s="14"/>
      <c r="S2217" s="13"/>
      <c r="T2217" s="14"/>
      <c r="U2217"/>
    </row>
    <row r="2218" spans="1:21" x14ac:dyDescent="0.2">
      <c r="A2218"/>
      <c r="B2218" s="22"/>
      <c r="C2218" s="22"/>
      <c r="D2218"/>
      <c r="E2218"/>
      <c r="G2218"/>
      <c r="H2218"/>
      <c r="I2218"/>
      <c r="J2218" s="10"/>
      <c r="K2218"/>
      <c r="M2218"/>
      <c r="N2218"/>
      <c r="P2218" s="11"/>
      <c r="Q2218" s="12"/>
      <c r="R2218" s="14"/>
      <c r="S2218" s="13"/>
      <c r="T2218" s="14"/>
      <c r="U2218"/>
    </row>
    <row r="2219" spans="1:21" x14ac:dyDescent="0.2">
      <c r="A2219"/>
      <c r="B2219" s="22"/>
      <c r="C2219" s="22"/>
      <c r="D2219"/>
      <c r="E2219"/>
      <c r="G2219"/>
      <c r="H2219"/>
      <c r="I2219"/>
      <c r="J2219" s="10"/>
      <c r="K2219"/>
      <c r="M2219"/>
      <c r="N2219"/>
      <c r="P2219" s="11"/>
      <c r="Q2219" s="12"/>
      <c r="R2219" s="14"/>
      <c r="S2219" s="13"/>
      <c r="T2219" s="14"/>
      <c r="U2219"/>
    </row>
    <row r="2220" spans="1:21" x14ac:dyDescent="0.2">
      <c r="A2220"/>
      <c r="B2220" s="22"/>
      <c r="C2220" s="22"/>
      <c r="D2220"/>
      <c r="E2220"/>
      <c r="G2220"/>
      <c r="H2220"/>
      <c r="I2220"/>
      <c r="J2220" s="10"/>
      <c r="K2220"/>
      <c r="M2220"/>
      <c r="N2220"/>
      <c r="P2220" s="11"/>
      <c r="Q2220" s="12"/>
      <c r="R2220" s="14"/>
      <c r="S2220" s="13"/>
      <c r="T2220" s="14"/>
      <c r="U2220"/>
    </row>
    <row r="2221" spans="1:21" x14ac:dyDescent="0.2">
      <c r="A2221"/>
      <c r="B2221" s="22"/>
      <c r="C2221" s="22"/>
      <c r="D2221"/>
      <c r="E2221"/>
      <c r="G2221"/>
      <c r="H2221"/>
      <c r="I2221"/>
      <c r="J2221" s="10"/>
      <c r="K2221"/>
      <c r="M2221"/>
      <c r="N2221"/>
      <c r="P2221" s="11"/>
      <c r="Q2221" s="12"/>
      <c r="R2221" s="14"/>
      <c r="S2221" s="13"/>
      <c r="T2221" s="14"/>
      <c r="U2221"/>
    </row>
    <row r="2222" spans="1:21" x14ac:dyDescent="0.2">
      <c r="A2222"/>
      <c r="B2222" s="22"/>
      <c r="C2222" s="22"/>
      <c r="D2222"/>
      <c r="E2222"/>
      <c r="G2222"/>
      <c r="H2222"/>
      <c r="I2222"/>
      <c r="J2222" s="10"/>
      <c r="K2222"/>
      <c r="M2222"/>
      <c r="N2222"/>
      <c r="P2222" s="11"/>
      <c r="Q2222" s="12"/>
      <c r="R2222" s="14"/>
      <c r="S2222" s="13"/>
      <c r="T2222" s="14"/>
      <c r="U2222"/>
    </row>
    <row r="2223" spans="1:21" x14ac:dyDescent="0.2">
      <c r="A2223"/>
      <c r="B2223" s="22"/>
      <c r="C2223" s="22"/>
      <c r="D2223"/>
      <c r="E2223"/>
      <c r="G2223"/>
      <c r="H2223"/>
      <c r="I2223"/>
      <c r="J2223" s="10"/>
      <c r="K2223"/>
      <c r="M2223"/>
      <c r="N2223"/>
      <c r="P2223" s="11"/>
      <c r="Q2223" s="12"/>
      <c r="R2223" s="14"/>
      <c r="S2223" s="13"/>
      <c r="T2223" s="14"/>
      <c r="U2223"/>
    </row>
    <row r="2224" spans="1:21" x14ac:dyDescent="0.2">
      <c r="A2224"/>
      <c r="B2224" s="22"/>
      <c r="C2224" s="22"/>
      <c r="D2224"/>
      <c r="E2224"/>
      <c r="G2224"/>
      <c r="H2224"/>
      <c r="I2224"/>
      <c r="J2224" s="10"/>
      <c r="K2224"/>
      <c r="M2224"/>
      <c r="N2224"/>
      <c r="P2224" s="11"/>
      <c r="Q2224" s="12"/>
      <c r="R2224" s="14"/>
      <c r="S2224" s="13"/>
      <c r="T2224" s="14"/>
      <c r="U2224"/>
    </row>
    <row r="2225" spans="1:21" x14ac:dyDescent="0.2">
      <c r="A2225"/>
      <c r="B2225" s="22"/>
      <c r="C2225" s="22"/>
      <c r="D2225"/>
      <c r="E2225"/>
      <c r="G2225"/>
      <c r="H2225"/>
      <c r="I2225"/>
      <c r="J2225" s="10"/>
      <c r="K2225"/>
      <c r="M2225"/>
      <c r="N2225"/>
      <c r="P2225" s="11"/>
      <c r="Q2225" s="12"/>
      <c r="R2225" s="14"/>
      <c r="S2225" s="13"/>
      <c r="T2225" s="14"/>
      <c r="U2225"/>
    </row>
    <row r="2226" spans="1:21" x14ac:dyDescent="0.2">
      <c r="A2226"/>
      <c r="B2226" s="22"/>
      <c r="C2226" s="22"/>
      <c r="D2226"/>
      <c r="E2226"/>
      <c r="G2226"/>
      <c r="H2226"/>
      <c r="I2226"/>
      <c r="J2226" s="10"/>
      <c r="K2226"/>
      <c r="M2226"/>
      <c r="N2226"/>
      <c r="P2226" s="11"/>
      <c r="Q2226" s="12"/>
      <c r="R2226" s="14"/>
      <c r="S2226" s="13"/>
      <c r="T2226" s="14"/>
      <c r="U2226"/>
    </row>
    <row r="2227" spans="1:21" x14ac:dyDescent="0.2">
      <c r="A2227"/>
      <c r="B2227" s="22"/>
      <c r="C2227" s="22"/>
      <c r="D2227"/>
      <c r="E2227"/>
      <c r="G2227"/>
      <c r="H2227"/>
      <c r="I2227"/>
      <c r="J2227" s="10"/>
      <c r="K2227"/>
      <c r="M2227"/>
      <c r="N2227"/>
      <c r="P2227" s="11"/>
      <c r="Q2227" s="12"/>
      <c r="R2227" s="14"/>
      <c r="S2227" s="13"/>
      <c r="T2227" s="14"/>
      <c r="U2227"/>
    </row>
    <row r="2228" spans="1:21" x14ac:dyDescent="0.2">
      <c r="A2228"/>
      <c r="B2228" s="22"/>
      <c r="C2228" s="22"/>
      <c r="D2228"/>
      <c r="E2228"/>
      <c r="G2228"/>
      <c r="H2228"/>
      <c r="I2228"/>
      <c r="J2228" s="10"/>
      <c r="K2228"/>
      <c r="M2228"/>
      <c r="N2228"/>
      <c r="P2228" s="11"/>
      <c r="Q2228" s="12"/>
      <c r="R2228" s="14"/>
      <c r="S2228" s="13"/>
      <c r="T2228" s="14"/>
      <c r="U2228"/>
    </row>
    <row r="2229" spans="1:21" x14ac:dyDescent="0.2">
      <c r="A2229"/>
      <c r="B2229" s="22"/>
      <c r="C2229" s="22"/>
      <c r="D2229"/>
      <c r="E2229"/>
      <c r="G2229"/>
      <c r="H2229"/>
      <c r="I2229"/>
      <c r="J2229" s="10"/>
      <c r="K2229"/>
      <c r="M2229"/>
      <c r="N2229"/>
      <c r="P2229" s="11"/>
      <c r="Q2229" s="12"/>
      <c r="R2229" s="14"/>
      <c r="S2229" s="13"/>
      <c r="T2229" s="14"/>
      <c r="U2229"/>
    </row>
    <row r="2230" spans="1:21" x14ac:dyDescent="0.2">
      <c r="A2230"/>
      <c r="B2230" s="22"/>
      <c r="C2230" s="22"/>
      <c r="D2230"/>
      <c r="E2230"/>
      <c r="G2230"/>
      <c r="H2230"/>
      <c r="I2230"/>
      <c r="J2230" s="10"/>
      <c r="K2230"/>
      <c r="M2230"/>
      <c r="N2230"/>
      <c r="P2230" s="11"/>
      <c r="Q2230" s="12"/>
      <c r="R2230" s="14"/>
      <c r="S2230" s="13"/>
      <c r="T2230" s="14"/>
      <c r="U2230"/>
    </row>
    <row r="2231" spans="1:21" x14ac:dyDescent="0.2">
      <c r="A2231"/>
      <c r="B2231" s="22"/>
      <c r="C2231" s="22"/>
      <c r="D2231"/>
      <c r="E2231"/>
      <c r="G2231"/>
      <c r="H2231"/>
      <c r="I2231"/>
      <c r="J2231" s="10"/>
      <c r="K2231"/>
      <c r="M2231"/>
      <c r="N2231"/>
      <c r="P2231" s="11"/>
      <c r="Q2231" s="12"/>
      <c r="R2231" s="14"/>
      <c r="S2231" s="13"/>
      <c r="T2231" s="14"/>
      <c r="U2231"/>
    </row>
    <row r="2232" spans="1:21" x14ac:dyDescent="0.2">
      <c r="A2232"/>
      <c r="B2232" s="22"/>
      <c r="C2232" s="22"/>
      <c r="D2232"/>
      <c r="E2232"/>
      <c r="G2232"/>
      <c r="H2232"/>
      <c r="I2232"/>
      <c r="J2232" s="10"/>
      <c r="K2232"/>
      <c r="M2232"/>
      <c r="N2232"/>
      <c r="P2232" s="11"/>
      <c r="Q2232" s="12"/>
      <c r="R2232" s="14"/>
      <c r="S2232" s="13"/>
      <c r="T2232" s="14"/>
      <c r="U2232"/>
    </row>
    <row r="2233" spans="1:21" x14ac:dyDescent="0.2">
      <c r="A2233"/>
      <c r="B2233" s="22"/>
      <c r="C2233" s="22"/>
      <c r="D2233"/>
      <c r="E2233"/>
      <c r="G2233"/>
      <c r="H2233"/>
      <c r="I2233"/>
      <c r="J2233" s="10"/>
      <c r="K2233"/>
      <c r="M2233"/>
      <c r="N2233"/>
      <c r="P2233" s="11"/>
      <c r="Q2233" s="12"/>
      <c r="R2233" s="14"/>
      <c r="S2233" s="13"/>
      <c r="T2233" s="14"/>
      <c r="U2233"/>
    </row>
    <row r="2234" spans="1:21" x14ac:dyDescent="0.2">
      <c r="A2234"/>
      <c r="B2234" s="22"/>
      <c r="C2234" s="22"/>
      <c r="D2234"/>
      <c r="E2234"/>
      <c r="G2234"/>
      <c r="H2234"/>
      <c r="I2234"/>
      <c r="J2234" s="10"/>
      <c r="K2234"/>
      <c r="M2234"/>
      <c r="N2234"/>
      <c r="P2234" s="11"/>
      <c r="Q2234" s="12"/>
      <c r="R2234" s="14"/>
      <c r="S2234" s="13"/>
      <c r="T2234" s="14"/>
      <c r="U2234"/>
    </row>
    <row r="2235" spans="1:21" x14ac:dyDescent="0.2">
      <c r="A2235"/>
      <c r="B2235" s="22"/>
      <c r="C2235" s="22"/>
      <c r="D2235"/>
      <c r="E2235"/>
      <c r="G2235"/>
      <c r="H2235"/>
      <c r="I2235"/>
      <c r="J2235" s="10"/>
      <c r="K2235"/>
      <c r="M2235"/>
      <c r="N2235"/>
      <c r="P2235" s="11"/>
      <c r="Q2235" s="12"/>
      <c r="R2235" s="14"/>
      <c r="S2235" s="13"/>
      <c r="T2235" s="14"/>
      <c r="U2235"/>
    </row>
    <row r="2236" spans="1:21" x14ac:dyDescent="0.2">
      <c r="A2236"/>
      <c r="B2236" s="22"/>
      <c r="C2236" s="22"/>
      <c r="D2236"/>
      <c r="E2236"/>
      <c r="G2236"/>
      <c r="H2236"/>
      <c r="I2236"/>
      <c r="J2236" s="10"/>
      <c r="K2236"/>
      <c r="M2236"/>
      <c r="N2236"/>
      <c r="P2236" s="11"/>
      <c r="Q2236" s="12"/>
      <c r="R2236" s="14"/>
      <c r="S2236" s="13"/>
      <c r="T2236" s="14"/>
      <c r="U2236"/>
    </row>
    <row r="2237" spans="1:21" x14ac:dyDescent="0.2">
      <c r="A2237"/>
      <c r="B2237" s="22"/>
      <c r="C2237" s="22"/>
      <c r="D2237"/>
      <c r="E2237"/>
      <c r="G2237"/>
      <c r="H2237"/>
      <c r="I2237"/>
      <c r="J2237" s="10"/>
      <c r="K2237"/>
      <c r="M2237"/>
      <c r="N2237"/>
      <c r="P2237" s="11"/>
      <c r="Q2237" s="12"/>
      <c r="R2237" s="14"/>
      <c r="S2237" s="13"/>
      <c r="T2237" s="14"/>
      <c r="U2237"/>
    </row>
    <row r="2238" spans="1:21" x14ac:dyDescent="0.2">
      <c r="A2238"/>
      <c r="B2238" s="22"/>
      <c r="C2238" s="22"/>
      <c r="D2238"/>
      <c r="E2238"/>
      <c r="G2238"/>
      <c r="H2238"/>
      <c r="I2238"/>
      <c r="J2238" s="10"/>
      <c r="K2238"/>
      <c r="M2238"/>
      <c r="N2238"/>
      <c r="P2238" s="11"/>
      <c r="Q2238" s="12"/>
      <c r="R2238" s="14"/>
      <c r="S2238" s="13"/>
      <c r="T2238" s="14"/>
      <c r="U2238"/>
    </row>
    <row r="2239" spans="1:21" x14ac:dyDescent="0.2">
      <c r="A2239"/>
      <c r="B2239" s="22"/>
      <c r="C2239" s="22"/>
      <c r="D2239"/>
      <c r="E2239"/>
      <c r="G2239"/>
      <c r="H2239"/>
      <c r="I2239"/>
      <c r="J2239" s="10"/>
      <c r="K2239"/>
      <c r="M2239"/>
      <c r="N2239"/>
      <c r="P2239" s="11"/>
      <c r="Q2239" s="12"/>
      <c r="R2239" s="14"/>
      <c r="S2239" s="13"/>
      <c r="T2239" s="14"/>
      <c r="U2239"/>
    </row>
    <row r="2240" spans="1:21" x14ac:dyDescent="0.2">
      <c r="A2240"/>
      <c r="B2240" s="22"/>
      <c r="C2240" s="22"/>
      <c r="D2240"/>
      <c r="E2240"/>
      <c r="G2240"/>
      <c r="H2240"/>
      <c r="I2240"/>
      <c r="J2240" s="10"/>
      <c r="K2240"/>
      <c r="M2240"/>
      <c r="N2240"/>
      <c r="P2240" s="11"/>
      <c r="Q2240" s="12"/>
      <c r="R2240" s="14"/>
      <c r="S2240" s="13"/>
      <c r="T2240" s="14"/>
      <c r="U2240"/>
    </row>
    <row r="2241" spans="1:21" x14ac:dyDescent="0.2">
      <c r="A2241"/>
      <c r="B2241" s="22"/>
      <c r="C2241" s="22"/>
      <c r="D2241"/>
      <c r="E2241"/>
      <c r="G2241"/>
      <c r="H2241"/>
      <c r="I2241"/>
      <c r="J2241" s="10"/>
      <c r="K2241"/>
      <c r="M2241"/>
      <c r="N2241"/>
      <c r="P2241" s="11"/>
      <c r="Q2241" s="12"/>
      <c r="R2241" s="14"/>
      <c r="S2241" s="13"/>
      <c r="T2241" s="14"/>
      <c r="U2241"/>
    </row>
    <row r="2242" spans="1:21" x14ac:dyDescent="0.2">
      <c r="A2242"/>
      <c r="B2242" s="22"/>
      <c r="C2242" s="22"/>
      <c r="D2242"/>
      <c r="E2242"/>
      <c r="G2242"/>
      <c r="H2242"/>
      <c r="I2242"/>
      <c r="J2242" s="10"/>
      <c r="K2242"/>
      <c r="M2242"/>
      <c r="N2242"/>
      <c r="P2242" s="11"/>
      <c r="Q2242" s="12"/>
      <c r="R2242" s="14"/>
      <c r="S2242" s="13"/>
      <c r="T2242" s="14"/>
      <c r="U2242"/>
    </row>
    <row r="2243" spans="1:21" x14ac:dyDescent="0.2">
      <c r="A2243"/>
      <c r="B2243" s="22"/>
      <c r="C2243" s="22"/>
      <c r="D2243"/>
      <c r="E2243"/>
      <c r="G2243"/>
      <c r="H2243"/>
      <c r="I2243"/>
      <c r="J2243" s="10"/>
      <c r="K2243"/>
      <c r="M2243"/>
      <c r="N2243"/>
      <c r="P2243" s="11"/>
      <c r="Q2243" s="12"/>
      <c r="R2243" s="14"/>
      <c r="S2243" s="13"/>
      <c r="T2243" s="14"/>
      <c r="U2243"/>
    </row>
    <row r="2244" spans="1:21" x14ac:dyDescent="0.2">
      <c r="A2244"/>
      <c r="B2244" s="22"/>
      <c r="C2244" s="22"/>
      <c r="D2244"/>
      <c r="E2244"/>
      <c r="G2244"/>
      <c r="H2244"/>
      <c r="I2244"/>
      <c r="J2244" s="10"/>
      <c r="K2244"/>
      <c r="M2244"/>
      <c r="N2244"/>
      <c r="P2244" s="11"/>
      <c r="Q2244" s="12"/>
      <c r="R2244" s="14"/>
      <c r="S2244" s="13"/>
      <c r="T2244" s="14"/>
      <c r="U2244"/>
    </row>
    <row r="2245" spans="1:21" x14ac:dyDescent="0.2">
      <c r="A2245"/>
      <c r="B2245" s="22"/>
      <c r="C2245" s="22"/>
      <c r="D2245"/>
      <c r="E2245"/>
      <c r="G2245"/>
      <c r="H2245"/>
      <c r="I2245"/>
      <c r="J2245" s="10"/>
      <c r="K2245"/>
      <c r="M2245"/>
      <c r="N2245"/>
      <c r="P2245" s="11"/>
      <c r="Q2245" s="12"/>
      <c r="R2245" s="14"/>
      <c r="S2245" s="13"/>
      <c r="T2245" s="14"/>
      <c r="U2245"/>
    </row>
    <row r="2246" spans="1:21" x14ac:dyDescent="0.2">
      <c r="A2246"/>
      <c r="B2246" s="22"/>
      <c r="C2246" s="22"/>
      <c r="D2246"/>
      <c r="E2246"/>
      <c r="G2246"/>
      <c r="H2246"/>
      <c r="I2246"/>
      <c r="J2246" s="10"/>
      <c r="K2246"/>
      <c r="M2246"/>
      <c r="N2246"/>
      <c r="P2246" s="11"/>
      <c r="Q2246" s="12"/>
      <c r="R2246" s="14"/>
      <c r="S2246" s="13"/>
      <c r="T2246" s="14"/>
      <c r="U2246"/>
    </row>
    <row r="2247" spans="1:21" x14ac:dyDescent="0.2">
      <c r="A2247"/>
      <c r="B2247" s="22"/>
      <c r="C2247" s="22"/>
      <c r="D2247"/>
      <c r="E2247"/>
      <c r="G2247"/>
      <c r="H2247"/>
      <c r="I2247"/>
      <c r="J2247" s="10"/>
      <c r="K2247"/>
      <c r="M2247"/>
      <c r="N2247"/>
      <c r="P2247" s="11"/>
      <c r="Q2247" s="12"/>
      <c r="R2247" s="14"/>
      <c r="S2247" s="13"/>
      <c r="T2247" s="14"/>
      <c r="U2247"/>
    </row>
    <row r="2248" spans="1:21" x14ac:dyDescent="0.2">
      <c r="A2248"/>
      <c r="B2248" s="22"/>
      <c r="C2248" s="22"/>
      <c r="D2248"/>
      <c r="E2248"/>
      <c r="G2248"/>
      <c r="H2248"/>
      <c r="I2248"/>
      <c r="J2248" s="10"/>
      <c r="K2248"/>
      <c r="M2248"/>
      <c r="N2248"/>
      <c r="P2248" s="11"/>
      <c r="Q2248" s="12"/>
      <c r="R2248" s="14"/>
      <c r="S2248" s="13"/>
      <c r="T2248" s="14"/>
      <c r="U2248"/>
    </row>
    <row r="2249" spans="1:21" x14ac:dyDescent="0.2">
      <c r="A2249"/>
      <c r="B2249" s="22"/>
      <c r="C2249" s="22"/>
      <c r="D2249"/>
      <c r="E2249"/>
      <c r="G2249"/>
      <c r="H2249"/>
      <c r="I2249"/>
      <c r="J2249" s="10"/>
      <c r="K2249"/>
      <c r="M2249"/>
      <c r="N2249"/>
      <c r="P2249" s="11"/>
      <c r="Q2249" s="12"/>
      <c r="R2249" s="14"/>
      <c r="S2249" s="13"/>
      <c r="T2249" s="14"/>
      <c r="U2249"/>
    </row>
    <row r="2250" spans="1:21" x14ac:dyDescent="0.2">
      <c r="A2250"/>
      <c r="B2250" s="22"/>
      <c r="C2250" s="22"/>
      <c r="D2250"/>
      <c r="E2250"/>
      <c r="G2250"/>
      <c r="H2250"/>
      <c r="I2250"/>
      <c r="J2250" s="10"/>
      <c r="K2250"/>
      <c r="M2250"/>
      <c r="N2250"/>
      <c r="P2250" s="11"/>
      <c r="Q2250" s="12"/>
      <c r="R2250" s="14"/>
      <c r="S2250" s="13"/>
      <c r="T2250" s="14"/>
      <c r="U2250"/>
    </row>
    <row r="2251" spans="1:21" x14ac:dyDescent="0.2">
      <c r="A2251"/>
      <c r="B2251" s="22"/>
      <c r="C2251" s="22"/>
      <c r="D2251"/>
      <c r="E2251"/>
      <c r="G2251"/>
      <c r="H2251"/>
      <c r="I2251"/>
      <c r="J2251" s="10"/>
      <c r="K2251"/>
      <c r="M2251"/>
      <c r="N2251"/>
      <c r="P2251" s="11"/>
      <c r="Q2251" s="12"/>
      <c r="R2251" s="14"/>
      <c r="S2251" s="13"/>
      <c r="T2251" s="14"/>
      <c r="U2251"/>
    </row>
    <row r="2252" spans="1:21" x14ac:dyDescent="0.2">
      <c r="A2252"/>
      <c r="B2252" s="22"/>
      <c r="C2252" s="22"/>
      <c r="D2252"/>
      <c r="E2252"/>
      <c r="G2252"/>
      <c r="H2252"/>
      <c r="I2252"/>
      <c r="J2252" s="10"/>
      <c r="K2252"/>
      <c r="M2252"/>
      <c r="N2252"/>
      <c r="P2252" s="11"/>
      <c r="Q2252" s="12"/>
      <c r="R2252" s="14"/>
      <c r="S2252" s="13"/>
      <c r="T2252" s="14"/>
      <c r="U2252"/>
    </row>
    <row r="2253" spans="1:21" x14ac:dyDescent="0.2">
      <c r="A2253"/>
      <c r="B2253" s="22"/>
      <c r="C2253" s="22"/>
      <c r="D2253"/>
      <c r="E2253"/>
      <c r="G2253"/>
      <c r="H2253"/>
      <c r="I2253"/>
      <c r="J2253" s="10"/>
      <c r="K2253"/>
      <c r="M2253"/>
      <c r="N2253"/>
      <c r="P2253" s="11"/>
      <c r="Q2253" s="12"/>
      <c r="R2253" s="14"/>
      <c r="S2253" s="13"/>
      <c r="T2253" s="14"/>
      <c r="U2253"/>
    </row>
    <row r="2254" spans="1:21" x14ac:dyDescent="0.2">
      <c r="A2254"/>
      <c r="B2254" s="22"/>
      <c r="C2254" s="22"/>
      <c r="D2254"/>
      <c r="E2254"/>
      <c r="G2254"/>
      <c r="H2254"/>
      <c r="I2254"/>
      <c r="J2254" s="10"/>
      <c r="K2254"/>
      <c r="M2254"/>
      <c r="N2254"/>
      <c r="P2254" s="11"/>
      <c r="Q2254" s="12"/>
      <c r="R2254" s="14"/>
      <c r="S2254" s="13"/>
      <c r="T2254" s="14"/>
      <c r="U2254"/>
    </row>
    <row r="2255" spans="1:21" x14ac:dyDescent="0.2">
      <c r="A2255"/>
      <c r="B2255" s="22"/>
      <c r="C2255" s="22"/>
      <c r="D2255"/>
      <c r="E2255"/>
      <c r="G2255"/>
      <c r="H2255"/>
      <c r="I2255"/>
      <c r="J2255" s="10"/>
      <c r="K2255"/>
      <c r="M2255"/>
      <c r="N2255"/>
      <c r="P2255" s="11"/>
      <c r="Q2255" s="12"/>
      <c r="R2255" s="14"/>
      <c r="S2255" s="13"/>
      <c r="T2255" s="14"/>
      <c r="U2255"/>
    </row>
    <row r="2256" spans="1:21" x14ac:dyDescent="0.2">
      <c r="A2256"/>
      <c r="B2256" s="22"/>
      <c r="C2256" s="22"/>
      <c r="D2256"/>
      <c r="E2256"/>
      <c r="G2256"/>
      <c r="H2256"/>
      <c r="I2256"/>
      <c r="J2256" s="10"/>
      <c r="K2256"/>
      <c r="M2256"/>
      <c r="N2256"/>
      <c r="P2256" s="11"/>
      <c r="Q2256" s="12"/>
      <c r="R2256" s="14"/>
      <c r="S2256" s="13"/>
      <c r="T2256" s="14"/>
      <c r="U2256"/>
    </row>
    <row r="2257" spans="1:21" x14ac:dyDescent="0.2">
      <c r="A2257"/>
      <c r="B2257" s="22"/>
      <c r="C2257" s="22"/>
      <c r="D2257"/>
      <c r="E2257"/>
      <c r="G2257"/>
      <c r="H2257"/>
      <c r="I2257"/>
      <c r="J2257" s="10"/>
      <c r="K2257"/>
      <c r="M2257"/>
      <c r="N2257"/>
      <c r="P2257" s="11"/>
      <c r="Q2257" s="12"/>
      <c r="R2257" s="14"/>
      <c r="S2257" s="13"/>
      <c r="T2257" s="14"/>
      <c r="U2257"/>
    </row>
    <row r="2258" spans="1:21" x14ac:dyDescent="0.2">
      <c r="A2258"/>
      <c r="B2258" s="22"/>
      <c r="C2258" s="22"/>
      <c r="D2258"/>
      <c r="E2258"/>
      <c r="G2258"/>
      <c r="H2258"/>
      <c r="I2258"/>
      <c r="J2258" s="10"/>
      <c r="K2258"/>
      <c r="M2258"/>
      <c r="N2258"/>
      <c r="P2258" s="11"/>
      <c r="Q2258" s="12"/>
      <c r="R2258" s="14"/>
      <c r="S2258" s="13"/>
      <c r="T2258" s="14"/>
      <c r="U2258"/>
    </row>
    <row r="2259" spans="1:21" x14ac:dyDescent="0.2">
      <c r="A2259"/>
      <c r="B2259" s="22"/>
      <c r="C2259" s="22"/>
      <c r="D2259"/>
      <c r="E2259"/>
      <c r="G2259"/>
      <c r="H2259"/>
      <c r="I2259"/>
      <c r="J2259" s="10"/>
      <c r="K2259"/>
      <c r="M2259"/>
      <c r="N2259"/>
      <c r="P2259" s="11"/>
      <c r="Q2259" s="12"/>
      <c r="R2259" s="14"/>
      <c r="S2259" s="13"/>
      <c r="T2259" s="14"/>
      <c r="U2259"/>
    </row>
    <row r="2260" spans="1:21" x14ac:dyDescent="0.2">
      <c r="A2260"/>
      <c r="B2260" s="22"/>
      <c r="C2260" s="22"/>
      <c r="D2260"/>
      <c r="E2260"/>
      <c r="G2260"/>
      <c r="H2260"/>
      <c r="I2260"/>
      <c r="J2260" s="10"/>
      <c r="K2260"/>
      <c r="M2260"/>
      <c r="N2260"/>
      <c r="P2260" s="11"/>
      <c r="Q2260" s="12"/>
      <c r="R2260" s="14"/>
      <c r="S2260" s="13"/>
      <c r="T2260" s="14"/>
      <c r="U2260"/>
    </row>
    <row r="2261" spans="1:21" x14ac:dyDescent="0.2">
      <c r="A2261"/>
      <c r="B2261" s="22"/>
      <c r="C2261" s="22"/>
      <c r="D2261"/>
      <c r="E2261"/>
      <c r="G2261"/>
      <c r="H2261"/>
      <c r="I2261"/>
      <c r="J2261" s="10"/>
      <c r="K2261"/>
      <c r="M2261"/>
      <c r="N2261"/>
      <c r="P2261" s="11"/>
      <c r="Q2261" s="12"/>
      <c r="R2261" s="14"/>
      <c r="S2261" s="13"/>
      <c r="T2261" s="14"/>
      <c r="U2261"/>
    </row>
    <row r="2262" spans="1:21" x14ac:dyDescent="0.2">
      <c r="A2262"/>
      <c r="B2262" s="22"/>
      <c r="C2262" s="22"/>
      <c r="D2262"/>
      <c r="E2262"/>
      <c r="G2262"/>
      <c r="H2262"/>
      <c r="I2262"/>
      <c r="J2262" s="10"/>
      <c r="K2262"/>
      <c r="M2262"/>
      <c r="N2262"/>
      <c r="P2262" s="11"/>
      <c r="Q2262" s="12"/>
      <c r="R2262" s="14"/>
      <c r="S2262" s="13"/>
      <c r="T2262" s="14"/>
      <c r="U2262"/>
    </row>
    <row r="2263" spans="1:21" x14ac:dyDescent="0.2">
      <c r="A2263"/>
      <c r="B2263" s="22"/>
      <c r="C2263" s="22"/>
      <c r="D2263"/>
      <c r="E2263"/>
      <c r="G2263"/>
      <c r="H2263"/>
      <c r="I2263"/>
      <c r="J2263" s="10"/>
      <c r="K2263"/>
      <c r="M2263"/>
      <c r="N2263"/>
      <c r="P2263" s="11"/>
      <c r="Q2263" s="12"/>
      <c r="R2263" s="14"/>
      <c r="S2263" s="13"/>
      <c r="T2263" s="14"/>
      <c r="U2263"/>
    </row>
    <row r="2264" spans="1:21" x14ac:dyDescent="0.2">
      <c r="A2264"/>
      <c r="B2264" s="22"/>
      <c r="C2264" s="22"/>
      <c r="D2264"/>
      <c r="E2264"/>
      <c r="G2264"/>
      <c r="H2264"/>
      <c r="I2264"/>
      <c r="J2264" s="10"/>
      <c r="K2264"/>
      <c r="M2264"/>
      <c r="N2264"/>
      <c r="P2264" s="11"/>
      <c r="Q2264" s="12"/>
      <c r="R2264" s="14"/>
      <c r="S2264" s="13"/>
      <c r="T2264" s="14"/>
      <c r="U2264"/>
    </row>
    <row r="2265" spans="1:21" x14ac:dyDescent="0.2">
      <c r="A2265"/>
      <c r="B2265" s="22"/>
      <c r="C2265" s="22"/>
      <c r="D2265"/>
      <c r="E2265"/>
      <c r="G2265"/>
      <c r="H2265"/>
      <c r="I2265"/>
      <c r="J2265" s="10"/>
      <c r="K2265"/>
      <c r="M2265"/>
      <c r="N2265"/>
      <c r="P2265" s="11"/>
      <c r="Q2265" s="12"/>
      <c r="R2265" s="14"/>
      <c r="S2265" s="13"/>
      <c r="T2265" s="14"/>
      <c r="U2265"/>
    </row>
    <row r="2266" spans="1:21" x14ac:dyDescent="0.2">
      <c r="A2266"/>
      <c r="B2266" s="22"/>
      <c r="C2266" s="22"/>
      <c r="D2266"/>
      <c r="E2266"/>
      <c r="G2266"/>
      <c r="H2266"/>
      <c r="I2266"/>
      <c r="J2266" s="10"/>
      <c r="K2266"/>
      <c r="M2266"/>
      <c r="N2266"/>
      <c r="P2266" s="11"/>
      <c r="Q2266" s="12"/>
      <c r="R2266" s="14"/>
      <c r="S2266" s="13"/>
      <c r="T2266" s="14"/>
      <c r="U2266"/>
    </row>
    <row r="2267" spans="1:21" x14ac:dyDescent="0.2">
      <c r="A2267"/>
      <c r="B2267" s="22"/>
      <c r="C2267" s="22"/>
      <c r="D2267"/>
      <c r="E2267"/>
      <c r="G2267"/>
      <c r="H2267"/>
      <c r="I2267"/>
      <c r="J2267" s="10"/>
      <c r="K2267"/>
      <c r="M2267"/>
      <c r="N2267"/>
      <c r="P2267" s="11"/>
      <c r="Q2267" s="12"/>
      <c r="R2267" s="14"/>
      <c r="S2267" s="13"/>
      <c r="T2267" s="14"/>
      <c r="U2267"/>
    </row>
    <row r="2268" spans="1:21" x14ac:dyDescent="0.2">
      <c r="A2268"/>
      <c r="B2268" s="22"/>
      <c r="C2268" s="22"/>
      <c r="D2268"/>
      <c r="E2268"/>
      <c r="G2268"/>
      <c r="H2268"/>
      <c r="I2268"/>
      <c r="J2268" s="10"/>
      <c r="K2268"/>
      <c r="M2268"/>
      <c r="N2268"/>
      <c r="P2268" s="11"/>
      <c r="Q2268" s="12"/>
      <c r="R2268" s="14"/>
      <c r="S2268" s="13"/>
      <c r="T2268" s="14"/>
      <c r="U2268"/>
    </row>
    <row r="2269" spans="1:21" x14ac:dyDescent="0.2">
      <c r="A2269"/>
      <c r="B2269" s="22"/>
      <c r="C2269" s="22"/>
      <c r="D2269"/>
      <c r="E2269"/>
      <c r="G2269"/>
      <c r="H2269"/>
      <c r="I2269"/>
      <c r="J2269" s="10"/>
      <c r="K2269"/>
      <c r="M2269"/>
      <c r="N2269"/>
      <c r="P2269" s="11"/>
      <c r="Q2269" s="12"/>
      <c r="R2269" s="14"/>
      <c r="S2269" s="13"/>
      <c r="T2269" s="14"/>
      <c r="U2269"/>
    </row>
    <row r="2270" spans="1:21" x14ac:dyDescent="0.2">
      <c r="A2270"/>
      <c r="B2270" s="22"/>
      <c r="C2270" s="22"/>
      <c r="D2270"/>
      <c r="E2270"/>
      <c r="G2270"/>
      <c r="H2270"/>
      <c r="I2270"/>
      <c r="J2270" s="10"/>
      <c r="K2270"/>
      <c r="M2270"/>
      <c r="N2270"/>
      <c r="P2270" s="11"/>
      <c r="Q2270" s="12"/>
      <c r="R2270" s="14"/>
      <c r="S2270" s="13"/>
      <c r="T2270" s="14"/>
      <c r="U2270"/>
    </row>
    <row r="2271" spans="1:21" x14ac:dyDescent="0.2">
      <c r="A2271"/>
      <c r="B2271" s="22"/>
      <c r="C2271" s="22"/>
      <c r="D2271"/>
      <c r="E2271"/>
      <c r="G2271"/>
      <c r="H2271"/>
      <c r="I2271"/>
      <c r="J2271" s="10"/>
      <c r="K2271"/>
      <c r="M2271"/>
      <c r="N2271"/>
      <c r="P2271" s="11"/>
      <c r="Q2271" s="12"/>
      <c r="R2271" s="14"/>
      <c r="S2271" s="13"/>
      <c r="T2271" s="14"/>
      <c r="U2271"/>
    </row>
    <row r="2272" spans="1:21" x14ac:dyDescent="0.2">
      <c r="A2272"/>
      <c r="B2272" s="22"/>
      <c r="C2272" s="22"/>
      <c r="D2272"/>
      <c r="E2272"/>
      <c r="G2272"/>
      <c r="H2272"/>
      <c r="I2272"/>
      <c r="J2272" s="10"/>
      <c r="K2272"/>
      <c r="M2272"/>
      <c r="N2272"/>
      <c r="P2272" s="11"/>
      <c r="Q2272" s="12"/>
      <c r="R2272" s="14"/>
      <c r="S2272" s="13"/>
      <c r="T2272" s="14"/>
      <c r="U2272"/>
    </row>
    <row r="2273" spans="1:21" x14ac:dyDescent="0.2">
      <c r="A2273"/>
      <c r="B2273" s="22"/>
      <c r="C2273" s="22"/>
      <c r="D2273"/>
      <c r="E2273"/>
      <c r="G2273"/>
      <c r="H2273"/>
      <c r="I2273"/>
      <c r="J2273" s="10"/>
      <c r="K2273"/>
      <c r="M2273"/>
      <c r="N2273"/>
      <c r="P2273" s="11"/>
      <c r="Q2273" s="12"/>
      <c r="R2273" s="14"/>
      <c r="S2273" s="13"/>
      <c r="T2273" s="14"/>
      <c r="U2273"/>
    </row>
    <row r="2274" spans="1:21" x14ac:dyDescent="0.2">
      <c r="A2274"/>
      <c r="B2274" s="22"/>
      <c r="C2274" s="22"/>
      <c r="D2274"/>
      <c r="E2274"/>
      <c r="G2274"/>
      <c r="H2274"/>
      <c r="I2274"/>
      <c r="J2274" s="10"/>
      <c r="K2274"/>
      <c r="M2274"/>
      <c r="N2274"/>
      <c r="P2274" s="11"/>
      <c r="Q2274" s="12"/>
      <c r="R2274" s="14"/>
      <c r="S2274" s="13"/>
      <c r="T2274" s="14"/>
      <c r="U2274"/>
    </row>
    <row r="2275" spans="1:21" x14ac:dyDescent="0.2">
      <c r="A2275"/>
      <c r="B2275" s="22"/>
      <c r="C2275" s="22"/>
      <c r="D2275"/>
      <c r="E2275"/>
      <c r="G2275"/>
      <c r="H2275"/>
      <c r="I2275"/>
      <c r="J2275" s="10"/>
      <c r="K2275"/>
      <c r="M2275"/>
      <c r="N2275"/>
      <c r="P2275" s="11"/>
      <c r="Q2275" s="12"/>
      <c r="R2275" s="14"/>
      <c r="S2275" s="13"/>
      <c r="T2275" s="14"/>
      <c r="U2275"/>
    </row>
    <row r="2276" spans="1:21" x14ac:dyDescent="0.2">
      <c r="A2276"/>
      <c r="B2276" s="22"/>
      <c r="C2276" s="22"/>
      <c r="D2276"/>
      <c r="E2276"/>
      <c r="G2276"/>
      <c r="H2276"/>
      <c r="I2276"/>
      <c r="J2276" s="10"/>
      <c r="K2276"/>
      <c r="M2276"/>
      <c r="N2276"/>
      <c r="P2276" s="11"/>
      <c r="Q2276" s="12"/>
      <c r="R2276" s="14"/>
      <c r="S2276" s="13"/>
      <c r="T2276" s="14"/>
      <c r="U2276"/>
    </row>
    <row r="2277" spans="1:21" x14ac:dyDescent="0.2">
      <c r="A2277"/>
      <c r="B2277" s="22"/>
      <c r="C2277" s="22"/>
      <c r="D2277"/>
      <c r="E2277"/>
      <c r="G2277"/>
      <c r="H2277"/>
      <c r="I2277"/>
      <c r="J2277" s="10"/>
      <c r="K2277"/>
      <c r="M2277"/>
      <c r="N2277"/>
      <c r="P2277" s="11"/>
      <c r="Q2277" s="12"/>
      <c r="R2277" s="14"/>
      <c r="S2277" s="13"/>
      <c r="T2277" s="14"/>
      <c r="U2277"/>
    </row>
    <row r="2278" spans="1:21" x14ac:dyDescent="0.2">
      <c r="A2278"/>
      <c r="B2278" s="22"/>
      <c r="C2278" s="22"/>
      <c r="D2278"/>
      <c r="E2278"/>
      <c r="G2278"/>
      <c r="H2278"/>
      <c r="I2278"/>
      <c r="J2278" s="10"/>
      <c r="K2278"/>
      <c r="M2278"/>
      <c r="N2278"/>
      <c r="P2278" s="11"/>
      <c r="Q2278" s="12"/>
      <c r="R2278" s="14"/>
      <c r="S2278" s="13"/>
      <c r="T2278" s="14"/>
      <c r="U2278"/>
    </row>
    <row r="2279" spans="1:21" x14ac:dyDescent="0.2">
      <c r="A2279"/>
      <c r="B2279" s="22"/>
      <c r="C2279" s="22"/>
      <c r="D2279"/>
      <c r="E2279"/>
      <c r="G2279"/>
      <c r="H2279"/>
      <c r="I2279"/>
      <c r="J2279" s="10"/>
      <c r="K2279"/>
      <c r="M2279"/>
      <c r="N2279"/>
      <c r="P2279" s="11"/>
      <c r="Q2279" s="12"/>
      <c r="R2279" s="14"/>
      <c r="S2279" s="13"/>
      <c r="T2279" s="14"/>
      <c r="U2279"/>
    </row>
    <row r="2280" spans="1:21" x14ac:dyDescent="0.2">
      <c r="A2280"/>
      <c r="B2280" s="22"/>
      <c r="C2280" s="22"/>
      <c r="D2280"/>
      <c r="E2280"/>
      <c r="G2280"/>
      <c r="H2280"/>
      <c r="I2280"/>
      <c r="J2280" s="10"/>
      <c r="K2280"/>
      <c r="M2280"/>
      <c r="N2280"/>
      <c r="P2280" s="11"/>
      <c r="Q2280" s="12"/>
      <c r="R2280" s="14"/>
      <c r="S2280" s="13"/>
      <c r="T2280" s="14"/>
      <c r="U2280"/>
    </row>
    <row r="2281" spans="1:21" x14ac:dyDescent="0.2">
      <c r="A2281"/>
      <c r="B2281" s="22"/>
      <c r="C2281" s="22"/>
      <c r="D2281"/>
      <c r="E2281"/>
      <c r="G2281"/>
      <c r="H2281"/>
      <c r="I2281"/>
      <c r="J2281" s="10"/>
      <c r="K2281"/>
      <c r="M2281"/>
      <c r="N2281"/>
      <c r="P2281" s="11"/>
      <c r="Q2281" s="12"/>
      <c r="R2281" s="14"/>
      <c r="S2281" s="13"/>
      <c r="T2281" s="14"/>
      <c r="U2281"/>
    </row>
    <row r="2282" spans="1:21" x14ac:dyDescent="0.2">
      <c r="A2282"/>
      <c r="B2282" s="22"/>
      <c r="C2282" s="22"/>
      <c r="D2282"/>
      <c r="E2282"/>
      <c r="G2282"/>
      <c r="H2282"/>
      <c r="I2282"/>
      <c r="J2282" s="10"/>
      <c r="K2282"/>
      <c r="M2282"/>
      <c r="N2282"/>
      <c r="P2282" s="11"/>
      <c r="Q2282" s="12"/>
      <c r="R2282" s="14"/>
      <c r="S2282" s="13"/>
      <c r="T2282" s="14"/>
      <c r="U2282"/>
    </row>
    <row r="2283" spans="1:21" x14ac:dyDescent="0.2">
      <c r="A2283"/>
      <c r="B2283" s="22"/>
      <c r="C2283" s="22"/>
      <c r="D2283"/>
      <c r="E2283"/>
      <c r="G2283"/>
      <c r="H2283"/>
      <c r="I2283"/>
      <c r="J2283" s="10"/>
      <c r="K2283"/>
      <c r="M2283"/>
      <c r="N2283"/>
      <c r="P2283" s="11"/>
      <c r="Q2283" s="12"/>
      <c r="R2283" s="14"/>
      <c r="S2283" s="13"/>
      <c r="T2283" s="14"/>
      <c r="U2283"/>
    </row>
    <row r="2284" spans="1:21" x14ac:dyDescent="0.2">
      <c r="A2284"/>
      <c r="B2284" s="22"/>
      <c r="C2284" s="22"/>
      <c r="D2284"/>
      <c r="E2284"/>
      <c r="G2284"/>
      <c r="H2284"/>
      <c r="I2284"/>
      <c r="J2284" s="10"/>
      <c r="K2284"/>
      <c r="M2284"/>
      <c r="N2284"/>
      <c r="P2284" s="11"/>
      <c r="Q2284" s="12"/>
      <c r="R2284" s="14"/>
      <c r="S2284" s="13"/>
      <c r="T2284" s="14"/>
      <c r="U2284"/>
    </row>
    <row r="2285" spans="1:21" x14ac:dyDescent="0.2">
      <c r="A2285"/>
      <c r="B2285" s="22"/>
      <c r="C2285" s="22"/>
      <c r="D2285"/>
      <c r="E2285"/>
      <c r="G2285"/>
      <c r="H2285"/>
      <c r="I2285"/>
      <c r="J2285" s="10"/>
      <c r="K2285"/>
      <c r="M2285"/>
      <c r="N2285"/>
      <c r="P2285" s="11"/>
      <c r="Q2285" s="12"/>
      <c r="R2285" s="14"/>
      <c r="S2285" s="13"/>
      <c r="T2285" s="14"/>
      <c r="U2285"/>
    </row>
    <row r="2286" spans="1:21" x14ac:dyDescent="0.2">
      <c r="A2286"/>
      <c r="B2286" s="22"/>
      <c r="C2286" s="22"/>
      <c r="D2286"/>
      <c r="E2286"/>
      <c r="G2286"/>
      <c r="H2286"/>
      <c r="I2286"/>
      <c r="J2286" s="10"/>
      <c r="K2286"/>
      <c r="M2286"/>
      <c r="N2286"/>
      <c r="P2286" s="11"/>
      <c r="Q2286" s="12"/>
      <c r="R2286" s="14"/>
      <c r="S2286" s="13"/>
      <c r="T2286" s="14"/>
      <c r="U2286"/>
    </row>
    <row r="2287" spans="1:21" x14ac:dyDescent="0.2">
      <c r="A2287"/>
      <c r="B2287" s="22"/>
      <c r="C2287" s="22"/>
      <c r="D2287"/>
      <c r="E2287"/>
      <c r="G2287"/>
      <c r="H2287"/>
      <c r="I2287"/>
      <c r="J2287" s="10"/>
      <c r="K2287"/>
      <c r="M2287"/>
      <c r="N2287"/>
      <c r="P2287" s="11"/>
      <c r="Q2287" s="12"/>
      <c r="R2287" s="14"/>
      <c r="S2287" s="13"/>
      <c r="T2287" s="14"/>
      <c r="U2287"/>
    </row>
    <row r="2288" spans="1:21" x14ac:dyDescent="0.2">
      <c r="A2288"/>
      <c r="B2288" s="22"/>
      <c r="C2288" s="22"/>
      <c r="D2288"/>
      <c r="E2288"/>
      <c r="G2288"/>
      <c r="H2288"/>
      <c r="I2288"/>
      <c r="J2288" s="10"/>
      <c r="K2288"/>
      <c r="M2288"/>
      <c r="N2288"/>
      <c r="P2288" s="11"/>
      <c r="Q2288" s="12"/>
      <c r="R2288" s="14"/>
      <c r="S2288" s="13"/>
      <c r="T2288" s="14"/>
      <c r="U2288"/>
    </row>
    <row r="2289" spans="1:21" x14ac:dyDescent="0.2">
      <c r="A2289"/>
      <c r="B2289" s="22"/>
      <c r="C2289" s="22"/>
      <c r="D2289"/>
      <c r="E2289"/>
      <c r="G2289"/>
      <c r="H2289"/>
      <c r="I2289"/>
      <c r="J2289" s="10"/>
      <c r="K2289"/>
      <c r="M2289"/>
      <c r="N2289"/>
      <c r="P2289" s="11"/>
      <c r="Q2289" s="12"/>
      <c r="R2289" s="14"/>
      <c r="S2289" s="13"/>
      <c r="T2289" s="14"/>
      <c r="U2289"/>
    </row>
    <row r="2290" spans="1:21" x14ac:dyDescent="0.2">
      <c r="A2290"/>
      <c r="B2290" s="22"/>
      <c r="C2290" s="22"/>
      <c r="D2290"/>
      <c r="E2290"/>
      <c r="G2290"/>
      <c r="H2290"/>
      <c r="I2290"/>
      <c r="J2290" s="10"/>
      <c r="K2290"/>
      <c r="M2290"/>
      <c r="N2290"/>
      <c r="P2290" s="11"/>
      <c r="Q2290" s="12"/>
      <c r="R2290" s="14"/>
      <c r="S2290" s="13"/>
      <c r="T2290" s="14"/>
      <c r="U2290"/>
    </row>
    <row r="2291" spans="1:21" x14ac:dyDescent="0.2">
      <c r="A2291"/>
      <c r="B2291" s="22"/>
      <c r="C2291" s="22"/>
      <c r="D2291"/>
      <c r="E2291"/>
      <c r="G2291"/>
      <c r="H2291"/>
      <c r="I2291"/>
      <c r="J2291" s="10"/>
      <c r="K2291"/>
      <c r="M2291"/>
      <c r="N2291"/>
      <c r="P2291" s="11"/>
      <c r="Q2291" s="12"/>
      <c r="R2291" s="14"/>
      <c r="S2291" s="13"/>
      <c r="T2291" s="14"/>
      <c r="U2291"/>
    </row>
    <row r="2292" spans="1:21" x14ac:dyDescent="0.2">
      <c r="A2292"/>
      <c r="B2292" s="22"/>
      <c r="C2292" s="22"/>
      <c r="D2292"/>
      <c r="E2292"/>
      <c r="G2292"/>
      <c r="H2292"/>
      <c r="I2292"/>
      <c r="J2292" s="10"/>
      <c r="K2292"/>
      <c r="M2292"/>
      <c r="N2292"/>
      <c r="P2292" s="11"/>
      <c r="Q2292" s="12"/>
      <c r="R2292" s="14"/>
      <c r="S2292" s="13"/>
      <c r="T2292" s="14"/>
      <c r="U2292"/>
    </row>
    <row r="2293" spans="1:21" x14ac:dyDescent="0.2">
      <c r="A2293"/>
      <c r="B2293" s="22"/>
      <c r="C2293" s="22"/>
      <c r="D2293"/>
      <c r="E2293"/>
      <c r="G2293"/>
      <c r="H2293"/>
      <c r="I2293"/>
      <c r="J2293" s="10"/>
      <c r="K2293"/>
      <c r="M2293"/>
      <c r="N2293"/>
      <c r="P2293" s="11"/>
      <c r="Q2293" s="12"/>
      <c r="R2293" s="14"/>
      <c r="S2293" s="13"/>
      <c r="T2293" s="14"/>
      <c r="U2293"/>
    </row>
    <row r="2294" spans="1:21" x14ac:dyDescent="0.2">
      <c r="A2294"/>
      <c r="B2294" s="22"/>
      <c r="C2294" s="22"/>
      <c r="D2294"/>
      <c r="E2294"/>
      <c r="G2294"/>
      <c r="H2294"/>
      <c r="I2294"/>
      <c r="J2294" s="10"/>
      <c r="K2294"/>
      <c r="M2294"/>
      <c r="N2294"/>
      <c r="P2294" s="11"/>
      <c r="Q2294" s="12"/>
      <c r="R2294" s="14"/>
      <c r="S2294" s="13"/>
      <c r="T2294" s="14"/>
      <c r="U2294"/>
    </row>
    <row r="2295" spans="1:21" x14ac:dyDescent="0.2">
      <c r="A2295"/>
      <c r="B2295" s="22"/>
      <c r="C2295" s="22"/>
      <c r="D2295"/>
      <c r="E2295"/>
      <c r="G2295"/>
      <c r="H2295"/>
      <c r="I2295"/>
      <c r="J2295" s="10"/>
      <c r="K2295"/>
      <c r="M2295"/>
      <c r="N2295"/>
      <c r="P2295" s="11"/>
      <c r="Q2295" s="12"/>
      <c r="R2295" s="14"/>
      <c r="S2295" s="13"/>
      <c r="T2295" s="14"/>
      <c r="U2295"/>
    </row>
    <row r="2296" spans="1:21" x14ac:dyDescent="0.2">
      <c r="A2296"/>
      <c r="B2296" s="22"/>
      <c r="C2296" s="22"/>
      <c r="D2296"/>
      <c r="E2296"/>
      <c r="G2296"/>
      <c r="H2296"/>
      <c r="I2296"/>
      <c r="J2296" s="10"/>
      <c r="K2296"/>
      <c r="M2296"/>
      <c r="N2296"/>
      <c r="P2296" s="11"/>
      <c r="Q2296" s="12"/>
      <c r="R2296" s="14"/>
      <c r="S2296" s="13"/>
      <c r="T2296" s="14"/>
      <c r="U2296"/>
    </row>
    <row r="2297" spans="1:21" x14ac:dyDescent="0.2">
      <c r="A2297"/>
      <c r="B2297" s="22"/>
      <c r="C2297" s="22"/>
      <c r="D2297"/>
      <c r="E2297"/>
      <c r="G2297"/>
      <c r="H2297"/>
      <c r="I2297"/>
      <c r="J2297" s="10"/>
      <c r="K2297"/>
      <c r="M2297"/>
      <c r="N2297"/>
      <c r="P2297" s="11"/>
      <c r="Q2297" s="12"/>
      <c r="R2297" s="14"/>
      <c r="S2297" s="13"/>
      <c r="T2297" s="14"/>
      <c r="U2297"/>
    </row>
    <row r="2298" spans="1:21" x14ac:dyDescent="0.2">
      <c r="A2298"/>
      <c r="B2298" s="22"/>
      <c r="C2298" s="22"/>
      <c r="D2298"/>
      <c r="E2298"/>
      <c r="G2298"/>
      <c r="H2298"/>
      <c r="I2298"/>
      <c r="J2298" s="10"/>
      <c r="K2298"/>
      <c r="M2298"/>
      <c r="N2298"/>
      <c r="P2298" s="11"/>
      <c r="Q2298" s="12"/>
      <c r="R2298" s="14"/>
      <c r="S2298" s="13"/>
      <c r="T2298" s="14"/>
      <c r="U2298"/>
    </row>
    <row r="2299" spans="1:21" x14ac:dyDescent="0.2">
      <c r="A2299"/>
      <c r="B2299" s="22"/>
      <c r="C2299" s="22"/>
      <c r="D2299"/>
      <c r="E2299"/>
      <c r="G2299"/>
      <c r="H2299"/>
      <c r="I2299"/>
      <c r="J2299" s="10"/>
      <c r="K2299"/>
      <c r="M2299"/>
      <c r="N2299"/>
      <c r="P2299" s="11"/>
      <c r="Q2299" s="12"/>
      <c r="R2299" s="14"/>
      <c r="S2299" s="13"/>
      <c r="T2299" s="14"/>
      <c r="U2299"/>
    </row>
    <row r="2300" spans="1:21" x14ac:dyDescent="0.2">
      <c r="A2300"/>
      <c r="B2300" s="22"/>
      <c r="C2300" s="22"/>
      <c r="D2300"/>
      <c r="E2300"/>
      <c r="G2300"/>
      <c r="H2300"/>
      <c r="I2300"/>
      <c r="J2300" s="10"/>
      <c r="K2300"/>
      <c r="M2300"/>
      <c r="N2300"/>
      <c r="P2300" s="11"/>
      <c r="Q2300" s="12"/>
      <c r="R2300" s="14"/>
      <c r="S2300" s="13"/>
      <c r="T2300" s="14"/>
      <c r="U2300"/>
    </row>
    <row r="2301" spans="1:21" x14ac:dyDescent="0.2">
      <c r="A2301"/>
      <c r="B2301" s="22"/>
      <c r="C2301" s="22"/>
      <c r="D2301"/>
      <c r="E2301"/>
      <c r="G2301"/>
      <c r="H2301"/>
      <c r="I2301"/>
      <c r="J2301" s="10"/>
      <c r="K2301"/>
      <c r="M2301"/>
      <c r="N2301"/>
      <c r="P2301" s="11"/>
      <c r="Q2301" s="12"/>
      <c r="R2301" s="14"/>
      <c r="S2301" s="13"/>
      <c r="T2301" s="14"/>
      <c r="U2301"/>
    </row>
    <row r="2302" spans="1:21" x14ac:dyDescent="0.2">
      <c r="A2302"/>
      <c r="B2302" s="22"/>
      <c r="C2302" s="22"/>
      <c r="D2302"/>
      <c r="E2302"/>
      <c r="G2302"/>
      <c r="H2302"/>
      <c r="I2302"/>
      <c r="J2302" s="10"/>
      <c r="K2302"/>
      <c r="M2302"/>
      <c r="N2302"/>
      <c r="P2302" s="11"/>
      <c r="Q2302" s="12"/>
      <c r="R2302" s="14"/>
      <c r="S2302" s="13"/>
      <c r="T2302" s="14"/>
      <c r="U2302"/>
    </row>
    <row r="2303" spans="1:21" x14ac:dyDescent="0.2">
      <c r="A2303"/>
      <c r="B2303" s="22"/>
      <c r="C2303" s="22"/>
      <c r="D2303"/>
      <c r="E2303"/>
      <c r="G2303"/>
      <c r="H2303"/>
      <c r="I2303"/>
      <c r="J2303" s="10"/>
      <c r="K2303"/>
      <c r="M2303"/>
      <c r="N2303"/>
      <c r="P2303" s="11"/>
      <c r="Q2303" s="12"/>
      <c r="R2303" s="14"/>
      <c r="S2303" s="13"/>
      <c r="T2303" s="14"/>
      <c r="U2303"/>
    </row>
    <row r="2304" spans="1:21" x14ac:dyDescent="0.2">
      <c r="A2304"/>
      <c r="B2304" s="22"/>
      <c r="C2304" s="22"/>
      <c r="D2304"/>
      <c r="E2304"/>
      <c r="G2304"/>
      <c r="H2304"/>
      <c r="I2304"/>
      <c r="J2304" s="10"/>
      <c r="K2304"/>
      <c r="M2304"/>
      <c r="N2304"/>
      <c r="P2304" s="11"/>
      <c r="Q2304" s="12"/>
      <c r="R2304" s="14"/>
      <c r="S2304" s="13"/>
      <c r="T2304" s="14"/>
      <c r="U2304"/>
    </row>
    <row r="2305" spans="1:21" x14ac:dyDescent="0.2">
      <c r="A2305"/>
      <c r="B2305" s="22"/>
      <c r="C2305" s="22"/>
      <c r="D2305"/>
      <c r="E2305"/>
      <c r="G2305"/>
      <c r="H2305"/>
      <c r="I2305"/>
      <c r="J2305" s="10"/>
      <c r="K2305"/>
      <c r="M2305"/>
      <c r="N2305"/>
      <c r="P2305" s="11"/>
      <c r="Q2305" s="12"/>
      <c r="R2305" s="14"/>
      <c r="S2305" s="13"/>
      <c r="T2305" s="14"/>
      <c r="U2305"/>
    </row>
    <row r="2306" spans="1:21" x14ac:dyDescent="0.2">
      <c r="A2306"/>
      <c r="B2306" s="22"/>
      <c r="C2306" s="22"/>
      <c r="D2306"/>
      <c r="E2306"/>
      <c r="G2306"/>
      <c r="H2306"/>
      <c r="I2306"/>
      <c r="J2306" s="10"/>
      <c r="K2306"/>
      <c r="M2306"/>
      <c r="N2306"/>
      <c r="P2306" s="11"/>
      <c r="Q2306" s="12"/>
      <c r="R2306" s="14"/>
      <c r="S2306" s="13"/>
      <c r="T2306" s="14"/>
      <c r="U2306"/>
    </row>
    <row r="2307" spans="1:21" x14ac:dyDescent="0.2">
      <c r="A2307"/>
      <c r="B2307" s="22"/>
      <c r="C2307" s="22"/>
      <c r="D2307"/>
      <c r="E2307"/>
      <c r="G2307"/>
      <c r="H2307"/>
      <c r="I2307"/>
      <c r="J2307" s="10"/>
      <c r="K2307"/>
      <c r="M2307"/>
      <c r="N2307"/>
      <c r="P2307" s="11"/>
      <c r="Q2307" s="12"/>
      <c r="R2307" s="14"/>
      <c r="S2307" s="13"/>
      <c r="T2307" s="14"/>
      <c r="U2307"/>
    </row>
    <row r="2308" spans="1:21" x14ac:dyDescent="0.2">
      <c r="A2308"/>
      <c r="B2308" s="22"/>
      <c r="C2308" s="22"/>
      <c r="D2308"/>
      <c r="E2308"/>
      <c r="G2308"/>
      <c r="H2308"/>
      <c r="I2308"/>
      <c r="J2308" s="10"/>
      <c r="K2308"/>
      <c r="M2308"/>
      <c r="N2308"/>
      <c r="P2308" s="11"/>
      <c r="Q2308" s="12"/>
      <c r="R2308" s="14"/>
      <c r="S2308" s="13"/>
      <c r="T2308" s="14"/>
      <c r="U2308"/>
    </row>
    <row r="2309" spans="1:21" x14ac:dyDescent="0.2">
      <c r="A2309"/>
      <c r="B2309" s="22"/>
      <c r="C2309" s="22"/>
      <c r="D2309"/>
      <c r="E2309"/>
      <c r="G2309"/>
      <c r="H2309"/>
      <c r="I2309"/>
      <c r="J2309" s="10"/>
      <c r="K2309"/>
      <c r="M2309"/>
      <c r="N2309"/>
      <c r="P2309" s="11"/>
      <c r="Q2309" s="12"/>
      <c r="R2309" s="14"/>
      <c r="S2309" s="13"/>
      <c r="T2309" s="14"/>
      <c r="U2309"/>
    </row>
    <row r="2310" spans="1:21" x14ac:dyDescent="0.2">
      <c r="A2310"/>
      <c r="B2310" s="22"/>
      <c r="C2310" s="22"/>
      <c r="D2310"/>
      <c r="E2310"/>
      <c r="G2310"/>
      <c r="H2310"/>
      <c r="I2310"/>
      <c r="J2310" s="10"/>
      <c r="K2310"/>
      <c r="M2310"/>
      <c r="N2310"/>
      <c r="P2310" s="11"/>
      <c r="Q2310" s="12"/>
      <c r="R2310" s="14"/>
      <c r="S2310" s="13"/>
      <c r="T2310" s="14"/>
      <c r="U2310"/>
    </row>
    <row r="2311" spans="1:21" x14ac:dyDescent="0.2">
      <c r="A2311"/>
      <c r="B2311" s="22"/>
      <c r="C2311" s="22"/>
      <c r="D2311"/>
      <c r="E2311"/>
      <c r="G2311"/>
      <c r="H2311"/>
      <c r="I2311"/>
      <c r="J2311" s="10"/>
      <c r="K2311"/>
      <c r="M2311"/>
      <c r="N2311"/>
      <c r="P2311" s="11"/>
      <c r="Q2311" s="12"/>
      <c r="R2311" s="14"/>
      <c r="S2311" s="13"/>
      <c r="T2311" s="14"/>
      <c r="U2311"/>
    </row>
    <row r="2312" spans="1:21" x14ac:dyDescent="0.2">
      <c r="A2312"/>
      <c r="B2312" s="22"/>
      <c r="C2312" s="22"/>
      <c r="D2312"/>
      <c r="E2312"/>
      <c r="G2312"/>
      <c r="H2312"/>
      <c r="I2312"/>
      <c r="J2312" s="10"/>
      <c r="K2312"/>
      <c r="M2312"/>
      <c r="N2312"/>
      <c r="P2312" s="11"/>
      <c r="Q2312" s="12"/>
      <c r="R2312" s="14"/>
      <c r="S2312" s="13"/>
      <c r="T2312" s="14"/>
      <c r="U2312"/>
    </row>
    <row r="2313" spans="1:21" x14ac:dyDescent="0.2">
      <c r="A2313"/>
      <c r="B2313" s="22"/>
      <c r="C2313" s="22"/>
      <c r="D2313"/>
      <c r="E2313"/>
      <c r="G2313"/>
      <c r="H2313"/>
      <c r="I2313"/>
      <c r="J2313" s="10"/>
      <c r="K2313"/>
      <c r="M2313"/>
      <c r="N2313"/>
      <c r="P2313" s="11"/>
      <c r="Q2313" s="12"/>
      <c r="R2313" s="14"/>
      <c r="S2313" s="13"/>
      <c r="T2313" s="14"/>
      <c r="U2313"/>
    </row>
    <row r="2314" spans="1:21" x14ac:dyDescent="0.2">
      <c r="A2314"/>
      <c r="B2314" s="22"/>
      <c r="C2314" s="22"/>
      <c r="D2314"/>
      <c r="E2314"/>
      <c r="G2314"/>
      <c r="H2314"/>
      <c r="I2314"/>
      <c r="J2314" s="10"/>
      <c r="K2314"/>
      <c r="M2314"/>
      <c r="N2314"/>
      <c r="P2314" s="11"/>
      <c r="Q2314" s="12"/>
      <c r="R2314" s="14"/>
      <c r="S2314" s="13"/>
      <c r="T2314" s="14"/>
      <c r="U2314"/>
    </row>
    <row r="2315" spans="1:21" x14ac:dyDescent="0.2">
      <c r="A2315"/>
      <c r="B2315" s="22"/>
      <c r="C2315" s="22"/>
      <c r="D2315"/>
      <c r="E2315"/>
      <c r="G2315"/>
      <c r="H2315"/>
      <c r="I2315"/>
      <c r="J2315" s="10"/>
      <c r="K2315"/>
      <c r="M2315"/>
      <c r="N2315"/>
      <c r="P2315" s="11"/>
      <c r="Q2315" s="12"/>
      <c r="R2315" s="14"/>
      <c r="S2315" s="13"/>
      <c r="T2315" s="14"/>
      <c r="U2315"/>
    </row>
    <row r="2316" spans="1:21" x14ac:dyDescent="0.2">
      <c r="A2316"/>
      <c r="B2316" s="22"/>
      <c r="C2316" s="22"/>
      <c r="D2316"/>
      <c r="E2316"/>
      <c r="G2316"/>
      <c r="H2316"/>
      <c r="I2316"/>
      <c r="J2316" s="10"/>
      <c r="K2316"/>
      <c r="M2316"/>
      <c r="N2316"/>
      <c r="P2316" s="11"/>
      <c r="Q2316" s="12"/>
      <c r="R2316" s="14"/>
      <c r="S2316" s="13"/>
      <c r="T2316" s="14"/>
      <c r="U2316"/>
    </row>
    <row r="2317" spans="1:21" x14ac:dyDescent="0.2">
      <c r="A2317"/>
      <c r="B2317" s="22"/>
      <c r="C2317" s="22"/>
      <c r="D2317"/>
      <c r="E2317"/>
      <c r="G2317"/>
      <c r="H2317"/>
      <c r="I2317"/>
      <c r="J2317" s="10"/>
      <c r="K2317"/>
      <c r="M2317"/>
      <c r="N2317"/>
      <c r="P2317" s="11"/>
      <c r="Q2317" s="12"/>
      <c r="R2317" s="14"/>
      <c r="S2317" s="13"/>
      <c r="T2317" s="14"/>
      <c r="U2317"/>
    </row>
    <row r="2318" spans="1:21" x14ac:dyDescent="0.2">
      <c r="A2318"/>
      <c r="B2318" s="22"/>
      <c r="C2318" s="22"/>
      <c r="D2318"/>
      <c r="E2318"/>
      <c r="G2318"/>
      <c r="H2318"/>
      <c r="I2318"/>
      <c r="J2318" s="10"/>
      <c r="K2318"/>
      <c r="M2318"/>
      <c r="N2318"/>
      <c r="P2318" s="11"/>
      <c r="Q2318" s="12"/>
      <c r="R2318" s="14"/>
      <c r="S2318" s="13"/>
      <c r="T2318" s="14"/>
      <c r="U2318"/>
    </row>
    <row r="2319" spans="1:21" x14ac:dyDescent="0.2">
      <c r="A2319"/>
      <c r="B2319" s="22"/>
      <c r="C2319" s="22"/>
      <c r="D2319"/>
      <c r="E2319"/>
      <c r="G2319"/>
      <c r="H2319"/>
      <c r="I2319"/>
      <c r="J2319" s="10"/>
      <c r="K2319"/>
      <c r="M2319"/>
      <c r="N2319"/>
      <c r="P2319" s="11"/>
      <c r="Q2319" s="12"/>
      <c r="R2319" s="14"/>
      <c r="S2319" s="13"/>
      <c r="T2319" s="14"/>
      <c r="U2319"/>
    </row>
    <row r="2320" spans="1:21" x14ac:dyDescent="0.2">
      <c r="A2320"/>
      <c r="B2320" s="22"/>
      <c r="C2320" s="22"/>
      <c r="D2320"/>
      <c r="E2320"/>
      <c r="G2320"/>
      <c r="H2320"/>
      <c r="I2320"/>
      <c r="J2320" s="10"/>
      <c r="K2320"/>
      <c r="M2320"/>
      <c r="N2320"/>
      <c r="P2320" s="11"/>
      <c r="Q2320" s="12"/>
      <c r="R2320" s="14"/>
      <c r="S2320" s="13"/>
      <c r="T2320" s="14"/>
      <c r="U2320"/>
    </row>
    <row r="2321" spans="1:21" x14ac:dyDescent="0.2">
      <c r="A2321"/>
      <c r="B2321" s="22"/>
      <c r="C2321" s="22"/>
      <c r="D2321"/>
      <c r="E2321"/>
      <c r="G2321"/>
      <c r="H2321"/>
      <c r="I2321"/>
      <c r="J2321" s="10"/>
      <c r="K2321"/>
      <c r="M2321"/>
      <c r="N2321"/>
      <c r="P2321" s="11"/>
      <c r="Q2321" s="12"/>
      <c r="R2321" s="14"/>
      <c r="S2321" s="13"/>
      <c r="T2321" s="14"/>
      <c r="U2321"/>
    </row>
    <row r="2322" spans="1:21" x14ac:dyDescent="0.2">
      <c r="A2322"/>
      <c r="B2322" s="22"/>
      <c r="C2322" s="22"/>
      <c r="D2322"/>
      <c r="E2322"/>
      <c r="G2322"/>
      <c r="H2322"/>
      <c r="I2322"/>
      <c r="J2322" s="10"/>
      <c r="K2322"/>
      <c r="M2322"/>
      <c r="N2322"/>
      <c r="P2322" s="11"/>
      <c r="Q2322" s="12"/>
      <c r="R2322" s="14"/>
      <c r="S2322" s="13"/>
      <c r="T2322" s="14"/>
      <c r="U2322"/>
    </row>
    <row r="2323" spans="1:21" x14ac:dyDescent="0.2">
      <c r="A2323"/>
      <c r="B2323" s="22"/>
      <c r="C2323" s="22"/>
      <c r="D2323"/>
      <c r="E2323"/>
      <c r="G2323"/>
      <c r="H2323"/>
      <c r="I2323"/>
      <c r="J2323" s="10"/>
      <c r="K2323"/>
      <c r="M2323"/>
      <c r="N2323"/>
      <c r="P2323" s="11"/>
      <c r="Q2323" s="12"/>
      <c r="R2323" s="14"/>
      <c r="S2323" s="13"/>
      <c r="T2323" s="14"/>
      <c r="U2323"/>
    </row>
    <row r="2324" spans="1:21" x14ac:dyDescent="0.2">
      <c r="A2324"/>
      <c r="B2324" s="22"/>
      <c r="C2324" s="22"/>
      <c r="D2324"/>
      <c r="E2324"/>
      <c r="G2324"/>
      <c r="H2324"/>
      <c r="I2324"/>
      <c r="J2324" s="10"/>
      <c r="K2324"/>
      <c r="M2324"/>
      <c r="N2324"/>
      <c r="P2324" s="11"/>
      <c r="Q2324" s="12"/>
      <c r="R2324" s="14"/>
      <c r="S2324" s="13"/>
      <c r="T2324" s="14"/>
      <c r="U2324"/>
    </row>
    <row r="2325" spans="1:21" x14ac:dyDescent="0.2">
      <c r="A2325"/>
      <c r="B2325" s="22"/>
      <c r="C2325" s="22"/>
      <c r="D2325"/>
      <c r="E2325"/>
      <c r="G2325"/>
      <c r="H2325"/>
      <c r="I2325"/>
      <c r="J2325" s="10"/>
      <c r="K2325"/>
      <c r="M2325"/>
      <c r="N2325"/>
      <c r="P2325" s="11"/>
      <c r="Q2325" s="12"/>
      <c r="R2325" s="14"/>
      <c r="S2325" s="13"/>
      <c r="T2325" s="14"/>
      <c r="U2325"/>
    </row>
    <row r="2326" spans="1:21" x14ac:dyDescent="0.2">
      <c r="A2326"/>
      <c r="B2326" s="22"/>
      <c r="C2326" s="22"/>
      <c r="D2326"/>
      <c r="E2326"/>
      <c r="G2326"/>
      <c r="H2326"/>
      <c r="I2326"/>
      <c r="J2326" s="10"/>
      <c r="K2326"/>
      <c r="M2326"/>
      <c r="N2326"/>
      <c r="P2326" s="11"/>
      <c r="Q2326" s="12"/>
      <c r="R2326" s="14"/>
      <c r="S2326" s="13"/>
      <c r="T2326" s="14"/>
      <c r="U2326"/>
    </row>
    <row r="2327" spans="1:21" x14ac:dyDescent="0.2">
      <c r="A2327"/>
      <c r="B2327" s="22"/>
      <c r="C2327" s="22"/>
      <c r="D2327"/>
      <c r="E2327"/>
      <c r="G2327"/>
      <c r="H2327"/>
      <c r="I2327"/>
      <c r="J2327" s="10"/>
      <c r="K2327"/>
      <c r="M2327"/>
      <c r="N2327"/>
      <c r="P2327" s="11"/>
      <c r="Q2327" s="12"/>
      <c r="R2327" s="14"/>
      <c r="S2327" s="13"/>
      <c r="T2327" s="14"/>
      <c r="U2327"/>
    </row>
    <row r="2328" spans="1:21" x14ac:dyDescent="0.2">
      <c r="A2328"/>
      <c r="B2328" s="22"/>
      <c r="C2328" s="22"/>
      <c r="D2328"/>
      <c r="E2328"/>
      <c r="G2328"/>
      <c r="H2328"/>
      <c r="I2328"/>
      <c r="J2328" s="10"/>
      <c r="K2328"/>
      <c r="M2328"/>
      <c r="N2328"/>
      <c r="P2328" s="11"/>
      <c r="Q2328" s="12"/>
      <c r="R2328" s="14"/>
      <c r="S2328" s="13"/>
      <c r="T2328" s="14"/>
      <c r="U2328"/>
    </row>
    <row r="2329" spans="1:21" x14ac:dyDescent="0.2">
      <c r="A2329"/>
      <c r="B2329" s="22"/>
      <c r="C2329" s="22"/>
      <c r="D2329"/>
      <c r="E2329"/>
      <c r="G2329"/>
      <c r="H2329"/>
      <c r="I2329"/>
      <c r="J2329" s="10"/>
      <c r="K2329"/>
      <c r="M2329"/>
      <c r="N2329"/>
      <c r="P2329" s="11"/>
      <c r="Q2329" s="12"/>
      <c r="R2329" s="14"/>
      <c r="S2329" s="13"/>
      <c r="T2329" s="14"/>
      <c r="U2329"/>
    </row>
    <row r="2330" spans="1:21" x14ac:dyDescent="0.2">
      <c r="A2330"/>
      <c r="B2330" s="22"/>
      <c r="C2330" s="22"/>
      <c r="D2330"/>
      <c r="E2330"/>
      <c r="G2330"/>
      <c r="H2330"/>
      <c r="I2330"/>
      <c r="J2330" s="10"/>
      <c r="K2330"/>
      <c r="M2330"/>
      <c r="N2330"/>
      <c r="P2330" s="11"/>
      <c r="Q2330" s="12"/>
      <c r="R2330" s="14"/>
      <c r="S2330" s="13"/>
      <c r="T2330" s="14"/>
      <c r="U2330"/>
    </row>
    <row r="2331" spans="1:21" x14ac:dyDescent="0.2">
      <c r="A2331"/>
      <c r="B2331" s="22"/>
      <c r="C2331" s="22"/>
      <c r="D2331"/>
      <c r="E2331"/>
      <c r="G2331"/>
      <c r="H2331"/>
      <c r="I2331"/>
      <c r="J2331" s="10"/>
      <c r="K2331"/>
      <c r="M2331"/>
      <c r="N2331"/>
      <c r="P2331" s="11"/>
      <c r="Q2331" s="12"/>
      <c r="R2331" s="14"/>
      <c r="S2331" s="13"/>
      <c r="T2331" s="14"/>
      <c r="U2331"/>
    </row>
    <row r="2332" spans="1:21" x14ac:dyDescent="0.2">
      <c r="A2332"/>
      <c r="B2332" s="22"/>
      <c r="C2332" s="22"/>
      <c r="D2332"/>
      <c r="E2332"/>
      <c r="G2332"/>
      <c r="H2332"/>
      <c r="I2332"/>
      <c r="J2332" s="10"/>
      <c r="K2332"/>
      <c r="M2332"/>
      <c r="N2332"/>
      <c r="P2332" s="11"/>
      <c r="Q2332" s="12"/>
      <c r="R2332" s="14"/>
      <c r="S2332" s="13"/>
      <c r="T2332" s="14"/>
      <c r="U2332"/>
    </row>
    <row r="2333" spans="1:21" x14ac:dyDescent="0.2">
      <c r="A2333"/>
      <c r="B2333" s="22"/>
      <c r="C2333" s="22"/>
      <c r="D2333"/>
      <c r="E2333"/>
      <c r="G2333"/>
      <c r="H2333"/>
      <c r="I2333"/>
      <c r="J2333" s="10"/>
      <c r="K2333"/>
      <c r="M2333"/>
      <c r="N2333"/>
      <c r="P2333" s="11"/>
      <c r="Q2333" s="12"/>
      <c r="R2333" s="14"/>
      <c r="S2333" s="13"/>
      <c r="T2333" s="14"/>
      <c r="U2333"/>
    </row>
    <row r="2334" spans="1:21" x14ac:dyDescent="0.2">
      <c r="A2334"/>
      <c r="B2334" s="22"/>
      <c r="C2334" s="22"/>
      <c r="D2334"/>
      <c r="E2334"/>
      <c r="G2334"/>
      <c r="H2334"/>
      <c r="I2334"/>
      <c r="J2334" s="10"/>
      <c r="K2334"/>
      <c r="M2334"/>
      <c r="N2334"/>
      <c r="P2334" s="11"/>
      <c r="Q2334" s="12"/>
      <c r="R2334" s="14"/>
      <c r="S2334" s="13"/>
      <c r="T2334" s="14"/>
      <c r="U2334"/>
    </row>
    <row r="2335" spans="1:21" x14ac:dyDescent="0.2">
      <c r="A2335"/>
      <c r="B2335" s="22"/>
      <c r="C2335" s="22"/>
      <c r="D2335"/>
      <c r="E2335"/>
      <c r="G2335"/>
      <c r="H2335"/>
      <c r="I2335"/>
      <c r="J2335" s="10"/>
      <c r="K2335"/>
      <c r="M2335"/>
      <c r="N2335"/>
      <c r="P2335" s="11"/>
      <c r="Q2335" s="12"/>
      <c r="R2335" s="14"/>
      <c r="S2335" s="13"/>
      <c r="T2335" s="14"/>
      <c r="U2335"/>
    </row>
    <row r="2336" spans="1:21" x14ac:dyDescent="0.2">
      <c r="A2336"/>
      <c r="B2336" s="22"/>
      <c r="C2336" s="22"/>
      <c r="D2336"/>
      <c r="E2336"/>
      <c r="G2336"/>
      <c r="H2336"/>
      <c r="I2336"/>
      <c r="J2336" s="10"/>
      <c r="K2336"/>
      <c r="M2336"/>
      <c r="N2336"/>
      <c r="P2336" s="11"/>
      <c r="Q2336" s="12"/>
      <c r="R2336" s="14"/>
      <c r="S2336" s="13"/>
      <c r="T2336" s="14"/>
      <c r="U2336"/>
    </row>
    <row r="2337" spans="1:21" x14ac:dyDescent="0.2">
      <c r="A2337"/>
      <c r="B2337" s="22"/>
      <c r="C2337" s="22"/>
      <c r="D2337"/>
      <c r="E2337"/>
      <c r="G2337"/>
      <c r="H2337"/>
      <c r="I2337"/>
      <c r="J2337" s="10"/>
      <c r="K2337"/>
      <c r="M2337"/>
      <c r="N2337"/>
      <c r="P2337" s="11"/>
      <c r="Q2337" s="12"/>
      <c r="R2337" s="14"/>
      <c r="S2337" s="13"/>
      <c r="T2337" s="14"/>
      <c r="U2337"/>
    </row>
    <row r="2338" spans="1:21" x14ac:dyDescent="0.2">
      <c r="A2338"/>
      <c r="B2338" s="22"/>
      <c r="C2338" s="22"/>
      <c r="D2338"/>
      <c r="E2338"/>
      <c r="G2338"/>
      <c r="H2338"/>
      <c r="I2338"/>
      <c r="J2338" s="10"/>
      <c r="K2338" s="73"/>
      <c r="M2338"/>
      <c r="N2338"/>
      <c r="P2338" s="11"/>
      <c r="Q2338" s="12"/>
      <c r="R2338" s="14"/>
      <c r="S2338" s="13"/>
      <c r="T2338" s="14"/>
      <c r="U2338"/>
    </row>
    <row r="2339" spans="1:21" x14ac:dyDescent="0.2">
      <c r="A2339"/>
      <c r="B2339" s="22"/>
      <c r="C2339" s="22"/>
      <c r="D2339"/>
      <c r="E2339"/>
      <c r="G2339"/>
      <c r="H2339"/>
      <c r="I2339"/>
      <c r="J2339" s="10"/>
      <c r="K2339"/>
      <c r="M2339"/>
      <c r="N2339"/>
      <c r="P2339" s="11"/>
      <c r="Q2339" s="12"/>
      <c r="R2339" s="14"/>
      <c r="S2339" s="13"/>
      <c r="T2339" s="14"/>
      <c r="U2339"/>
    </row>
    <row r="2340" spans="1:21" x14ac:dyDescent="0.2">
      <c r="A2340"/>
      <c r="B2340" s="22"/>
      <c r="C2340" s="22"/>
      <c r="D2340"/>
      <c r="E2340"/>
      <c r="G2340"/>
      <c r="H2340"/>
      <c r="I2340"/>
      <c r="J2340" s="10"/>
      <c r="K2340"/>
      <c r="M2340"/>
      <c r="N2340"/>
      <c r="P2340" s="11"/>
      <c r="Q2340" s="12"/>
      <c r="R2340" s="14"/>
      <c r="S2340" s="13"/>
      <c r="T2340" s="14"/>
      <c r="U2340"/>
    </row>
    <row r="2341" spans="1:21" x14ac:dyDescent="0.2">
      <c r="A2341"/>
      <c r="B2341" s="22"/>
      <c r="C2341" s="22"/>
      <c r="D2341"/>
      <c r="E2341"/>
      <c r="G2341"/>
      <c r="H2341"/>
      <c r="I2341"/>
      <c r="J2341" s="10"/>
      <c r="K2341"/>
      <c r="M2341"/>
      <c r="N2341"/>
      <c r="P2341" s="11"/>
      <c r="Q2341" s="12"/>
      <c r="R2341" s="14"/>
      <c r="S2341" s="13"/>
      <c r="T2341" s="14"/>
      <c r="U2341"/>
    </row>
    <row r="2342" spans="1:21" x14ac:dyDescent="0.2">
      <c r="A2342"/>
      <c r="B2342" s="22"/>
      <c r="C2342" s="22"/>
      <c r="D2342"/>
      <c r="E2342"/>
      <c r="G2342"/>
      <c r="H2342"/>
      <c r="I2342"/>
      <c r="J2342" s="10"/>
      <c r="K2342"/>
      <c r="M2342"/>
      <c r="N2342"/>
      <c r="P2342" s="11"/>
      <c r="Q2342" s="12"/>
      <c r="R2342" s="14"/>
      <c r="S2342" s="13"/>
      <c r="T2342" s="14"/>
      <c r="U2342"/>
    </row>
    <row r="2343" spans="1:21" x14ac:dyDescent="0.2">
      <c r="A2343"/>
      <c r="B2343" s="22"/>
      <c r="C2343" s="22"/>
      <c r="D2343"/>
      <c r="E2343"/>
      <c r="G2343"/>
      <c r="H2343"/>
      <c r="I2343"/>
      <c r="J2343" s="10"/>
      <c r="K2343"/>
      <c r="M2343"/>
      <c r="N2343"/>
      <c r="P2343" s="11"/>
      <c r="Q2343" s="12"/>
      <c r="R2343" s="14"/>
      <c r="S2343" s="13"/>
      <c r="T2343" s="14"/>
      <c r="U2343"/>
    </row>
    <row r="2344" spans="1:21" x14ac:dyDescent="0.2">
      <c r="A2344"/>
      <c r="B2344" s="22"/>
      <c r="C2344" s="22"/>
      <c r="D2344"/>
      <c r="E2344"/>
      <c r="G2344"/>
      <c r="H2344"/>
      <c r="I2344"/>
      <c r="J2344" s="10"/>
      <c r="K2344"/>
      <c r="M2344"/>
      <c r="N2344"/>
      <c r="P2344" s="11"/>
      <c r="Q2344" s="12"/>
      <c r="R2344" s="14"/>
      <c r="S2344" s="13"/>
      <c r="T2344" s="14"/>
      <c r="U2344"/>
    </row>
    <row r="2345" spans="1:21" x14ac:dyDescent="0.2">
      <c r="A2345"/>
      <c r="B2345" s="22"/>
      <c r="C2345" s="22"/>
      <c r="D2345"/>
      <c r="E2345"/>
      <c r="G2345"/>
      <c r="H2345"/>
      <c r="I2345"/>
      <c r="J2345" s="10"/>
      <c r="K2345"/>
      <c r="M2345"/>
      <c r="N2345"/>
      <c r="P2345" s="11"/>
      <c r="Q2345" s="12"/>
      <c r="R2345" s="14"/>
      <c r="S2345" s="13"/>
      <c r="T2345" s="14"/>
      <c r="U2345"/>
    </row>
    <row r="2346" spans="1:21" x14ac:dyDescent="0.2">
      <c r="A2346"/>
      <c r="B2346" s="22"/>
      <c r="C2346" s="22"/>
      <c r="D2346"/>
      <c r="E2346"/>
      <c r="G2346"/>
      <c r="H2346"/>
      <c r="I2346"/>
      <c r="J2346" s="10"/>
      <c r="K2346"/>
      <c r="M2346"/>
      <c r="N2346"/>
      <c r="P2346" s="11"/>
      <c r="Q2346" s="12"/>
      <c r="R2346" s="14"/>
      <c r="S2346" s="13"/>
      <c r="T2346" s="14"/>
      <c r="U2346"/>
    </row>
    <row r="2347" spans="1:21" x14ac:dyDescent="0.2">
      <c r="A2347"/>
      <c r="B2347" s="22"/>
      <c r="C2347" s="22"/>
      <c r="D2347"/>
      <c r="E2347"/>
      <c r="G2347"/>
      <c r="H2347"/>
      <c r="I2347"/>
      <c r="J2347" s="10"/>
      <c r="K2347"/>
      <c r="M2347"/>
      <c r="N2347"/>
      <c r="P2347" s="11"/>
      <c r="Q2347" s="12"/>
      <c r="R2347" s="14"/>
      <c r="S2347" s="13"/>
      <c r="T2347" s="14"/>
      <c r="U2347"/>
    </row>
    <row r="2348" spans="1:21" x14ac:dyDescent="0.2">
      <c r="A2348"/>
      <c r="B2348" s="22"/>
      <c r="C2348" s="22"/>
      <c r="D2348"/>
      <c r="E2348"/>
      <c r="G2348"/>
      <c r="H2348"/>
      <c r="I2348"/>
      <c r="J2348" s="10"/>
      <c r="K2348"/>
      <c r="M2348"/>
      <c r="N2348"/>
      <c r="P2348" s="11"/>
      <c r="Q2348" s="12"/>
      <c r="R2348" s="14"/>
      <c r="S2348" s="13"/>
      <c r="T2348" s="14"/>
      <c r="U2348"/>
    </row>
    <row r="2349" spans="1:21" x14ac:dyDescent="0.2">
      <c r="A2349"/>
      <c r="B2349" s="22"/>
      <c r="C2349" s="22"/>
      <c r="D2349"/>
      <c r="E2349"/>
      <c r="G2349"/>
      <c r="H2349"/>
      <c r="I2349"/>
      <c r="J2349" s="10"/>
      <c r="K2349"/>
      <c r="M2349"/>
      <c r="N2349"/>
      <c r="P2349" s="11"/>
      <c r="Q2349" s="12"/>
      <c r="R2349" s="14"/>
      <c r="S2349" s="13"/>
      <c r="T2349" s="14"/>
      <c r="U2349"/>
    </row>
    <row r="2350" spans="1:21" x14ac:dyDescent="0.2">
      <c r="A2350"/>
      <c r="B2350" s="22"/>
      <c r="C2350" s="22"/>
      <c r="D2350"/>
      <c r="E2350"/>
      <c r="G2350"/>
      <c r="H2350"/>
      <c r="I2350"/>
      <c r="J2350" s="10"/>
      <c r="K2350"/>
      <c r="M2350"/>
      <c r="N2350"/>
      <c r="P2350" s="11"/>
      <c r="Q2350" s="12"/>
      <c r="R2350" s="14"/>
      <c r="S2350" s="13"/>
      <c r="T2350" s="14"/>
      <c r="U2350"/>
    </row>
    <row r="2351" spans="1:21" x14ac:dyDescent="0.2">
      <c r="A2351"/>
      <c r="B2351" s="22"/>
      <c r="C2351" s="22"/>
      <c r="D2351"/>
      <c r="E2351"/>
      <c r="G2351"/>
      <c r="H2351"/>
      <c r="I2351"/>
      <c r="J2351" s="10"/>
      <c r="K2351"/>
      <c r="M2351"/>
      <c r="N2351"/>
      <c r="P2351" s="11"/>
      <c r="Q2351" s="12"/>
      <c r="R2351" s="14"/>
      <c r="S2351" s="13"/>
      <c r="T2351" s="14"/>
      <c r="U2351"/>
    </row>
    <row r="2352" spans="1:21" x14ac:dyDescent="0.2">
      <c r="A2352"/>
      <c r="B2352" s="22"/>
      <c r="C2352" s="22"/>
      <c r="D2352"/>
      <c r="E2352"/>
      <c r="G2352"/>
      <c r="H2352"/>
      <c r="I2352"/>
      <c r="J2352" s="10"/>
      <c r="K2352"/>
      <c r="M2352"/>
      <c r="N2352"/>
      <c r="P2352" s="11"/>
      <c r="Q2352" s="12"/>
      <c r="R2352" s="14"/>
      <c r="S2352" s="13"/>
      <c r="T2352" s="14"/>
      <c r="U2352"/>
    </row>
    <row r="2353" spans="1:21" x14ac:dyDescent="0.2">
      <c r="A2353"/>
      <c r="B2353" s="22"/>
      <c r="C2353" s="22"/>
      <c r="D2353"/>
      <c r="E2353"/>
      <c r="G2353"/>
      <c r="H2353"/>
      <c r="I2353"/>
      <c r="J2353" s="10"/>
      <c r="K2353"/>
      <c r="M2353"/>
      <c r="N2353"/>
      <c r="P2353" s="11"/>
      <c r="Q2353" s="12"/>
      <c r="R2353" s="14"/>
      <c r="S2353" s="13"/>
      <c r="T2353" s="14"/>
      <c r="U2353"/>
    </row>
    <row r="2354" spans="1:21" x14ac:dyDescent="0.2">
      <c r="A2354"/>
      <c r="B2354" s="22"/>
      <c r="C2354" s="22"/>
      <c r="D2354"/>
      <c r="E2354"/>
      <c r="G2354"/>
      <c r="H2354"/>
      <c r="I2354"/>
      <c r="J2354" s="10"/>
      <c r="K2354"/>
      <c r="M2354"/>
      <c r="N2354"/>
      <c r="P2354" s="11"/>
      <c r="Q2354" s="12"/>
      <c r="R2354" s="14"/>
      <c r="S2354" s="13"/>
      <c r="T2354" s="14"/>
      <c r="U2354"/>
    </row>
    <row r="2355" spans="1:21" x14ac:dyDescent="0.2">
      <c r="A2355"/>
      <c r="B2355" s="22"/>
      <c r="C2355" s="22"/>
      <c r="D2355"/>
      <c r="E2355"/>
      <c r="G2355"/>
      <c r="H2355"/>
      <c r="I2355"/>
      <c r="J2355" s="10"/>
      <c r="K2355"/>
      <c r="M2355"/>
      <c r="N2355"/>
      <c r="P2355" s="11"/>
      <c r="Q2355" s="12"/>
      <c r="R2355" s="14"/>
      <c r="S2355" s="13"/>
      <c r="T2355" s="14"/>
      <c r="U2355"/>
    </row>
    <row r="2356" spans="1:21" x14ac:dyDescent="0.2">
      <c r="A2356"/>
      <c r="B2356" s="22"/>
      <c r="C2356" s="22"/>
      <c r="D2356"/>
      <c r="E2356"/>
      <c r="G2356"/>
      <c r="H2356"/>
      <c r="I2356"/>
      <c r="J2356" s="10"/>
      <c r="K2356"/>
      <c r="M2356"/>
      <c r="N2356"/>
      <c r="P2356" s="11"/>
      <c r="Q2356" s="12"/>
      <c r="R2356" s="14"/>
      <c r="S2356" s="13"/>
      <c r="T2356" s="14"/>
      <c r="U2356"/>
    </row>
    <row r="2357" spans="1:21" x14ac:dyDescent="0.2">
      <c r="A2357"/>
      <c r="B2357" s="22"/>
      <c r="C2357" s="22"/>
      <c r="D2357"/>
      <c r="E2357"/>
      <c r="G2357"/>
      <c r="H2357"/>
      <c r="I2357"/>
      <c r="J2357" s="10"/>
      <c r="K2357"/>
      <c r="M2357"/>
      <c r="N2357"/>
      <c r="P2357" s="11"/>
      <c r="Q2357" s="12"/>
      <c r="R2357" s="14"/>
      <c r="S2357" s="13"/>
      <c r="T2357" s="14"/>
      <c r="U2357"/>
    </row>
    <row r="2358" spans="1:21" x14ac:dyDescent="0.2">
      <c r="A2358"/>
      <c r="B2358" s="22"/>
      <c r="C2358" s="22"/>
      <c r="D2358"/>
      <c r="E2358"/>
      <c r="G2358"/>
      <c r="H2358"/>
      <c r="I2358"/>
      <c r="J2358" s="10"/>
      <c r="K2358"/>
      <c r="M2358"/>
      <c r="N2358"/>
      <c r="P2358" s="11"/>
      <c r="Q2358" s="12"/>
      <c r="R2358" s="14"/>
      <c r="S2358" s="13"/>
      <c r="T2358" s="14"/>
      <c r="U2358"/>
    </row>
    <row r="2359" spans="1:21" x14ac:dyDescent="0.2">
      <c r="A2359"/>
      <c r="B2359" s="22"/>
      <c r="C2359" s="22"/>
      <c r="D2359"/>
      <c r="E2359"/>
      <c r="G2359"/>
      <c r="H2359"/>
      <c r="I2359"/>
      <c r="J2359" s="10"/>
      <c r="K2359"/>
      <c r="M2359"/>
      <c r="N2359"/>
      <c r="P2359" s="11"/>
      <c r="Q2359" s="12"/>
      <c r="R2359" s="14"/>
      <c r="S2359" s="13"/>
      <c r="T2359" s="14"/>
      <c r="U2359"/>
    </row>
    <row r="2360" spans="1:21" x14ac:dyDescent="0.2">
      <c r="A2360"/>
      <c r="B2360" s="22"/>
      <c r="C2360" s="22"/>
      <c r="D2360"/>
      <c r="E2360"/>
      <c r="G2360"/>
      <c r="H2360"/>
      <c r="I2360"/>
      <c r="J2360" s="10"/>
      <c r="K2360"/>
      <c r="M2360"/>
      <c r="N2360"/>
      <c r="P2360" s="11"/>
      <c r="Q2360" s="12"/>
      <c r="R2360" s="14"/>
      <c r="S2360" s="13"/>
      <c r="T2360" s="14"/>
      <c r="U2360"/>
    </row>
    <row r="2361" spans="1:21" x14ac:dyDescent="0.2">
      <c r="A2361"/>
      <c r="B2361" s="22"/>
      <c r="C2361" s="22"/>
      <c r="D2361"/>
      <c r="E2361"/>
      <c r="G2361"/>
      <c r="H2361"/>
      <c r="I2361"/>
      <c r="J2361" s="10"/>
      <c r="K2361"/>
      <c r="M2361"/>
      <c r="N2361"/>
      <c r="P2361" s="11"/>
      <c r="Q2361" s="12"/>
      <c r="R2361" s="14"/>
      <c r="S2361" s="13"/>
      <c r="T2361" s="14"/>
      <c r="U2361"/>
    </row>
    <row r="2362" spans="1:21" x14ac:dyDescent="0.2">
      <c r="A2362"/>
      <c r="B2362" s="22"/>
      <c r="C2362" s="22"/>
      <c r="D2362"/>
      <c r="E2362"/>
      <c r="G2362"/>
      <c r="H2362"/>
      <c r="I2362"/>
      <c r="J2362" s="10"/>
      <c r="K2362"/>
      <c r="M2362"/>
      <c r="N2362"/>
      <c r="P2362" s="11"/>
      <c r="Q2362" s="12"/>
      <c r="R2362" s="14"/>
      <c r="S2362" s="13"/>
      <c r="T2362" s="14"/>
      <c r="U2362"/>
    </row>
    <row r="2363" spans="1:21" x14ac:dyDescent="0.2">
      <c r="A2363"/>
      <c r="B2363" s="22"/>
      <c r="C2363" s="22"/>
      <c r="D2363"/>
      <c r="E2363"/>
      <c r="G2363"/>
      <c r="H2363"/>
      <c r="I2363"/>
      <c r="J2363" s="10"/>
      <c r="K2363"/>
      <c r="M2363"/>
      <c r="N2363"/>
      <c r="P2363" s="11"/>
      <c r="Q2363" s="12"/>
      <c r="R2363" s="14"/>
      <c r="S2363" s="13"/>
      <c r="T2363" s="14"/>
      <c r="U2363"/>
    </row>
    <row r="2364" spans="1:21" x14ac:dyDescent="0.2">
      <c r="A2364"/>
      <c r="B2364" s="22"/>
      <c r="C2364" s="22"/>
      <c r="D2364"/>
      <c r="E2364"/>
      <c r="G2364"/>
      <c r="H2364"/>
      <c r="I2364"/>
      <c r="J2364" s="10"/>
      <c r="K2364"/>
      <c r="M2364"/>
      <c r="N2364"/>
      <c r="P2364" s="11"/>
      <c r="Q2364" s="12"/>
      <c r="R2364" s="14"/>
      <c r="S2364" s="13"/>
      <c r="T2364" s="14"/>
      <c r="U2364"/>
    </row>
    <row r="2365" spans="1:21" x14ac:dyDescent="0.2">
      <c r="A2365"/>
      <c r="B2365" s="22"/>
      <c r="C2365" s="22"/>
      <c r="D2365"/>
      <c r="E2365"/>
      <c r="G2365"/>
      <c r="H2365"/>
      <c r="I2365"/>
      <c r="J2365" s="10"/>
      <c r="K2365"/>
      <c r="M2365"/>
      <c r="N2365"/>
      <c r="P2365" s="11"/>
      <c r="Q2365" s="12"/>
      <c r="R2365" s="14"/>
      <c r="S2365" s="13"/>
      <c r="T2365" s="14"/>
      <c r="U2365"/>
    </row>
    <row r="2366" spans="1:21" x14ac:dyDescent="0.2">
      <c r="A2366"/>
      <c r="B2366" s="22"/>
      <c r="C2366" s="22"/>
      <c r="D2366"/>
      <c r="E2366"/>
      <c r="G2366"/>
      <c r="H2366"/>
      <c r="I2366"/>
      <c r="J2366" s="10"/>
      <c r="K2366"/>
      <c r="M2366"/>
      <c r="N2366"/>
      <c r="P2366" s="11"/>
      <c r="Q2366" s="12"/>
      <c r="R2366" s="14"/>
      <c r="S2366" s="13"/>
      <c r="T2366" s="14"/>
      <c r="U2366"/>
    </row>
    <row r="2367" spans="1:21" x14ac:dyDescent="0.2">
      <c r="A2367"/>
      <c r="B2367" s="22"/>
      <c r="C2367" s="22"/>
      <c r="D2367"/>
      <c r="E2367"/>
      <c r="G2367"/>
      <c r="H2367"/>
      <c r="I2367"/>
      <c r="J2367" s="10"/>
      <c r="K2367"/>
      <c r="M2367"/>
      <c r="N2367"/>
      <c r="P2367" s="11"/>
      <c r="Q2367" s="12"/>
      <c r="R2367" s="14"/>
      <c r="S2367" s="13"/>
      <c r="T2367" s="14"/>
      <c r="U2367"/>
    </row>
    <row r="2368" spans="1:21" x14ac:dyDescent="0.2">
      <c r="A2368"/>
      <c r="B2368" s="22"/>
      <c r="C2368" s="22"/>
      <c r="D2368"/>
      <c r="E2368"/>
      <c r="G2368"/>
      <c r="H2368"/>
      <c r="I2368"/>
      <c r="J2368" s="10"/>
      <c r="K2368"/>
      <c r="M2368"/>
      <c r="N2368"/>
      <c r="P2368" s="11"/>
      <c r="Q2368" s="12"/>
      <c r="R2368" s="14"/>
      <c r="S2368" s="13"/>
      <c r="T2368" s="14"/>
      <c r="U2368"/>
    </row>
    <row r="2369" spans="1:21" x14ac:dyDescent="0.2">
      <c r="A2369"/>
      <c r="B2369" s="22"/>
      <c r="C2369" s="22"/>
      <c r="D2369"/>
      <c r="E2369"/>
      <c r="G2369"/>
      <c r="H2369"/>
      <c r="I2369"/>
      <c r="J2369" s="10"/>
      <c r="K2369"/>
      <c r="M2369"/>
      <c r="N2369"/>
      <c r="P2369" s="11"/>
      <c r="Q2369" s="12"/>
      <c r="R2369" s="14"/>
      <c r="S2369" s="13"/>
      <c r="T2369" s="14"/>
      <c r="U2369"/>
    </row>
    <row r="2370" spans="1:21" x14ac:dyDescent="0.2">
      <c r="A2370"/>
      <c r="B2370" s="22"/>
      <c r="C2370" s="22"/>
      <c r="D2370"/>
      <c r="E2370"/>
      <c r="G2370"/>
      <c r="H2370"/>
      <c r="I2370"/>
      <c r="J2370" s="10"/>
      <c r="K2370"/>
      <c r="M2370"/>
      <c r="N2370"/>
      <c r="P2370" s="11"/>
      <c r="Q2370" s="12"/>
      <c r="R2370" s="14"/>
      <c r="S2370" s="13"/>
      <c r="T2370" s="14"/>
      <c r="U2370"/>
    </row>
    <row r="2371" spans="1:21" x14ac:dyDescent="0.2">
      <c r="A2371"/>
      <c r="B2371" s="22"/>
      <c r="C2371" s="22"/>
      <c r="D2371"/>
      <c r="E2371"/>
      <c r="G2371"/>
      <c r="H2371"/>
      <c r="I2371"/>
      <c r="J2371" s="10"/>
      <c r="K2371"/>
      <c r="M2371"/>
      <c r="N2371"/>
      <c r="P2371" s="11"/>
      <c r="Q2371" s="12"/>
      <c r="R2371" s="14"/>
      <c r="S2371" s="13"/>
      <c r="T2371" s="14"/>
      <c r="U2371"/>
    </row>
    <row r="2372" spans="1:21" x14ac:dyDescent="0.2">
      <c r="A2372"/>
      <c r="B2372" s="22"/>
      <c r="C2372" s="22"/>
      <c r="D2372"/>
      <c r="E2372"/>
      <c r="G2372"/>
      <c r="H2372"/>
      <c r="I2372"/>
      <c r="J2372" s="10"/>
      <c r="K2372"/>
      <c r="M2372"/>
      <c r="N2372"/>
      <c r="P2372" s="11"/>
      <c r="Q2372" s="12"/>
      <c r="R2372" s="14"/>
      <c r="S2372" s="13"/>
      <c r="T2372" s="14"/>
      <c r="U2372"/>
    </row>
    <row r="2373" spans="1:21" x14ac:dyDescent="0.2">
      <c r="A2373"/>
      <c r="B2373" s="22"/>
      <c r="C2373" s="22"/>
      <c r="D2373"/>
      <c r="E2373"/>
      <c r="G2373"/>
      <c r="H2373"/>
      <c r="I2373"/>
      <c r="J2373" s="10"/>
      <c r="K2373"/>
      <c r="M2373"/>
      <c r="N2373"/>
      <c r="P2373" s="11"/>
      <c r="Q2373" s="12"/>
      <c r="R2373" s="14"/>
      <c r="S2373" s="13"/>
      <c r="T2373" s="14"/>
      <c r="U2373"/>
    </row>
    <row r="2374" spans="1:21" x14ac:dyDescent="0.2">
      <c r="A2374"/>
      <c r="B2374" s="22"/>
      <c r="C2374" s="22"/>
      <c r="D2374"/>
      <c r="E2374"/>
      <c r="G2374"/>
      <c r="H2374"/>
      <c r="I2374"/>
      <c r="J2374" s="10"/>
      <c r="K2374"/>
      <c r="M2374"/>
      <c r="N2374"/>
      <c r="P2374" s="11"/>
      <c r="Q2374" s="12"/>
      <c r="R2374" s="14"/>
      <c r="S2374" s="13"/>
      <c r="T2374" s="14"/>
      <c r="U2374"/>
    </row>
    <row r="2375" spans="1:21" x14ac:dyDescent="0.2">
      <c r="A2375"/>
      <c r="B2375" s="22"/>
      <c r="C2375" s="22"/>
      <c r="D2375"/>
      <c r="E2375"/>
      <c r="G2375"/>
      <c r="H2375"/>
      <c r="I2375"/>
      <c r="J2375" s="10"/>
      <c r="K2375"/>
      <c r="M2375"/>
      <c r="N2375"/>
      <c r="P2375" s="11"/>
      <c r="Q2375" s="12"/>
      <c r="R2375" s="14"/>
      <c r="S2375" s="13"/>
      <c r="T2375" s="14"/>
      <c r="U2375"/>
    </row>
    <row r="2376" spans="1:21" x14ac:dyDescent="0.2">
      <c r="A2376"/>
      <c r="B2376" s="22"/>
      <c r="C2376" s="22"/>
      <c r="D2376"/>
      <c r="E2376"/>
      <c r="G2376"/>
      <c r="H2376"/>
      <c r="I2376"/>
      <c r="J2376" s="10"/>
      <c r="K2376"/>
      <c r="M2376"/>
      <c r="N2376"/>
      <c r="P2376" s="11"/>
      <c r="Q2376" s="12"/>
      <c r="R2376" s="14"/>
      <c r="S2376" s="13"/>
      <c r="T2376" s="14"/>
      <c r="U2376"/>
    </row>
    <row r="2377" spans="1:21" x14ac:dyDescent="0.2">
      <c r="A2377"/>
      <c r="B2377" s="22"/>
      <c r="C2377" s="22"/>
      <c r="D2377"/>
      <c r="E2377"/>
      <c r="G2377"/>
      <c r="H2377"/>
      <c r="I2377"/>
      <c r="J2377" s="10"/>
      <c r="K2377"/>
      <c r="M2377"/>
      <c r="N2377"/>
      <c r="P2377" s="11"/>
      <c r="Q2377" s="12"/>
      <c r="R2377" s="14"/>
      <c r="S2377" s="13"/>
      <c r="T2377" s="14"/>
      <c r="U2377"/>
    </row>
    <row r="2378" spans="1:21" x14ac:dyDescent="0.2">
      <c r="A2378"/>
      <c r="B2378" s="22"/>
      <c r="C2378" s="22"/>
      <c r="D2378"/>
      <c r="E2378"/>
      <c r="G2378"/>
      <c r="H2378"/>
      <c r="I2378"/>
      <c r="J2378" s="10"/>
      <c r="K2378"/>
      <c r="M2378"/>
      <c r="N2378"/>
      <c r="P2378" s="11"/>
      <c r="Q2378" s="12"/>
      <c r="R2378" s="14"/>
      <c r="S2378" s="13"/>
      <c r="T2378" s="14"/>
      <c r="U2378"/>
    </row>
    <row r="2379" spans="1:21" x14ac:dyDescent="0.2">
      <c r="A2379"/>
      <c r="B2379" s="22"/>
      <c r="C2379" s="22"/>
      <c r="D2379"/>
      <c r="E2379"/>
      <c r="G2379"/>
      <c r="H2379"/>
      <c r="I2379"/>
      <c r="J2379" s="10"/>
      <c r="K2379"/>
      <c r="M2379"/>
      <c r="N2379"/>
      <c r="P2379" s="11"/>
      <c r="Q2379" s="12"/>
      <c r="R2379" s="14"/>
      <c r="S2379" s="13"/>
      <c r="T2379" s="14"/>
      <c r="U2379"/>
    </row>
    <row r="2380" spans="1:21" x14ac:dyDescent="0.2">
      <c r="A2380"/>
      <c r="B2380" s="22"/>
      <c r="C2380" s="22"/>
      <c r="D2380"/>
      <c r="E2380"/>
      <c r="G2380"/>
      <c r="H2380"/>
      <c r="I2380"/>
      <c r="J2380" s="10"/>
      <c r="K2380"/>
      <c r="M2380"/>
      <c r="N2380"/>
      <c r="P2380" s="11"/>
      <c r="Q2380" s="12"/>
      <c r="R2380" s="14"/>
      <c r="S2380" s="13"/>
      <c r="T2380" s="14"/>
      <c r="U2380"/>
    </row>
    <row r="2381" spans="1:21" x14ac:dyDescent="0.2">
      <c r="A2381"/>
      <c r="B2381" s="22"/>
      <c r="C2381" s="22"/>
      <c r="D2381"/>
      <c r="E2381"/>
      <c r="G2381"/>
      <c r="H2381"/>
      <c r="I2381"/>
      <c r="J2381" s="10"/>
      <c r="K2381"/>
      <c r="M2381"/>
      <c r="N2381"/>
      <c r="P2381" s="11"/>
      <c r="Q2381" s="12"/>
      <c r="R2381" s="14"/>
      <c r="S2381" s="13"/>
      <c r="T2381" s="14"/>
      <c r="U2381"/>
    </row>
    <row r="2382" spans="1:21" x14ac:dyDescent="0.2">
      <c r="A2382"/>
      <c r="B2382" s="22"/>
      <c r="C2382" s="22"/>
      <c r="D2382"/>
      <c r="E2382"/>
      <c r="G2382"/>
      <c r="H2382"/>
      <c r="I2382"/>
      <c r="J2382" s="10"/>
      <c r="K2382"/>
      <c r="M2382"/>
      <c r="N2382"/>
      <c r="P2382" s="11"/>
      <c r="Q2382" s="12"/>
      <c r="R2382" s="14"/>
      <c r="S2382" s="13"/>
      <c r="T2382" s="14"/>
      <c r="U2382"/>
    </row>
    <row r="2383" spans="1:21" x14ac:dyDescent="0.2">
      <c r="A2383"/>
      <c r="B2383" s="22"/>
      <c r="C2383" s="22"/>
      <c r="D2383"/>
      <c r="E2383"/>
      <c r="G2383"/>
      <c r="H2383"/>
      <c r="I2383"/>
      <c r="J2383" s="10"/>
      <c r="K2383"/>
      <c r="M2383"/>
      <c r="N2383"/>
      <c r="P2383" s="11"/>
      <c r="Q2383" s="12"/>
      <c r="R2383" s="14"/>
      <c r="S2383" s="13"/>
      <c r="T2383" s="14"/>
      <c r="U2383"/>
    </row>
    <row r="2384" spans="1:21" x14ac:dyDescent="0.2">
      <c r="A2384"/>
      <c r="B2384" s="22"/>
      <c r="C2384" s="22"/>
      <c r="D2384"/>
      <c r="E2384"/>
      <c r="G2384"/>
      <c r="H2384"/>
      <c r="I2384"/>
      <c r="J2384" s="10"/>
      <c r="K2384"/>
      <c r="M2384"/>
      <c r="N2384"/>
      <c r="P2384" s="11"/>
      <c r="Q2384" s="12"/>
      <c r="R2384" s="14"/>
      <c r="S2384" s="13"/>
      <c r="T2384" s="14"/>
      <c r="U2384"/>
    </row>
    <row r="2385" spans="1:21" x14ac:dyDescent="0.2">
      <c r="A2385"/>
      <c r="B2385" s="22"/>
      <c r="C2385" s="22"/>
      <c r="D2385"/>
      <c r="E2385"/>
      <c r="G2385"/>
      <c r="H2385"/>
      <c r="I2385"/>
      <c r="J2385" s="10"/>
      <c r="K2385"/>
      <c r="M2385"/>
      <c r="N2385"/>
      <c r="P2385" s="11"/>
      <c r="Q2385" s="12"/>
      <c r="R2385" s="14"/>
      <c r="S2385" s="13"/>
      <c r="T2385" s="14"/>
      <c r="U2385"/>
    </row>
    <row r="2386" spans="1:21" x14ac:dyDescent="0.2">
      <c r="A2386"/>
      <c r="B2386" s="22"/>
      <c r="C2386" s="22"/>
      <c r="D2386"/>
      <c r="E2386"/>
      <c r="G2386"/>
      <c r="H2386"/>
      <c r="I2386"/>
      <c r="J2386" s="10"/>
      <c r="K2386"/>
      <c r="M2386"/>
      <c r="N2386"/>
      <c r="P2386" s="11"/>
      <c r="Q2386" s="12"/>
      <c r="R2386" s="14"/>
      <c r="S2386" s="13"/>
      <c r="T2386" s="14"/>
      <c r="U2386"/>
    </row>
    <row r="2387" spans="1:21" x14ac:dyDescent="0.2">
      <c r="A2387"/>
      <c r="B2387" s="22"/>
      <c r="C2387" s="22"/>
      <c r="D2387"/>
      <c r="E2387"/>
      <c r="G2387"/>
      <c r="H2387"/>
      <c r="I2387"/>
      <c r="J2387" s="10"/>
      <c r="K2387"/>
      <c r="M2387"/>
      <c r="N2387"/>
      <c r="P2387" s="11"/>
      <c r="Q2387" s="12"/>
      <c r="R2387" s="14"/>
      <c r="S2387" s="13"/>
      <c r="T2387" s="14"/>
      <c r="U2387"/>
    </row>
    <row r="2388" spans="1:21" x14ac:dyDescent="0.2">
      <c r="A2388"/>
      <c r="B2388" s="22"/>
      <c r="C2388" s="22"/>
      <c r="D2388"/>
      <c r="E2388"/>
      <c r="G2388"/>
      <c r="H2388"/>
      <c r="I2388"/>
      <c r="J2388" s="10"/>
      <c r="K2388"/>
      <c r="M2388"/>
      <c r="N2388"/>
      <c r="P2388" s="11"/>
      <c r="Q2388" s="12"/>
      <c r="R2388" s="14"/>
      <c r="S2388" s="13"/>
      <c r="T2388" s="14"/>
      <c r="U2388"/>
    </row>
    <row r="2389" spans="1:21" x14ac:dyDescent="0.2">
      <c r="A2389"/>
      <c r="B2389" s="22"/>
      <c r="C2389" s="22"/>
      <c r="D2389"/>
      <c r="E2389"/>
      <c r="G2389"/>
      <c r="H2389"/>
      <c r="I2389"/>
      <c r="J2389" s="10"/>
      <c r="K2389"/>
      <c r="M2389"/>
      <c r="N2389"/>
      <c r="P2389" s="11"/>
      <c r="Q2389" s="12"/>
      <c r="R2389" s="14"/>
      <c r="S2389" s="13"/>
      <c r="T2389" s="14"/>
      <c r="U2389"/>
    </row>
    <row r="2390" spans="1:21" x14ac:dyDescent="0.2">
      <c r="A2390"/>
      <c r="B2390" s="22"/>
      <c r="C2390" s="22"/>
      <c r="D2390"/>
      <c r="E2390"/>
      <c r="G2390"/>
      <c r="H2390"/>
      <c r="I2390"/>
      <c r="J2390" s="10"/>
      <c r="K2390"/>
      <c r="M2390"/>
      <c r="N2390"/>
      <c r="P2390" s="11"/>
      <c r="Q2390" s="12"/>
      <c r="R2390" s="14"/>
      <c r="S2390" s="13"/>
      <c r="T2390" s="14"/>
      <c r="U2390"/>
    </row>
    <row r="2391" spans="1:21" x14ac:dyDescent="0.2">
      <c r="A2391"/>
      <c r="B2391" s="22"/>
      <c r="C2391" s="22"/>
      <c r="D2391"/>
      <c r="E2391"/>
      <c r="G2391"/>
      <c r="H2391"/>
      <c r="I2391"/>
      <c r="J2391" s="10"/>
      <c r="K2391"/>
      <c r="M2391"/>
      <c r="N2391"/>
      <c r="P2391" s="11"/>
      <c r="Q2391" s="12"/>
      <c r="R2391" s="14"/>
      <c r="S2391" s="13"/>
      <c r="T2391" s="14"/>
      <c r="U2391"/>
    </row>
    <row r="2392" spans="1:21" x14ac:dyDescent="0.2">
      <c r="A2392"/>
      <c r="B2392" s="22"/>
      <c r="C2392" s="22"/>
      <c r="D2392"/>
      <c r="E2392"/>
      <c r="G2392"/>
      <c r="H2392"/>
      <c r="I2392"/>
      <c r="J2392" s="10"/>
      <c r="K2392"/>
      <c r="M2392"/>
      <c r="N2392"/>
      <c r="P2392" s="11"/>
      <c r="Q2392" s="12"/>
      <c r="R2392" s="14"/>
      <c r="S2392" s="13"/>
      <c r="T2392" s="14"/>
      <c r="U2392"/>
    </row>
    <row r="2393" spans="1:21" x14ac:dyDescent="0.2">
      <c r="A2393"/>
      <c r="B2393" s="22"/>
      <c r="C2393" s="22"/>
      <c r="D2393"/>
      <c r="E2393"/>
      <c r="G2393"/>
      <c r="H2393"/>
      <c r="I2393"/>
      <c r="J2393" s="10"/>
      <c r="K2393"/>
      <c r="M2393"/>
      <c r="N2393"/>
      <c r="P2393" s="11"/>
      <c r="Q2393" s="12"/>
      <c r="R2393" s="14"/>
      <c r="S2393" s="13"/>
      <c r="T2393" s="14"/>
      <c r="U2393"/>
    </row>
    <row r="2394" spans="1:21" x14ac:dyDescent="0.2">
      <c r="A2394"/>
      <c r="B2394" s="22"/>
      <c r="C2394" s="22"/>
      <c r="D2394"/>
      <c r="E2394"/>
      <c r="G2394"/>
      <c r="H2394"/>
      <c r="I2394"/>
      <c r="J2394" s="10"/>
      <c r="K2394"/>
      <c r="M2394"/>
      <c r="N2394"/>
      <c r="P2394" s="11"/>
      <c r="Q2394" s="12"/>
      <c r="R2394" s="14"/>
      <c r="S2394" s="13"/>
      <c r="T2394" s="14"/>
      <c r="U2394"/>
    </row>
    <row r="2395" spans="1:21" x14ac:dyDescent="0.2">
      <c r="A2395"/>
      <c r="B2395" s="22"/>
      <c r="C2395" s="22"/>
      <c r="D2395"/>
      <c r="E2395"/>
      <c r="G2395"/>
      <c r="H2395"/>
      <c r="I2395"/>
      <c r="J2395" s="10"/>
      <c r="K2395"/>
      <c r="M2395"/>
      <c r="N2395"/>
      <c r="P2395" s="11"/>
      <c r="Q2395" s="12"/>
      <c r="R2395" s="14"/>
      <c r="S2395" s="13"/>
      <c r="T2395" s="14"/>
      <c r="U2395"/>
    </row>
    <row r="2396" spans="1:21" x14ac:dyDescent="0.2">
      <c r="A2396"/>
      <c r="B2396" s="22"/>
      <c r="C2396" s="22"/>
      <c r="D2396"/>
      <c r="E2396"/>
      <c r="G2396"/>
      <c r="H2396"/>
      <c r="I2396"/>
      <c r="J2396" s="10"/>
      <c r="K2396"/>
      <c r="M2396"/>
      <c r="N2396"/>
      <c r="P2396" s="11"/>
      <c r="Q2396" s="12"/>
      <c r="R2396" s="14"/>
      <c r="S2396" s="13"/>
      <c r="T2396" s="14"/>
      <c r="U2396"/>
    </row>
    <row r="2397" spans="1:21" x14ac:dyDescent="0.2">
      <c r="A2397"/>
      <c r="B2397" s="22"/>
      <c r="C2397" s="22"/>
      <c r="D2397"/>
      <c r="E2397"/>
      <c r="G2397"/>
      <c r="H2397"/>
      <c r="I2397"/>
      <c r="J2397" s="10"/>
      <c r="K2397"/>
      <c r="M2397"/>
      <c r="N2397"/>
      <c r="P2397" s="11"/>
      <c r="Q2397" s="12"/>
      <c r="R2397" s="14"/>
      <c r="S2397" s="13"/>
      <c r="T2397" s="14"/>
      <c r="U2397"/>
    </row>
    <row r="2398" spans="1:21" x14ac:dyDescent="0.2">
      <c r="A2398"/>
      <c r="B2398" s="22"/>
      <c r="C2398" s="22"/>
      <c r="D2398"/>
      <c r="E2398"/>
      <c r="G2398"/>
      <c r="H2398"/>
      <c r="I2398"/>
      <c r="J2398" s="10"/>
      <c r="K2398"/>
      <c r="M2398"/>
      <c r="N2398"/>
      <c r="P2398" s="11"/>
      <c r="Q2398" s="12"/>
      <c r="R2398" s="14"/>
      <c r="S2398" s="13"/>
      <c r="T2398" s="14"/>
      <c r="U2398"/>
    </row>
    <row r="2399" spans="1:21" x14ac:dyDescent="0.2">
      <c r="A2399"/>
      <c r="B2399" s="22"/>
      <c r="C2399" s="22"/>
      <c r="D2399"/>
      <c r="E2399"/>
      <c r="G2399"/>
      <c r="H2399"/>
      <c r="I2399"/>
      <c r="J2399" s="10"/>
      <c r="K2399"/>
      <c r="M2399"/>
      <c r="N2399"/>
      <c r="P2399" s="11"/>
      <c r="Q2399" s="12"/>
      <c r="R2399" s="14"/>
      <c r="S2399" s="13"/>
      <c r="T2399" s="14"/>
      <c r="U2399"/>
    </row>
    <row r="2400" spans="1:21" x14ac:dyDescent="0.2">
      <c r="A2400"/>
      <c r="B2400" s="22"/>
      <c r="C2400" s="22"/>
      <c r="D2400"/>
      <c r="E2400"/>
      <c r="G2400"/>
      <c r="H2400"/>
      <c r="I2400"/>
      <c r="J2400" s="10"/>
      <c r="K2400"/>
      <c r="M2400"/>
      <c r="N2400"/>
      <c r="P2400" s="11"/>
      <c r="Q2400" s="12"/>
      <c r="R2400" s="14"/>
      <c r="S2400" s="13"/>
      <c r="T2400" s="14"/>
      <c r="U2400"/>
    </row>
    <row r="2401" spans="1:21" x14ac:dyDescent="0.2">
      <c r="A2401"/>
      <c r="B2401" s="22"/>
      <c r="C2401" s="22"/>
      <c r="D2401"/>
      <c r="E2401"/>
      <c r="G2401"/>
      <c r="H2401"/>
      <c r="I2401"/>
      <c r="J2401" s="10"/>
      <c r="K2401"/>
      <c r="M2401"/>
      <c r="N2401"/>
      <c r="P2401" s="11"/>
      <c r="Q2401" s="12"/>
      <c r="R2401" s="14"/>
      <c r="S2401" s="13"/>
      <c r="T2401" s="14"/>
      <c r="U2401"/>
    </row>
    <row r="2402" spans="1:21" x14ac:dyDescent="0.2">
      <c r="A2402"/>
      <c r="B2402" s="22"/>
      <c r="C2402" s="22"/>
      <c r="D2402"/>
      <c r="E2402"/>
      <c r="G2402"/>
      <c r="H2402"/>
      <c r="I2402"/>
      <c r="J2402" s="10"/>
      <c r="K2402"/>
      <c r="M2402"/>
      <c r="N2402"/>
      <c r="P2402" s="11"/>
      <c r="Q2402" s="12"/>
      <c r="R2402" s="14"/>
      <c r="S2402" s="13"/>
      <c r="T2402" s="14"/>
      <c r="U2402"/>
    </row>
    <row r="2403" spans="1:21" x14ac:dyDescent="0.2">
      <c r="A2403"/>
      <c r="B2403" s="22"/>
      <c r="C2403" s="22"/>
      <c r="D2403"/>
      <c r="E2403"/>
      <c r="G2403"/>
      <c r="H2403"/>
      <c r="I2403"/>
      <c r="J2403" s="10"/>
      <c r="K2403"/>
      <c r="M2403"/>
      <c r="N2403"/>
      <c r="P2403" s="11"/>
      <c r="Q2403" s="12"/>
      <c r="R2403" s="14"/>
      <c r="S2403" s="13"/>
      <c r="T2403" s="14"/>
      <c r="U2403"/>
    </row>
    <row r="2404" spans="1:21" x14ac:dyDescent="0.2">
      <c r="A2404"/>
      <c r="B2404" s="22"/>
      <c r="C2404" s="22"/>
      <c r="D2404"/>
      <c r="E2404"/>
      <c r="G2404"/>
      <c r="H2404"/>
      <c r="I2404"/>
      <c r="J2404" s="10"/>
      <c r="K2404"/>
      <c r="M2404"/>
      <c r="N2404"/>
      <c r="P2404" s="11"/>
      <c r="Q2404" s="12"/>
      <c r="R2404" s="14"/>
      <c r="S2404" s="13"/>
      <c r="T2404" s="14"/>
      <c r="U2404"/>
    </row>
    <row r="2405" spans="1:21" x14ac:dyDescent="0.2">
      <c r="A2405"/>
      <c r="B2405" s="22"/>
      <c r="C2405" s="22"/>
      <c r="D2405"/>
      <c r="E2405"/>
      <c r="G2405"/>
      <c r="H2405"/>
      <c r="I2405"/>
      <c r="J2405" s="10"/>
      <c r="K2405"/>
      <c r="M2405"/>
      <c r="N2405"/>
      <c r="P2405" s="11"/>
      <c r="Q2405" s="12"/>
      <c r="R2405" s="14"/>
      <c r="S2405" s="13"/>
      <c r="T2405" s="14"/>
      <c r="U2405"/>
    </row>
    <row r="2406" spans="1:21" x14ac:dyDescent="0.2">
      <c r="A2406"/>
      <c r="B2406" s="22"/>
      <c r="C2406" s="22"/>
      <c r="D2406"/>
      <c r="E2406"/>
      <c r="G2406"/>
      <c r="H2406"/>
      <c r="I2406"/>
      <c r="J2406" s="10"/>
      <c r="K2406"/>
      <c r="M2406"/>
      <c r="N2406"/>
      <c r="P2406" s="11"/>
      <c r="Q2406" s="12"/>
      <c r="R2406" s="14"/>
      <c r="S2406" s="13"/>
      <c r="T2406" s="14"/>
      <c r="U2406"/>
    </row>
    <row r="2407" spans="1:21" x14ac:dyDescent="0.2">
      <c r="A2407"/>
      <c r="B2407" s="22"/>
      <c r="C2407" s="22"/>
      <c r="D2407"/>
      <c r="E2407"/>
      <c r="G2407"/>
      <c r="H2407"/>
      <c r="I2407"/>
      <c r="J2407" s="10"/>
      <c r="K2407"/>
      <c r="M2407"/>
      <c r="N2407"/>
      <c r="P2407" s="11"/>
      <c r="Q2407" s="12"/>
      <c r="R2407" s="14"/>
      <c r="S2407" s="13"/>
      <c r="T2407" s="14"/>
      <c r="U2407"/>
    </row>
    <row r="2408" spans="1:21" x14ac:dyDescent="0.2">
      <c r="A2408"/>
      <c r="B2408" s="22"/>
      <c r="C2408" s="22"/>
      <c r="D2408"/>
      <c r="E2408"/>
      <c r="G2408"/>
      <c r="H2408"/>
      <c r="I2408"/>
      <c r="J2408" s="10"/>
      <c r="K2408"/>
      <c r="M2408"/>
      <c r="N2408"/>
      <c r="P2408" s="11"/>
      <c r="Q2408" s="12"/>
      <c r="R2408" s="14"/>
      <c r="S2408" s="13"/>
      <c r="T2408" s="14"/>
      <c r="U2408"/>
    </row>
    <row r="2409" spans="1:21" x14ac:dyDescent="0.2">
      <c r="A2409"/>
      <c r="B2409" s="22"/>
      <c r="C2409" s="22"/>
      <c r="D2409"/>
      <c r="E2409"/>
      <c r="G2409"/>
      <c r="H2409"/>
      <c r="I2409"/>
      <c r="J2409" s="10"/>
      <c r="K2409"/>
      <c r="M2409"/>
      <c r="N2409"/>
      <c r="P2409" s="11"/>
      <c r="Q2409" s="12"/>
      <c r="R2409" s="14"/>
      <c r="S2409" s="13"/>
      <c r="T2409" s="14"/>
      <c r="U2409"/>
    </row>
    <row r="2410" spans="1:21" x14ac:dyDescent="0.2">
      <c r="A2410"/>
      <c r="B2410" s="22"/>
      <c r="C2410" s="22"/>
      <c r="D2410"/>
      <c r="E2410"/>
      <c r="G2410"/>
      <c r="H2410"/>
      <c r="I2410"/>
      <c r="J2410" s="10"/>
      <c r="K2410"/>
      <c r="M2410"/>
      <c r="N2410"/>
      <c r="P2410" s="11"/>
      <c r="Q2410" s="12"/>
      <c r="R2410" s="14"/>
      <c r="S2410" s="13"/>
      <c r="T2410" s="14"/>
      <c r="U2410"/>
    </row>
    <row r="2411" spans="1:21" x14ac:dyDescent="0.2">
      <c r="A2411"/>
      <c r="B2411" s="22"/>
      <c r="C2411" s="22"/>
      <c r="D2411"/>
      <c r="E2411"/>
      <c r="G2411"/>
      <c r="H2411"/>
      <c r="I2411"/>
      <c r="J2411" s="10"/>
      <c r="K2411"/>
      <c r="M2411"/>
      <c r="N2411"/>
      <c r="P2411" s="11"/>
      <c r="Q2411" s="12"/>
      <c r="R2411" s="14"/>
      <c r="S2411" s="13"/>
      <c r="T2411" s="14"/>
      <c r="U2411"/>
    </row>
    <row r="2412" spans="1:21" x14ac:dyDescent="0.2">
      <c r="A2412"/>
      <c r="B2412" s="22"/>
      <c r="C2412" s="22"/>
      <c r="D2412"/>
      <c r="E2412"/>
      <c r="G2412"/>
      <c r="H2412"/>
      <c r="I2412"/>
      <c r="J2412" s="10"/>
      <c r="K2412"/>
      <c r="M2412"/>
      <c r="N2412"/>
      <c r="P2412" s="11"/>
      <c r="Q2412" s="12"/>
      <c r="R2412" s="14"/>
      <c r="S2412" s="13"/>
      <c r="T2412" s="14"/>
      <c r="U2412"/>
    </row>
    <row r="2413" spans="1:21" x14ac:dyDescent="0.2">
      <c r="A2413"/>
      <c r="B2413" s="22"/>
      <c r="C2413" s="22"/>
      <c r="D2413"/>
      <c r="E2413"/>
      <c r="G2413"/>
      <c r="H2413"/>
      <c r="I2413"/>
      <c r="J2413" s="10"/>
      <c r="K2413"/>
      <c r="M2413"/>
      <c r="N2413"/>
      <c r="P2413" s="11"/>
      <c r="Q2413" s="12"/>
      <c r="R2413" s="14"/>
      <c r="S2413" s="13"/>
      <c r="T2413" s="14"/>
      <c r="U2413"/>
    </row>
    <row r="2414" spans="1:21" x14ac:dyDescent="0.2">
      <c r="A2414"/>
      <c r="B2414" s="22"/>
      <c r="C2414" s="22"/>
      <c r="D2414"/>
      <c r="E2414"/>
      <c r="G2414"/>
      <c r="H2414"/>
      <c r="I2414"/>
      <c r="J2414" s="10"/>
      <c r="K2414"/>
      <c r="M2414"/>
      <c r="N2414"/>
      <c r="P2414" s="11"/>
      <c r="Q2414" s="12"/>
      <c r="R2414" s="14"/>
      <c r="S2414" s="13"/>
      <c r="T2414" s="14"/>
      <c r="U2414"/>
    </row>
    <row r="2415" spans="1:21" x14ac:dyDescent="0.2">
      <c r="A2415"/>
      <c r="B2415" s="22"/>
      <c r="C2415" s="22"/>
      <c r="D2415"/>
      <c r="E2415"/>
      <c r="G2415"/>
      <c r="H2415"/>
      <c r="I2415"/>
      <c r="J2415" s="10"/>
      <c r="K2415"/>
      <c r="M2415"/>
      <c r="N2415"/>
      <c r="P2415" s="11"/>
      <c r="Q2415" s="12"/>
      <c r="R2415" s="14"/>
      <c r="S2415" s="13"/>
      <c r="T2415" s="14"/>
      <c r="U2415"/>
    </row>
    <row r="2416" spans="1:21" x14ac:dyDescent="0.2">
      <c r="A2416"/>
      <c r="B2416" s="22"/>
      <c r="C2416" s="22"/>
      <c r="D2416"/>
      <c r="E2416"/>
      <c r="G2416"/>
      <c r="H2416"/>
      <c r="I2416"/>
      <c r="J2416" s="10"/>
      <c r="K2416"/>
      <c r="M2416"/>
      <c r="N2416"/>
      <c r="P2416" s="11"/>
      <c r="Q2416" s="12"/>
      <c r="R2416" s="14"/>
      <c r="S2416" s="13"/>
      <c r="T2416" s="14"/>
      <c r="U2416"/>
    </row>
    <row r="2417" spans="1:21" x14ac:dyDescent="0.2">
      <c r="A2417"/>
      <c r="B2417" s="22"/>
      <c r="C2417" s="22"/>
      <c r="D2417"/>
      <c r="E2417"/>
      <c r="G2417"/>
      <c r="H2417"/>
      <c r="I2417"/>
      <c r="J2417" s="10"/>
      <c r="K2417"/>
      <c r="M2417"/>
      <c r="N2417"/>
      <c r="P2417" s="11"/>
      <c r="Q2417" s="12"/>
      <c r="R2417" s="14"/>
      <c r="S2417" s="13"/>
      <c r="T2417" s="14"/>
      <c r="U2417"/>
    </row>
    <row r="2418" spans="1:21" x14ac:dyDescent="0.2">
      <c r="A2418"/>
      <c r="B2418" s="22"/>
      <c r="C2418" s="22"/>
      <c r="D2418"/>
      <c r="E2418"/>
      <c r="G2418"/>
      <c r="H2418"/>
      <c r="I2418"/>
      <c r="J2418" s="10"/>
      <c r="K2418"/>
      <c r="M2418"/>
      <c r="N2418"/>
      <c r="P2418" s="11"/>
      <c r="Q2418" s="12"/>
      <c r="R2418" s="14"/>
      <c r="S2418" s="13"/>
      <c r="T2418" s="14"/>
      <c r="U2418"/>
    </row>
    <row r="2419" spans="1:21" x14ac:dyDescent="0.2">
      <c r="A2419"/>
      <c r="B2419" s="22"/>
      <c r="C2419" s="22"/>
      <c r="D2419"/>
      <c r="E2419"/>
      <c r="G2419"/>
      <c r="H2419"/>
      <c r="I2419"/>
      <c r="J2419" s="10"/>
      <c r="K2419"/>
      <c r="M2419"/>
      <c r="N2419"/>
      <c r="P2419" s="11"/>
      <c r="Q2419" s="12"/>
      <c r="R2419" s="14"/>
      <c r="S2419" s="13"/>
      <c r="T2419" s="14"/>
      <c r="U2419"/>
    </row>
    <row r="2420" spans="1:21" x14ac:dyDescent="0.2">
      <c r="A2420"/>
      <c r="B2420" s="22"/>
      <c r="C2420" s="22"/>
      <c r="D2420"/>
      <c r="E2420"/>
      <c r="G2420"/>
      <c r="H2420"/>
      <c r="I2420"/>
      <c r="J2420" s="10"/>
      <c r="K2420"/>
      <c r="M2420"/>
      <c r="N2420"/>
      <c r="P2420" s="11"/>
      <c r="Q2420" s="12"/>
      <c r="R2420" s="14"/>
      <c r="S2420" s="13"/>
      <c r="T2420" s="14"/>
      <c r="U2420"/>
    </row>
    <row r="2421" spans="1:21" x14ac:dyDescent="0.2">
      <c r="A2421"/>
      <c r="B2421" s="22"/>
      <c r="C2421" s="22"/>
      <c r="D2421"/>
      <c r="E2421"/>
      <c r="G2421"/>
      <c r="H2421"/>
      <c r="I2421"/>
      <c r="J2421" s="10"/>
      <c r="K2421"/>
      <c r="M2421"/>
      <c r="N2421"/>
      <c r="P2421" s="11"/>
      <c r="Q2421" s="12"/>
      <c r="R2421" s="14"/>
      <c r="S2421" s="13"/>
      <c r="T2421" s="14"/>
      <c r="U2421"/>
    </row>
    <row r="2422" spans="1:21" x14ac:dyDescent="0.2">
      <c r="A2422"/>
      <c r="B2422" s="22"/>
      <c r="C2422" s="22"/>
      <c r="D2422"/>
      <c r="E2422"/>
      <c r="G2422"/>
      <c r="H2422"/>
      <c r="I2422"/>
      <c r="J2422" s="10"/>
      <c r="K2422"/>
      <c r="M2422"/>
      <c r="N2422"/>
      <c r="P2422" s="11"/>
      <c r="Q2422" s="12"/>
      <c r="R2422" s="14"/>
      <c r="S2422" s="13"/>
      <c r="T2422" s="14"/>
      <c r="U2422"/>
    </row>
    <row r="2423" spans="1:21" x14ac:dyDescent="0.2">
      <c r="A2423"/>
      <c r="B2423" s="22"/>
      <c r="C2423" s="22"/>
      <c r="D2423"/>
      <c r="E2423"/>
      <c r="G2423"/>
      <c r="H2423"/>
      <c r="I2423"/>
      <c r="J2423" s="10"/>
      <c r="K2423"/>
      <c r="M2423"/>
      <c r="N2423"/>
      <c r="P2423" s="11"/>
      <c r="Q2423" s="12"/>
      <c r="R2423" s="14"/>
      <c r="S2423" s="13"/>
      <c r="T2423" s="14"/>
      <c r="U2423"/>
    </row>
    <row r="2424" spans="1:21" x14ac:dyDescent="0.2">
      <c r="A2424"/>
      <c r="B2424" s="22"/>
      <c r="C2424" s="22"/>
      <c r="D2424"/>
      <c r="E2424"/>
      <c r="G2424"/>
      <c r="H2424"/>
      <c r="I2424"/>
      <c r="J2424" s="10"/>
      <c r="K2424"/>
      <c r="M2424"/>
      <c r="N2424"/>
      <c r="P2424" s="11"/>
      <c r="Q2424" s="12"/>
      <c r="R2424" s="14"/>
      <c r="S2424" s="13"/>
      <c r="T2424" s="14"/>
      <c r="U2424"/>
    </row>
    <row r="2425" spans="1:21" x14ac:dyDescent="0.2">
      <c r="A2425"/>
      <c r="B2425" s="22"/>
      <c r="C2425" s="22"/>
      <c r="D2425"/>
      <c r="E2425"/>
      <c r="G2425"/>
      <c r="H2425"/>
      <c r="I2425"/>
      <c r="J2425" s="10"/>
      <c r="K2425"/>
      <c r="M2425"/>
      <c r="N2425"/>
      <c r="P2425" s="11"/>
      <c r="Q2425" s="12"/>
      <c r="R2425" s="14"/>
      <c r="S2425" s="13"/>
      <c r="T2425" s="14"/>
      <c r="U2425"/>
    </row>
    <row r="2426" spans="1:21" x14ac:dyDescent="0.2">
      <c r="A2426"/>
      <c r="B2426" s="22"/>
      <c r="C2426" s="22"/>
      <c r="D2426"/>
      <c r="E2426"/>
      <c r="G2426"/>
      <c r="H2426"/>
      <c r="I2426"/>
      <c r="J2426" s="10"/>
      <c r="K2426"/>
      <c r="M2426"/>
      <c r="N2426"/>
      <c r="P2426" s="11"/>
      <c r="Q2426" s="12"/>
      <c r="R2426" s="14"/>
      <c r="S2426" s="13"/>
      <c r="T2426" s="14"/>
      <c r="U2426"/>
    </row>
    <row r="2427" spans="1:21" x14ac:dyDescent="0.2">
      <c r="A2427"/>
      <c r="B2427" s="22"/>
      <c r="C2427" s="22"/>
      <c r="D2427"/>
      <c r="E2427"/>
      <c r="G2427"/>
      <c r="H2427"/>
      <c r="I2427"/>
      <c r="J2427" s="10"/>
      <c r="K2427"/>
      <c r="M2427"/>
      <c r="N2427"/>
      <c r="P2427" s="11"/>
      <c r="Q2427" s="12"/>
      <c r="R2427" s="14"/>
      <c r="S2427" s="13"/>
      <c r="T2427" s="14"/>
      <c r="U2427"/>
    </row>
    <row r="2428" spans="1:21" x14ac:dyDescent="0.2">
      <c r="A2428"/>
      <c r="B2428" s="22"/>
      <c r="C2428" s="22"/>
      <c r="D2428"/>
      <c r="E2428"/>
      <c r="G2428"/>
      <c r="H2428"/>
      <c r="I2428"/>
      <c r="J2428" s="10"/>
      <c r="K2428"/>
      <c r="M2428"/>
      <c r="N2428"/>
      <c r="P2428" s="11"/>
      <c r="Q2428" s="12"/>
      <c r="R2428" s="14"/>
      <c r="S2428" s="13"/>
      <c r="T2428" s="14"/>
      <c r="U2428"/>
    </row>
    <row r="2429" spans="1:21" x14ac:dyDescent="0.2">
      <c r="A2429"/>
      <c r="B2429" s="22"/>
      <c r="C2429" s="22"/>
      <c r="D2429"/>
      <c r="E2429"/>
      <c r="G2429"/>
      <c r="H2429"/>
      <c r="I2429"/>
      <c r="J2429" s="10"/>
      <c r="K2429"/>
      <c r="M2429"/>
      <c r="N2429"/>
      <c r="P2429" s="11"/>
      <c r="Q2429" s="12"/>
      <c r="R2429" s="14"/>
      <c r="S2429" s="13"/>
      <c r="T2429" s="14"/>
      <c r="U2429"/>
    </row>
    <row r="2430" spans="1:21" x14ac:dyDescent="0.2">
      <c r="A2430"/>
      <c r="B2430" s="22"/>
      <c r="C2430" s="22"/>
      <c r="D2430"/>
      <c r="E2430"/>
      <c r="G2430"/>
      <c r="H2430"/>
      <c r="I2430"/>
      <c r="J2430" s="10"/>
      <c r="K2430"/>
      <c r="M2430"/>
      <c r="N2430"/>
      <c r="P2430" s="11"/>
      <c r="Q2430" s="12"/>
      <c r="R2430" s="14"/>
      <c r="S2430" s="13"/>
      <c r="T2430" s="14"/>
      <c r="U2430"/>
    </row>
    <row r="2431" spans="1:21" x14ac:dyDescent="0.2">
      <c r="A2431"/>
      <c r="B2431" s="22"/>
      <c r="C2431" s="22"/>
      <c r="D2431"/>
      <c r="E2431"/>
      <c r="G2431"/>
      <c r="H2431"/>
      <c r="I2431"/>
      <c r="J2431" s="10"/>
      <c r="K2431"/>
      <c r="M2431"/>
      <c r="N2431"/>
      <c r="P2431" s="11"/>
      <c r="Q2431" s="12"/>
      <c r="R2431" s="14"/>
      <c r="S2431" s="13"/>
      <c r="T2431" s="14"/>
      <c r="U2431"/>
    </row>
    <row r="2432" spans="1:21" x14ac:dyDescent="0.2">
      <c r="A2432"/>
      <c r="B2432" s="22"/>
      <c r="C2432" s="22"/>
      <c r="D2432"/>
      <c r="E2432"/>
      <c r="G2432"/>
      <c r="H2432"/>
      <c r="I2432"/>
      <c r="J2432" s="10"/>
      <c r="K2432"/>
      <c r="M2432"/>
      <c r="N2432"/>
      <c r="P2432" s="11"/>
      <c r="Q2432" s="12"/>
      <c r="R2432" s="14"/>
      <c r="S2432" s="13"/>
      <c r="T2432" s="14"/>
      <c r="U2432"/>
    </row>
    <row r="2433" spans="1:21" x14ac:dyDescent="0.2">
      <c r="A2433"/>
      <c r="B2433" s="22"/>
      <c r="C2433" s="22"/>
      <c r="D2433"/>
      <c r="E2433"/>
      <c r="G2433"/>
      <c r="H2433"/>
      <c r="I2433"/>
      <c r="J2433" s="10"/>
      <c r="K2433"/>
      <c r="M2433"/>
      <c r="N2433"/>
      <c r="P2433" s="11"/>
      <c r="Q2433" s="12"/>
      <c r="R2433" s="14"/>
      <c r="S2433" s="13"/>
      <c r="T2433" s="14"/>
      <c r="U2433"/>
    </row>
    <row r="2434" spans="1:21" x14ac:dyDescent="0.2">
      <c r="A2434"/>
      <c r="B2434" s="22"/>
      <c r="C2434" s="22"/>
      <c r="D2434"/>
      <c r="E2434"/>
      <c r="G2434"/>
      <c r="H2434"/>
      <c r="I2434"/>
      <c r="J2434" s="10"/>
      <c r="K2434"/>
      <c r="M2434"/>
      <c r="N2434"/>
      <c r="P2434" s="11"/>
      <c r="Q2434" s="12"/>
      <c r="R2434" s="14"/>
      <c r="S2434" s="13"/>
      <c r="T2434" s="14"/>
      <c r="U2434"/>
    </row>
    <row r="2435" spans="1:21" x14ac:dyDescent="0.2">
      <c r="A2435"/>
      <c r="B2435" s="22"/>
      <c r="C2435" s="22"/>
      <c r="D2435"/>
      <c r="E2435"/>
      <c r="G2435"/>
      <c r="H2435"/>
      <c r="I2435"/>
      <c r="J2435" s="10"/>
      <c r="K2435"/>
      <c r="M2435"/>
      <c r="N2435"/>
      <c r="P2435" s="11"/>
      <c r="Q2435" s="12"/>
      <c r="R2435" s="14"/>
      <c r="S2435" s="13"/>
      <c r="T2435" s="14"/>
      <c r="U2435"/>
    </row>
    <row r="2436" spans="1:21" x14ac:dyDescent="0.2">
      <c r="A2436"/>
      <c r="B2436" s="22"/>
      <c r="C2436" s="22"/>
      <c r="D2436"/>
      <c r="E2436"/>
      <c r="G2436"/>
      <c r="H2436"/>
      <c r="I2436"/>
      <c r="J2436" s="10"/>
      <c r="K2436" s="73"/>
      <c r="M2436"/>
      <c r="N2436"/>
      <c r="P2436" s="11"/>
      <c r="Q2436" s="12"/>
      <c r="R2436" s="14"/>
      <c r="S2436" s="13"/>
      <c r="T2436" s="14"/>
      <c r="U2436"/>
    </row>
    <row r="2437" spans="1:21" x14ac:dyDescent="0.2">
      <c r="A2437"/>
      <c r="B2437" s="22"/>
      <c r="C2437" s="22"/>
      <c r="D2437"/>
      <c r="E2437"/>
      <c r="G2437"/>
      <c r="H2437"/>
      <c r="I2437"/>
      <c r="J2437" s="10"/>
      <c r="K2437"/>
      <c r="M2437"/>
      <c r="N2437"/>
      <c r="P2437" s="11"/>
      <c r="Q2437" s="12"/>
      <c r="R2437" s="14"/>
      <c r="S2437" s="13"/>
      <c r="T2437" s="14"/>
      <c r="U2437"/>
    </row>
    <row r="2438" spans="1:21" x14ac:dyDescent="0.2">
      <c r="A2438"/>
      <c r="B2438" s="22"/>
      <c r="C2438" s="22"/>
      <c r="D2438"/>
      <c r="E2438"/>
      <c r="G2438"/>
      <c r="H2438"/>
      <c r="I2438"/>
      <c r="J2438" s="10"/>
      <c r="K2438"/>
      <c r="M2438"/>
      <c r="N2438"/>
      <c r="P2438" s="11"/>
      <c r="Q2438" s="12"/>
      <c r="R2438" s="14"/>
      <c r="S2438" s="13"/>
      <c r="T2438" s="14"/>
      <c r="U2438"/>
    </row>
    <row r="2439" spans="1:21" x14ac:dyDescent="0.2">
      <c r="A2439"/>
      <c r="B2439" s="22"/>
      <c r="C2439" s="22"/>
      <c r="D2439"/>
      <c r="E2439"/>
      <c r="G2439"/>
      <c r="H2439"/>
      <c r="I2439"/>
      <c r="J2439" s="10"/>
      <c r="K2439"/>
      <c r="M2439"/>
      <c r="N2439"/>
      <c r="P2439" s="11"/>
      <c r="Q2439" s="12"/>
      <c r="R2439" s="14"/>
      <c r="S2439" s="13"/>
      <c r="T2439" s="14"/>
      <c r="U2439"/>
    </row>
    <row r="2440" spans="1:21" x14ac:dyDescent="0.2">
      <c r="A2440"/>
      <c r="B2440" s="22"/>
      <c r="C2440" s="22"/>
      <c r="D2440"/>
      <c r="E2440"/>
      <c r="G2440"/>
      <c r="H2440"/>
      <c r="I2440"/>
      <c r="J2440" s="10"/>
      <c r="K2440"/>
      <c r="M2440"/>
      <c r="N2440"/>
      <c r="P2440" s="11"/>
      <c r="Q2440" s="12"/>
      <c r="R2440" s="14"/>
      <c r="S2440" s="13"/>
      <c r="T2440" s="14"/>
      <c r="U2440"/>
    </row>
    <row r="2441" spans="1:21" x14ac:dyDescent="0.2">
      <c r="A2441"/>
      <c r="B2441" s="22"/>
      <c r="C2441" s="22"/>
      <c r="D2441"/>
      <c r="E2441"/>
      <c r="G2441"/>
      <c r="H2441"/>
      <c r="I2441"/>
      <c r="J2441" s="10"/>
      <c r="K2441"/>
      <c r="M2441"/>
      <c r="N2441"/>
      <c r="P2441" s="11"/>
      <c r="Q2441" s="12"/>
      <c r="R2441" s="14"/>
      <c r="S2441" s="13"/>
      <c r="T2441" s="14"/>
      <c r="U2441"/>
    </row>
    <row r="2442" spans="1:21" x14ac:dyDescent="0.2">
      <c r="A2442"/>
      <c r="B2442" s="22"/>
      <c r="C2442" s="22"/>
      <c r="D2442"/>
      <c r="E2442"/>
      <c r="G2442"/>
      <c r="H2442"/>
      <c r="I2442"/>
      <c r="J2442" s="10"/>
      <c r="K2442"/>
      <c r="M2442"/>
      <c r="N2442"/>
      <c r="P2442" s="11"/>
      <c r="Q2442" s="12"/>
      <c r="R2442" s="14"/>
      <c r="S2442" s="13"/>
      <c r="T2442" s="14"/>
      <c r="U2442"/>
    </row>
    <row r="2443" spans="1:21" x14ac:dyDescent="0.2">
      <c r="A2443"/>
      <c r="B2443" s="22"/>
      <c r="C2443" s="22"/>
      <c r="D2443"/>
      <c r="E2443"/>
      <c r="G2443"/>
      <c r="H2443"/>
      <c r="I2443"/>
      <c r="J2443" s="10"/>
      <c r="K2443"/>
      <c r="M2443"/>
      <c r="N2443"/>
      <c r="P2443" s="11"/>
      <c r="Q2443" s="12"/>
      <c r="R2443" s="14"/>
      <c r="S2443" s="13"/>
      <c r="T2443" s="14"/>
      <c r="U2443"/>
    </row>
    <row r="2444" spans="1:21" x14ac:dyDescent="0.2">
      <c r="A2444"/>
      <c r="B2444" s="22"/>
      <c r="C2444" s="22"/>
      <c r="D2444"/>
      <c r="E2444"/>
      <c r="G2444"/>
      <c r="H2444"/>
      <c r="I2444"/>
      <c r="J2444" s="10"/>
      <c r="K2444"/>
      <c r="M2444"/>
      <c r="N2444"/>
      <c r="P2444" s="11"/>
      <c r="Q2444" s="12"/>
      <c r="R2444" s="14"/>
      <c r="S2444" s="13"/>
      <c r="T2444" s="14"/>
      <c r="U2444"/>
    </row>
    <row r="2445" spans="1:21" x14ac:dyDescent="0.2">
      <c r="A2445"/>
      <c r="B2445" s="22"/>
      <c r="C2445" s="22"/>
      <c r="D2445"/>
      <c r="E2445"/>
      <c r="G2445"/>
      <c r="H2445"/>
      <c r="I2445"/>
      <c r="J2445" s="10"/>
      <c r="K2445"/>
      <c r="M2445"/>
      <c r="N2445"/>
      <c r="P2445" s="11"/>
      <c r="Q2445" s="12"/>
      <c r="R2445" s="14"/>
      <c r="S2445" s="13"/>
      <c r="T2445" s="14"/>
      <c r="U2445"/>
    </row>
    <row r="2446" spans="1:21" x14ac:dyDescent="0.2">
      <c r="A2446"/>
      <c r="B2446" s="22"/>
      <c r="C2446" s="22"/>
      <c r="D2446"/>
      <c r="E2446"/>
      <c r="G2446"/>
      <c r="H2446"/>
      <c r="I2446"/>
      <c r="J2446" s="10"/>
      <c r="K2446"/>
      <c r="M2446"/>
      <c r="N2446"/>
      <c r="P2446" s="11"/>
      <c r="Q2446" s="12"/>
      <c r="R2446" s="14"/>
      <c r="S2446" s="13"/>
      <c r="T2446" s="14"/>
      <c r="U2446"/>
    </row>
    <row r="2447" spans="1:21" x14ac:dyDescent="0.2">
      <c r="A2447"/>
      <c r="B2447" s="22"/>
      <c r="C2447" s="22"/>
      <c r="D2447"/>
      <c r="E2447"/>
      <c r="G2447"/>
      <c r="H2447"/>
      <c r="I2447"/>
      <c r="J2447" s="10"/>
      <c r="K2447"/>
      <c r="M2447"/>
      <c r="N2447"/>
      <c r="P2447" s="11"/>
      <c r="Q2447" s="12"/>
      <c r="R2447" s="14"/>
      <c r="S2447" s="13"/>
      <c r="T2447" s="14"/>
      <c r="U2447"/>
    </row>
    <row r="2448" spans="1:21" x14ac:dyDescent="0.2">
      <c r="A2448"/>
      <c r="B2448" s="22"/>
      <c r="C2448" s="22"/>
      <c r="D2448"/>
      <c r="E2448"/>
      <c r="G2448"/>
      <c r="H2448"/>
      <c r="I2448"/>
      <c r="J2448" s="10"/>
      <c r="K2448"/>
      <c r="M2448"/>
      <c r="N2448"/>
      <c r="P2448" s="11"/>
      <c r="Q2448" s="12"/>
      <c r="R2448" s="14"/>
      <c r="S2448" s="13"/>
      <c r="T2448" s="14"/>
      <c r="U2448"/>
    </row>
    <row r="2449" spans="1:21" x14ac:dyDescent="0.2">
      <c r="A2449"/>
      <c r="B2449" s="22"/>
      <c r="C2449" s="22"/>
      <c r="D2449"/>
      <c r="E2449"/>
      <c r="G2449"/>
      <c r="H2449"/>
      <c r="I2449"/>
      <c r="J2449" s="10"/>
      <c r="K2449"/>
      <c r="M2449"/>
      <c r="N2449"/>
      <c r="P2449" s="11"/>
      <c r="Q2449" s="12"/>
      <c r="R2449" s="14"/>
      <c r="S2449" s="13"/>
      <c r="T2449" s="14"/>
      <c r="U2449"/>
    </row>
    <row r="2450" spans="1:21" x14ac:dyDescent="0.2">
      <c r="A2450"/>
      <c r="B2450" s="22"/>
      <c r="C2450" s="22"/>
      <c r="D2450"/>
      <c r="E2450"/>
      <c r="G2450"/>
      <c r="H2450"/>
      <c r="I2450"/>
      <c r="J2450" s="10"/>
      <c r="K2450"/>
      <c r="M2450"/>
      <c r="N2450"/>
      <c r="P2450" s="11"/>
      <c r="Q2450" s="12"/>
      <c r="R2450" s="14"/>
      <c r="S2450" s="13"/>
      <c r="T2450" s="14"/>
      <c r="U2450"/>
    </row>
    <row r="2451" spans="1:21" x14ac:dyDescent="0.2">
      <c r="A2451"/>
      <c r="B2451" s="22"/>
      <c r="C2451" s="22"/>
      <c r="D2451"/>
      <c r="E2451"/>
      <c r="G2451"/>
      <c r="H2451"/>
      <c r="I2451"/>
      <c r="J2451" s="10"/>
      <c r="K2451"/>
      <c r="M2451"/>
      <c r="N2451"/>
      <c r="P2451" s="11"/>
      <c r="Q2451" s="12"/>
      <c r="R2451" s="14"/>
      <c r="S2451" s="13"/>
      <c r="T2451" s="14"/>
      <c r="U2451"/>
    </row>
    <row r="2452" spans="1:21" x14ac:dyDescent="0.2">
      <c r="A2452"/>
      <c r="B2452" s="22"/>
      <c r="C2452" s="22"/>
      <c r="D2452"/>
      <c r="E2452"/>
      <c r="G2452"/>
      <c r="H2452"/>
      <c r="I2452"/>
      <c r="J2452" s="10"/>
      <c r="K2452"/>
      <c r="M2452"/>
      <c r="N2452"/>
      <c r="P2452" s="11"/>
      <c r="Q2452" s="12"/>
      <c r="R2452" s="14"/>
      <c r="S2452" s="13"/>
      <c r="T2452" s="14"/>
      <c r="U2452"/>
    </row>
    <row r="2453" spans="1:21" x14ac:dyDescent="0.2">
      <c r="A2453"/>
      <c r="B2453" s="22"/>
      <c r="C2453" s="22"/>
      <c r="D2453"/>
      <c r="E2453"/>
      <c r="G2453"/>
      <c r="H2453"/>
      <c r="I2453"/>
      <c r="J2453" s="10"/>
      <c r="K2453"/>
      <c r="M2453"/>
      <c r="N2453"/>
      <c r="P2453" s="11"/>
      <c r="Q2453" s="12"/>
      <c r="R2453" s="14"/>
      <c r="S2453" s="13"/>
      <c r="T2453" s="14"/>
      <c r="U2453"/>
    </row>
    <row r="2454" spans="1:21" x14ac:dyDescent="0.2">
      <c r="A2454"/>
      <c r="B2454" s="22"/>
      <c r="C2454" s="22"/>
      <c r="D2454"/>
      <c r="E2454"/>
      <c r="G2454"/>
      <c r="H2454"/>
      <c r="I2454"/>
      <c r="J2454" s="10"/>
      <c r="K2454"/>
      <c r="M2454"/>
      <c r="N2454"/>
      <c r="P2454" s="11"/>
      <c r="Q2454" s="12"/>
      <c r="R2454" s="14"/>
      <c r="S2454" s="13"/>
      <c r="T2454" s="14"/>
      <c r="U2454"/>
    </row>
    <row r="2455" spans="1:21" x14ac:dyDescent="0.2">
      <c r="A2455"/>
      <c r="B2455" s="22"/>
      <c r="C2455" s="22"/>
      <c r="D2455"/>
      <c r="E2455"/>
      <c r="G2455"/>
      <c r="H2455"/>
      <c r="I2455"/>
      <c r="J2455" s="10"/>
      <c r="K2455"/>
      <c r="M2455"/>
      <c r="N2455"/>
      <c r="P2455" s="11"/>
      <c r="Q2455" s="12"/>
      <c r="R2455" s="14"/>
      <c r="S2455" s="13"/>
      <c r="T2455" s="14"/>
      <c r="U2455"/>
    </row>
    <row r="2456" spans="1:21" x14ac:dyDescent="0.2">
      <c r="A2456"/>
      <c r="B2456" s="22"/>
      <c r="C2456" s="22"/>
      <c r="D2456"/>
      <c r="E2456"/>
      <c r="G2456"/>
      <c r="H2456"/>
      <c r="I2456"/>
      <c r="J2456" s="10"/>
      <c r="K2456"/>
      <c r="M2456"/>
      <c r="N2456"/>
      <c r="P2456" s="11"/>
      <c r="Q2456" s="12"/>
      <c r="R2456" s="14"/>
      <c r="S2456" s="13"/>
      <c r="T2456" s="14"/>
      <c r="U2456"/>
    </row>
    <row r="2457" spans="1:21" x14ac:dyDescent="0.2">
      <c r="A2457"/>
      <c r="B2457" s="22"/>
      <c r="C2457" s="22"/>
      <c r="D2457"/>
      <c r="E2457"/>
      <c r="G2457"/>
      <c r="H2457"/>
      <c r="I2457"/>
      <c r="J2457" s="10"/>
      <c r="K2457"/>
      <c r="M2457"/>
      <c r="N2457"/>
      <c r="P2457" s="11"/>
      <c r="Q2457" s="12"/>
      <c r="R2457" s="14"/>
      <c r="S2457" s="13"/>
      <c r="T2457" s="14"/>
      <c r="U2457"/>
    </row>
    <row r="2458" spans="1:21" x14ac:dyDescent="0.2">
      <c r="A2458"/>
      <c r="B2458" s="22"/>
      <c r="C2458" s="22"/>
      <c r="D2458"/>
      <c r="E2458"/>
      <c r="G2458"/>
      <c r="H2458"/>
      <c r="I2458"/>
      <c r="J2458" s="10"/>
      <c r="K2458"/>
      <c r="M2458"/>
      <c r="N2458"/>
      <c r="P2458" s="11"/>
      <c r="Q2458" s="12"/>
      <c r="R2458" s="14"/>
      <c r="S2458" s="13"/>
      <c r="T2458" s="14"/>
      <c r="U2458"/>
    </row>
    <row r="2459" spans="1:21" x14ac:dyDescent="0.2">
      <c r="A2459"/>
      <c r="B2459" s="22"/>
      <c r="C2459" s="22"/>
      <c r="D2459"/>
      <c r="E2459"/>
      <c r="G2459"/>
      <c r="H2459"/>
      <c r="I2459"/>
      <c r="J2459" s="10"/>
      <c r="K2459"/>
      <c r="M2459"/>
      <c r="N2459"/>
      <c r="P2459" s="11"/>
      <c r="Q2459" s="12"/>
      <c r="R2459" s="14"/>
      <c r="S2459" s="13"/>
      <c r="T2459" s="14"/>
      <c r="U2459"/>
    </row>
    <row r="2460" spans="1:21" x14ac:dyDescent="0.2">
      <c r="A2460"/>
      <c r="B2460" s="22"/>
      <c r="C2460" s="22"/>
      <c r="D2460"/>
      <c r="E2460"/>
      <c r="G2460"/>
      <c r="H2460"/>
      <c r="I2460"/>
      <c r="J2460" s="10"/>
      <c r="K2460"/>
      <c r="M2460"/>
      <c r="N2460"/>
      <c r="P2460" s="11"/>
      <c r="Q2460" s="12"/>
      <c r="R2460" s="14"/>
      <c r="S2460" s="13"/>
      <c r="T2460" s="14"/>
      <c r="U2460"/>
    </row>
    <row r="2461" spans="1:21" x14ac:dyDescent="0.2">
      <c r="A2461"/>
      <c r="B2461" s="22"/>
      <c r="C2461" s="22"/>
      <c r="D2461"/>
      <c r="E2461"/>
      <c r="G2461"/>
      <c r="H2461"/>
      <c r="I2461"/>
      <c r="J2461" s="10"/>
      <c r="K2461"/>
      <c r="M2461"/>
      <c r="N2461"/>
      <c r="P2461" s="11"/>
      <c r="Q2461" s="12"/>
      <c r="R2461" s="14"/>
      <c r="S2461" s="13"/>
      <c r="T2461" s="14"/>
      <c r="U2461"/>
    </row>
    <row r="2462" spans="1:21" x14ac:dyDescent="0.2">
      <c r="A2462"/>
      <c r="B2462" s="22"/>
      <c r="C2462" s="22"/>
      <c r="D2462"/>
      <c r="E2462"/>
      <c r="G2462"/>
      <c r="H2462"/>
      <c r="I2462"/>
      <c r="J2462" s="10"/>
      <c r="K2462"/>
      <c r="M2462"/>
      <c r="N2462"/>
      <c r="P2462" s="11"/>
      <c r="Q2462" s="12"/>
      <c r="R2462" s="14"/>
      <c r="S2462" s="13"/>
      <c r="T2462" s="14"/>
      <c r="U2462"/>
    </row>
    <row r="2463" spans="1:21" x14ac:dyDescent="0.2">
      <c r="A2463"/>
      <c r="B2463" s="22"/>
      <c r="C2463" s="22"/>
      <c r="D2463"/>
      <c r="E2463"/>
      <c r="G2463"/>
      <c r="H2463"/>
      <c r="I2463"/>
      <c r="J2463" s="10"/>
      <c r="K2463"/>
      <c r="M2463"/>
      <c r="N2463"/>
      <c r="P2463" s="11"/>
      <c r="Q2463" s="12"/>
      <c r="R2463" s="14"/>
      <c r="S2463" s="13"/>
      <c r="T2463" s="14"/>
      <c r="U2463"/>
    </row>
    <row r="2464" spans="1:21" x14ac:dyDescent="0.2">
      <c r="A2464"/>
      <c r="B2464" s="22"/>
      <c r="C2464" s="22"/>
      <c r="D2464"/>
      <c r="E2464"/>
      <c r="G2464"/>
      <c r="H2464"/>
      <c r="I2464"/>
      <c r="J2464" s="10"/>
      <c r="K2464"/>
      <c r="M2464"/>
      <c r="N2464"/>
      <c r="P2464" s="11"/>
      <c r="Q2464" s="12"/>
      <c r="R2464" s="14"/>
      <c r="S2464" s="13"/>
      <c r="T2464" s="14"/>
      <c r="U2464"/>
    </row>
    <row r="2465" spans="1:21" x14ac:dyDescent="0.2">
      <c r="A2465"/>
      <c r="B2465" s="22"/>
      <c r="C2465" s="22"/>
      <c r="D2465"/>
      <c r="E2465"/>
      <c r="G2465"/>
      <c r="H2465"/>
      <c r="I2465"/>
      <c r="J2465" s="10"/>
      <c r="K2465"/>
      <c r="M2465"/>
      <c r="N2465"/>
      <c r="P2465" s="11"/>
      <c r="Q2465" s="12"/>
      <c r="R2465" s="14"/>
      <c r="S2465" s="13"/>
      <c r="T2465" s="14"/>
      <c r="U2465"/>
    </row>
    <row r="2466" spans="1:21" x14ac:dyDescent="0.2">
      <c r="A2466"/>
      <c r="B2466" s="22"/>
      <c r="C2466" s="22"/>
      <c r="D2466"/>
      <c r="E2466"/>
      <c r="G2466"/>
      <c r="H2466"/>
      <c r="I2466"/>
      <c r="J2466" s="10"/>
      <c r="K2466"/>
      <c r="M2466"/>
      <c r="N2466"/>
      <c r="P2466" s="11"/>
      <c r="Q2466" s="12"/>
      <c r="R2466" s="14"/>
      <c r="S2466" s="13"/>
      <c r="T2466" s="14"/>
      <c r="U2466"/>
    </row>
    <row r="2467" spans="1:21" x14ac:dyDescent="0.2">
      <c r="A2467"/>
      <c r="B2467" s="22"/>
      <c r="C2467" s="22"/>
      <c r="D2467"/>
      <c r="E2467"/>
      <c r="G2467"/>
      <c r="H2467"/>
      <c r="I2467"/>
      <c r="J2467" s="10"/>
      <c r="K2467"/>
      <c r="M2467"/>
      <c r="N2467"/>
      <c r="P2467" s="11"/>
      <c r="Q2467" s="12"/>
      <c r="R2467" s="14"/>
      <c r="S2467" s="13"/>
      <c r="T2467" s="14"/>
      <c r="U2467"/>
    </row>
    <row r="2468" spans="1:21" x14ac:dyDescent="0.2">
      <c r="A2468"/>
      <c r="B2468" s="22"/>
      <c r="C2468" s="22"/>
      <c r="D2468"/>
      <c r="E2468"/>
      <c r="G2468"/>
      <c r="H2468"/>
      <c r="I2468"/>
      <c r="J2468" s="10"/>
      <c r="K2468"/>
      <c r="M2468"/>
      <c r="N2468"/>
      <c r="P2468" s="11"/>
      <c r="Q2468" s="12"/>
      <c r="R2468" s="14"/>
      <c r="S2468" s="13"/>
      <c r="T2468" s="14"/>
      <c r="U2468"/>
    </row>
    <row r="2469" spans="1:21" x14ac:dyDescent="0.2">
      <c r="A2469"/>
      <c r="B2469" s="22"/>
      <c r="C2469" s="22"/>
      <c r="D2469"/>
      <c r="E2469"/>
      <c r="G2469"/>
      <c r="H2469"/>
      <c r="I2469"/>
      <c r="J2469" s="10"/>
      <c r="K2469"/>
      <c r="M2469"/>
      <c r="N2469"/>
      <c r="P2469" s="11"/>
      <c r="Q2469" s="12"/>
      <c r="R2469" s="14"/>
      <c r="S2469" s="13"/>
      <c r="T2469" s="14"/>
      <c r="U2469"/>
    </row>
    <row r="2470" spans="1:21" x14ac:dyDescent="0.2">
      <c r="A2470"/>
      <c r="B2470" s="22"/>
      <c r="C2470" s="22"/>
      <c r="D2470"/>
      <c r="E2470"/>
      <c r="G2470"/>
      <c r="H2470"/>
      <c r="I2470"/>
      <c r="J2470" s="10"/>
      <c r="K2470"/>
      <c r="M2470"/>
      <c r="N2470"/>
      <c r="P2470" s="11"/>
      <c r="Q2470" s="12"/>
      <c r="R2470" s="14"/>
      <c r="S2470" s="13"/>
      <c r="T2470" s="14"/>
      <c r="U2470"/>
    </row>
    <row r="2471" spans="1:21" x14ac:dyDescent="0.2">
      <c r="A2471"/>
      <c r="B2471" s="22"/>
      <c r="C2471" s="22"/>
      <c r="D2471"/>
      <c r="E2471"/>
      <c r="G2471"/>
      <c r="H2471"/>
      <c r="I2471"/>
      <c r="J2471" s="10"/>
      <c r="K2471"/>
      <c r="M2471"/>
      <c r="N2471"/>
      <c r="P2471" s="11"/>
      <c r="Q2471" s="12"/>
      <c r="R2471" s="14"/>
      <c r="S2471" s="13"/>
      <c r="T2471" s="14"/>
      <c r="U2471"/>
    </row>
    <row r="2472" spans="1:21" x14ac:dyDescent="0.2">
      <c r="A2472"/>
      <c r="B2472" s="22"/>
      <c r="C2472" s="22"/>
      <c r="D2472"/>
      <c r="E2472"/>
      <c r="G2472"/>
      <c r="H2472"/>
      <c r="I2472"/>
      <c r="J2472" s="10"/>
      <c r="K2472"/>
      <c r="M2472"/>
      <c r="N2472"/>
      <c r="P2472" s="11"/>
      <c r="Q2472" s="12"/>
      <c r="R2472" s="14"/>
      <c r="S2472" s="13"/>
      <c r="T2472" s="14"/>
      <c r="U2472"/>
    </row>
    <row r="2473" spans="1:21" x14ac:dyDescent="0.2">
      <c r="A2473"/>
      <c r="B2473" s="22"/>
      <c r="C2473" s="22"/>
      <c r="D2473"/>
      <c r="E2473"/>
      <c r="G2473"/>
      <c r="H2473"/>
      <c r="I2473"/>
      <c r="J2473" s="10"/>
      <c r="K2473"/>
      <c r="M2473"/>
      <c r="N2473"/>
      <c r="P2473" s="11"/>
      <c r="Q2473" s="12"/>
      <c r="R2473" s="14"/>
      <c r="S2473" s="13"/>
      <c r="T2473" s="14"/>
      <c r="U2473"/>
    </row>
    <row r="2474" spans="1:21" x14ac:dyDescent="0.2">
      <c r="A2474"/>
      <c r="B2474" s="22"/>
      <c r="C2474" s="22"/>
      <c r="D2474"/>
      <c r="E2474"/>
      <c r="G2474"/>
      <c r="H2474"/>
      <c r="I2474"/>
      <c r="J2474" s="10"/>
      <c r="K2474"/>
      <c r="M2474"/>
      <c r="N2474"/>
      <c r="P2474" s="11"/>
      <c r="Q2474" s="12"/>
      <c r="R2474" s="14"/>
      <c r="S2474" s="13"/>
      <c r="T2474" s="14"/>
      <c r="U2474"/>
    </row>
    <row r="2475" spans="1:21" x14ac:dyDescent="0.2">
      <c r="A2475"/>
      <c r="B2475" s="22"/>
      <c r="C2475" s="22"/>
      <c r="D2475"/>
      <c r="E2475"/>
      <c r="G2475"/>
      <c r="H2475"/>
      <c r="I2475"/>
      <c r="J2475" s="10"/>
      <c r="K2475"/>
      <c r="M2475"/>
      <c r="N2475"/>
      <c r="P2475" s="11"/>
      <c r="Q2475" s="12"/>
      <c r="R2475" s="14"/>
      <c r="S2475" s="13"/>
      <c r="T2475" s="14"/>
      <c r="U2475"/>
    </row>
    <row r="2476" spans="1:21" x14ac:dyDescent="0.2">
      <c r="A2476"/>
      <c r="B2476" s="22"/>
      <c r="C2476" s="22"/>
      <c r="D2476"/>
      <c r="E2476"/>
      <c r="G2476"/>
      <c r="H2476"/>
      <c r="I2476"/>
      <c r="J2476" s="10"/>
      <c r="K2476"/>
      <c r="M2476"/>
      <c r="N2476"/>
      <c r="P2476" s="11"/>
      <c r="Q2476" s="12"/>
      <c r="R2476" s="14"/>
      <c r="S2476" s="13"/>
      <c r="T2476" s="14"/>
      <c r="U2476"/>
    </row>
    <row r="2477" spans="1:21" x14ac:dyDescent="0.2">
      <c r="A2477"/>
      <c r="B2477" s="22"/>
      <c r="C2477" s="22"/>
      <c r="D2477"/>
      <c r="E2477"/>
      <c r="G2477"/>
      <c r="H2477"/>
      <c r="I2477"/>
      <c r="J2477" s="10"/>
      <c r="K2477"/>
      <c r="M2477"/>
      <c r="N2477"/>
      <c r="P2477" s="11"/>
      <c r="Q2477" s="12"/>
      <c r="R2477" s="14"/>
      <c r="S2477" s="13"/>
      <c r="T2477" s="14"/>
      <c r="U2477"/>
    </row>
    <row r="2478" spans="1:21" x14ac:dyDescent="0.2">
      <c r="A2478"/>
      <c r="B2478" s="22"/>
      <c r="C2478" s="22"/>
      <c r="D2478"/>
      <c r="E2478"/>
      <c r="G2478"/>
      <c r="H2478"/>
      <c r="I2478"/>
      <c r="J2478" s="10"/>
      <c r="K2478"/>
      <c r="M2478"/>
      <c r="N2478"/>
      <c r="P2478" s="11"/>
      <c r="Q2478" s="12"/>
      <c r="R2478" s="14"/>
      <c r="S2478" s="13"/>
      <c r="T2478" s="14"/>
      <c r="U2478"/>
    </row>
    <row r="2479" spans="1:21" x14ac:dyDescent="0.2">
      <c r="A2479"/>
      <c r="B2479" s="22"/>
      <c r="C2479" s="22"/>
      <c r="D2479"/>
      <c r="E2479"/>
      <c r="G2479"/>
      <c r="H2479"/>
      <c r="I2479"/>
      <c r="J2479" s="10"/>
      <c r="K2479"/>
      <c r="M2479"/>
      <c r="N2479"/>
      <c r="P2479" s="11"/>
      <c r="Q2479" s="12"/>
      <c r="R2479" s="14"/>
      <c r="S2479" s="13"/>
      <c r="T2479" s="14"/>
      <c r="U2479"/>
    </row>
    <row r="2480" spans="1:21" x14ac:dyDescent="0.2">
      <c r="A2480"/>
      <c r="B2480" s="22"/>
      <c r="C2480" s="22"/>
      <c r="D2480"/>
      <c r="E2480"/>
      <c r="G2480"/>
      <c r="H2480"/>
      <c r="I2480"/>
      <c r="J2480" s="10"/>
      <c r="K2480"/>
      <c r="M2480"/>
      <c r="N2480"/>
      <c r="P2480" s="11"/>
      <c r="Q2480" s="12"/>
      <c r="R2480" s="14"/>
      <c r="S2480" s="13"/>
      <c r="T2480" s="14"/>
      <c r="U2480"/>
    </row>
    <row r="2481" spans="1:21" x14ac:dyDescent="0.2">
      <c r="A2481"/>
      <c r="B2481" s="22"/>
      <c r="C2481" s="22"/>
      <c r="D2481"/>
      <c r="E2481"/>
      <c r="G2481"/>
      <c r="H2481"/>
      <c r="I2481"/>
      <c r="J2481" s="10"/>
      <c r="K2481"/>
      <c r="M2481"/>
      <c r="N2481"/>
      <c r="P2481" s="11"/>
      <c r="Q2481" s="12"/>
      <c r="R2481" s="14"/>
      <c r="S2481" s="13"/>
      <c r="T2481" s="14"/>
      <c r="U2481"/>
    </row>
    <row r="2482" spans="1:21" x14ac:dyDescent="0.2">
      <c r="A2482"/>
      <c r="B2482" s="22"/>
      <c r="C2482" s="22"/>
      <c r="D2482"/>
      <c r="E2482"/>
      <c r="G2482"/>
      <c r="H2482"/>
      <c r="I2482"/>
      <c r="J2482" s="10"/>
      <c r="K2482"/>
      <c r="M2482"/>
      <c r="N2482"/>
      <c r="P2482" s="11"/>
      <c r="Q2482" s="12"/>
      <c r="R2482" s="14"/>
      <c r="S2482" s="13"/>
      <c r="T2482" s="14"/>
      <c r="U2482"/>
    </row>
    <row r="2483" spans="1:21" x14ac:dyDescent="0.2">
      <c r="A2483"/>
      <c r="B2483" s="22"/>
      <c r="C2483" s="22"/>
      <c r="D2483"/>
      <c r="E2483"/>
      <c r="G2483"/>
      <c r="H2483"/>
      <c r="I2483"/>
      <c r="J2483" s="10"/>
      <c r="K2483"/>
      <c r="M2483"/>
      <c r="N2483"/>
      <c r="P2483" s="11"/>
      <c r="Q2483" s="12"/>
      <c r="R2483" s="14"/>
      <c r="S2483" s="13"/>
      <c r="T2483" s="14"/>
      <c r="U2483"/>
    </row>
    <row r="2484" spans="1:21" x14ac:dyDescent="0.2">
      <c r="A2484"/>
      <c r="B2484" s="22"/>
      <c r="C2484" s="22"/>
      <c r="D2484"/>
      <c r="E2484"/>
      <c r="G2484"/>
      <c r="H2484"/>
      <c r="I2484"/>
      <c r="J2484" s="10"/>
      <c r="K2484"/>
      <c r="M2484"/>
      <c r="N2484"/>
      <c r="P2484" s="11"/>
      <c r="Q2484" s="12"/>
      <c r="R2484" s="14"/>
      <c r="S2484" s="13"/>
      <c r="T2484" s="14"/>
      <c r="U2484"/>
    </row>
    <row r="2485" spans="1:21" x14ac:dyDescent="0.2">
      <c r="A2485"/>
      <c r="B2485" s="22"/>
      <c r="C2485" s="22"/>
      <c r="D2485"/>
      <c r="E2485"/>
      <c r="G2485"/>
      <c r="H2485"/>
      <c r="I2485"/>
      <c r="J2485" s="10"/>
      <c r="K2485"/>
      <c r="M2485"/>
      <c r="N2485"/>
      <c r="P2485" s="11"/>
      <c r="Q2485" s="12"/>
      <c r="R2485" s="14"/>
      <c r="S2485" s="13"/>
      <c r="T2485" s="14"/>
      <c r="U2485"/>
    </row>
    <row r="2486" spans="1:21" x14ac:dyDescent="0.2">
      <c r="A2486"/>
      <c r="B2486" s="22"/>
      <c r="C2486" s="22"/>
      <c r="D2486"/>
      <c r="E2486"/>
      <c r="G2486"/>
      <c r="H2486"/>
      <c r="I2486"/>
      <c r="J2486" s="10"/>
      <c r="K2486"/>
      <c r="M2486"/>
      <c r="N2486"/>
      <c r="P2486" s="11"/>
      <c r="Q2486" s="12"/>
      <c r="R2486" s="14"/>
      <c r="S2486" s="13"/>
      <c r="T2486" s="14"/>
      <c r="U2486"/>
    </row>
    <row r="2487" spans="1:21" x14ac:dyDescent="0.2">
      <c r="A2487"/>
      <c r="B2487" s="22"/>
      <c r="C2487" s="22"/>
      <c r="D2487"/>
      <c r="E2487"/>
      <c r="G2487"/>
      <c r="H2487"/>
      <c r="I2487"/>
      <c r="J2487" s="10"/>
      <c r="K2487"/>
      <c r="M2487"/>
      <c r="N2487"/>
      <c r="P2487" s="11"/>
      <c r="Q2487" s="12"/>
      <c r="R2487" s="14"/>
      <c r="S2487" s="13"/>
      <c r="T2487" s="14"/>
      <c r="U2487"/>
    </row>
    <row r="2488" spans="1:21" x14ac:dyDescent="0.2">
      <c r="A2488"/>
      <c r="B2488" s="22"/>
      <c r="C2488" s="22"/>
      <c r="D2488"/>
      <c r="E2488"/>
      <c r="G2488"/>
      <c r="H2488"/>
      <c r="I2488"/>
      <c r="J2488" s="10"/>
      <c r="K2488"/>
      <c r="M2488"/>
      <c r="N2488"/>
      <c r="P2488" s="11"/>
      <c r="Q2488" s="12"/>
      <c r="R2488" s="14"/>
      <c r="S2488" s="13"/>
      <c r="T2488" s="14"/>
      <c r="U2488"/>
    </row>
    <row r="2489" spans="1:21" x14ac:dyDescent="0.2">
      <c r="A2489"/>
      <c r="B2489" s="22"/>
      <c r="C2489" s="22"/>
      <c r="D2489"/>
      <c r="E2489"/>
      <c r="G2489"/>
      <c r="H2489"/>
      <c r="I2489"/>
      <c r="J2489" s="10"/>
      <c r="K2489"/>
      <c r="M2489"/>
      <c r="N2489"/>
      <c r="P2489" s="11"/>
      <c r="Q2489" s="12"/>
      <c r="R2489" s="14"/>
      <c r="S2489" s="13"/>
      <c r="T2489" s="14"/>
      <c r="U2489"/>
    </row>
    <row r="2490" spans="1:21" x14ac:dyDescent="0.2">
      <c r="A2490"/>
      <c r="B2490" s="22"/>
      <c r="C2490" s="22"/>
      <c r="D2490"/>
      <c r="E2490"/>
      <c r="G2490"/>
      <c r="H2490"/>
      <c r="I2490"/>
      <c r="J2490" s="10"/>
      <c r="K2490"/>
      <c r="M2490"/>
      <c r="N2490"/>
      <c r="P2490" s="11"/>
      <c r="Q2490" s="12"/>
      <c r="R2490" s="14"/>
      <c r="S2490" s="13"/>
      <c r="T2490" s="14"/>
      <c r="U2490"/>
    </row>
    <row r="2491" spans="1:21" x14ac:dyDescent="0.2">
      <c r="A2491"/>
      <c r="B2491" s="22"/>
      <c r="C2491" s="22"/>
      <c r="D2491"/>
      <c r="E2491"/>
      <c r="G2491"/>
      <c r="H2491"/>
      <c r="I2491"/>
      <c r="J2491" s="10"/>
      <c r="K2491"/>
      <c r="M2491"/>
      <c r="N2491"/>
      <c r="P2491" s="11"/>
      <c r="Q2491" s="12"/>
      <c r="R2491" s="14"/>
      <c r="S2491" s="13"/>
      <c r="T2491" s="14"/>
      <c r="U2491"/>
    </row>
    <row r="2492" spans="1:21" x14ac:dyDescent="0.2">
      <c r="A2492"/>
      <c r="B2492" s="22"/>
      <c r="C2492" s="22"/>
      <c r="D2492"/>
      <c r="E2492"/>
      <c r="G2492"/>
      <c r="H2492"/>
      <c r="I2492"/>
      <c r="J2492" s="10"/>
      <c r="K2492"/>
      <c r="M2492"/>
      <c r="N2492"/>
      <c r="P2492" s="11"/>
      <c r="Q2492" s="12"/>
      <c r="R2492" s="14"/>
      <c r="S2492" s="13"/>
      <c r="T2492" s="14"/>
      <c r="U2492"/>
    </row>
    <row r="2493" spans="1:21" x14ac:dyDescent="0.2">
      <c r="A2493"/>
      <c r="B2493" s="22"/>
      <c r="C2493" s="22"/>
      <c r="D2493"/>
      <c r="E2493"/>
      <c r="G2493"/>
      <c r="H2493"/>
      <c r="I2493"/>
      <c r="J2493" s="10"/>
      <c r="K2493"/>
      <c r="M2493"/>
      <c r="N2493"/>
      <c r="P2493" s="11"/>
      <c r="Q2493" s="12"/>
      <c r="R2493" s="14"/>
      <c r="S2493" s="13"/>
      <c r="T2493" s="14"/>
      <c r="U2493"/>
    </row>
    <row r="2494" spans="1:21" x14ac:dyDescent="0.2">
      <c r="A2494"/>
      <c r="B2494" s="22"/>
      <c r="C2494" s="22"/>
      <c r="D2494"/>
      <c r="E2494"/>
      <c r="G2494"/>
      <c r="H2494"/>
      <c r="I2494"/>
      <c r="J2494" s="10"/>
      <c r="K2494"/>
      <c r="M2494"/>
      <c r="N2494"/>
      <c r="P2494" s="11"/>
      <c r="Q2494" s="12"/>
      <c r="R2494" s="14"/>
      <c r="S2494" s="13"/>
      <c r="T2494" s="14"/>
      <c r="U2494"/>
    </row>
    <row r="2495" spans="1:21" x14ac:dyDescent="0.2">
      <c r="A2495"/>
      <c r="B2495" s="22"/>
      <c r="C2495" s="22"/>
      <c r="D2495"/>
      <c r="E2495"/>
      <c r="G2495"/>
      <c r="H2495"/>
      <c r="I2495"/>
      <c r="J2495" s="10"/>
      <c r="K2495"/>
      <c r="M2495"/>
      <c r="N2495"/>
      <c r="P2495" s="11"/>
      <c r="Q2495" s="12"/>
      <c r="R2495" s="14"/>
      <c r="S2495" s="13"/>
      <c r="T2495" s="14"/>
      <c r="U2495"/>
    </row>
    <row r="2496" spans="1:21" x14ac:dyDescent="0.2">
      <c r="A2496"/>
      <c r="B2496" s="22"/>
      <c r="C2496" s="22"/>
      <c r="D2496"/>
      <c r="E2496"/>
      <c r="G2496"/>
      <c r="H2496"/>
      <c r="I2496"/>
      <c r="J2496" s="10"/>
      <c r="K2496"/>
      <c r="M2496"/>
      <c r="N2496"/>
      <c r="P2496" s="11"/>
      <c r="Q2496" s="12"/>
      <c r="R2496" s="14"/>
      <c r="S2496" s="13"/>
      <c r="T2496" s="14"/>
      <c r="U2496"/>
    </row>
    <row r="2497" spans="1:21" x14ac:dyDescent="0.2">
      <c r="A2497"/>
      <c r="B2497" s="22"/>
      <c r="C2497" s="22"/>
      <c r="D2497"/>
      <c r="E2497"/>
      <c r="G2497"/>
      <c r="H2497"/>
      <c r="I2497"/>
      <c r="J2497" s="10"/>
      <c r="K2497"/>
      <c r="M2497"/>
      <c r="N2497"/>
      <c r="P2497" s="11"/>
      <c r="Q2497" s="12"/>
      <c r="R2497" s="14"/>
      <c r="S2497" s="13"/>
      <c r="T2497" s="14"/>
      <c r="U2497"/>
    </row>
    <row r="2498" spans="1:21" x14ac:dyDescent="0.2">
      <c r="A2498"/>
      <c r="B2498" s="22"/>
      <c r="C2498" s="22"/>
      <c r="D2498"/>
      <c r="E2498"/>
      <c r="G2498"/>
      <c r="H2498"/>
      <c r="I2498"/>
      <c r="J2498" s="10"/>
      <c r="K2498"/>
      <c r="M2498"/>
      <c r="N2498"/>
      <c r="P2498" s="11"/>
      <c r="Q2498" s="12"/>
      <c r="R2498" s="14"/>
      <c r="S2498" s="13"/>
      <c r="T2498" s="14"/>
      <c r="U2498"/>
    </row>
    <row r="2499" spans="1:21" x14ac:dyDescent="0.2">
      <c r="A2499"/>
      <c r="B2499" s="22"/>
      <c r="C2499" s="22"/>
      <c r="D2499"/>
      <c r="E2499"/>
      <c r="G2499"/>
      <c r="H2499"/>
      <c r="I2499"/>
      <c r="J2499" s="10"/>
      <c r="K2499"/>
      <c r="M2499"/>
      <c r="N2499"/>
      <c r="P2499" s="11"/>
      <c r="Q2499" s="12"/>
      <c r="R2499" s="14"/>
      <c r="S2499" s="13"/>
      <c r="T2499" s="14"/>
      <c r="U2499"/>
    </row>
    <row r="2500" spans="1:21" x14ac:dyDescent="0.2">
      <c r="A2500"/>
      <c r="B2500" s="22"/>
      <c r="C2500" s="22"/>
      <c r="D2500"/>
      <c r="E2500"/>
      <c r="G2500"/>
      <c r="H2500"/>
      <c r="I2500"/>
      <c r="J2500" s="10"/>
      <c r="K2500"/>
      <c r="M2500"/>
      <c r="N2500"/>
      <c r="P2500" s="11"/>
      <c r="Q2500" s="12"/>
      <c r="R2500" s="14"/>
      <c r="S2500" s="13"/>
      <c r="T2500" s="14"/>
      <c r="U2500"/>
    </row>
    <row r="2501" spans="1:21" x14ac:dyDescent="0.2">
      <c r="A2501"/>
      <c r="B2501" s="22"/>
      <c r="C2501" s="22"/>
      <c r="D2501"/>
      <c r="E2501"/>
      <c r="G2501"/>
      <c r="H2501"/>
      <c r="I2501"/>
      <c r="J2501" s="10"/>
      <c r="K2501"/>
      <c r="M2501"/>
      <c r="N2501"/>
      <c r="P2501" s="11"/>
      <c r="Q2501" s="12"/>
      <c r="R2501" s="14"/>
      <c r="S2501" s="13"/>
      <c r="T2501" s="14"/>
      <c r="U2501"/>
    </row>
    <row r="2502" spans="1:21" x14ac:dyDescent="0.2">
      <c r="A2502"/>
      <c r="B2502" s="22"/>
      <c r="C2502" s="22"/>
      <c r="D2502"/>
      <c r="E2502"/>
      <c r="G2502"/>
      <c r="H2502"/>
      <c r="I2502"/>
      <c r="J2502" s="10"/>
      <c r="K2502"/>
      <c r="M2502"/>
      <c r="N2502"/>
      <c r="P2502" s="11"/>
      <c r="Q2502" s="12"/>
      <c r="R2502" s="14"/>
      <c r="S2502" s="13"/>
      <c r="T2502" s="14"/>
      <c r="U2502"/>
    </row>
    <row r="2503" spans="1:21" x14ac:dyDescent="0.2">
      <c r="A2503"/>
      <c r="B2503" s="22"/>
      <c r="C2503" s="22"/>
      <c r="D2503"/>
      <c r="E2503"/>
      <c r="G2503"/>
      <c r="H2503"/>
      <c r="I2503"/>
      <c r="J2503" s="10"/>
      <c r="K2503"/>
      <c r="M2503"/>
      <c r="N2503"/>
      <c r="P2503" s="11"/>
      <c r="Q2503" s="12"/>
      <c r="R2503" s="14"/>
      <c r="S2503" s="13"/>
      <c r="T2503" s="14"/>
      <c r="U2503"/>
    </row>
    <row r="2504" spans="1:21" x14ac:dyDescent="0.2">
      <c r="A2504"/>
      <c r="B2504" s="22"/>
      <c r="C2504" s="22"/>
      <c r="D2504"/>
      <c r="E2504"/>
      <c r="G2504"/>
      <c r="H2504"/>
      <c r="I2504"/>
      <c r="J2504" s="10"/>
      <c r="K2504"/>
      <c r="M2504"/>
      <c r="N2504"/>
      <c r="P2504" s="11"/>
      <c r="Q2504" s="12"/>
      <c r="R2504" s="14"/>
      <c r="S2504" s="13"/>
      <c r="T2504" s="14"/>
      <c r="U2504"/>
    </row>
    <row r="2505" spans="1:21" x14ac:dyDescent="0.2">
      <c r="A2505"/>
      <c r="B2505" s="22"/>
      <c r="C2505" s="22"/>
      <c r="D2505"/>
      <c r="E2505"/>
      <c r="G2505"/>
      <c r="H2505"/>
      <c r="I2505"/>
      <c r="J2505" s="10"/>
      <c r="K2505"/>
      <c r="M2505"/>
      <c r="N2505"/>
      <c r="P2505" s="11"/>
      <c r="Q2505" s="12"/>
      <c r="R2505" s="14"/>
      <c r="S2505" s="13"/>
      <c r="T2505" s="14"/>
      <c r="U2505"/>
    </row>
    <row r="2506" spans="1:21" x14ac:dyDescent="0.2">
      <c r="A2506"/>
      <c r="B2506" s="22"/>
      <c r="C2506" s="22"/>
      <c r="D2506"/>
      <c r="E2506"/>
      <c r="G2506"/>
      <c r="H2506"/>
      <c r="I2506"/>
      <c r="J2506" s="10"/>
      <c r="K2506"/>
      <c r="M2506"/>
      <c r="N2506"/>
      <c r="P2506" s="11"/>
      <c r="Q2506" s="12"/>
      <c r="R2506" s="14"/>
      <c r="S2506" s="13"/>
      <c r="T2506" s="14"/>
      <c r="U2506"/>
    </row>
    <row r="2507" spans="1:21" x14ac:dyDescent="0.2">
      <c r="A2507"/>
      <c r="B2507" s="22"/>
      <c r="C2507" s="22"/>
      <c r="D2507"/>
      <c r="E2507"/>
      <c r="G2507"/>
      <c r="H2507"/>
      <c r="I2507"/>
      <c r="J2507" s="10"/>
      <c r="K2507"/>
      <c r="M2507"/>
      <c r="N2507"/>
      <c r="P2507" s="11"/>
      <c r="Q2507" s="12"/>
      <c r="R2507" s="14"/>
      <c r="S2507" s="13"/>
      <c r="T2507" s="14"/>
      <c r="U2507"/>
    </row>
    <row r="2508" spans="1:21" x14ac:dyDescent="0.2">
      <c r="A2508"/>
      <c r="B2508" s="22"/>
      <c r="C2508" s="22"/>
      <c r="D2508"/>
      <c r="E2508"/>
      <c r="G2508"/>
      <c r="H2508"/>
      <c r="I2508"/>
      <c r="J2508" s="10"/>
      <c r="K2508"/>
      <c r="M2508"/>
      <c r="N2508"/>
      <c r="P2508" s="11"/>
      <c r="Q2508" s="12"/>
      <c r="R2508" s="14"/>
      <c r="S2508" s="13"/>
      <c r="T2508" s="14"/>
      <c r="U2508"/>
    </row>
    <row r="2509" spans="1:21" x14ac:dyDescent="0.2">
      <c r="A2509"/>
      <c r="B2509" s="22"/>
      <c r="C2509" s="22"/>
      <c r="D2509"/>
      <c r="E2509"/>
      <c r="G2509"/>
      <c r="H2509"/>
      <c r="I2509"/>
      <c r="J2509" s="10"/>
      <c r="K2509"/>
      <c r="M2509"/>
      <c r="N2509"/>
      <c r="P2509" s="11"/>
      <c r="Q2509" s="12"/>
      <c r="R2509" s="14"/>
      <c r="S2509" s="13"/>
      <c r="T2509" s="14"/>
      <c r="U2509"/>
    </row>
    <row r="2510" spans="1:21" x14ac:dyDescent="0.2">
      <c r="A2510"/>
      <c r="B2510" s="22"/>
      <c r="C2510" s="22"/>
      <c r="D2510"/>
      <c r="E2510"/>
      <c r="G2510"/>
      <c r="H2510"/>
      <c r="I2510"/>
      <c r="J2510" s="10"/>
      <c r="K2510"/>
      <c r="M2510"/>
      <c r="N2510"/>
      <c r="P2510" s="11"/>
      <c r="Q2510" s="12"/>
      <c r="R2510" s="14"/>
      <c r="S2510" s="13"/>
      <c r="T2510" s="14"/>
      <c r="U2510"/>
    </row>
    <row r="2511" spans="1:21" x14ac:dyDescent="0.2">
      <c r="A2511"/>
      <c r="B2511" s="22"/>
      <c r="C2511" s="22"/>
      <c r="D2511"/>
      <c r="E2511"/>
      <c r="G2511"/>
      <c r="H2511"/>
      <c r="I2511"/>
      <c r="J2511" s="10"/>
      <c r="K2511"/>
      <c r="M2511"/>
      <c r="N2511"/>
      <c r="P2511" s="11"/>
      <c r="Q2511" s="12"/>
      <c r="R2511" s="14"/>
      <c r="S2511" s="13"/>
      <c r="T2511" s="14"/>
      <c r="U2511"/>
    </row>
    <row r="2512" spans="1:21" x14ac:dyDescent="0.2">
      <c r="A2512"/>
      <c r="B2512" s="22"/>
      <c r="C2512" s="22"/>
      <c r="D2512"/>
      <c r="E2512"/>
      <c r="G2512"/>
      <c r="H2512"/>
      <c r="I2512"/>
      <c r="J2512" s="10"/>
      <c r="K2512"/>
      <c r="M2512"/>
      <c r="N2512"/>
      <c r="P2512" s="11"/>
      <c r="Q2512" s="12"/>
      <c r="R2512" s="14"/>
      <c r="S2512" s="13"/>
      <c r="T2512" s="14"/>
      <c r="U2512"/>
    </row>
    <row r="2513" spans="1:21" x14ac:dyDescent="0.2">
      <c r="A2513"/>
      <c r="B2513" s="22"/>
      <c r="C2513" s="22"/>
      <c r="D2513"/>
      <c r="E2513"/>
      <c r="G2513"/>
      <c r="H2513"/>
      <c r="I2513"/>
      <c r="J2513" s="10"/>
      <c r="K2513"/>
      <c r="M2513"/>
      <c r="N2513"/>
      <c r="P2513" s="11"/>
      <c r="Q2513" s="12"/>
      <c r="R2513" s="14"/>
      <c r="S2513" s="13"/>
      <c r="T2513" s="14"/>
      <c r="U2513"/>
    </row>
    <row r="2514" spans="1:21" x14ac:dyDescent="0.2">
      <c r="A2514"/>
      <c r="B2514" s="22"/>
      <c r="C2514" s="22"/>
      <c r="D2514"/>
      <c r="E2514"/>
      <c r="G2514"/>
      <c r="H2514"/>
      <c r="I2514"/>
      <c r="J2514" s="10"/>
      <c r="K2514"/>
      <c r="M2514"/>
      <c r="N2514"/>
      <c r="P2514" s="11"/>
      <c r="Q2514" s="12"/>
      <c r="R2514" s="14"/>
      <c r="S2514" s="13"/>
      <c r="T2514" s="14"/>
      <c r="U2514"/>
    </row>
    <row r="2515" spans="1:21" x14ac:dyDescent="0.2">
      <c r="A2515"/>
      <c r="B2515" s="22"/>
      <c r="C2515" s="22"/>
      <c r="D2515"/>
      <c r="E2515"/>
      <c r="G2515"/>
      <c r="H2515"/>
      <c r="I2515"/>
      <c r="J2515" s="10"/>
      <c r="K2515"/>
      <c r="M2515"/>
      <c r="N2515"/>
      <c r="P2515" s="11"/>
      <c r="Q2515" s="12"/>
      <c r="R2515" s="14"/>
      <c r="S2515" s="13"/>
      <c r="T2515" s="14"/>
      <c r="U2515"/>
    </row>
    <row r="2516" spans="1:21" x14ac:dyDescent="0.2">
      <c r="A2516"/>
      <c r="B2516" s="22"/>
      <c r="C2516" s="22"/>
      <c r="D2516"/>
      <c r="E2516"/>
      <c r="G2516"/>
      <c r="H2516"/>
      <c r="I2516"/>
      <c r="J2516" s="10"/>
      <c r="K2516"/>
      <c r="M2516"/>
      <c r="N2516"/>
      <c r="P2516" s="11"/>
      <c r="Q2516" s="12"/>
      <c r="R2516" s="14"/>
      <c r="S2516" s="13"/>
      <c r="T2516" s="14"/>
      <c r="U2516"/>
    </row>
    <row r="2517" spans="1:21" x14ac:dyDescent="0.2">
      <c r="A2517"/>
      <c r="B2517" s="22"/>
      <c r="C2517" s="22"/>
      <c r="D2517"/>
      <c r="E2517"/>
      <c r="G2517"/>
      <c r="H2517"/>
      <c r="I2517"/>
      <c r="J2517" s="10"/>
      <c r="K2517"/>
      <c r="M2517"/>
      <c r="N2517"/>
      <c r="P2517" s="11"/>
      <c r="Q2517" s="12"/>
      <c r="R2517" s="14"/>
      <c r="S2517" s="13"/>
      <c r="T2517" s="14"/>
      <c r="U2517"/>
    </row>
    <row r="2518" spans="1:21" x14ac:dyDescent="0.2">
      <c r="A2518"/>
      <c r="B2518" s="22"/>
      <c r="C2518" s="22"/>
      <c r="D2518"/>
      <c r="E2518"/>
      <c r="G2518"/>
      <c r="H2518"/>
      <c r="I2518"/>
      <c r="J2518" s="10"/>
      <c r="K2518"/>
      <c r="M2518"/>
      <c r="N2518"/>
      <c r="P2518" s="11"/>
      <c r="Q2518" s="12"/>
      <c r="R2518" s="14"/>
      <c r="S2518" s="13"/>
      <c r="T2518" s="14"/>
      <c r="U2518"/>
    </row>
    <row r="2519" spans="1:21" x14ac:dyDescent="0.2">
      <c r="A2519"/>
      <c r="B2519" s="22"/>
      <c r="C2519" s="22"/>
      <c r="D2519"/>
      <c r="E2519"/>
      <c r="G2519"/>
      <c r="H2519"/>
      <c r="I2519"/>
      <c r="J2519" s="10"/>
      <c r="K2519"/>
      <c r="M2519"/>
      <c r="N2519"/>
      <c r="P2519" s="11"/>
      <c r="Q2519" s="12"/>
      <c r="R2519" s="14"/>
      <c r="S2519" s="13"/>
      <c r="T2519" s="14"/>
      <c r="U2519"/>
    </row>
    <row r="2520" spans="1:21" x14ac:dyDescent="0.2">
      <c r="A2520"/>
      <c r="B2520" s="22"/>
      <c r="C2520" s="22"/>
      <c r="D2520"/>
      <c r="E2520"/>
      <c r="G2520"/>
      <c r="H2520"/>
      <c r="I2520"/>
      <c r="J2520" s="10"/>
      <c r="K2520"/>
      <c r="M2520"/>
      <c r="N2520"/>
      <c r="P2520" s="11"/>
      <c r="Q2520" s="12"/>
      <c r="R2520" s="14"/>
      <c r="S2520" s="13"/>
      <c r="T2520" s="14"/>
      <c r="U2520"/>
    </row>
    <row r="2521" spans="1:21" x14ac:dyDescent="0.2">
      <c r="A2521"/>
      <c r="B2521" s="22"/>
      <c r="C2521" s="22"/>
      <c r="D2521"/>
      <c r="E2521"/>
      <c r="G2521"/>
      <c r="H2521"/>
      <c r="I2521"/>
      <c r="J2521" s="10"/>
      <c r="K2521"/>
      <c r="M2521"/>
      <c r="N2521"/>
      <c r="P2521" s="11"/>
      <c r="Q2521" s="12"/>
      <c r="R2521" s="14"/>
      <c r="S2521" s="13"/>
      <c r="T2521" s="14"/>
      <c r="U2521"/>
    </row>
    <row r="2522" spans="1:21" x14ac:dyDescent="0.2">
      <c r="A2522"/>
      <c r="B2522" s="22"/>
      <c r="C2522" s="22"/>
      <c r="D2522"/>
      <c r="E2522"/>
      <c r="G2522"/>
      <c r="H2522"/>
      <c r="I2522"/>
      <c r="J2522" s="10"/>
      <c r="K2522"/>
      <c r="M2522"/>
      <c r="N2522"/>
      <c r="P2522" s="11"/>
      <c r="Q2522" s="12"/>
      <c r="R2522" s="14"/>
      <c r="S2522" s="13"/>
      <c r="T2522" s="14"/>
      <c r="U2522"/>
    </row>
    <row r="2523" spans="1:21" x14ac:dyDescent="0.2">
      <c r="A2523"/>
      <c r="B2523" s="22"/>
      <c r="C2523" s="22"/>
      <c r="D2523"/>
      <c r="E2523"/>
      <c r="G2523"/>
      <c r="H2523"/>
      <c r="I2523"/>
      <c r="J2523" s="10"/>
      <c r="K2523"/>
      <c r="M2523"/>
      <c r="N2523"/>
      <c r="P2523" s="11"/>
      <c r="Q2523" s="12"/>
      <c r="R2523" s="14"/>
      <c r="S2523" s="13"/>
      <c r="T2523" s="14"/>
      <c r="U2523"/>
    </row>
    <row r="2524" spans="1:21" x14ac:dyDescent="0.2">
      <c r="A2524"/>
      <c r="B2524" s="22"/>
      <c r="C2524" s="22"/>
      <c r="D2524"/>
      <c r="E2524"/>
      <c r="G2524"/>
      <c r="H2524"/>
      <c r="I2524"/>
      <c r="J2524" s="10"/>
      <c r="K2524"/>
      <c r="M2524"/>
      <c r="N2524"/>
      <c r="P2524" s="11"/>
      <c r="Q2524" s="12"/>
      <c r="R2524" s="14"/>
      <c r="S2524" s="13"/>
      <c r="T2524" s="14"/>
      <c r="U2524"/>
    </row>
    <row r="2525" spans="1:21" x14ac:dyDescent="0.2">
      <c r="A2525"/>
      <c r="B2525" s="22"/>
      <c r="C2525" s="22"/>
      <c r="D2525"/>
      <c r="E2525"/>
      <c r="G2525"/>
      <c r="H2525"/>
      <c r="I2525"/>
      <c r="J2525" s="10"/>
      <c r="K2525"/>
      <c r="M2525"/>
      <c r="N2525"/>
      <c r="P2525" s="11"/>
      <c r="Q2525" s="12"/>
      <c r="R2525" s="14"/>
      <c r="S2525" s="13"/>
      <c r="T2525" s="14"/>
      <c r="U2525"/>
    </row>
    <row r="2526" spans="1:21" x14ac:dyDescent="0.2">
      <c r="A2526"/>
      <c r="B2526" s="22"/>
      <c r="C2526" s="22"/>
      <c r="D2526"/>
      <c r="E2526"/>
      <c r="G2526"/>
      <c r="H2526"/>
      <c r="I2526"/>
      <c r="J2526" s="10"/>
      <c r="K2526"/>
      <c r="M2526"/>
      <c r="N2526"/>
      <c r="P2526" s="11"/>
      <c r="Q2526" s="12"/>
      <c r="R2526" s="14"/>
      <c r="S2526" s="13"/>
      <c r="T2526" s="14"/>
      <c r="U2526"/>
    </row>
    <row r="2527" spans="1:21" x14ac:dyDescent="0.2">
      <c r="A2527"/>
      <c r="B2527" s="22"/>
      <c r="C2527" s="22"/>
      <c r="D2527"/>
      <c r="E2527"/>
      <c r="G2527"/>
      <c r="H2527"/>
      <c r="I2527"/>
      <c r="J2527" s="10"/>
      <c r="K2527"/>
      <c r="M2527"/>
      <c r="N2527"/>
      <c r="P2527" s="11"/>
      <c r="Q2527" s="12"/>
      <c r="R2527" s="14"/>
      <c r="S2527" s="13"/>
      <c r="T2527" s="14"/>
      <c r="U2527"/>
    </row>
    <row r="2528" spans="1:21" x14ac:dyDescent="0.2">
      <c r="A2528"/>
      <c r="B2528" s="22"/>
      <c r="C2528" s="22"/>
      <c r="D2528"/>
      <c r="E2528"/>
      <c r="G2528"/>
      <c r="H2528"/>
      <c r="I2528"/>
      <c r="J2528" s="10"/>
      <c r="K2528"/>
      <c r="M2528"/>
      <c r="N2528"/>
      <c r="P2528" s="11"/>
      <c r="Q2528" s="12"/>
      <c r="R2528" s="14"/>
      <c r="S2528" s="13"/>
      <c r="T2528" s="14"/>
      <c r="U2528"/>
    </row>
    <row r="2529" spans="1:21" x14ac:dyDescent="0.2">
      <c r="A2529"/>
      <c r="B2529" s="22"/>
      <c r="C2529" s="22"/>
      <c r="D2529"/>
      <c r="E2529"/>
      <c r="G2529"/>
      <c r="H2529"/>
      <c r="I2529"/>
      <c r="J2529" s="10"/>
      <c r="K2529"/>
      <c r="M2529"/>
      <c r="N2529"/>
      <c r="P2529" s="11"/>
      <c r="Q2529" s="12"/>
      <c r="R2529" s="14"/>
      <c r="S2529" s="13"/>
      <c r="T2529" s="14"/>
      <c r="U2529"/>
    </row>
    <row r="2530" spans="1:21" x14ac:dyDescent="0.2">
      <c r="A2530"/>
      <c r="B2530" s="22"/>
      <c r="C2530" s="22"/>
      <c r="D2530"/>
      <c r="E2530"/>
      <c r="G2530"/>
      <c r="H2530"/>
      <c r="I2530"/>
      <c r="J2530" s="10"/>
      <c r="K2530"/>
      <c r="M2530"/>
      <c r="N2530"/>
      <c r="P2530" s="11"/>
      <c r="Q2530" s="12"/>
      <c r="R2530" s="14"/>
      <c r="S2530" s="13"/>
      <c r="T2530" s="14"/>
      <c r="U2530"/>
    </row>
    <row r="2531" spans="1:21" x14ac:dyDescent="0.2">
      <c r="A2531"/>
      <c r="B2531" s="22"/>
      <c r="C2531" s="22"/>
      <c r="D2531"/>
      <c r="E2531"/>
      <c r="G2531"/>
      <c r="H2531"/>
      <c r="I2531"/>
      <c r="J2531" s="10"/>
      <c r="K2531"/>
      <c r="M2531"/>
      <c r="N2531"/>
      <c r="P2531" s="11"/>
      <c r="Q2531" s="12"/>
      <c r="R2531" s="14"/>
      <c r="S2531" s="13"/>
      <c r="T2531" s="14"/>
      <c r="U2531"/>
    </row>
    <row r="2532" spans="1:21" x14ac:dyDescent="0.2">
      <c r="A2532"/>
      <c r="B2532" s="22"/>
      <c r="C2532" s="22"/>
      <c r="D2532"/>
      <c r="E2532"/>
      <c r="G2532"/>
      <c r="H2532"/>
      <c r="I2532"/>
      <c r="J2532" s="10"/>
      <c r="K2532"/>
      <c r="M2532"/>
      <c r="N2532"/>
      <c r="P2532" s="11"/>
      <c r="Q2532" s="12"/>
      <c r="R2532" s="14"/>
      <c r="S2532" s="13"/>
      <c r="T2532" s="14"/>
      <c r="U2532"/>
    </row>
    <row r="2533" spans="1:21" x14ac:dyDescent="0.2">
      <c r="A2533"/>
      <c r="B2533" s="22"/>
      <c r="C2533" s="22"/>
      <c r="D2533"/>
      <c r="E2533"/>
      <c r="G2533"/>
      <c r="H2533"/>
      <c r="I2533"/>
      <c r="J2533" s="10"/>
      <c r="K2533"/>
      <c r="M2533"/>
      <c r="N2533"/>
      <c r="P2533" s="11"/>
      <c r="Q2533" s="12"/>
      <c r="R2533" s="14"/>
      <c r="S2533" s="13"/>
      <c r="T2533" s="14"/>
      <c r="U2533"/>
    </row>
    <row r="2534" spans="1:21" x14ac:dyDescent="0.2">
      <c r="A2534"/>
      <c r="B2534" s="22"/>
      <c r="C2534" s="22"/>
      <c r="D2534"/>
      <c r="E2534"/>
      <c r="G2534"/>
      <c r="H2534"/>
      <c r="I2534"/>
      <c r="J2534" s="10"/>
      <c r="K2534"/>
      <c r="M2534"/>
      <c r="N2534"/>
      <c r="P2534" s="11"/>
      <c r="Q2534" s="12"/>
      <c r="R2534" s="14"/>
      <c r="S2534" s="13"/>
      <c r="T2534" s="14"/>
      <c r="U2534"/>
    </row>
    <row r="2535" spans="1:21" x14ac:dyDescent="0.2">
      <c r="A2535"/>
      <c r="B2535" s="22"/>
      <c r="C2535" s="22"/>
      <c r="D2535"/>
      <c r="E2535"/>
      <c r="G2535"/>
      <c r="H2535"/>
      <c r="I2535"/>
      <c r="J2535" s="10"/>
      <c r="K2535"/>
      <c r="M2535"/>
      <c r="N2535"/>
      <c r="P2535" s="11"/>
      <c r="Q2535" s="12"/>
      <c r="R2535" s="14"/>
      <c r="S2535" s="13"/>
      <c r="T2535" s="14"/>
      <c r="U2535"/>
    </row>
    <row r="2536" spans="1:21" x14ac:dyDescent="0.2">
      <c r="A2536"/>
      <c r="B2536" s="22"/>
      <c r="C2536" s="22"/>
      <c r="D2536"/>
      <c r="E2536"/>
      <c r="G2536"/>
      <c r="H2536"/>
      <c r="I2536"/>
      <c r="J2536" s="10"/>
      <c r="K2536"/>
      <c r="M2536"/>
      <c r="N2536"/>
      <c r="P2536" s="11"/>
      <c r="Q2536" s="12"/>
      <c r="R2536" s="14"/>
      <c r="S2536" s="13"/>
      <c r="T2536" s="14"/>
      <c r="U2536"/>
    </row>
    <row r="2537" spans="1:21" x14ac:dyDescent="0.2">
      <c r="A2537"/>
      <c r="B2537" s="22"/>
      <c r="C2537" s="22"/>
      <c r="D2537"/>
      <c r="E2537"/>
      <c r="G2537"/>
      <c r="H2537"/>
      <c r="I2537"/>
      <c r="J2537" s="10"/>
      <c r="K2537"/>
      <c r="M2537"/>
      <c r="N2537"/>
      <c r="P2537" s="11"/>
      <c r="Q2537" s="12"/>
      <c r="R2537" s="14"/>
      <c r="S2537" s="13"/>
      <c r="T2537" s="14"/>
      <c r="U2537"/>
    </row>
    <row r="2538" spans="1:21" x14ac:dyDescent="0.2">
      <c r="A2538"/>
      <c r="B2538" s="22"/>
      <c r="C2538" s="22"/>
      <c r="D2538"/>
      <c r="E2538"/>
      <c r="G2538"/>
      <c r="H2538"/>
      <c r="I2538"/>
      <c r="J2538" s="10"/>
      <c r="K2538"/>
      <c r="M2538"/>
      <c r="N2538"/>
      <c r="P2538" s="11"/>
      <c r="Q2538" s="12"/>
      <c r="R2538" s="14"/>
      <c r="S2538" s="13"/>
      <c r="T2538" s="14"/>
      <c r="U2538"/>
    </row>
    <row r="2539" spans="1:21" x14ac:dyDescent="0.2">
      <c r="A2539"/>
      <c r="B2539" s="22"/>
      <c r="C2539" s="22"/>
      <c r="D2539"/>
      <c r="E2539"/>
      <c r="G2539"/>
      <c r="H2539"/>
      <c r="I2539"/>
      <c r="J2539" s="10"/>
      <c r="K2539"/>
      <c r="M2539"/>
      <c r="N2539"/>
      <c r="P2539" s="11"/>
      <c r="Q2539" s="12"/>
      <c r="R2539" s="14"/>
      <c r="S2539" s="13"/>
      <c r="T2539" s="14"/>
      <c r="U2539"/>
    </row>
    <row r="2540" spans="1:21" x14ac:dyDescent="0.2">
      <c r="A2540"/>
      <c r="B2540" s="22"/>
      <c r="C2540" s="22"/>
      <c r="D2540"/>
      <c r="E2540"/>
      <c r="G2540"/>
      <c r="H2540"/>
      <c r="I2540"/>
      <c r="J2540" s="10"/>
      <c r="K2540"/>
      <c r="M2540"/>
      <c r="N2540"/>
      <c r="P2540" s="11"/>
      <c r="Q2540" s="12"/>
      <c r="R2540" s="14"/>
      <c r="S2540" s="13"/>
      <c r="T2540" s="14"/>
      <c r="U2540"/>
    </row>
    <row r="2541" spans="1:21" x14ac:dyDescent="0.2">
      <c r="A2541"/>
      <c r="B2541" s="22"/>
      <c r="C2541" s="22"/>
      <c r="D2541"/>
      <c r="E2541"/>
      <c r="G2541"/>
      <c r="H2541"/>
      <c r="I2541"/>
      <c r="J2541" s="10"/>
      <c r="K2541"/>
      <c r="M2541"/>
      <c r="N2541"/>
      <c r="P2541" s="11"/>
      <c r="Q2541" s="12"/>
      <c r="R2541" s="14"/>
      <c r="S2541" s="13"/>
      <c r="T2541" s="14"/>
      <c r="U2541"/>
    </row>
    <row r="2542" spans="1:21" x14ac:dyDescent="0.2">
      <c r="A2542"/>
      <c r="B2542" s="22"/>
      <c r="C2542" s="22"/>
      <c r="D2542"/>
      <c r="E2542"/>
      <c r="G2542"/>
      <c r="H2542"/>
      <c r="I2542"/>
      <c r="J2542" s="10"/>
      <c r="K2542"/>
      <c r="M2542"/>
      <c r="N2542"/>
      <c r="P2542" s="11"/>
      <c r="Q2542" s="12"/>
      <c r="R2542" s="14"/>
      <c r="S2542" s="13"/>
      <c r="T2542" s="14"/>
      <c r="U2542"/>
    </row>
    <row r="2543" spans="1:21" x14ac:dyDescent="0.2">
      <c r="A2543"/>
      <c r="B2543" s="22"/>
      <c r="C2543" s="22"/>
      <c r="D2543"/>
      <c r="E2543"/>
      <c r="G2543"/>
      <c r="H2543"/>
      <c r="I2543"/>
      <c r="J2543" s="10"/>
      <c r="K2543"/>
      <c r="M2543"/>
      <c r="N2543"/>
      <c r="P2543" s="11"/>
      <c r="Q2543" s="12"/>
      <c r="R2543" s="14"/>
      <c r="S2543" s="13"/>
      <c r="T2543" s="14"/>
      <c r="U2543"/>
    </row>
    <row r="2544" spans="1:21" x14ac:dyDescent="0.2">
      <c r="A2544"/>
      <c r="B2544" s="22"/>
      <c r="C2544" s="22"/>
      <c r="D2544"/>
      <c r="E2544"/>
      <c r="G2544"/>
      <c r="H2544"/>
      <c r="I2544"/>
      <c r="J2544" s="10"/>
      <c r="K2544"/>
      <c r="M2544"/>
      <c r="N2544"/>
      <c r="P2544" s="11"/>
      <c r="Q2544" s="12"/>
      <c r="R2544" s="14"/>
      <c r="S2544" s="13"/>
      <c r="T2544" s="14"/>
      <c r="U2544"/>
    </row>
    <row r="2545" spans="1:21" x14ac:dyDescent="0.2">
      <c r="A2545"/>
      <c r="B2545" s="22"/>
      <c r="C2545" s="22"/>
      <c r="D2545"/>
      <c r="E2545"/>
      <c r="G2545"/>
      <c r="H2545"/>
      <c r="I2545"/>
      <c r="J2545" s="10"/>
      <c r="K2545"/>
      <c r="M2545"/>
      <c r="N2545"/>
      <c r="P2545" s="11"/>
      <c r="Q2545" s="12"/>
      <c r="R2545" s="14"/>
      <c r="S2545" s="13"/>
      <c r="T2545" s="14"/>
      <c r="U2545"/>
    </row>
    <row r="2546" spans="1:21" x14ac:dyDescent="0.2">
      <c r="A2546"/>
      <c r="B2546" s="22"/>
      <c r="C2546" s="22"/>
      <c r="D2546"/>
      <c r="E2546"/>
      <c r="G2546"/>
      <c r="H2546"/>
      <c r="I2546"/>
      <c r="J2546" s="10"/>
      <c r="K2546"/>
      <c r="M2546"/>
      <c r="N2546"/>
      <c r="P2546" s="11"/>
      <c r="Q2546" s="12"/>
      <c r="R2546" s="14"/>
      <c r="S2546" s="13"/>
      <c r="T2546" s="14"/>
      <c r="U2546"/>
    </row>
    <row r="2547" spans="1:21" x14ac:dyDescent="0.2">
      <c r="A2547"/>
      <c r="B2547" s="22"/>
      <c r="C2547" s="22"/>
      <c r="D2547"/>
      <c r="E2547"/>
      <c r="G2547"/>
      <c r="H2547"/>
      <c r="I2547"/>
      <c r="J2547" s="10"/>
      <c r="K2547"/>
      <c r="M2547"/>
      <c r="N2547"/>
      <c r="P2547" s="11"/>
      <c r="Q2547" s="12"/>
      <c r="R2547" s="14"/>
      <c r="S2547" s="13"/>
      <c r="T2547" s="14"/>
      <c r="U2547"/>
    </row>
    <row r="2548" spans="1:21" x14ac:dyDescent="0.2">
      <c r="A2548"/>
      <c r="B2548" s="22"/>
      <c r="C2548" s="22"/>
      <c r="D2548"/>
      <c r="E2548"/>
      <c r="G2548"/>
      <c r="H2548"/>
      <c r="I2548"/>
      <c r="J2548" s="10"/>
      <c r="K2548"/>
      <c r="M2548"/>
      <c r="N2548"/>
      <c r="P2548" s="11"/>
      <c r="Q2548" s="12"/>
      <c r="R2548" s="14"/>
      <c r="S2548" s="13"/>
      <c r="T2548" s="14"/>
      <c r="U2548"/>
    </row>
    <row r="2549" spans="1:21" x14ac:dyDescent="0.2">
      <c r="A2549"/>
      <c r="B2549" s="22"/>
      <c r="C2549" s="22"/>
      <c r="D2549"/>
      <c r="E2549"/>
      <c r="G2549"/>
      <c r="H2549"/>
      <c r="I2549"/>
      <c r="J2549" s="10"/>
      <c r="K2549"/>
      <c r="M2549"/>
      <c r="N2549"/>
      <c r="P2549" s="11"/>
      <c r="Q2549" s="12"/>
      <c r="R2549" s="14"/>
      <c r="S2549" s="13"/>
      <c r="T2549" s="14"/>
      <c r="U2549"/>
    </row>
    <row r="2550" spans="1:21" x14ac:dyDescent="0.2">
      <c r="A2550"/>
      <c r="B2550" s="22"/>
      <c r="C2550" s="22"/>
      <c r="D2550"/>
      <c r="E2550"/>
      <c r="G2550"/>
      <c r="H2550"/>
      <c r="I2550"/>
      <c r="J2550" s="10"/>
      <c r="K2550"/>
      <c r="M2550"/>
      <c r="N2550"/>
      <c r="P2550" s="11"/>
      <c r="Q2550" s="12"/>
      <c r="R2550" s="14"/>
      <c r="S2550" s="13"/>
      <c r="T2550" s="14"/>
      <c r="U2550"/>
    </row>
    <row r="2551" spans="1:21" x14ac:dyDescent="0.2">
      <c r="A2551"/>
      <c r="B2551" s="22"/>
      <c r="C2551" s="22"/>
      <c r="D2551"/>
      <c r="E2551"/>
      <c r="G2551"/>
      <c r="H2551"/>
      <c r="I2551"/>
      <c r="J2551" s="10"/>
      <c r="K2551"/>
      <c r="M2551"/>
      <c r="N2551"/>
      <c r="P2551" s="11"/>
      <c r="Q2551" s="12"/>
      <c r="R2551" s="14"/>
      <c r="S2551" s="13"/>
      <c r="T2551" s="14"/>
      <c r="U2551"/>
    </row>
    <row r="2552" spans="1:21" x14ac:dyDescent="0.2">
      <c r="A2552"/>
      <c r="B2552" s="22"/>
      <c r="C2552" s="22"/>
      <c r="D2552"/>
      <c r="E2552"/>
      <c r="G2552"/>
      <c r="H2552"/>
      <c r="I2552"/>
      <c r="J2552" s="10"/>
      <c r="K2552"/>
      <c r="M2552"/>
      <c r="N2552"/>
      <c r="P2552" s="11"/>
      <c r="Q2552" s="12"/>
      <c r="R2552" s="14"/>
      <c r="S2552" s="13"/>
      <c r="T2552" s="14"/>
      <c r="U2552"/>
    </row>
    <row r="2553" spans="1:21" x14ac:dyDescent="0.2">
      <c r="A2553"/>
      <c r="B2553" s="22"/>
      <c r="C2553" s="22"/>
      <c r="D2553"/>
      <c r="E2553"/>
      <c r="G2553"/>
      <c r="H2553"/>
      <c r="I2553"/>
      <c r="J2553" s="10"/>
      <c r="K2553"/>
      <c r="M2553"/>
      <c r="N2553"/>
      <c r="P2553" s="11"/>
      <c r="Q2553" s="12"/>
      <c r="R2553" s="14"/>
      <c r="S2553" s="13"/>
      <c r="T2553" s="14"/>
      <c r="U2553"/>
    </row>
    <row r="2554" spans="1:21" x14ac:dyDescent="0.2">
      <c r="A2554"/>
      <c r="B2554" s="22"/>
      <c r="C2554" s="22"/>
      <c r="D2554"/>
      <c r="E2554"/>
      <c r="G2554"/>
      <c r="H2554"/>
      <c r="I2554"/>
      <c r="J2554" s="10"/>
      <c r="K2554"/>
      <c r="M2554"/>
      <c r="N2554"/>
      <c r="P2554" s="11"/>
      <c r="Q2554" s="12"/>
      <c r="R2554" s="14"/>
      <c r="S2554" s="13"/>
      <c r="T2554" s="14"/>
      <c r="U2554"/>
    </row>
    <row r="2555" spans="1:21" x14ac:dyDescent="0.2">
      <c r="A2555"/>
      <c r="B2555" s="22"/>
      <c r="C2555" s="22"/>
      <c r="D2555"/>
      <c r="E2555"/>
      <c r="G2555"/>
      <c r="H2555"/>
      <c r="I2555"/>
      <c r="J2555" s="10"/>
      <c r="K2555"/>
      <c r="M2555"/>
      <c r="N2555"/>
      <c r="P2555" s="11"/>
      <c r="Q2555" s="12"/>
      <c r="R2555" s="14"/>
      <c r="S2555" s="13"/>
      <c r="T2555" s="14"/>
      <c r="U2555"/>
    </row>
    <row r="2556" spans="1:21" x14ac:dyDescent="0.2">
      <c r="A2556"/>
      <c r="B2556" s="22"/>
      <c r="C2556" s="22"/>
      <c r="D2556"/>
      <c r="E2556"/>
      <c r="G2556"/>
      <c r="H2556"/>
      <c r="I2556"/>
      <c r="J2556" s="10"/>
      <c r="K2556"/>
      <c r="M2556"/>
      <c r="N2556"/>
      <c r="P2556" s="11"/>
      <c r="Q2556" s="12"/>
      <c r="R2556" s="14"/>
      <c r="S2556" s="13"/>
      <c r="T2556" s="14"/>
      <c r="U2556"/>
    </row>
    <row r="2557" spans="1:21" x14ac:dyDescent="0.2">
      <c r="A2557"/>
      <c r="B2557" s="22"/>
      <c r="C2557" s="22"/>
      <c r="D2557"/>
      <c r="E2557"/>
      <c r="G2557"/>
      <c r="H2557"/>
      <c r="I2557"/>
      <c r="J2557" s="10"/>
      <c r="K2557"/>
      <c r="M2557"/>
      <c r="N2557"/>
      <c r="P2557" s="11"/>
      <c r="Q2557" s="12"/>
      <c r="R2557" s="14"/>
      <c r="S2557" s="13"/>
      <c r="T2557" s="14"/>
      <c r="U2557"/>
    </row>
    <row r="2558" spans="1:21" x14ac:dyDescent="0.2">
      <c r="A2558"/>
      <c r="B2558" s="22"/>
      <c r="C2558" s="22"/>
      <c r="D2558"/>
      <c r="E2558"/>
      <c r="G2558"/>
      <c r="H2558"/>
      <c r="I2558"/>
      <c r="J2558" s="10"/>
      <c r="K2558"/>
      <c r="M2558"/>
      <c r="N2558"/>
      <c r="P2558" s="11"/>
      <c r="Q2558" s="12"/>
      <c r="R2558" s="14"/>
      <c r="S2558" s="13"/>
      <c r="T2558" s="14"/>
      <c r="U2558"/>
    </row>
    <row r="2559" spans="1:21" x14ac:dyDescent="0.2">
      <c r="A2559"/>
      <c r="B2559" s="22"/>
      <c r="C2559" s="22"/>
      <c r="D2559"/>
      <c r="E2559"/>
      <c r="G2559"/>
      <c r="H2559"/>
      <c r="I2559"/>
      <c r="J2559" s="10"/>
      <c r="K2559"/>
      <c r="M2559"/>
      <c r="N2559"/>
      <c r="P2559" s="11"/>
      <c r="Q2559" s="12"/>
      <c r="R2559" s="14"/>
      <c r="S2559" s="13"/>
      <c r="T2559" s="14"/>
      <c r="U2559"/>
    </row>
    <row r="2560" spans="1:21" x14ac:dyDescent="0.2">
      <c r="A2560"/>
      <c r="B2560" s="22"/>
      <c r="C2560" s="22"/>
      <c r="D2560"/>
      <c r="E2560"/>
      <c r="G2560"/>
      <c r="H2560"/>
      <c r="I2560"/>
      <c r="J2560" s="10"/>
      <c r="K2560"/>
      <c r="M2560"/>
      <c r="N2560"/>
      <c r="P2560" s="11"/>
      <c r="Q2560" s="12"/>
      <c r="R2560" s="14"/>
      <c r="S2560" s="13"/>
      <c r="T2560" s="14"/>
      <c r="U2560"/>
    </row>
    <row r="2561" spans="1:21" x14ac:dyDescent="0.2">
      <c r="A2561"/>
      <c r="B2561" s="22"/>
      <c r="C2561" s="22"/>
      <c r="D2561"/>
      <c r="E2561"/>
      <c r="G2561"/>
      <c r="H2561"/>
      <c r="I2561"/>
      <c r="J2561" s="10"/>
      <c r="K2561"/>
      <c r="M2561"/>
      <c r="N2561"/>
      <c r="P2561" s="11"/>
      <c r="Q2561" s="12"/>
      <c r="R2561" s="14"/>
      <c r="S2561" s="13"/>
      <c r="T2561" s="14"/>
      <c r="U2561"/>
    </row>
    <row r="2562" spans="1:21" x14ac:dyDescent="0.2">
      <c r="A2562"/>
      <c r="B2562" s="22"/>
      <c r="C2562" s="22"/>
      <c r="D2562"/>
      <c r="E2562"/>
      <c r="G2562"/>
      <c r="H2562"/>
      <c r="I2562"/>
      <c r="J2562" s="10"/>
      <c r="K2562"/>
      <c r="M2562"/>
      <c r="N2562"/>
      <c r="P2562" s="11"/>
      <c r="Q2562" s="12"/>
      <c r="R2562" s="14"/>
      <c r="S2562" s="13"/>
      <c r="T2562" s="14"/>
      <c r="U2562"/>
    </row>
    <row r="2563" spans="1:21" x14ac:dyDescent="0.2">
      <c r="A2563"/>
      <c r="B2563" s="22"/>
      <c r="C2563" s="22"/>
      <c r="D2563"/>
      <c r="E2563"/>
      <c r="G2563"/>
      <c r="H2563"/>
      <c r="I2563"/>
      <c r="J2563" s="10"/>
      <c r="K2563"/>
      <c r="M2563"/>
      <c r="N2563"/>
      <c r="P2563" s="11"/>
      <c r="Q2563" s="12"/>
      <c r="R2563" s="14"/>
      <c r="S2563" s="13"/>
      <c r="T2563" s="14"/>
      <c r="U2563"/>
    </row>
    <row r="2564" spans="1:21" x14ac:dyDescent="0.2">
      <c r="A2564"/>
      <c r="B2564" s="22"/>
      <c r="C2564" s="22"/>
      <c r="D2564"/>
      <c r="E2564"/>
      <c r="G2564"/>
      <c r="H2564"/>
      <c r="I2564"/>
      <c r="J2564" s="10"/>
      <c r="K2564"/>
      <c r="M2564"/>
      <c r="N2564"/>
      <c r="P2564" s="11"/>
      <c r="Q2564" s="12"/>
      <c r="R2564" s="14"/>
      <c r="S2564" s="13"/>
      <c r="T2564" s="14"/>
      <c r="U2564"/>
    </row>
    <row r="2565" spans="1:21" x14ac:dyDescent="0.2">
      <c r="A2565"/>
      <c r="B2565" s="22"/>
      <c r="C2565" s="22"/>
      <c r="D2565"/>
      <c r="E2565"/>
      <c r="G2565"/>
      <c r="H2565"/>
      <c r="I2565"/>
      <c r="J2565" s="10"/>
      <c r="K2565"/>
      <c r="M2565"/>
      <c r="N2565"/>
      <c r="P2565" s="11"/>
      <c r="Q2565" s="12"/>
      <c r="R2565" s="14"/>
      <c r="S2565" s="13"/>
      <c r="T2565" s="14"/>
      <c r="U2565"/>
    </row>
    <row r="2566" spans="1:21" x14ac:dyDescent="0.2">
      <c r="A2566"/>
      <c r="B2566" s="22"/>
      <c r="C2566" s="22"/>
      <c r="D2566"/>
      <c r="E2566"/>
      <c r="G2566"/>
      <c r="H2566"/>
      <c r="I2566"/>
      <c r="J2566" s="10"/>
      <c r="K2566"/>
      <c r="M2566"/>
      <c r="N2566"/>
      <c r="P2566" s="11"/>
      <c r="Q2566" s="12"/>
      <c r="R2566" s="14"/>
      <c r="S2566" s="13"/>
      <c r="T2566" s="14"/>
      <c r="U2566"/>
    </row>
    <row r="2567" spans="1:21" x14ac:dyDescent="0.2">
      <c r="A2567"/>
      <c r="B2567" s="22"/>
      <c r="C2567" s="22"/>
      <c r="D2567"/>
      <c r="E2567"/>
      <c r="G2567"/>
      <c r="H2567"/>
      <c r="I2567"/>
      <c r="J2567" s="10"/>
      <c r="K2567"/>
      <c r="M2567"/>
      <c r="N2567"/>
      <c r="P2567" s="11"/>
      <c r="Q2567" s="12"/>
      <c r="R2567" s="14"/>
      <c r="S2567" s="13"/>
      <c r="T2567" s="14"/>
      <c r="U2567"/>
    </row>
    <row r="2568" spans="1:21" x14ac:dyDescent="0.2">
      <c r="A2568"/>
      <c r="B2568" s="22"/>
      <c r="C2568" s="22"/>
      <c r="D2568"/>
      <c r="E2568"/>
      <c r="G2568"/>
      <c r="H2568"/>
      <c r="I2568"/>
      <c r="J2568" s="10"/>
      <c r="K2568"/>
      <c r="M2568"/>
      <c r="N2568"/>
      <c r="P2568" s="11"/>
      <c r="Q2568" s="12"/>
      <c r="R2568" s="14"/>
      <c r="S2568" s="13"/>
      <c r="T2568" s="14"/>
      <c r="U2568"/>
    </row>
    <row r="2569" spans="1:21" x14ac:dyDescent="0.2">
      <c r="A2569"/>
      <c r="B2569" s="22"/>
      <c r="C2569" s="22"/>
      <c r="D2569"/>
      <c r="E2569"/>
      <c r="G2569"/>
      <c r="H2569"/>
      <c r="I2569"/>
      <c r="J2569" s="10"/>
      <c r="K2569"/>
      <c r="M2569"/>
      <c r="N2569"/>
      <c r="P2569" s="11"/>
      <c r="Q2569" s="12"/>
      <c r="R2569" s="14"/>
      <c r="S2569" s="13"/>
      <c r="T2569" s="14"/>
      <c r="U2569"/>
    </row>
    <row r="2570" spans="1:21" x14ac:dyDescent="0.2">
      <c r="A2570"/>
      <c r="B2570" s="22"/>
      <c r="C2570" s="22"/>
      <c r="D2570"/>
      <c r="E2570"/>
      <c r="G2570"/>
      <c r="H2570"/>
      <c r="I2570"/>
      <c r="J2570" s="10"/>
      <c r="K2570"/>
      <c r="M2570"/>
      <c r="N2570"/>
      <c r="P2570" s="11"/>
      <c r="Q2570" s="12"/>
      <c r="R2570" s="14"/>
      <c r="S2570" s="13"/>
      <c r="T2570" s="14"/>
      <c r="U2570"/>
    </row>
    <row r="2571" spans="1:21" x14ac:dyDescent="0.2">
      <c r="A2571"/>
      <c r="B2571" s="22"/>
      <c r="C2571" s="22"/>
      <c r="D2571"/>
      <c r="E2571"/>
      <c r="G2571"/>
      <c r="H2571"/>
      <c r="I2571"/>
      <c r="J2571" s="10"/>
      <c r="K2571"/>
      <c r="M2571"/>
      <c r="N2571"/>
      <c r="P2571" s="11"/>
      <c r="Q2571" s="12"/>
      <c r="R2571" s="14"/>
      <c r="S2571" s="13"/>
      <c r="T2571" s="14"/>
      <c r="U2571"/>
    </row>
    <row r="2572" spans="1:21" x14ac:dyDescent="0.2">
      <c r="A2572"/>
      <c r="B2572" s="22"/>
      <c r="C2572" s="22"/>
      <c r="D2572"/>
      <c r="E2572"/>
      <c r="G2572"/>
      <c r="H2572"/>
      <c r="I2572"/>
      <c r="J2572" s="10"/>
      <c r="K2572"/>
      <c r="M2572"/>
      <c r="N2572"/>
      <c r="P2572" s="11"/>
      <c r="Q2572" s="12"/>
      <c r="R2572" s="14"/>
      <c r="S2572" s="13"/>
      <c r="T2572" s="14"/>
      <c r="U2572"/>
    </row>
    <row r="2573" spans="1:21" x14ac:dyDescent="0.2">
      <c r="A2573"/>
      <c r="B2573" s="22"/>
      <c r="C2573" s="22"/>
      <c r="D2573"/>
      <c r="E2573"/>
      <c r="G2573"/>
      <c r="H2573"/>
      <c r="I2573"/>
      <c r="J2573" s="10"/>
      <c r="K2573"/>
      <c r="M2573"/>
      <c r="N2573"/>
      <c r="P2573" s="11"/>
      <c r="Q2573" s="12"/>
      <c r="R2573" s="14"/>
      <c r="S2573" s="13"/>
      <c r="T2573" s="14"/>
      <c r="U2573"/>
    </row>
    <row r="2574" spans="1:21" x14ac:dyDescent="0.2">
      <c r="A2574"/>
      <c r="B2574" s="22"/>
      <c r="C2574" s="22"/>
      <c r="D2574"/>
      <c r="E2574"/>
      <c r="G2574"/>
      <c r="H2574"/>
      <c r="I2574"/>
      <c r="J2574" s="10"/>
      <c r="K2574"/>
      <c r="M2574"/>
      <c r="N2574"/>
      <c r="P2574" s="11"/>
      <c r="Q2574" s="12"/>
      <c r="R2574" s="14"/>
      <c r="S2574" s="13"/>
      <c r="T2574" s="14"/>
      <c r="U2574"/>
    </row>
    <row r="2575" spans="1:21" x14ac:dyDescent="0.2">
      <c r="A2575"/>
      <c r="B2575" s="22"/>
      <c r="C2575" s="22"/>
      <c r="D2575"/>
      <c r="E2575"/>
      <c r="G2575"/>
      <c r="H2575"/>
      <c r="I2575"/>
      <c r="J2575" s="10"/>
      <c r="K2575"/>
      <c r="M2575"/>
      <c r="N2575"/>
      <c r="P2575" s="11"/>
      <c r="Q2575" s="12"/>
      <c r="R2575" s="14"/>
      <c r="S2575" s="13"/>
      <c r="T2575" s="14"/>
      <c r="U2575"/>
    </row>
    <row r="2576" spans="1:21" x14ac:dyDescent="0.2">
      <c r="A2576"/>
      <c r="B2576" s="22"/>
      <c r="C2576" s="22"/>
      <c r="D2576"/>
      <c r="E2576"/>
      <c r="G2576"/>
      <c r="H2576"/>
      <c r="I2576"/>
      <c r="J2576" s="10"/>
      <c r="K2576"/>
      <c r="M2576"/>
      <c r="N2576"/>
      <c r="P2576" s="11"/>
      <c r="Q2576" s="12"/>
      <c r="R2576" s="14"/>
      <c r="S2576" s="13"/>
      <c r="T2576" s="14"/>
      <c r="U2576"/>
    </row>
    <row r="2577" spans="1:21" x14ac:dyDescent="0.2">
      <c r="A2577"/>
      <c r="B2577" s="22"/>
      <c r="C2577" s="22"/>
      <c r="D2577"/>
      <c r="E2577"/>
      <c r="G2577"/>
      <c r="H2577"/>
      <c r="I2577"/>
      <c r="J2577" s="10"/>
      <c r="K2577"/>
      <c r="M2577"/>
      <c r="N2577"/>
      <c r="P2577" s="11"/>
      <c r="Q2577" s="12"/>
      <c r="R2577" s="14"/>
      <c r="S2577" s="13"/>
      <c r="T2577" s="14"/>
      <c r="U2577"/>
    </row>
    <row r="2578" spans="1:21" x14ac:dyDescent="0.2">
      <c r="A2578"/>
      <c r="B2578" s="22"/>
      <c r="C2578" s="22"/>
      <c r="D2578"/>
      <c r="E2578"/>
      <c r="G2578"/>
      <c r="H2578"/>
      <c r="I2578"/>
      <c r="J2578" s="10"/>
      <c r="K2578"/>
      <c r="M2578"/>
      <c r="N2578"/>
      <c r="P2578" s="11"/>
      <c r="Q2578" s="12"/>
      <c r="R2578" s="14"/>
      <c r="S2578" s="13"/>
      <c r="T2578" s="14"/>
      <c r="U2578"/>
    </row>
    <row r="2579" spans="1:21" x14ac:dyDescent="0.2">
      <c r="A2579"/>
      <c r="B2579" s="22"/>
      <c r="C2579" s="22"/>
      <c r="D2579"/>
      <c r="E2579"/>
      <c r="G2579"/>
      <c r="H2579"/>
      <c r="I2579"/>
      <c r="J2579" s="10"/>
      <c r="K2579"/>
      <c r="M2579"/>
      <c r="N2579"/>
      <c r="P2579" s="11"/>
      <c r="Q2579" s="12"/>
      <c r="R2579" s="14"/>
      <c r="S2579" s="13"/>
      <c r="T2579" s="14"/>
      <c r="U2579"/>
    </row>
    <row r="2580" spans="1:21" x14ac:dyDescent="0.2">
      <c r="A2580"/>
      <c r="B2580" s="22"/>
      <c r="C2580" s="22"/>
      <c r="D2580"/>
      <c r="E2580"/>
      <c r="G2580"/>
      <c r="H2580"/>
      <c r="I2580"/>
      <c r="J2580" s="10"/>
      <c r="K2580"/>
      <c r="M2580"/>
      <c r="N2580"/>
      <c r="P2580" s="11"/>
      <c r="Q2580" s="12"/>
      <c r="R2580" s="14"/>
      <c r="S2580" s="13"/>
      <c r="T2580" s="14"/>
      <c r="U2580"/>
    </row>
    <row r="2581" spans="1:21" x14ac:dyDescent="0.2">
      <c r="A2581"/>
      <c r="B2581" s="22"/>
      <c r="C2581" s="22"/>
      <c r="D2581"/>
      <c r="E2581"/>
      <c r="G2581"/>
      <c r="H2581"/>
      <c r="I2581"/>
      <c r="J2581" s="10"/>
      <c r="K2581"/>
      <c r="M2581"/>
      <c r="N2581"/>
      <c r="P2581" s="11"/>
      <c r="Q2581" s="12"/>
      <c r="R2581" s="14"/>
      <c r="S2581" s="13"/>
      <c r="T2581" s="14"/>
      <c r="U2581"/>
    </row>
    <row r="2582" spans="1:21" x14ac:dyDescent="0.2">
      <c r="A2582"/>
      <c r="B2582" s="22"/>
      <c r="C2582" s="22"/>
      <c r="D2582"/>
      <c r="E2582"/>
      <c r="G2582"/>
      <c r="H2582"/>
      <c r="I2582"/>
      <c r="J2582" s="10"/>
      <c r="K2582"/>
      <c r="M2582"/>
      <c r="N2582"/>
      <c r="P2582" s="11"/>
      <c r="Q2582" s="12"/>
      <c r="R2582" s="14"/>
      <c r="S2582" s="13"/>
      <c r="T2582" s="14"/>
      <c r="U2582"/>
    </row>
    <row r="2583" spans="1:21" x14ac:dyDescent="0.2">
      <c r="A2583"/>
      <c r="B2583" s="22"/>
      <c r="C2583" s="22"/>
      <c r="D2583"/>
      <c r="E2583"/>
      <c r="G2583"/>
      <c r="H2583"/>
      <c r="I2583"/>
      <c r="J2583" s="10"/>
      <c r="K2583"/>
      <c r="M2583"/>
      <c r="N2583"/>
      <c r="P2583" s="11"/>
      <c r="Q2583" s="12"/>
      <c r="R2583" s="14"/>
      <c r="S2583" s="13"/>
      <c r="T2583" s="14"/>
      <c r="U2583"/>
    </row>
    <row r="2584" spans="1:21" x14ac:dyDescent="0.2">
      <c r="A2584"/>
      <c r="B2584" s="22"/>
      <c r="C2584" s="22"/>
      <c r="D2584"/>
      <c r="E2584"/>
      <c r="G2584"/>
      <c r="H2584"/>
      <c r="I2584"/>
      <c r="J2584" s="10"/>
      <c r="K2584"/>
      <c r="M2584"/>
      <c r="N2584"/>
      <c r="P2584" s="11"/>
      <c r="Q2584" s="12"/>
      <c r="R2584" s="14"/>
      <c r="S2584" s="13"/>
      <c r="T2584" s="14"/>
      <c r="U2584"/>
    </row>
    <row r="2585" spans="1:21" x14ac:dyDescent="0.2">
      <c r="A2585"/>
      <c r="B2585" s="22"/>
      <c r="C2585" s="22"/>
      <c r="D2585"/>
      <c r="E2585"/>
      <c r="G2585"/>
      <c r="H2585"/>
      <c r="I2585"/>
      <c r="J2585" s="10"/>
      <c r="K2585"/>
      <c r="M2585"/>
      <c r="N2585"/>
      <c r="P2585" s="11"/>
      <c r="Q2585" s="12"/>
      <c r="R2585" s="14"/>
      <c r="S2585" s="13"/>
      <c r="T2585" s="14"/>
      <c r="U2585"/>
    </row>
    <row r="2586" spans="1:21" x14ac:dyDescent="0.2">
      <c r="A2586"/>
      <c r="B2586" s="22"/>
      <c r="C2586" s="22"/>
      <c r="D2586"/>
      <c r="E2586"/>
      <c r="G2586"/>
      <c r="H2586"/>
      <c r="I2586"/>
      <c r="J2586" s="10"/>
      <c r="K2586"/>
      <c r="M2586"/>
      <c r="N2586"/>
      <c r="P2586" s="11"/>
      <c r="Q2586" s="12"/>
      <c r="R2586" s="14"/>
      <c r="S2586" s="13"/>
      <c r="T2586" s="14"/>
      <c r="U2586"/>
    </row>
    <row r="2587" spans="1:21" x14ac:dyDescent="0.2">
      <c r="A2587"/>
      <c r="B2587" s="22"/>
      <c r="C2587" s="22"/>
      <c r="D2587"/>
      <c r="E2587"/>
      <c r="G2587"/>
      <c r="H2587"/>
      <c r="I2587"/>
      <c r="J2587" s="10"/>
      <c r="K2587"/>
      <c r="M2587"/>
      <c r="N2587"/>
      <c r="P2587" s="11"/>
      <c r="Q2587" s="12"/>
      <c r="R2587" s="14"/>
      <c r="S2587" s="13"/>
      <c r="T2587" s="14"/>
      <c r="U2587"/>
    </row>
    <row r="2588" spans="1:21" x14ac:dyDescent="0.2">
      <c r="A2588"/>
      <c r="B2588" s="22"/>
      <c r="C2588" s="22"/>
      <c r="D2588"/>
      <c r="E2588"/>
      <c r="G2588"/>
      <c r="H2588"/>
      <c r="I2588"/>
      <c r="J2588" s="10"/>
      <c r="K2588"/>
      <c r="M2588"/>
      <c r="N2588"/>
      <c r="P2588" s="11"/>
      <c r="Q2588" s="12"/>
      <c r="R2588" s="14"/>
      <c r="S2588" s="13"/>
      <c r="T2588" s="14"/>
      <c r="U2588"/>
    </row>
    <row r="2589" spans="1:21" x14ac:dyDescent="0.2">
      <c r="A2589"/>
      <c r="B2589" s="22"/>
      <c r="C2589" s="22"/>
      <c r="D2589"/>
      <c r="E2589"/>
      <c r="G2589"/>
      <c r="H2589"/>
      <c r="I2589"/>
      <c r="J2589" s="10"/>
      <c r="K2589"/>
      <c r="M2589"/>
      <c r="N2589"/>
      <c r="P2589" s="11"/>
      <c r="Q2589" s="12"/>
      <c r="R2589" s="14"/>
      <c r="S2589" s="13"/>
      <c r="T2589" s="14"/>
      <c r="U2589"/>
    </row>
    <row r="2590" spans="1:21" x14ac:dyDescent="0.2">
      <c r="A2590"/>
      <c r="B2590" s="22"/>
      <c r="C2590" s="22"/>
      <c r="D2590"/>
      <c r="E2590"/>
      <c r="G2590"/>
      <c r="H2590"/>
      <c r="I2590"/>
      <c r="J2590" s="10"/>
      <c r="K2590"/>
      <c r="M2590"/>
      <c r="N2590"/>
      <c r="P2590" s="11"/>
      <c r="Q2590" s="12"/>
      <c r="R2590" s="14"/>
      <c r="S2590" s="13"/>
      <c r="T2590" s="14"/>
      <c r="U2590"/>
    </row>
    <row r="2591" spans="1:21" x14ac:dyDescent="0.2">
      <c r="A2591"/>
      <c r="B2591" s="22"/>
      <c r="C2591" s="22"/>
      <c r="D2591"/>
      <c r="E2591"/>
      <c r="G2591"/>
      <c r="H2591"/>
      <c r="I2591"/>
      <c r="J2591" s="10"/>
      <c r="K2591"/>
      <c r="M2591"/>
      <c r="N2591"/>
      <c r="P2591" s="11"/>
      <c r="Q2591" s="12"/>
      <c r="R2591" s="14"/>
      <c r="S2591" s="13"/>
      <c r="T2591" s="14"/>
      <c r="U2591"/>
    </row>
    <row r="2592" spans="1:21" x14ac:dyDescent="0.2">
      <c r="A2592"/>
      <c r="B2592" s="22"/>
      <c r="C2592" s="22"/>
      <c r="D2592"/>
      <c r="E2592"/>
      <c r="G2592"/>
      <c r="H2592"/>
      <c r="I2592"/>
      <c r="J2592" s="10"/>
      <c r="K2592"/>
      <c r="M2592"/>
      <c r="N2592"/>
      <c r="P2592" s="11"/>
      <c r="Q2592" s="12"/>
      <c r="R2592" s="14"/>
      <c r="S2592" s="13"/>
      <c r="T2592" s="14"/>
      <c r="U2592"/>
    </row>
    <row r="2593" spans="1:21" x14ac:dyDescent="0.2">
      <c r="A2593"/>
      <c r="B2593" s="22"/>
      <c r="C2593" s="22"/>
      <c r="D2593"/>
      <c r="E2593"/>
      <c r="G2593"/>
      <c r="H2593"/>
      <c r="I2593"/>
      <c r="J2593" s="10"/>
      <c r="K2593"/>
      <c r="M2593"/>
      <c r="N2593"/>
      <c r="P2593" s="11"/>
      <c r="Q2593" s="12"/>
      <c r="R2593" s="14"/>
      <c r="S2593" s="13"/>
      <c r="T2593" s="14"/>
      <c r="U2593"/>
    </row>
    <row r="2594" spans="1:21" x14ac:dyDescent="0.2">
      <c r="A2594"/>
      <c r="B2594" s="22"/>
      <c r="C2594" s="22"/>
      <c r="D2594"/>
      <c r="E2594"/>
      <c r="G2594"/>
      <c r="H2594"/>
      <c r="I2594"/>
      <c r="J2594" s="10"/>
      <c r="K2594"/>
      <c r="M2594"/>
      <c r="N2594"/>
      <c r="P2594" s="11"/>
      <c r="Q2594" s="12"/>
      <c r="R2594" s="14"/>
      <c r="S2594" s="13"/>
      <c r="T2594" s="14"/>
      <c r="U2594"/>
    </row>
    <row r="2595" spans="1:21" x14ac:dyDescent="0.2">
      <c r="A2595"/>
      <c r="B2595" s="22"/>
      <c r="C2595" s="22"/>
      <c r="D2595"/>
      <c r="E2595"/>
      <c r="G2595"/>
      <c r="H2595"/>
      <c r="I2595"/>
      <c r="J2595" s="10"/>
      <c r="K2595"/>
      <c r="M2595"/>
      <c r="N2595"/>
      <c r="P2595" s="11"/>
      <c r="Q2595" s="12"/>
      <c r="R2595" s="14"/>
      <c r="S2595" s="13"/>
      <c r="T2595" s="14"/>
      <c r="U2595"/>
    </row>
    <row r="2596" spans="1:21" x14ac:dyDescent="0.2">
      <c r="A2596"/>
      <c r="B2596" s="22"/>
      <c r="C2596" s="22"/>
      <c r="D2596"/>
      <c r="E2596"/>
      <c r="G2596"/>
      <c r="H2596"/>
      <c r="I2596"/>
      <c r="J2596" s="10"/>
      <c r="K2596"/>
      <c r="M2596"/>
      <c r="N2596"/>
      <c r="P2596" s="11"/>
      <c r="Q2596" s="12"/>
      <c r="R2596" s="14"/>
      <c r="S2596" s="13"/>
      <c r="T2596" s="14"/>
      <c r="U2596"/>
    </row>
    <row r="2597" spans="1:21" x14ac:dyDescent="0.2">
      <c r="A2597"/>
      <c r="B2597" s="22"/>
      <c r="C2597" s="22"/>
      <c r="D2597"/>
      <c r="E2597"/>
      <c r="G2597"/>
      <c r="H2597"/>
      <c r="I2597"/>
      <c r="J2597" s="10"/>
      <c r="K2597"/>
      <c r="M2597"/>
      <c r="N2597"/>
      <c r="P2597" s="11"/>
      <c r="Q2597" s="12"/>
      <c r="R2597" s="14"/>
      <c r="S2597" s="13"/>
      <c r="T2597" s="14"/>
      <c r="U2597"/>
    </row>
    <row r="2598" spans="1:21" x14ac:dyDescent="0.2">
      <c r="A2598"/>
      <c r="B2598" s="22"/>
      <c r="C2598" s="22"/>
      <c r="D2598"/>
      <c r="E2598"/>
      <c r="G2598"/>
      <c r="H2598"/>
      <c r="I2598"/>
      <c r="J2598" s="10"/>
      <c r="K2598"/>
      <c r="M2598"/>
      <c r="N2598"/>
      <c r="P2598" s="11"/>
      <c r="Q2598" s="12"/>
      <c r="R2598" s="14"/>
      <c r="S2598" s="13"/>
      <c r="T2598" s="14"/>
      <c r="U2598"/>
    </row>
    <row r="2599" spans="1:21" x14ac:dyDescent="0.2">
      <c r="A2599"/>
      <c r="B2599" s="22"/>
      <c r="C2599" s="22"/>
      <c r="D2599"/>
      <c r="E2599"/>
      <c r="G2599"/>
      <c r="H2599"/>
      <c r="I2599"/>
      <c r="J2599" s="10"/>
      <c r="K2599"/>
      <c r="M2599"/>
      <c r="N2599"/>
      <c r="P2599" s="11"/>
      <c r="Q2599" s="12"/>
      <c r="R2599" s="14"/>
      <c r="S2599" s="13"/>
      <c r="T2599" s="14"/>
      <c r="U2599"/>
    </row>
    <row r="2600" spans="1:21" x14ac:dyDescent="0.2">
      <c r="A2600"/>
      <c r="B2600" s="22"/>
      <c r="C2600" s="22"/>
      <c r="D2600"/>
      <c r="E2600"/>
      <c r="G2600"/>
      <c r="H2600"/>
      <c r="I2600"/>
      <c r="J2600" s="10"/>
      <c r="K2600"/>
      <c r="M2600"/>
      <c r="N2600"/>
      <c r="P2600" s="11"/>
      <c r="Q2600" s="12"/>
      <c r="R2600" s="14"/>
      <c r="S2600" s="13"/>
      <c r="T2600" s="14"/>
      <c r="U2600"/>
    </row>
    <row r="2601" spans="1:21" x14ac:dyDescent="0.2">
      <c r="A2601"/>
      <c r="B2601" s="22"/>
      <c r="C2601" s="22"/>
      <c r="D2601"/>
      <c r="E2601"/>
      <c r="G2601"/>
      <c r="H2601"/>
      <c r="I2601"/>
      <c r="J2601" s="10"/>
      <c r="K2601"/>
      <c r="M2601"/>
      <c r="N2601"/>
      <c r="P2601" s="11"/>
      <c r="Q2601" s="12"/>
      <c r="R2601" s="14"/>
      <c r="S2601" s="13"/>
      <c r="T2601" s="14"/>
      <c r="U2601"/>
    </row>
    <row r="2602" spans="1:21" x14ac:dyDescent="0.2">
      <c r="A2602"/>
      <c r="B2602" s="22"/>
      <c r="C2602" s="22"/>
      <c r="D2602"/>
      <c r="E2602"/>
      <c r="G2602"/>
      <c r="H2602"/>
      <c r="I2602"/>
      <c r="J2602" s="10"/>
      <c r="K2602"/>
      <c r="M2602"/>
      <c r="N2602"/>
      <c r="P2602" s="11"/>
      <c r="Q2602" s="12"/>
      <c r="R2602" s="14"/>
      <c r="S2602" s="13"/>
      <c r="T2602" s="14"/>
      <c r="U2602"/>
    </row>
    <row r="2603" spans="1:21" x14ac:dyDescent="0.2">
      <c r="A2603"/>
      <c r="B2603" s="22"/>
      <c r="C2603" s="22"/>
      <c r="D2603"/>
      <c r="E2603"/>
      <c r="G2603"/>
      <c r="H2603"/>
      <c r="I2603"/>
      <c r="J2603" s="10"/>
      <c r="K2603"/>
      <c r="M2603"/>
      <c r="N2603"/>
      <c r="P2603" s="11"/>
      <c r="Q2603" s="12"/>
      <c r="R2603" s="14"/>
      <c r="S2603" s="13"/>
      <c r="T2603" s="14"/>
      <c r="U2603"/>
    </row>
    <row r="2604" spans="1:21" x14ac:dyDescent="0.2">
      <c r="A2604"/>
      <c r="B2604" s="22"/>
      <c r="C2604" s="22"/>
      <c r="D2604"/>
      <c r="E2604"/>
      <c r="G2604"/>
      <c r="H2604"/>
      <c r="I2604"/>
      <c r="J2604" s="10"/>
      <c r="K2604"/>
      <c r="M2604"/>
      <c r="N2604"/>
      <c r="P2604" s="11"/>
      <c r="Q2604" s="12"/>
      <c r="R2604" s="14"/>
      <c r="S2604" s="13"/>
      <c r="T2604" s="14"/>
      <c r="U2604"/>
    </row>
    <row r="2605" spans="1:21" x14ac:dyDescent="0.2">
      <c r="A2605"/>
      <c r="B2605" s="22"/>
      <c r="C2605" s="22"/>
      <c r="D2605"/>
      <c r="E2605"/>
      <c r="G2605"/>
      <c r="H2605"/>
      <c r="I2605"/>
      <c r="J2605" s="10"/>
      <c r="K2605"/>
      <c r="M2605"/>
      <c r="N2605"/>
      <c r="P2605" s="11"/>
      <c r="Q2605" s="12"/>
      <c r="R2605" s="14"/>
      <c r="S2605" s="13"/>
      <c r="T2605" s="14"/>
      <c r="U2605"/>
    </row>
    <row r="2606" spans="1:21" x14ac:dyDescent="0.2">
      <c r="A2606"/>
      <c r="B2606" s="22"/>
      <c r="C2606" s="22"/>
      <c r="D2606"/>
      <c r="E2606"/>
      <c r="G2606"/>
      <c r="H2606"/>
      <c r="I2606"/>
      <c r="J2606" s="10"/>
      <c r="K2606"/>
      <c r="M2606"/>
      <c r="N2606"/>
      <c r="P2606" s="11"/>
      <c r="Q2606" s="12"/>
      <c r="R2606" s="14"/>
      <c r="S2606" s="13"/>
      <c r="T2606" s="14"/>
      <c r="U2606"/>
    </row>
    <row r="2607" spans="1:21" x14ac:dyDescent="0.2">
      <c r="A2607"/>
      <c r="B2607" s="22"/>
      <c r="C2607" s="22"/>
      <c r="D2607"/>
      <c r="E2607"/>
      <c r="G2607"/>
      <c r="H2607"/>
      <c r="I2607"/>
      <c r="J2607" s="10"/>
      <c r="K2607"/>
      <c r="M2607"/>
      <c r="N2607"/>
      <c r="P2607" s="11"/>
      <c r="Q2607" s="12"/>
      <c r="R2607" s="14"/>
      <c r="S2607" s="13"/>
      <c r="T2607" s="14"/>
      <c r="U2607"/>
    </row>
    <row r="2608" spans="1:21" x14ac:dyDescent="0.2">
      <c r="A2608"/>
      <c r="B2608" s="22"/>
      <c r="C2608" s="22"/>
      <c r="D2608"/>
      <c r="E2608"/>
      <c r="G2608"/>
      <c r="H2608"/>
      <c r="I2608"/>
      <c r="J2608" s="10"/>
      <c r="K2608"/>
      <c r="M2608"/>
      <c r="N2608"/>
      <c r="P2608" s="11"/>
      <c r="Q2608" s="12"/>
      <c r="R2608" s="14"/>
      <c r="S2608" s="13"/>
      <c r="T2608" s="14"/>
      <c r="U2608"/>
    </row>
    <row r="2609" spans="1:21" x14ac:dyDescent="0.2">
      <c r="A2609"/>
      <c r="B2609" s="22"/>
      <c r="C2609" s="22"/>
      <c r="D2609"/>
      <c r="E2609"/>
      <c r="G2609"/>
      <c r="H2609"/>
      <c r="I2609"/>
      <c r="J2609" s="10"/>
      <c r="K2609"/>
      <c r="M2609"/>
      <c r="N2609"/>
      <c r="P2609" s="11"/>
      <c r="Q2609" s="12"/>
      <c r="R2609" s="14"/>
      <c r="S2609" s="13"/>
      <c r="T2609" s="14"/>
      <c r="U2609"/>
    </row>
    <row r="2610" spans="1:21" x14ac:dyDescent="0.2">
      <c r="A2610"/>
      <c r="B2610" s="22"/>
      <c r="C2610" s="22"/>
      <c r="D2610"/>
      <c r="E2610"/>
      <c r="G2610"/>
      <c r="H2610"/>
      <c r="I2610"/>
      <c r="J2610" s="10"/>
      <c r="K2610"/>
      <c r="M2610"/>
      <c r="N2610"/>
      <c r="P2610" s="11"/>
      <c r="Q2610" s="12"/>
      <c r="R2610" s="14"/>
      <c r="S2610" s="13"/>
      <c r="T2610" s="14"/>
      <c r="U2610"/>
    </row>
    <row r="2611" spans="1:21" x14ac:dyDescent="0.2">
      <c r="A2611"/>
      <c r="B2611" s="22"/>
      <c r="C2611" s="22"/>
      <c r="D2611"/>
      <c r="E2611"/>
      <c r="G2611"/>
      <c r="H2611"/>
      <c r="I2611"/>
      <c r="J2611" s="10"/>
      <c r="K2611"/>
      <c r="M2611"/>
      <c r="N2611"/>
      <c r="P2611" s="11"/>
      <c r="Q2611" s="12"/>
      <c r="R2611" s="14"/>
      <c r="S2611" s="13"/>
      <c r="T2611" s="14"/>
      <c r="U2611"/>
    </row>
    <row r="2612" spans="1:21" x14ac:dyDescent="0.2">
      <c r="A2612"/>
      <c r="B2612" s="22"/>
      <c r="C2612" s="22"/>
      <c r="D2612"/>
      <c r="E2612"/>
      <c r="G2612"/>
      <c r="H2612"/>
      <c r="I2612"/>
      <c r="J2612" s="10"/>
      <c r="K2612"/>
      <c r="M2612"/>
      <c r="N2612"/>
      <c r="P2612" s="11"/>
      <c r="Q2612" s="12"/>
      <c r="R2612" s="14"/>
      <c r="S2612" s="13"/>
      <c r="T2612" s="14"/>
      <c r="U2612"/>
    </row>
    <row r="2613" spans="1:21" x14ac:dyDescent="0.2">
      <c r="A2613"/>
      <c r="B2613" s="22"/>
      <c r="C2613" s="22"/>
      <c r="D2613"/>
      <c r="E2613"/>
      <c r="G2613"/>
      <c r="H2613"/>
      <c r="I2613"/>
      <c r="J2613" s="10"/>
      <c r="K2613"/>
      <c r="M2613"/>
      <c r="N2613"/>
      <c r="P2613" s="11"/>
      <c r="Q2613" s="12"/>
      <c r="R2613" s="14"/>
      <c r="S2613" s="13"/>
      <c r="T2613" s="14"/>
      <c r="U2613"/>
    </row>
    <row r="2614" spans="1:21" x14ac:dyDescent="0.2">
      <c r="A2614"/>
      <c r="B2614" s="22"/>
      <c r="C2614" s="22"/>
      <c r="D2614"/>
      <c r="E2614"/>
      <c r="G2614"/>
      <c r="H2614"/>
      <c r="I2614"/>
      <c r="J2614" s="10"/>
      <c r="K2614"/>
      <c r="M2614"/>
      <c r="N2614"/>
      <c r="P2614" s="11"/>
      <c r="Q2614" s="12"/>
      <c r="R2614" s="14"/>
      <c r="S2614" s="13"/>
      <c r="T2614" s="14"/>
      <c r="U2614"/>
    </row>
    <row r="2615" spans="1:21" x14ac:dyDescent="0.2">
      <c r="A2615"/>
      <c r="B2615" s="22"/>
      <c r="C2615" s="22"/>
      <c r="D2615"/>
      <c r="E2615"/>
      <c r="G2615"/>
      <c r="H2615"/>
      <c r="I2615"/>
      <c r="J2615" s="10"/>
      <c r="K2615"/>
      <c r="M2615"/>
      <c r="N2615"/>
      <c r="P2615" s="11"/>
      <c r="Q2615" s="12"/>
      <c r="R2615" s="14"/>
      <c r="S2615" s="13"/>
      <c r="T2615" s="14"/>
      <c r="U2615"/>
    </row>
    <row r="2616" spans="1:21" x14ac:dyDescent="0.2">
      <c r="A2616"/>
      <c r="B2616" s="22"/>
      <c r="C2616" s="22"/>
      <c r="D2616"/>
      <c r="E2616"/>
      <c r="G2616"/>
      <c r="H2616"/>
      <c r="I2616"/>
      <c r="J2616" s="10"/>
      <c r="K2616"/>
      <c r="M2616"/>
      <c r="N2616"/>
      <c r="P2616" s="11"/>
      <c r="Q2616" s="12"/>
      <c r="R2616" s="14"/>
      <c r="S2616" s="13"/>
      <c r="T2616" s="14"/>
      <c r="U2616"/>
    </row>
    <row r="2617" spans="1:21" x14ac:dyDescent="0.2">
      <c r="A2617"/>
      <c r="B2617" s="22"/>
      <c r="C2617" s="22"/>
      <c r="D2617"/>
      <c r="E2617"/>
      <c r="G2617"/>
      <c r="H2617"/>
      <c r="I2617"/>
      <c r="J2617" s="10"/>
      <c r="K2617"/>
      <c r="M2617"/>
      <c r="N2617"/>
      <c r="P2617" s="11"/>
      <c r="Q2617" s="12"/>
      <c r="R2617" s="14"/>
      <c r="S2617" s="13"/>
      <c r="T2617" s="14"/>
      <c r="U2617"/>
    </row>
    <row r="2618" spans="1:21" x14ac:dyDescent="0.2">
      <c r="A2618"/>
      <c r="B2618" s="22"/>
      <c r="C2618" s="22"/>
      <c r="D2618"/>
      <c r="E2618"/>
      <c r="G2618"/>
      <c r="H2618"/>
      <c r="I2618"/>
      <c r="J2618" s="10"/>
      <c r="K2618"/>
      <c r="M2618"/>
      <c r="N2618"/>
      <c r="P2618" s="11"/>
      <c r="Q2618" s="12"/>
      <c r="R2618" s="14"/>
      <c r="S2618" s="13"/>
      <c r="T2618" s="14"/>
      <c r="U2618"/>
    </row>
    <row r="2619" spans="1:21" x14ac:dyDescent="0.2">
      <c r="A2619"/>
      <c r="B2619" s="22"/>
      <c r="C2619" s="22"/>
      <c r="D2619"/>
      <c r="E2619"/>
      <c r="G2619"/>
      <c r="H2619"/>
      <c r="I2619"/>
      <c r="J2619" s="10"/>
      <c r="K2619"/>
      <c r="M2619"/>
      <c r="N2619"/>
      <c r="P2619" s="11"/>
      <c r="Q2619" s="12"/>
      <c r="R2619" s="14"/>
      <c r="S2619" s="13"/>
      <c r="T2619" s="14"/>
      <c r="U2619"/>
    </row>
    <row r="2620" spans="1:21" x14ac:dyDescent="0.2">
      <c r="A2620"/>
      <c r="B2620" s="22"/>
      <c r="C2620" s="22"/>
      <c r="D2620"/>
      <c r="E2620"/>
      <c r="G2620"/>
      <c r="H2620"/>
      <c r="I2620"/>
      <c r="J2620" s="10"/>
      <c r="K2620"/>
      <c r="M2620"/>
      <c r="N2620"/>
      <c r="P2620" s="11"/>
      <c r="Q2620" s="12"/>
      <c r="R2620" s="14"/>
      <c r="S2620" s="13"/>
      <c r="T2620" s="14"/>
      <c r="U2620"/>
    </row>
    <row r="2621" spans="1:21" x14ac:dyDescent="0.2">
      <c r="A2621"/>
      <c r="B2621" s="22"/>
      <c r="C2621" s="22"/>
      <c r="D2621"/>
      <c r="E2621"/>
      <c r="G2621"/>
      <c r="H2621"/>
      <c r="I2621"/>
      <c r="J2621" s="10"/>
      <c r="K2621"/>
      <c r="M2621"/>
      <c r="N2621"/>
      <c r="P2621" s="11"/>
      <c r="Q2621" s="12"/>
      <c r="R2621" s="14"/>
      <c r="S2621" s="13"/>
      <c r="T2621" s="14"/>
      <c r="U2621"/>
    </row>
    <row r="2622" spans="1:21" x14ac:dyDescent="0.2">
      <c r="A2622"/>
      <c r="B2622" s="22"/>
      <c r="C2622" s="22"/>
      <c r="D2622"/>
      <c r="E2622"/>
      <c r="G2622"/>
      <c r="H2622"/>
      <c r="I2622"/>
      <c r="J2622" s="10"/>
      <c r="K2622"/>
      <c r="M2622"/>
      <c r="N2622"/>
      <c r="P2622" s="11"/>
      <c r="Q2622" s="12"/>
      <c r="R2622" s="14"/>
      <c r="S2622" s="13"/>
      <c r="T2622" s="14"/>
      <c r="U2622"/>
    </row>
    <row r="2623" spans="1:21" x14ac:dyDescent="0.2">
      <c r="A2623"/>
      <c r="B2623" s="22"/>
      <c r="C2623" s="22"/>
      <c r="D2623"/>
      <c r="E2623"/>
      <c r="G2623"/>
      <c r="H2623"/>
      <c r="I2623"/>
      <c r="J2623" s="10"/>
      <c r="K2623"/>
      <c r="M2623"/>
      <c r="N2623"/>
      <c r="P2623" s="11"/>
      <c r="Q2623" s="12"/>
      <c r="R2623" s="14"/>
      <c r="S2623" s="13"/>
      <c r="T2623" s="14"/>
      <c r="U2623"/>
    </row>
    <row r="2624" spans="1:21" x14ac:dyDescent="0.2">
      <c r="A2624"/>
      <c r="B2624" s="22"/>
      <c r="C2624" s="22"/>
      <c r="D2624"/>
      <c r="E2624"/>
      <c r="G2624"/>
      <c r="H2624"/>
      <c r="I2624"/>
      <c r="J2624" s="10"/>
      <c r="K2624"/>
      <c r="M2624"/>
      <c r="N2624"/>
      <c r="P2624" s="11"/>
      <c r="Q2624" s="12"/>
      <c r="R2624" s="14"/>
      <c r="S2624" s="13"/>
      <c r="T2624" s="14"/>
      <c r="U2624"/>
    </row>
    <row r="2625" spans="1:21" x14ac:dyDescent="0.2">
      <c r="A2625"/>
      <c r="B2625" s="22"/>
      <c r="C2625" s="22"/>
      <c r="D2625"/>
      <c r="E2625"/>
      <c r="G2625"/>
      <c r="H2625"/>
      <c r="I2625"/>
      <c r="J2625" s="10"/>
      <c r="K2625"/>
      <c r="M2625"/>
      <c r="N2625"/>
      <c r="P2625" s="11"/>
      <c r="Q2625" s="12"/>
      <c r="R2625" s="14"/>
      <c r="S2625" s="13"/>
      <c r="T2625" s="14"/>
      <c r="U2625"/>
    </row>
    <row r="2626" spans="1:21" x14ac:dyDescent="0.2">
      <c r="A2626"/>
      <c r="B2626" s="22"/>
      <c r="C2626" s="22"/>
      <c r="D2626"/>
      <c r="E2626"/>
      <c r="G2626"/>
      <c r="H2626"/>
      <c r="I2626"/>
      <c r="J2626" s="10"/>
      <c r="K2626"/>
      <c r="M2626"/>
      <c r="N2626"/>
      <c r="P2626" s="11"/>
      <c r="Q2626" s="12"/>
      <c r="R2626" s="14"/>
      <c r="S2626" s="13"/>
      <c r="T2626" s="14"/>
      <c r="U2626"/>
    </row>
    <row r="2627" spans="1:21" x14ac:dyDescent="0.2">
      <c r="A2627"/>
      <c r="B2627" s="22"/>
      <c r="C2627" s="22"/>
      <c r="D2627"/>
      <c r="E2627"/>
      <c r="G2627"/>
      <c r="H2627"/>
      <c r="I2627"/>
      <c r="J2627" s="10"/>
      <c r="K2627"/>
      <c r="M2627"/>
      <c r="N2627"/>
      <c r="P2627" s="11"/>
      <c r="Q2627" s="12"/>
      <c r="R2627" s="14"/>
      <c r="S2627" s="13"/>
      <c r="T2627" s="14"/>
      <c r="U2627"/>
    </row>
    <row r="2628" spans="1:21" x14ac:dyDescent="0.2">
      <c r="A2628"/>
      <c r="B2628" s="22"/>
      <c r="C2628" s="22"/>
      <c r="D2628"/>
      <c r="E2628"/>
      <c r="G2628"/>
      <c r="H2628"/>
      <c r="I2628"/>
      <c r="J2628" s="10"/>
      <c r="K2628"/>
      <c r="M2628"/>
      <c r="N2628"/>
      <c r="P2628" s="11"/>
      <c r="Q2628" s="12"/>
      <c r="R2628" s="14"/>
      <c r="S2628" s="13"/>
      <c r="T2628" s="14"/>
      <c r="U2628"/>
    </row>
    <row r="2629" spans="1:21" x14ac:dyDescent="0.2">
      <c r="A2629"/>
      <c r="B2629" s="22"/>
      <c r="C2629" s="22"/>
      <c r="D2629"/>
      <c r="E2629"/>
      <c r="G2629"/>
      <c r="H2629"/>
      <c r="I2629"/>
      <c r="J2629" s="10"/>
      <c r="K2629"/>
      <c r="M2629"/>
      <c r="N2629"/>
      <c r="P2629" s="11"/>
      <c r="Q2629" s="12"/>
      <c r="R2629" s="14"/>
      <c r="S2629" s="13"/>
      <c r="T2629" s="14"/>
      <c r="U2629"/>
    </row>
    <row r="2630" spans="1:21" x14ac:dyDescent="0.2">
      <c r="A2630"/>
      <c r="B2630" s="22"/>
      <c r="C2630" s="22"/>
      <c r="D2630"/>
      <c r="E2630"/>
      <c r="G2630"/>
      <c r="H2630"/>
      <c r="I2630"/>
      <c r="J2630" s="10"/>
      <c r="K2630"/>
      <c r="M2630"/>
      <c r="N2630"/>
      <c r="P2630" s="11"/>
      <c r="Q2630" s="12"/>
      <c r="R2630" s="14"/>
      <c r="S2630" s="13"/>
      <c r="T2630" s="14"/>
      <c r="U2630"/>
    </row>
    <row r="2631" spans="1:21" x14ac:dyDescent="0.2">
      <c r="A2631"/>
      <c r="B2631" s="22"/>
      <c r="C2631" s="22"/>
      <c r="D2631"/>
      <c r="E2631"/>
      <c r="G2631"/>
      <c r="H2631"/>
      <c r="I2631"/>
      <c r="J2631" s="10"/>
      <c r="K2631"/>
      <c r="M2631"/>
      <c r="N2631"/>
      <c r="P2631" s="11"/>
      <c r="Q2631" s="12"/>
      <c r="R2631" s="14"/>
      <c r="S2631" s="13"/>
      <c r="T2631" s="14"/>
      <c r="U2631"/>
    </row>
    <row r="2632" spans="1:21" x14ac:dyDescent="0.2">
      <c r="A2632"/>
      <c r="B2632" s="22"/>
      <c r="C2632" s="22"/>
      <c r="D2632"/>
      <c r="E2632"/>
      <c r="G2632"/>
      <c r="H2632"/>
      <c r="I2632"/>
      <c r="J2632" s="10"/>
      <c r="K2632"/>
      <c r="M2632"/>
      <c r="N2632"/>
      <c r="P2632" s="11"/>
      <c r="Q2632" s="12"/>
      <c r="R2632" s="14"/>
      <c r="S2632" s="13"/>
      <c r="T2632" s="14"/>
      <c r="U2632"/>
    </row>
    <row r="2633" spans="1:21" x14ac:dyDescent="0.2">
      <c r="A2633"/>
      <c r="B2633" s="22"/>
      <c r="C2633" s="22"/>
      <c r="D2633"/>
      <c r="E2633"/>
      <c r="G2633"/>
      <c r="H2633"/>
      <c r="I2633"/>
      <c r="J2633" s="10"/>
      <c r="K2633"/>
      <c r="M2633"/>
      <c r="N2633"/>
      <c r="P2633" s="11"/>
      <c r="Q2633" s="12"/>
      <c r="R2633" s="14"/>
      <c r="S2633" s="13"/>
      <c r="T2633" s="14"/>
      <c r="U2633"/>
    </row>
    <row r="2634" spans="1:21" x14ac:dyDescent="0.2">
      <c r="A2634"/>
      <c r="B2634" s="22"/>
      <c r="C2634" s="22"/>
      <c r="D2634"/>
      <c r="E2634"/>
      <c r="G2634"/>
      <c r="H2634"/>
      <c r="I2634"/>
      <c r="J2634" s="10"/>
      <c r="K2634"/>
      <c r="M2634"/>
      <c r="N2634"/>
      <c r="P2634" s="11"/>
      <c r="Q2634" s="12"/>
      <c r="R2634" s="14"/>
      <c r="S2634" s="13"/>
      <c r="T2634" s="14"/>
      <c r="U2634"/>
    </row>
    <row r="2635" spans="1:21" x14ac:dyDescent="0.2">
      <c r="A2635"/>
      <c r="B2635" s="22"/>
      <c r="C2635" s="22"/>
      <c r="D2635"/>
      <c r="E2635"/>
      <c r="G2635"/>
      <c r="H2635"/>
      <c r="I2635"/>
      <c r="J2635" s="10"/>
      <c r="K2635"/>
      <c r="M2635"/>
      <c r="N2635"/>
      <c r="P2635" s="11"/>
      <c r="Q2635" s="12"/>
      <c r="R2635" s="14"/>
      <c r="S2635" s="13"/>
      <c r="T2635" s="14"/>
      <c r="U2635"/>
    </row>
    <row r="2636" spans="1:21" x14ac:dyDescent="0.2">
      <c r="A2636"/>
      <c r="B2636" s="22"/>
      <c r="C2636" s="22"/>
      <c r="D2636"/>
      <c r="E2636"/>
      <c r="G2636"/>
      <c r="H2636"/>
      <c r="I2636"/>
      <c r="J2636" s="10"/>
      <c r="K2636"/>
      <c r="M2636"/>
      <c r="N2636"/>
      <c r="P2636" s="11"/>
      <c r="Q2636" s="12"/>
      <c r="R2636" s="14"/>
      <c r="S2636" s="13"/>
      <c r="T2636" s="14"/>
      <c r="U2636"/>
    </row>
    <row r="2637" spans="1:21" x14ac:dyDescent="0.2">
      <c r="A2637"/>
      <c r="B2637" s="22"/>
      <c r="C2637" s="22"/>
      <c r="D2637"/>
      <c r="E2637"/>
      <c r="G2637"/>
      <c r="H2637"/>
      <c r="I2637"/>
      <c r="J2637" s="10"/>
      <c r="K2637"/>
      <c r="M2637"/>
      <c r="N2637"/>
      <c r="P2637" s="11"/>
      <c r="Q2637" s="12"/>
      <c r="R2637" s="14"/>
      <c r="S2637" s="13"/>
      <c r="T2637" s="14"/>
      <c r="U2637"/>
    </row>
    <row r="2638" spans="1:21" x14ac:dyDescent="0.2">
      <c r="A2638"/>
      <c r="B2638" s="22"/>
      <c r="C2638" s="22"/>
      <c r="D2638"/>
      <c r="E2638"/>
      <c r="G2638"/>
      <c r="H2638"/>
      <c r="I2638"/>
      <c r="J2638" s="10"/>
      <c r="K2638"/>
      <c r="M2638"/>
      <c r="N2638"/>
      <c r="P2638" s="11"/>
      <c r="Q2638" s="12"/>
      <c r="R2638" s="14"/>
      <c r="S2638" s="13"/>
      <c r="T2638" s="14"/>
      <c r="U2638"/>
    </row>
    <row r="2639" spans="1:21" x14ac:dyDescent="0.2">
      <c r="A2639"/>
      <c r="B2639" s="22"/>
      <c r="C2639" s="22"/>
      <c r="D2639"/>
      <c r="E2639"/>
      <c r="G2639"/>
      <c r="H2639"/>
      <c r="I2639"/>
      <c r="J2639" s="10"/>
      <c r="K2639"/>
      <c r="M2639"/>
      <c r="N2639"/>
      <c r="P2639" s="11"/>
      <c r="Q2639" s="12"/>
      <c r="R2639" s="14"/>
      <c r="S2639" s="13"/>
      <c r="T2639" s="14"/>
      <c r="U2639"/>
    </row>
    <row r="2640" spans="1:21" x14ac:dyDescent="0.2">
      <c r="A2640"/>
      <c r="B2640" s="22"/>
      <c r="C2640" s="22"/>
      <c r="D2640"/>
      <c r="E2640"/>
      <c r="G2640"/>
      <c r="H2640"/>
      <c r="I2640"/>
      <c r="J2640" s="10"/>
      <c r="K2640"/>
      <c r="M2640"/>
      <c r="N2640"/>
      <c r="P2640" s="11"/>
      <c r="Q2640" s="12"/>
      <c r="R2640" s="14"/>
      <c r="S2640" s="13"/>
      <c r="T2640" s="14"/>
      <c r="U2640"/>
    </row>
    <row r="2641" spans="1:21" x14ac:dyDescent="0.2">
      <c r="A2641"/>
      <c r="B2641" s="22"/>
      <c r="C2641" s="22"/>
      <c r="D2641"/>
      <c r="E2641"/>
      <c r="G2641"/>
      <c r="H2641"/>
      <c r="I2641"/>
      <c r="J2641" s="10"/>
      <c r="K2641"/>
      <c r="M2641"/>
      <c r="N2641"/>
      <c r="P2641" s="11"/>
      <c r="Q2641" s="12"/>
      <c r="R2641" s="14"/>
      <c r="S2641" s="13"/>
      <c r="T2641" s="14"/>
      <c r="U2641"/>
    </row>
    <row r="2642" spans="1:21" x14ac:dyDescent="0.2">
      <c r="A2642"/>
      <c r="B2642" s="22"/>
      <c r="C2642" s="22"/>
      <c r="D2642"/>
      <c r="E2642"/>
      <c r="G2642"/>
      <c r="H2642"/>
      <c r="I2642"/>
      <c r="J2642" s="10"/>
      <c r="K2642"/>
      <c r="M2642"/>
      <c r="N2642"/>
      <c r="P2642" s="11"/>
      <c r="Q2642" s="12"/>
      <c r="R2642" s="14"/>
      <c r="S2642" s="13"/>
      <c r="T2642" s="14"/>
      <c r="U2642"/>
    </row>
    <row r="2643" spans="1:21" x14ac:dyDescent="0.2">
      <c r="A2643"/>
      <c r="B2643" s="22"/>
      <c r="C2643" s="22"/>
      <c r="D2643"/>
      <c r="E2643"/>
      <c r="G2643"/>
      <c r="H2643"/>
      <c r="I2643"/>
      <c r="J2643" s="10"/>
      <c r="K2643"/>
      <c r="M2643"/>
      <c r="N2643"/>
      <c r="P2643" s="11"/>
      <c r="Q2643" s="12"/>
      <c r="R2643" s="14"/>
      <c r="S2643" s="13"/>
      <c r="T2643" s="14"/>
      <c r="U2643"/>
    </row>
    <row r="2644" spans="1:21" x14ac:dyDescent="0.2">
      <c r="A2644"/>
      <c r="B2644" s="22"/>
      <c r="C2644" s="22"/>
      <c r="D2644"/>
      <c r="E2644"/>
      <c r="G2644"/>
      <c r="H2644"/>
      <c r="I2644"/>
      <c r="J2644" s="10"/>
      <c r="K2644"/>
      <c r="M2644"/>
      <c r="N2644"/>
      <c r="P2644" s="11"/>
      <c r="Q2644" s="12"/>
      <c r="R2644" s="14"/>
      <c r="S2644" s="13"/>
      <c r="T2644" s="14"/>
      <c r="U2644"/>
    </row>
    <row r="2645" spans="1:21" x14ac:dyDescent="0.2">
      <c r="A2645"/>
      <c r="B2645" s="22"/>
      <c r="C2645" s="22"/>
      <c r="D2645"/>
      <c r="E2645"/>
      <c r="G2645"/>
      <c r="H2645"/>
      <c r="I2645"/>
      <c r="J2645" s="10"/>
      <c r="K2645"/>
      <c r="M2645"/>
      <c r="N2645"/>
      <c r="P2645" s="11"/>
      <c r="Q2645" s="12"/>
      <c r="R2645" s="14"/>
      <c r="S2645" s="13"/>
      <c r="T2645" s="14"/>
      <c r="U2645"/>
    </row>
    <row r="2646" spans="1:21" x14ac:dyDescent="0.2">
      <c r="A2646"/>
      <c r="B2646" s="22"/>
      <c r="C2646" s="22"/>
      <c r="D2646"/>
      <c r="E2646"/>
      <c r="G2646"/>
      <c r="H2646"/>
      <c r="I2646"/>
      <c r="J2646" s="10"/>
      <c r="K2646"/>
      <c r="M2646"/>
      <c r="N2646"/>
      <c r="P2646" s="11"/>
      <c r="Q2646" s="12"/>
      <c r="R2646" s="14"/>
      <c r="S2646" s="13"/>
      <c r="T2646" s="14"/>
      <c r="U2646"/>
    </row>
    <row r="2647" spans="1:21" x14ac:dyDescent="0.2">
      <c r="A2647"/>
      <c r="B2647" s="22"/>
      <c r="C2647" s="22"/>
      <c r="D2647"/>
      <c r="E2647"/>
      <c r="G2647"/>
      <c r="H2647"/>
      <c r="I2647"/>
      <c r="J2647" s="10"/>
      <c r="K2647"/>
      <c r="M2647"/>
      <c r="N2647"/>
      <c r="P2647" s="11"/>
      <c r="Q2647" s="12"/>
      <c r="R2647" s="14"/>
      <c r="S2647" s="13"/>
      <c r="T2647" s="14"/>
      <c r="U2647"/>
    </row>
    <row r="2648" spans="1:21" x14ac:dyDescent="0.2">
      <c r="A2648"/>
      <c r="B2648" s="22"/>
      <c r="C2648" s="22"/>
      <c r="D2648"/>
      <c r="E2648"/>
      <c r="G2648"/>
      <c r="H2648"/>
      <c r="I2648"/>
      <c r="J2648" s="10"/>
      <c r="K2648"/>
      <c r="M2648"/>
      <c r="N2648"/>
      <c r="P2648" s="11"/>
      <c r="Q2648" s="12"/>
      <c r="R2648" s="14"/>
      <c r="S2648" s="13"/>
      <c r="T2648" s="14"/>
      <c r="U2648"/>
    </row>
    <row r="2649" spans="1:21" x14ac:dyDescent="0.2">
      <c r="A2649"/>
      <c r="B2649" s="22"/>
      <c r="C2649" s="22"/>
      <c r="D2649"/>
      <c r="E2649"/>
      <c r="G2649"/>
      <c r="H2649"/>
      <c r="I2649"/>
      <c r="J2649" s="10"/>
      <c r="K2649"/>
      <c r="M2649"/>
      <c r="N2649"/>
      <c r="P2649" s="11"/>
      <c r="Q2649" s="12"/>
      <c r="R2649" s="14"/>
      <c r="S2649" s="13"/>
      <c r="T2649" s="14"/>
      <c r="U2649"/>
    </row>
    <row r="2650" spans="1:21" x14ac:dyDescent="0.2">
      <c r="A2650"/>
      <c r="B2650" s="22"/>
      <c r="C2650" s="22"/>
      <c r="D2650"/>
      <c r="E2650"/>
      <c r="G2650"/>
      <c r="H2650"/>
      <c r="I2650"/>
      <c r="J2650" s="10"/>
      <c r="K2650"/>
      <c r="M2650"/>
      <c r="N2650"/>
      <c r="P2650" s="11"/>
      <c r="Q2650" s="12"/>
      <c r="R2650" s="14"/>
      <c r="S2650" s="13"/>
      <c r="T2650" s="14"/>
      <c r="U2650"/>
    </row>
    <row r="2651" spans="1:21" x14ac:dyDescent="0.2">
      <c r="A2651"/>
      <c r="B2651" s="22"/>
      <c r="C2651" s="22"/>
      <c r="D2651"/>
      <c r="E2651"/>
      <c r="G2651"/>
      <c r="H2651"/>
      <c r="I2651"/>
      <c r="J2651" s="10"/>
      <c r="K2651"/>
      <c r="M2651"/>
      <c r="N2651"/>
      <c r="P2651" s="11"/>
      <c r="Q2651" s="12"/>
      <c r="R2651" s="14"/>
      <c r="S2651" s="13"/>
      <c r="T2651" s="14"/>
      <c r="U2651"/>
    </row>
    <row r="2652" spans="1:21" x14ac:dyDescent="0.2">
      <c r="A2652"/>
      <c r="B2652" s="22"/>
      <c r="C2652" s="22"/>
      <c r="D2652"/>
      <c r="E2652"/>
      <c r="G2652"/>
      <c r="H2652"/>
      <c r="I2652"/>
      <c r="J2652" s="10"/>
      <c r="K2652"/>
      <c r="M2652"/>
      <c r="N2652"/>
      <c r="P2652" s="11"/>
      <c r="Q2652" s="12"/>
      <c r="R2652" s="14"/>
      <c r="S2652" s="13"/>
      <c r="T2652" s="14"/>
      <c r="U2652"/>
    </row>
    <row r="2653" spans="1:21" x14ac:dyDescent="0.2">
      <c r="A2653"/>
      <c r="B2653" s="22"/>
      <c r="C2653" s="22"/>
      <c r="D2653"/>
      <c r="E2653"/>
      <c r="G2653"/>
      <c r="H2653"/>
      <c r="I2653"/>
      <c r="J2653" s="10"/>
      <c r="K2653"/>
      <c r="M2653"/>
      <c r="N2653"/>
      <c r="P2653" s="11"/>
      <c r="Q2653" s="12"/>
      <c r="R2653" s="14"/>
      <c r="S2653" s="13"/>
      <c r="T2653" s="14"/>
      <c r="U2653"/>
    </row>
    <row r="2654" spans="1:21" x14ac:dyDescent="0.2">
      <c r="A2654"/>
      <c r="B2654" s="22"/>
      <c r="C2654" s="22"/>
      <c r="D2654"/>
      <c r="E2654"/>
      <c r="G2654"/>
      <c r="H2654"/>
      <c r="I2654"/>
      <c r="J2654" s="10"/>
      <c r="K2654"/>
      <c r="M2654"/>
      <c r="N2654"/>
      <c r="P2654" s="11"/>
      <c r="Q2654" s="12"/>
      <c r="R2654" s="14"/>
      <c r="S2654" s="13"/>
      <c r="T2654" s="14"/>
      <c r="U2654"/>
    </row>
    <row r="2655" spans="1:21" x14ac:dyDescent="0.2">
      <c r="A2655"/>
      <c r="B2655" s="22"/>
      <c r="C2655" s="22"/>
      <c r="D2655"/>
      <c r="E2655"/>
      <c r="G2655"/>
      <c r="H2655"/>
      <c r="I2655"/>
      <c r="J2655" s="10"/>
      <c r="K2655"/>
      <c r="M2655"/>
      <c r="N2655"/>
      <c r="P2655" s="11"/>
      <c r="Q2655" s="12"/>
      <c r="R2655" s="14"/>
      <c r="S2655" s="13"/>
      <c r="T2655" s="14"/>
      <c r="U2655"/>
    </row>
    <row r="2656" spans="1:21" x14ac:dyDescent="0.2">
      <c r="A2656"/>
      <c r="B2656" s="22"/>
      <c r="C2656" s="22"/>
      <c r="D2656"/>
      <c r="E2656"/>
      <c r="G2656"/>
      <c r="H2656"/>
      <c r="I2656"/>
      <c r="J2656" s="10"/>
      <c r="K2656"/>
      <c r="M2656"/>
      <c r="N2656"/>
      <c r="P2656" s="11"/>
      <c r="Q2656" s="12"/>
      <c r="R2656" s="14"/>
      <c r="S2656" s="13"/>
      <c r="T2656" s="14"/>
      <c r="U2656"/>
    </row>
    <row r="2657" spans="1:21" x14ac:dyDescent="0.2">
      <c r="A2657"/>
      <c r="B2657" s="22"/>
      <c r="C2657" s="22"/>
      <c r="D2657"/>
      <c r="E2657"/>
      <c r="G2657"/>
      <c r="H2657"/>
      <c r="I2657"/>
      <c r="J2657" s="10"/>
      <c r="K2657"/>
      <c r="M2657"/>
      <c r="N2657"/>
      <c r="P2657" s="11"/>
      <c r="Q2657" s="12"/>
      <c r="R2657" s="14"/>
      <c r="S2657" s="13"/>
      <c r="T2657" s="14"/>
      <c r="U2657"/>
    </row>
    <row r="2658" spans="1:21" x14ac:dyDescent="0.2">
      <c r="A2658"/>
      <c r="B2658" s="22"/>
      <c r="C2658" s="22"/>
      <c r="D2658"/>
      <c r="E2658"/>
      <c r="G2658"/>
      <c r="H2658"/>
      <c r="I2658"/>
      <c r="J2658" s="10"/>
      <c r="K2658"/>
      <c r="M2658"/>
      <c r="N2658"/>
      <c r="P2658" s="11"/>
      <c r="Q2658" s="12"/>
      <c r="R2658" s="14"/>
      <c r="S2658" s="13"/>
      <c r="T2658" s="14"/>
      <c r="U2658"/>
    </row>
    <row r="2659" spans="1:21" x14ac:dyDescent="0.2">
      <c r="A2659"/>
      <c r="B2659" s="22"/>
      <c r="C2659" s="22"/>
      <c r="D2659"/>
      <c r="E2659"/>
      <c r="G2659"/>
      <c r="H2659"/>
      <c r="I2659"/>
      <c r="J2659" s="10"/>
      <c r="K2659"/>
      <c r="M2659"/>
      <c r="N2659"/>
      <c r="P2659" s="11"/>
      <c r="Q2659" s="12"/>
      <c r="R2659" s="14"/>
      <c r="S2659" s="13"/>
      <c r="T2659" s="14"/>
      <c r="U2659"/>
    </row>
    <row r="2660" spans="1:21" x14ac:dyDescent="0.2">
      <c r="A2660"/>
      <c r="B2660" s="22"/>
      <c r="C2660" s="22"/>
      <c r="D2660"/>
      <c r="E2660"/>
      <c r="G2660"/>
      <c r="H2660"/>
      <c r="I2660"/>
      <c r="J2660" s="10"/>
      <c r="K2660"/>
      <c r="M2660"/>
      <c r="N2660"/>
      <c r="P2660" s="11"/>
      <c r="Q2660" s="12"/>
      <c r="R2660" s="14"/>
      <c r="S2660" s="13"/>
      <c r="T2660" s="14"/>
      <c r="U2660"/>
    </row>
    <row r="2661" spans="1:21" x14ac:dyDescent="0.2">
      <c r="A2661"/>
      <c r="B2661" s="22"/>
      <c r="C2661" s="22"/>
      <c r="D2661"/>
      <c r="E2661"/>
      <c r="G2661"/>
      <c r="H2661"/>
      <c r="I2661"/>
      <c r="J2661" s="10"/>
      <c r="K2661"/>
      <c r="M2661"/>
      <c r="N2661"/>
      <c r="P2661" s="11"/>
      <c r="Q2661" s="12"/>
      <c r="R2661" s="14"/>
      <c r="S2661" s="13"/>
      <c r="T2661" s="14"/>
      <c r="U2661"/>
    </row>
    <row r="2662" spans="1:21" x14ac:dyDescent="0.2">
      <c r="A2662"/>
      <c r="B2662" s="22"/>
      <c r="C2662" s="22"/>
      <c r="D2662"/>
      <c r="E2662"/>
      <c r="G2662"/>
      <c r="H2662"/>
      <c r="I2662"/>
      <c r="J2662" s="10"/>
      <c r="K2662"/>
      <c r="M2662"/>
      <c r="N2662"/>
      <c r="P2662" s="11"/>
      <c r="Q2662" s="12"/>
      <c r="R2662" s="14"/>
      <c r="S2662" s="13"/>
      <c r="T2662" s="14"/>
      <c r="U2662"/>
    </row>
    <row r="2663" spans="1:21" x14ac:dyDescent="0.2">
      <c r="A2663"/>
      <c r="B2663" s="22"/>
      <c r="C2663" s="22"/>
      <c r="D2663"/>
      <c r="E2663"/>
      <c r="G2663"/>
      <c r="H2663"/>
      <c r="I2663"/>
      <c r="J2663" s="10"/>
      <c r="K2663"/>
      <c r="M2663"/>
      <c r="N2663"/>
      <c r="P2663" s="11"/>
      <c r="Q2663" s="12"/>
      <c r="R2663" s="14"/>
      <c r="S2663" s="13"/>
      <c r="T2663" s="14"/>
      <c r="U2663"/>
    </row>
    <row r="2664" spans="1:21" x14ac:dyDescent="0.2">
      <c r="A2664"/>
      <c r="B2664" s="22"/>
      <c r="C2664" s="22"/>
      <c r="D2664"/>
      <c r="E2664"/>
      <c r="G2664"/>
      <c r="H2664"/>
      <c r="I2664"/>
      <c r="J2664" s="10"/>
      <c r="K2664"/>
      <c r="M2664"/>
      <c r="N2664"/>
      <c r="P2664" s="11"/>
      <c r="Q2664" s="12"/>
      <c r="R2664" s="14"/>
      <c r="S2664" s="13"/>
      <c r="T2664" s="14"/>
      <c r="U2664"/>
    </row>
    <row r="2665" spans="1:21" x14ac:dyDescent="0.2">
      <c r="A2665"/>
      <c r="B2665" s="22"/>
      <c r="C2665" s="22"/>
      <c r="D2665"/>
      <c r="E2665"/>
      <c r="G2665"/>
      <c r="H2665"/>
      <c r="I2665"/>
      <c r="J2665" s="10"/>
      <c r="K2665"/>
      <c r="M2665"/>
      <c r="N2665"/>
      <c r="P2665" s="11"/>
      <c r="Q2665" s="12"/>
      <c r="R2665" s="14"/>
      <c r="S2665" s="13"/>
      <c r="T2665" s="14"/>
      <c r="U2665"/>
    </row>
    <row r="2666" spans="1:21" x14ac:dyDescent="0.2">
      <c r="A2666"/>
      <c r="B2666" s="22"/>
      <c r="C2666" s="22"/>
      <c r="D2666"/>
      <c r="E2666"/>
      <c r="G2666"/>
      <c r="H2666"/>
      <c r="I2666"/>
      <c r="J2666" s="10"/>
      <c r="K2666"/>
      <c r="M2666"/>
      <c r="N2666"/>
      <c r="P2666" s="11"/>
      <c r="Q2666" s="12"/>
      <c r="R2666" s="14"/>
      <c r="S2666" s="13"/>
      <c r="T2666" s="14"/>
      <c r="U2666"/>
    </row>
    <row r="2667" spans="1:21" x14ac:dyDescent="0.2">
      <c r="A2667"/>
      <c r="B2667" s="22"/>
      <c r="C2667" s="22"/>
      <c r="D2667"/>
      <c r="E2667"/>
      <c r="G2667"/>
      <c r="H2667"/>
      <c r="I2667"/>
      <c r="J2667" s="10"/>
      <c r="K2667"/>
      <c r="M2667"/>
      <c r="N2667"/>
      <c r="P2667" s="11"/>
      <c r="Q2667" s="12"/>
      <c r="R2667" s="14"/>
      <c r="S2667" s="13"/>
      <c r="T2667" s="14"/>
      <c r="U2667"/>
    </row>
    <row r="2668" spans="1:21" x14ac:dyDescent="0.2">
      <c r="A2668"/>
      <c r="B2668" s="22"/>
      <c r="C2668" s="22"/>
      <c r="D2668"/>
      <c r="E2668"/>
      <c r="G2668"/>
      <c r="H2668"/>
      <c r="I2668"/>
      <c r="J2668" s="10"/>
      <c r="K2668"/>
      <c r="M2668"/>
      <c r="N2668"/>
      <c r="P2668" s="11"/>
      <c r="Q2668" s="12"/>
      <c r="R2668" s="14"/>
      <c r="S2668" s="13"/>
      <c r="T2668" s="14"/>
      <c r="U2668"/>
    </row>
    <row r="2669" spans="1:21" x14ac:dyDescent="0.2">
      <c r="A2669"/>
      <c r="B2669" s="22"/>
      <c r="C2669" s="22"/>
      <c r="D2669"/>
      <c r="E2669"/>
      <c r="G2669"/>
      <c r="H2669"/>
      <c r="I2669"/>
      <c r="J2669" s="10"/>
      <c r="K2669"/>
      <c r="M2669"/>
      <c r="N2669"/>
      <c r="P2669" s="11"/>
      <c r="Q2669" s="12"/>
      <c r="R2669" s="14"/>
      <c r="S2669" s="13"/>
      <c r="T2669" s="14"/>
      <c r="U2669"/>
    </row>
    <row r="2670" spans="1:21" x14ac:dyDescent="0.2">
      <c r="A2670"/>
      <c r="B2670" s="22"/>
      <c r="C2670" s="22"/>
      <c r="D2670"/>
      <c r="E2670"/>
      <c r="G2670"/>
      <c r="H2670"/>
      <c r="I2670"/>
      <c r="J2670" s="10"/>
      <c r="K2670"/>
      <c r="M2670"/>
      <c r="N2670"/>
      <c r="P2670" s="11"/>
      <c r="Q2670" s="12"/>
      <c r="R2670" s="14"/>
      <c r="S2670" s="13"/>
      <c r="T2670" s="14"/>
      <c r="U2670"/>
    </row>
    <row r="2671" spans="1:21" x14ac:dyDescent="0.2">
      <c r="A2671"/>
      <c r="B2671" s="22"/>
      <c r="C2671" s="22"/>
      <c r="D2671"/>
      <c r="E2671"/>
      <c r="G2671"/>
      <c r="H2671"/>
      <c r="I2671"/>
      <c r="J2671" s="10"/>
      <c r="K2671"/>
      <c r="M2671"/>
      <c r="N2671"/>
      <c r="P2671" s="11"/>
      <c r="Q2671" s="12"/>
      <c r="R2671" s="14"/>
      <c r="S2671" s="13"/>
      <c r="T2671" s="14"/>
      <c r="U2671"/>
    </row>
    <row r="2672" spans="1:21" x14ac:dyDescent="0.2">
      <c r="A2672"/>
      <c r="B2672" s="22"/>
      <c r="C2672" s="22"/>
      <c r="D2672"/>
      <c r="E2672"/>
      <c r="G2672"/>
      <c r="H2672"/>
      <c r="I2672"/>
      <c r="J2672" s="10"/>
      <c r="K2672"/>
      <c r="M2672"/>
      <c r="N2672"/>
      <c r="P2672" s="11"/>
      <c r="Q2672" s="12"/>
      <c r="R2672" s="14"/>
      <c r="S2672" s="13"/>
      <c r="T2672" s="14"/>
      <c r="U2672"/>
    </row>
    <row r="2673" spans="1:21" x14ac:dyDescent="0.2">
      <c r="A2673"/>
      <c r="B2673" s="22"/>
      <c r="C2673" s="22"/>
      <c r="D2673"/>
      <c r="E2673"/>
      <c r="G2673"/>
      <c r="H2673"/>
      <c r="I2673"/>
      <c r="J2673" s="10"/>
      <c r="K2673"/>
      <c r="M2673"/>
      <c r="N2673"/>
      <c r="P2673" s="11"/>
      <c r="Q2673" s="12"/>
      <c r="R2673" s="14"/>
      <c r="S2673" s="13"/>
      <c r="T2673" s="14"/>
      <c r="U2673"/>
    </row>
    <row r="2674" spans="1:21" x14ac:dyDescent="0.2">
      <c r="A2674"/>
      <c r="B2674" s="22"/>
      <c r="C2674" s="22"/>
      <c r="D2674"/>
      <c r="E2674"/>
      <c r="G2674"/>
      <c r="H2674"/>
      <c r="I2674"/>
      <c r="J2674" s="10"/>
      <c r="K2674"/>
      <c r="M2674"/>
      <c r="N2674"/>
      <c r="P2674" s="11"/>
      <c r="Q2674" s="12"/>
      <c r="R2674" s="14"/>
      <c r="S2674" s="13"/>
      <c r="T2674" s="14"/>
      <c r="U2674"/>
    </row>
    <row r="2675" spans="1:21" x14ac:dyDescent="0.2">
      <c r="A2675"/>
      <c r="B2675" s="22"/>
      <c r="C2675" s="22"/>
      <c r="D2675"/>
      <c r="E2675"/>
      <c r="G2675"/>
      <c r="H2675"/>
      <c r="I2675"/>
      <c r="J2675" s="10"/>
      <c r="K2675"/>
      <c r="M2675"/>
      <c r="N2675"/>
      <c r="P2675" s="11"/>
      <c r="Q2675" s="12"/>
      <c r="R2675" s="14"/>
      <c r="S2675" s="13"/>
      <c r="T2675" s="14"/>
      <c r="U2675"/>
    </row>
    <row r="2676" spans="1:21" x14ac:dyDescent="0.2">
      <c r="A2676"/>
      <c r="B2676" s="22"/>
      <c r="C2676" s="22"/>
      <c r="D2676"/>
      <c r="E2676"/>
      <c r="G2676"/>
      <c r="H2676"/>
      <c r="I2676"/>
      <c r="J2676" s="10"/>
      <c r="K2676"/>
      <c r="M2676"/>
      <c r="N2676"/>
      <c r="P2676" s="11"/>
      <c r="Q2676" s="12"/>
      <c r="R2676" s="14"/>
      <c r="S2676" s="13"/>
      <c r="T2676" s="14"/>
      <c r="U2676"/>
    </row>
    <row r="2677" spans="1:21" x14ac:dyDescent="0.2">
      <c r="A2677"/>
      <c r="B2677" s="22"/>
      <c r="C2677" s="22"/>
      <c r="D2677"/>
      <c r="E2677"/>
      <c r="G2677"/>
      <c r="H2677"/>
      <c r="I2677"/>
      <c r="J2677" s="10"/>
      <c r="K2677"/>
      <c r="M2677"/>
      <c r="N2677"/>
      <c r="P2677" s="11"/>
      <c r="Q2677" s="12"/>
      <c r="R2677" s="14"/>
      <c r="S2677" s="13"/>
      <c r="T2677" s="14"/>
      <c r="U2677"/>
    </row>
    <row r="2678" spans="1:21" x14ac:dyDescent="0.2">
      <c r="A2678"/>
      <c r="B2678" s="22"/>
      <c r="C2678" s="22"/>
      <c r="D2678"/>
      <c r="E2678"/>
      <c r="G2678"/>
      <c r="H2678"/>
      <c r="I2678"/>
      <c r="J2678" s="10"/>
      <c r="K2678"/>
      <c r="M2678"/>
      <c r="N2678"/>
      <c r="P2678" s="11"/>
      <c r="Q2678" s="12"/>
      <c r="R2678" s="14"/>
      <c r="S2678" s="13"/>
      <c r="T2678" s="14"/>
      <c r="U2678"/>
    </row>
    <row r="2679" spans="1:21" x14ac:dyDescent="0.2">
      <c r="A2679"/>
      <c r="B2679" s="22"/>
      <c r="C2679" s="22"/>
      <c r="D2679"/>
      <c r="E2679"/>
      <c r="G2679"/>
      <c r="H2679"/>
      <c r="I2679"/>
      <c r="J2679" s="10"/>
      <c r="K2679"/>
      <c r="M2679"/>
      <c r="N2679"/>
      <c r="P2679" s="11"/>
      <c r="Q2679" s="12"/>
      <c r="R2679" s="14"/>
      <c r="S2679" s="13"/>
      <c r="T2679" s="14"/>
      <c r="U2679"/>
    </row>
    <row r="2680" spans="1:21" x14ac:dyDescent="0.2">
      <c r="A2680"/>
      <c r="B2680" s="22"/>
      <c r="C2680" s="22"/>
      <c r="D2680"/>
      <c r="E2680"/>
      <c r="G2680"/>
      <c r="H2680"/>
      <c r="I2680"/>
      <c r="J2680" s="10"/>
      <c r="K2680"/>
      <c r="M2680"/>
      <c r="N2680"/>
      <c r="P2680" s="11"/>
      <c r="Q2680" s="12"/>
      <c r="R2680" s="14"/>
      <c r="S2680" s="13"/>
      <c r="T2680" s="14"/>
      <c r="U2680"/>
    </row>
    <row r="2681" spans="1:21" x14ac:dyDescent="0.2">
      <c r="A2681"/>
      <c r="B2681" s="22"/>
      <c r="C2681" s="22"/>
      <c r="D2681"/>
      <c r="E2681"/>
      <c r="G2681"/>
      <c r="H2681"/>
      <c r="I2681"/>
      <c r="J2681" s="10"/>
      <c r="K2681"/>
      <c r="M2681"/>
      <c r="N2681"/>
      <c r="P2681" s="11"/>
      <c r="Q2681" s="12"/>
      <c r="R2681" s="14"/>
      <c r="S2681" s="13"/>
      <c r="T2681" s="14"/>
      <c r="U2681"/>
    </row>
    <row r="2682" spans="1:21" x14ac:dyDescent="0.2">
      <c r="A2682"/>
      <c r="B2682" s="22"/>
      <c r="C2682" s="22"/>
      <c r="D2682"/>
      <c r="E2682"/>
      <c r="G2682"/>
      <c r="H2682"/>
      <c r="I2682"/>
      <c r="J2682" s="10"/>
      <c r="K2682"/>
      <c r="M2682"/>
      <c r="N2682"/>
      <c r="P2682" s="11"/>
      <c r="Q2682" s="12"/>
      <c r="R2682" s="14"/>
      <c r="S2682" s="13"/>
      <c r="T2682" s="14"/>
      <c r="U2682"/>
    </row>
    <row r="2683" spans="1:21" x14ac:dyDescent="0.2">
      <c r="A2683"/>
      <c r="B2683" s="22"/>
      <c r="C2683" s="22"/>
      <c r="D2683"/>
      <c r="E2683"/>
      <c r="G2683"/>
      <c r="H2683"/>
      <c r="I2683"/>
      <c r="J2683" s="10"/>
      <c r="K2683"/>
      <c r="M2683"/>
      <c r="N2683"/>
      <c r="P2683" s="11"/>
      <c r="Q2683" s="12"/>
      <c r="R2683" s="14"/>
      <c r="S2683" s="13"/>
      <c r="T2683" s="14"/>
      <c r="U2683"/>
    </row>
    <row r="2684" spans="1:21" x14ac:dyDescent="0.2">
      <c r="A2684"/>
      <c r="B2684" s="22"/>
      <c r="C2684" s="22"/>
      <c r="D2684"/>
      <c r="E2684"/>
      <c r="G2684"/>
      <c r="H2684"/>
      <c r="I2684"/>
      <c r="J2684" s="10"/>
      <c r="K2684"/>
      <c r="M2684"/>
      <c r="N2684"/>
      <c r="P2684" s="11"/>
      <c r="Q2684" s="12"/>
      <c r="R2684" s="14"/>
      <c r="S2684" s="13"/>
      <c r="T2684" s="14"/>
      <c r="U2684"/>
    </row>
    <row r="2685" spans="1:21" x14ac:dyDescent="0.2">
      <c r="A2685"/>
      <c r="B2685" s="22"/>
      <c r="C2685" s="22"/>
      <c r="D2685"/>
      <c r="E2685"/>
      <c r="G2685"/>
      <c r="H2685"/>
      <c r="I2685"/>
      <c r="J2685" s="10"/>
      <c r="K2685"/>
      <c r="M2685"/>
      <c r="N2685"/>
      <c r="P2685" s="11"/>
      <c r="Q2685" s="12"/>
      <c r="R2685" s="14"/>
      <c r="S2685" s="13"/>
      <c r="T2685" s="14"/>
      <c r="U2685"/>
    </row>
    <row r="2686" spans="1:21" x14ac:dyDescent="0.2">
      <c r="A2686"/>
      <c r="B2686" s="22"/>
      <c r="C2686" s="22"/>
      <c r="D2686"/>
      <c r="E2686"/>
      <c r="G2686"/>
      <c r="H2686"/>
      <c r="I2686"/>
      <c r="J2686" s="10"/>
      <c r="K2686"/>
      <c r="M2686"/>
      <c r="N2686"/>
      <c r="P2686" s="11"/>
      <c r="Q2686" s="12"/>
      <c r="R2686" s="14"/>
      <c r="S2686" s="13"/>
      <c r="T2686" s="14"/>
      <c r="U2686"/>
    </row>
    <row r="2687" spans="1:21" x14ac:dyDescent="0.2">
      <c r="A2687"/>
      <c r="B2687" s="22"/>
      <c r="C2687" s="22"/>
      <c r="D2687"/>
      <c r="E2687"/>
      <c r="G2687"/>
      <c r="H2687"/>
      <c r="I2687"/>
      <c r="J2687" s="10"/>
      <c r="K2687"/>
      <c r="M2687"/>
      <c r="N2687"/>
      <c r="P2687" s="11"/>
      <c r="Q2687" s="12"/>
      <c r="R2687" s="14"/>
      <c r="S2687" s="13"/>
      <c r="T2687" s="14"/>
      <c r="U2687"/>
    </row>
    <row r="2688" spans="1:21" x14ac:dyDescent="0.2">
      <c r="A2688"/>
      <c r="B2688" s="22"/>
      <c r="C2688" s="22"/>
      <c r="D2688"/>
      <c r="E2688"/>
      <c r="G2688"/>
      <c r="H2688"/>
      <c r="I2688"/>
      <c r="J2688" s="10"/>
      <c r="K2688"/>
      <c r="M2688"/>
      <c r="N2688"/>
      <c r="P2688" s="11"/>
      <c r="Q2688" s="12"/>
      <c r="R2688" s="14"/>
      <c r="S2688" s="13"/>
      <c r="T2688" s="14"/>
      <c r="U2688"/>
    </row>
    <row r="2689" spans="1:21" x14ac:dyDescent="0.2">
      <c r="A2689"/>
      <c r="B2689" s="22"/>
      <c r="C2689" s="22"/>
      <c r="D2689"/>
      <c r="E2689"/>
      <c r="G2689"/>
      <c r="H2689"/>
      <c r="I2689"/>
      <c r="J2689" s="10"/>
      <c r="K2689"/>
      <c r="M2689"/>
      <c r="N2689"/>
      <c r="P2689" s="11"/>
      <c r="Q2689" s="12"/>
      <c r="R2689" s="14"/>
      <c r="S2689" s="13"/>
      <c r="T2689" s="14"/>
      <c r="U2689"/>
    </row>
    <row r="2690" spans="1:21" x14ac:dyDescent="0.2">
      <c r="A2690"/>
      <c r="B2690" s="22"/>
      <c r="C2690" s="22"/>
      <c r="D2690"/>
      <c r="E2690"/>
      <c r="G2690"/>
      <c r="H2690"/>
      <c r="I2690"/>
      <c r="J2690" s="10"/>
      <c r="K2690"/>
      <c r="M2690"/>
      <c r="N2690"/>
      <c r="P2690" s="11"/>
      <c r="Q2690" s="12"/>
      <c r="R2690" s="14"/>
      <c r="S2690" s="13"/>
      <c r="T2690" s="14"/>
      <c r="U2690"/>
    </row>
    <row r="2691" spans="1:21" x14ac:dyDescent="0.2">
      <c r="A2691"/>
      <c r="B2691" s="22"/>
      <c r="C2691" s="22"/>
      <c r="D2691"/>
      <c r="E2691"/>
      <c r="G2691"/>
      <c r="H2691"/>
      <c r="I2691"/>
      <c r="J2691" s="10"/>
      <c r="K2691"/>
      <c r="M2691"/>
      <c r="N2691"/>
      <c r="P2691" s="11"/>
      <c r="Q2691" s="12"/>
      <c r="R2691" s="14"/>
      <c r="S2691" s="13"/>
      <c r="T2691" s="14"/>
      <c r="U2691"/>
    </row>
    <row r="2692" spans="1:21" x14ac:dyDescent="0.2">
      <c r="A2692"/>
      <c r="B2692" s="22"/>
      <c r="C2692" s="22"/>
      <c r="D2692"/>
      <c r="E2692"/>
      <c r="G2692"/>
      <c r="H2692"/>
      <c r="I2692"/>
      <c r="J2692" s="10"/>
      <c r="K2692"/>
      <c r="M2692"/>
      <c r="N2692"/>
      <c r="P2692" s="11"/>
      <c r="Q2692" s="12"/>
      <c r="R2692" s="14"/>
      <c r="S2692" s="13"/>
      <c r="T2692" s="14"/>
      <c r="U2692"/>
    </row>
    <row r="2693" spans="1:21" x14ac:dyDescent="0.2">
      <c r="A2693"/>
      <c r="B2693" s="22"/>
      <c r="C2693" s="22"/>
      <c r="D2693"/>
      <c r="E2693"/>
      <c r="G2693"/>
      <c r="H2693"/>
      <c r="I2693"/>
      <c r="J2693" s="10"/>
      <c r="K2693"/>
      <c r="M2693"/>
      <c r="N2693"/>
      <c r="P2693" s="11"/>
      <c r="Q2693" s="12"/>
      <c r="R2693" s="14"/>
      <c r="S2693" s="13"/>
      <c r="T2693" s="14"/>
      <c r="U2693"/>
    </row>
    <row r="2694" spans="1:21" x14ac:dyDescent="0.2">
      <c r="A2694"/>
      <c r="B2694" s="22"/>
      <c r="C2694" s="22"/>
      <c r="D2694"/>
      <c r="E2694"/>
      <c r="G2694"/>
      <c r="H2694"/>
      <c r="I2694"/>
      <c r="J2694" s="10"/>
      <c r="K2694"/>
      <c r="M2694"/>
      <c r="N2694"/>
      <c r="P2694" s="11"/>
      <c r="Q2694" s="12"/>
      <c r="R2694" s="14"/>
      <c r="S2694" s="13"/>
      <c r="T2694" s="14"/>
      <c r="U2694"/>
    </row>
    <row r="2695" spans="1:21" x14ac:dyDescent="0.2">
      <c r="A2695"/>
      <c r="B2695" s="22"/>
      <c r="C2695" s="22"/>
      <c r="D2695"/>
      <c r="E2695"/>
      <c r="G2695"/>
      <c r="H2695"/>
      <c r="I2695"/>
      <c r="J2695" s="10"/>
      <c r="K2695"/>
      <c r="M2695"/>
      <c r="N2695"/>
      <c r="P2695" s="11"/>
      <c r="Q2695" s="12"/>
      <c r="R2695" s="14"/>
      <c r="S2695" s="13"/>
      <c r="T2695" s="14"/>
      <c r="U2695"/>
    </row>
    <row r="2696" spans="1:21" x14ac:dyDescent="0.2">
      <c r="A2696"/>
      <c r="B2696" s="22"/>
      <c r="C2696" s="22"/>
      <c r="D2696"/>
      <c r="E2696"/>
      <c r="G2696"/>
      <c r="H2696"/>
      <c r="I2696"/>
      <c r="J2696" s="10"/>
      <c r="K2696"/>
      <c r="M2696"/>
      <c r="N2696"/>
      <c r="P2696" s="11"/>
      <c r="Q2696" s="12"/>
      <c r="R2696" s="14"/>
      <c r="S2696" s="13"/>
      <c r="T2696" s="14"/>
      <c r="U2696"/>
    </row>
    <row r="2697" spans="1:21" x14ac:dyDescent="0.2">
      <c r="A2697"/>
      <c r="B2697" s="22"/>
      <c r="C2697" s="22"/>
      <c r="D2697"/>
      <c r="E2697"/>
      <c r="G2697"/>
      <c r="H2697"/>
      <c r="I2697"/>
      <c r="J2697" s="10"/>
      <c r="K2697"/>
      <c r="M2697"/>
      <c r="N2697"/>
      <c r="P2697" s="11"/>
      <c r="Q2697" s="12"/>
      <c r="R2697" s="14"/>
      <c r="S2697" s="13"/>
      <c r="T2697" s="14"/>
      <c r="U2697"/>
    </row>
    <row r="2698" spans="1:21" x14ac:dyDescent="0.2">
      <c r="A2698"/>
      <c r="B2698" s="22"/>
      <c r="C2698" s="22"/>
      <c r="D2698"/>
      <c r="E2698"/>
      <c r="G2698"/>
      <c r="H2698"/>
      <c r="I2698"/>
      <c r="J2698" s="10"/>
      <c r="K2698"/>
      <c r="M2698"/>
      <c r="N2698"/>
      <c r="P2698" s="11"/>
      <c r="Q2698" s="12"/>
      <c r="R2698" s="14"/>
      <c r="S2698" s="13"/>
      <c r="T2698" s="14"/>
      <c r="U2698"/>
    </row>
    <row r="2699" spans="1:21" x14ac:dyDescent="0.2">
      <c r="A2699"/>
      <c r="B2699" s="22"/>
      <c r="C2699" s="22"/>
      <c r="D2699"/>
      <c r="E2699"/>
      <c r="G2699"/>
      <c r="H2699"/>
      <c r="I2699"/>
      <c r="J2699" s="10"/>
      <c r="K2699"/>
      <c r="M2699"/>
      <c r="N2699"/>
      <c r="P2699" s="11"/>
      <c r="Q2699" s="12"/>
      <c r="R2699" s="14"/>
      <c r="S2699" s="13"/>
      <c r="T2699" s="14"/>
      <c r="U2699"/>
    </row>
    <row r="2700" spans="1:21" x14ac:dyDescent="0.2">
      <c r="A2700"/>
      <c r="B2700" s="22"/>
      <c r="C2700" s="22"/>
      <c r="D2700"/>
      <c r="E2700"/>
      <c r="G2700"/>
      <c r="H2700"/>
      <c r="I2700"/>
      <c r="J2700" s="10"/>
      <c r="K2700"/>
      <c r="M2700"/>
      <c r="N2700"/>
      <c r="P2700" s="11"/>
      <c r="Q2700" s="12"/>
      <c r="R2700" s="14"/>
      <c r="S2700" s="13"/>
      <c r="T2700" s="14"/>
      <c r="U2700"/>
    </row>
    <row r="2701" spans="1:21" x14ac:dyDescent="0.2">
      <c r="A2701"/>
      <c r="B2701" s="22"/>
      <c r="C2701" s="22"/>
      <c r="D2701"/>
      <c r="E2701"/>
      <c r="G2701"/>
      <c r="H2701"/>
      <c r="I2701"/>
      <c r="J2701" s="10"/>
      <c r="K2701"/>
      <c r="M2701"/>
      <c r="N2701"/>
      <c r="P2701" s="11"/>
      <c r="Q2701" s="12"/>
      <c r="R2701" s="14"/>
      <c r="S2701" s="13"/>
      <c r="T2701" s="14"/>
      <c r="U2701"/>
    </row>
    <row r="2702" spans="1:21" x14ac:dyDescent="0.2">
      <c r="A2702"/>
      <c r="B2702" s="22"/>
      <c r="C2702" s="22"/>
      <c r="D2702"/>
      <c r="E2702"/>
      <c r="G2702"/>
      <c r="H2702"/>
      <c r="I2702"/>
      <c r="J2702" s="10"/>
      <c r="K2702"/>
      <c r="M2702"/>
      <c r="N2702"/>
      <c r="P2702" s="11"/>
      <c r="Q2702" s="12"/>
      <c r="R2702" s="14"/>
      <c r="S2702" s="13"/>
      <c r="T2702" s="14"/>
      <c r="U2702"/>
    </row>
    <row r="2703" spans="1:21" x14ac:dyDescent="0.2">
      <c r="A2703"/>
      <c r="B2703" s="22"/>
      <c r="C2703" s="22"/>
      <c r="D2703"/>
      <c r="E2703"/>
      <c r="G2703"/>
      <c r="H2703"/>
      <c r="I2703"/>
      <c r="J2703" s="10"/>
      <c r="K2703"/>
      <c r="M2703"/>
      <c r="N2703"/>
      <c r="P2703" s="11"/>
      <c r="Q2703" s="12"/>
      <c r="R2703" s="14"/>
      <c r="S2703" s="13"/>
      <c r="T2703" s="14"/>
      <c r="U2703"/>
    </row>
    <row r="2704" spans="1:21" x14ac:dyDescent="0.2">
      <c r="A2704"/>
      <c r="B2704" s="22"/>
      <c r="C2704" s="22"/>
      <c r="D2704"/>
      <c r="E2704"/>
      <c r="G2704"/>
      <c r="H2704"/>
      <c r="I2704"/>
      <c r="J2704" s="10"/>
      <c r="K2704"/>
      <c r="M2704"/>
      <c r="N2704"/>
      <c r="P2704" s="11"/>
      <c r="Q2704" s="12"/>
      <c r="R2704" s="14"/>
      <c r="S2704" s="13"/>
      <c r="T2704" s="14"/>
      <c r="U2704"/>
    </row>
    <row r="2705" spans="1:21" x14ac:dyDescent="0.2">
      <c r="A2705"/>
      <c r="B2705" s="22"/>
      <c r="C2705" s="22"/>
      <c r="D2705"/>
      <c r="E2705"/>
      <c r="G2705"/>
      <c r="H2705"/>
      <c r="I2705"/>
      <c r="J2705" s="10"/>
      <c r="K2705"/>
      <c r="M2705"/>
      <c r="N2705"/>
      <c r="P2705" s="11"/>
      <c r="Q2705" s="12"/>
      <c r="R2705" s="14"/>
      <c r="S2705" s="13"/>
      <c r="T2705" s="14"/>
      <c r="U2705"/>
    </row>
    <row r="2706" spans="1:21" x14ac:dyDescent="0.2">
      <c r="A2706"/>
      <c r="B2706" s="22"/>
      <c r="C2706" s="22"/>
      <c r="D2706"/>
      <c r="E2706"/>
      <c r="G2706"/>
      <c r="H2706"/>
      <c r="I2706"/>
      <c r="J2706" s="10"/>
      <c r="K2706"/>
      <c r="M2706"/>
      <c r="N2706"/>
      <c r="P2706" s="11"/>
      <c r="Q2706" s="12"/>
      <c r="R2706" s="14"/>
      <c r="S2706" s="13"/>
      <c r="T2706" s="14"/>
      <c r="U2706"/>
    </row>
    <row r="2707" spans="1:21" x14ac:dyDescent="0.2">
      <c r="A2707"/>
      <c r="B2707" s="22"/>
      <c r="C2707" s="22"/>
      <c r="D2707"/>
      <c r="E2707"/>
      <c r="G2707"/>
      <c r="H2707"/>
      <c r="I2707"/>
      <c r="J2707" s="10"/>
      <c r="K2707"/>
      <c r="M2707"/>
      <c r="N2707"/>
      <c r="P2707" s="11"/>
      <c r="Q2707" s="12"/>
      <c r="R2707" s="14"/>
      <c r="S2707" s="13"/>
      <c r="T2707" s="14"/>
      <c r="U2707"/>
    </row>
    <row r="2708" spans="1:21" x14ac:dyDescent="0.2">
      <c r="A2708"/>
      <c r="B2708" s="22"/>
      <c r="C2708" s="22"/>
      <c r="D2708"/>
      <c r="E2708"/>
      <c r="G2708"/>
      <c r="H2708"/>
      <c r="I2708"/>
      <c r="J2708" s="10"/>
      <c r="K2708"/>
      <c r="M2708"/>
      <c r="N2708"/>
      <c r="P2708" s="11"/>
      <c r="Q2708" s="12"/>
      <c r="R2708" s="14"/>
      <c r="S2708" s="13"/>
      <c r="T2708" s="14"/>
      <c r="U2708"/>
    </row>
    <row r="2709" spans="1:21" x14ac:dyDescent="0.2">
      <c r="A2709"/>
      <c r="B2709" s="22"/>
      <c r="C2709" s="22"/>
      <c r="D2709"/>
      <c r="E2709"/>
      <c r="G2709"/>
      <c r="H2709"/>
      <c r="I2709"/>
      <c r="J2709" s="10"/>
      <c r="K2709"/>
      <c r="M2709"/>
      <c r="N2709"/>
      <c r="P2709" s="11"/>
      <c r="Q2709" s="12"/>
      <c r="R2709" s="14"/>
      <c r="S2709" s="13"/>
      <c r="T2709" s="14"/>
      <c r="U2709"/>
    </row>
    <row r="2710" spans="1:21" x14ac:dyDescent="0.2">
      <c r="A2710"/>
      <c r="B2710" s="22"/>
      <c r="C2710" s="22"/>
      <c r="D2710"/>
      <c r="E2710"/>
      <c r="G2710"/>
      <c r="H2710"/>
      <c r="I2710"/>
      <c r="J2710" s="10"/>
      <c r="K2710"/>
      <c r="M2710"/>
      <c r="N2710"/>
      <c r="P2710" s="11"/>
      <c r="Q2710" s="12"/>
      <c r="R2710" s="14"/>
      <c r="S2710" s="13"/>
      <c r="T2710" s="14"/>
      <c r="U2710"/>
    </row>
    <row r="2711" spans="1:21" x14ac:dyDescent="0.2">
      <c r="A2711"/>
      <c r="B2711" s="22"/>
      <c r="C2711" s="22"/>
      <c r="D2711"/>
      <c r="E2711"/>
      <c r="G2711"/>
      <c r="H2711"/>
      <c r="I2711"/>
      <c r="J2711" s="10"/>
      <c r="K2711"/>
      <c r="M2711"/>
      <c r="N2711"/>
      <c r="P2711" s="11"/>
      <c r="Q2711" s="12"/>
      <c r="R2711" s="14"/>
      <c r="S2711" s="13"/>
      <c r="T2711" s="14"/>
      <c r="U2711"/>
    </row>
    <row r="2712" spans="1:21" x14ac:dyDescent="0.2">
      <c r="A2712"/>
      <c r="B2712" s="22"/>
      <c r="C2712" s="22"/>
      <c r="D2712"/>
      <c r="E2712"/>
      <c r="G2712"/>
      <c r="H2712"/>
      <c r="I2712"/>
      <c r="J2712" s="10"/>
      <c r="K2712"/>
      <c r="M2712"/>
      <c r="N2712"/>
      <c r="P2712" s="11"/>
      <c r="Q2712" s="12"/>
      <c r="R2712" s="14"/>
      <c r="S2712" s="13"/>
      <c r="T2712" s="14"/>
      <c r="U2712"/>
    </row>
    <row r="2713" spans="1:21" x14ac:dyDescent="0.2">
      <c r="A2713"/>
      <c r="B2713" s="22"/>
      <c r="C2713" s="22"/>
      <c r="D2713"/>
      <c r="E2713"/>
      <c r="G2713"/>
      <c r="H2713"/>
      <c r="I2713"/>
      <c r="J2713" s="10"/>
      <c r="K2713"/>
      <c r="M2713"/>
      <c r="N2713"/>
      <c r="P2713" s="11"/>
      <c r="Q2713" s="12"/>
      <c r="R2713" s="14"/>
      <c r="S2713" s="13"/>
      <c r="T2713" s="14"/>
      <c r="U2713"/>
    </row>
    <row r="2714" spans="1:21" x14ac:dyDescent="0.2">
      <c r="A2714"/>
      <c r="B2714" s="22"/>
      <c r="C2714" s="22"/>
      <c r="D2714"/>
      <c r="E2714"/>
      <c r="G2714"/>
      <c r="H2714"/>
      <c r="I2714"/>
      <c r="J2714" s="10"/>
      <c r="K2714"/>
      <c r="M2714"/>
      <c r="N2714"/>
      <c r="P2714" s="11"/>
      <c r="Q2714" s="12"/>
      <c r="R2714" s="14"/>
      <c r="S2714" s="13"/>
      <c r="T2714" s="14"/>
      <c r="U2714"/>
    </row>
    <row r="2715" spans="1:21" x14ac:dyDescent="0.2">
      <c r="A2715"/>
      <c r="B2715" s="22"/>
      <c r="C2715" s="22"/>
      <c r="D2715"/>
      <c r="E2715"/>
      <c r="G2715"/>
      <c r="H2715"/>
      <c r="I2715"/>
      <c r="J2715" s="10"/>
      <c r="K2715"/>
      <c r="M2715"/>
      <c r="N2715"/>
      <c r="P2715" s="11"/>
      <c r="Q2715" s="12"/>
      <c r="R2715" s="14"/>
      <c r="S2715" s="13"/>
      <c r="T2715" s="14"/>
      <c r="U2715"/>
    </row>
    <row r="2716" spans="1:21" x14ac:dyDescent="0.2">
      <c r="A2716"/>
      <c r="B2716" s="22"/>
      <c r="C2716" s="22"/>
      <c r="D2716"/>
      <c r="E2716"/>
      <c r="G2716"/>
      <c r="H2716"/>
      <c r="I2716"/>
      <c r="J2716" s="10"/>
      <c r="K2716"/>
      <c r="M2716"/>
      <c r="N2716"/>
      <c r="P2716" s="11"/>
      <c r="Q2716" s="12"/>
      <c r="R2716" s="14"/>
      <c r="S2716" s="13"/>
      <c r="T2716" s="14"/>
      <c r="U2716"/>
    </row>
    <row r="2717" spans="1:21" x14ac:dyDescent="0.2">
      <c r="A2717"/>
      <c r="B2717" s="22"/>
      <c r="C2717" s="22"/>
      <c r="D2717"/>
      <c r="E2717"/>
      <c r="G2717"/>
      <c r="H2717"/>
      <c r="I2717"/>
      <c r="J2717" s="10"/>
      <c r="K2717"/>
      <c r="M2717"/>
      <c r="N2717"/>
      <c r="P2717" s="11"/>
      <c r="Q2717" s="12"/>
      <c r="R2717" s="14"/>
      <c r="S2717" s="13"/>
      <c r="T2717" s="14"/>
      <c r="U2717"/>
    </row>
    <row r="2718" spans="1:21" x14ac:dyDescent="0.2">
      <c r="A2718"/>
      <c r="B2718" s="22"/>
      <c r="C2718" s="22"/>
      <c r="D2718"/>
      <c r="E2718"/>
      <c r="G2718"/>
      <c r="H2718"/>
      <c r="I2718"/>
      <c r="J2718" s="10"/>
      <c r="K2718"/>
      <c r="M2718"/>
      <c r="N2718"/>
      <c r="P2718" s="11"/>
      <c r="Q2718" s="12"/>
      <c r="R2718" s="14"/>
      <c r="S2718" s="13"/>
      <c r="T2718" s="14"/>
      <c r="U2718"/>
    </row>
    <row r="2719" spans="1:21" x14ac:dyDescent="0.2">
      <c r="A2719"/>
      <c r="B2719" s="22"/>
      <c r="C2719" s="22"/>
      <c r="D2719"/>
      <c r="E2719"/>
      <c r="G2719"/>
      <c r="H2719"/>
      <c r="I2719"/>
      <c r="J2719" s="10"/>
      <c r="K2719"/>
      <c r="M2719"/>
      <c r="N2719"/>
      <c r="P2719" s="11"/>
      <c r="Q2719" s="12"/>
      <c r="R2719" s="14"/>
      <c r="S2719" s="13"/>
      <c r="T2719" s="14"/>
      <c r="U2719"/>
    </row>
    <row r="2720" spans="1:21" x14ac:dyDescent="0.2">
      <c r="A2720"/>
      <c r="B2720" s="22"/>
      <c r="C2720" s="22"/>
      <c r="D2720"/>
      <c r="E2720"/>
      <c r="G2720"/>
      <c r="H2720"/>
      <c r="I2720"/>
      <c r="J2720" s="10"/>
      <c r="K2720"/>
      <c r="M2720"/>
      <c r="N2720"/>
      <c r="P2720" s="11"/>
      <c r="Q2720" s="12"/>
      <c r="R2720" s="14"/>
      <c r="S2720" s="13"/>
      <c r="T2720" s="14"/>
      <c r="U2720"/>
    </row>
    <row r="2721" spans="1:21" x14ac:dyDescent="0.2">
      <c r="A2721"/>
      <c r="B2721" s="22"/>
      <c r="C2721" s="22"/>
      <c r="D2721"/>
      <c r="E2721"/>
      <c r="G2721"/>
      <c r="H2721"/>
      <c r="I2721"/>
      <c r="J2721" s="10"/>
      <c r="K2721"/>
      <c r="M2721"/>
      <c r="N2721"/>
      <c r="P2721" s="11"/>
      <c r="Q2721" s="12"/>
      <c r="R2721" s="14"/>
      <c r="S2721" s="13"/>
      <c r="T2721" s="14"/>
      <c r="U2721"/>
    </row>
    <row r="2722" spans="1:21" x14ac:dyDescent="0.2">
      <c r="A2722"/>
      <c r="B2722" s="22"/>
      <c r="C2722" s="22"/>
      <c r="D2722"/>
      <c r="E2722"/>
      <c r="G2722"/>
      <c r="H2722"/>
      <c r="I2722"/>
      <c r="J2722" s="10"/>
      <c r="K2722"/>
      <c r="M2722"/>
      <c r="N2722"/>
      <c r="P2722" s="11"/>
      <c r="Q2722" s="12"/>
      <c r="R2722" s="14"/>
      <c r="S2722" s="13"/>
      <c r="T2722" s="14"/>
      <c r="U2722"/>
    </row>
    <row r="2723" spans="1:21" x14ac:dyDescent="0.2">
      <c r="A2723"/>
      <c r="B2723" s="22"/>
      <c r="C2723" s="22"/>
      <c r="D2723"/>
      <c r="E2723"/>
      <c r="G2723"/>
      <c r="H2723"/>
      <c r="I2723"/>
      <c r="J2723" s="10"/>
      <c r="K2723"/>
      <c r="M2723"/>
      <c r="N2723"/>
      <c r="P2723" s="11"/>
      <c r="Q2723" s="12"/>
      <c r="R2723" s="14"/>
      <c r="S2723" s="13"/>
      <c r="T2723" s="14"/>
      <c r="U2723"/>
    </row>
    <row r="2724" spans="1:21" x14ac:dyDescent="0.2">
      <c r="A2724"/>
      <c r="B2724" s="22"/>
      <c r="C2724" s="22"/>
      <c r="D2724"/>
      <c r="E2724"/>
      <c r="G2724"/>
      <c r="H2724"/>
      <c r="I2724"/>
      <c r="J2724" s="10"/>
      <c r="K2724"/>
      <c r="M2724"/>
      <c r="N2724"/>
      <c r="P2724" s="11"/>
      <c r="Q2724" s="12"/>
      <c r="R2724" s="14"/>
      <c r="S2724" s="13"/>
      <c r="T2724" s="14"/>
      <c r="U2724"/>
    </row>
    <row r="2725" spans="1:21" x14ac:dyDescent="0.2">
      <c r="A2725"/>
      <c r="B2725" s="22"/>
      <c r="C2725" s="22"/>
      <c r="D2725"/>
      <c r="E2725"/>
      <c r="G2725"/>
      <c r="H2725"/>
      <c r="I2725"/>
      <c r="J2725" s="10"/>
      <c r="K2725"/>
      <c r="M2725"/>
      <c r="N2725"/>
      <c r="P2725" s="11"/>
      <c r="Q2725" s="12"/>
      <c r="R2725" s="14"/>
      <c r="S2725" s="13"/>
      <c r="T2725" s="14"/>
      <c r="U2725"/>
    </row>
    <row r="2726" spans="1:21" x14ac:dyDescent="0.2">
      <c r="A2726"/>
      <c r="B2726" s="22"/>
      <c r="C2726" s="22"/>
      <c r="D2726"/>
      <c r="E2726"/>
      <c r="G2726"/>
      <c r="H2726"/>
      <c r="I2726"/>
      <c r="J2726" s="10"/>
      <c r="K2726"/>
      <c r="M2726"/>
      <c r="N2726"/>
      <c r="P2726" s="11"/>
      <c r="Q2726" s="12"/>
      <c r="R2726" s="14"/>
      <c r="S2726" s="13"/>
      <c r="T2726" s="14"/>
      <c r="U2726"/>
    </row>
    <row r="2727" spans="1:21" x14ac:dyDescent="0.2">
      <c r="A2727"/>
      <c r="B2727" s="22"/>
      <c r="C2727" s="22"/>
      <c r="D2727"/>
      <c r="E2727"/>
      <c r="G2727"/>
      <c r="H2727"/>
      <c r="I2727"/>
      <c r="J2727" s="10"/>
      <c r="K2727"/>
      <c r="M2727"/>
      <c r="N2727"/>
      <c r="P2727" s="11"/>
      <c r="Q2727" s="12"/>
      <c r="R2727" s="14"/>
      <c r="S2727" s="13"/>
      <c r="T2727" s="14"/>
      <c r="U2727"/>
    </row>
    <row r="2728" spans="1:21" x14ac:dyDescent="0.2">
      <c r="A2728"/>
      <c r="B2728" s="22"/>
      <c r="C2728" s="22"/>
      <c r="D2728"/>
      <c r="E2728"/>
      <c r="G2728"/>
      <c r="H2728"/>
      <c r="I2728"/>
      <c r="J2728" s="10"/>
      <c r="K2728"/>
      <c r="M2728"/>
      <c r="N2728"/>
      <c r="P2728" s="11"/>
      <c r="Q2728" s="12"/>
      <c r="R2728" s="14"/>
      <c r="S2728" s="13"/>
      <c r="T2728" s="14"/>
      <c r="U2728"/>
    </row>
    <row r="2729" spans="1:21" x14ac:dyDescent="0.2">
      <c r="A2729"/>
      <c r="B2729" s="22"/>
      <c r="C2729" s="22"/>
      <c r="D2729"/>
      <c r="E2729"/>
      <c r="G2729"/>
      <c r="H2729"/>
      <c r="I2729"/>
      <c r="J2729" s="10"/>
      <c r="K2729"/>
      <c r="M2729"/>
      <c r="N2729"/>
      <c r="P2729" s="11"/>
      <c r="Q2729" s="12"/>
      <c r="R2729" s="14"/>
      <c r="S2729" s="13"/>
      <c r="T2729" s="14"/>
      <c r="U2729"/>
    </row>
    <row r="2730" spans="1:21" x14ac:dyDescent="0.2">
      <c r="A2730"/>
      <c r="B2730" s="22"/>
      <c r="C2730" s="22"/>
      <c r="D2730"/>
      <c r="E2730"/>
      <c r="G2730"/>
      <c r="H2730"/>
      <c r="I2730"/>
      <c r="J2730" s="10"/>
      <c r="K2730"/>
      <c r="M2730"/>
      <c r="N2730"/>
      <c r="P2730" s="11"/>
      <c r="Q2730" s="12"/>
      <c r="R2730" s="14"/>
      <c r="S2730" s="13"/>
      <c r="T2730" s="14"/>
      <c r="U2730"/>
    </row>
    <row r="2731" spans="1:21" x14ac:dyDescent="0.2">
      <c r="A2731"/>
      <c r="B2731" s="22"/>
      <c r="C2731" s="22"/>
      <c r="D2731"/>
      <c r="E2731"/>
      <c r="G2731"/>
      <c r="H2731"/>
      <c r="I2731"/>
      <c r="J2731" s="10"/>
      <c r="K2731"/>
      <c r="M2731"/>
      <c r="N2731"/>
      <c r="P2731" s="11"/>
      <c r="Q2731" s="12"/>
      <c r="R2731" s="14"/>
      <c r="S2731" s="13"/>
      <c r="T2731" s="14"/>
      <c r="U2731"/>
    </row>
    <row r="2732" spans="1:21" x14ac:dyDescent="0.2">
      <c r="A2732"/>
      <c r="B2732" s="22"/>
      <c r="C2732" s="22"/>
      <c r="D2732"/>
      <c r="E2732"/>
      <c r="G2732"/>
      <c r="H2732"/>
      <c r="I2732"/>
      <c r="J2732" s="10"/>
      <c r="K2732"/>
      <c r="M2732"/>
      <c r="N2732"/>
      <c r="P2732" s="11"/>
      <c r="Q2732" s="12"/>
      <c r="R2732" s="14"/>
      <c r="S2732" s="13"/>
      <c r="T2732" s="14"/>
      <c r="U2732"/>
    </row>
    <row r="2733" spans="1:21" x14ac:dyDescent="0.2">
      <c r="A2733"/>
      <c r="B2733" s="22"/>
      <c r="C2733" s="22"/>
      <c r="D2733"/>
      <c r="E2733"/>
      <c r="G2733"/>
      <c r="H2733"/>
      <c r="I2733"/>
      <c r="J2733" s="10"/>
      <c r="K2733"/>
      <c r="M2733"/>
      <c r="N2733"/>
      <c r="P2733" s="11"/>
      <c r="Q2733" s="12"/>
      <c r="R2733" s="14"/>
      <c r="S2733" s="13"/>
      <c r="T2733" s="14"/>
      <c r="U2733"/>
    </row>
    <row r="2734" spans="1:21" x14ac:dyDescent="0.2">
      <c r="A2734"/>
      <c r="B2734" s="22"/>
      <c r="C2734" s="22"/>
      <c r="D2734"/>
      <c r="E2734"/>
      <c r="G2734"/>
      <c r="H2734"/>
      <c r="I2734"/>
      <c r="J2734" s="10"/>
      <c r="K2734"/>
      <c r="M2734"/>
      <c r="N2734"/>
      <c r="P2734" s="11"/>
      <c r="Q2734" s="12"/>
      <c r="R2734" s="14"/>
      <c r="S2734" s="13"/>
      <c r="T2734" s="14"/>
      <c r="U2734"/>
    </row>
    <row r="2735" spans="1:21" x14ac:dyDescent="0.2">
      <c r="A2735"/>
      <c r="B2735" s="22"/>
      <c r="C2735" s="22"/>
      <c r="D2735"/>
      <c r="E2735"/>
      <c r="G2735"/>
      <c r="H2735"/>
      <c r="I2735"/>
      <c r="J2735" s="10"/>
      <c r="K2735"/>
      <c r="M2735"/>
      <c r="N2735"/>
      <c r="P2735" s="11"/>
      <c r="Q2735" s="12"/>
      <c r="R2735" s="14"/>
      <c r="S2735" s="13"/>
      <c r="T2735" s="14"/>
      <c r="U2735"/>
    </row>
    <row r="2736" spans="1:21" x14ac:dyDescent="0.2">
      <c r="A2736"/>
      <c r="B2736" s="22"/>
      <c r="C2736" s="22"/>
      <c r="D2736"/>
      <c r="E2736"/>
      <c r="G2736"/>
      <c r="H2736"/>
      <c r="I2736"/>
      <c r="J2736" s="10"/>
      <c r="K2736"/>
      <c r="M2736"/>
      <c r="N2736"/>
      <c r="P2736" s="11"/>
      <c r="Q2736" s="12"/>
      <c r="R2736" s="14"/>
      <c r="S2736" s="13"/>
      <c r="T2736" s="14"/>
      <c r="U2736"/>
    </row>
    <row r="2737" spans="1:21" x14ac:dyDescent="0.2">
      <c r="A2737"/>
      <c r="B2737" s="22"/>
      <c r="C2737" s="22"/>
      <c r="D2737"/>
      <c r="E2737"/>
      <c r="G2737"/>
      <c r="H2737"/>
      <c r="I2737"/>
      <c r="J2737" s="10"/>
      <c r="K2737"/>
      <c r="M2737"/>
      <c r="N2737"/>
      <c r="P2737" s="11"/>
      <c r="Q2737" s="12"/>
      <c r="R2737" s="14"/>
      <c r="S2737" s="13"/>
      <c r="T2737" s="14"/>
      <c r="U2737"/>
    </row>
    <row r="2738" spans="1:21" x14ac:dyDescent="0.2">
      <c r="A2738"/>
      <c r="B2738" s="22"/>
      <c r="C2738" s="22"/>
      <c r="D2738"/>
      <c r="E2738"/>
      <c r="G2738"/>
      <c r="H2738"/>
      <c r="I2738"/>
      <c r="J2738" s="10"/>
      <c r="K2738"/>
      <c r="M2738"/>
      <c r="N2738"/>
      <c r="P2738" s="11"/>
      <c r="Q2738" s="12"/>
      <c r="R2738" s="14"/>
      <c r="S2738" s="13"/>
      <c r="T2738" s="14"/>
      <c r="U2738"/>
    </row>
    <row r="2739" spans="1:21" x14ac:dyDescent="0.2">
      <c r="A2739"/>
      <c r="B2739" s="22"/>
      <c r="C2739" s="22"/>
      <c r="D2739"/>
      <c r="E2739"/>
      <c r="G2739"/>
      <c r="H2739"/>
      <c r="I2739"/>
      <c r="J2739" s="10"/>
      <c r="K2739"/>
      <c r="M2739"/>
      <c r="N2739"/>
      <c r="P2739" s="11"/>
      <c r="Q2739" s="12"/>
      <c r="R2739" s="14"/>
      <c r="S2739" s="13"/>
      <c r="T2739" s="14"/>
      <c r="U2739"/>
    </row>
    <row r="2740" spans="1:21" x14ac:dyDescent="0.2">
      <c r="A2740"/>
      <c r="B2740" s="22"/>
      <c r="C2740" s="22"/>
      <c r="D2740"/>
      <c r="E2740"/>
      <c r="G2740"/>
      <c r="H2740"/>
      <c r="I2740"/>
      <c r="J2740" s="10"/>
      <c r="K2740"/>
      <c r="M2740"/>
      <c r="N2740"/>
      <c r="P2740" s="11"/>
      <c r="Q2740" s="12"/>
      <c r="R2740" s="14"/>
      <c r="S2740" s="13"/>
      <c r="T2740" s="14"/>
      <c r="U2740"/>
    </row>
    <row r="2741" spans="1:21" x14ac:dyDescent="0.2">
      <c r="A2741"/>
      <c r="B2741" s="22"/>
      <c r="C2741" s="22"/>
      <c r="D2741"/>
      <c r="E2741"/>
      <c r="G2741"/>
      <c r="H2741"/>
      <c r="I2741"/>
      <c r="J2741" s="10"/>
      <c r="K2741"/>
      <c r="M2741"/>
      <c r="N2741"/>
      <c r="P2741" s="11"/>
      <c r="Q2741" s="12"/>
      <c r="R2741" s="14"/>
      <c r="S2741" s="13"/>
      <c r="T2741" s="14"/>
      <c r="U2741"/>
    </row>
    <row r="2742" spans="1:21" x14ac:dyDescent="0.2">
      <c r="A2742"/>
      <c r="B2742" s="22"/>
      <c r="C2742" s="22"/>
      <c r="D2742"/>
      <c r="E2742"/>
      <c r="G2742"/>
      <c r="H2742"/>
      <c r="I2742"/>
      <c r="J2742" s="10"/>
      <c r="K2742"/>
      <c r="M2742"/>
      <c r="N2742"/>
      <c r="P2742" s="11"/>
      <c r="Q2742" s="12"/>
      <c r="R2742" s="14"/>
      <c r="S2742" s="13"/>
      <c r="T2742" s="14"/>
      <c r="U2742"/>
    </row>
    <row r="2743" spans="1:21" x14ac:dyDescent="0.2">
      <c r="A2743"/>
      <c r="B2743" s="22"/>
      <c r="C2743" s="22"/>
      <c r="D2743"/>
      <c r="E2743"/>
      <c r="G2743"/>
      <c r="H2743"/>
      <c r="I2743"/>
      <c r="J2743" s="10"/>
      <c r="K2743"/>
      <c r="M2743"/>
      <c r="N2743"/>
      <c r="P2743" s="11"/>
      <c r="Q2743" s="12"/>
      <c r="R2743" s="14"/>
      <c r="S2743" s="13"/>
      <c r="T2743" s="14"/>
      <c r="U2743"/>
    </row>
    <row r="2744" spans="1:21" x14ac:dyDescent="0.2">
      <c r="A2744"/>
      <c r="B2744" s="22"/>
      <c r="C2744" s="22"/>
      <c r="D2744"/>
      <c r="E2744"/>
      <c r="G2744"/>
      <c r="H2744"/>
      <c r="I2744"/>
      <c r="J2744" s="10"/>
      <c r="K2744"/>
      <c r="M2744"/>
      <c r="N2744"/>
      <c r="P2744" s="11"/>
      <c r="Q2744" s="12"/>
      <c r="R2744" s="14"/>
      <c r="S2744" s="13"/>
      <c r="T2744" s="14"/>
      <c r="U2744"/>
    </row>
    <row r="2745" spans="1:21" x14ac:dyDescent="0.2">
      <c r="A2745"/>
      <c r="B2745" s="22"/>
      <c r="C2745" s="22"/>
      <c r="D2745"/>
      <c r="E2745"/>
      <c r="G2745"/>
      <c r="H2745"/>
      <c r="I2745"/>
      <c r="J2745" s="10"/>
      <c r="K2745"/>
      <c r="M2745"/>
      <c r="N2745"/>
      <c r="P2745" s="11"/>
      <c r="Q2745" s="12"/>
      <c r="R2745" s="14"/>
      <c r="S2745" s="13"/>
      <c r="T2745" s="14"/>
      <c r="U2745"/>
    </row>
    <row r="2746" spans="1:21" x14ac:dyDescent="0.2">
      <c r="A2746"/>
      <c r="B2746" s="22"/>
      <c r="C2746" s="22"/>
      <c r="D2746"/>
      <c r="E2746"/>
      <c r="G2746"/>
      <c r="H2746"/>
      <c r="I2746"/>
      <c r="J2746" s="10"/>
      <c r="K2746"/>
      <c r="M2746"/>
      <c r="N2746"/>
      <c r="P2746" s="11"/>
      <c r="Q2746" s="12"/>
      <c r="R2746" s="14"/>
      <c r="S2746" s="13"/>
      <c r="T2746" s="14"/>
      <c r="U2746"/>
    </row>
    <row r="2747" spans="1:21" x14ac:dyDescent="0.2">
      <c r="A2747"/>
      <c r="B2747" s="22"/>
      <c r="C2747" s="22"/>
      <c r="D2747"/>
      <c r="E2747"/>
      <c r="G2747"/>
      <c r="H2747"/>
      <c r="I2747"/>
      <c r="J2747" s="10"/>
      <c r="K2747"/>
      <c r="M2747"/>
      <c r="N2747"/>
      <c r="P2747" s="11"/>
      <c r="Q2747" s="12"/>
      <c r="R2747" s="14"/>
      <c r="S2747" s="13"/>
      <c r="T2747" s="14"/>
      <c r="U2747"/>
    </row>
    <row r="2748" spans="1:21" x14ac:dyDescent="0.2">
      <c r="A2748"/>
      <c r="B2748" s="22"/>
      <c r="C2748" s="22"/>
      <c r="D2748"/>
      <c r="E2748"/>
      <c r="G2748"/>
      <c r="H2748"/>
      <c r="I2748"/>
      <c r="J2748" s="10"/>
      <c r="K2748"/>
      <c r="M2748"/>
      <c r="N2748"/>
      <c r="P2748" s="11"/>
      <c r="Q2748" s="12"/>
      <c r="R2748" s="14"/>
      <c r="S2748" s="13"/>
      <c r="T2748" s="14"/>
      <c r="U2748"/>
    </row>
    <row r="2749" spans="1:21" x14ac:dyDescent="0.2">
      <c r="A2749"/>
      <c r="B2749" s="22"/>
      <c r="C2749" s="22"/>
      <c r="D2749"/>
      <c r="E2749"/>
      <c r="G2749"/>
      <c r="H2749"/>
      <c r="I2749"/>
      <c r="J2749" s="10"/>
      <c r="K2749"/>
      <c r="M2749"/>
      <c r="N2749"/>
      <c r="P2749" s="11"/>
      <c r="Q2749" s="12"/>
      <c r="R2749" s="14"/>
      <c r="S2749" s="13"/>
      <c r="T2749" s="14"/>
      <c r="U2749"/>
    </row>
    <row r="2750" spans="1:21" x14ac:dyDescent="0.2">
      <c r="A2750"/>
      <c r="B2750" s="22"/>
      <c r="C2750" s="22"/>
      <c r="D2750"/>
      <c r="E2750"/>
      <c r="G2750"/>
      <c r="H2750"/>
      <c r="I2750"/>
      <c r="J2750" s="10"/>
      <c r="K2750"/>
      <c r="M2750"/>
      <c r="N2750"/>
      <c r="P2750" s="11"/>
      <c r="Q2750" s="12"/>
      <c r="R2750" s="14"/>
      <c r="S2750" s="13"/>
      <c r="T2750" s="14"/>
      <c r="U2750"/>
    </row>
    <row r="2751" spans="1:21" x14ac:dyDescent="0.2">
      <c r="A2751"/>
      <c r="B2751" s="22"/>
      <c r="C2751" s="22"/>
      <c r="D2751"/>
      <c r="E2751"/>
      <c r="G2751"/>
      <c r="H2751"/>
      <c r="I2751"/>
      <c r="J2751" s="10"/>
      <c r="K2751"/>
      <c r="M2751"/>
      <c r="N2751"/>
      <c r="P2751" s="11"/>
      <c r="Q2751" s="12"/>
      <c r="R2751" s="14"/>
      <c r="S2751" s="13"/>
      <c r="T2751" s="14"/>
      <c r="U2751"/>
    </row>
    <row r="2752" spans="1:21" x14ac:dyDescent="0.2">
      <c r="A2752"/>
      <c r="B2752" s="22"/>
      <c r="C2752" s="22"/>
      <c r="D2752"/>
      <c r="E2752"/>
      <c r="G2752"/>
      <c r="H2752"/>
      <c r="I2752"/>
      <c r="J2752" s="10"/>
      <c r="K2752"/>
      <c r="M2752"/>
      <c r="N2752"/>
      <c r="P2752" s="11"/>
      <c r="Q2752" s="12"/>
      <c r="R2752" s="14"/>
      <c r="S2752" s="13"/>
      <c r="T2752" s="14"/>
      <c r="U2752"/>
    </row>
    <row r="2753" spans="1:21" x14ac:dyDescent="0.2">
      <c r="A2753"/>
      <c r="B2753" s="22"/>
      <c r="C2753" s="22"/>
      <c r="D2753"/>
      <c r="E2753"/>
      <c r="G2753"/>
      <c r="H2753"/>
      <c r="I2753"/>
      <c r="J2753" s="10"/>
      <c r="K2753"/>
      <c r="M2753"/>
      <c r="N2753"/>
      <c r="P2753" s="11"/>
      <c r="Q2753" s="12"/>
      <c r="R2753" s="14"/>
      <c r="S2753" s="13"/>
      <c r="T2753" s="14"/>
      <c r="U2753"/>
    </row>
    <row r="2754" spans="1:21" x14ac:dyDescent="0.2">
      <c r="A2754"/>
      <c r="B2754" s="22"/>
      <c r="C2754" s="22"/>
      <c r="D2754"/>
      <c r="E2754"/>
      <c r="G2754"/>
      <c r="H2754"/>
      <c r="I2754"/>
      <c r="J2754" s="10"/>
      <c r="K2754"/>
      <c r="M2754"/>
      <c r="N2754"/>
      <c r="P2754" s="11"/>
      <c r="Q2754" s="12"/>
      <c r="R2754" s="14"/>
      <c r="S2754" s="13"/>
      <c r="T2754" s="14"/>
      <c r="U2754"/>
    </row>
    <row r="2755" spans="1:21" x14ac:dyDescent="0.2">
      <c r="A2755"/>
      <c r="B2755" s="22"/>
      <c r="C2755" s="22"/>
      <c r="D2755"/>
      <c r="E2755"/>
      <c r="G2755"/>
      <c r="H2755"/>
      <c r="I2755"/>
      <c r="J2755" s="10"/>
      <c r="K2755"/>
      <c r="M2755"/>
      <c r="N2755"/>
      <c r="P2755" s="11"/>
      <c r="Q2755" s="12"/>
      <c r="R2755" s="14"/>
      <c r="S2755" s="13"/>
      <c r="T2755" s="14"/>
      <c r="U2755"/>
    </row>
    <row r="2756" spans="1:21" x14ac:dyDescent="0.2">
      <c r="A2756"/>
      <c r="B2756" s="22"/>
      <c r="C2756" s="22"/>
      <c r="D2756"/>
      <c r="E2756"/>
      <c r="G2756"/>
      <c r="H2756"/>
      <c r="I2756"/>
      <c r="J2756" s="10"/>
      <c r="K2756"/>
      <c r="M2756"/>
      <c r="N2756"/>
      <c r="P2756" s="11"/>
      <c r="Q2756" s="12"/>
      <c r="R2756" s="14"/>
      <c r="S2756" s="13"/>
      <c r="T2756" s="14"/>
      <c r="U2756"/>
    </row>
    <row r="2757" spans="1:21" x14ac:dyDescent="0.2">
      <c r="A2757"/>
      <c r="B2757" s="22"/>
      <c r="C2757" s="22"/>
      <c r="D2757"/>
      <c r="E2757"/>
      <c r="G2757"/>
      <c r="H2757"/>
      <c r="I2757"/>
      <c r="J2757" s="10"/>
      <c r="K2757"/>
      <c r="M2757"/>
      <c r="N2757"/>
      <c r="P2757" s="11"/>
      <c r="Q2757" s="12"/>
      <c r="R2757" s="14"/>
      <c r="S2757" s="13"/>
      <c r="T2757" s="14"/>
      <c r="U2757"/>
    </row>
    <row r="2758" spans="1:21" x14ac:dyDescent="0.2">
      <c r="A2758"/>
      <c r="B2758" s="22"/>
      <c r="C2758" s="22"/>
      <c r="D2758"/>
      <c r="E2758"/>
      <c r="G2758"/>
      <c r="H2758"/>
      <c r="I2758"/>
      <c r="J2758" s="10"/>
      <c r="K2758"/>
      <c r="M2758"/>
      <c r="N2758"/>
      <c r="P2758" s="11"/>
      <c r="Q2758" s="12"/>
      <c r="R2758" s="14"/>
      <c r="S2758" s="13"/>
      <c r="T2758" s="14"/>
      <c r="U2758"/>
    </row>
    <row r="2759" spans="1:21" x14ac:dyDescent="0.2">
      <c r="A2759"/>
      <c r="B2759" s="22"/>
      <c r="C2759" s="22"/>
      <c r="D2759"/>
      <c r="E2759"/>
      <c r="G2759"/>
      <c r="H2759"/>
      <c r="I2759"/>
      <c r="J2759" s="10"/>
      <c r="K2759"/>
      <c r="M2759"/>
      <c r="N2759"/>
      <c r="P2759" s="11"/>
      <c r="Q2759" s="12"/>
      <c r="R2759" s="14"/>
      <c r="S2759" s="13"/>
      <c r="T2759" s="14"/>
      <c r="U2759"/>
    </row>
    <row r="2760" spans="1:21" x14ac:dyDescent="0.2">
      <c r="A2760"/>
      <c r="B2760" s="22"/>
      <c r="C2760" s="22"/>
      <c r="D2760"/>
      <c r="E2760"/>
      <c r="G2760"/>
      <c r="H2760"/>
      <c r="I2760"/>
      <c r="J2760" s="10"/>
      <c r="K2760"/>
      <c r="M2760"/>
      <c r="N2760"/>
      <c r="P2760" s="11"/>
      <c r="Q2760" s="12"/>
      <c r="R2760" s="14"/>
      <c r="S2760" s="13"/>
      <c r="T2760" s="14"/>
      <c r="U2760"/>
    </row>
    <row r="2761" spans="1:21" x14ac:dyDescent="0.2">
      <c r="A2761"/>
      <c r="B2761" s="22"/>
      <c r="C2761" s="22"/>
      <c r="D2761"/>
      <c r="E2761"/>
      <c r="G2761"/>
      <c r="H2761"/>
      <c r="I2761"/>
      <c r="J2761" s="10"/>
      <c r="K2761"/>
      <c r="M2761"/>
      <c r="N2761"/>
      <c r="P2761" s="11"/>
      <c r="Q2761" s="12"/>
      <c r="R2761" s="14"/>
      <c r="S2761" s="13"/>
      <c r="T2761" s="14"/>
      <c r="U2761"/>
    </row>
    <row r="2762" spans="1:21" x14ac:dyDescent="0.2">
      <c r="A2762"/>
      <c r="B2762" s="22"/>
      <c r="C2762" s="22"/>
      <c r="D2762"/>
      <c r="E2762"/>
      <c r="G2762"/>
      <c r="H2762"/>
      <c r="I2762"/>
      <c r="J2762" s="10"/>
      <c r="K2762"/>
      <c r="M2762"/>
      <c r="N2762"/>
      <c r="P2762" s="11"/>
      <c r="Q2762" s="12"/>
      <c r="R2762" s="14"/>
      <c r="S2762" s="13"/>
      <c r="T2762" s="14"/>
      <c r="U2762"/>
    </row>
    <row r="2763" spans="1:21" x14ac:dyDescent="0.2">
      <c r="A2763"/>
      <c r="B2763" s="22"/>
      <c r="C2763" s="22"/>
      <c r="D2763"/>
      <c r="E2763"/>
      <c r="G2763"/>
      <c r="H2763"/>
      <c r="I2763"/>
      <c r="J2763" s="10"/>
      <c r="K2763"/>
      <c r="M2763"/>
      <c r="N2763"/>
      <c r="P2763" s="11"/>
      <c r="Q2763" s="12"/>
      <c r="R2763" s="14"/>
      <c r="S2763" s="13"/>
      <c r="T2763" s="14"/>
      <c r="U2763"/>
    </row>
    <row r="2764" spans="1:21" x14ac:dyDescent="0.2">
      <c r="A2764"/>
      <c r="B2764" s="22"/>
      <c r="C2764" s="22"/>
      <c r="D2764"/>
      <c r="E2764"/>
      <c r="G2764"/>
      <c r="H2764"/>
      <c r="I2764"/>
      <c r="J2764" s="10"/>
      <c r="K2764"/>
      <c r="M2764"/>
      <c r="N2764"/>
      <c r="P2764" s="11"/>
      <c r="Q2764" s="12"/>
      <c r="R2764" s="14"/>
      <c r="S2764" s="13"/>
      <c r="T2764" s="14"/>
      <c r="U2764"/>
    </row>
    <row r="2765" spans="1:21" x14ac:dyDescent="0.2">
      <c r="A2765"/>
      <c r="B2765" s="22"/>
      <c r="C2765" s="22"/>
      <c r="D2765"/>
      <c r="E2765"/>
      <c r="G2765"/>
      <c r="H2765"/>
      <c r="I2765"/>
      <c r="J2765" s="10"/>
      <c r="K2765"/>
      <c r="M2765"/>
      <c r="N2765"/>
      <c r="P2765" s="11"/>
      <c r="Q2765" s="12"/>
      <c r="R2765" s="14"/>
      <c r="S2765" s="13"/>
      <c r="T2765" s="14"/>
      <c r="U2765"/>
    </row>
    <row r="2766" spans="1:21" x14ac:dyDescent="0.2">
      <c r="A2766"/>
      <c r="B2766" s="22"/>
      <c r="C2766" s="22"/>
      <c r="D2766"/>
      <c r="E2766"/>
      <c r="G2766"/>
      <c r="H2766"/>
      <c r="I2766"/>
      <c r="J2766" s="10"/>
      <c r="K2766"/>
      <c r="M2766"/>
      <c r="N2766"/>
      <c r="P2766" s="11"/>
      <c r="Q2766" s="12"/>
      <c r="R2766" s="14"/>
      <c r="S2766" s="13"/>
      <c r="T2766" s="14"/>
      <c r="U2766"/>
    </row>
    <row r="2767" spans="1:21" x14ac:dyDescent="0.2">
      <c r="A2767"/>
      <c r="B2767" s="22"/>
      <c r="C2767" s="22"/>
      <c r="D2767"/>
      <c r="E2767"/>
      <c r="G2767"/>
      <c r="H2767"/>
      <c r="I2767"/>
      <c r="J2767" s="10"/>
      <c r="K2767"/>
      <c r="M2767"/>
      <c r="N2767"/>
      <c r="P2767" s="11"/>
      <c r="Q2767" s="12"/>
      <c r="R2767" s="14"/>
      <c r="S2767" s="13"/>
      <c r="T2767" s="14"/>
      <c r="U2767"/>
    </row>
    <row r="2768" spans="1:21" x14ac:dyDescent="0.2">
      <c r="A2768"/>
      <c r="B2768" s="22"/>
      <c r="C2768" s="22"/>
      <c r="D2768"/>
      <c r="E2768"/>
      <c r="G2768"/>
      <c r="H2768"/>
      <c r="I2768"/>
      <c r="J2768" s="10"/>
      <c r="K2768"/>
      <c r="M2768"/>
      <c r="N2768"/>
      <c r="P2768" s="11"/>
      <c r="Q2768" s="12"/>
      <c r="R2768" s="14"/>
      <c r="S2768" s="13"/>
      <c r="T2768" s="14"/>
      <c r="U2768"/>
    </row>
    <row r="2769" spans="1:21" x14ac:dyDescent="0.2">
      <c r="A2769"/>
      <c r="B2769" s="22"/>
      <c r="C2769" s="22"/>
      <c r="D2769"/>
      <c r="E2769"/>
      <c r="G2769"/>
      <c r="H2769"/>
      <c r="I2769"/>
      <c r="J2769" s="10"/>
      <c r="K2769"/>
      <c r="M2769"/>
      <c r="N2769"/>
      <c r="P2769" s="11"/>
      <c r="Q2769" s="12"/>
      <c r="R2769" s="14"/>
      <c r="S2769" s="13"/>
      <c r="T2769" s="14"/>
      <c r="U2769"/>
    </row>
    <row r="2770" spans="1:21" x14ac:dyDescent="0.2">
      <c r="A2770"/>
      <c r="B2770" s="22"/>
      <c r="C2770" s="22"/>
      <c r="D2770"/>
      <c r="E2770"/>
      <c r="G2770"/>
      <c r="H2770"/>
      <c r="I2770"/>
      <c r="J2770" s="10"/>
      <c r="K2770"/>
      <c r="M2770"/>
      <c r="N2770"/>
      <c r="P2770" s="11"/>
      <c r="Q2770" s="12"/>
      <c r="R2770" s="14"/>
      <c r="S2770" s="13"/>
      <c r="T2770" s="14"/>
      <c r="U2770"/>
    </row>
    <row r="2771" spans="1:21" x14ac:dyDescent="0.2">
      <c r="A2771"/>
      <c r="B2771" s="22"/>
      <c r="C2771" s="22"/>
      <c r="D2771"/>
      <c r="E2771"/>
      <c r="G2771"/>
      <c r="H2771"/>
      <c r="I2771"/>
      <c r="J2771" s="10"/>
      <c r="K2771"/>
      <c r="M2771"/>
      <c r="N2771"/>
      <c r="P2771" s="11"/>
      <c r="Q2771" s="12"/>
      <c r="R2771" s="14"/>
      <c r="S2771" s="13"/>
      <c r="T2771" s="14"/>
      <c r="U2771"/>
    </row>
    <row r="2772" spans="1:21" x14ac:dyDescent="0.2">
      <c r="A2772"/>
      <c r="B2772" s="22"/>
      <c r="C2772" s="22"/>
      <c r="D2772"/>
      <c r="E2772"/>
      <c r="G2772"/>
      <c r="H2772"/>
      <c r="I2772"/>
      <c r="J2772" s="10"/>
      <c r="K2772"/>
      <c r="M2772"/>
      <c r="N2772"/>
      <c r="P2772" s="11"/>
      <c r="Q2772" s="12"/>
      <c r="R2772" s="14"/>
      <c r="S2772" s="13"/>
      <c r="T2772" s="14"/>
      <c r="U2772"/>
    </row>
    <row r="2773" spans="1:21" x14ac:dyDescent="0.2">
      <c r="A2773"/>
      <c r="B2773" s="22"/>
      <c r="C2773" s="22"/>
      <c r="D2773"/>
      <c r="E2773"/>
      <c r="G2773"/>
      <c r="H2773"/>
      <c r="I2773"/>
      <c r="J2773" s="10"/>
      <c r="K2773"/>
      <c r="M2773"/>
      <c r="N2773"/>
      <c r="P2773" s="11"/>
      <c r="Q2773" s="12"/>
      <c r="R2773" s="14"/>
      <c r="S2773" s="13"/>
      <c r="T2773" s="14"/>
      <c r="U2773"/>
    </row>
    <row r="2774" spans="1:21" x14ac:dyDescent="0.2">
      <c r="A2774"/>
      <c r="B2774" s="22"/>
      <c r="C2774" s="22"/>
      <c r="D2774"/>
      <c r="E2774"/>
      <c r="G2774"/>
      <c r="H2774"/>
      <c r="I2774"/>
      <c r="J2774" s="10"/>
      <c r="K2774"/>
      <c r="M2774"/>
      <c r="N2774"/>
      <c r="P2774" s="11"/>
      <c r="Q2774" s="12"/>
      <c r="R2774" s="14"/>
      <c r="S2774" s="13"/>
      <c r="T2774" s="14"/>
      <c r="U2774"/>
    </row>
    <row r="2775" spans="1:21" x14ac:dyDescent="0.2">
      <c r="A2775"/>
      <c r="B2775" s="22"/>
      <c r="C2775" s="22"/>
      <c r="D2775"/>
      <c r="E2775"/>
      <c r="G2775"/>
      <c r="H2775"/>
      <c r="I2775"/>
      <c r="J2775" s="10"/>
      <c r="K2775"/>
      <c r="M2775"/>
      <c r="N2775"/>
      <c r="P2775" s="11"/>
      <c r="Q2775" s="12"/>
      <c r="R2775" s="14"/>
      <c r="S2775" s="13"/>
      <c r="T2775" s="14"/>
      <c r="U2775"/>
    </row>
    <row r="2776" spans="1:21" x14ac:dyDescent="0.2">
      <c r="A2776"/>
      <c r="B2776" s="22"/>
      <c r="C2776" s="22"/>
      <c r="D2776"/>
      <c r="E2776"/>
      <c r="G2776"/>
      <c r="H2776"/>
      <c r="I2776"/>
      <c r="J2776" s="10"/>
      <c r="K2776"/>
      <c r="M2776"/>
      <c r="N2776"/>
      <c r="P2776" s="11"/>
      <c r="Q2776" s="12"/>
      <c r="R2776" s="14"/>
      <c r="S2776" s="13"/>
      <c r="T2776" s="14"/>
      <c r="U2776"/>
    </row>
    <row r="2777" spans="1:21" x14ac:dyDescent="0.2">
      <c r="A2777"/>
      <c r="B2777" s="22"/>
      <c r="C2777" s="22"/>
      <c r="D2777"/>
      <c r="E2777"/>
      <c r="G2777"/>
      <c r="H2777"/>
      <c r="I2777"/>
      <c r="J2777" s="10"/>
      <c r="K2777"/>
      <c r="M2777"/>
      <c r="N2777"/>
      <c r="P2777" s="11"/>
      <c r="Q2777" s="12"/>
      <c r="R2777" s="14"/>
      <c r="S2777" s="13"/>
      <c r="T2777" s="14"/>
      <c r="U2777"/>
    </row>
    <row r="2778" spans="1:21" x14ac:dyDescent="0.2">
      <c r="A2778"/>
      <c r="B2778" s="22"/>
      <c r="C2778" s="22"/>
      <c r="D2778"/>
      <c r="E2778"/>
      <c r="G2778"/>
      <c r="H2778"/>
      <c r="I2778"/>
      <c r="J2778" s="10"/>
      <c r="K2778"/>
      <c r="M2778"/>
      <c r="N2778"/>
      <c r="P2778" s="11"/>
      <c r="Q2778" s="12"/>
      <c r="R2778" s="14"/>
      <c r="S2778" s="13"/>
      <c r="T2778" s="14"/>
      <c r="U2778"/>
    </row>
    <row r="2779" spans="1:21" x14ac:dyDescent="0.2">
      <c r="A2779"/>
      <c r="B2779" s="22"/>
      <c r="C2779" s="22"/>
      <c r="D2779"/>
      <c r="E2779"/>
      <c r="G2779"/>
      <c r="H2779"/>
      <c r="I2779"/>
      <c r="J2779" s="10"/>
      <c r="K2779"/>
      <c r="M2779"/>
      <c r="N2779"/>
      <c r="P2779" s="11"/>
      <c r="Q2779" s="12"/>
      <c r="R2779" s="14"/>
      <c r="S2779" s="13"/>
      <c r="T2779" s="14"/>
      <c r="U2779"/>
    </row>
    <row r="2780" spans="1:21" x14ac:dyDescent="0.2">
      <c r="A2780"/>
      <c r="B2780" s="22"/>
      <c r="C2780" s="22"/>
      <c r="D2780"/>
      <c r="E2780"/>
      <c r="G2780"/>
      <c r="H2780"/>
      <c r="I2780"/>
      <c r="J2780" s="10"/>
      <c r="K2780"/>
      <c r="M2780"/>
      <c r="N2780"/>
      <c r="P2780" s="11"/>
      <c r="Q2780" s="12"/>
      <c r="R2780" s="14"/>
      <c r="S2780" s="13"/>
      <c r="T2780" s="14"/>
      <c r="U2780"/>
    </row>
    <row r="2781" spans="1:21" x14ac:dyDescent="0.2">
      <c r="A2781"/>
      <c r="B2781" s="22"/>
      <c r="C2781" s="22"/>
      <c r="D2781"/>
      <c r="E2781"/>
      <c r="G2781"/>
      <c r="H2781"/>
      <c r="I2781"/>
      <c r="J2781" s="10"/>
      <c r="K2781"/>
      <c r="M2781"/>
      <c r="N2781"/>
      <c r="P2781" s="11"/>
      <c r="Q2781" s="12"/>
      <c r="R2781" s="14"/>
      <c r="S2781" s="13"/>
      <c r="T2781" s="14"/>
      <c r="U2781"/>
    </row>
    <row r="2782" spans="1:21" x14ac:dyDescent="0.2">
      <c r="A2782"/>
      <c r="B2782" s="22"/>
      <c r="C2782" s="22"/>
      <c r="D2782"/>
      <c r="E2782"/>
      <c r="G2782"/>
      <c r="H2782"/>
      <c r="I2782"/>
      <c r="J2782" s="10"/>
      <c r="K2782"/>
      <c r="M2782"/>
      <c r="N2782"/>
      <c r="P2782" s="11"/>
      <c r="Q2782" s="12"/>
      <c r="R2782" s="14"/>
      <c r="S2782" s="13"/>
      <c r="T2782" s="14"/>
      <c r="U2782"/>
    </row>
    <row r="2783" spans="1:21" x14ac:dyDescent="0.2">
      <c r="A2783"/>
      <c r="B2783" s="22"/>
      <c r="C2783" s="22"/>
      <c r="D2783"/>
      <c r="E2783"/>
      <c r="G2783"/>
      <c r="H2783"/>
      <c r="I2783"/>
      <c r="J2783" s="10"/>
      <c r="K2783"/>
      <c r="M2783"/>
      <c r="N2783"/>
      <c r="P2783" s="11"/>
      <c r="Q2783" s="12"/>
      <c r="R2783" s="14"/>
      <c r="S2783" s="13"/>
      <c r="T2783" s="14"/>
      <c r="U2783"/>
    </row>
    <row r="2784" spans="1:21" x14ac:dyDescent="0.2">
      <c r="A2784"/>
      <c r="B2784" s="22"/>
      <c r="C2784" s="22"/>
      <c r="D2784"/>
      <c r="E2784"/>
      <c r="G2784"/>
      <c r="H2784"/>
      <c r="I2784"/>
      <c r="J2784" s="10"/>
      <c r="K2784"/>
      <c r="M2784"/>
      <c r="N2784"/>
      <c r="P2784" s="11"/>
      <c r="Q2784" s="12"/>
      <c r="R2784" s="14"/>
      <c r="S2784" s="13"/>
      <c r="T2784" s="14"/>
      <c r="U2784"/>
    </row>
    <row r="2785" spans="1:21" x14ac:dyDescent="0.2">
      <c r="A2785"/>
      <c r="B2785" s="22"/>
      <c r="C2785" s="22"/>
      <c r="D2785"/>
      <c r="E2785"/>
      <c r="G2785"/>
      <c r="H2785"/>
      <c r="I2785"/>
      <c r="J2785" s="10"/>
      <c r="K2785"/>
      <c r="M2785"/>
      <c r="N2785"/>
      <c r="P2785" s="11"/>
      <c r="Q2785" s="12"/>
      <c r="R2785" s="14"/>
      <c r="S2785" s="13"/>
      <c r="T2785" s="14"/>
      <c r="U2785"/>
    </row>
    <row r="2786" spans="1:21" x14ac:dyDescent="0.2">
      <c r="A2786"/>
      <c r="B2786" s="22"/>
      <c r="C2786" s="22"/>
      <c r="D2786"/>
      <c r="E2786"/>
      <c r="G2786"/>
      <c r="H2786"/>
      <c r="I2786"/>
      <c r="J2786" s="10"/>
      <c r="K2786"/>
      <c r="M2786"/>
      <c r="N2786"/>
      <c r="P2786" s="11"/>
      <c r="Q2786" s="12"/>
      <c r="R2786" s="14"/>
      <c r="S2786" s="13"/>
      <c r="T2786" s="14"/>
      <c r="U2786"/>
    </row>
    <row r="2787" spans="1:21" x14ac:dyDescent="0.2">
      <c r="A2787"/>
      <c r="B2787" s="22"/>
      <c r="C2787" s="22"/>
      <c r="D2787"/>
      <c r="E2787"/>
      <c r="G2787"/>
      <c r="H2787"/>
      <c r="I2787"/>
      <c r="J2787" s="10"/>
      <c r="K2787"/>
      <c r="M2787"/>
      <c r="N2787"/>
      <c r="P2787" s="11"/>
      <c r="Q2787" s="12"/>
      <c r="R2787" s="14"/>
      <c r="S2787" s="13"/>
      <c r="T2787" s="14"/>
      <c r="U2787"/>
    </row>
    <row r="2788" spans="1:21" x14ac:dyDescent="0.2">
      <c r="A2788"/>
      <c r="B2788" s="22"/>
      <c r="C2788" s="22"/>
      <c r="D2788"/>
      <c r="E2788"/>
      <c r="G2788"/>
      <c r="H2788"/>
      <c r="I2788"/>
      <c r="J2788" s="10"/>
      <c r="K2788"/>
      <c r="M2788"/>
      <c r="N2788"/>
      <c r="P2788" s="11"/>
      <c r="Q2788" s="12"/>
      <c r="R2788" s="14"/>
      <c r="S2788" s="13"/>
      <c r="T2788" s="14"/>
      <c r="U2788"/>
    </row>
    <row r="2789" spans="1:21" x14ac:dyDescent="0.2">
      <c r="A2789"/>
      <c r="B2789" s="22"/>
      <c r="C2789" s="22"/>
      <c r="D2789"/>
      <c r="E2789"/>
      <c r="G2789"/>
      <c r="H2789"/>
      <c r="I2789"/>
      <c r="J2789" s="10"/>
      <c r="K2789"/>
      <c r="M2789"/>
      <c r="N2789"/>
      <c r="P2789" s="11"/>
      <c r="Q2789" s="12"/>
      <c r="R2789" s="14"/>
      <c r="S2789" s="13"/>
      <c r="T2789" s="14"/>
      <c r="U2789"/>
    </row>
    <row r="2790" spans="1:21" x14ac:dyDescent="0.2">
      <c r="A2790"/>
      <c r="B2790" s="22"/>
      <c r="C2790" s="22"/>
      <c r="D2790"/>
      <c r="E2790"/>
      <c r="G2790"/>
      <c r="H2790"/>
      <c r="I2790"/>
      <c r="J2790" s="10"/>
      <c r="K2790"/>
      <c r="M2790"/>
      <c r="N2790"/>
      <c r="P2790" s="11"/>
      <c r="Q2790" s="12"/>
      <c r="R2790" s="14"/>
      <c r="S2790" s="13"/>
      <c r="T2790" s="14"/>
      <c r="U2790"/>
    </row>
    <row r="2791" spans="1:21" x14ac:dyDescent="0.2">
      <c r="A2791"/>
      <c r="B2791" s="22"/>
      <c r="C2791" s="22"/>
      <c r="D2791"/>
      <c r="E2791"/>
      <c r="G2791"/>
      <c r="H2791"/>
      <c r="I2791"/>
      <c r="J2791" s="10"/>
      <c r="K2791"/>
      <c r="M2791"/>
      <c r="N2791"/>
      <c r="P2791" s="11"/>
      <c r="Q2791" s="12"/>
      <c r="R2791" s="14"/>
      <c r="S2791" s="13"/>
      <c r="T2791" s="14"/>
      <c r="U2791"/>
    </row>
    <row r="2792" spans="1:21" x14ac:dyDescent="0.2">
      <c r="A2792"/>
      <c r="B2792" s="22"/>
      <c r="C2792" s="22"/>
      <c r="D2792"/>
      <c r="E2792"/>
      <c r="G2792"/>
      <c r="H2792"/>
      <c r="I2792"/>
      <c r="J2792" s="10"/>
      <c r="K2792"/>
      <c r="M2792"/>
      <c r="N2792"/>
      <c r="P2792" s="11"/>
      <c r="Q2792" s="12"/>
      <c r="R2792" s="14"/>
      <c r="S2792" s="13"/>
      <c r="T2792" s="14"/>
      <c r="U2792"/>
    </row>
    <row r="2793" spans="1:21" x14ac:dyDescent="0.2">
      <c r="A2793"/>
      <c r="B2793" s="22"/>
      <c r="C2793" s="22"/>
      <c r="D2793"/>
      <c r="E2793"/>
      <c r="G2793"/>
      <c r="H2793"/>
      <c r="I2793"/>
      <c r="J2793" s="10"/>
      <c r="K2793"/>
      <c r="M2793"/>
      <c r="N2793"/>
      <c r="P2793" s="11"/>
      <c r="Q2793" s="12"/>
      <c r="R2793" s="14"/>
      <c r="S2793" s="13"/>
      <c r="T2793" s="14"/>
      <c r="U2793"/>
    </row>
    <row r="2794" spans="1:21" x14ac:dyDescent="0.2">
      <c r="A2794"/>
      <c r="B2794" s="22"/>
      <c r="C2794" s="22"/>
      <c r="D2794"/>
      <c r="E2794"/>
      <c r="G2794"/>
      <c r="H2794"/>
      <c r="I2794"/>
      <c r="J2794" s="10"/>
      <c r="K2794"/>
      <c r="M2794"/>
      <c r="N2794"/>
      <c r="P2794" s="11"/>
      <c r="Q2794" s="12"/>
      <c r="R2794" s="14"/>
      <c r="S2794" s="13"/>
      <c r="T2794" s="14"/>
      <c r="U2794"/>
    </row>
    <row r="2795" spans="1:21" x14ac:dyDescent="0.2">
      <c r="A2795"/>
      <c r="B2795" s="22"/>
      <c r="C2795" s="22"/>
      <c r="D2795"/>
      <c r="E2795"/>
      <c r="G2795"/>
      <c r="H2795"/>
      <c r="I2795"/>
      <c r="J2795" s="10"/>
      <c r="K2795"/>
      <c r="M2795"/>
      <c r="N2795"/>
      <c r="P2795" s="11"/>
      <c r="Q2795" s="12"/>
      <c r="R2795" s="14"/>
      <c r="S2795" s="13"/>
      <c r="T2795" s="14"/>
      <c r="U2795"/>
    </row>
    <row r="2796" spans="1:21" x14ac:dyDescent="0.2">
      <c r="A2796"/>
      <c r="B2796" s="22"/>
      <c r="C2796" s="22"/>
      <c r="D2796"/>
      <c r="E2796"/>
      <c r="G2796"/>
      <c r="H2796"/>
      <c r="I2796"/>
      <c r="J2796" s="10"/>
      <c r="K2796"/>
      <c r="M2796"/>
      <c r="N2796"/>
      <c r="P2796" s="11"/>
      <c r="Q2796" s="12"/>
      <c r="R2796" s="14"/>
      <c r="S2796" s="13"/>
      <c r="T2796" s="14"/>
      <c r="U2796"/>
    </row>
    <row r="2797" spans="1:21" x14ac:dyDescent="0.2">
      <c r="A2797"/>
      <c r="B2797" s="22"/>
      <c r="C2797" s="22"/>
      <c r="D2797"/>
      <c r="E2797"/>
      <c r="G2797"/>
      <c r="H2797"/>
      <c r="I2797"/>
      <c r="J2797" s="10"/>
      <c r="K2797"/>
      <c r="M2797"/>
      <c r="N2797"/>
      <c r="P2797" s="11"/>
      <c r="Q2797" s="12"/>
      <c r="R2797" s="14"/>
      <c r="S2797" s="13"/>
      <c r="T2797" s="14"/>
      <c r="U2797"/>
    </row>
    <row r="2798" spans="1:21" x14ac:dyDescent="0.2">
      <c r="A2798"/>
      <c r="B2798" s="22"/>
      <c r="C2798" s="22"/>
      <c r="D2798"/>
      <c r="E2798"/>
      <c r="G2798"/>
      <c r="H2798"/>
      <c r="I2798"/>
      <c r="J2798" s="10"/>
      <c r="K2798"/>
      <c r="M2798"/>
      <c r="N2798"/>
      <c r="P2798" s="11"/>
      <c r="Q2798" s="12"/>
      <c r="R2798" s="14"/>
      <c r="S2798" s="13"/>
      <c r="T2798" s="14"/>
      <c r="U2798"/>
    </row>
    <row r="2799" spans="1:21" x14ac:dyDescent="0.2">
      <c r="A2799"/>
      <c r="B2799" s="22"/>
      <c r="C2799" s="22"/>
      <c r="D2799"/>
      <c r="E2799"/>
      <c r="G2799"/>
      <c r="H2799"/>
      <c r="I2799"/>
      <c r="J2799" s="10"/>
      <c r="K2799"/>
      <c r="M2799"/>
      <c r="N2799"/>
      <c r="P2799" s="11"/>
      <c r="Q2799" s="12"/>
      <c r="R2799" s="14"/>
      <c r="S2799" s="13"/>
      <c r="T2799" s="14"/>
      <c r="U2799"/>
    </row>
    <row r="2800" spans="1:21" x14ac:dyDescent="0.2">
      <c r="A2800"/>
      <c r="B2800" s="22"/>
      <c r="C2800" s="22"/>
      <c r="D2800"/>
      <c r="E2800"/>
      <c r="G2800"/>
      <c r="H2800"/>
      <c r="I2800"/>
      <c r="J2800" s="10"/>
      <c r="K2800"/>
      <c r="M2800"/>
      <c r="N2800"/>
      <c r="P2800" s="11"/>
      <c r="Q2800" s="12"/>
      <c r="R2800" s="14"/>
      <c r="S2800" s="13"/>
      <c r="T2800" s="14"/>
      <c r="U2800"/>
    </row>
    <row r="2801" spans="1:21" x14ac:dyDescent="0.2">
      <c r="A2801"/>
      <c r="B2801" s="22"/>
      <c r="C2801" s="22"/>
      <c r="D2801"/>
      <c r="E2801"/>
      <c r="G2801"/>
      <c r="H2801"/>
      <c r="I2801"/>
      <c r="J2801" s="10"/>
      <c r="K2801"/>
      <c r="M2801"/>
      <c r="N2801"/>
      <c r="P2801" s="11"/>
      <c r="Q2801" s="12"/>
      <c r="R2801" s="14"/>
      <c r="S2801" s="13"/>
      <c r="T2801" s="14"/>
      <c r="U2801"/>
    </row>
    <row r="2802" spans="1:21" x14ac:dyDescent="0.2">
      <c r="A2802"/>
      <c r="B2802" s="22"/>
      <c r="C2802" s="22"/>
      <c r="D2802"/>
      <c r="E2802"/>
      <c r="G2802"/>
      <c r="H2802"/>
      <c r="I2802"/>
      <c r="J2802" s="10"/>
      <c r="K2802"/>
      <c r="M2802"/>
      <c r="N2802"/>
      <c r="P2802" s="11"/>
      <c r="Q2802" s="12"/>
      <c r="R2802" s="14"/>
      <c r="S2802" s="13"/>
      <c r="T2802" s="14"/>
      <c r="U2802"/>
    </row>
    <row r="2803" spans="1:21" x14ac:dyDescent="0.2">
      <c r="A2803"/>
      <c r="B2803" s="22"/>
      <c r="C2803" s="22"/>
      <c r="D2803"/>
      <c r="E2803"/>
      <c r="G2803"/>
      <c r="H2803"/>
      <c r="I2803"/>
      <c r="J2803" s="10"/>
      <c r="K2803"/>
      <c r="M2803"/>
      <c r="N2803"/>
      <c r="P2803" s="11"/>
      <c r="Q2803" s="12"/>
      <c r="R2803" s="14"/>
      <c r="S2803" s="13"/>
      <c r="T2803" s="14"/>
      <c r="U2803"/>
    </row>
    <row r="2804" spans="1:21" x14ac:dyDescent="0.2">
      <c r="A2804"/>
      <c r="B2804" s="22"/>
      <c r="C2804" s="22"/>
      <c r="D2804"/>
      <c r="E2804"/>
      <c r="G2804"/>
      <c r="H2804"/>
      <c r="I2804"/>
      <c r="J2804" s="10"/>
      <c r="K2804"/>
      <c r="M2804"/>
      <c r="N2804"/>
      <c r="P2804" s="11"/>
      <c r="Q2804" s="12"/>
      <c r="R2804" s="14"/>
      <c r="S2804" s="13"/>
      <c r="T2804" s="14"/>
      <c r="U2804"/>
    </row>
    <row r="2805" spans="1:21" x14ac:dyDescent="0.2">
      <c r="A2805"/>
      <c r="B2805" s="22"/>
      <c r="C2805" s="22"/>
      <c r="D2805"/>
      <c r="E2805"/>
      <c r="G2805"/>
      <c r="H2805"/>
      <c r="I2805"/>
      <c r="J2805" s="10"/>
      <c r="K2805"/>
      <c r="M2805"/>
      <c r="N2805"/>
      <c r="P2805" s="11"/>
      <c r="Q2805" s="12"/>
      <c r="R2805" s="14"/>
      <c r="S2805" s="13"/>
      <c r="T2805" s="14"/>
      <c r="U2805"/>
    </row>
    <row r="2806" spans="1:21" x14ac:dyDescent="0.2">
      <c r="A2806"/>
      <c r="B2806" s="22"/>
      <c r="C2806" s="22"/>
      <c r="D2806"/>
      <c r="E2806"/>
      <c r="G2806"/>
      <c r="H2806"/>
      <c r="I2806"/>
      <c r="J2806" s="10"/>
      <c r="K2806"/>
      <c r="M2806"/>
      <c r="N2806"/>
      <c r="P2806" s="11"/>
      <c r="Q2806" s="12"/>
      <c r="R2806" s="14"/>
      <c r="S2806" s="13"/>
      <c r="T2806" s="14"/>
      <c r="U2806"/>
    </row>
    <row r="2807" spans="1:21" x14ac:dyDescent="0.2">
      <c r="A2807"/>
      <c r="B2807" s="22"/>
      <c r="C2807" s="22"/>
      <c r="D2807"/>
      <c r="E2807"/>
      <c r="G2807"/>
      <c r="H2807"/>
      <c r="I2807"/>
      <c r="J2807" s="10"/>
      <c r="K2807"/>
      <c r="M2807"/>
      <c r="N2807"/>
      <c r="P2807" s="11"/>
      <c r="Q2807" s="12"/>
      <c r="R2807" s="14"/>
      <c r="S2807" s="13"/>
      <c r="T2807" s="14"/>
      <c r="U2807"/>
    </row>
    <row r="2808" spans="1:21" x14ac:dyDescent="0.2">
      <c r="A2808"/>
      <c r="B2808" s="22"/>
      <c r="C2808" s="22"/>
      <c r="D2808"/>
      <c r="E2808"/>
      <c r="G2808"/>
      <c r="H2808"/>
      <c r="I2808"/>
      <c r="J2808" s="10"/>
      <c r="K2808"/>
      <c r="M2808"/>
      <c r="N2808"/>
      <c r="P2808" s="11"/>
      <c r="Q2808" s="12"/>
      <c r="R2808" s="14"/>
      <c r="S2808" s="13"/>
      <c r="T2808" s="14"/>
      <c r="U2808"/>
    </row>
    <row r="2809" spans="1:21" x14ac:dyDescent="0.2">
      <c r="A2809"/>
      <c r="B2809" s="22"/>
      <c r="C2809" s="22"/>
      <c r="D2809"/>
      <c r="E2809"/>
      <c r="G2809"/>
      <c r="H2809"/>
      <c r="I2809"/>
      <c r="J2809" s="10"/>
      <c r="K2809"/>
      <c r="M2809"/>
      <c r="N2809"/>
      <c r="P2809" s="11"/>
      <c r="Q2809" s="12"/>
      <c r="R2809" s="14"/>
      <c r="S2809" s="13"/>
      <c r="T2809" s="14"/>
      <c r="U2809"/>
    </row>
    <row r="2810" spans="1:21" x14ac:dyDescent="0.2">
      <c r="A2810"/>
      <c r="B2810" s="22"/>
      <c r="C2810" s="22"/>
      <c r="D2810"/>
      <c r="E2810"/>
      <c r="G2810"/>
      <c r="H2810"/>
      <c r="I2810"/>
      <c r="J2810" s="10"/>
      <c r="K2810"/>
      <c r="M2810"/>
      <c r="N2810"/>
      <c r="P2810" s="11"/>
      <c r="Q2810" s="12"/>
      <c r="R2810" s="14"/>
      <c r="S2810" s="13"/>
      <c r="T2810" s="14"/>
      <c r="U2810"/>
    </row>
    <row r="2811" spans="1:21" x14ac:dyDescent="0.2">
      <c r="A2811"/>
      <c r="B2811" s="22"/>
      <c r="C2811" s="22"/>
      <c r="D2811"/>
      <c r="E2811"/>
      <c r="G2811"/>
      <c r="H2811"/>
      <c r="I2811"/>
      <c r="J2811" s="10"/>
      <c r="K2811"/>
      <c r="M2811"/>
      <c r="N2811"/>
      <c r="P2811" s="11"/>
      <c r="Q2811" s="12"/>
      <c r="R2811" s="14"/>
      <c r="S2811" s="13"/>
      <c r="T2811" s="14"/>
      <c r="U2811"/>
    </row>
    <row r="2812" spans="1:21" x14ac:dyDescent="0.2">
      <c r="A2812"/>
      <c r="B2812" s="22"/>
      <c r="C2812" s="22"/>
      <c r="D2812"/>
      <c r="E2812"/>
      <c r="G2812"/>
      <c r="H2812"/>
      <c r="I2812"/>
      <c r="J2812" s="10"/>
      <c r="K2812"/>
      <c r="M2812"/>
      <c r="N2812"/>
      <c r="P2812" s="11"/>
      <c r="Q2812" s="12"/>
      <c r="R2812" s="14"/>
      <c r="S2812" s="13"/>
      <c r="T2812" s="14"/>
      <c r="U2812"/>
    </row>
    <row r="2813" spans="1:21" x14ac:dyDescent="0.2">
      <c r="A2813"/>
      <c r="B2813" s="22"/>
      <c r="C2813" s="22"/>
      <c r="D2813"/>
      <c r="E2813"/>
      <c r="G2813"/>
      <c r="H2813"/>
      <c r="I2813"/>
      <c r="J2813" s="10"/>
      <c r="K2813"/>
      <c r="M2813"/>
      <c r="N2813"/>
      <c r="P2813" s="11"/>
      <c r="Q2813" s="12"/>
      <c r="R2813" s="14"/>
      <c r="S2813" s="13"/>
      <c r="T2813" s="14"/>
      <c r="U2813"/>
    </row>
    <row r="2814" spans="1:21" x14ac:dyDescent="0.2">
      <c r="A2814"/>
      <c r="B2814" s="22"/>
      <c r="C2814" s="22"/>
      <c r="D2814"/>
      <c r="E2814"/>
      <c r="G2814"/>
      <c r="H2814"/>
      <c r="I2814"/>
      <c r="J2814" s="10"/>
      <c r="K2814"/>
      <c r="M2814"/>
      <c r="N2814"/>
      <c r="P2814" s="11"/>
      <c r="Q2814" s="12"/>
      <c r="R2814" s="14"/>
      <c r="S2814" s="13"/>
      <c r="T2814" s="14"/>
      <c r="U2814"/>
    </row>
    <row r="2815" spans="1:21" x14ac:dyDescent="0.2">
      <c r="A2815"/>
      <c r="B2815" s="22"/>
      <c r="C2815" s="22"/>
      <c r="D2815"/>
      <c r="E2815"/>
      <c r="G2815"/>
      <c r="H2815"/>
      <c r="I2815"/>
      <c r="J2815" s="10"/>
      <c r="K2815"/>
      <c r="M2815"/>
      <c r="N2815"/>
      <c r="P2815" s="11"/>
      <c r="Q2815" s="12"/>
      <c r="R2815" s="14"/>
      <c r="S2815" s="13"/>
      <c r="T2815" s="14"/>
      <c r="U2815"/>
    </row>
    <row r="2816" spans="1:21" x14ac:dyDescent="0.2">
      <c r="A2816"/>
      <c r="B2816" s="22"/>
      <c r="C2816" s="22"/>
      <c r="D2816"/>
      <c r="E2816"/>
      <c r="G2816"/>
      <c r="H2816"/>
      <c r="I2816"/>
      <c r="J2816" s="10"/>
      <c r="K2816"/>
      <c r="M2816"/>
      <c r="N2816"/>
      <c r="P2816" s="11"/>
      <c r="Q2816" s="12"/>
      <c r="R2816" s="14"/>
      <c r="S2816" s="13"/>
      <c r="T2816" s="14"/>
      <c r="U2816"/>
    </row>
    <row r="2817" spans="1:21" x14ac:dyDescent="0.2">
      <c r="A2817"/>
      <c r="B2817" s="22"/>
      <c r="C2817" s="22"/>
      <c r="D2817"/>
      <c r="E2817"/>
      <c r="G2817"/>
      <c r="H2817"/>
      <c r="I2817"/>
      <c r="J2817" s="10"/>
      <c r="K2817"/>
      <c r="M2817"/>
      <c r="N2817"/>
      <c r="P2817" s="11"/>
      <c r="Q2817" s="12"/>
      <c r="R2817" s="14"/>
      <c r="S2817" s="13"/>
      <c r="T2817" s="14"/>
      <c r="U2817"/>
    </row>
    <row r="2818" spans="1:21" x14ac:dyDescent="0.2">
      <c r="A2818"/>
      <c r="B2818" s="22"/>
      <c r="C2818" s="22"/>
      <c r="D2818"/>
      <c r="E2818"/>
      <c r="G2818"/>
      <c r="H2818"/>
      <c r="I2818"/>
      <c r="J2818" s="10"/>
      <c r="K2818"/>
      <c r="M2818"/>
      <c r="N2818"/>
      <c r="P2818" s="11"/>
      <c r="Q2818" s="12"/>
      <c r="R2818" s="14"/>
      <c r="S2818" s="13"/>
      <c r="T2818" s="14"/>
      <c r="U2818"/>
    </row>
    <row r="2819" spans="1:21" x14ac:dyDescent="0.2">
      <c r="A2819"/>
      <c r="B2819" s="22"/>
      <c r="C2819" s="22"/>
      <c r="D2819"/>
      <c r="E2819"/>
      <c r="G2819"/>
      <c r="H2819"/>
      <c r="I2819"/>
      <c r="J2819" s="10"/>
      <c r="K2819" s="73"/>
      <c r="M2819"/>
      <c r="N2819"/>
      <c r="P2819" s="11"/>
      <c r="Q2819" s="12"/>
      <c r="R2819" s="14"/>
      <c r="S2819" s="13"/>
      <c r="T2819" s="14"/>
      <c r="U2819"/>
    </row>
    <row r="2820" spans="1:21" x14ac:dyDescent="0.2">
      <c r="A2820"/>
      <c r="B2820" s="22"/>
      <c r="C2820" s="22"/>
      <c r="D2820"/>
      <c r="E2820"/>
      <c r="G2820"/>
      <c r="H2820"/>
      <c r="I2820"/>
      <c r="J2820" s="10"/>
      <c r="K2820"/>
      <c r="M2820"/>
      <c r="N2820"/>
      <c r="P2820" s="11"/>
      <c r="Q2820" s="12"/>
      <c r="R2820" s="14"/>
      <c r="S2820" s="13"/>
      <c r="T2820" s="14"/>
      <c r="U2820"/>
    </row>
    <row r="2821" spans="1:21" x14ac:dyDescent="0.2">
      <c r="A2821"/>
      <c r="B2821" s="22"/>
      <c r="C2821" s="22"/>
      <c r="D2821"/>
      <c r="E2821"/>
      <c r="G2821"/>
      <c r="H2821"/>
      <c r="I2821"/>
      <c r="J2821" s="10"/>
      <c r="K2821"/>
      <c r="M2821"/>
      <c r="N2821"/>
      <c r="P2821" s="11"/>
      <c r="Q2821" s="12"/>
      <c r="R2821" s="14"/>
      <c r="S2821" s="13"/>
      <c r="T2821" s="14"/>
      <c r="U2821"/>
    </row>
    <row r="2822" spans="1:21" x14ac:dyDescent="0.2">
      <c r="A2822"/>
      <c r="B2822" s="22"/>
      <c r="C2822" s="22"/>
      <c r="D2822"/>
      <c r="E2822"/>
      <c r="G2822"/>
      <c r="H2822"/>
      <c r="I2822"/>
      <c r="J2822" s="10"/>
      <c r="K2822"/>
      <c r="M2822"/>
      <c r="N2822"/>
      <c r="P2822" s="11"/>
      <c r="Q2822" s="12"/>
      <c r="R2822" s="14"/>
      <c r="S2822" s="13"/>
      <c r="T2822" s="14"/>
      <c r="U2822"/>
    </row>
    <row r="2823" spans="1:21" x14ac:dyDescent="0.2">
      <c r="A2823"/>
      <c r="B2823" s="22"/>
      <c r="C2823" s="22"/>
      <c r="D2823"/>
      <c r="E2823"/>
      <c r="G2823"/>
      <c r="H2823"/>
      <c r="I2823"/>
      <c r="J2823" s="10"/>
      <c r="K2823" s="73"/>
      <c r="M2823"/>
      <c r="N2823"/>
      <c r="P2823" s="11"/>
      <c r="Q2823" s="12"/>
      <c r="R2823" s="14"/>
      <c r="S2823" s="13"/>
      <c r="T2823" s="14"/>
      <c r="U2823"/>
    </row>
    <row r="2824" spans="1:21" x14ac:dyDescent="0.2">
      <c r="A2824"/>
      <c r="B2824" s="22"/>
      <c r="C2824" s="22"/>
      <c r="D2824"/>
      <c r="E2824"/>
      <c r="G2824"/>
      <c r="H2824"/>
      <c r="I2824"/>
      <c r="J2824" s="10"/>
      <c r="K2824"/>
      <c r="M2824"/>
      <c r="N2824"/>
      <c r="P2824" s="11"/>
      <c r="Q2824" s="12"/>
      <c r="R2824" s="14"/>
      <c r="S2824" s="13"/>
      <c r="T2824" s="14"/>
      <c r="U2824"/>
    </row>
    <row r="2825" spans="1:21" x14ac:dyDescent="0.2">
      <c r="A2825"/>
      <c r="B2825" s="22"/>
      <c r="C2825" s="22"/>
      <c r="D2825"/>
      <c r="E2825"/>
      <c r="G2825"/>
      <c r="H2825"/>
      <c r="I2825"/>
      <c r="J2825" s="10"/>
      <c r="K2825"/>
      <c r="M2825"/>
      <c r="N2825"/>
      <c r="P2825" s="11"/>
      <c r="Q2825" s="12"/>
      <c r="R2825" s="14"/>
      <c r="S2825" s="13"/>
      <c r="T2825" s="14"/>
      <c r="U2825"/>
    </row>
    <row r="2826" spans="1:21" x14ac:dyDescent="0.2">
      <c r="A2826"/>
      <c r="B2826" s="22"/>
      <c r="C2826" s="22"/>
      <c r="D2826"/>
      <c r="E2826"/>
      <c r="G2826"/>
      <c r="H2826"/>
      <c r="I2826"/>
      <c r="J2826" s="10"/>
      <c r="K2826"/>
      <c r="M2826"/>
      <c r="N2826"/>
      <c r="P2826" s="11"/>
      <c r="Q2826" s="12"/>
      <c r="R2826" s="14"/>
      <c r="S2826" s="13"/>
      <c r="T2826" s="14"/>
      <c r="U2826"/>
    </row>
    <row r="2827" spans="1:21" x14ac:dyDescent="0.2">
      <c r="A2827"/>
      <c r="B2827" s="22"/>
      <c r="C2827" s="22"/>
      <c r="D2827"/>
      <c r="E2827"/>
      <c r="G2827"/>
      <c r="H2827"/>
      <c r="I2827"/>
      <c r="J2827" s="10"/>
      <c r="K2827"/>
      <c r="M2827"/>
      <c r="N2827"/>
      <c r="P2827" s="11"/>
      <c r="Q2827" s="12"/>
      <c r="R2827" s="14"/>
      <c r="S2827" s="13"/>
      <c r="T2827" s="14"/>
      <c r="U2827"/>
    </row>
    <row r="2828" spans="1:21" x14ac:dyDescent="0.2">
      <c r="A2828"/>
      <c r="B2828" s="22"/>
      <c r="C2828" s="22"/>
      <c r="D2828"/>
      <c r="E2828"/>
      <c r="G2828"/>
      <c r="H2828"/>
      <c r="I2828"/>
      <c r="J2828" s="10"/>
      <c r="K2828"/>
      <c r="M2828"/>
      <c r="N2828"/>
      <c r="P2828" s="11"/>
      <c r="Q2828" s="12"/>
      <c r="R2828" s="14"/>
      <c r="S2828" s="13"/>
      <c r="T2828" s="14"/>
      <c r="U2828"/>
    </row>
    <row r="2829" spans="1:21" x14ac:dyDescent="0.2">
      <c r="A2829"/>
      <c r="B2829" s="22"/>
      <c r="C2829" s="22"/>
      <c r="D2829"/>
      <c r="E2829"/>
      <c r="G2829"/>
      <c r="H2829"/>
      <c r="I2829"/>
      <c r="J2829" s="10"/>
      <c r="K2829"/>
      <c r="M2829"/>
      <c r="N2829"/>
      <c r="P2829" s="11"/>
      <c r="Q2829" s="12"/>
      <c r="R2829" s="14"/>
      <c r="S2829" s="13"/>
      <c r="T2829" s="14"/>
      <c r="U2829"/>
    </row>
    <row r="2830" spans="1:21" x14ac:dyDescent="0.2">
      <c r="A2830"/>
      <c r="B2830" s="22"/>
      <c r="C2830" s="22"/>
      <c r="D2830"/>
      <c r="E2830"/>
      <c r="G2830"/>
      <c r="H2830"/>
      <c r="I2830"/>
      <c r="J2830" s="10"/>
      <c r="K2830"/>
      <c r="M2830"/>
      <c r="N2830"/>
      <c r="P2830" s="11"/>
      <c r="Q2830" s="12"/>
      <c r="R2830" s="14"/>
      <c r="S2830" s="13"/>
      <c r="T2830" s="14"/>
      <c r="U2830"/>
    </row>
    <row r="2831" spans="1:21" x14ac:dyDescent="0.2">
      <c r="A2831"/>
      <c r="B2831" s="22"/>
      <c r="C2831" s="22"/>
      <c r="D2831"/>
      <c r="E2831"/>
      <c r="G2831"/>
      <c r="H2831"/>
      <c r="I2831"/>
      <c r="J2831" s="10"/>
      <c r="K2831"/>
      <c r="M2831"/>
      <c r="N2831"/>
      <c r="P2831" s="11"/>
      <c r="Q2831" s="12"/>
      <c r="R2831" s="14"/>
      <c r="S2831" s="13"/>
      <c r="T2831" s="14"/>
      <c r="U2831"/>
    </row>
    <row r="2832" spans="1:21" x14ac:dyDescent="0.2">
      <c r="A2832"/>
      <c r="B2832" s="22"/>
      <c r="C2832" s="22"/>
      <c r="D2832"/>
      <c r="E2832"/>
      <c r="G2832"/>
      <c r="H2832"/>
      <c r="I2832"/>
      <c r="J2832" s="10"/>
      <c r="K2832"/>
      <c r="M2832"/>
      <c r="N2832"/>
      <c r="P2832" s="11"/>
      <c r="Q2832" s="12"/>
      <c r="R2832" s="14"/>
      <c r="S2832" s="13"/>
      <c r="T2832" s="14"/>
      <c r="U2832"/>
    </row>
    <row r="2833" spans="1:21" x14ac:dyDescent="0.2">
      <c r="A2833"/>
      <c r="B2833" s="22"/>
      <c r="C2833" s="22"/>
      <c r="D2833"/>
      <c r="E2833"/>
      <c r="G2833"/>
      <c r="H2833"/>
      <c r="I2833"/>
      <c r="J2833" s="10"/>
      <c r="K2833"/>
      <c r="M2833"/>
      <c r="N2833"/>
      <c r="P2833" s="11"/>
      <c r="Q2833" s="12"/>
      <c r="R2833" s="14"/>
      <c r="S2833" s="13"/>
      <c r="T2833" s="14"/>
      <c r="U2833"/>
    </row>
    <row r="2834" spans="1:21" x14ac:dyDescent="0.2">
      <c r="A2834"/>
      <c r="B2834" s="22"/>
      <c r="C2834" s="22"/>
      <c r="D2834"/>
      <c r="E2834"/>
      <c r="G2834"/>
      <c r="H2834"/>
      <c r="I2834"/>
      <c r="J2834" s="10"/>
      <c r="K2834"/>
      <c r="M2834"/>
      <c r="N2834"/>
      <c r="P2834" s="11"/>
      <c r="Q2834" s="12"/>
      <c r="R2834" s="14"/>
      <c r="S2834" s="13"/>
      <c r="T2834" s="14"/>
      <c r="U2834"/>
    </row>
    <row r="2835" spans="1:21" x14ac:dyDescent="0.2">
      <c r="A2835"/>
      <c r="B2835" s="22"/>
      <c r="C2835" s="22"/>
      <c r="D2835"/>
      <c r="E2835"/>
      <c r="G2835"/>
      <c r="H2835"/>
      <c r="I2835"/>
      <c r="J2835" s="10"/>
      <c r="K2835"/>
      <c r="M2835"/>
      <c r="N2835"/>
      <c r="P2835" s="11"/>
      <c r="Q2835" s="12"/>
      <c r="R2835" s="14"/>
      <c r="S2835" s="13"/>
      <c r="T2835" s="14"/>
      <c r="U2835"/>
    </row>
    <row r="2836" spans="1:21" x14ac:dyDescent="0.2">
      <c r="A2836"/>
      <c r="B2836" s="22"/>
      <c r="C2836" s="22"/>
      <c r="D2836"/>
      <c r="E2836"/>
      <c r="G2836"/>
      <c r="H2836"/>
      <c r="I2836"/>
      <c r="J2836" s="10"/>
      <c r="K2836"/>
      <c r="M2836"/>
      <c r="N2836"/>
      <c r="P2836" s="11"/>
      <c r="Q2836" s="12"/>
      <c r="R2836" s="14"/>
      <c r="S2836" s="13"/>
      <c r="T2836" s="14"/>
      <c r="U2836"/>
    </row>
    <row r="2837" spans="1:21" x14ac:dyDescent="0.2">
      <c r="A2837"/>
      <c r="B2837" s="22"/>
      <c r="C2837" s="22"/>
      <c r="D2837"/>
      <c r="E2837"/>
      <c r="G2837"/>
      <c r="H2837"/>
      <c r="I2837"/>
      <c r="J2837" s="10"/>
      <c r="K2837"/>
      <c r="M2837"/>
      <c r="N2837"/>
      <c r="P2837" s="11"/>
      <c r="Q2837" s="12"/>
      <c r="R2837" s="14"/>
      <c r="S2837" s="13"/>
      <c r="T2837" s="14"/>
      <c r="U2837"/>
    </row>
    <row r="2838" spans="1:21" x14ac:dyDescent="0.2">
      <c r="A2838"/>
      <c r="B2838" s="22"/>
      <c r="C2838" s="22"/>
      <c r="D2838"/>
      <c r="E2838"/>
      <c r="G2838"/>
      <c r="H2838"/>
      <c r="I2838"/>
      <c r="J2838" s="10"/>
      <c r="K2838"/>
      <c r="M2838"/>
      <c r="N2838"/>
      <c r="P2838" s="11"/>
      <c r="Q2838" s="12"/>
      <c r="R2838" s="14"/>
      <c r="S2838" s="13"/>
      <c r="T2838" s="14"/>
      <c r="U2838"/>
    </row>
    <row r="2839" spans="1:21" x14ac:dyDescent="0.2">
      <c r="A2839"/>
      <c r="B2839" s="22"/>
      <c r="C2839" s="22"/>
      <c r="D2839"/>
      <c r="E2839"/>
      <c r="G2839"/>
      <c r="H2839"/>
      <c r="I2839"/>
      <c r="J2839" s="10"/>
      <c r="K2839"/>
      <c r="M2839"/>
      <c r="N2839"/>
      <c r="P2839" s="11"/>
      <c r="Q2839" s="12"/>
      <c r="R2839" s="14"/>
      <c r="S2839" s="13"/>
      <c r="T2839" s="14"/>
      <c r="U2839"/>
    </row>
    <row r="2840" spans="1:21" x14ac:dyDescent="0.2">
      <c r="A2840"/>
      <c r="B2840" s="22"/>
      <c r="C2840" s="22"/>
      <c r="D2840"/>
      <c r="E2840"/>
      <c r="G2840"/>
      <c r="H2840"/>
      <c r="I2840"/>
      <c r="J2840" s="10"/>
      <c r="K2840"/>
      <c r="M2840"/>
      <c r="N2840"/>
      <c r="P2840" s="11"/>
      <c r="Q2840" s="12"/>
      <c r="R2840" s="14"/>
      <c r="S2840" s="13"/>
      <c r="T2840" s="14"/>
      <c r="U2840"/>
    </row>
    <row r="2841" spans="1:21" x14ac:dyDescent="0.2">
      <c r="A2841"/>
      <c r="B2841" s="22"/>
      <c r="C2841" s="22"/>
      <c r="D2841"/>
      <c r="E2841"/>
      <c r="G2841"/>
      <c r="H2841"/>
      <c r="I2841"/>
      <c r="J2841" s="10"/>
      <c r="K2841"/>
      <c r="M2841"/>
      <c r="N2841"/>
      <c r="P2841" s="11"/>
      <c r="Q2841" s="12"/>
      <c r="R2841" s="14"/>
      <c r="S2841" s="13"/>
      <c r="T2841" s="14"/>
      <c r="U2841"/>
    </row>
    <row r="2842" spans="1:21" x14ac:dyDescent="0.2">
      <c r="A2842"/>
      <c r="B2842" s="22"/>
      <c r="C2842" s="22"/>
      <c r="D2842"/>
      <c r="E2842"/>
      <c r="G2842"/>
      <c r="H2842"/>
      <c r="I2842"/>
      <c r="J2842" s="10"/>
      <c r="K2842"/>
      <c r="M2842"/>
      <c r="N2842"/>
      <c r="P2842" s="11"/>
      <c r="Q2842" s="12"/>
      <c r="R2842" s="14"/>
      <c r="S2842" s="13"/>
      <c r="T2842" s="14"/>
      <c r="U2842"/>
    </row>
    <row r="2843" spans="1:21" x14ac:dyDescent="0.2">
      <c r="A2843"/>
      <c r="B2843" s="22"/>
      <c r="C2843" s="22"/>
      <c r="D2843"/>
      <c r="E2843"/>
      <c r="G2843"/>
      <c r="H2843"/>
      <c r="I2843"/>
      <c r="J2843" s="10"/>
      <c r="K2843"/>
      <c r="M2843"/>
      <c r="N2843"/>
      <c r="P2843" s="11"/>
      <c r="Q2843" s="12"/>
      <c r="R2843" s="14"/>
      <c r="S2843" s="13"/>
      <c r="T2843" s="14"/>
      <c r="U2843"/>
    </row>
    <row r="2844" spans="1:21" x14ac:dyDescent="0.2">
      <c r="A2844"/>
      <c r="B2844" s="22"/>
      <c r="C2844" s="22"/>
      <c r="D2844"/>
      <c r="E2844"/>
      <c r="G2844"/>
      <c r="H2844"/>
      <c r="I2844"/>
      <c r="J2844" s="10"/>
      <c r="K2844"/>
      <c r="M2844"/>
      <c r="N2844"/>
      <c r="P2844" s="11"/>
      <c r="Q2844" s="12"/>
      <c r="R2844" s="14"/>
      <c r="S2844" s="13"/>
      <c r="T2844" s="14"/>
      <c r="U2844"/>
    </row>
    <row r="2845" spans="1:21" x14ac:dyDescent="0.2">
      <c r="A2845"/>
      <c r="B2845" s="22"/>
      <c r="C2845" s="22"/>
      <c r="D2845"/>
      <c r="E2845"/>
      <c r="G2845"/>
      <c r="H2845"/>
      <c r="I2845"/>
      <c r="J2845" s="10"/>
      <c r="K2845"/>
      <c r="M2845"/>
      <c r="N2845"/>
      <c r="P2845" s="11"/>
      <c r="Q2845" s="12"/>
      <c r="R2845" s="14"/>
      <c r="S2845" s="13"/>
      <c r="T2845" s="14"/>
      <c r="U2845"/>
    </row>
    <row r="2846" spans="1:21" x14ac:dyDescent="0.2">
      <c r="A2846"/>
      <c r="B2846" s="22"/>
      <c r="C2846" s="22"/>
      <c r="D2846"/>
      <c r="E2846"/>
      <c r="G2846"/>
      <c r="H2846"/>
      <c r="I2846"/>
      <c r="J2846" s="10"/>
      <c r="K2846"/>
      <c r="M2846"/>
      <c r="N2846"/>
      <c r="P2846" s="11"/>
      <c r="Q2846" s="12"/>
      <c r="R2846" s="14"/>
      <c r="S2846" s="13"/>
      <c r="T2846" s="14"/>
      <c r="U2846"/>
    </row>
    <row r="2847" spans="1:21" x14ac:dyDescent="0.2">
      <c r="A2847"/>
      <c r="B2847" s="22"/>
      <c r="C2847" s="22"/>
      <c r="D2847"/>
      <c r="E2847"/>
      <c r="G2847"/>
      <c r="H2847"/>
      <c r="I2847"/>
      <c r="J2847" s="10"/>
      <c r="K2847"/>
      <c r="M2847"/>
      <c r="N2847"/>
      <c r="P2847" s="11"/>
      <c r="Q2847" s="12"/>
      <c r="R2847" s="14"/>
      <c r="S2847" s="13"/>
      <c r="T2847" s="14"/>
      <c r="U2847"/>
    </row>
    <row r="2848" spans="1:21" x14ac:dyDescent="0.2">
      <c r="A2848"/>
      <c r="B2848" s="22"/>
      <c r="C2848" s="22"/>
      <c r="D2848"/>
      <c r="E2848"/>
      <c r="G2848"/>
      <c r="H2848"/>
      <c r="I2848"/>
      <c r="J2848" s="10"/>
      <c r="K2848"/>
      <c r="M2848"/>
      <c r="N2848"/>
      <c r="P2848" s="11"/>
      <c r="Q2848" s="12"/>
      <c r="R2848" s="14"/>
      <c r="S2848" s="13"/>
      <c r="T2848" s="14"/>
      <c r="U2848"/>
    </row>
    <row r="2849" spans="1:21" x14ac:dyDescent="0.2">
      <c r="A2849"/>
      <c r="B2849" s="22"/>
      <c r="C2849" s="22"/>
      <c r="D2849"/>
      <c r="E2849"/>
      <c r="G2849"/>
      <c r="H2849"/>
      <c r="I2849"/>
      <c r="J2849" s="10"/>
      <c r="K2849"/>
      <c r="M2849"/>
      <c r="N2849"/>
      <c r="P2849" s="11"/>
      <c r="Q2849" s="12"/>
      <c r="R2849" s="14"/>
      <c r="S2849" s="13"/>
      <c r="T2849" s="14"/>
      <c r="U2849"/>
    </row>
    <row r="2850" spans="1:21" x14ac:dyDescent="0.2">
      <c r="A2850"/>
      <c r="B2850" s="22"/>
      <c r="C2850" s="22"/>
      <c r="D2850"/>
      <c r="E2850"/>
      <c r="G2850"/>
      <c r="H2850"/>
      <c r="I2850"/>
      <c r="J2850" s="10"/>
      <c r="K2850"/>
      <c r="M2850"/>
      <c r="N2850"/>
      <c r="P2850" s="11"/>
      <c r="Q2850" s="12"/>
      <c r="R2850" s="14"/>
      <c r="S2850" s="13"/>
      <c r="T2850" s="14"/>
      <c r="U2850"/>
    </row>
    <row r="2851" spans="1:21" x14ac:dyDescent="0.2">
      <c r="A2851"/>
      <c r="B2851" s="22"/>
      <c r="C2851" s="22"/>
      <c r="D2851"/>
      <c r="E2851"/>
      <c r="G2851"/>
      <c r="H2851"/>
      <c r="I2851"/>
      <c r="J2851" s="10"/>
      <c r="K2851"/>
      <c r="M2851"/>
      <c r="N2851"/>
      <c r="P2851" s="11"/>
      <c r="Q2851" s="12"/>
      <c r="R2851" s="14"/>
      <c r="S2851" s="13"/>
      <c r="T2851" s="14"/>
      <c r="U2851"/>
    </row>
    <row r="2852" spans="1:21" x14ac:dyDescent="0.2">
      <c r="A2852"/>
      <c r="B2852" s="22"/>
      <c r="C2852" s="22"/>
      <c r="D2852"/>
      <c r="E2852"/>
      <c r="G2852"/>
      <c r="H2852"/>
      <c r="I2852"/>
      <c r="J2852" s="10"/>
      <c r="K2852"/>
      <c r="M2852"/>
      <c r="N2852"/>
      <c r="P2852" s="11"/>
      <c r="Q2852" s="12"/>
      <c r="R2852" s="14"/>
      <c r="S2852" s="13"/>
      <c r="T2852" s="14"/>
      <c r="U2852"/>
    </row>
    <row r="2853" spans="1:21" x14ac:dyDescent="0.2">
      <c r="A2853"/>
      <c r="B2853" s="22"/>
      <c r="C2853" s="22"/>
      <c r="D2853"/>
      <c r="E2853"/>
      <c r="G2853"/>
      <c r="H2853"/>
      <c r="I2853"/>
      <c r="J2853" s="10"/>
      <c r="K2853"/>
      <c r="M2853"/>
      <c r="N2853"/>
      <c r="P2853" s="11"/>
      <c r="Q2853" s="12"/>
      <c r="R2853" s="14"/>
      <c r="S2853" s="13"/>
      <c r="T2853" s="14"/>
      <c r="U2853"/>
    </row>
    <row r="2854" spans="1:21" x14ac:dyDescent="0.2">
      <c r="A2854"/>
      <c r="B2854" s="22"/>
      <c r="C2854" s="22"/>
      <c r="D2854"/>
      <c r="E2854"/>
      <c r="G2854"/>
      <c r="H2854"/>
      <c r="I2854"/>
      <c r="J2854" s="10"/>
      <c r="K2854"/>
      <c r="M2854"/>
      <c r="N2854"/>
      <c r="P2854" s="11"/>
      <c r="Q2854" s="12"/>
      <c r="R2854" s="14"/>
      <c r="S2854" s="13"/>
      <c r="T2854" s="14"/>
      <c r="U2854"/>
    </row>
    <row r="2855" spans="1:21" x14ac:dyDescent="0.2">
      <c r="A2855"/>
      <c r="B2855" s="22"/>
      <c r="C2855" s="22"/>
      <c r="D2855"/>
      <c r="E2855"/>
      <c r="G2855"/>
      <c r="H2855"/>
      <c r="I2855"/>
      <c r="J2855" s="10"/>
      <c r="K2855"/>
      <c r="M2855"/>
      <c r="N2855"/>
      <c r="P2855" s="11"/>
      <c r="Q2855" s="12"/>
      <c r="R2855" s="14"/>
      <c r="S2855" s="13"/>
      <c r="T2855" s="14"/>
      <c r="U2855"/>
    </row>
    <row r="2856" spans="1:21" x14ac:dyDescent="0.2">
      <c r="A2856"/>
      <c r="B2856" s="22"/>
      <c r="C2856" s="22"/>
      <c r="D2856"/>
      <c r="E2856"/>
      <c r="G2856"/>
      <c r="H2856"/>
      <c r="I2856"/>
      <c r="J2856" s="10"/>
      <c r="K2856"/>
      <c r="M2856"/>
      <c r="N2856"/>
      <c r="P2856" s="11"/>
      <c r="Q2856" s="12"/>
      <c r="R2856" s="14"/>
      <c r="S2856" s="13"/>
      <c r="T2856" s="14"/>
      <c r="U2856"/>
    </row>
    <row r="2857" spans="1:21" x14ac:dyDescent="0.2">
      <c r="A2857"/>
      <c r="B2857" s="22"/>
      <c r="C2857" s="22"/>
      <c r="D2857"/>
      <c r="E2857"/>
      <c r="G2857"/>
      <c r="H2857"/>
      <c r="I2857"/>
      <c r="J2857" s="10"/>
      <c r="K2857"/>
      <c r="M2857"/>
      <c r="N2857"/>
      <c r="P2857" s="11"/>
      <c r="Q2857" s="12"/>
      <c r="R2857" s="14"/>
      <c r="S2857" s="13"/>
      <c r="T2857" s="14"/>
      <c r="U2857"/>
    </row>
    <row r="2858" spans="1:21" x14ac:dyDescent="0.2">
      <c r="A2858"/>
      <c r="B2858" s="22"/>
      <c r="C2858" s="22"/>
      <c r="D2858"/>
      <c r="E2858"/>
      <c r="G2858"/>
      <c r="H2858"/>
      <c r="I2858"/>
      <c r="J2858" s="10"/>
      <c r="K2858"/>
      <c r="M2858"/>
      <c r="N2858"/>
      <c r="P2858" s="11"/>
      <c r="Q2858" s="12"/>
      <c r="R2858" s="14"/>
      <c r="S2858" s="13"/>
      <c r="T2858" s="14"/>
      <c r="U2858"/>
    </row>
    <row r="2859" spans="1:21" x14ac:dyDescent="0.2">
      <c r="A2859"/>
      <c r="B2859" s="22"/>
      <c r="C2859" s="22"/>
      <c r="D2859"/>
      <c r="E2859"/>
      <c r="G2859"/>
      <c r="H2859"/>
      <c r="I2859"/>
      <c r="J2859" s="10"/>
      <c r="K2859"/>
      <c r="M2859"/>
      <c r="N2859"/>
      <c r="P2859" s="11"/>
      <c r="Q2859" s="12"/>
      <c r="R2859" s="14"/>
      <c r="S2859" s="13"/>
      <c r="T2859" s="14"/>
      <c r="U2859"/>
    </row>
    <row r="2860" spans="1:21" x14ac:dyDescent="0.2">
      <c r="A2860"/>
      <c r="B2860" s="22"/>
      <c r="C2860" s="22"/>
      <c r="D2860"/>
      <c r="E2860"/>
      <c r="G2860"/>
      <c r="H2860"/>
      <c r="I2860"/>
      <c r="J2860" s="10"/>
      <c r="K2860"/>
      <c r="M2860"/>
      <c r="N2860"/>
      <c r="P2860" s="11"/>
      <c r="Q2860" s="12"/>
      <c r="R2860" s="14"/>
      <c r="S2860" s="13"/>
      <c r="T2860" s="14"/>
      <c r="U2860"/>
    </row>
    <row r="2861" spans="1:21" x14ac:dyDescent="0.2">
      <c r="A2861"/>
      <c r="B2861" s="22"/>
      <c r="C2861" s="22"/>
      <c r="D2861"/>
      <c r="E2861"/>
      <c r="G2861"/>
      <c r="H2861"/>
      <c r="I2861"/>
      <c r="J2861" s="10"/>
      <c r="K2861"/>
      <c r="M2861"/>
      <c r="N2861"/>
      <c r="P2861" s="11"/>
      <c r="Q2861" s="12"/>
      <c r="R2861" s="14"/>
      <c r="S2861" s="13"/>
      <c r="T2861" s="14"/>
      <c r="U2861"/>
    </row>
    <row r="2862" spans="1:21" x14ac:dyDescent="0.2">
      <c r="A2862"/>
      <c r="B2862" s="22"/>
      <c r="C2862" s="22"/>
      <c r="D2862"/>
      <c r="E2862"/>
      <c r="G2862"/>
      <c r="H2862"/>
      <c r="I2862"/>
      <c r="J2862" s="10"/>
      <c r="K2862"/>
      <c r="M2862"/>
      <c r="N2862"/>
      <c r="P2862" s="11"/>
      <c r="Q2862" s="12"/>
      <c r="R2862" s="14"/>
      <c r="S2862" s="13"/>
      <c r="T2862" s="14"/>
      <c r="U2862"/>
    </row>
    <row r="2863" spans="1:21" x14ac:dyDescent="0.2">
      <c r="A2863"/>
      <c r="B2863" s="22"/>
      <c r="C2863" s="22"/>
      <c r="D2863"/>
      <c r="E2863"/>
      <c r="G2863"/>
      <c r="H2863"/>
      <c r="I2863"/>
      <c r="J2863" s="10"/>
      <c r="K2863"/>
      <c r="M2863"/>
      <c r="N2863"/>
      <c r="P2863" s="11"/>
      <c r="Q2863" s="12"/>
      <c r="R2863" s="14"/>
      <c r="S2863" s="13"/>
      <c r="T2863" s="14"/>
      <c r="U2863"/>
    </row>
    <row r="2864" spans="1:21" x14ac:dyDescent="0.2">
      <c r="A2864"/>
      <c r="B2864" s="22"/>
      <c r="C2864" s="22"/>
      <c r="D2864"/>
      <c r="E2864"/>
      <c r="G2864"/>
      <c r="H2864"/>
      <c r="I2864"/>
      <c r="J2864" s="10"/>
      <c r="K2864"/>
      <c r="M2864"/>
      <c r="N2864"/>
      <c r="P2864" s="11"/>
      <c r="Q2864" s="12"/>
      <c r="R2864" s="14"/>
      <c r="S2864" s="13"/>
      <c r="T2864" s="14"/>
      <c r="U2864"/>
    </row>
    <row r="2865" spans="1:21" x14ac:dyDescent="0.2">
      <c r="A2865"/>
      <c r="B2865" s="22"/>
      <c r="C2865" s="22"/>
      <c r="D2865"/>
      <c r="E2865"/>
      <c r="G2865"/>
      <c r="H2865"/>
      <c r="I2865"/>
      <c r="J2865" s="10"/>
      <c r="K2865"/>
      <c r="M2865"/>
      <c r="N2865"/>
      <c r="P2865" s="11"/>
      <c r="Q2865" s="12"/>
      <c r="R2865" s="14"/>
      <c r="S2865" s="13"/>
      <c r="T2865" s="14"/>
      <c r="U2865"/>
    </row>
    <row r="2866" spans="1:21" x14ac:dyDescent="0.2">
      <c r="A2866"/>
      <c r="B2866" s="22"/>
      <c r="C2866" s="22"/>
      <c r="D2866"/>
      <c r="E2866"/>
      <c r="G2866"/>
      <c r="H2866"/>
      <c r="I2866"/>
      <c r="J2866" s="10"/>
      <c r="K2866"/>
      <c r="M2866"/>
      <c r="N2866"/>
      <c r="P2866" s="11"/>
      <c r="Q2866" s="12"/>
      <c r="R2866" s="14"/>
      <c r="S2866" s="13"/>
      <c r="T2866" s="14"/>
      <c r="U2866"/>
    </row>
    <row r="2867" spans="1:21" x14ac:dyDescent="0.2">
      <c r="A2867"/>
      <c r="B2867" s="22"/>
      <c r="C2867" s="22"/>
      <c r="D2867"/>
      <c r="E2867"/>
      <c r="G2867"/>
      <c r="H2867"/>
      <c r="I2867"/>
      <c r="J2867" s="10"/>
      <c r="K2867"/>
      <c r="M2867"/>
      <c r="N2867"/>
      <c r="P2867" s="11"/>
      <c r="Q2867" s="12"/>
      <c r="R2867" s="14"/>
      <c r="S2867" s="13"/>
      <c r="T2867" s="14"/>
      <c r="U2867"/>
    </row>
    <row r="2868" spans="1:21" x14ac:dyDescent="0.2">
      <c r="A2868"/>
      <c r="B2868" s="22"/>
      <c r="C2868" s="22"/>
      <c r="D2868"/>
      <c r="E2868"/>
      <c r="G2868"/>
      <c r="H2868"/>
      <c r="I2868"/>
      <c r="J2868" s="10"/>
      <c r="K2868"/>
      <c r="M2868"/>
      <c r="N2868"/>
      <c r="P2868" s="11"/>
      <c r="Q2868" s="12"/>
      <c r="R2868" s="14"/>
      <c r="S2868" s="13"/>
      <c r="T2868" s="14"/>
      <c r="U2868"/>
    </row>
    <row r="2869" spans="1:21" x14ac:dyDescent="0.2">
      <c r="A2869"/>
      <c r="B2869" s="22"/>
      <c r="C2869" s="22"/>
      <c r="D2869"/>
      <c r="E2869"/>
      <c r="G2869"/>
      <c r="H2869"/>
      <c r="I2869"/>
      <c r="J2869" s="10"/>
      <c r="K2869"/>
      <c r="M2869"/>
      <c r="N2869"/>
      <c r="P2869" s="11"/>
      <c r="Q2869" s="12"/>
      <c r="R2869" s="14"/>
      <c r="S2869" s="13"/>
      <c r="T2869" s="14"/>
      <c r="U2869"/>
    </row>
    <row r="2870" spans="1:21" x14ac:dyDescent="0.2">
      <c r="A2870"/>
      <c r="B2870" s="22"/>
      <c r="C2870" s="22"/>
      <c r="D2870"/>
      <c r="E2870"/>
      <c r="G2870"/>
      <c r="H2870"/>
      <c r="I2870"/>
      <c r="J2870" s="10"/>
      <c r="K2870"/>
      <c r="M2870"/>
      <c r="N2870"/>
      <c r="P2870" s="11"/>
      <c r="Q2870" s="12"/>
      <c r="R2870" s="14"/>
      <c r="S2870" s="13"/>
      <c r="T2870" s="14"/>
      <c r="U2870"/>
    </row>
    <row r="2871" spans="1:21" x14ac:dyDescent="0.2">
      <c r="A2871"/>
      <c r="B2871" s="22"/>
      <c r="C2871" s="22"/>
      <c r="D2871"/>
      <c r="E2871"/>
      <c r="G2871"/>
      <c r="H2871"/>
      <c r="I2871"/>
      <c r="J2871" s="10"/>
      <c r="K2871"/>
      <c r="M2871"/>
      <c r="N2871"/>
      <c r="P2871" s="11"/>
      <c r="Q2871" s="12"/>
      <c r="R2871" s="14"/>
      <c r="S2871" s="13"/>
      <c r="T2871" s="14"/>
      <c r="U2871"/>
    </row>
    <row r="2872" spans="1:21" x14ac:dyDescent="0.2">
      <c r="A2872"/>
      <c r="B2872" s="22"/>
      <c r="C2872" s="22"/>
      <c r="D2872"/>
      <c r="E2872"/>
      <c r="G2872"/>
      <c r="H2872"/>
      <c r="I2872"/>
      <c r="J2872" s="10"/>
      <c r="K2872"/>
      <c r="M2872"/>
      <c r="N2872"/>
      <c r="P2872" s="11"/>
      <c r="Q2872" s="12"/>
      <c r="R2872" s="14"/>
      <c r="S2872" s="13"/>
      <c r="T2872" s="14"/>
      <c r="U2872"/>
    </row>
    <row r="2873" spans="1:21" x14ac:dyDescent="0.2">
      <c r="A2873"/>
      <c r="B2873" s="22"/>
      <c r="C2873" s="22"/>
      <c r="D2873"/>
      <c r="E2873"/>
      <c r="G2873"/>
      <c r="H2873"/>
      <c r="I2873"/>
      <c r="J2873" s="10"/>
      <c r="K2873"/>
      <c r="M2873"/>
      <c r="N2873"/>
      <c r="P2873" s="11"/>
      <c r="Q2873" s="12"/>
      <c r="R2873" s="14"/>
      <c r="S2873" s="13"/>
      <c r="T2873" s="14"/>
      <c r="U2873"/>
    </row>
    <row r="2874" spans="1:21" x14ac:dyDescent="0.2">
      <c r="A2874"/>
      <c r="B2874" s="22"/>
      <c r="C2874" s="22"/>
      <c r="D2874"/>
      <c r="E2874"/>
      <c r="G2874"/>
      <c r="H2874"/>
      <c r="I2874"/>
      <c r="J2874" s="10"/>
      <c r="K2874"/>
      <c r="M2874"/>
      <c r="N2874"/>
      <c r="P2874" s="11"/>
      <c r="Q2874" s="12"/>
      <c r="R2874" s="14"/>
      <c r="S2874" s="13"/>
      <c r="T2874" s="14"/>
      <c r="U2874"/>
    </row>
    <row r="2875" spans="1:21" x14ac:dyDescent="0.2">
      <c r="A2875"/>
      <c r="B2875" s="22"/>
      <c r="C2875" s="22"/>
      <c r="D2875"/>
      <c r="E2875"/>
      <c r="G2875"/>
      <c r="H2875"/>
      <c r="I2875"/>
      <c r="J2875" s="10"/>
      <c r="K2875"/>
      <c r="M2875"/>
      <c r="N2875"/>
      <c r="P2875" s="11"/>
      <c r="Q2875" s="12"/>
      <c r="R2875" s="14"/>
      <c r="S2875" s="13"/>
      <c r="T2875" s="14"/>
      <c r="U2875"/>
    </row>
    <row r="2876" spans="1:21" x14ac:dyDescent="0.2">
      <c r="A2876"/>
      <c r="B2876" s="22"/>
      <c r="C2876" s="22"/>
      <c r="D2876"/>
      <c r="E2876"/>
      <c r="G2876"/>
      <c r="H2876"/>
      <c r="I2876"/>
      <c r="J2876" s="10"/>
      <c r="K2876"/>
      <c r="M2876"/>
      <c r="N2876"/>
      <c r="P2876" s="11"/>
      <c r="Q2876" s="12"/>
      <c r="R2876" s="14"/>
      <c r="S2876" s="13"/>
      <c r="T2876" s="14"/>
      <c r="U2876"/>
    </row>
    <row r="2877" spans="1:21" x14ac:dyDescent="0.2">
      <c r="A2877"/>
      <c r="B2877" s="22"/>
      <c r="C2877" s="22"/>
      <c r="D2877"/>
      <c r="E2877"/>
      <c r="G2877"/>
      <c r="H2877"/>
      <c r="I2877"/>
      <c r="J2877" s="10"/>
      <c r="K2877"/>
      <c r="M2877"/>
      <c r="N2877"/>
      <c r="P2877" s="11"/>
      <c r="Q2877" s="12"/>
      <c r="R2877" s="14"/>
      <c r="S2877" s="13"/>
      <c r="T2877" s="14"/>
      <c r="U2877"/>
    </row>
    <row r="2878" spans="1:21" x14ac:dyDescent="0.2">
      <c r="A2878"/>
      <c r="B2878" s="22"/>
      <c r="C2878" s="22"/>
      <c r="D2878"/>
      <c r="E2878"/>
      <c r="G2878"/>
      <c r="H2878"/>
      <c r="I2878"/>
      <c r="J2878" s="10"/>
      <c r="K2878"/>
      <c r="M2878"/>
      <c r="N2878"/>
      <c r="P2878" s="11"/>
      <c r="Q2878" s="12"/>
      <c r="R2878" s="14"/>
      <c r="S2878" s="13"/>
      <c r="T2878" s="14"/>
      <c r="U2878"/>
    </row>
    <row r="2879" spans="1:21" x14ac:dyDescent="0.2">
      <c r="A2879"/>
      <c r="B2879" s="22"/>
      <c r="C2879" s="22"/>
      <c r="D2879"/>
      <c r="E2879"/>
      <c r="G2879"/>
      <c r="H2879"/>
      <c r="I2879"/>
      <c r="J2879" s="10"/>
      <c r="K2879"/>
      <c r="M2879"/>
      <c r="N2879"/>
      <c r="P2879" s="11"/>
      <c r="Q2879" s="12"/>
      <c r="R2879" s="14"/>
      <c r="S2879" s="13"/>
      <c r="T2879" s="14"/>
      <c r="U2879"/>
    </row>
    <row r="2880" spans="1:21" x14ac:dyDescent="0.2">
      <c r="A2880"/>
      <c r="B2880" s="22"/>
      <c r="C2880" s="22"/>
      <c r="D2880"/>
      <c r="E2880"/>
      <c r="G2880"/>
      <c r="H2880"/>
      <c r="I2880"/>
      <c r="J2880" s="10"/>
      <c r="K2880"/>
      <c r="M2880"/>
      <c r="N2880"/>
      <c r="P2880" s="11"/>
      <c r="Q2880" s="12"/>
      <c r="R2880" s="14"/>
      <c r="S2880" s="13"/>
      <c r="T2880" s="14"/>
      <c r="U2880"/>
    </row>
    <row r="2881" spans="1:21" x14ac:dyDescent="0.2">
      <c r="A2881"/>
      <c r="B2881" s="22"/>
      <c r="C2881" s="22"/>
      <c r="D2881"/>
      <c r="E2881"/>
      <c r="G2881"/>
      <c r="H2881"/>
      <c r="I2881"/>
      <c r="J2881" s="10"/>
      <c r="K2881"/>
      <c r="M2881"/>
      <c r="N2881"/>
      <c r="P2881" s="11"/>
      <c r="Q2881" s="12"/>
      <c r="R2881" s="14"/>
      <c r="S2881" s="13"/>
      <c r="T2881" s="14"/>
      <c r="U2881"/>
    </row>
    <row r="2882" spans="1:21" x14ac:dyDescent="0.2">
      <c r="A2882"/>
      <c r="B2882" s="22"/>
      <c r="C2882" s="22"/>
      <c r="D2882"/>
      <c r="E2882"/>
      <c r="G2882"/>
      <c r="H2882"/>
      <c r="I2882"/>
      <c r="J2882" s="10"/>
      <c r="K2882"/>
      <c r="M2882"/>
      <c r="N2882"/>
      <c r="P2882" s="11"/>
      <c r="Q2882" s="12"/>
      <c r="R2882" s="14"/>
      <c r="S2882" s="13"/>
      <c r="T2882" s="14"/>
      <c r="U2882"/>
    </row>
    <row r="2883" spans="1:21" x14ac:dyDescent="0.2">
      <c r="A2883"/>
      <c r="B2883" s="22"/>
      <c r="C2883" s="22"/>
      <c r="D2883"/>
      <c r="E2883"/>
      <c r="G2883"/>
      <c r="H2883"/>
      <c r="I2883"/>
      <c r="J2883" s="10"/>
      <c r="K2883"/>
      <c r="M2883"/>
      <c r="N2883"/>
      <c r="P2883" s="11"/>
      <c r="Q2883" s="12"/>
      <c r="R2883" s="14"/>
      <c r="S2883" s="13"/>
      <c r="T2883" s="14"/>
      <c r="U2883"/>
    </row>
    <row r="2884" spans="1:21" x14ac:dyDescent="0.2">
      <c r="A2884"/>
      <c r="B2884" s="22"/>
      <c r="C2884" s="22"/>
      <c r="D2884"/>
      <c r="E2884"/>
      <c r="G2884"/>
      <c r="H2884"/>
      <c r="I2884"/>
      <c r="J2884" s="10"/>
      <c r="K2884"/>
      <c r="M2884"/>
      <c r="N2884"/>
      <c r="P2884" s="11"/>
      <c r="Q2884" s="12"/>
      <c r="R2884" s="14"/>
      <c r="S2884" s="13"/>
      <c r="T2884" s="14"/>
      <c r="U2884"/>
    </row>
    <row r="2885" spans="1:21" x14ac:dyDescent="0.2">
      <c r="A2885"/>
      <c r="B2885" s="22"/>
      <c r="C2885" s="22"/>
      <c r="D2885"/>
      <c r="E2885"/>
      <c r="G2885"/>
      <c r="H2885"/>
      <c r="I2885"/>
      <c r="J2885" s="10"/>
      <c r="K2885"/>
      <c r="M2885"/>
      <c r="N2885"/>
      <c r="P2885" s="11"/>
      <c r="Q2885" s="12"/>
      <c r="R2885" s="14"/>
      <c r="S2885" s="13"/>
      <c r="T2885" s="14"/>
      <c r="U2885"/>
    </row>
    <row r="2886" spans="1:21" x14ac:dyDescent="0.2">
      <c r="A2886"/>
      <c r="B2886" s="22"/>
      <c r="C2886" s="22"/>
      <c r="D2886"/>
      <c r="E2886"/>
      <c r="G2886"/>
      <c r="H2886"/>
      <c r="I2886"/>
      <c r="J2886" s="10"/>
      <c r="K2886"/>
      <c r="M2886"/>
      <c r="N2886"/>
      <c r="P2886" s="11"/>
      <c r="Q2886" s="12"/>
      <c r="R2886" s="14"/>
      <c r="S2886" s="13"/>
      <c r="T2886" s="14"/>
      <c r="U2886"/>
    </row>
    <row r="2887" spans="1:21" x14ac:dyDescent="0.2">
      <c r="A2887"/>
      <c r="B2887" s="22"/>
      <c r="C2887" s="22"/>
      <c r="D2887"/>
      <c r="E2887"/>
      <c r="G2887"/>
      <c r="H2887"/>
      <c r="I2887"/>
      <c r="J2887" s="10"/>
      <c r="K2887"/>
      <c r="M2887"/>
      <c r="N2887"/>
      <c r="P2887" s="11"/>
      <c r="Q2887" s="12"/>
      <c r="R2887" s="14"/>
      <c r="S2887" s="13"/>
      <c r="T2887" s="14"/>
      <c r="U2887"/>
    </row>
    <row r="2888" spans="1:21" x14ac:dyDescent="0.2">
      <c r="A2888"/>
      <c r="B2888" s="22"/>
      <c r="C2888" s="22"/>
      <c r="D2888"/>
      <c r="E2888"/>
      <c r="G2888"/>
      <c r="H2888"/>
      <c r="I2888"/>
      <c r="J2888" s="10"/>
      <c r="K2888"/>
      <c r="M2888"/>
      <c r="N2888"/>
      <c r="P2888" s="11"/>
      <c r="Q2888" s="12"/>
      <c r="R2888" s="14"/>
      <c r="S2888" s="13"/>
      <c r="T2888" s="14"/>
      <c r="U2888"/>
    </row>
    <row r="2889" spans="1:21" x14ac:dyDescent="0.2">
      <c r="A2889"/>
      <c r="B2889" s="22"/>
      <c r="C2889" s="22"/>
      <c r="D2889"/>
      <c r="E2889"/>
      <c r="G2889"/>
      <c r="H2889"/>
      <c r="I2889"/>
      <c r="J2889" s="10"/>
      <c r="K2889"/>
      <c r="M2889"/>
      <c r="N2889"/>
      <c r="P2889" s="11"/>
      <c r="Q2889" s="12"/>
      <c r="R2889" s="14"/>
      <c r="S2889" s="13"/>
      <c r="T2889" s="14"/>
      <c r="U2889"/>
    </row>
    <row r="2890" spans="1:21" x14ac:dyDescent="0.2">
      <c r="A2890"/>
      <c r="B2890" s="22"/>
      <c r="C2890" s="22"/>
      <c r="D2890"/>
      <c r="E2890"/>
      <c r="G2890"/>
      <c r="H2890"/>
      <c r="I2890"/>
      <c r="J2890" s="10"/>
      <c r="K2890"/>
      <c r="M2890"/>
      <c r="N2890"/>
      <c r="P2890" s="11"/>
      <c r="Q2890" s="12"/>
      <c r="R2890" s="14"/>
      <c r="S2890" s="13"/>
      <c r="T2890" s="14"/>
      <c r="U2890"/>
    </row>
    <row r="2891" spans="1:21" x14ac:dyDescent="0.2">
      <c r="A2891"/>
      <c r="B2891" s="22"/>
      <c r="C2891" s="22"/>
      <c r="D2891"/>
      <c r="E2891"/>
      <c r="G2891"/>
      <c r="H2891"/>
      <c r="I2891"/>
      <c r="J2891" s="10"/>
      <c r="K2891"/>
      <c r="M2891"/>
      <c r="N2891"/>
      <c r="P2891" s="11"/>
      <c r="Q2891" s="12"/>
      <c r="R2891" s="14"/>
      <c r="S2891" s="13"/>
      <c r="T2891" s="14"/>
      <c r="U2891"/>
    </row>
    <row r="2892" spans="1:21" x14ac:dyDescent="0.2">
      <c r="A2892"/>
      <c r="B2892" s="22"/>
      <c r="C2892" s="22"/>
      <c r="D2892"/>
      <c r="E2892"/>
      <c r="G2892"/>
      <c r="H2892"/>
      <c r="I2892"/>
      <c r="J2892" s="10"/>
      <c r="K2892"/>
      <c r="M2892"/>
      <c r="N2892"/>
      <c r="P2892" s="11"/>
      <c r="Q2892" s="12"/>
      <c r="R2892" s="14"/>
      <c r="S2892" s="13"/>
      <c r="T2892" s="14"/>
      <c r="U2892"/>
    </row>
    <row r="2893" spans="1:21" x14ac:dyDescent="0.2">
      <c r="A2893"/>
      <c r="B2893" s="22"/>
      <c r="C2893" s="22"/>
      <c r="D2893"/>
      <c r="E2893"/>
      <c r="G2893"/>
      <c r="H2893"/>
      <c r="I2893"/>
      <c r="J2893" s="10"/>
      <c r="K2893"/>
      <c r="M2893"/>
      <c r="N2893"/>
      <c r="P2893" s="11"/>
      <c r="Q2893" s="12"/>
      <c r="R2893" s="14"/>
      <c r="S2893" s="13"/>
      <c r="T2893" s="14"/>
      <c r="U2893"/>
    </row>
    <row r="2894" spans="1:21" x14ac:dyDescent="0.2">
      <c r="A2894"/>
      <c r="B2894" s="22"/>
      <c r="C2894" s="22"/>
      <c r="D2894"/>
      <c r="E2894"/>
      <c r="G2894"/>
      <c r="H2894"/>
      <c r="I2894"/>
      <c r="J2894" s="10"/>
      <c r="K2894"/>
      <c r="M2894"/>
      <c r="N2894"/>
      <c r="P2894" s="11"/>
      <c r="Q2894" s="12"/>
      <c r="R2894" s="14"/>
      <c r="S2894" s="13"/>
      <c r="T2894" s="14"/>
      <c r="U2894"/>
    </row>
    <row r="2895" spans="1:21" x14ac:dyDescent="0.2">
      <c r="A2895"/>
      <c r="B2895" s="22"/>
      <c r="C2895" s="22"/>
      <c r="D2895"/>
      <c r="E2895"/>
      <c r="G2895"/>
      <c r="H2895"/>
      <c r="I2895"/>
      <c r="J2895" s="10"/>
      <c r="K2895"/>
      <c r="M2895"/>
      <c r="N2895"/>
      <c r="P2895" s="11"/>
      <c r="Q2895" s="12"/>
      <c r="R2895" s="14"/>
      <c r="S2895" s="13"/>
      <c r="T2895" s="14"/>
      <c r="U2895"/>
    </row>
    <row r="2896" spans="1:21" x14ac:dyDescent="0.2">
      <c r="A2896"/>
      <c r="B2896" s="22"/>
      <c r="C2896" s="22"/>
      <c r="D2896"/>
      <c r="E2896"/>
      <c r="G2896"/>
      <c r="H2896"/>
      <c r="I2896"/>
      <c r="J2896" s="10"/>
      <c r="K2896"/>
      <c r="M2896"/>
      <c r="N2896"/>
      <c r="P2896" s="11"/>
      <c r="Q2896" s="12"/>
      <c r="R2896" s="14"/>
      <c r="S2896" s="13"/>
      <c r="T2896" s="14"/>
      <c r="U2896"/>
    </row>
    <row r="2897" spans="1:21" x14ac:dyDescent="0.2">
      <c r="A2897"/>
      <c r="B2897" s="22"/>
      <c r="C2897" s="22"/>
      <c r="D2897"/>
      <c r="E2897"/>
      <c r="G2897"/>
      <c r="H2897"/>
      <c r="I2897"/>
      <c r="J2897" s="10"/>
      <c r="K2897"/>
      <c r="M2897"/>
      <c r="N2897"/>
      <c r="P2897" s="11"/>
      <c r="Q2897" s="12"/>
      <c r="R2897" s="14"/>
      <c r="S2897" s="13"/>
      <c r="T2897" s="14"/>
      <c r="U2897"/>
    </row>
    <row r="2898" spans="1:21" x14ac:dyDescent="0.2">
      <c r="A2898"/>
      <c r="B2898" s="22"/>
      <c r="C2898" s="22"/>
      <c r="D2898"/>
      <c r="E2898"/>
      <c r="G2898"/>
      <c r="H2898"/>
      <c r="I2898"/>
      <c r="J2898" s="10"/>
      <c r="K2898"/>
      <c r="M2898"/>
      <c r="N2898"/>
      <c r="P2898" s="11"/>
      <c r="Q2898" s="12"/>
      <c r="R2898" s="14"/>
      <c r="S2898" s="13"/>
      <c r="T2898" s="14"/>
      <c r="U2898"/>
    </row>
    <row r="2899" spans="1:21" x14ac:dyDescent="0.2">
      <c r="A2899"/>
      <c r="B2899" s="22"/>
      <c r="C2899" s="22"/>
      <c r="D2899"/>
      <c r="E2899"/>
      <c r="G2899"/>
      <c r="H2899"/>
      <c r="I2899"/>
      <c r="J2899" s="10"/>
      <c r="K2899"/>
      <c r="M2899"/>
      <c r="N2899"/>
      <c r="P2899" s="11"/>
      <c r="Q2899" s="12"/>
      <c r="R2899" s="14"/>
      <c r="S2899" s="13"/>
      <c r="T2899" s="14"/>
      <c r="U2899"/>
    </row>
    <row r="2900" spans="1:21" x14ac:dyDescent="0.2">
      <c r="A2900"/>
      <c r="B2900" s="22"/>
      <c r="C2900" s="22"/>
      <c r="D2900"/>
      <c r="E2900"/>
      <c r="G2900"/>
      <c r="H2900"/>
      <c r="I2900"/>
      <c r="J2900" s="10"/>
      <c r="K2900"/>
      <c r="M2900"/>
      <c r="N2900"/>
      <c r="P2900" s="11"/>
      <c r="Q2900" s="12"/>
      <c r="R2900" s="14"/>
      <c r="S2900" s="13"/>
      <c r="T2900" s="14"/>
      <c r="U2900"/>
    </row>
    <row r="2901" spans="1:21" x14ac:dyDescent="0.2">
      <c r="A2901"/>
      <c r="B2901" s="22"/>
      <c r="C2901" s="22"/>
      <c r="D2901"/>
      <c r="E2901"/>
      <c r="G2901"/>
      <c r="H2901"/>
      <c r="I2901"/>
      <c r="J2901" s="10"/>
      <c r="K2901"/>
      <c r="M2901"/>
      <c r="N2901"/>
      <c r="P2901" s="11"/>
      <c r="Q2901" s="12"/>
      <c r="R2901" s="14"/>
      <c r="S2901" s="13"/>
      <c r="T2901" s="14"/>
      <c r="U2901"/>
    </row>
    <row r="2902" spans="1:21" x14ac:dyDescent="0.2">
      <c r="A2902"/>
      <c r="B2902" s="22"/>
      <c r="C2902" s="22"/>
      <c r="D2902"/>
      <c r="E2902"/>
      <c r="G2902"/>
      <c r="H2902"/>
      <c r="I2902"/>
      <c r="J2902" s="10"/>
      <c r="K2902"/>
      <c r="M2902"/>
      <c r="N2902"/>
      <c r="P2902" s="11"/>
      <c r="Q2902" s="12"/>
      <c r="R2902" s="14"/>
      <c r="S2902" s="13"/>
      <c r="T2902" s="14"/>
      <c r="U2902"/>
    </row>
    <row r="2903" spans="1:21" x14ac:dyDescent="0.2">
      <c r="A2903"/>
      <c r="B2903" s="22"/>
      <c r="C2903" s="22"/>
      <c r="D2903"/>
      <c r="E2903"/>
      <c r="G2903"/>
      <c r="H2903"/>
      <c r="I2903"/>
      <c r="J2903" s="10"/>
      <c r="K2903"/>
      <c r="M2903"/>
      <c r="N2903"/>
      <c r="P2903" s="11"/>
      <c r="Q2903" s="12"/>
      <c r="R2903" s="14"/>
      <c r="S2903" s="13"/>
      <c r="T2903" s="14"/>
      <c r="U2903"/>
    </row>
    <row r="2904" spans="1:21" x14ac:dyDescent="0.2">
      <c r="A2904"/>
      <c r="B2904" s="22"/>
      <c r="C2904" s="22"/>
      <c r="D2904"/>
      <c r="E2904"/>
      <c r="G2904"/>
      <c r="H2904"/>
      <c r="I2904"/>
      <c r="J2904" s="10"/>
      <c r="K2904"/>
      <c r="M2904"/>
      <c r="N2904"/>
      <c r="P2904" s="11"/>
      <c r="Q2904" s="12"/>
      <c r="R2904" s="14"/>
      <c r="S2904" s="13"/>
      <c r="T2904" s="14"/>
      <c r="U2904"/>
    </row>
    <row r="2905" spans="1:21" x14ac:dyDescent="0.2">
      <c r="A2905"/>
      <c r="B2905" s="22"/>
      <c r="C2905" s="22"/>
      <c r="D2905"/>
      <c r="E2905"/>
      <c r="G2905"/>
      <c r="H2905"/>
      <c r="I2905"/>
      <c r="J2905" s="10"/>
      <c r="K2905"/>
      <c r="M2905"/>
      <c r="N2905"/>
      <c r="P2905" s="11"/>
      <c r="Q2905" s="12"/>
      <c r="R2905" s="14"/>
      <c r="S2905" s="13"/>
      <c r="T2905" s="14"/>
      <c r="U2905"/>
    </row>
    <row r="2906" spans="1:21" x14ac:dyDescent="0.2">
      <c r="A2906"/>
      <c r="B2906" s="22"/>
      <c r="C2906" s="22"/>
      <c r="D2906"/>
      <c r="E2906"/>
      <c r="G2906"/>
      <c r="H2906"/>
      <c r="I2906"/>
      <c r="J2906" s="10"/>
      <c r="K2906"/>
      <c r="M2906"/>
      <c r="N2906"/>
      <c r="P2906" s="11"/>
      <c r="Q2906" s="12"/>
      <c r="R2906" s="14"/>
      <c r="S2906" s="13"/>
      <c r="T2906" s="14"/>
      <c r="U2906"/>
    </row>
    <row r="2907" spans="1:21" x14ac:dyDescent="0.2">
      <c r="A2907"/>
      <c r="B2907" s="22"/>
      <c r="C2907" s="22"/>
      <c r="D2907"/>
      <c r="E2907"/>
      <c r="G2907"/>
      <c r="H2907"/>
      <c r="I2907"/>
      <c r="J2907" s="10"/>
      <c r="K2907"/>
      <c r="M2907"/>
      <c r="N2907"/>
      <c r="P2907" s="11"/>
      <c r="Q2907" s="12"/>
      <c r="R2907" s="14"/>
      <c r="S2907" s="13"/>
      <c r="T2907" s="14"/>
      <c r="U2907"/>
    </row>
    <row r="2908" spans="1:21" x14ac:dyDescent="0.2">
      <c r="A2908"/>
      <c r="B2908" s="22"/>
      <c r="C2908" s="22"/>
      <c r="D2908"/>
      <c r="E2908"/>
      <c r="G2908"/>
      <c r="H2908"/>
      <c r="I2908"/>
      <c r="J2908" s="10"/>
      <c r="K2908"/>
      <c r="M2908"/>
      <c r="N2908"/>
      <c r="P2908" s="11"/>
      <c r="Q2908" s="12"/>
      <c r="R2908" s="14"/>
      <c r="S2908" s="13"/>
      <c r="T2908" s="14"/>
      <c r="U2908"/>
    </row>
    <row r="2909" spans="1:21" x14ac:dyDescent="0.2">
      <c r="A2909"/>
      <c r="B2909" s="22"/>
      <c r="C2909" s="22"/>
      <c r="D2909"/>
      <c r="E2909"/>
      <c r="G2909"/>
      <c r="H2909"/>
      <c r="I2909"/>
      <c r="J2909" s="10"/>
      <c r="K2909"/>
      <c r="M2909"/>
      <c r="N2909"/>
      <c r="P2909" s="11"/>
      <c r="Q2909" s="12"/>
      <c r="R2909" s="14"/>
      <c r="S2909" s="13"/>
      <c r="T2909" s="14"/>
      <c r="U2909"/>
    </row>
    <row r="2910" spans="1:21" x14ac:dyDescent="0.2">
      <c r="A2910"/>
      <c r="B2910" s="22"/>
      <c r="C2910" s="22"/>
      <c r="D2910"/>
      <c r="E2910"/>
      <c r="G2910"/>
      <c r="H2910"/>
      <c r="I2910"/>
      <c r="J2910" s="10"/>
      <c r="K2910"/>
      <c r="M2910"/>
      <c r="N2910"/>
      <c r="P2910" s="11"/>
      <c r="Q2910" s="12"/>
      <c r="R2910" s="14"/>
      <c r="S2910" s="13"/>
      <c r="T2910" s="14"/>
      <c r="U2910"/>
    </row>
    <row r="2911" spans="1:21" x14ac:dyDescent="0.2">
      <c r="A2911"/>
      <c r="B2911" s="22"/>
      <c r="C2911" s="22"/>
      <c r="D2911"/>
      <c r="E2911"/>
      <c r="G2911"/>
      <c r="H2911"/>
      <c r="I2911"/>
      <c r="J2911" s="10"/>
      <c r="K2911"/>
      <c r="M2911"/>
      <c r="N2911"/>
      <c r="P2911" s="11"/>
      <c r="Q2911" s="12"/>
      <c r="R2911" s="14"/>
      <c r="S2911" s="13"/>
      <c r="T2911" s="14"/>
      <c r="U2911"/>
    </row>
    <row r="2912" spans="1:21" x14ac:dyDescent="0.2">
      <c r="A2912"/>
      <c r="B2912" s="22"/>
      <c r="C2912" s="22"/>
      <c r="D2912"/>
      <c r="E2912"/>
      <c r="G2912"/>
      <c r="H2912"/>
      <c r="I2912"/>
      <c r="J2912" s="10"/>
      <c r="K2912"/>
      <c r="M2912"/>
      <c r="N2912"/>
      <c r="P2912" s="11"/>
      <c r="Q2912" s="12"/>
      <c r="R2912" s="14"/>
      <c r="S2912" s="13"/>
      <c r="T2912" s="14"/>
      <c r="U2912"/>
    </row>
    <row r="2913" spans="1:21" x14ac:dyDescent="0.2">
      <c r="A2913"/>
      <c r="B2913" s="22"/>
      <c r="C2913" s="22"/>
      <c r="D2913"/>
      <c r="E2913"/>
      <c r="G2913"/>
      <c r="H2913"/>
      <c r="I2913"/>
      <c r="J2913" s="10"/>
      <c r="K2913"/>
      <c r="M2913"/>
      <c r="N2913"/>
      <c r="P2913" s="11"/>
      <c r="Q2913" s="12"/>
      <c r="R2913" s="14"/>
      <c r="S2913" s="13"/>
      <c r="T2913" s="14"/>
      <c r="U2913"/>
    </row>
    <row r="2914" spans="1:21" x14ac:dyDescent="0.2">
      <c r="A2914"/>
      <c r="B2914" s="22"/>
      <c r="C2914" s="22"/>
      <c r="D2914"/>
      <c r="E2914"/>
      <c r="G2914"/>
      <c r="H2914"/>
      <c r="I2914"/>
      <c r="J2914" s="10"/>
      <c r="K2914"/>
      <c r="M2914"/>
      <c r="N2914"/>
      <c r="P2914" s="11"/>
      <c r="Q2914" s="12"/>
      <c r="R2914" s="14"/>
      <c r="S2914" s="13"/>
      <c r="T2914" s="14"/>
      <c r="U2914"/>
    </row>
    <row r="2915" spans="1:21" x14ac:dyDescent="0.2">
      <c r="A2915"/>
      <c r="B2915" s="22"/>
      <c r="C2915" s="22"/>
      <c r="D2915"/>
      <c r="E2915"/>
      <c r="G2915"/>
      <c r="H2915"/>
      <c r="I2915"/>
      <c r="J2915" s="10"/>
      <c r="K2915"/>
      <c r="M2915"/>
      <c r="N2915"/>
      <c r="P2915" s="11"/>
      <c r="Q2915" s="12"/>
      <c r="R2915" s="14"/>
      <c r="S2915" s="13"/>
      <c r="T2915" s="14"/>
      <c r="U2915"/>
    </row>
    <row r="2916" spans="1:21" x14ac:dyDescent="0.2">
      <c r="A2916"/>
      <c r="B2916" s="22"/>
      <c r="C2916" s="22"/>
      <c r="D2916"/>
      <c r="E2916"/>
      <c r="G2916"/>
      <c r="H2916"/>
      <c r="I2916"/>
      <c r="J2916" s="10"/>
      <c r="K2916"/>
      <c r="M2916"/>
      <c r="N2916"/>
      <c r="P2916" s="11"/>
      <c r="Q2916" s="12"/>
      <c r="R2916" s="14"/>
      <c r="S2916" s="13"/>
      <c r="T2916" s="14"/>
      <c r="U2916"/>
    </row>
    <row r="2917" spans="1:21" x14ac:dyDescent="0.2">
      <c r="A2917"/>
      <c r="B2917" s="22"/>
      <c r="C2917" s="22"/>
      <c r="D2917"/>
      <c r="E2917"/>
      <c r="G2917"/>
      <c r="H2917"/>
      <c r="I2917"/>
      <c r="J2917" s="10"/>
      <c r="K2917"/>
      <c r="M2917"/>
      <c r="N2917"/>
      <c r="P2917" s="11"/>
      <c r="Q2917" s="12"/>
      <c r="R2917" s="14"/>
      <c r="S2917" s="13"/>
      <c r="T2917" s="14"/>
      <c r="U2917"/>
    </row>
    <row r="2918" spans="1:21" x14ac:dyDescent="0.2">
      <c r="A2918"/>
      <c r="B2918" s="22"/>
      <c r="C2918" s="22"/>
      <c r="D2918"/>
      <c r="E2918"/>
      <c r="G2918"/>
      <c r="H2918"/>
      <c r="I2918"/>
      <c r="J2918" s="10"/>
      <c r="K2918"/>
      <c r="M2918"/>
      <c r="N2918"/>
      <c r="P2918" s="11"/>
      <c r="Q2918" s="12"/>
      <c r="R2918" s="14"/>
      <c r="S2918" s="13"/>
      <c r="T2918" s="14"/>
      <c r="U2918"/>
    </row>
    <row r="2919" spans="1:21" x14ac:dyDescent="0.2">
      <c r="A2919"/>
      <c r="B2919" s="22"/>
      <c r="C2919" s="22"/>
      <c r="D2919"/>
      <c r="E2919"/>
      <c r="G2919"/>
      <c r="H2919"/>
      <c r="I2919"/>
      <c r="J2919" s="10"/>
      <c r="K2919"/>
      <c r="M2919"/>
      <c r="N2919"/>
      <c r="P2919" s="11"/>
      <c r="Q2919" s="12"/>
      <c r="R2919" s="14"/>
      <c r="S2919" s="13"/>
      <c r="T2919" s="14"/>
      <c r="U2919"/>
    </row>
    <row r="2920" spans="1:21" x14ac:dyDescent="0.2">
      <c r="A2920"/>
      <c r="B2920" s="22"/>
      <c r="C2920" s="22"/>
      <c r="D2920"/>
      <c r="E2920"/>
      <c r="G2920"/>
      <c r="H2920"/>
      <c r="I2920"/>
      <c r="J2920" s="10"/>
      <c r="K2920"/>
      <c r="M2920"/>
      <c r="N2920"/>
      <c r="P2920" s="11"/>
      <c r="Q2920" s="12"/>
      <c r="R2920" s="14"/>
      <c r="S2920" s="13"/>
      <c r="T2920" s="14"/>
      <c r="U2920"/>
    </row>
    <row r="2921" spans="1:21" x14ac:dyDescent="0.2">
      <c r="A2921"/>
      <c r="B2921" s="22"/>
      <c r="C2921" s="22"/>
      <c r="D2921"/>
      <c r="E2921"/>
      <c r="G2921"/>
      <c r="H2921"/>
      <c r="I2921"/>
      <c r="J2921" s="10"/>
      <c r="K2921"/>
      <c r="M2921"/>
      <c r="N2921"/>
      <c r="P2921" s="11"/>
      <c r="Q2921" s="12"/>
      <c r="R2921" s="14"/>
      <c r="S2921" s="13"/>
      <c r="T2921" s="14"/>
      <c r="U2921"/>
    </row>
    <row r="2922" spans="1:21" x14ac:dyDescent="0.2">
      <c r="A2922"/>
      <c r="B2922" s="22"/>
      <c r="C2922" s="22"/>
      <c r="D2922"/>
      <c r="E2922"/>
      <c r="G2922"/>
      <c r="H2922"/>
      <c r="I2922"/>
      <c r="J2922" s="10"/>
      <c r="K2922"/>
      <c r="M2922"/>
      <c r="N2922"/>
      <c r="P2922" s="11"/>
      <c r="Q2922" s="12"/>
      <c r="R2922" s="14"/>
      <c r="S2922" s="13"/>
      <c r="T2922" s="14"/>
      <c r="U2922"/>
    </row>
    <row r="2923" spans="1:21" x14ac:dyDescent="0.2">
      <c r="A2923"/>
      <c r="B2923" s="22"/>
      <c r="C2923" s="22"/>
      <c r="D2923"/>
      <c r="E2923"/>
      <c r="G2923"/>
      <c r="H2923"/>
      <c r="I2923"/>
      <c r="J2923" s="10"/>
      <c r="K2923"/>
      <c r="M2923"/>
      <c r="N2923"/>
      <c r="P2923" s="11"/>
      <c r="Q2923" s="12"/>
      <c r="R2923" s="14"/>
      <c r="S2923" s="13"/>
      <c r="T2923" s="14"/>
      <c r="U2923"/>
    </row>
    <row r="2924" spans="1:21" x14ac:dyDescent="0.2">
      <c r="A2924"/>
      <c r="B2924" s="22"/>
      <c r="C2924" s="22"/>
      <c r="D2924"/>
      <c r="E2924"/>
      <c r="G2924"/>
      <c r="H2924"/>
      <c r="I2924"/>
      <c r="J2924" s="10"/>
      <c r="K2924"/>
      <c r="M2924"/>
      <c r="N2924"/>
      <c r="P2924" s="11"/>
      <c r="Q2924" s="12"/>
      <c r="R2924" s="14"/>
      <c r="S2924" s="13"/>
      <c r="T2924" s="14"/>
      <c r="U2924"/>
    </row>
    <row r="2925" spans="1:21" x14ac:dyDescent="0.2">
      <c r="A2925"/>
      <c r="B2925" s="22"/>
      <c r="C2925" s="22"/>
      <c r="D2925"/>
      <c r="E2925"/>
      <c r="G2925"/>
      <c r="H2925"/>
      <c r="I2925"/>
      <c r="J2925" s="10"/>
      <c r="K2925"/>
      <c r="M2925"/>
      <c r="N2925"/>
      <c r="P2925" s="11"/>
      <c r="Q2925" s="12"/>
      <c r="R2925" s="14"/>
      <c r="S2925" s="13"/>
      <c r="T2925" s="14"/>
      <c r="U2925"/>
    </row>
    <row r="2926" spans="1:21" x14ac:dyDescent="0.2">
      <c r="A2926"/>
      <c r="B2926" s="22"/>
      <c r="C2926" s="22"/>
      <c r="D2926"/>
      <c r="E2926"/>
      <c r="G2926"/>
      <c r="H2926"/>
      <c r="I2926"/>
      <c r="J2926" s="10"/>
      <c r="K2926"/>
      <c r="M2926"/>
      <c r="N2926"/>
      <c r="P2926" s="11"/>
      <c r="Q2926" s="12"/>
      <c r="R2926" s="14"/>
      <c r="S2926" s="13"/>
      <c r="T2926" s="14"/>
      <c r="U2926"/>
    </row>
    <row r="2927" spans="1:21" x14ac:dyDescent="0.2">
      <c r="A2927"/>
      <c r="B2927" s="22"/>
      <c r="C2927" s="22"/>
      <c r="D2927"/>
      <c r="E2927"/>
      <c r="G2927"/>
      <c r="H2927"/>
      <c r="I2927"/>
      <c r="J2927" s="10"/>
      <c r="K2927"/>
      <c r="M2927"/>
      <c r="N2927"/>
      <c r="P2927" s="11"/>
      <c r="Q2927" s="12"/>
      <c r="R2927" s="14"/>
      <c r="S2927" s="13"/>
      <c r="T2927" s="14"/>
      <c r="U2927"/>
    </row>
    <row r="2928" spans="1:21" x14ac:dyDescent="0.2">
      <c r="A2928"/>
      <c r="B2928" s="22"/>
      <c r="C2928" s="22"/>
      <c r="D2928"/>
      <c r="E2928"/>
      <c r="G2928"/>
      <c r="H2928"/>
      <c r="I2928"/>
      <c r="J2928" s="10"/>
      <c r="K2928"/>
      <c r="M2928"/>
      <c r="N2928"/>
      <c r="P2928" s="11"/>
      <c r="Q2928" s="12"/>
      <c r="R2928" s="14"/>
      <c r="S2928" s="13"/>
      <c r="T2928" s="14"/>
      <c r="U2928"/>
    </row>
    <row r="2929" spans="1:21" x14ac:dyDescent="0.2">
      <c r="A2929"/>
      <c r="B2929" s="22"/>
      <c r="C2929" s="22"/>
      <c r="D2929"/>
      <c r="E2929"/>
      <c r="G2929"/>
      <c r="H2929"/>
      <c r="I2929"/>
      <c r="J2929" s="10"/>
      <c r="K2929"/>
      <c r="M2929"/>
      <c r="N2929"/>
      <c r="P2929" s="11"/>
      <c r="Q2929" s="12"/>
      <c r="R2929" s="14"/>
      <c r="S2929" s="13"/>
      <c r="T2929" s="14"/>
      <c r="U2929"/>
    </row>
    <row r="2930" spans="1:21" x14ac:dyDescent="0.2">
      <c r="A2930"/>
      <c r="B2930" s="22"/>
      <c r="C2930" s="22"/>
      <c r="D2930"/>
      <c r="E2930"/>
      <c r="G2930"/>
      <c r="H2930"/>
      <c r="I2930"/>
      <c r="J2930" s="10"/>
      <c r="K2930"/>
      <c r="M2930"/>
      <c r="N2930"/>
      <c r="P2930" s="11"/>
      <c r="Q2930" s="12"/>
      <c r="R2930" s="14"/>
      <c r="S2930" s="13"/>
      <c r="T2930" s="14"/>
      <c r="U2930"/>
    </row>
    <row r="2931" spans="1:21" x14ac:dyDescent="0.2">
      <c r="A2931"/>
      <c r="B2931" s="22"/>
      <c r="C2931" s="22"/>
      <c r="D2931"/>
      <c r="E2931"/>
      <c r="G2931"/>
      <c r="H2931"/>
      <c r="I2931"/>
      <c r="J2931" s="10"/>
      <c r="K2931"/>
      <c r="M2931"/>
      <c r="N2931"/>
      <c r="P2931" s="11"/>
      <c r="Q2931" s="12"/>
      <c r="R2931" s="14"/>
      <c r="S2931" s="13"/>
      <c r="T2931" s="14"/>
      <c r="U2931"/>
    </row>
    <row r="2932" spans="1:21" x14ac:dyDescent="0.2">
      <c r="A2932"/>
      <c r="B2932" s="22"/>
      <c r="C2932" s="22"/>
      <c r="D2932"/>
      <c r="E2932"/>
      <c r="G2932"/>
      <c r="H2932"/>
      <c r="I2932"/>
      <c r="J2932" s="10"/>
      <c r="K2932"/>
      <c r="M2932"/>
      <c r="N2932"/>
      <c r="P2932" s="11"/>
      <c r="Q2932" s="12"/>
      <c r="R2932" s="14"/>
      <c r="S2932" s="13"/>
      <c r="T2932" s="14"/>
      <c r="U2932"/>
    </row>
    <row r="2933" spans="1:21" x14ac:dyDescent="0.2">
      <c r="A2933"/>
      <c r="B2933" s="22"/>
      <c r="C2933" s="22"/>
      <c r="D2933"/>
      <c r="E2933"/>
      <c r="G2933"/>
      <c r="H2933"/>
      <c r="I2933"/>
      <c r="J2933" s="10"/>
      <c r="K2933"/>
      <c r="M2933"/>
      <c r="N2933"/>
      <c r="P2933" s="11"/>
      <c r="Q2933" s="12"/>
      <c r="R2933" s="14"/>
      <c r="S2933" s="13"/>
      <c r="T2933" s="14"/>
      <c r="U2933"/>
    </row>
    <row r="2934" spans="1:21" x14ac:dyDescent="0.2">
      <c r="A2934"/>
      <c r="B2934" s="22"/>
      <c r="C2934" s="22"/>
      <c r="D2934"/>
      <c r="E2934"/>
      <c r="G2934"/>
      <c r="H2934"/>
      <c r="I2934"/>
      <c r="J2934" s="10"/>
      <c r="K2934"/>
      <c r="M2934"/>
      <c r="N2934"/>
      <c r="P2934" s="11"/>
      <c r="Q2934" s="12"/>
      <c r="R2934" s="14"/>
      <c r="S2934" s="13"/>
      <c r="T2934" s="14"/>
      <c r="U2934"/>
    </row>
    <row r="2935" spans="1:21" x14ac:dyDescent="0.2">
      <c r="A2935"/>
      <c r="B2935" s="22"/>
      <c r="C2935" s="22"/>
      <c r="D2935"/>
      <c r="E2935"/>
      <c r="G2935"/>
      <c r="H2935"/>
      <c r="I2935"/>
      <c r="J2935" s="10"/>
      <c r="K2935"/>
      <c r="M2935"/>
      <c r="N2935"/>
      <c r="P2935" s="11"/>
      <c r="Q2935" s="12"/>
      <c r="R2935" s="14"/>
      <c r="S2935" s="13"/>
      <c r="T2935" s="14"/>
      <c r="U2935"/>
    </row>
    <row r="2936" spans="1:21" x14ac:dyDescent="0.2">
      <c r="A2936"/>
      <c r="B2936" s="22"/>
      <c r="C2936" s="22"/>
      <c r="D2936"/>
      <c r="E2936"/>
      <c r="G2936"/>
      <c r="H2936"/>
      <c r="I2936"/>
      <c r="J2936" s="10"/>
      <c r="K2936"/>
      <c r="M2936"/>
      <c r="N2936"/>
      <c r="P2936" s="11"/>
      <c r="Q2936" s="12"/>
      <c r="R2936" s="14"/>
      <c r="S2936" s="13"/>
      <c r="T2936" s="14"/>
      <c r="U2936"/>
    </row>
    <row r="2937" spans="1:21" x14ac:dyDescent="0.2">
      <c r="A2937"/>
      <c r="B2937" s="22"/>
      <c r="C2937" s="22"/>
      <c r="D2937"/>
      <c r="E2937"/>
      <c r="G2937"/>
      <c r="H2937"/>
      <c r="I2937"/>
      <c r="J2937" s="10"/>
      <c r="K2937"/>
      <c r="M2937"/>
      <c r="N2937"/>
      <c r="P2937" s="11"/>
      <c r="Q2937" s="12"/>
      <c r="R2937" s="14"/>
      <c r="S2937" s="13"/>
      <c r="T2937" s="14"/>
      <c r="U2937"/>
    </row>
    <row r="2938" spans="1:21" x14ac:dyDescent="0.2">
      <c r="A2938"/>
      <c r="B2938" s="22"/>
      <c r="C2938" s="22"/>
      <c r="D2938"/>
      <c r="E2938"/>
      <c r="G2938"/>
      <c r="H2938"/>
      <c r="I2938"/>
      <c r="J2938" s="10"/>
      <c r="K2938"/>
      <c r="M2938"/>
      <c r="N2938"/>
      <c r="P2938" s="11"/>
      <c r="Q2938" s="12"/>
      <c r="R2938" s="14"/>
      <c r="S2938" s="13"/>
      <c r="T2938" s="14"/>
      <c r="U2938"/>
    </row>
    <row r="2939" spans="1:21" x14ac:dyDescent="0.2">
      <c r="A2939"/>
      <c r="B2939" s="22"/>
      <c r="C2939" s="22"/>
      <c r="D2939"/>
      <c r="E2939"/>
      <c r="G2939"/>
      <c r="H2939"/>
      <c r="I2939"/>
      <c r="J2939" s="10"/>
      <c r="K2939"/>
      <c r="M2939"/>
      <c r="N2939"/>
      <c r="P2939" s="11"/>
      <c r="Q2939" s="12"/>
      <c r="R2939" s="14"/>
      <c r="S2939" s="13"/>
      <c r="T2939" s="14"/>
      <c r="U2939"/>
    </row>
    <row r="2940" spans="1:21" x14ac:dyDescent="0.2">
      <c r="A2940"/>
      <c r="B2940" s="22"/>
      <c r="C2940" s="22"/>
      <c r="D2940"/>
      <c r="E2940"/>
      <c r="G2940"/>
      <c r="H2940"/>
      <c r="I2940"/>
      <c r="J2940" s="10"/>
      <c r="K2940"/>
      <c r="M2940"/>
      <c r="N2940"/>
      <c r="P2940" s="11"/>
      <c r="Q2940" s="12"/>
      <c r="R2940" s="14"/>
      <c r="S2940" s="13"/>
      <c r="T2940" s="14"/>
      <c r="U2940"/>
    </row>
    <row r="2941" spans="1:21" x14ac:dyDescent="0.2">
      <c r="A2941"/>
      <c r="B2941" s="22"/>
      <c r="C2941" s="22"/>
      <c r="D2941"/>
      <c r="E2941"/>
      <c r="G2941"/>
      <c r="H2941"/>
      <c r="I2941"/>
      <c r="J2941" s="10"/>
      <c r="K2941"/>
      <c r="M2941"/>
      <c r="N2941"/>
      <c r="P2941" s="11"/>
      <c r="Q2941" s="12"/>
      <c r="R2941" s="14"/>
      <c r="S2941" s="13"/>
      <c r="T2941" s="14"/>
      <c r="U2941"/>
    </row>
    <row r="2942" spans="1:21" x14ac:dyDescent="0.2">
      <c r="A2942"/>
      <c r="B2942" s="22"/>
      <c r="C2942" s="22"/>
      <c r="D2942"/>
      <c r="E2942"/>
      <c r="G2942"/>
      <c r="H2942"/>
      <c r="I2942"/>
      <c r="J2942" s="10"/>
      <c r="K2942"/>
      <c r="M2942"/>
      <c r="N2942"/>
      <c r="P2942" s="11"/>
      <c r="Q2942" s="12"/>
      <c r="R2942" s="14"/>
      <c r="S2942" s="13"/>
      <c r="T2942" s="14"/>
      <c r="U2942"/>
    </row>
    <row r="2943" spans="1:21" x14ac:dyDescent="0.2">
      <c r="A2943"/>
      <c r="B2943" s="22"/>
      <c r="C2943" s="22"/>
      <c r="D2943"/>
      <c r="E2943"/>
      <c r="G2943"/>
      <c r="H2943"/>
      <c r="I2943"/>
      <c r="J2943" s="10"/>
      <c r="K2943"/>
      <c r="M2943"/>
      <c r="N2943"/>
      <c r="P2943" s="11"/>
      <c r="Q2943" s="12"/>
      <c r="R2943" s="14"/>
      <c r="S2943" s="13"/>
      <c r="T2943" s="14"/>
      <c r="U2943"/>
    </row>
    <row r="2944" spans="1:21" x14ac:dyDescent="0.2">
      <c r="A2944"/>
      <c r="B2944" s="22"/>
      <c r="C2944" s="22"/>
      <c r="D2944"/>
      <c r="E2944"/>
      <c r="G2944"/>
      <c r="H2944"/>
      <c r="I2944"/>
      <c r="J2944" s="10"/>
      <c r="K2944"/>
      <c r="M2944"/>
      <c r="N2944"/>
      <c r="P2944" s="11"/>
      <c r="Q2944" s="12"/>
      <c r="R2944" s="14"/>
      <c r="S2944" s="13"/>
      <c r="T2944" s="14"/>
      <c r="U2944"/>
    </row>
    <row r="2945" spans="1:21" x14ac:dyDescent="0.2">
      <c r="A2945"/>
      <c r="B2945" s="22"/>
      <c r="C2945" s="22"/>
      <c r="D2945"/>
      <c r="E2945"/>
      <c r="G2945"/>
      <c r="H2945"/>
      <c r="I2945"/>
      <c r="J2945" s="10"/>
      <c r="K2945"/>
      <c r="M2945"/>
      <c r="N2945"/>
      <c r="P2945" s="11"/>
      <c r="Q2945" s="12"/>
      <c r="R2945" s="14"/>
      <c r="S2945" s="13"/>
      <c r="T2945" s="14"/>
      <c r="U2945"/>
    </row>
    <row r="2946" spans="1:21" x14ac:dyDescent="0.2">
      <c r="A2946"/>
      <c r="B2946" s="22"/>
      <c r="C2946" s="22"/>
      <c r="D2946"/>
      <c r="E2946"/>
      <c r="G2946"/>
      <c r="H2946"/>
      <c r="I2946"/>
      <c r="J2946" s="10"/>
      <c r="K2946"/>
      <c r="M2946"/>
      <c r="N2946"/>
      <c r="P2946" s="11"/>
      <c r="Q2946" s="12"/>
      <c r="R2946" s="14"/>
      <c r="S2946" s="13"/>
      <c r="T2946" s="14"/>
      <c r="U2946"/>
    </row>
    <row r="2947" spans="1:21" x14ac:dyDescent="0.2">
      <c r="A2947"/>
      <c r="B2947" s="22"/>
      <c r="C2947" s="22"/>
      <c r="D2947"/>
      <c r="E2947"/>
      <c r="G2947"/>
      <c r="H2947"/>
      <c r="I2947"/>
      <c r="J2947" s="10"/>
      <c r="K2947"/>
      <c r="M2947"/>
      <c r="N2947"/>
      <c r="P2947" s="11"/>
      <c r="Q2947" s="12"/>
      <c r="R2947" s="14"/>
      <c r="S2947" s="13"/>
      <c r="T2947" s="14"/>
      <c r="U2947"/>
    </row>
    <row r="2948" spans="1:21" x14ac:dyDescent="0.2">
      <c r="A2948"/>
      <c r="B2948" s="22"/>
      <c r="C2948" s="22"/>
      <c r="D2948"/>
      <c r="E2948"/>
      <c r="G2948"/>
      <c r="H2948"/>
      <c r="I2948"/>
      <c r="J2948" s="10"/>
      <c r="K2948"/>
      <c r="M2948"/>
      <c r="N2948"/>
      <c r="P2948" s="11"/>
      <c r="Q2948" s="12"/>
      <c r="R2948" s="14"/>
      <c r="S2948" s="13"/>
      <c r="T2948" s="14"/>
      <c r="U2948"/>
    </row>
    <row r="2949" spans="1:21" x14ac:dyDescent="0.2">
      <c r="A2949"/>
      <c r="B2949" s="22"/>
      <c r="C2949" s="22"/>
      <c r="D2949"/>
      <c r="E2949"/>
      <c r="G2949"/>
      <c r="H2949"/>
      <c r="I2949"/>
      <c r="J2949" s="10"/>
      <c r="K2949"/>
      <c r="M2949"/>
      <c r="N2949"/>
      <c r="P2949" s="11"/>
      <c r="Q2949" s="12"/>
      <c r="R2949" s="14"/>
      <c r="S2949" s="13"/>
      <c r="T2949" s="14"/>
      <c r="U2949"/>
    </row>
    <row r="2950" spans="1:21" x14ac:dyDescent="0.2">
      <c r="A2950"/>
      <c r="B2950" s="22"/>
      <c r="C2950" s="22"/>
      <c r="D2950"/>
      <c r="E2950"/>
      <c r="G2950"/>
      <c r="H2950"/>
      <c r="I2950"/>
      <c r="J2950" s="10"/>
      <c r="K2950"/>
      <c r="M2950"/>
      <c r="N2950"/>
      <c r="P2950" s="11"/>
      <c r="Q2950" s="12"/>
      <c r="R2950" s="14"/>
      <c r="S2950" s="13"/>
      <c r="T2950" s="14"/>
      <c r="U2950"/>
    </row>
    <row r="2951" spans="1:21" x14ac:dyDescent="0.2">
      <c r="A2951"/>
      <c r="B2951" s="22"/>
      <c r="C2951" s="22"/>
      <c r="D2951"/>
      <c r="E2951"/>
      <c r="G2951"/>
      <c r="H2951"/>
      <c r="I2951"/>
      <c r="J2951" s="10"/>
      <c r="K2951"/>
      <c r="M2951"/>
      <c r="N2951"/>
      <c r="P2951" s="11"/>
      <c r="Q2951" s="12"/>
      <c r="R2951" s="14"/>
      <c r="S2951" s="13"/>
      <c r="T2951" s="14"/>
      <c r="U2951"/>
    </row>
    <row r="2952" spans="1:21" x14ac:dyDescent="0.2">
      <c r="A2952"/>
      <c r="B2952" s="22"/>
      <c r="C2952" s="22"/>
      <c r="D2952"/>
      <c r="E2952"/>
      <c r="G2952"/>
      <c r="H2952"/>
      <c r="I2952"/>
      <c r="J2952" s="10"/>
      <c r="K2952"/>
      <c r="M2952"/>
      <c r="N2952"/>
      <c r="P2952" s="11"/>
      <c r="Q2952" s="12"/>
      <c r="R2952" s="14"/>
      <c r="S2952" s="13"/>
      <c r="T2952" s="14"/>
      <c r="U2952"/>
    </row>
    <row r="2953" spans="1:21" x14ac:dyDescent="0.2">
      <c r="A2953"/>
      <c r="B2953" s="22"/>
      <c r="C2953" s="22"/>
      <c r="D2953"/>
      <c r="E2953"/>
      <c r="G2953"/>
      <c r="H2953"/>
      <c r="I2953"/>
      <c r="J2953" s="10"/>
      <c r="K2953"/>
      <c r="M2953"/>
      <c r="N2953"/>
      <c r="P2953" s="11"/>
      <c r="Q2953" s="12"/>
      <c r="R2953" s="14"/>
      <c r="S2953" s="13"/>
      <c r="T2953" s="14"/>
      <c r="U2953"/>
    </row>
    <row r="2954" spans="1:21" x14ac:dyDescent="0.2">
      <c r="A2954"/>
      <c r="B2954" s="22"/>
      <c r="C2954" s="22"/>
      <c r="D2954"/>
      <c r="E2954"/>
      <c r="G2954"/>
      <c r="H2954"/>
      <c r="I2954"/>
      <c r="J2954" s="10"/>
      <c r="K2954"/>
      <c r="M2954"/>
      <c r="N2954"/>
      <c r="P2954" s="11"/>
      <c r="Q2954" s="12"/>
      <c r="R2954" s="14"/>
      <c r="S2954" s="13"/>
      <c r="T2954" s="14"/>
      <c r="U2954"/>
    </row>
    <row r="2955" spans="1:21" x14ac:dyDescent="0.2">
      <c r="A2955"/>
      <c r="B2955" s="22"/>
      <c r="C2955" s="22"/>
      <c r="D2955"/>
      <c r="E2955"/>
      <c r="G2955"/>
      <c r="H2955"/>
      <c r="I2955"/>
      <c r="J2955" s="10"/>
      <c r="K2955"/>
      <c r="M2955"/>
      <c r="N2955"/>
      <c r="P2955" s="11"/>
      <c r="Q2955" s="12"/>
      <c r="R2955" s="14"/>
      <c r="S2955" s="13"/>
      <c r="T2955" s="14"/>
      <c r="U2955"/>
    </row>
    <row r="2956" spans="1:21" x14ac:dyDescent="0.2">
      <c r="A2956"/>
      <c r="B2956" s="22"/>
      <c r="C2956" s="22"/>
      <c r="D2956"/>
      <c r="E2956"/>
      <c r="G2956"/>
      <c r="H2956"/>
      <c r="I2956"/>
      <c r="J2956" s="10"/>
      <c r="K2956"/>
      <c r="M2956"/>
      <c r="N2956"/>
      <c r="P2956" s="11"/>
      <c r="Q2956" s="12"/>
      <c r="R2956" s="14"/>
      <c r="S2956" s="13"/>
      <c r="T2956" s="14"/>
      <c r="U2956"/>
    </row>
    <row r="2957" spans="1:21" x14ac:dyDescent="0.2">
      <c r="A2957"/>
      <c r="B2957" s="22"/>
      <c r="C2957" s="22"/>
      <c r="D2957"/>
      <c r="E2957"/>
      <c r="G2957"/>
      <c r="H2957"/>
      <c r="I2957"/>
      <c r="J2957" s="10"/>
      <c r="K2957"/>
      <c r="M2957"/>
      <c r="N2957"/>
      <c r="P2957" s="11"/>
      <c r="Q2957" s="12"/>
      <c r="R2957" s="14"/>
      <c r="S2957" s="13"/>
      <c r="T2957" s="14"/>
      <c r="U2957"/>
    </row>
    <row r="2958" spans="1:21" x14ac:dyDescent="0.2">
      <c r="A2958"/>
      <c r="B2958" s="22"/>
      <c r="C2958" s="22"/>
      <c r="D2958"/>
      <c r="E2958"/>
      <c r="G2958"/>
      <c r="H2958"/>
      <c r="I2958"/>
      <c r="J2958" s="10"/>
      <c r="K2958"/>
      <c r="M2958"/>
      <c r="N2958"/>
      <c r="P2958" s="11"/>
      <c r="Q2958" s="12"/>
      <c r="R2958" s="14"/>
      <c r="S2958" s="13"/>
      <c r="T2958" s="14"/>
      <c r="U2958"/>
    </row>
    <row r="2959" spans="1:21" x14ac:dyDescent="0.2">
      <c r="A2959"/>
      <c r="B2959" s="22"/>
      <c r="C2959" s="22"/>
      <c r="D2959"/>
      <c r="E2959"/>
      <c r="G2959"/>
      <c r="H2959"/>
      <c r="I2959"/>
      <c r="J2959" s="10"/>
      <c r="K2959"/>
      <c r="M2959"/>
      <c r="N2959"/>
      <c r="P2959" s="11"/>
      <c r="Q2959" s="12"/>
      <c r="R2959" s="14"/>
      <c r="S2959" s="13"/>
      <c r="T2959" s="14"/>
      <c r="U2959"/>
    </row>
    <row r="2960" spans="1:21" x14ac:dyDescent="0.2">
      <c r="A2960"/>
      <c r="B2960" s="22"/>
      <c r="C2960" s="22"/>
      <c r="D2960"/>
      <c r="E2960"/>
      <c r="G2960"/>
      <c r="H2960"/>
      <c r="I2960"/>
      <c r="J2960" s="10"/>
      <c r="K2960"/>
      <c r="M2960"/>
      <c r="N2960"/>
      <c r="P2960" s="11"/>
      <c r="Q2960" s="12"/>
      <c r="R2960" s="14"/>
      <c r="S2960" s="13"/>
      <c r="T2960" s="14"/>
      <c r="U2960"/>
    </row>
    <row r="2961" spans="1:21" x14ac:dyDescent="0.2">
      <c r="A2961"/>
      <c r="B2961" s="22"/>
      <c r="C2961" s="22"/>
      <c r="D2961"/>
      <c r="E2961"/>
      <c r="G2961"/>
      <c r="H2961"/>
      <c r="I2961"/>
      <c r="J2961" s="10"/>
      <c r="K2961"/>
      <c r="M2961"/>
      <c r="N2961"/>
      <c r="P2961" s="11"/>
      <c r="Q2961" s="12"/>
      <c r="R2961" s="14"/>
      <c r="S2961" s="13"/>
      <c r="T2961" s="14"/>
      <c r="U2961"/>
    </row>
    <row r="2962" spans="1:21" x14ac:dyDescent="0.2">
      <c r="A2962"/>
      <c r="B2962" s="22"/>
      <c r="C2962" s="22"/>
      <c r="D2962"/>
      <c r="E2962"/>
      <c r="G2962"/>
      <c r="H2962"/>
      <c r="I2962"/>
      <c r="J2962" s="10"/>
      <c r="K2962"/>
      <c r="M2962"/>
      <c r="N2962"/>
      <c r="P2962" s="11"/>
      <c r="Q2962" s="12"/>
      <c r="R2962" s="14"/>
      <c r="S2962" s="13"/>
      <c r="T2962" s="14"/>
      <c r="U2962"/>
    </row>
    <row r="2963" spans="1:21" x14ac:dyDescent="0.2">
      <c r="A2963"/>
      <c r="B2963" s="22"/>
      <c r="C2963" s="22"/>
      <c r="D2963"/>
      <c r="E2963"/>
      <c r="G2963"/>
      <c r="H2963"/>
      <c r="I2963"/>
      <c r="J2963" s="10"/>
      <c r="K2963"/>
      <c r="M2963"/>
      <c r="N2963"/>
      <c r="P2963" s="11"/>
      <c r="Q2963" s="12"/>
      <c r="R2963" s="14"/>
      <c r="S2963" s="13"/>
      <c r="T2963" s="14"/>
      <c r="U2963"/>
    </row>
    <row r="2964" spans="1:21" x14ac:dyDescent="0.2">
      <c r="A2964"/>
      <c r="B2964" s="22"/>
      <c r="C2964" s="22"/>
      <c r="D2964"/>
      <c r="E2964"/>
      <c r="G2964"/>
      <c r="H2964"/>
      <c r="I2964"/>
      <c r="J2964" s="10"/>
      <c r="K2964"/>
      <c r="M2964"/>
      <c r="N2964"/>
      <c r="P2964" s="11"/>
      <c r="Q2964" s="12"/>
      <c r="R2964" s="14"/>
      <c r="S2964" s="13"/>
      <c r="T2964" s="14"/>
      <c r="U2964"/>
    </row>
    <row r="2965" spans="1:21" x14ac:dyDescent="0.2">
      <c r="A2965"/>
      <c r="B2965" s="22"/>
      <c r="C2965" s="22"/>
      <c r="D2965"/>
      <c r="E2965"/>
      <c r="G2965"/>
      <c r="H2965"/>
      <c r="I2965"/>
      <c r="J2965" s="10"/>
      <c r="K2965"/>
      <c r="M2965"/>
      <c r="N2965"/>
      <c r="P2965" s="11"/>
      <c r="Q2965" s="12"/>
      <c r="R2965" s="14"/>
      <c r="S2965" s="13"/>
      <c r="T2965" s="14"/>
      <c r="U2965"/>
    </row>
    <row r="2966" spans="1:21" x14ac:dyDescent="0.2">
      <c r="A2966"/>
      <c r="B2966" s="22"/>
      <c r="C2966" s="22"/>
      <c r="D2966"/>
      <c r="E2966"/>
      <c r="G2966"/>
      <c r="H2966"/>
      <c r="I2966"/>
      <c r="J2966" s="10"/>
      <c r="K2966"/>
      <c r="M2966"/>
      <c r="N2966"/>
      <c r="P2966" s="11"/>
      <c r="Q2966" s="12"/>
      <c r="R2966" s="14"/>
      <c r="S2966" s="13"/>
      <c r="T2966" s="14"/>
      <c r="U2966"/>
    </row>
    <row r="2967" spans="1:21" x14ac:dyDescent="0.2">
      <c r="A2967"/>
      <c r="B2967" s="22"/>
      <c r="C2967" s="22"/>
      <c r="D2967"/>
      <c r="E2967"/>
      <c r="G2967"/>
      <c r="H2967"/>
      <c r="I2967"/>
      <c r="J2967" s="10"/>
      <c r="K2967"/>
      <c r="M2967"/>
      <c r="N2967"/>
      <c r="P2967" s="11"/>
      <c r="Q2967" s="12"/>
      <c r="R2967" s="14"/>
      <c r="S2967" s="13"/>
      <c r="T2967" s="14"/>
      <c r="U2967"/>
    </row>
    <row r="2968" spans="1:21" x14ac:dyDescent="0.2">
      <c r="A2968"/>
      <c r="B2968" s="22"/>
      <c r="C2968" s="22"/>
      <c r="D2968"/>
      <c r="E2968"/>
      <c r="G2968"/>
      <c r="H2968"/>
      <c r="I2968"/>
      <c r="J2968" s="10"/>
      <c r="K2968"/>
      <c r="M2968"/>
      <c r="N2968"/>
      <c r="P2968" s="11"/>
      <c r="Q2968" s="12"/>
      <c r="R2968" s="14"/>
      <c r="S2968" s="13"/>
      <c r="T2968" s="14"/>
      <c r="U2968"/>
    </row>
    <row r="2969" spans="1:21" x14ac:dyDescent="0.2">
      <c r="A2969"/>
      <c r="B2969" s="22"/>
      <c r="C2969" s="22"/>
      <c r="D2969"/>
      <c r="E2969"/>
      <c r="G2969"/>
      <c r="H2969"/>
      <c r="I2969"/>
      <c r="J2969" s="10"/>
      <c r="K2969"/>
      <c r="M2969"/>
      <c r="N2969"/>
      <c r="P2969" s="11"/>
      <c r="Q2969" s="12"/>
      <c r="R2969" s="14"/>
      <c r="S2969" s="13"/>
      <c r="T2969" s="14"/>
      <c r="U2969"/>
    </row>
    <row r="2970" spans="1:21" x14ac:dyDescent="0.2">
      <c r="A2970"/>
      <c r="B2970" s="22"/>
      <c r="C2970" s="22"/>
      <c r="D2970"/>
      <c r="E2970"/>
      <c r="G2970"/>
      <c r="H2970"/>
      <c r="I2970"/>
      <c r="J2970" s="10"/>
      <c r="K2970"/>
      <c r="M2970"/>
      <c r="N2970"/>
      <c r="P2970" s="11"/>
      <c r="Q2970" s="12"/>
      <c r="R2970" s="14"/>
      <c r="S2970" s="13"/>
      <c r="T2970" s="14"/>
      <c r="U2970"/>
    </row>
    <row r="2971" spans="1:21" x14ac:dyDescent="0.2">
      <c r="A2971"/>
      <c r="B2971" s="22"/>
      <c r="C2971" s="22"/>
      <c r="D2971"/>
      <c r="E2971"/>
      <c r="G2971"/>
      <c r="H2971"/>
      <c r="I2971"/>
      <c r="J2971" s="10"/>
      <c r="K2971"/>
      <c r="M2971"/>
      <c r="N2971"/>
      <c r="P2971" s="11"/>
      <c r="Q2971" s="12"/>
      <c r="R2971" s="14"/>
      <c r="S2971" s="13"/>
      <c r="T2971" s="14"/>
      <c r="U2971"/>
    </row>
    <row r="2972" spans="1:21" x14ac:dyDescent="0.2">
      <c r="A2972"/>
      <c r="B2972" s="22"/>
      <c r="C2972" s="22"/>
      <c r="D2972"/>
      <c r="E2972"/>
      <c r="G2972"/>
      <c r="H2972"/>
      <c r="I2972"/>
      <c r="J2972" s="10"/>
      <c r="K2972"/>
      <c r="M2972"/>
      <c r="N2972"/>
      <c r="P2972" s="11"/>
      <c r="Q2972" s="12"/>
      <c r="R2972" s="14"/>
      <c r="S2972" s="13"/>
      <c r="T2972" s="14"/>
      <c r="U2972"/>
    </row>
    <row r="2973" spans="1:21" x14ac:dyDescent="0.2">
      <c r="A2973"/>
      <c r="B2973" s="22"/>
      <c r="C2973" s="22"/>
      <c r="D2973"/>
      <c r="E2973"/>
      <c r="G2973"/>
      <c r="H2973"/>
      <c r="I2973"/>
      <c r="J2973" s="10"/>
      <c r="K2973"/>
      <c r="M2973"/>
      <c r="N2973"/>
      <c r="P2973" s="11"/>
      <c r="Q2973" s="12"/>
      <c r="R2973" s="14"/>
      <c r="S2973" s="13"/>
      <c r="T2973" s="14"/>
      <c r="U2973"/>
    </row>
    <row r="2974" spans="1:21" x14ac:dyDescent="0.2">
      <c r="A2974"/>
      <c r="B2974" s="22"/>
      <c r="C2974" s="22"/>
      <c r="D2974"/>
      <c r="E2974"/>
      <c r="G2974"/>
      <c r="H2974"/>
      <c r="I2974"/>
      <c r="J2974" s="10"/>
      <c r="K2974"/>
      <c r="M2974"/>
      <c r="N2974"/>
      <c r="P2974" s="11"/>
      <c r="Q2974" s="12"/>
      <c r="R2974" s="14"/>
      <c r="S2974" s="13"/>
      <c r="T2974" s="14"/>
      <c r="U2974"/>
    </row>
    <row r="2975" spans="1:21" x14ac:dyDescent="0.2">
      <c r="A2975"/>
      <c r="B2975" s="22"/>
      <c r="C2975" s="22"/>
      <c r="D2975"/>
      <c r="E2975"/>
      <c r="G2975"/>
      <c r="H2975"/>
      <c r="I2975"/>
      <c r="J2975" s="10"/>
      <c r="K2975"/>
      <c r="M2975"/>
      <c r="N2975"/>
      <c r="P2975" s="11"/>
      <c r="Q2975" s="12"/>
      <c r="R2975" s="14"/>
      <c r="S2975" s="13"/>
      <c r="T2975" s="14"/>
      <c r="U2975"/>
    </row>
    <row r="2976" spans="1:21" x14ac:dyDescent="0.2">
      <c r="A2976"/>
      <c r="B2976" s="22"/>
      <c r="C2976" s="22"/>
      <c r="D2976"/>
      <c r="E2976"/>
      <c r="G2976"/>
      <c r="H2976"/>
      <c r="I2976"/>
      <c r="J2976" s="10"/>
      <c r="K2976"/>
      <c r="M2976"/>
      <c r="N2976"/>
      <c r="P2976" s="11"/>
      <c r="Q2976" s="12"/>
      <c r="R2976" s="14"/>
      <c r="S2976" s="13"/>
      <c r="T2976" s="14"/>
      <c r="U2976"/>
    </row>
    <row r="2977" spans="1:21" x14ac:dyDescent="0.2">
      <c r="A2977"/>
      <c r="B2977" s="22"/>
      <c r="C2977" s="22"/>
      <c r="D2977"/>
      <c r="E2977"/>
      <c r="G2977"/>
      <c r="H2977"/>
      <c r="I2977"/>
      <c r="J2977" s="10"/>
      <c r="K2977"/>
      <c r="M2977"/>
      <c r="N2977"/>
      <c r="P2977" s="11"/>
      <c r="Q2977" s="12"/>
      <c r="R2977" s="14"/>
      <c r="S2977" s="13"/>
      <c r="T2977" s="14"/>
      <c r="U2977"/>
    </row>
    <row r="2978" spans="1:21" x14ac:dyDescent="0.2">
      <c r="A2978"/>
      <c r="B2978" s="22"/>
      <c r="C2978" s="22"/>
      <c r="D2978"/>
      <c r="E2978"/>
      <c r="G2978"/>
      <c r="H2978"/>
      <c r="I2978"/>
      <c r="J2978" s="10"/>
      <c r="K2978"/>
      <c r="M2978"/>
      <c r="N2978"/>
      <c r="P2978" s="11"/>
      <c r="Q2978" s="12"/>
      <c r="R2978" s="14"/>
      <c r="S2978" s="13"/>
      <c r="T2978" s="14"/>
      <c r="U2978"/>
    </row>
    <row r="2979" spans="1:21" x14ac:dyDescent="0.2">
      <c r="A2979"/>
      <c r="B2979" s="22"/>
      <c r="C2979" s="22"/>
      <c r="D2979"/>
      <c r="E2979"/>
      <c r="G2979"/>
      <c r="H2979"/>
      <c r="I2979"/>
      <c r="J2979" s="10"/>
      <c r="K2979"/>
      <c r="M2979"/>
      <c r="N2979"/>
      <c r="P2979" s="11"/>
      <c r="Q2979" s="12"/>
      <c r="R2979" s="14"/>
      <c r="S2979" s="13"/>
      <c r="T2979" s="14"/>
      <c r="U2979"/>
    </row>
    <row r="2980" spans="1:21" x14ac:dyDescent="0.2">
      <c r="A2980"/>
      <c r="B2980" s="22"/>
      <c r="C2980" s="22"/>
      <c r="D2980"/>
      <c r="E2980"/>
      <c r="G2980"/>
      <c r="H2980"/>
      <c r="I2980"/>
      <c r="J2980" s="10"/>
      <c r="K2980"/>
      <c r="M2980"/>
      <c r="N2980"/>
      <c r="P2980" s="11"/>
      <c r="Q2980" s="12"/>
      <c r="R2980" s="14"/>
      <c r="S2980" s="13"/>
      <c r="T2980" s="14"/>
      <c r="U2980"/>
    </row>
    <row r="2981" spans="1:21" x14ac:dyDescent="0.2">
      <c r="A2981"/>
      <c r="B2981" s="22"/>
      <c r="C2981" s="22"/>
      <c r="D2981"/>
      <c r="E2981"/>
      <c r="G2981"/>
      <c r="H2981"/>
      <c r="I2981"/>
      <c r="J2981" s="10"/>
      <c r="K2981"/>
      <c r="M2981"/>
      <c r="N2981"/>
      <c r="P2981" s="11"/>
      <c r="Q2981" s="12"/>
      <c r="R2981" s="14"/>
      <c r="S2981" s="13"/>
      <c r="T2981" s="14"/>
      <c r="U2981"/>
    </row>
    <row r="2982" spans="1:21" x14ac:dyDescent="0.2">
      <c r="A2982"/>
      <c r="B2982" s="22"/>
      <c r="C2982" s="22"/>
      <c r="D2982"/>
      <c r="E2982"/>
      <c r="G2982"/>
      <c r="H2982"/>
      <c r="I2982"/>
      <c r="J2982" s="10"/>
      <c r="K2982"/>
      <c r="M2982"/>
      <c r="N2982"/>
      <c r="P2982" s="11"/>
      <c r="Q2982" s="12"/>
      <c r="R2982" s="14"/>
      <c r="S2982" s="13"/>
      <c r="T2982" s="14"/>
      <c r="U2982"/>
    </row>
    <row r="2983" spans="1:21" x14ac:dyDescent="0.2">
      <c r="A2983"/>
      <c r="B2983" s="22"/>
      <c r="C2983" s="22"/>
      <c r="D2983"/>
      <c r="E2983"/>
      <c r="G2983"/>
      <c r="H2983"/>
      <c r="I2983"/>
      <c r="J2983" s="10"/>
      <c r="K2983"/>
      <c r="M2983"/>
      <c r="N2983"/>
      <c r="P2983" s="11"/>
      <c r="Q2983" s="12"/>
      <c r="R2983" s="14"/>
      <c r="S2983" s="13"/>
      <c r="T2983" s="14"/>
      <c r="U2983"/>
    </row>
    <row r="2984" spans="1:21" x14ac:dyDescent="0.2">
      <c r="A2984"/>
      <c r="B2984" s="22"/>
      <c r="C2984" s="22"/>
      <c r="D2984"/>
      <c r="E2984"/>
      <c r="G2984"/>
      <c r="H2984"/>
      <c r="I2984"/>
      <c r="J2984" s="10"/>
      <c r="K2984"/>
      <c r="M2984"/>
      <c r="N2984"/>
      <c r="P2984" s="11"/>
      <c r="Q2984" s="12"/>
      <c r="R2984" s="14"/>
      <c r="S2984" s="13"/>
      <c r="T2984" s="14"/>
      <c r="U2984"/>
    </row>
    <row r="2985" spans="1:21" x14ac:dyDescent="0.2">
      <c r="A2985"/>
      <c r="B2985" s="22"/>
      <c r="C2985" s="22"/>
      <c r="D2985"/>
      <c r="E2985"/>
      <c r="G2985"/>
      <c r="H2985"/>
      <c r="I2985"/>
      <c r="J2985" s="10"/>
      <c r="K2985"/>
      <c r="M2985"/>
      <c r="N2985"/>
      <c r="P2985" s="11"/>
      <c r="Q2985" s="12"/>
      <c r="R2985" s="14"/>
      <c r="S2985" s="13"/>
      <c r="T2985" s="14"/>
      <c r="U2985"/>
    </row>
    <row r="2986" spans="1:21" x14ac:dyDescent="0.2">
      <c r="A2986"/>
      <c r="B2986" s="22"/>
      <c r="C2986" s="22"/>
      <c r="D2986"/>
      <c r="E2986"/>
      <c r="G2986"/>
      <c r="H2986"/>
      <c r="I2986"/>
      <c r="J2986" s="10"/>
      <c r="K2986"/>
      <c r="M2986"/>
      <c r="N2986"/>
      <c r="P2986" s="11"/>
      <c r="Q2986" s="12"/>
      <c r="R2986" s="14"/>
      <c r="S2986" s="13"/>
      <c r="T2986" s="14"/>
      <c r="U2986"/>
    </row>
    <row r="2987" spans="1:21" x14ac:dyDescent="0.2">
      <c r="A2987"/>
      <c r="B2987" s="22"/>
      <c r="C2987" s="22"/>
      <c r="D2987"/>
      <c r="E2987"/>
      <c r="G2987"/>
      <c r="H2987"/>
      <c r="I2987"/>
      <c r="J2987" s="10"/>
      <c r="K2987"/>
      <c r="M2987"/>
      <c r="N2987"/>
      <c r="P2987" s="11"/>
      <c r="Q2987" s="12"/>
      <c r="R2987" s="14"/>
      <c r="S2987" s="13"/>
      <c r="T2987" s="14"/>
      <c r="U2987"/>
    </row>
    <row r="2988" spans="1:21" x14ac:dyDescent="0.2">
      <c r="A2988"/>
      <c r="B2988" s="22"/>
      <c r="C2988" s="22"/>
      <c r="D2988"/>
      <c r="E2988"/>
      <c r="G2988"/>
      <c r="H2988"/>
      <c r="I2988"/>
      <c r="J2988" s="10"/>
      <c r="K2988"/>
      <c r="M2988"/>
      <c r="N2988"/>
      <c r="P2988" s="11"/>
      <c r="Q2988" s="12"/>
      <c r="R2988" s="14"/>
      <c r="S2988" s="13"/>
      <c r="T2988" s="14"/>
      <c r="U2988"/>
    </row>
    <row r="2989" spans="1:21" x14ac:dyDescent="0.2">
      <c r="A2989"/>
      <c r="B2989" s="22"/>
      <c r="C2989" s="22"/>
      <c r="D2989"/>
      <c r="E2989"/>
      <c r="G2989"/>
      <c r="H2989"/>
      <c r="I2989"/>
      <c r="J2989" s="10"/>
      <c r="K2989"/>
      <c r="M2989"/>
      <c r="N2989"/>
      <c r="P2989" s="11"/>
      <c r="Q2989" s="12"/>
      <c r="R2989" s="14"/>
      <c r="S2989" s="13"/>
      <c r="T2989" s="14"/>
      <c r="U2989"/>
    </row>
    <row r="2990" spans="1:21" x14ac:dyDescent="0.2">
      <c r="A2990"/>
      <c r="B2990" s="22"/>
      <c r="C2990" s="22"/>
      <c r="D2990"/>
      <c r="E2990"/>
      <c r="G2990"/>
      <c r="H2990"/>
      <c r="I2990"/>
      <c r="J2990" s="10"/>
      <c r="K2990"/>
      <c r="M2990"/>
      <c r="N2990"/>
      <c r="P2990" s="11"/>
      <c r="Q2990" s="12"/>
      <c r="R2990" s="14"/>
      <c r="S2990" s="13"/>
      <c r="T2990" s="14"/>
      <c r="U2990"/>
    </row>
    <row r="2991" spans="1:21" x14ac:dyDescent="0.2">
      <c r="A2991"/>
      <c r="B2991" s="22"/>
      <c r="C2991" s="22"/>
      <c r="D2991"/>
      <c r="E2991"/>
      <c r="G2991"/>
      <c r="H2991"/>
      <c r="I2991"/>
      <c r="J2991" s="10"/>
      <c r="K2991"/>
      <c r="M2991"/>
      <c r="N2991"/>
      <c r="P2991" s="11"/>
      <c r="Q2991" s="12"/>
      <c r="R2991" s="14"/>
      <c r="S2991" s="13"/>
      <c r="T2991" s="14"/>
      <c r="U2991"/>
    </row>
    <row r="2992" spans="1:21" x14ac:dyDescent="0.2">
      <c r="A2992"/>
      <c r="B2992" s="22"/>
      <c r="C2992" s="22"/>
      <c r="D2992"/>
      <c r="E2992"/>
      <c r="G2992"/>
      <c r="H2992"/>
      <c r="I2992"/>
      <c r="J2992" s="10"/>
      <c r="K2992"/>
      <c r="M2992"/>
      <c r="N2992"/>
      <c r="P2992" s="11"/>
      <c r="Q2992" s="12"/>
      <c r="R2992" s="14"/>
      <c r="S2992" s="13"/>
      <c r="T2992" s="14"/>
      <c r="U2992"/>
    </row>
    <row r="2993" spans="1:21" x14ac:dyDescent="0.2">
      <c r="A2993"/>
      <c r="B2993" s="22"/>
      <c r="C2993" s="22"/>
      <c r="D2993"/>
      <c r="E2993"/>
      <c r="G2993"/>
      <c r="H2993"/>
      <c r="I2993"/>
      <c r="J2993" s="10"/>
      <c r="K2993"/>
      <c r="M2993"/>
      <c r="N2993"/>
      <c r="P2993" s="11"/>
      <c r="Q2993" s="12"/>
      <c r="R2993" s="14"/>
      <c r="S2993" s="13"/>
      <c r="T2993" s="14"/>
      <c r="U2993"/>
    </row>
    <row r="2994" spans="1:21" x14ac:dyDescent="0.2">
      <c r="A2994"/>
      <c r="B2994" s="22"/>
      <c r="C2994" s="22"/>
      <c r="D2994"/>
      <c r="E2994"/>
      <c r="G2994"/>
      <c r="H2994"/>
      <c r="I2994"/>
      <c r="J2994" s="10"/>
      <c r="K2994"/>
      <c r="M2994"/>
      <c r="N2994"/>
      <c r="P2994" s="11"/>
      <c r="Q2994" s="12"/>
      <c r="R2994" s="14"/>
      <c r="S2994" s="13"/>
      <c r="T2994" s="14"/>
      <c r="U2994"/>
    </row>
    <row r="2995" spans="1:21" x14ac:dyDescent="0.2">
      <c r="A2995"/>
      <c r="B2995" s="22"/>
      <c r="C2995" s="22"/>
      <c r="D2995"/>
      <c r="E2995"/>
      <c r="G2995"/>
      <c r="H2995"/>
      <c r="I2995"/>
      <c r="J2995" s="10"/>
      <c r="K2995"/>
      <c r="M2995"/>
      <c r="N2995"/>
      <c r="P2995" s="11"/>
      <c r="Q2995" s="12"/>
      <c r="R2995" s="14"/>
      <c r="S2995" s="13"/>
      <c r="T2995" s="14"/>
      <c r="U2995"/>
    </row>
    <row r="2996" spans="1:21" x14ac:dyDescent="0.2">
      <c r="A2996"/>
      <c r="B2996" s="22"/>
      <c r="C2996" s="22"/>
      <c r="D2996"/>
      <c r="E2996"/>
      <c r="G2996"/>
      <c r="H2996"/>
      <c r="I2996"/>
      <c r="J2996" s="10"/>
      <c r="K2996"/>
      <c r="M2996"/>
      <c r="N2996"/>
      <c r="P2996" s="11"/>
      <c r="Q2996" s="12"/>
      <c r="R2996" s="14"/>
      <c r="S2996" s="13"/>
      <c r="T2996" s="14"/>
      <c r="U2996"/>
    </row>
    <row r="2997" spans="1:21" x14ac:dyDescent="0.2">
      <c r="A2997"/>
      <c r="B2997" s="22"/>
      <c r="C2997" s="22"/>
      <c r="D2997"/>
      <c r="E2997"/>
      <c r="G2997"/>
      <c r="H2997"/>
      <c r="I2997"/>
      <c r="J2997" s="10"/>
      <c r="K2997"/>
      <c r="M2997"/>
      <c r="N2997"/>
      <c r="P2997" s="11"/>
      <c r="Q2997" s="12"/>
      <c r="R2997" s="14"/>
      <c r="S2997" s="13"/>
      <c r="T2997" s="14"/>
      <c r="U2997"/>
    </row>
    <row r="2998" spans="1:21" x14ac:dyDescent="0.2">
      <c r="A2998"/>
      <c r="B2998" s="22"/>
      <c r="C2998" s="22"/>
      <c r="D2998"/>
      <c r="E2998"/>
      <c r="G2998"/>
      <c r="H2998"/>
      <c r="I2998"/>
      <c r="J2998" s="10"/>
      <c r="K2998"/>
      <c r="M2998"/>
      <c r="N2998"/>
      <c r="P2998" s="11"/>
      <c r="Q2998" s="12"/>
      <c r="R2998" s="14"/>
      <c r="S2998" s="13"/>
      <c r="T2998" s="14"/>
      <c r="U2998"/>
    </row>
    <row r="2999" spans="1:21" x14ac:dyDescent="0.2">
      <c r="A2999"/>
      <c r="B2999" s="22"/>
      <c r="C2999" s="22"/>
      <c r="D2999"/>
      <c r="E2999"/>
      <c r="G2999"/>
      <c r="H2999"/>
      <c r="I2999"/>
      <c r="J2999" s="10"/>
      <c r="K2999"/>
      <c r="M2999"/>
      <c r="N2999"/>
      <c r="P2999" s="11"/>
      <c r="Q2999" s="12"/>
      <c r="R2999" s="14"/>
      <c r="S2999" s="13"/>
      <c r="T2999" s="14"/>
      <c r="U2999"/>
    </row>
    <row r="3000" spans="1:21" x14ac:dyDescent="0.2">
      <c r="A3000"/>
      <c r="B3000" s="22"/>
      <c r="C3000" s="22"/>
      <c r="D3000"/>
      <c r="E3000"/>
      <c r="G3000"/>
      <c r="H3000"/>
      <c r="I3000"/>
      <c r="J3000" s="10"/>
      <c r="K3000"/>
      <c r="M3000"/>
      <c r="N3000"/>
      <c r="P3000" s="11"/>
      <c r="Q3000" s="12"/>
      <c r="R3000" s="14"/>
      <c r="S3000" s="13"/>
      <c r="T3000" s="14"/>
      <c r="U3000"/>
    </row>
    <row r="3001" spans="1:21" x14ac:dyDescent="0.2">
      <c r="A3001"/>
      <c r="B3001" s="22"/>
      <c r="C3001" s="22"/>
      <c r="D3001"/>
      <c r="E3001"/>
      <c r="G3001"/>
      <c r="H3001"/>
      <c r="I3001"/>
      <c r="J3001" s="10"/>
      <c r="K3001"/>
      <c r="M3001"/>
      <c r="N3001"/>
      <c r="P3001" s="11"/>
      <c r="Q3001" s="12"/>
      <c r="R3001" s="14"/>
      <c r="S3001" s="13"/>
      <c r="T3001" s="14"/>
      <c r="U3001"/>
    </row>
    <row r="3002" spans="1:21" x14ac:dyDescent="0.2">
      <c r="A3002"/>
      <c r="B3002" s="22"/>
      <c r="C3002" s="22"/>
      <c r="D3002"/>
      <c r="E3002"/>
      <c r="G3002"/>
      <c r="H3002"/>
      <c r="I3002"/>
      <c r="J3002" s="10"/>
      <c r="K3002"/>
      <c r="M3002"/>
      <c r="N3002"/>
      <c r="P3002" s="11"/>
      <c r="Q3002" s="12"/>
      <c r="R3002" s="14"/>
      <c r="S3002" s="13"/>
      <c r="T3002" s="14"/>
      <c r="U3002"/>
    </row>
    <row r="3003" spans="1:21" x14ac:dyDescent="0.2">
      <c r="A3003"/>
      <c r="B3003" s="22"/>
      <c r="C3003" s="22"/>
      <c r="D3003"/>
      <c r="E3003"/>
      <c r="G3003"/>
      <c r="H3003"/>
      <c r="I3003"/>
      <c r="J3003" s="10"/>
      <c r="K3003"/>
      <c r="M3003"/>
      <c r="N3003"/>
      <c r="P3003" s="11"/>
      <c r="Q3003" s="12"/>
      <c r="R3003" s="14"/>
      <c r="S3003" s="13"/>
      <c r="T3003" s="14"/>
      <c r="U3003"/>
    </row>
    <row r="3004" spans="1:21" x14ac:dyDescent="0.2">
      <c r="A3004"/>
      <c r="B3004" s="22"/>
      <c r="C3004" s="22"/>
      <c r="D3004"/>
      <c r="E3004"/>
      <c r="G3004"/>
      <c r="H3004"/>
      <c r="I3004"/>
      <c r="J3004" s="10"/>
      <c r="K3004"/>
      <c r="M3004"/>
      <c r="N3004"/>
      <c r="P3004" s="11"/>
      <c r="Q3004" s="12"/>
      <c r="R3004" s="14"/>
      <c r="S3004" s="13"/>
      <c r="T3004" s="14"/>
      <c r="U3004"/>
    </row>
    <row r="3005" spans="1:21" x14ac:dyDescent="0.2">
      <c r="A3005"/>
      <c r="B3005" s="22"/>
      <c r="C3005" s="22"/>
      <c r="D3005"/>
      <c r="E3005"/>
      <c r="G3005"/>
      <c r="H3005"/>
      <c r="I3005"/>
      <c r="J3005" s="10"/>
      <c r="K3005"/>
      <c r="M3005"/>
      <c r="N3005"/>
      <c r="P3005" s="11"/>
      <c r="Q3005" s="12"/>
      <c r="R3005" s="14"/>
      <c r="S3005" s="13"/>
      <c r="T3005" s="14"/>
      <c r="U3005"/>
    </row>
    <row r="3006" spans="1:21" x14ac:dyDescent="0.2">
      <c r="A3006"/>
      <c r="B3006" s="22"/>
      <c r="C3006" s="22"/>
      <c r="D3006"/>
      <c r="E3006"/>
      <c r="G3006"/>
      <c r="H3006"/>
      <c r="I3006"/>
      <c r="J3006" s="10"/>
      <c r="K3006"/>
      <c r="M3006"/>
      <c r="N3006"/>
      <c r="P3006" s="11"/>
      <c r="Q3006" s="12"/>
      <c r="R3006" s="14"/>
      <c r="S3006" s="13"/>
      <c r="T3006" s="14"/>
      <c r="U3006"/>
    </row>
    <row r="3007" spans="1:21" x14ac:dyDescent="0.2">
      <c r="A3007"/>
      <c r="B3007" s="22"/>
      <c r="C3007" s="22"/>
      <c r="D3007"/>
      <c r="E3007"/>
      <c r="G3007"/>
      <c r="H3007"/>
      <c r="I3007"/>
      <c r="J3007" s="10"/>
      <c r="K3007" s="73"/>
      <c r="M3007"/>
      <c r="N3007"/>
      <c r="P3007" s="11"/>
      <c r="Q3007" s="12"/>
      <c r="R3007" s="14"/>
      <c r="S3007" s="13"/>
      <c r="T3007" s="14"/>
      <c r="U3007"/>
    </row>
    <row r="3008" spans="1:21" x14ac:dyDescent="0.2">
      <c r="A3008"/>
      <c r="B3008" s="22"/>
      <c r="C3008" s="22"/>
      <c r="D3008"/>
      <c r="E3008"/>
      <c r="G3008"/>
      <c r="H3008"/>
      <c r="I3008"/>
      <c r="J3008" s="10"/>
      <c r="K3008"/>
      <c r="M3008"/>
      <c r="N3008"/>
      <c r="P3008" s="11"/>
      <c r="Q3008" s="12"/>
      <c r="R3008" s="14"/>
      <c r="S3008" s="13"/>
      <c r="T3008" s="14"/>
      <c r="U3008"/>
    </row>
    <row r="3009" spans="1:21" x14ac:dyDescent="0.2">
      <c r="A3009"/>
      <c r="B3009" s="22"/>
      <c r="C3009" s="22"/>
      <c r="D3009"/>
      <c r="E3009"/>
      <c r="G3009"/>
      <c r="H3009"/>
      <c r="I3009"/>
      <c r="J3009" s="10"/>
      <c r="K3009" s="73"/>
      <c r="M3009"/>
      <c r="N3009"/>
      <c r="P3009" s="11"/>
      <c r="Q3009" s="12"/>
      <c r="R3009" s="14"/>
      <c r="S3009" s="13"/>
      <c r="T3009" s="14"/>
      <c r="U3009"/>
    </row>
    <row r="3010" spans="1:21" x14ac:dyDescent="0.2">
      <c r="A3010"/>
      <c r="B3010" s="22"/>
      <c r="C3010" s="22"/>
      <c r="D3010"/>
      <c r="E3010"/>
      <c r="G3010"/>
      <c r="H3010"/>
      <c r="I3010"/>
      <c r="J3010" s="10"/>
      <c r="K3010"/>
      <c r="M3010"/>
      <c r="N3010"/>
      <c r="P3010" s="11"/>
      <c r="Q3010" s="12"/>
      <c r="R3010" s="14"/>
      <c r="S3010" s="13"/>
      <c r="T3010" s="14"/>
      <c r="U3010"/>
    </row>
    <row r="3011" spans="1:21" x14ac:dyDescent="0.2">
      <c r="A3011"/>
      <c r="B3011" s="22"/>
      <c r="C3011" s="22"/>
      <c r="D3011"/>
      <c r="E3011"/>
      <c r="G3011"/>
      <c r="H3011"/>
      <c r="I3011"/>
      <c r="J3011" s="10"/>
      <c r="K3011"/>
      <c r="M3011"/>
      <c r="N3011"/>
      <c r="P3011" s="11"/>
      <c r="Q3011" s="12"/>
      <c r="R3011" s="14"/>
      <c r="S3011" s="13"/>
      <c r="T3011" s="14"/>
      <c r="U3011"/>
    </row>
    <row r="3012" spans="1:21" x14ac:dyDescent="0.2">
      <c r="A3012"/>
      <c r="B3012" s="22"/>
      <c r="C3012" s="22"/>
      <c r="D3012"/>
      <c r="E3012"/>
      <c r="G3012"/>
      <c r="H3012"/>
      <c r="I3012"/>
      <c r="J3012" s="10"/>
      <c r="K3012"/>
      <c r="M3012"/>
      <c r="N3012"/>
      <c r="P3012" s="11"/>
      <c r="Q3012" s="12"/>
      <c r="R3012" s="14"/>
      <c r="S3012" s="13"/>
      <c r="T3012" s="14"/>
      <c r="U3012"/>
    </row>
    <row r="3013" spans="1:21" x14ac:dyDescent="0.2">
      <c r="A3013"/>
      <c r="B3013" s="22"/>
      <c r="C3013" s="22"/>
      <c r="D3013"/>
      <c r="E3013"/>
      <c r="G3013"/>
      <c r="H3013"/>
      <c r="I3013"/>
      <c r="J3013" s="10"/>
      <c r="K3013"/>
      <c r="M3013"/>
      <c r="N3013"/>
      <c r="P3013" s="11"/>
      <c r="Q3013" s="12"/>
      <c r="R3013" s="14"/>
      <c r="S3013" s="13"/>
      <c r="T3013" s="14"/>
      <c r="U3013"/>
    </row>
    <row r="3014" spans="1:21" x14ac:dyDescent="0.2">
      <c r="A3014"/>
      <c r="B3014" s="22"/>
      <c r="C3014" s="22"/>
      <c r="D3014"/>
      <c r="E3014"/>
      <c r="G3014"/>
      <c r="H3014"/>
      <c r="I3014"/>
      <c r="J3014" s="10"/>
      <c r="K3014"/>
      <c r="M3014"/>
      <c r="N3014"/>
      <c r="P3014" s="11"/>
      <c r="Q3014" s="12"/>
      <c r="R3014" s="14"/>
      <c r="S3014" s="13"/>
      <c r="T3014" s="14"/>
      <c r="U3014"/>
    </row>
    <row r="3015" spans="1:21" x14ac:dyDescent="0.2">
      <c r="A3015"/>
      <c r="B3015" s="22"/>
      <c r="C3015" s="22"/>
      <c r="D3015"/>
      <c r="E3015"/>
      <c r="G3015"/>
      <c r="H3015"/>
      <c r="I3015"/>
      <c r="J3015" s="10"/>
      <c r="K3015"/>
      <c r="M3015"/>
      <c r="N3015"/>
      <c r="P3015" s="11"/>
      <c r="Q3015" s="12"/>
      <c r="R3015" s="14"/>
      <c r="S3015" s="13"/>
      <c r="T3015" s="14"/>
      <c r="U3015"/>
    </row>
    <row r="3016" spans="1:21" x14ac:dyDescent="0.2">
      <c r="A3016"/>
      <c r="B3016" s="22"/>
      <c r="C3016" s="22"/>
      <c r="D3016"/>
      <c r="E3016"/>
      <c r="G3016"/>
      <c r="H3016"/>
      <c r="I3016"/>
      <c r="J3016" s="10"/>
      <c r="K3016"/>
      <c r="M3016"/>
      <c r="N3016"/>
      <c r="P3016" s="11"/>
      <c r="Q3016" s="12"/>
      <c r="R3016" s="14"/>
      <c r="S3016" s="13"/>
      <c r="T3016" s="14"/>
      <c r="U3016"/>
    </row>
    <row r="3017" spans="1:21" x14ac:dyDescent="0.2">
      <c r="A3017"/>
      <c r="B3017" s="22"/>
      <c r="C3017" s="22"/>
      <c r="D3017"/>
      <c r="E3017"/>
      <c r="G3017"/>
      <c r="H3017"/>
      <c r="I3017"/>
      <c r="J3017" s="10"/>
      <c r="K3017"/>
      <c r="M3017"/>
      <c r="N3017"/>
      <c r="P3017" s="11"/>
      <c r="Q3017" s="12"/>
      <c r="R3017" s="14"/>
      <c r="S3017" s="13"/>
      <c r="T3017" s="14"/>
      <c r="U3017"/>
    </row>
    <row r="3018" spans="1:21" x14ac:dyDescent="0.2">
      <c r="A3018"/>
      <c r="B3018" s="22"/>
      <c r="C3018" s="22"/>
      <c r="D3018"/>
      <c r="E3018"/>
      <c r="G3018"/>
      <c r="H3018"/>
      <c r="I3018"/>
      <c r="J3018" s="10"/>
      <c r="K3018"/>
      <c r="M3018"/>
      <c r="N3018"/>
      <c r="P3018" s="11"/>
      <c r="Q3018" s="12"/>
      <c r="R3018" s="14"/>
      <c r="S3018" s="13"/>
      <c r="T3018" s="14"/>
      <c r="U3018"/>
    </row>
    <row r="3019" spans="1:21" x14ac:dyDescent="0.2">
      <c r="A3019"/>
      <c r="B3019" s="22"/>
      <c r="C3019" s="22"/>
      <c r="D3019"/>
      <c r="E3019"/>
      <c r="G3019"/>
      <c r="H3019"/>
      <c r="I3019"/>
      <c r="J3019" s="10"/>
      <c r="K3019"/>
      <c r="M3019"/>
      <c r="N3019"/>
      <c r="P3019" s="11"/>
      <c r="Q3019" s="12"/>
      <c r="R3019" s="14"/>
      <c r="S3019" s="13"/>
      <c r="T3019" s="14"/>
      <c r="U3019"/>
    </row>
    <row r="3020" spans="1:21" x14ac:dyDescent="0.2">
      <c r="A3020"/>
      <c r="B3020" s="22"/>
      <c r="C3020" s="22"/>
      <c r="D3020"/>
      <c r="E3020"/>
      <c r="G3020"/>
      <c r="H3020"/>
      <c r="I3020"/>
      <c r="J3020" s="10"/>
      <c r="K3020"/>
      <c r="M3020"/>
      <c r="N3020"/>
      <c r="P3020" s="11"/>
      <c r="Q3020" s="12"/>
      <c r="R3020" s="14"/>
      <c r="S3020" s="13"/>
      <c r="T3020" s="14"/>
      <c r="U3020"/>
    </row>
    <row r="3021" spans="1:21" x14ac:dyDescent="0.2">
      <c r="A3021"/>
      <c r="B3021" s="22"/>
      <c r="C3021" s="22"/>
      <c r="D3021"/>
      <c r="E3021"/>
      <c r="G3021"/>
      <c r="H3021"/>
      <c r="I3021"/>
      <c r="J3021" s="10"/>
      <c r="K3021"/>
      <c r="M3021"/>
      <c r="N3021"/>
      <c r="P3021" s="11"/>
      <c r="Q3021" s="12"/>
      <c r="R3021" s="14"/>
      <c r="S3021" s="13"/>
      <c r="T3021" s="14"/>
      <c r="U3021"/>
    </row>
    <row r="3022" spans="1:21" x14ac:dyDescent="0.2">
      <c r="A3022"/>
      <c r="B3022" s="22"/>
      <c r="C3022" s="22"/>
      <c r="D3022"/>
      <c r="E3022"/>
      <c r="G3022"/>
      <c r="H3022"/>
      <c r="I3022"/>
      <c r="J3022" s="10"/>
      <c r="K3022"/>
      <c r="M3022"/>
      <c r="N3022"/>
      <c r="P3022" s="11"/>
      <c r="Q3022" s="12"/>
      <c r="R3022" s="14"/>
      <c r="S3022" s="13"/>
      <c r="T3022" s="14"/>
      <c r="U3022"/>
    </row>
    <row r="3023" spans="1:21" x14ac:dyDescent="0.2">
      <c r="A3023"/>
      <c r="B3023" s="22"/>
      <c r="C3023" s="22"/>
      <c r="D3023"/>
      <c r="E3023"/>
      <c r="G3023"/>
      <c r="H3023"/>
      <c r="I3023"/>
      <c r="J3023" s="10"/>
      <c r="K3023"/>
      <c r="M3023"/>
      <c r="N3023"/>
      <c r="P3023" s="11"/>
      <c r="Q3023" s="12"/>
      <c r="R3023" s="14"/>
      <c r="S3023" s="13"/>
      <c r="T3023" s="14"/>
      <c r="U3023"/>
    </row>
    <row r="3024" spans="1:21" x14ac:dyDescent="0.2">
      <c r="A3024"/>
      <c r="B3024" s="22"/>
      <c r="C3024" s="22"/>
      <c r="D3024"/>
      <c r="E3024"/>
      <c r="G3024"/>
      <c r="H3024"/>
      <c r="I3024"/>
      <c r="J3024" s="10"/>
      <c r="K3024"/>
      <c r="M3024"/>
      <c r="N3024"/>
      <c r="P3024" s="11"/>
      <c r="Q3024" s="12"/>
      <c r="R3024" s="14"/>
      <c r="S3024" s="13"/>
      <c r="T3024" s="14"/>
      <c r="U3024"/>
    </row>
    <row r="3025" spans="1:21" x14ac:dyDescent="0.2">
      <c r="A3025"/>
      <c r="B3025" s="22"/>
      <c r="C3025" s="22"/>
      <c r="D3025"/>
      <c r="E3025"/>
      <c r="G3025"/>
      <c r="H3025"/>
      <c r="I3025"/>
      <c r="J3025" s="10"/>
      <c r="K3025"/>
      <c r="M3025"/>
      <c r="N3025"/>
      <c r="P3025" s="11"/>
      <c r="Q3025" s="12"/>
      <c r="R3025" s="14"/>
      <c r="S3025" s="13"/>
      <c r="T3025" s="14"/>
      <c r="U3025"/>
    </row>
    <row r="3026" spans="1:21" x14ac:dyDescent="0.2">
      <c r="A3026"/>
      <c r="B3026" s="22"/>
      <c r="C3026" s="22"/>
      <c r="D3026"/>
      <c r="E3026"/>
      <c r="G3026"/>
      <c r="H3026"/>
      <c r="I3026"/>
      <c r="J3026" s="10"/>
      <c r="K3026"/>
      <c r="M3026"/>
      <c r="N3026"/>
      <c r="P3026" s="11"/>
      <c r="Q3026" s="12"/>
      <c r="R3026" s="14"/>
      <c r="S3026" s="13"/>
      <c r="T3026" s="14"/>
      <c r="U3026"/>
    </row>
    <row r="3027" spans="1:21" x14ac:dyDescent="0.2">
      <c r="A3027"/>
      <c r="B3027" s="22"/>
      <c r="C3027" s="22"/>
      <c r="D3027"/>
      <c r="E3027"/>
      <c r="G3027"/>
      <c r="H3027"/>
      <c r="I3027"/>
      <c r="J3027" s="10"/>
      <c r="K3027"/>
      <c r="M3027"/>
      <c r="N3027"/>
      <c r="P3027" s="11"/>
      <c r="Q3027" s="12"/>
      <c r="R3027" s="14"/>
      <c r="S3027" s="13"/>
      <c r="T3027" s="14"/>
      <c r="U3027"/>
    </row>
    <row r="3028" spans="1:21" x14ac:dyDescent="0.2">
      <c r="A3028"/>
      <c r="B3028" s="22"/>
      <c r="C3028" s="22"/>
      <c r="D3028"/>
      <c r="E3028"/>
      <c r="G3028"/>
      <c r="H3028"/>
      <c r="I3028"/>
      <c r="J3028" s="10"/>
      <c r="K3028"/>
      <c r="M3028"/>
      <c r="N3028"/>
      <c r="P3028" s="11"/>
      <c r="Q3028" s="12"/>
      <c r="R3028" s="14"/>
      <c r="S3028" s="13"/>
      <c r="T3028" s="14"/>
      <c r="U3028"/>
    </row>
    <row r="3029" spans="1:21" x14ac:dyDescent="0.2">
      <c r="A3029"/>
      <c r="B3029" s="22"/>
      <c r="C3029" s="22"/>
      <c r="D3029"/>
      <c r="E3029"/>
      <c r="G3029"/>
      <c r="H3029"/>
      <c r="I3029"/>
      <c r="J3029" s="10"/>
      <c r="K3029"/>
      <c r="M3029"/>
      <c r="N3029"/>
      <c r="P3029" s="11"/>
      <c r="Q3029" s="12"/>
      <c r="R3029" s="14"/>
      <c r="S3029" s="13"/>
      <c r="T3029" s="14"/>
      <c r="U3029"/>
    </row>
    <row r="3030" spans="1:21" x14ac:dyDescent="0.2">
      <c r="A3030"/>
      <c r="B3030" s="22"/>
      <c r="C3030" s="22"/>
      <c r="D3030"/>
      <c r="E3030"/>
      <c r="G3030"/>
      <c r="H3030"/>
      <c r="I3030"/>
      <c r="J3030" s="10"/>
      <c r="K3030"/>
      <c r="M3030"/>
      <c r="N3030"/>
      <c r="P3030" s="11"/>
      <c r="Q3030" s="12"/>
      <c r="R3030" s="14"/>
      <c r="S3030" s="13"/>
      <c r="T3030" s="14"/>
      <c r="U3030"/>
    </row>
    <row r="3031" spans="1:21" x14ac:dyDescent="0.2">
      <c r="A3031"/>
      <c r="B3031" s="22"/>
      <c r="C3031" s="22"/>
      <c r="D3031"/>
      <c r="E3031"/>
      <c r="G3031"/>
      <c r="H3031"/>
      <c r="I3031"/>
      <c r="J3031" s="10"/>
      <c r="K3031"/>
      <c r="M3031"/>
      <c r="N3031"/>
      <c r="P3031" s="11"/>
      <c r="Q3031" s="12"/>
      <c r="R3031" s="14"/>
      <c r="S3031" s="13"/>
      <c r="T3031" s="14"/>
      <c r="U3031"/>
    </row>
    <row r="3032" spans="1:21" x14ac:dyDescent="0.2">
      <c r="A3032"/>
      <c r="B3032" s="22"/>
      <c r="C3032" s="22"/>
      <c r="D3032"/>
      <c r="E3032"/>
      <c r="G3032"/>
      <c r="H3032"/>
      <c r="I3032"/>
      <c r="J3032" s="10"/>
      <c r="K3032"/>
      <c r="M3032"/>
      <c r="N3032"/>
      <c r="P3032" s="11"/>
      <c r="Q3032" s="12"/>
      <c r="R3032" s="14"/>
      <c r="S3032" s="13"/>
      <c r="T3032" s="14"/>
      <c r="U3032"/>
    </row>
    <row r="3033" spans="1:21" x14ac:dyDescent="0.2">
      <c r="A3033"/>
      <c r="B3033" s="22"/>
      <c r="C3033" s="22"/>
      <c r="D3033"/>
      <c r="E3033"/>
      <c r="G3033"/>
      <c r="H3033"/>
      <c r="I3033"/>
      <c r="J3033" s="10"/>
      <c r="K3033"/>
      <c r="M3033"/>
      <c r="N3033"/>
      <c r="P3033" s="11"/>
      <c r="Q3033" s="12"/>
      <c r="R3033" s="14"/>
      <c r="S3033" s="13"/>
      <c r="T3033" s="14"/>
      <c r="U3033"/>
    </row>
    <row r="3034" spans="1:21" x14ac:dyDescent="0.2">
      <c r="A3034"/>
      <c r="B3034" s="22"/>
      <c r="C3034" s="22"/>
      <c r="D3034"/>
      <c r="E3034"/>
      <c r="G3034"/>
      <c r="H3034"/>
      <c r="I3034"/>
      <c r="J3034" s="10"/>
      <c r="K3034"/>
      <c r="M3034"/>
      <c r="N3034"/>
      <c r="P3034" s="11"/>
      <c r="Q3034" s="12"/>
      <c r="R3034" s="14"/>
      <c r="S3034" s="13"/>
      <c r="T3034" s="14"/>
      <c r="U3034"/>
    </row>
    <row r="3035" spans="1:21" x14ac:dyDescent="0.2">
      <c r="A3035"/>
      <c r="B3035" s="22"/>
      <c r="C3035" s="22"/>
      <c r="D3035"/>
      <c r="E3035"/>
      <c r="G3035"/>
      <c r="H3035"/>
      <c r="I3035"/>
      <c r="J3035" s="10"/>
      <c r="K3035"/>
      <c r="M3035"/>
      <c r="N3035"/>
      <c r="P3035" s="11"/>
      <c r="Q3035" s="12"/>
      <c r="R3035" s="14"/>
      <c r="S3035" s="13"/>
      <c r="T3035" s="14"/>
      <c r="U3035"/>
    </row>
    <row r="3036" spans="1:21" x14ac:dyDescent="0.2">
      <c r="A3036"/>
      <c r="B3036" s="22"/>
      <c r="C3036" s="22"/>
      <c r="D3036"/>
      <c r="E3036"/>
      <c r="G3036"/>
      <c r="H3036"/>
      <c r="I3036"/>
      <c r="J3036" s="10"/>
      <c r="K3036"/>
      <c r="M3036"/>
      <c r="N3036"/>
      <c r="P3036" s="11"/>
      <c r="Q3036" s="12"/>
      <c r="R3036" s="14"/>
      <c r="S3036" s="13"/>
      <c r="T3036" s="14"/>
      <c r="U3036"/>
    </row>
    <row r="3037" spans="1:21" x14ac:dyDescent="0.2">
      <c r="A3037"/>
      <c r="B3037" s="22"/>
      <c r="C3037" s="22"/>
      <c r="D3037"/>
      <c r="E3037"/>
      <c r="G3037"/>
      <c r="H3037"/>
      <c r="I3037"/>
      <c r="J3037" s="10"/>
      <c r="K3037"/>
      <c r="M3037"/>
      <c r="N3037"/>
      <c r="P3037" s="11"/>
      <c r="Q3037" s="12"/>
      <c r="R3037" s="14"/>
      <c r="S3037" s="13"/>
      <c r="T3037" s="14"/>
      <c r="U3037"/>
    </row>
    <row r="3038" spans="1:21" x14ac:dyDescent="0.2">
      <c r="A3038"/>
      <c r="B3038" s="22"/>
      <c r="C3038" s="22"/>
      <c r="D3038"/>
      <c r="E3038"/>
      <c r="G3038"/>
      <c r="H3038"/>
      <c r="I3038"/>
      <c r="J3038" s="10"/>
      <c r="K3038"/>
      <c r="M3038"/>
      <c r="N3038"/>
      <c r="P3038" s="11"/>
      <c r="Q3038" s="12"/>
      <c r="R3038" s="14"/>
      <c r="S3038" s="13"/>
      <c r="T3038" s="14"/>
      <c r="U3038"/>
    </row>
    <row r="3039" spans="1:21" x14ac:dyDescent="0.2">
      <c r="A3039"/>
      <c r="B3039" s="22"/>
      <c r="C3039" s="22"/>
      <c r="D3039"/>
      <c r="E3039"/>
      <c r="G3039"/>
      <c r="H3039"/>
      <c r="I3039"/>
      <c r="J3039" s="10"/>
      <c r="K3039"/>
      <c r="M3039"/>
      <c r="N3039"/>
      <c r="P3039" s="11"/>
      <c r="Q3039" s="12"/>
      <c r="R3039" s="14"/>
      <c r="S3039" s="13"/>
      <c r="T3039" s="14"/>
      <c r="U3039"/>
    </row>
    <row r="3040" spans="1:21" x14ac:dyDescent="0.2">
      <c r="A3040"/>
      <c r="B3040" s="22"/>
      <c r="C3040" s="22"/>
      <c r="D3040"/>
      <c r="E3040"/>
      <c r="G3040"/>
      <c r="H3040"/>
      <c r="I3040"/>
      <c r="J3040" s="10"/>
      <c r="K3040"/>
      <c r="M3040"/>
      <c r="N3040"/>
      <c r="P3040" s="11"/>
      <c r="Q3040" s="12"/>
      <c r="R3040" s="14"/>
      <c r="S3040" s="13"/>
      <c r="T3040" s="14"/>
      <c r="U3040"/>
    </row>
    <row r="3041" spans="1:21" x14ac:dyDescent="0.2">
      <c r="A3041"/>
      <c r="B3041" s="22"/>
      <c r="C3041" s="22"/>
      <c r="D3041"/>
      <c r="E3041"/>
      <c r="G3041"/>
      <c r="H3041"/>
      <c r="I3041"/>
      <c r="J3041" s="10"/>
      <c r="K3041"/>
      <c r="M3041"/>
      <c r="N3041"/>
      <c r="P3041" s="11"/>
      <c r="Q3041" s="12"/>
      <c r="R3041" s="14"/>
      <c r="S3041" s="13"/>
      <c r="T3041" s="14"/>
      <c r="U3041"/>
    </row>
    <row r="3042" spans="1:21" x14ac:dyDescent="0.2">
      <c r="A3042"/>
      <c r="B3042" s="22"/>
      <c r="C3042" s="22"/>
      <c r="D3042"/>
      <c r="E3042"/>
      <c r="G3042"/>
      <c r="H3042"/>
      <c r="I3042"/>
      <c r="J3042" s="10"/>
      <c r="K3042"/>
      <c r="M3042"/>
      <c r="N3042"/>
      <c r="P3042" s="11"/>
      <c r="Q3042" s="12"/>
      <c r="R3042" s="14"/>
      <c r="S3042" s="13"/>
      <c r="T3042" s="14"/>
      <c r="U3042"/>
    </row>
    <row r="3043" spans="1:21" x14ac:dyDescent="0.2">
      <c r="A3043"/>
      <c r="B3043" s="22"/>
      <c r="C3043" s="22"/>
      <c r="D3043"/>
      <c r="E3043"/>
      <c r="G3043"/>
      <c r="H3043"/>
      <c r="I3043"/>
      <c r="J3043" s="10"/>
      <c r="K3043"/>
      <c r="M3043"/>
      <c r="N3043"/>
      <c r="P3043" s="11"/>
      <c r="Q3043" s="12"/>
      <c r="R3043" s="14"/>
      <c r="S3043" s="13"/>
      <c r="T3043" s="14"/>
      <c r="U3043"/>
    </row>
    <row r="3044" spans="1:21" x14ac:dyDescent="0.2">
      <c r="A3044"/>
      <c r="B3044" s="22"/>
      <c r="C3044" s="22"/>
      <c r="D3044"/>
      <c r="E3044"/>
      <c r="G3044"/>
      <c r="H3044"/>
      <c r="I3044"/>
      <c r="J3044" s="10"/>
      <c r="K3044"/>
      <c r="M3044"/>
      <c r="N3044"/>
      <c r="P3044" s="11"/>
      <c r="Q3044" s="12"/>
      <c r="R3044" s="14"/>
      <c r="S3044" s="13"/>
      <c r="T3044" s="14"/>
      <c r="U3044"/>
    </row>
    <row r="3045" spans="1:21" x14ac:dyDescent="0.2">
      <c r="A3045"/>
      <c r="B3045" s="22"/>
      <c r="C3045" s="22"/>
      <c r="D3045"/>
      <c r="E3045"/>
      <c r="G3045"/>
      <c r="H3045"/>
      <c r="I3045"/>
      <c r="J3045" s="10"/>
      <c r="K3045"/>
      <c r="M3045"/>
      <c r="N3045"/>
      <c r="P3045" s="11"/>
      <c r="Q3045" s="12"/>
      <c r="R3045" s="14"/>
      <c r="S3045" s="13"/>
      <c r="T3045" s="14"/>
      <c r="U3045"/>
    </row>
    <row r="3046" spans="1:21" x14ac:dyDescent="0.2">
      <c r="A3046"/>
      <c r="B3046" s="22"/>
      <c r="C3046" s="22"/>
      <c r="D3046"/>
      <c r="E3046"/>
      <c r="G3046"/>
      <c r="H3046"/>
      <c r="I3046"/>
      <c r="J3046" s="10"/>
      <c r="K3046"/>
      <c r="M3046"/>
      <c r="N3046"/>
      <c r="P3046" s="11"/>
      <c r="Q3046" s="12"/>
      <c r="R3046" s="14"/>
      <c r="S3046" s="13"/>
      <c r="T3046" s="14"/>
      <c r="U3046"/>
    </row>
    <row r="3047" spans="1:21" x14ac:dyDescent="0.2">
      <c r="A3047"/>
      <c r="B3047" s="22"/>
      <c r="C3047" s="22"/>
      <c r="D3047"/>
      <c r="E3047"/>
      <c r="G3047"/>
      <c r="H3047"/>
      <c r="I3047"/>
      <c r="J3047" s="10"/>
      <c r="K3047"/>
      <c r="M3047"/>
      <c r="N3047"/>
      <c r="P3047" s="11"/>
      <c r="Q3047" s="12"/>
      <c r="R3047" s="14"/>
      <c r="S3047" s="13"/>
      <c r="T3047" s="14"/>
      <c r="U3047"/>
    </row>
    <row r="3048" spans="1:21" x14ac:dyDescent="0.2">
      <c r="A3048"/>
      <c r="B3048" s="22"/>
      <c r="C3048" s="22"/>
      <c r="D3048"/>
      <c r="E3048"/>
      <c r="G3048"/>
      <c r="H3048"/>
      <c r="I3048"/>
      <c r="J3048" s="10"/>
      <c r="K3048"/>
      <c r="M3048"/>
      <c r="N3048"/>
      <c r="P3048" s="11"/>
      <c r="Q3048" s="12"/>
      <c r="R3048" s="14"/>
      <c r="S3048" s="13"/>
      <c r="T3048" s="14"/>
      <c r="U3048"/>
    </row>
    <row r="3049" spans="1:21" x14ac:dyDescent="0.2">
      <c r="A3049"/>
      <c r="B3049" s="22"/>
      <c r="C3049" s="22"/>
      <c r="D3049"/>
      <c r="E3049"/>
      <c r="G3049"/>
      <c r="H3049"/>
      <c r="I3049"/>
      <c r="J3049" s="10"/>
      <c r="K3049"/>
      <c r="M3049"/>
      <c r="N3049"/>
      <c r="P3049" s="11"/>
      <c r="Q3049" s="12"/>
      <c r="R3049" s="14"/>
      <c r="S3049" s="13"/>
      <c r="T3049" s="14"/>
      <c r="U3049"/>
    </row>
    <row r="3050" spans="1:21" x14ac:dyDescent="0.2">
      <c r="A3050"/>
      <c r="B3050" s="22"/>
      <c r="C3050" s="22"/>
      <c r="D3050"/>
      <c r="E3050"/>
      <c r="G3050"/>
      <c r="H3050"/>
      <c r="I3050"/>
      <c r="J3050" s="10"/>
      <c r="K3050"/>
      <c r="M3050"/>
      <c r="N3050"/>
      <c r="P3050" s="11"/>
      <c r="Q3050" s="12"/>
      <c r="R3050" s="14"/>
      <c r="S3050" s="13"/>
      <c r="T3050" s="14"/>
      <c r="U3050"/>
    </row>
    <row r="3051" spans="1:21" x14ac:dyDescent="0.2">
      <c r="A3051"/>
      <c r="B3051" s="22"/>
      <c r="C3051" s="22"/>
      <c r="D3051"/>
      <c r="E3051"/>
      <c r="G3051"/>
      <c r="H3051"/>
      <c r="I3051"/>
      <c r="J3051" s="10"/>
      <c r="K3051"/>
      <c r="M3051"/>
      <c r="N3051"/>
      <c r="P3051" s="11"/>
      <c r="Q3051" s="12"/>
      <c r="R3051" s="14"/>
      <c r="S3051" s="13"/>
      <c r="T3051" s="14"/>
      <c r="U3051"/>
    </row>
    <row r="3052" spans="1:21" x14ac:dyDescent="0.2">
      <c r="A3052"/>
      <c r="B3052" s="22"/>
      <c r="C3052" s="22"/>
      <c r="D3052"/>
      <c r="E3052"/>
      <c r="G3052"/>
      <c r="H3052"/>
      <c r="I3052"/>
      <c r="J3052" s="10"/>
      <c r="K3052"/>
      <c r="M3052"/>
      <c r="N3052"/>
      <c r="P3052" s="11"/>
      <c r="Q3052" s="12"/>
      <c r="R3052" s="14"/>
      <c r="S3052" s="13"/>
      <c r="T3052" s="14"/>
      <c r="U3052"/>
    </row>
    <row r="3053" spans="1:21" x14ac:dyDescent="0.2">
      <c r="A3053"/>
      <c r="B3053" s="22"/>
      <c r="C3053" s="22"/>
      <c r="D3053"/>
      <c r="E3053"/>
      <c r="G3053"/>
      <c r="H3053"/>
      <c r="I3053"/>
      <c r="J3053" s="10"/>
      <c r="K3053"/>
      <c r="M3053"/>
      <c r="N3053"/>
      <c r="P3053" s="11"/>
      <c r="Q3053" s="12"/>
      <c r="R3053" s="14"/>
      <c r="S3053" s="13"/>
      <c r="T3053" s="14"/>
      <c r="U3053"/>
    </row>
    <row r="3054" spans="1:21" x14ac:dyDescent="0.2">
      <c r="A3054"/>
      <c r="B3054" s="22"/>
      <c r="C3054" s="22"/>
      <c r="D3054"/>
      <c r="E3054"/>
      <c r="G3054"/>
      <c r="H3054"/>
      <c r="I3054"/>
      <c r="J3054" s="10"/>
      <c r="K3054"/>
      <c r="M3054"/>
      <c r="N3054"/>
      <c r="P3054" s="11"/>
      <c r="Q3054" s="12"/>
      <c r="R3054" s="14"/>
      <c r="S3054" s="13"/>
      <c r="T3054" s="14"/>
      <c r="U3054"/>
    </row>
    <row r="3055" spans="1:21" x14ac:dyDescent="0.2">
      <c r="A3055"/>
      <c r="B3055" s="22"/>
      <c r="C3055" s="22"/>
      <c r="D3055"/>
      <c r="E3055"/>
      <c r="G3055"/>
      <c r="H3055"/>
      <c r="I3055"/>
      <c r="J3055" s="10"/>
      <c r="K3055"/>
      <c r="M3055"/>
      <c r="N3055"/>
      <c r="P3055" s="11"/>
      <c r="Q3055" s="12"/>
      <c r="R3055" s="14"/>
      <c r="S3055" s="13"/>
      <c r="T3055" s="14"/>
      <c r="U3055"/>
    </row>
    <row r="3056" spans="1:21" x14ac:dyDescent="0.2">
      <c r="A3056"/>
      <c r="B3056" s="22"/>
      <c r="C3056" s="22"/>
      <c r="D3056"/>
      <c r="E3056"/>
      <c r="G3056"/>
      <c r="H3056"/>
      <c r="I3056"/>
      <c r="J3056" s="10"/>
      <c r="K3056"/>
      <c r="M3056"/>
      <c r="N3056"/>
      <c r="P3056" s="11"/>
      <c r="Q3056" s="12"/>
      <c r="R3056" s="14"/>
      <c r="S3056" s="13"/>
      <c r="T3056" s="14"/>
      <c r="U3056"/>
    </row>
    <row r="3057" spans="1:21" x14ac:dyDescent="0.2">
      <c r="A3057"/>
      <c r="B3057" s="22"/>
      <c r="C3057" s="22"/>
      <c r="D3057"/>
      <c r="E3057"/>
      <c r="G3057"/>
      <c r="H3057"/>
      <c r="I3057"/>
      <c r="J3057" s="10"/>
      <c r="K3057"/>
      <c r="M3057"/>
      <c r="N3057"/>
      <c r="P3057" s="11"/>
      <c r="Q3057" s="12"/>
      <c r="R3057" s="14"/>
      <c r="S3057" s="13"/>
      <c r="T3057" s="14"/>
      <c r="U3057"/>
    </row>
    <row r="3058" spans="1:21" x14ac:dyDescent="0.2">
      <c r="A3058"/>
      <c r="B3058" s="22"/>
      <c r="C3058" s="22"/>
      <c r="D3058"/>
      <c r="E3058"/>
      <c r="G3058"/>
      <c r="H3058"/>
      <c r="I3058"/>
      <c r="J3058" s="10"/>
      <c r="K3058"/>
      <c r="M3058"/>
      <c r="N3058"/>
      <c r="P3058" s="11"/>
      <c r="Q3058" s="12"/>
      <c r="R3058" s="14"/>
      <c r="S3058" s="13"/>
      <c r="T3058" s="14"/>
      <c r="U3058"/>
    </row>
    <row r="3059" spans="1:21" x14ac:dyDescent="0.2">
      <c r="A3059"/>
      <c r="B3059" s="22"/>
      <c r="C3059" s="22"/>
      <c r="D3059"/>
      <c r="E3059"/>
      <c r="G3059"/>
      <c r="H3059"/>
      <c r="I3059"/>
      <c r="J3059" s="10"/>
      <c r="K3059"/>
      <c r="M3059"/>
      <c r="N3059"/>
      <c r="P3059" s="11"/>
      <c r="Q3059" s="12"/>
      <c r="R3059" s="14"/>
      <c r="S3059" s="13"/>
      <c r="T3059" s="14"/>
      <c r="U3059"/>
    </row>
    <row r="3060" spans="1:21" x14ac:dyDescent="0.2">
      <c r="A3060"/>
      <c r="B3060" s="22"/>
      <c r="C3060" s="22"/>
      <c r="D3060"/>
      <c r="E3060"/>
      <c r="G3060"/>
      <c r="H3060"/>
      <c r="I3060"/>
      <c r="J3060" s="10"/>
      <c r="K3060"/>
      <c r="M3060"/>
      <c r="N3060"/>
      <c r="P3060" s="11"/>
      <c r="Q3060" s="12"/>
      <c r="R3060" s="14"/>
      <c r="S3060" s="13"/>
      <c r="T3060" s="14"/>
      <c r="U3060"/>
    </row>
    <row r="3061" spans="1:21" x14ac:dyDescent="0.2">
      <c r="A3061"/>
      <c r="B3061" s="22"/>
      <c r="C3061" s="22"/>
      <c r="D3061"/>
      <c r="E3061"/>
      <c r="G3061"/>
      <c r="H3061"/>
      <c r="I3061"/>
      <c r="J3061" s="10"/>
      <c r="K3061"/>
      <c r="M3061"/>
      <c r="N3061"/>
      <c r="P3061" s="11"/>
      <c r="Q3061" s="12"/>
      <c r="R3061" s="14"/>
      <c r="S3061" s="13"/>
      <c r="T3061" s="14"/>
      <c r="U3061"/>
    </row>
    <row r="3062" spans="1:21" x14ac:dyDescent="0.2">
      <c r="A3062"/>
      <c r="B3062" s="22"/>
      <c r="C3062" s="22"/>
      <c r="D3062"/>
      <c r="E3062"/>
      <c r="G3062"/>
      <c r="H3062"/>
      <c r="I3062"/>
      <c r="J3062" s="10"/>
      <c r="K3062"/>
      <c r="M3062"/>
      <c r="N3062"/>
      <c r="P3062" s="11"/>
      <c r="Q3062" s="12"/>
      <c r="R3062" s="14"/>
      <c r="S3062" s="13"/>
      <c r="T3062" s="14"/>
      <c r="U3062"/>
    </row>
    <row r="3063" spans="1:21" x14ac:dyDescent="0.2">
      <c r="A3063"/>
      <c r="B3063" s="22"/>
      <c r="C3063" s="22"/>
      <c r="D3063"/>
      <c r="E3063"/>
      <c r="G3063"/>
      <c r="H3063"/>
      <c r="I3063"/>
      <c r="J3063" s="10"/>
      <c r="K3063"/>
      <c r="M3063"/>
      <c r="N3063"/>
      <c r="P3063" s="11"/>
      <c r="Q3063" s="12"/>
      <c r="R3063" s="14"/>
      <c r="S3063" s="13"/>
      <c r="T3063" s="14"/>
      <c r="U3063"/>
    </row>
    <row r="3064" spans="1:21" x14ac:dyDescent="0.2">
      <c r="A3064"/>
      <c r="B3064" s="22"/>
      <c r="C3064" s="22"/>
      <c r="D3064"/>
      <c r="E3064"/>
      <c r="G3064"/>
      <c r="H3064"/>
      <c r="I3064"/>
      <c r="J3064" s="10"/>
      <c r="K3064"/>
      <c r="M3064"/>
      <c r="N3064"/>
      <c r="P3064" s="11"/>
      <c r="Q3064" s="12"/>
      <c r="R3064" s="14"/>
      <c r="S3064" s="13"/>
      <c r="T3064" s="14"/>
      <c r="U3064"/>
    </row>
    <row r="3065" spans="1:21" x14ac:dyDescent="0.2">
      <c r="A3065"/>
      <c r="B3065" s="22"/>
      <c r="C3065" s="22"/>
      <c r="D3065"/>
      <c r="E3065"/>
      <c r="G3065"/>
      <c r="H3065"/>
      <c r="I3065"/>
      <c r="J3065" s="10"/>
      <c r="K3065"/>
      <c r="M3065"/>
      <c r="N3065"/>
      <c r="P3065" s="11"/>
      <c r="Q3065" s="12"/>
      <c r="R3065" s="14"/>
      <c r="S3065" s="13"/>
      <c r="T3065" s="14"/>
      <c r="U3065"/>
    </row>
    <row r="3066" spans="1:21" x14ac:dyDescent="0.2">
      <c r="A3066"/>
      <c r="B3066" s="22"/>
      <c r="C3066" s="22"/>
      <c r="D3066"/>
      <c r="E3066"/>
      <c r="G3066"/>
      <c r="H3066"/>
      <c r="I3066"/>
      <c r="J3066" s="10"/>
      <c r="K3066"/>
      <c r="M3066"/>
      <c r="N3066"/>
      <c r="P3066" s="11"/>
      <c r="Q3066" s="12"/>
      <c r="R3066" s="14"/>
      <c r="S3066" s="13"/>
      <c r="T3066" s="14"/>
      <c r="U3066"/>
    </row>
    <row r="3067" spans="1:21" x14ac:dyDescent="0.2">
      <c r="A3067"/>
      <c r="B3067" s="22"/>
      <c r="C3067" s="22"/>
      <c r="D3067"/>
      <c r="E3067"/>
      <c r="G3067"/>
      <c r="H3067"/>
      <c r="I3067"/>
      <c r="J3067" s="10"/>
      <c r="K3067"/>
      <c r="M3067"/>
      <c r="N3067"/>
      <c r="P3067" s="11"/>
      <c r="Q3067" s="12"/>
      <c r="R3067" s="14"/>
      <c r="S3067" s="13"/>
      <c r="T3067" s="14"/>
      <c r="U3067"/>
    </row>
    <row r="3068" spans="1:21" x14ac:dyDescent="0.2">
      <c r="A3068"/>
      <c r="B3068" s="22"/>
      <c r="C3068" s="22"/>
      <c r="D3068"/>
      <c r="E3068"/>
      <c r="G3068"/>
      <c r="H3068"/>
      <c r="I3068"/>
      <c r="J3068" s="10"/>
      <c r="K3068"/>
      <c r="M3068"/>
      <c r="N3068"/>
      <c r="P3068" s="11"/>
      <c r="Q3068" s="12"/>
      <c r="R3068" s="14"/>
      <c r="S3068" s="13"/>
      <c r="T3068" s="14"/>
      <c r="U3068"/>
    </row>
    <row r="3069" spans="1:21" x14ac:dyDescent="0.2">
      <c r="A3069"/>
      <c r="B3069" s="22"/>
      <c r="C3069" s="22"/>
      <c r="D3069"/>
      <c r="E3069"/>
      <c r="G3069"/>
      <c r="H3069"/>
      <c r="I3069"/>
      <c r="J3069" s="10"/>
      <c r="K3069"/>
      <c r="M3069"/>
      <c r="N3069"/>
      <c r="P3069" s="11"/>
      <c r="Q3069" s="12"/>
      <c r="R3069" s="14"/>
      <c r="S3069" s="13"/>
      <c r="T3069" s="14"/>
      <c r="U3069"/>
    </row>
    <row r="3070" spans="1:21" x14ac:dyDescent="0.2">
      <c r="A3070"/>
      <c r="B3070" s="22"/>
      <c r="C3070" s="22"/>
      <c r="D3070"/>
      <c r="E3070"/>
      <c r="G3070"/>
      <c r="H3070"/>
      <c r="I3070"/>
      <c r="J3070" s="10"/>
      <c r="K3070"/>
      <c r="M3070"/>
      <c r="N3070"/>
      <c r="P3070" s="11"/>
      <c r="Q3070" s="12"/>
      <c r="R3070" s="14"/>
      <c r="S3070" s="13"/>
      <c r="T3070" s="14"/>
      <c r="U3070"/>
    </row>
    <row r="3071" spans="1:21" x14ac:dyDescent="0.2">
      <c r="A3071"/>
      <c r="B3071" s="22"/>
      <c r="C3071" s="22"/>
      <c r="D3071"/>
      <c r="E3071"/>
      <c r="G3071"/>
      <c r="H3071"/>
      <c r="I3071"/>
      <c r="J3071" s="10"/>
      <c r="K3071"/>
      <c r="M3071"/>
      <c r="N3071"/>
      <c r="P3071" s="11"/>
      <c r="Q3071" s="12"/>
      <c r="R3071" s="14"/>
      <c r="S3071" s="13"/>
      <c r="T3071" s="14"/>
      <c r="U3071"/>
    </row>
    <row r="3072" spans="1:21" x14ac:dyDescent="0.2">
      <c r="A3072"/>
      <c r="B3072" s="22"/>
      <c r="C3072" s="22"/>
      <c r="D3072"/>
      <c r="E3072"/>
      <c r="G3072"/>
      <c r="H3072"/>
      <c r="I3072"/>
      <c r="J3072" s="10"/>
      <c r="K3072"/>
      <c r="M3072"/>
      <c r="N3072"/>
      <c r="P3072" s="11"/>
      <c r="Q3072" s="12"/>
      <c r="R3072" s="14"/>
      <c r="S3072" s="13"/>
      <c r="T3072" s="14"/>
      <c r="U3072"/>
    </row>
    <row r="3073" spans="1:21" x14ac:dyDescent="0.2">
      <c r="A3073"/>
      <c r="B3073" s="22"/>
      <c r="C3073" s="22"/>
      <c r="D3073"/>
      <c r="E3073"/>
      <c r="G3073"/>
      <c r="H3073"/>
      <c r="I3073"/>
      <c r="J3073" s="10"/>
      <c r="K3073"/>
      <c r="M3073"/>
      <c r="N3073"/>
      <c r="P3073" s="11"/>
      <c r="Q3073" s="12"/>
      <c r="R3073" s="14"/>
      <c r="S3073" s="13"/>
      <c r="T3073" s="14"/>
      <c r="U3073"/>
    </row>
    <row r="3074" spans="1:21" x14ac:dyDescent="0.2">
      <c r="A3074"/>
      <c r="B3074" s="22"/>
      <c r="C3074" s="22"/>
      <c r="D3074"/>
      <c r="E3074"/>
      <c r="G3074"/>
      <c r="H3074"/>
      <c r="I3074"/>
      <c r="J3074" s="10"/>
      <c r="K3074"/>
      <c r="M3074"/>
      <c r="N3074"/>
      <c r="P3074" s="11"/>
      <c r="Q3074" s="12"/>
      <c r="R3074" s="14"/>
      <c r="S3074" s="13"/>
      <c r="T3074" s="14"/>
      <c r="U3074"/>
    </row>
    <row r="3075" spans="1:21" x14ac:dyDescent="0.2">
      <c r="A3075"/>
      <c r="B3075" s="22"/>
      <c r="C3075" s="22"/>
      <c r="D3075"/>
      <c r="E3075"/>
      <c r="G3075"/>
      <c r="H3075"/>
      <c r="I3075"/>
      <c r="J3075" s="10"/>
      <c r="K3075"/>
      <c r="M3075"/>
      <c r="N3075"/>
      <c r="P3075" s="11"/>
      <c r="Q3075" s="12"/>
      <c r="R3075" s="14"/>
      <c r="S3075" s="13"/>
      <c r="T3075" s="14"/>
      <c r="U3075"/>
    </row>
    <row r="3076" spans="1:21" x14ac:dyDescent="0.2">
      <c r="A3076"/>
      <c r="B3076" s="22"/>
      <c r="C3076" s="22"/>
      <c r="D3076"/>
      <c r="E3076"/>
      <c r="G3076"/>
      <c r="H3076"/>
      <c r="I3076"/>
      <c r="J3076" s="10"/>
      <c r="K3076"/>
      <c r="M3076"/>
      <c r="N3076"/>
      <c r="P3076" s="11"/>
      <c r="Q3076" s="12"/>
      <c r="R3076" s="14"/>
      <c r="S3076" s="13"/>
      <c r="T3076" s="14"/>
      <c r="U3076"/>
    </row>
    <row r="3077" spans="1:21" x14ac:dyDescent="0.2">
      <c r="A3077"/>
      <c r="B3077" s="22"/>
      <c r="C3077" s="22"/>
      <c r="D3077"/>
      <c r="E3077"/>
      <c r="G3077"/>
      <c r="H3077"/>
      <c r="I3077"/>
      <c r="J3077" s="10"/>
      <c r="K3077"/>
      <c r="M3077"/>
      <c r="N3077"/>
      <c r="P3077" s="11"/>
      <c r="Q3077" s="12"/>
      <c r="R3077" s="14"/>
      <c r="S3077" s="13"/>
      <c r="T3077" s="14"/>
      <c r="U3077"/>
    </row>
    <row r="3078" spans="1:21" x14ac:dyDescent="0.2">
      <c r="A3078"/>
      <c r="B3078" s="22"/>
      <c r="C3078" s="22"/>
      <c r="D3078"/>
      <c r="E3078"/>
      <c r="G3078"/>
      <c r="H3078"/>
      <c r="I3078"/>
      <c r="J3078" s="10"/>
      <c r="K3078"/>
      <c r="M3078"/>
      <c r="N3078"/>
      <c r="P3078" s="11"/>
      <c r="Q3078" s="12"/>
      <c r="R3078" s="14"/>
      <c r="S3078" s="13"/>
      <c r="T3078" s="14"/>
      <c r="U3078"/>
    </row>
    <row r="3079" spans="1:21" x14ac:dyDescent="0.2">
      <c r="A3079"/>
      <c r="B3079" s="22"/>
      <c r="C3079" s="22"/>
      <c r="D3079"/>
      <c r="E3079"/>
      <c r="G3079"/>
      <c r="H3079"/>
      <c r="I3079"/>
      <c r="J3079" s="10"/>
      <c r="K3079"/>
      <c r="M3079"/>
      <c r="N3079"/>
      <c r="P3079" s="11"/>
      <c r="Q3079" s="12"/>
      <c r="R3079" s="14"/>
      <c r="S3079" s="13"/>
      <c r="T3079" s="14"/>
      <c r="U3079"/>
    </row>
    <row r="3080" spans="1:21" x14ac:dyDescent="0.2">
      <c r="A3080"/>
      <c r="B3080" s="22"/>
      <c r="C3080" s="22"/>
      <c r="D3080"/>
      <c r="E3080"/>
      <c r="G3080"/>
      <c r="H3080"/>
      <c r="I3080"/>
      <c r="J3080" s="10"/>
      <c r="K3080"/>
      <c r="M3080"/>
      <c r="N3080"/>
      <c r="P3080" s="11"/>
      <c r="Q3080" s="12"/>
      <c r="R3080" s="14"/>
      <c r="S3080" s="13"/>
      <c r="T3080" s="14"/>
      <c r="U3080"/>
    </row>
    <row r="3081" spans="1:21" x14ac:dyDescent="0.2">
      <c r="A3081"/>
      <c r="B3081" s="22"/>
      <c r="C3081" s="22"/>
      <c r="D3081"/>
      <c r="E3081"/>
      <c r="G3081"/>
      <c r="H3081"/>
      <c r="I3081"/>
      <c r="J3081" s="10"/>
      <c r="K3081"/>
      <c r="M3081"/>
      <c r="N3081"/>
      <c r="P3081" s="11"/>
      <c r="Q3081" s="12"/>
      <c r="R3081" s="14"/>
      <c r="S3081" s="13"/>
      <c r="T3081" s="14"/>
      <c r="U3081"/>
    </row>
    <row r="3082" spans="1:21" x14ac:dyDescent="0.2">
      <c r="A3082"/>
      <c r="B3082" s="22"/>
      <c r="C3082" s="22"/>
      <c r="D3082"/>
      <c r="E3082"/>
      <c r="G3082"/>
      <c r="H3082"/>
      <c r="I3082"/>
      <c r="J3082" s="10"/>
      <c r="K3082"/>
      <c r="M3082"/>
      <c r="N3082"/>
      <c r="P3082" s="11"/>
      <c r="Q3082" s="12"/>
      <c r="R3082" s="14"/>
      <c r="S3082" s="13"/>
      <c r="T3082" s="14"/>
      <c r="U3082"/>
    </row>
    <row r="3083" spans="1:21" x14ac:dyDescent="0.2">
      <c r="A3083"/>
      <c r="B3083" s="22"/>
      <c r="C3083" s="22"/>
      <c r="D3083"/>
      <c r="E3083"/>
      <c r="G3083"/>
      <c r="H3083"/>
      <c r="I3083"/>
      <c r="J3083" s="10"/>
      <c r="K3083"/>
      <c r="M3083"/>
      <c r="N3083"/>
      <c r="P3083" s="11"/>
      <c r="Q3083" s="12"/>
      <c r="R3083" s="14"/>
      <c r="S3083" s="13"/>
      <c r="T3083" s="14"/>
      <c r="U3083"/>
    </row>
    <row r="3084" spans="1:21" x14ac:dyDescent="0.2">
      <c r="A3084"/>
      <c r="B3084" s="22"/>
      <c r="C3084" s="22"/>
      <c r="D3084"/>
      <c r="E3084"/>
      <c r="G3084"/>
      <c r="H3084"/>
      <c r="I3084"/>
      <c r="J3084" s="10"/>
      <c r="K3084"/>
      <c r="M3084"/>
      <c r="N3084"/>
      <c r="P3084" s="11"/>
      <c r="Q3084" s="12"/>
      <c r="R3084" s="14"/>
      <c r="S3084" s="13"/>
      <c r="T3084" s="14"/>
      <c r="U3084"/>
    </row>
    <row r="3085" spans="1:21" x14ac:dyDescent="0.2">
      <c r="A3085"/>
      <c r="B3085" s="22"/>
      <c r="C3085" s="22"/>
      <c r="D3085"/>
      <c r="E3085"/>
      <c r="G3085"/>
      <c r="H3085"/>
      <c r="I3085"/>
      <c r="J3085" s="10"/>
      <c r="K3085"/>
      <c r="M3085"/>
      <c r="N3085"/>
      <c r="P3085" s="11"/>
      <c r="Q3085" s="12"/>
      <c r="R3085" s="14"/>
      <c r="S3085" s="13"/>
      <c r="T3085" s="14"/>
      <c r="U3085"/>
    </row>
    <row r="3086" spans="1:21" x14ac:dyDescent="0.2">
      <c r="A3086"/>
      <c r="B3086" s="22"/>
      <c r="C3086" s="22"/>
      <c r="D3086"/>
      <c r="E3086"/>
      <c r="G3086"/>
      <c r="H3086"/>
      <c r="I3086"/>
      <c r="J3086" s="10"/>
      <c r="K3086"/>
      <c r="M3086"/>
      <c r="N3086"/>
      <c r="P3086" s="11"/>
      <c r="Q3086" s="12"/>
      <c r="R3086" s="14"/>
      <c r="S3086" s="13"/>
      <c r="T3086" s="14"/>
      <c r="U3086"/>
    </row>
    <row r="3087" spans="1:21" x14ac:dyDescent="0.2">
      <c r="A3087"/>
      <c r="B3087" s="22"/>
      <c r="C3087" s="22"/>
      <c r="D3087"/>
      <c r="E3087"/>
      <c r="G3087"/>
      <c r="H3087"/>
      <c r="I3087"/>
      <c r="J3087" s="10"/>
      <c r="K3087"/>
      <c r="M3087"/>
      <c r="N3087"/>
      <c r="P3087" s="11"/>
      <c r="Q3087" s="12"/>
      <c r="R3087" s="14"/>
      <c r="S3087" s="13"/>
      <c r="T3087" s="14"/>
      <c r="U3087"/>
    </row>
    <row r="3088" spans="1:21" x14ac:dyDescent="0.2">
      <c r="A3088"/>
      <c r="B3088" s="22"/>
      <c r="C3088" s="22"/>
      <c r="D3088"/>
      <c r="E3088"/>
      <c r="G3088"/>
      <c r="H3088"/>
      <c r="I3088"/>
      <c r="J3088" s="10"/>
      <c r="K3088"/>
      <c r="M3088"/>
      <c r="N3088"/>
      <c r="P3088" s="11"/>
      <c r="Q3088" s="12"/>
      <c r="R3088" s="14"/>
      <c r="S3088" s="13"/>
      <c r="T3088" s="14"/>
      <c r="U3088"/>
    </row>
    <row r="3089" spans="1:21" x14ac:dyDescent="0.2">
      <c r="A3089"/>
      <c r="B3089" s="22"/>
      <c r="C3089" s="22"/>
      <c r="D3089"/>
      <c r="E3089"/>
      <c r="G3089"/>
      <c r="H3089"/>
      <c r="I3089"/>
      <c r="J3089" s="10"/>
      <c r="K3089"/>
      <c r="M3089"/>
      <c r="N3089"/>
      <c r="P3089" s="11"/>
      <c r="Q3089" s="12"/>
      <c r="R3089" s="14"/>
      <c r="S3089" s="13"/>
      <c r="T3089" s="14"/>
      <c r="U3089"/>
    </row>
    <row r="3090" spans="1:21" x14ac:dyDescent="0.2">
      <c r="A3090"/>
      <c r="B3090" s="22"/>
      <c r="C3090" s="22"/>
      <c r="D3090"/>
      <c r="E3090"/>
      <c r="G3090"/>
      <c r="H3090"/>
      <c r="I3090"/>
      <c r="J3090" s="10"/>
      <c r="K3090"/>
      <c r="M3090"/>
      <c r="N3090"/>
      <c r="P3090" s="11"/>
      <c r="Q3090" s="12"/>
      <c r="R3090" s="14"/>
      <c r="S3090" s="13"/>
      <c r="T3090" s="14"/>
      <c r="U3090"/>
    </row>
    <row r="3091" spans="1:21" x14ac:dyDescent="0.2">
      <c r="A3091"/>
      <c r="B3091" s="22"/>
      <c r="C3091" s="22"/>
      <c r="D3091"/>
      <c r="E3091"/>
      <c r="G3091"/>
      <c r="H3091"/>
      <c r="I3091"/>
      <c r="J3091" s="10"/>
      <c r="K3091"/>
      <c r="M3091"/>
      <c r="N3091"/>
      <c r="P3091" s="11"/>
      <c r="Q3091" s="12"/>
      <c r="R3091" s="14"/>
      <c r="S3091" s="13"/>
      <c r="T3091" s="14"/>
      <c r="U3091"/>
    </row>
    <row r="3092" spans="1:21" x14ac:dyDescent="0.2">
      <c r="A3092"/>
      <c r="B3092" s="22"/>
      <c r="C3092" s="22"/>
      <c r="D3092"/>
      <c r="E3092"/>
      <c r="G3092"/>
      <c r="H3092"/>
      <c r="I3092"/>
      <c r="J3092" s="10"/>
      <c r="K3092"/>
      <c r="M3092"/>
      <c r="N3092"/>
      <c r="P3092" s="11"/>
      <c r="Q3092" s="12"/>
      <c r="R3092" s="14"/>
      <c r="S3092" s="13"/>
      <c r="T3092" s="14"/>
      <c r="U3092"/>
    </row>
    <row r="3093" spans="1:21" x14ac:dyDescent="0.2">
      <c r="A3093"/>
      <c r="B3093" s="22"/>
      <c r="C3093" s="22"/>
      <c r="D3093"/>
      <c r="E3093"/>
      <c r="G3093"/>
      <c r="H3093"/>
      <c r="I3093"/>
      <c r="J3093" s="10"/>
      <c r="K3093"/>
      <c r="M3093"/>
      <c r="N3093"/>
      <c r="P3093" s="11"/>
      <c r="Q3093" s="12"/>
      <c r="R3093" s="14"/>
      <c r="S3093" s="13"/>
      <c r="T3093" s="14"/>
      <c r="U3093"/>
    </row>
    <row r="3094" spans="1:21" x14ac:dyDescent="0.2">
      <c r="A3094"/>
      <c r="B3094" s="22"/>
      <c r="C3094" s="22"/>
      <c r="D3094"/>
      <c r="E3094"/>
      <c r="G3094"/>
      <c r="H3094"/>
      <c r="I3094"/>
      <c r="J3094" s="10"/>
      <c r="K3094"/>
      <c r="M3094"/>
      <c r="N3094"/>
      <c r="P3094" s="11"/>
      <c r="Q3094" s="12"/>
      <c r="R3094" s="14"/>
      <c r="S3094" s="13"/>
      <c r="T3094" s="14"/>
      <c r="U3094"/>
    </row>
    <row r="3095" spans="1:21" x14ac:dyDescent="0.2">
      <c r="A3095"/>
      <c r="B3095" s="22"/>
      <c r="C3095" s="22"/>
      <c r="D3095"/>
      <c r="E3095"/>
      <c r="G3095"/>
      <c r="H3095"/>
      <c r="I3095"/>
      <c r="J3095" s="10"/>
      <c r="K3095"/>
      <c r="M3095"/>
      <c r="N3095"/>
      <c r="P3095" s="11"/>
      <c r="Q3095" s="12"/>
      <c r="R3095" s="14"/>
      <c r="S3095" s="13"/>
      <c r="T3095" s="14"/>
      <c r="U3095"/>
    </row>
    <row r="3096" spans="1:21" x14ac:dyDescent="0.2">
      <c r="A3096"/>
      <c r="B3096" s="22"/>
      <c r="C3096" s="22"/>
      <c r="D3096"/>
      <c r="E3096"/>
      <c r="G3096"/>
      <c r="H3096"/>
      <c r="I3096"/>
      <c r="J3096" s="10"/>
      <c r="K3096"/>
      <c r="M3096"/>
      <c r="N3096"/>
      <c r="P3096" s="11"/>
      <c r="Q3096" s="12"/>
      <c r="R3096" s="14"/>
      <c r="S3096" s="13"/>
      <c r="T3096" s="14"/>
      <c r="U3096"/>
    </row>
    <row r="3097" spans="1:21" x14ac:dyDescent="0.2">
      <c r="A3097"/>
      <c r="B3097" s="22"/>
      <c r="C3097" s="22"/>
      <c r="D3097"/>
      <c r="E3097"/>
      <c r="G3097"/>
      <c r="H3097"/>
      <c r="I3097"/>
      <c r="J3097" s="10"/>
      <c r="K3097"/>
      <c r="M3097"/>
      <c r="N3097"/>
      <c r="P3097" s="11"/>
      <c r="Q3097" s="12"/>
      <c r="R3097" s="14"/>
      <c r="S3097" s="13"/>
      <c r="T3097" s="14"/>
      <c r="U3097"/>
    </row>
    <row r="3098" spans="1:21" x14ac:dyDescent="0.2">
      <c r="A3098"/>
      <c r="B3098" s="22"/>
      <c r="C3098" s="22"/>
      <c r="D3098"/>
      <c r="E3098"/>
      <c r="G3098"/>
      <c r="H3098"/>
      <c r="I3098"/>
      <c r="J3098" s="10"/>
      <c r="K3098"/>
      <c r="M3098"/>
      <c r="N3098"/>
      <c r="P3098" s="11"/>
      <c r="Q3098" s="12"/>
      <c r="R3098" s="14"/>
      <c r="S3098" s="13"/>
      <c r="T3098" s="14"/>
      <c r="U3098"/>
    </row>
    <row r="3099" spans="1:21" x14ac:dyDescent="0.2">
      <c r="A3099"/>
      <c r="B3099" s="22"/>
      <c r="C3099" s="22"/>
      <c r="D3099"/>
      <c r="E3099"/>
      <c r="G3099"/>
      <c r="H3099"/>
      <c r="I3099"/>
      <c r="J3099" s="10"/>
      <c r="K3099"/>
      <c r="M3099"/>
      <c r="N3099"/>
      <c r="P3099" s="11"/>
      <c r="Q3099" s="12"/>
      <c r="R3099" s="14"/>
      <c r="S3099" s="13"/>
      <c r="T3099" s="14"/>
      <c r="U3099"/>
    </row>
    <row r="3100" spans="1:21" x14ac:dyDescent="0.2">
      <c r="A3100"/>
      <c r="B3100" s="22"/>
      <c r="C3100" s="22"/>
      <c r="D3100"/>
      <c r="E3100"/>
      <c r="G3100"/>
      <c r="H3100"/>
      <c r="I3100"/>
      <c r="J3100" s="10"/>
      <c r="K3100"/>
      <c r="M3100"/>
      <c r="N3100"/>
      <c r="P3100" s="11"/>
      <c r="Q3100" s="12"/>
      <c r="R3100" s="14"/>
      <c r="S3100" s="13"/>
      <c r="T3100" s="14"/>
      <c r="U3100"/>
    </row>
    <row r="3101" spans="1:21" x14ac:dyDescent="0.2">
      <c r="A3101"/>
      <c r="B3101" s="22"/>
      <c r="C3101" s="22"/>
      <c r="D3101"/>
      <c r="E3101"/>
      <c r="G3101"/>
      <c r="H3101"/>
      <c r="I3101"/>
      <c r="J3101" s="10"/>
      <c r="K3101"/>
      <c r="M3101"/>
      <c r="N3101"/>
      <c r="P3101" s="11"/>
      <c r="Q3101" s="12"/>
      <c r="R3101" s="14"/>
      <c r="S3101" s="13"/>
      <c r="T3101" s="14"/>
      <c r="U3101"/>
    </row>
    <row r="3102" spans="1:21" x14ac:dyDescent="0.2">
      <c r="A3102"/>
      <c r="B3102" s="22"/>
      <c r="C3102" s="22"/>
      <c r="D3102"/>
      <c r="E3102"/>
      <c r="G3102"/>
      <c r="H3102"/>
      <c r="I3102"/>
      <c r="J3102" s="10"/>
      <c r="K3102"/>
      <c r="M3102"/>
      <c r="N3102"/>
      <c r="P3102" s="11"/>
      <c r="Q3102" s="12"/>
      <c r="R3102" s="14"/>
      <c r="S3102" s="13"/>
      <c r="T3102" s="14"/>
      <c r="U3102"/>
    </row>
    <row r="3103" spans="1:21" x14ac:dyDescent="0.2">
      <c r="A3103"/>
      <c r="B3103" s="22"/>
      <c r="C3103" s="22"/>
      <c r="D3103"/>
      <c r="E3103"/>
      <c r="G3103"/>
      <c r="H3103"/>
      <c r="I3103"/>
      <c r="J3103" s="10"/>
      <c r="K3103"/>
      <c r="M3103"/>
      <c r="N3103"/>
      <c r="P3103" s="11"/>
      <c r="Q3103" s="12"/>
      <c r="R3103" s="14"/>
      <c r="S3103" s="13"/>
      <c r="T3103" s="14"/>
      <c r="U3103"/>
    </row>
    <row r="3104" spans="1:21" x14ac:dyDescent="0.2">
      <c r="A3104"/>
      <c r="B3104" s="22"/>
      <c r="C3104" s="22"/>
      <c r="D3104"/>
      <c r="E3104"/>
      <c r="G3104"/>
      <c r="H3104"/>
      <c r="I3104"/>
      <c r="J3104" s="10"/>
      <c r="K3104"/>
      <c r="M3104"/>
      <c r="N3104"/>
      <c r="P3104" s="11"/>
      <c r="Q3104" s="12"/>
      <c r="R3104" s="14"/>
      <c r="S3104" s="13"/>
      <c r="T3104" s="14"/>
      <c r="U3104"/>
    </row>
    <row r="3105" spans="1:21" x14ac:dyDescent="0.2">
      <c r="A3105"/>
      <c r="B3105" s="22"/>
      <c r="C3105" s="22"/>
      <c r="D3105"/>
      <c r="E3105"/>
      <c r="G3105"/>
      <c r="H3105"/>
      <c r="I3105"/>
      <c r="J3105" s="10"/>
      <c r="K3105"/>
      <c r="M3105"/>
      <c r="N3105"/>
      <c r="P3105" s="11"/>
      <c r="Q3105" s="12"/>
      <c r="R3105" s="14"/>
      <c r="S3105" s="13"/>
      <c r="T3105" s="14"/>
      <c r="U3105"/>
    </row>
    <row r="3106" spans="1:21" x14ac:dyDescent="0.2">
      <c r="A3106"/>
      <c r="B3106" s="22"/>
      <c r="C3106" s="22"/>
      <c r="D3106"/>
      <c r="E3106"/>
      <c r="G3106"/>
      <c r="H3106"/>
      <c r="I3106"/>
      <c r="J3106" s="10"/>
      <c r="K3106"/>
      <c r="M3106"/>
      <c r="N3106"/>
      <c r="P3106" s="11"/>
      <c r="Q3106" s="12"/>
      <c r="R3106" s="14"/>
      <c r="S3106" s="13"/>
      <c r="T3106" s="14"/>
      <c r="U3106"/>
    </row>
    <row r="3107" spans="1:21" x14ac:dyDescent="0.2">
      <c r="A3107"/>
      <c r="B3107" s="22"/>
      <c r="C3107" s="22"/>
      <c r="D3107"/>
      <c r="E3107"/>
      <c r="G3107"/>
      <c r="H3107"/>
      <c r="I3107"/>
      <c r="J3107" s="10"/>
      <c r="K3107"/>
      <c r="M3107"/>
      <c r="N3107"/>
      <c r="P3107" s="11"/>
      <c r="Q3107" s="12"/>
      <c r="R3107" s="14"/>
      <c r="S3107" s="13"/>
      <c r="T3107" s="14"/>
      <c r="U3107"/>
    </row>
    <row r="3108" spans="1:21" x14ac:dyDescent="0.2">
      <c r="A3108"/>
      <c r="B3108" s="22"/>
      <c r="C3108" s="22"/>
      <c r="D3108"/>
      <c r="E3108"/>
      <c r="G3108"/>
      <c r="H3108"/>
      <c r="I3108"/>
      <c r="J3108" s="10"/>
      <c r="K3108"/>
      <c r="M3108"/>
      <c r="N3108"/>
      <c r="P3108" s="11"/>
      <c r="Q3108" s="12"/>
      <c r="R3108" s="14"/>
      <c r="S3108" s="13"/>
      <c r="T3108" s="14"/>
      <c r="U3108"/>
    </row>
    <row r="3109" spans="1:21" x14ac:dyDescent="0.2">
      <c r="A3109"/>
      <c r="B3109" s="22"/>
      <c r="C3109" s="22"/>
      <c r="D3109"/>
      <c r="E3109"/>
      <c r="G3109"/>
      <c r="H3109"/>
      <c r="I3109"/>
      <c r="J3109" s="10"/>
      <c r="K3109"/>
      <c r="M3109"/>
      <c r="N3109"/>
      <c r="P3109" s="11"/>
      <c r="Q3109" s="12"/>
      <c r="R3109" s="14"/>
      <c r="S3109" s="13"/>
      <c r="T3109" s="14"/>
      <c r="U3109"/>
    </row>
    <row r="3110" spans="1:21" x14ac:dyDescent="0.2">
      <c r="A3110"/>
      <c r="B3110" s="22"/>
      <c r="C3110" s="22"/>
      <c r="D3110"/>
      <c r="E3110"/>
      <c r="G3110"/>
      <c r="H3110"/>
      <c r="I3110"/>
      <c r="J3110" s="10"/>
      <c r="K3110"/>
      <c r="M3110"/>
      <c r="N3110"/>
      <c r="P3110" s="11"/>
      <c r="Q3110" s="12"/>
      <c r="R3110" s="14"/>
      <c r="S3110" s="13"/>
      <c r="T3110" s="14"/>
      <c r="U3110"/>
    </row>
    <row r="3111" spans="1:21" x14ac:dyDescent="0.2">
      <c r="A3111"/>
      <c r="B3111" s="22"/>
      <c r="C3111" s="22"/>
      <c r="D3111"/>
      <c r="E3111"/>
      <c r="G3111"/>
      <c r="H3111"/>
      <c r="I3111"/>
      <c r="J3111" s="10"/>
      <c r="K3111"/>
      <c r="M3111"/>
      <c r="N3111"/>
      <c r="P3111" s="11"/>
      <c r="Q3111" s="12"/>
      <c r="R3111" s="14"/>
      <c r="S3111" s="13"/>
      <c r="T3111" s="14"/>
      <c r="U3111"/>
    </row>
    <row r="3112" spans="1:21" x14ac:dyDescent="0.2">
      <c r="A3112"/>
      <c r="B3112" s="22"/>
      <c r="C3112" s="22"/>
      <c r="D3112"/>
      <c r="E3112"/>
      <c r="G3112"/>
      <c r="H3112"/>
      <c r="I3112"/>
      <c r="J3112" s="10"/>
      <c r="K3112"/>
      <c r="M3112"/>
      <c r="N3112"/>
      <c r="P3112" s="11"/>
      <c r="Q3112" s="12"/>
      <c r="R3112" s="14"/>
      <c r="S3112" s="13"/>
      <c r="T3112" s="14"/>
      <c r="U3112"/>
    </row>
    <row r="3113" spans="1:21" x14ac:dyDescent="0.2">
      <c r="A3113"/>
      <c r="B3113" s="22"/>
      <c r="C3113" s="22"/>
      <c r="D3113"/>
      <c r="E3113"/>
      <c r="G3113"/>
      <c r="H3113"/>
      <c r="I3113"/>
      <c r="J3113" s="10"/>
      <c r="K3113"/>
      <c r="M3113"/>
      <c r="N3113"/>
      <c r="P3113" s="11"/>
      <c r="Q3113" s="12"/>
      <c r="R3113" s="14"/>
      <c r="S3113" s="13"/>
      <c r="T3113" s="14"/>
      <c r="U3113"/>
    </row>
    <row r="3114" spans="1:21" x14ac:dyDescent="0.2">
      <c r="A3114"/>
      <c r="B3114" s="22"/>
      <c r="C3114" s="22"/>
      <c r="D3114"/>
      <c r="E3114"/>
      <c r="G3114"/>
      <c r="H3114"/>
      <c r="I3114"/>
      <c r="J3114" s="10"/>
      <c r="K3114"/>
      <c r="M3114"/>
      <c r="N3114"/>
      <c r="P3114" s="11"/>
      <c r="Q3114" s="12"/>
      <c r="R3114" s="14"/>
      <c r="S3114" s="13"/>
      <c r="T3114" s="14"/>
      <c r="U3114"/>
    </row>
    <row r="3115" spans="1:21" x14ac:dyDescent="0.2">
      <c r="A3115"/>
      <c r="B3115" s="22"/>
      <c r="C3115" s="22"/>
      <c r="D3115"/>
      <c r="E3115"/>
      <c r="G3115"/>
      <c r="H3115"/>
      <c r="I3115"/>
      <c r="J3115" s="10"/>
      <c r="K3115"/>
      <c r="M3115"/>
      <c r="N3115"/>
      <c r="P3115" s="11"/>
      <c r="Q3115" s="12"/>
      <c r="R3115" s="14"/>
      <c r="S3115" s="13"/>
      <c r="T3115" s="14"/>
      <c r="U3115"/>
    </row>
    <row r="3116" spans="1:21" x14ac:dyDescent="0.2">
      <c r="A3116"/>
      <c r="B3116" s="22"/>
      <c r="C3116" s="22"/>
      <c r="D3116"/>
      <c r="E3116"/>
      <c r="G3116"/>
      <c r="H3116"/>
      <c r="I3116"/>
      <c r="J3116" s="10"/>
      <c r="K3116"/>
      <c r="M3116"/>
      <c r="N3116"/>
      <c r="P3116" s="11"/>
      <c r="Q3116" s="12"/>
      <c r="R3116" s="14"/>
      <c r="S3116" s="13"/>
      <c r="T3116" s="14"/>
      <c r="U3116"/>
    </row>
    <row r="3117" spans="1:21" x14ac:dyDescent="0.2">
      <c r="A3117"/>
      <c r="B3117" s="22"/>
      <c r="C3117" s="22"/>
      <c r="D3117"/>
      <c r="E3117"/>
      <c r="G3117"/>
      <c r="H3117"/>
      <c r="I3117"/>
      <c r="J3117" s="10"/>
      <c r="K3117"/>
      <c r="M3117"/>
      <c r="N3117"/>
      <c r="P3117" s="11"/>
      <c r="Q3117" s="12"/>
      <c r="R3117" s="14"/>
      <c r="S3117" s="13"/>
      <c r="T3117" s="14"/>
      <c r="U3117"/>
    </row>
    <row r="3118" spans="1:21" x14ac:dyDescent="0.2">
      <c r="A3118"/>
      <c r="B3118" s="22"/>
      <c r="C3118" s="22"/>
      <c r="D3118"/>
      <c r="E3118"/>
      <c r="G3118"/>
      <c r="H3118"/>
      <c r="I3118"/>
      <c r="J3118" s="10"/>
      <c r="K3118"/>
      <c r="M3118"/>
      <c r="N3118"/>
      <c r="P3118" s="11"/>
      <c r="Q3118" s="12"/>
      <c r="R3118" s="14"/>
      <c r="S3118" s="13"/>
      <c r="T3118" s="14"/>
      <c r="U3118"/>
    </row>
    <row r="3119" spans="1:21" x14ac:dyDescent="0.2">
      <c r="A3119"/>
      <c r="B3119" s="22"/>
      <c r="C3119" s="22"/>
      <c r="D3119"/>
      <c r="E3119"/>
      <c r="G3119"/>
      <c r="H3119"/>
      <c r="I3119"/>
      <c r="J3119" s="10"/>
      <c r="K3119"/>
      <c r="M3119"/>
      <c r="N3119"/>
      <c r="P3119" s="11"/>
      <c r="Q3119" s="12"/>
      <c r="R3119" s="14"/>
      <c r="S3119" s="13"/>
      <c r="T3119" s="14"/>
      <c r="U3119"/>
    </row>
    <row r="3120" spans="1:21" x14ac:dyDescent="0.2">
      <c r="A3120"/>
      <c r="B3120" s="22"/>
      <c r="C3120" s="22"/>
      <c r="D3120"/>
      <c r="E3120"/>
      <c r="G3120"/>
      <c r="H3120"/>
      <c r="I3120"/>
      <c r="J3120" s="10"/>
      <c r="K3120"/>
      <c r="M3120"/>
      <c r="N3120"/>
      <c r="P3120" s="11"/>
      <c r="Q3120" s="12"/>
      <c r="R3120" s="14"/>
      <c r="S3120" s="13"/>
      <c r="T3120" s="14"/>
      <c r="U3120"/>
    </row>
    <row r="3121" spans="1:21" x14ac:dyDescent="0.2">
      <c r="A3121"/>
      <c r="B3121" s="22"/>
      <c r="C3121" s="22"/>
      <c r="D3121"/>
      <c r="E3121"/>
      <c r="G3121"/>
      <c r="H3121"/>
      <c r="I3121"/>
      <c r="J3121" s="10"/>
      <c r="K3121"/>
      <c r="M3121"/>
      <c r="N3121"/>
      <c r="P3121" s="11"/>
      <c r="Q3121" s="12"/>
      <c r="R3121" s="14"/>
      <c r="S3121" s="13"/>
      <c r="T3121" s="14"/>
      <c r="U3121"/>
    </row>
    <row r="3122" spans="1:21" x14ac:dyDescent="0.2">
      <c r="A3122"/>
      <c r="B3122" s="22"/>
      <c r="C3122" s="22"/>
      <c r="D3122"/>
      <c r="E3122"/>
      <c r="G3122"/>
      <c r="H3122"/>
      <c r="I3122"/>
      <c r="J3122" s="10"/>
      <c r="K3122"/>
      <c r="M3122"/>
      <c r="N3122"/>
      <c r="P3122" s="11"/>
      <c r="Q3122" s="12"/>
      <c r="R3122" s="14"/>
      <c r="S3122" s="13"/>
      <c r="T3122" s="14"/>
      <c r="U3122"/>
    </row>
    <row r="3123" spans="1:21" x14ac:dyDescent="0.2">
      <c r="A3123"/>
      <c r="B3123" s="22"/>
      <c r="C3123" s="22"/>
      <c r="D3123"/>
      <c r="E3123"/>
      <c r="G3123"/>
      <c r="H3123"/>
      <c r="I3123"/>
      <c r="J3123" s="10"/>
      <c r="K3123"/>
      <c r="M3123"/>
      <c r="N3123"/>
      <c r="P3123" s="11"/>
      <c r="Q3123" s="12"/>
      <c r="R3123" s="14"/>
      <c r="S3123" s="13"/>
      <c r="T3123" s="14"/>
      <c r="U3123"/>
    </row>
    <row r="3124" spans="1:21" x14ac:dyDescent="0.2">
      <c r="A3124"/>
      <c r="B3124" s="22"/>
      <c r="C3124" s="22"/>
      <c r="D3124"/>
      <c r="E3124"/>
      <c r="G3124"/>
      <c r="H3124"/>
      <c r="I3124"/>
      <c r="J3124" s="10"/>
      <c r="K3124"/>
      <c r="M3124"/>
      <c r="N3124"/>
      <c r="P3124" s="11"/>
      <c r="Q3124" s="12"/>
      <c r="R3124" s="14"/>
      <c r="S3124" s="13"/>
      <c r="T3124" s="14"/>
      <c r="U3124"/>
    </row>
    <row r="3125" spans="1:21" x14ac:dyDescent="0.2">
      <c r="A3125"/>
      <c r="B3125" s="22"/>
      <c r="C3125" s="22"/>
      <c r="D3125"/>
      <c r="E3125"/>
      <c r="G3125"/>
      <c r="H3125"/>
      <c r="I3125"/>
      <c r="J3125" s="10"/>
      <c r="K3125"/>
      <c r="M3125"/>
      <c r="N3125"/>
      <c r="P3125" s="11"/>
      <c r="Q3125" s="12"/>
      <c r="R3125" s="14"/>
      <c r="S3125" s="13"/>
      <c r="T3125" s="14"/>
      <c r="U3125"/>
    </row>
    <row r="3126" spans="1:21" x14ac:dyDescent="0.2">
      <c r="A3126"/>
      <c r="B3126" s="22"/>
      <c r="C3126" s="22"/>
      <c r="D3126"/>
      <c r="E3126"/>
      <c r="G3126"/>
      <c r="H3126"/>
      <c r="I3126"/>
      <c r="J3126" s="10"/>
      <c r="K3126"/>
      <c r="M3126"/>
      <c r="N3126"/>
      <c r="P3126" s="11"/>
      <c r="Q3126" s="12"/>
      <c r="R3126" s="14"/>
      <c r="S3126" s="13"/>
      <c r="T3126" s="14"/>
      <c r="U3126"/>
    </row>
    <row r="3127" spans="1:21" x14ac:dyDescent="0.2">
      <c r="A3127"/>
      <c r="B3127" s="22"/>
      <c r="C3127" s="22"/>
      <c r="D3127"/>
      <c r="E3127"/>
      <c r="G3127"/>
      <c r="H3127"/>
      <c r="I3127"/>
      <c r="J3127" s="10"/>
      <c r="K3127"/>
      <c r="M3127"/>
      <c r="N3127"/>
      <c r="P3127" s="11"/>
      <c r="Q3127" s="12"/>
      <c r="R3127" s="14"/>
      <c r="S3127" s="13"/>
      <c r="T3127" s="14"/>
      <c r="U3127"/>
    </row>
    <row r="3128" spans="1:21" x14ac:dyDescent="0.2">
      <c r="A3128"/>
      <c r="B3128" s="22"/>
      <c r="C3128" s="22"/>
      <c r="D3128"/>
      <c r="E3128"/>
      <c r="G3128"/>
      <c r="H3128"/>
      <c r="I3128"/>
      <c r="J3128" s="10"/>
      <c r="K3128"/>
      <c r="M3128"/>
      <c r="N3128"/>
      <c r="P3128" s="11"/>
      <c r="Q3128" s="12"/>
      <c r="R3128" s="14"/>
      <c r="S3128" s="13"/>
      <c r="T3128" s="14"/>
      <c r="U3128"/>
    </row>
    <row r="3129" spans="1:21" x14ac:dyDescent="0.2">
      <c r="A3129"/>
      <c r="B3129" s="22"/>
      <c r="C3129" s="22"/>
      <c r="D3129"/>
      <c r="E3129"/>
      <c r="G3129"/>
      <c r="H3129"/>
      <c r="I3129"/>
      <c r="J3129" s="10"/>
      <c r="K3129"/>
      <c r="M3129"/>
      <c r="N3129"/>
      <c r="P3129" s="11"/>
      <c r="Q3129" s="12"/>
      <c r="R3129" s="14"/>
      <c r="S3129" s="13"/>
      <c r="T3129" s="14"/>
      <c r="U3129"/>
    </row>
    <row r="3130" spans="1:21" x14ac:dyDescent="0.2">
      <c r="A3130"/>
      <c r="B3130" s="22"/>
      <c r="C3130" s="22"/>
      <c r="D3130"/>
      <c r="E3130"/>
      <c r="G3130"/>
      <c r="H3130"/>
      <c r="I3130"/>
      <c r="J3130" s="10"/>
      <c r="K3130"/>
      <c r="M3130"/>
      <c r="N3130"/>
      <c r="P3130" s="11"/>
      <c r="Q3130" s="12"/>
      <c r="R3130" s="14"/>
      <c r="S3130" s="13"/>
      <c r="T3130" s="14"/>
      <c r="U3130"/>
    </row>
    <row r="3131" spans="1:21" x14ac:dyDescent="0.2">
      <c r="A3131"/>
      <c r="B3131" s="22"/>
      <c r="C3131" s="22"/>
      <c r="D3131"/>
      <c r="E3131"/>
      <c r="G3131"/>
      <c r="H3131"/>
      <c r="I3131"/>
      <c r="J3131" s="10"/>
      <c r="K3131"/>
      <c r="M3131"/>
      <c r="N3131"/>
      <c r="P3131" s="11"/>
      <c r="Q3131" s="12"/>
      <c r="R3131" s="14"/>
      <c r="S3131" s="13"/>
      <c r="T3131" s="14"/>
      <c r="U3131"/>
    </row>
    <row r="3132" spans="1:21" x14ac:dyDescent="0.2">
      <c r="A3132"/>
      <c r="B3132" s="22"/>
      <c r="C3132" s="22"/>
      <c r="D3132"/>
      <c r="E3132"/>
      <c r="G3132"/>
      <c r="H3132"/>
      <c r="I3132"/>
      <c r="J3132" s="10"/>
      <c r="K3132"/>
      <c r="M3132"/>
      <c r="N3132"/>
      <c r="P3132" s="11"/>
      <c r="Q3132" s="12"/>
      <c r="R3132" s="14"/>
      <c r="S3132" s="13"/>
      <c r="T3132" s="14"/>
      <c r="U3132"/>
    </row>
    <row r="3133" spans="1:21" x14ac:dyDescent="0.2">
      <c r="A3133"/>
      <c r="B3133" s="22"/>
      <c r="C3133" s="22"/>
      <c r="D3133"/>
      <c r="E3133"/>
      <c r="G3133"/>
      <c r="H3133"/>
      <c r="I3133"/>
      <c r="J3133" s="10"/>
      <c r="K3133"/>
      <c r="M3133"/>
      <c r="N3133"/>
      <c r="P3133" s="11"/>
      <c r="Q3133" s="12"/>
      <c r="R3133" s="14"/>
      <c r="S3133" s="13"/>
      <c r="T3133" s="14"/>
      <c r="U3133"/>
    </row>
    <row r="3134" spans="1:21" x14ac:dyDescent="0.2">
      <c r="A3134"/>
      <c r="B3134" s="22"/>
      <c r="C3134" s="22"/>
      <c r="D3134"/>
      <c r="E3134"/>
      <c r="G3134"/>
      <c r="H3134"/>
      <c r="I3134"/>
      <c r="J3134" s="10"/>
      <c r="K3134"/>
      <c r="M3134"/>
      <c r="N3134"/>
      <c r="P3134" s="11"/>
      <c r="Q3134" s="12"/>
      <c r="R3134" s="14"/>
      <c r="S3134" s="13"/>
      <c r="T3134" s="14"/>
      <c r="U3134"/>
    </row>
    <row r="3135" spans="1:21" x14ac:dyDescent="0.2">
      <c r="A3135"/>
      <c r="B3135" s="22"/>
      <c r="C3135" s="22"/>
      <c r="D3135"/>
      <c r="E3135"/>
      <c r="G3135"/>
      <c r="H3135"/>
      <c r="I3135"/>
      <c r="J3135" s="10"/>
      <c r="K3135"/>
      <c r="M3135"/>
      <c r="N3135"/>
      <c r="P3135" s="11"/>
      <c r="Q3135" s="12"/>
      <c r="R3135" s="14"/>
      <c r="S3135" s="13"/>
      <c r="T3135" s="14"/>
      <c r="U3135"/>
    </row>
    <row r="3136" spans="1:21" x14ac:dyDescent="0.2">
      <c r="A3136"/>
      <c r="B3136" s="22"/>
      <c r="C3136" s="22"/>
      <c r="D3136"/>
      <c r="E3136"/>
      <c r="G3136"/>
      <c r="H3136"/>
      <c r="I3136"/>
      <c r="J3136" s="10"/>
      <c r="K3136"/>
      <c r="M3136"/>
      <c r="N3136"/>
      <c r="P3136" s="11"/>
      <c r="Q3136" s="12"/>
      <c r="R3136" s="14"/>
      <c r="S3136" s="13"/>
      <c r="T3136" s="14"/>
      <c r="U3136"/>
    </row>
    <row r="3137" spans="1:21" x14ac:dyDescent="0.2">
      <c r="A3137"/>
      <c r="B3137" s="22"/>
      <c r="C3137" s="22"/>
      <c r="D3137"/>
      <c r="E3137"/>
      <c r="G3137"/>
      <c r="H3137"/>
      <c r="I3137"/>
      <c r="J3137" s="10"/>
      <c r="K3137"/>
      <c r="M3137"/>
      <c r="N3137"/>
      <c r="P3137" s="11"/>
      <c r="Q3137" s="12"/>
      <c r="R3137" s="14"/>
      <c r="S3137" s="13"/>
      <c r="T3137" s="14"/>
      <c r="U3137"/>
    </row>
    <row r="3138" spans="1:21" x14ac:dyDescent="0.2">
      <c r="A3138"/>
      <c r="B3138" s="22"/>
      <c r="C3138" s="22"/>
      <c r="D3138"/>
      <c r="E3138"/>
      <c r="G3138"/>
      <c r="H3138"/>
      <c r="I3138"/>
      <c r="J3138" s="10"/>
      <c r="K3138"/>
      <c r="M3138"/>
      <c r="N3138"/>
      <c r="P3138" s="11"/>
      <c r="Q3138" s="12"/>
      <c r="R3138" s="14"/>
      <c r="S3138" s="13"/>
      <c r="T3138" s="14"/>
      <c r="U3138"/>
    </row>
    <row r="3139" spans="1:21" x14ac:dyDescent="0.2">
      <c r="A3139"/>
      <c r="B3139" s="22"/>
      <c r="C3139" s="22"/>
      <c r="D3139"/>
      <c r="E3139"/>
      <c r="G3139"/>
      <c r="H3139"/>
      <c r="I3139"/>
      <c r="J3139" s="10"/>
      <c r="K3139"/>
      <c r="M3139"/>
      <c r="N3139"/>
      <c r="P3139" s="11"/>
      <c r="Q3139" s="12"/>
      <c r="R3139" s="14"/>
      <c r="S3139" s="13"/>
      <c r="T3139" s="14"/>
      <c r="U3139"/>
    </row>
    <row r="3140" spans="1:21" x14ac:dyDescent="0.2">
      <c r="A3140"/>
      <c r="B3140" s="22"/>
      <c r="C3140" s="22"/>
      <c r="D3140"/>
      <c r="E3140"/>
      <c r="G3140"/>
      <c r="H3140"/>
      <c r="I3140"/>
      <c r="J3140" s="10"/>
      <c r="K3140"/>
      <c r="M3140"/>
      <c r="N3140"/>
      <c r="P3140" s="11"/>
      <c r="Q3140" s="12"/>
      <c r="R3140" s="14"/>
      <c r="S3140" s="13"/>
      <c r="T3140" s="14"/>
      <c r="U3140"/>
    </row>
    <row r="3141" spans="1:21" x14ac:dyDescent="0.2">
      <c r="A3141"/>
      <c r="B3141" s="22"/>
      <c r="C3141" s="22"/>
      <c r="D3141"/>
      <c r="E3141"/>
      <c r="G3141"/>
      <c r="H3141"/>
      <c r="I3141"/>
      <c r="J3141" s="10"/>
      <c r="K3141"/>
      <c r="M3141"/>
      <c r="N3141"/>
      <c r="P3141" s="11"/>
      <c r="Q3141" s="12"/>
      <c r="R3141" s="14"/>
      <c r="S3141" s="13"/>
      <c r="T3141" s="14"/>
      <c r="U3141"/>
    </row>
    <row r="3142" spans="1:21" x14ac:dyDescent="0.2">
      <c r="A3142"/>
      <c r="B3142" s="22"/>
      <c r="C3142" s="22"/>
      <c r="D3142"/>
      <c r="E3142"/>
      <c r="G3142"/>
      <c r="H3142"/>
      <c r="I3142"/>
      <c r="J3142" s="10"/>
      <c r="K3142"/>
      <c r="M3142"/>
      <c r="N3142"/>
      <c r="P3142" s="11"/>
      <c r="Q3142" s="12"/>
      <c r="R3142" s="14"/>
      <c r="S3142" s="13"/>
      <c r="T3142" s="14"/>
      <c r="U3142"/>
    </row>
    <row r="3143" spans="1:21" x14ac:dyDescent="0.2">
      <c r="A3143"/>
      <c r="B3143" s="22"/>
      <c r="C3143" s="22"/>
      <c r="D3143"/>
      <c r="E3143"/>
      <c r="G3143"/>
      <c r="H3143"/>
      <c r="I3143"/>
      <c r="J3143" s="10"/>
      <c r="K3143"/>
      <c r="M3143"/>
      <c r="N3143"/>
      <c r="P3143" s="11"/>
      <c r="Q3143" s="12"/>
      <c r="R3143" s="14"/>
      <c r="S3143" s="13"/>
      <c r="T3143" s="14"/>
      <c r="U3143"/>
    </row>
    <row r="3144" spans="1:21" x14ac:dyDescent="0.2">
      <c r="A3144"/>
      <c r="B3144" s="22"/>
      <c r="C3144" s="22"/>
      <c r="D3144"/>
      <c r="E3144"/>
      <c r="G3144"/>
      <c r="H3144"/>
      <c r="I3144"/>
      <c r="J3144" s="10"/>
      <c r="K3144"/>
      <c r="M3144"/>
      <c r="N3144"/>
      <c r="P3144" s="11"/>
      <c r="Q3144" s="12"/>
      <c r="R3144" s="14"/>
      <c r="S3144" s="13"/>
      <c r="T3144" s="14"/>
      <c r="U3144"/>
    </row>
    <row r="3145" spans="1:21" x14ac:dyDescent="0.2">
      <c r="A3145"/>
      <c r="B3145" s="22"/>
      <c r="C3145" s="22"/>
      <c r="D3145"/>
      <c r="E3145"/>
      <c r="G3145"/>
      <c r="H3145"/>
      <c r="I3145"/>
      <c r="J3145" s="10"/>
      <c r="K3145"/>
      <c r="M3145"/>
      <c r="N3145"/>
      <c r="P3145" s="11"/>
      <c r="Q3145" s="12"/>
      <c r="R3145" s="14"/>
      <c r="S3145" s="13"/>
      <c r="T3145" s="14"/>
      <c r="U3145"/>
    </row>
    <row r="3146" spans="1:21" x14ac:dyDescent="0.2">
      <c r="A3146"/>
      <c r="B3146" s="22"/>
      <c r="C3146" s="22"/>
      <c r="D3146"/>
      <c r="E3146"/>
      <c r="G3146"/>
      <c r="H3146"/>
      <c r="I3146"/>
      <c r="J3146" s="10"/>
      <c r="K3146"/>
      <c r="M3146"/>
      <c r="N3146"/>
      <c r="P3146" s="11"/>
      <c r="Q3146" s="12"/>
      <c r="R3146" s="14"/>
      <c r="S3146" s="13"/>
      <c r="T3146" s="14"/>
      <c r="U3146"/>
    </row>
    <row r="3147" spans="1:21" x14ac:dyDescent="0.2">
      <c r="A3147"/>
      <c r="B3147" s="22"/>
      <c r="C3147" s="22"/>
      <c r="D3147"/>
      <c r="E3147"/>
      <c r="G3147"/>
      <c r="H3147"/>
      <c r="I3147"/>
      <c r="J3147" s="10"/>
      <c r="K3147"/>
      <c r="M3147"/>
      <c r="N3147"/>
      <c r="P3147" s="11"/>
      <c r="Q3147" s="12"/>
      <c r="R3147" s="14"/>
      <c r="S3147" s="13"/>
      <c r="T3147" s="14"/>
      <c r="U3147"/>
    </row>
    <row r="3148" spans="1:21" x14ac:dyDescent="0.2">
      <c r="A3148"/>
      <c r="B3148" s="22"/>
      <c r="C3148" s="22"/>
      <c r="D3148"/>
      <c r="E3148"/>
      <c r="G3148"/>
      <c r="H3148"/>
      <c r="I3148"/>
      <c r="J3148" s="10"/>
      <c r="K3148"/>
      <c r="M3148"/>
      <c r="N3148"/>
      <c r="P3148" s="11"/>
      <c r="Q3148" s="12"/>
      <c r="R3148" s="14"/>
      <c r="S3148" s="13"/>
      <c r="T3148" s="14"/>
      <c r="U3148"/>
    </row>
    <row r="3149" spans="1:21" x14ac:dyDescent="0.2">
      <c r="A3149"/>
      <c r="B3149" s="22"/>
      <c r="C3149" s="22"/>
      <c r="D3149"/>
      <c r="E3149"/>
      <c r="G3149"/>
      <c r="H3149"/>
      <c r="I3149"/>
      <c r="J3149" s="10"/>
      <c r="K3149"/>
      <c r="M3149"/>
      <c r="N3149"/>
      <c r="P3149" s="11"/>
      <c r="Q3149" s="12"/>
      <c r="R3149" s="14"/>
      <c r="S3149" s="13"/>
      <c r="T3149" s="14"/>
      <c r="U3149"/>
    </row>
    <row r="3150" spans="1:21" x14ac:dyDescent="0.2">
      <c r="A3150"/>
      <c r="B3150" s="22"/>
      <c r="C3150" s="22"/>
      <c r="D3150"/>
      <c r="E3150"/>
      <c r="G3150"/>
      <c r="H3150"/>
      <c r="I3150"/>
      <c r="J3150" s="10"/>
      <c r="K3150"/>
      <c r="M3150"/>
      <c r="N3150"/>
      <c r="P3150" s="11"/>
      <c r="Q3150" s="12"/>
      <c r="R3150" s="14"/>
      <c r="S3150" s="13"/>
      <c r="T3150" s="14"/>
      <c r="U3150"/>
    </row>
    <row r="3151" spans="1:21" x14ac:dyDescent="0.2">
      <c r="A3151"/>
      <c r="B3151" s="22"/>
      <c r="C3151" s="22"/>
      <c r="D3151"/>
      <c r="E3151"/>
      <c r="G3151"/>
      <c r="H3151"/>
      <c r="I3151"/>
      <c r="J3151" s="10"/>
      <c r="K3151"/>
      <c r="M3151"/>
      <c r="N3151"/>
      <c r="P3151" s="11"/>
      <c r="Q3151" s="12"/>
      <c r="R3151" s="14"/>
      <c r="S3151" s="13"/>
      <c r="T3151" s="14"/>
      <c r="U3151"/>
    </row>
    <row r="3152" spans="1:21" x14ac:dyDescent="0.2">
      <c r="A3152"/>
      <c r="B3152" s="22"/>
      <c r="C3152" s="22"/>
      <c r="D3152"/>
      <c r="E3152"/>
      <c r="G3152"/>
      <c r="H3152"/>
      <c r="I3152"/>
      <c r="J3152" s="10"/>
      <c r="K3152"/>
      <c r="M3152"/>
      <c r="N3152"/>
      <c r="P3152" s="11"/>
      <c r="Q3152" s="12"/>
      <c r="R3152" s="14"/>
      <c r="S3152" s="13"/>
      <c r="T3152" s="14"/>
      <c r="U3152"/>
    </row>
    <row r="3153" spans="1:21" x14ac:dyDescent="0.2">
      <c r="A3153"/>
      <c r="B3153" s="22"/>
      <c r="C3153" s="22"/>
      <c r="D3153"/>
      <c r="E3153"/>
      <c r="G3153"/>
      <c r="H3153"/>
      <c r="I3153"/>
      <c r="J3153" s="10"/>
      <c r="K3153"/>
      <c r="M3153"/>
      <c r="N3153"/>
      <c r="P3153" s="11"/>
      <c r="Q3153" s="12"/>
      <c r="R3153" s="14"/>
      <c r="S3153" s="13"/>
      <c r="T3153" s="14"/>
      <c r="U3153"/>
    </row>
    <row r="3154" spans="1:21" x14ac:dyDescent="0.2">
      <c r="A3154"/>
      <c r="B3154" s="22"/>
      <c r="C3154" s="22"/>
      <c r="D3154"/>
      <c r="E3154"/>
      <c r="G3154"/>
      <c r="H3154"/>
      <c r="I3154"/>
      <c r="J3154" s="10"/>
      <c r="K3154"/>
      <c r="M3154"/>
      <c r="N3154"/>
      <c r="P3154" s="11"/>
      <c r="Q3154" s="12"/>
      <c r="R3154" s="14"/>
      <c r="S3154" s="13"/>
      <c r="T3154" s="14"/>
      <c r="U3154"/>
    </row>
    <row r="3155" spans="1:21" x14ac:dyDescent="0.2">
      <c r="A3155"/>
      <c r="B3155" s="22"/>
      <c r="C3155" s="22"/>
      <c r="D3155"/>
      <c r="E3155"/>
      <c r="G3155"/>
      <c r="H3155"/>
      <c r="I3155"/>
      <c r="J3155" s="10"/>
      <c r="K3155"/>
      <c r="M3155"/>
      <c r="N3155"/>
      <c r="P3155" s="11"/>
      <c r="Q3155" s="12"/>
      <c r="R3155" s="14"/>
      <c r="S3155" s="13"/>
      <c r="T3155" s="14"/>
      <c r="U3155"/>
    </row>
    <row r="3156" spans="1:21" x14ac:dyDescent="0.2">
      <c r="A3156"/>
      <c r="B3156" s="22"/>
      <c r="C3156" s="22"/>
      <c r="D3156"/>
      <c r="E3156"/>
      <c r="G3156"/>
      <c r="H3156"/>
      <c r="I3156"/>
      <c r="J3156" s="10"/>
      <c r="K3156"/>
      <c r="M3156"/>
      <c r="N3156"/>
      <c r="P3156" s="11"/>
      <c r="Q3156" s="12"/>
      <c r="R3156" s="14"/>
      <c r="S3156" s="13"/>
      <c r="T3156" s="14"/>
      <c r="U3156"/>
    </row>
    <row r="3157" spans="1:21" x14ac:dyDescent="0.2">
      <c r="A3157"/>
      <c r="B3157" s="22"/>
      <c r="C3157" s="22"/>
      <c r="D3157"/>
      <c r="E3157"/>
      <c r="G3157"/>
      <c r="H3157"/>
      <c r="I3157"/>
      <c r="J3157" s="10"/>
      <c r="K3157"/>
      <c r="M3157"/>
      <c r="N3157"/>
      <c r="P3157" s="11"/>
      <c r="Q3157" s="12"/>
      <c r="R3157" s="14"/>
      <c r="S3157" s="13"/>
      <c r="T3157" s="14"/>
      <c r="U3157"/>
    </row>
    <row r="3158" spans="1:21" x14ac:dyDescent="0.2">
      <c r="A3158"/>
      <c r="B3158" s="22"/>
      <c r="C3158" s="22"/>
      <c r="D3158"/>
      <c r="E3158"/>
      <c r="G3158"/>
      <c r="H3158"/>
      <c r="I3158"/>
      <c r="J3158" s="10"/>
      <c r="K3158"/>
      <c r="M3158"/>
      <c r="N3158"/>
      <c r="P3158" s="11"/>
      <c r="Q3158" s="12"/>
      <c r="R3158" s="14"/>
      <c r="S3158" s="13"/>
      <c r="T3158" s="14"/>
      <c r="U3158"/>
    </row>
    <row r="3159" spans="1:21" x14ac:dyDescent="0.2">
      <c r="A3159"/>
      <c r="B3159" s="22"/>
      <c r="C3159" s="22"/>
      <c r="D3159"/>
      <c r="E3159"/>
      <c r="G3159"/>
      <c r="H3159"/>
      <c r="I3159"/>
      <c r="J3159" s="10"/>
      <c r="K3159"/>
      <c r="M3159"/>
      <c r="N3159"/>
      <c r="P3159" s="11"/>
      <c r="Q3159" s="12"/>
      <c r="R3159" s="14"/>
      <c r="S3159" s="13"/>
      <c r="T3159" s="14"/>
      <c r="U3159"/>
    </row>
    <row r="3160" spans="1:21" x14ac:dyDescent="0.2">
      <c r="A3160"/>
      <c r="B3160" s="22"/>
      <c r="C3160" s="22"/>
      <c r="D3160"/>
      <c r="E3160"/>
      <c r="G3160"/>
      <c r="H3160"/>
      <c r="I3160"/>
      <c r="J3160" s="10"/>
      <c r="K3160"/>
      <c r="M3160"/>
      <c r="N3160"/>
      <c r="P3160" s="11"/>
      <c r="Q3160" s="12"/>
      <c r="R3160" s="14"/>
      <c r="S3160" s="13"/>
      <c r="T3160" s="14"/>
      <c r="U3160"/>
    </row>
    <row r="3161" spans="1:21" x14ac:dyDescent="0.2">
      <c r="A3161"/>
      <c r="B3161" s="22"/>
      <c r="C3161" s="22"/>
      <c r="D3161"/>
      <c r="E3161"/>
      <c r="G3161"/>
      <c r="H3161"/>
      <c r="I3161"/>
      <c r="J3161" s="10"/>
      <c r="K3161"/>
      <c r="M3161"/>
      <c r="N3161"/>
      <c r="P3161" s="11"/>
      <c r="Q3161" s="12"/>
      <c r="R3161" s="14"/>
      <c r="S3161" s="13"/>
      <c r="T3161" s="14"/>
      <c r="U3161"/>
    </row>
    <row r="3162" spans="1:21" x14ac:dyDescent="0.2">
      <c r="A3162"/>
      <c r="B3162" s="22"/>
      <c r="C3162" s="22"/>
      <c r="D3162"/>
      <c r="E3162"/>
      <c r="G3162"/>
      <c r="H3162"/>
      <c r="I3162"/>
      <c r="J3162" s="10"/>
      <c r="K3162" s="73"/>
      <c r="M3162"/>
      <c r="N3162"/>
      <c r="P3162" s="11"/>
      <c r="Q3162" s="12"/>
      <c r="R3162" s="14"/>
      <c r="S3162" s="13"/>
      <c r="T3162" s="14"/>
      <c r="U3162"/>
    </row>
    <row r="3163" spans="1:21" x14ac:dyDescent="0.2">
      <c r="A3163"/>
      <c r="B3163" s="22"/>
      <c r="C3163" s="22"/>
      <c r="D3163"/>
      <c r="E3163"/>
      <c r="G3163"/>
      <c r="H3163"/>
      <c r="I3163"/>
      <c r="J3163" s="10"/>
      <c r="K3163" s="73"/>
      <c r="M3163"/>
      <c r="N3163"/>
      <c r="P3163" s="11"/>
      <c r="Q3163" s="12"/>
      <c r="R3163" s="14"/>
      <c r="S3163" s="13"/>
      <c r="T3163" s="14"/>
      <c r="U3163"/>
    </row>
    <row r="3164" spans="1:21" x14ac:dyDescent="0.2">
      <c r="A3164"/>
      <c r="B3164" s="22"/>
      <c r="C3164" s="22"/>
      <c r="D3164"/>
      <c r="E3164"/>
      <c r="G3164"/>
      <c r="H3164"/>
      <c r="I3164"/>
      <c r="J3164" s="10"/>
      <c r="K3164"/>
      <c r="M3164"/>
      <c r="N3164"/>
      <c r="P3164" s="11"/>
      <c r="Q3164" s="12"/>
      <c r="R3164" s="14"/>
      <c r="S3164" s="13"/>
      <c r="T3164" s="14"/>
      <c r="U3164"/>
    </row>
    <row r="3165" spans="1:21" x14ac:dyDescent="0.2">
      <c r="A3165"/>
      <c r="B3165" s="22"/>
      <c r="C3165" s="22"/>
      <c r="D3165"/>
      <c r="E3165"/>
      <c r="G3165"/>
      <c r="H3165"/>
      <c r="I3165"/>
      <c r="J3165" s="10"/>
      <c r="K3165"/>
      <c r="M3165"/>
      <c r="N3165"/>
      <c r="P3165" s="11"/>
      <c r="Q3165" s="12"/>
      <c r="R3165" s="14"/>
      <c r="S3165" s="13"/>
      <c r="T3165" s="14"/>
      <c r="U3165"/>
    </row>
    <row r="3166" spans="1:21" x14ac:dyDescent="0.2">
      <c r="A3166"/>
      <c r="B3166" s="22"/>
      <c r="C3166" s="22"/>
      <c r="D3166"/>
      <c r="E3166"/>
      <c r="G3166"/>
      <c r="H3166"/>
      <c r="I3166"/>
      <c r="J3166" s="10"/>
      <c r="K3166"/>
      <c r="M3166"/>
      <c r="N3166"/>
      <c r="P3166" s="11"/>
      <c r="Q3166" s="12"/>
      <c r="R3166" s="14"/>
      <c r="S3166" s="13"/>
      <c r="T3166" s="14"/>
      <c r="U3166"/>
    </row>
    <row r="3167" spans="1:21" x14ac:dyDescent="0.2">
      <c r="A3167"/>
      <c r="B3167" s="22"/>
      <c r="C3167" s="22"/>
      <c r="D3167"/>
      <c r="E3167"/>
      <c r="G3167"/>
      <c r="H3167"/>
      <c r="I3167"/>
      <c r="J3167" s="10"/>
      <c r="K3167"/>
      <c r="M3167"/>
      <c r="N3167"/>
      <c r="P3167" s="11"/>
      <c r="Q3167" s="12"/>
      <c r="R3167" s="14"/>
      <c r="S3167" s="13"/>
      <c r="T3167" s="14"/>
      <c r="U3167"/>
    </row>
    <row r="3168" spans="1:21" x14ac:dyDescent="0.2">
      <c r="A3168"/>
      <c r="B3168" s="22"/>
      <c r="C3168" s="22"/>
      <c r="D3168"/>
      <c r="E3168"/>
      <c r="G3168"/>
      <c r="H3168"/>
      <c r="I3168"/>
      <c r="J3168" s="10"/>
      <c r="K3168"/>
      <c r="M3168"/>
      <c r="N3168"/>
      <c r="P3168" s="11"/>
      <c r="Q3168" s="12"/>
      <c r="R3168" s="14"/>
      <c r="S3168" s="13"/>
      <c r="T3168" s="14"/>
      <c r="U3168"/>
    </row>
    <row r="3169" spans="1:21" x14ac:dyDescent="0.2">
      <c r="A3169"/>
      <c r="B3169" s="22"/>
      <c r="C3169" s="22"/>
      <c r="D3169"/>
      <c r="E3169"/>
      <c r="G3169"/>
      <c r="H3169"/>
      <c r="I3169"/>
      <c r="J3169" s="10"/>
      <c r="K3169"/>
      <c r="M3169"/>
      <c r="N3169"/>
      <c r="P3169" s="11"/>
      <c r="Q3169" s="12"/>
      <c r="R3169" s="14"/>
      <c r="S3169" s="13"/>
      <c r="T3169" s="14"/>
      <c r="U3169"/>
    </row>
    <row r="3170" spans="1:21" x14ac:dyDescent="0.2">
      <c r="A3170"/>
      <c r="B3170" s="22"/>
      <c r="C3170" s="22"/>
      <c r="D3170"/>
      <c r="E3170"/>
      <c r="G3170"/>
      <c r="H3170"/>
      <c r="I3170"/>
      <c r="J3170" s="10"/>
      <c r="K3170"/>
      <c r="M3170"/>
      <c r="N3170"/>
      <c r="P3170" s="11"/>
      <c r="Q3170" s="12"/>
      <c r="R3170" s="14"/>
      <c r="S3170" s="13"/>
      <c r="T3170" s="14"/>
      <c r="U3170"/>
    </row>
    <row r="3171" spans="1:21" x14ac:dyDescent="0.2">
      <c r="A3171"/>
      <c r="B3171" s="22"/>
      <c r="C3171" s="22"/>
      <c r="D3171"/>
      <c r="E3171"/>
      <c r="G3171"/>
      <c r="H3171"/>
      <c r="I3171"/>
      <c r="J3171" s="10"/>
      <c r="K3171"/>
      <c r="M3171"/>
      <c r="N3171"/>
      <c r="P3171" s="11"/>
      <c r="Q3171" s="12"/>
      <c r="R3171" s="14"/>
      <c r="S3171" s="13"/>
      <c r="T3171" s="14"/>
      <c r="U3171"/>
    </row>
    <row r="3172" spans="1:21" x14ac:dyDescent="0.2">
      <c r="A3172"/>
      <c r="B3172" s="22"/>
      <c r="C3172" s="22"/>
      <c r="D3172"/>
      <c r="E3172"/>
      <c r="G3172"/>
      <c r="H3172"/>
      <c r="I3172"/>
      <c r="J3172" s="10"/>
      <c r="K3172"/>
      <c r="M3172"/>
      <c r="N3172"/>
      <c r="P3172" s="11"/>
      <c r="Q3172" s="12"/>
      <c r="R3172" s="14"/>
      <c r="S3172" s="13"/>
      <c r="T3172" s="14"/>
      <c r="U3172"/>
    </row>
    <row r="3173" spans="1:21" x14ac:dyDescent="0.2">
      <c r="A3173"/>
      <c r="B3173" s="22"/>
      <c r="C3173" s="22"/>
      <c r="D3173"/>
      <c r="E3173"/>
      <c r="G3173"/>
      <c r="H3173"/>
      <c r="I3173"/>
      <c r="J3173" s="10"/>
      <c r="K3173"/>
      <c r="M3173"/>
      <c r="N3173"/>
      <c r="P3173" s="11"/>
      <c r="Q3173" s="12"/>
      <c r="R3173" s="14"/>
      <c r="S3173" s="13"/>
      <c r="T3173" s="14"/>
      <c r="U3173"/>
    </row>
    <row r="3174" spans="1:21" x14ac:dyDescent="0.2">
      <c r="A3174"/>
      <c r="B3174" s="22"/>
      <c r="C3174" s="22"/>
      <c r="D3174"/>
      <c r="E3174"/>
      <c r="G3174"/>
      <c r="H3174"/>
      <c r="I3174"/>
      <c r="J3174" s="10"/>
      <c r="K3174"/>
      <c r="M3174"/>
      <c r="N3174"/>
      <c r="P3174" s="11"/>
      <c r="Q3174" s="12"/>
      <c r="R3174" s="14"/>
      <c r="S3174" s="13"/>
      <c r="T3174" s="14"/>
      <c r="U3174"/>
    </row>
    <row r="3175" spans="1:21" x14ac:dyDescent="0.2">
      <c r="A3175"/>
      <c r="B3175" s="22"/>
      <c r="C3175" s="22"/>
      <c r="D3175"/>
      <c r="E3175"/>
      <c r="G3175"/>
      <c r="H3175"/>
      <c r="I3175"/>
      <c r="J3175" s="10"/>
      <c r="K3175"/>
      <c r="M3175"/>
      <c r="N3175"/>
      <c r="P3175" s="11"/>
      <c r="Q3175" s="12"/>
      <c r="R3175" s="14"/>
      <c r="S3175" s="13"/>
      <c r="T3175" s="14"/>
      <c r="U3175"/>
    </row>
    <row r="3176" spans="1:21" x14ac:dyDescent="0.2">
      <c r="A3176"/>
      <c r="B3176" s="22"/>
      <c r="C3176" s="22"/>
      <c r="D3176"/>
      <c r="E3176"/>
      <c r="G3176"/>
      <c r="H3176"/>
      <c r="I3176"/>
      <c r="J3176" s="10"/>
      <c r="K3176"/>
      <c r="M3176"/>
      <c r="N3176"/>
      <c r="P3176" s="11"/>
      <c r="Q3176" s="12"/>
      <c r="R3176" s="14"/>
      <c r="S3176" s="13"/>
      <c r="T3176" s="14"/>
      <c r="U3176"/>
    </row>
    <row r="3177" spans="1:21" x14ac:dyDescent="0.2">
      <c r="A3177"/>
      <c r="B3177" s="22"/>
      <c r="C3177" s="22"/>
      <c r="D3177"/>
      <c r="E3177"/>
      <c r="G3177"/>
      <c r="H3177"/>
      <c r="I3177"/>
      <c r="J3177" s="10"/>
      <c r="K3177"/>
      <c r="M3177"/>
      <c r="N3177"/>
      <c r="P3177" s="11"/>
      <c r="Q3177" s="12"/>
      <c r="R3177" s="14"/>
      <c r="S3177" s="13"/>
      <c r="T3177" s="14"/>
      <c r="U3177"/>
    </row>
    <row r="3178" spans="1:21" x14ac:dyDescent="0.2">
      <c r="A3178"/>
      <c r="B3178" s="22"/>
      <c r="C3178" s="22"/>
      <c r="D3178"/>
      <c r="E3178"/>
      <c r="G3178"/>
      <c r="H3178"/>
      <c r="I3178"/>
      <c r="J3178" s="10"/>
      <c r="K3178"/>
      <c r="M3178"/>
      <c r="N3178"/>
      <c r="P3178" s="11"/>
      <c r="Q3178" s="12"/>
      <c r="R3178" s="14"/>
      <c r="S3178" s="13"/>
      <c r="T3178" s="14"/>
      <c r="U3178"/>
    </row>
    <row r="3179" spans="1:21" x14ac:dyDescent="0.2">
      <c r="A3179"/>
      <c r="B3179" s="22"/>
      <c r="C3179" s="22"/>
      <c r="D3179"/>
      <c r="E3179"/>
      <c r="G3179"/>
      <c r="H3179"/>
      <c r="I3179"/>
      <c r="J3179" s="10"/>
      <c r="K3179"/>
      <c r="M3179"/>
      <c r="N3179"/>
      <c r="P3179" s="11"/>
      <c r="Q3179" s="12"/>
      <c r="R3179" s="14"/>
      <c r="S3179" s="13"/>
      <c r="T3179" s="14"/>
      <c r="U3179"/>
    </row>
    <row r="3180" spans="1:21" x14ac:dyDescent="0.2">
      <c r="A3180"/>
      <c r="B3180" s="22"/>
      <c r="C3180" s="22"/>
      <c r="D3180"/>
      <c r="E3180"/>
      <c r="G3180"/>
      <c r="H3180"/>
      <c r="I3180"/>
      <c r="J3180" s="10"/>
      <c r="K3180"/>
      <c r="M3180"/>
      <c r="N3180"/>
      <c r="P3180" s="11"/>
      <c r="Q3180" s="12"/>
      <c r="R3180" s="14"/>
      <c r="S3180" s="13"/>
      <c r="T3180" s="14"/>
      <c r="U3180"/>
    </row>
    <row r="3181" spans="1:21" x14ac:dyDescent="0.2">
      <c r="A3181"/>
      <c r="B3181" s="22"/>
      <c r="C3181" s="22"/>
      <c r="D3181"/>
      <c r="E3181"/>
      <c r="G3181"/>
      <c r="H3181"/>
      <c r="I3181"/>
      <c r="J3181" s="10"/>
      <c r="K3181"/>
      <c r="M3181"/>
      <c r="N3181"/>
      <c r="P3181" s="11"/>
      <c r="Q3181" s="12"/>
      <c r="R3181" s="14"/>
      <c r="S3181" s="13"/>
      <c r="T3181" s="14"/>
      <c r="U3181"/>
    </row>
    <row r="3182" spans="1:21" x14ac:dyDescent="0.2">
      <c r="A3182"/>
      <c r="B3182" s="22"/>
      <c r="C3182" s="22"/>
      <c r="D3182"/>
      <c r="E3182"/>
      <c r="G3182"/>
      <c r="H3182"/>
      <c r="I3182"/>
      <c r="J3182" s="10"/>
      <c r="K3182"/>
      <c r="M3182"/>
      <c r="N3182"/>
      <c r="P3182" s="11"/>
      <c r="Q3182" s="12"/>
      <c r="R3182" s="14"/>
      <c r="S3182" s="13"/>
      <c r="T3182" s="14"/>
      <c r="U3182"/>
    </row>
    <row r="3183" spans="1:21" x14ac:dyDescent="0.2">
      <c r="A3183"/>
      <c r="B3183" s="22"/>
      <c r="C3183" s="22"/>
      <c r="D3183"/>
      <c r="E3183"/>
      <c r="G3183"/>
      <c r="H3183"/>
      <c r="I3183"/>
      <c r="J3183" s="10"/>
      <c r="K3183"/>
      <c r="M3183"/>
      <c r="N3183"/>
      <c r="P3183" s="11"/>
      <c r="Q3183" s="12"/>
      <c r="R3183" s="14"/>
      <c r="S3183" s="13"/>
      <c r="T3183" s="14"/>
      <c r="U3183"/>
    </row>
    <row r="3184" spans="1:21" x14ac:dyDescent="0.2">
      <c r="A3184"/>
      <c r="B3184" s="22"/>
      <c r="C3184" s="22"/>
      <c r="D3184"/>
      <c r="E3184"/>
      <c r="G3184"/>
      <c r="H3184"/>
      <c r="I3184"/>
      <c r="J3184" s="10"/>
      <c r="K3184"/>
      <c r="M3184"/>
      <c r="N3184"/>
      <c r="P3184" s="11"/>
      <c r="Q3184" s="12"/>
      <c r="R3184" s="14"/>
      <c r="S3184" s="13"/>
      <c r="T3184" s="14"/>
      <c r="U3184"/>
    </row>
    <row r="3185" spans="1:21" x14ac:dyDescent="0.2">
      <c r="A3185"/>
      <c r="B3185" s="22"/>
      <c r="C3185" s="22"/>
      <c r="D3185"/>
      <c r="E3185"/>
      <c r="G3185"/>
      <c r="H3185"/>
      <c r="I3185"/>
      <c r="J3185" s="10"/>
      <c r="K3185"/>
      <c r="M3185"/>
      <c r="N3185"/>
      <c r="P3185" s="11"/>
      <c r="Q3185" s="12"/>
      <c r="R3185" s="14"/>
      <c r="S3185" s="13"/>
      <c r="T3185" s="14"/>
      <c r="U3185"/>
    </row>
    <row r="3186" spans="1:21" x14ac:dyDescent="0.2">
      <c r="A3186"/>
      <c r="B3186" s="22"/>
      <c r="C3186" s="22"/>
      <c r="D3186"/>
      <c r="E3186"/>
      <c r="G3186"/>
      <c r="H3186"/>
      <c r="I3186"/>
      <c r="J3186" s="10"/>
      <c r="K3186"/>
      <c r="M3186"/>
      <c r="N3186"/>
      <c r="P3186" s="11"/>
      <c r="Q3186" s="12"/>
      <c r="R3186" s="14"/>
      <c r="S3186" s="13"/>
      <c r="T3186" s="14"/>
      <c r="U3186"/>
    </row>
    <row r="3187" spans="1:21" x14ac:dyDescent="0.2">
      <c r="A3187"/>
      <c r="B3187" s="22"/>
      <c r="C3187" s="22"/>
      <c r="D3187"/>
      <c r="E3187"/>
      <c r="G3187"/>
      <c r="H3187"/>
      <c r="I3187"/>
      <c r="J3187" s="10"/>
      <c r="K3187"/>
      <c r="M3187"/>
      <c r="N3187"/>
      <c r="P3187" s="11"/>
      <c r="Q3187" s="12"/>
      <c r="R3187" s="14"/>
      <c r="S3187" s="13"/>
      <c r="T3187" s="14"/>
      <c r="U3187"/>
    </row>
    <row r="3188" spans="1:21" x14ac:dyDescent="0.2">
      <c r="A3188"/>
      <c r="B3188" s="22"/>
      <c r="C3188" s="22"/>
      <c r="D3188"/>
      <c r="E3188"/>
      <c r="G3188"/>
      <c r="H3188"/>
      <c r="I3188"/>
      <c r="J3188" s="10"/>
      <c r="K3188"/>
      <c r="M3188"/>
      <c r="N3188"/>
      <c r="P3188" s="11"/>
      <c r="Q3188" s="12"/>
      <c r="R3188" s="14"/>
      <c r="S3188" s="13"/>
      <c r="T3188" s="14"/>
      <c r="U3188"/>
    </row>
    <row r="3189" spans="1:21" x14ac:dyDescent="0.2">
      <c r="A3189"/>
      <c r="B3189" s="22"/>
      <c r="C3189" s="22"/>
      <c r="D3189"/>
      <c r="E3189"/>
      <c r="G3189"/>
      <c r="H3189"/>
      <c r="I3189"/>
      <c r="J3189" s="10"/>
      <c r="K3189"/>
      <c r="M3189"/>
      <c r="N3189"/>
      <c r="P3189" s="11"/>
      <c r="Q3189" s="12"/>
      <c r="R3189" s="14"/>
      <c r="S3189" s="13"/>
      <c r="T3189" s="14"/>
      <c r="U3189"/>
    </row>
    <row r="3190" spans="1:21" x14ac:dyDescent="0.2">
      <c r="A3190"/>
      <c r="B3190" s="22"/>
      <c r="C3190" s="22"/>
      <c r="D3190"/>
      <c r="E3190"/>
      <c r="G3190"/>
      <c r="H3190"/>
      <c r="I3190"/>
      <c r="J3190" s="10"/>
      <c r="K3190"/>
      <c r="M3190"/>
      <c r="N3190"/>
      <c r="P3190" s="11"/>
      <c r="Q3190" s="12"/>
      <c r="R3190" s="14"/>
      <c r="S3190" s="13"/>
      <c r="T3190" s="14"/>
      <c r="U3190"/>
    </row>
    <row r="3191" spans="1:21" x14ac:dyDescent="0.2">
      <c r="A3191"/>
      <c r="B3191" s="22"/>
      <c r="C3191" s="22"/>
      <c r="D3191"/>
      <c r="E3191"/>
      <c r="G3191"/>
      <c r="H3191"/>
      <c r="I3191"/>
      <c r="J3191" s="10"/>
      <c r="K3191"/>
      <c r="M3191"/>
      <c r="N3191"/>
      <c r="P3191" s="11"/>
      <c r="Q3191" s="12"/>
      <c r="R3191" s="14"/>
      <c r="S3191" s="13"/>
      <c r="T3191" s="14"/>
      <c r="U3191"/>
    </row>
    <row r="3192" spans="1:21" x14ac:dyDescent="0.2">
      <c r="A3192"/>
      <c r="B3192" s="22"/>
      <c r="C3192" s="22"/>
      <c r="D3192"/>
      <c r="E3192"/>
      <c r="G3192"/>
      <c r="H3192"/>
      <c r="I3192"/>
      <c r="J3192" s="10"/>
      <c r="K3192"/>
      <c r="M3192"/>
      <c r="N3192"/>
      <c r="P3192" s="11"/>
      <c r="Q3192" s="12"/>
      <c r="R3192" s="14"/>
      <c r="S3192" s="13"/>
      <c r="T3192" s="14"/>
      <c r="U3192"/>
    </row>
    <row r="3193" spans="1:21" x14ac:dyDescent="0.2">
      <c r="A3193"/>
      <c r="B3193" s="22"/>
      <c r="C3193" s="22"/>
      <c r="D3193"/>
      <c r="E3193"/>
      <c r="G3193"/>
      <c r="H3193"/>
      <c r="I3193"/>
      <c r="J3193" s="10"/>
      <c r="K3193"/>
      <c r="M3193"/>
      <c r="N3193"/>
      <c r="P3193" s="11"/>
      <c r="Q3193" s="12"/>
      <c r="R3193" s="14"/>
      <c r="S3193" s="13"/>
      <c r="T3193" s="14"/>
      <c r="U3193"/>
    </row>
    <row r="3194" spans="1:21" x14ac:dyDescent="0.2">
      <c r="A3194"/>
      <c r="B3194" s="22"/>
      <c r="C3194" s="22"/>
      <c r="D3194"/>
      <c r="E3194"/>
      <c r="G3194"/>
      <c r="H3194"/>
      <c r="I3194"/>
      <c r="J3194" s="10"/>
      <c r="K3194"/>
      <c r="M3194"/>
      <c r="N3194"/>
      <c r="P3194" s="11"/>
      <c r="Q3194" s="12"/>
      <c r="R3194" s="14"/>
      <c r="S3194" s="13"/>
      <c r="T3194" s="14"/>
      <c r="U3194"/>
    </row>
    <row r="3195" spans="1:21" x14ac:dyDescent="0.2">
      <c r="A3195"/>
      <c r="B3195" s="22"/>
      <c r="C3195" s="22"/>
      <c r="D3195"/>
      <c r="E3195"/>
      <c r="G3195"/>
      <c r="H3195"/>
      <c r="I3195"/>
      <c r="J3195" s="10"/>
      <c r="K3195"/>
      <c r="M3195"/>
      <c r="N3195"/>
      <c r="P3195" s="11"/>
      <c r="Q3195" s="12"/>
      <c r="R3195" s="14"/>
      <c r="S3195" s="13"/>
      <c r="T3195" s="14"/>
      <c r="U3195"/>
    </row>
    <row r="3196" spans="1:21" x14ac:dyDescent="0.2">
      <c r="A3196"/>
      <c r="B3196" s="22"/>
      <c r="C3196" s="22"/>
      <c r="D3196"/>
      <c r="E3196"/>
      <c r="G3196"/>
      <c r="H3196"/>
      <c r="I3196"/>
      <c r="J3196" s="10"/>
      <c r="K3196"/>
      <c r="M3196"/>
      <c r="N3196"/>
      <c r="P3196" s="11"/>
      <c r="Q3196" s="12"/>
      <c r="R3196" s="14"/>
      <c r="S3196" s="13"/>
      <c r="T3196" s="14"/>
      <c r="U3196"/>
    </row>
    <row r="3197" spans="1:21" x14ac:dyDescent="0.2">
      <c r="A3197"/>
      <c r="B3197" s="22"/>
      <c r="C3197" s="22"/>
      <c r="D3197"/>
      <c r="E3197"/>
      <c r="G3197"/>
      <c r="H3197"/>
      <c r="I3197"/>
      <c r="J3197" s="10"/>
      <c r="K3197"/>
      <c r="M3197"/>
      <c r="N3197"/>
      <c r="P3197" s="11"/>
      <c r="Q3197" s="12"/>
      <c r="R3197" s="14"/>
      <c r="S3197" s="13"/>
      <c r="T3197" s="14"/>
      <c r="U3197"/>
    </row>
    <row r="3198" spans="1:21" x14ac:dyDescent="0.2">
      <c r="A3198"/>
      <c r="B3198" s="22"/>
      <c r="C3198" s="22"/>
      <c r="D3198"/>
      <c r="E3198"/>
      <c r="G3198"/>
      <c r="H3198"/>
      <c r="I3198"/>
      <c r="J3198" s="10"/>
      <c r="K3198"/>
      <c r="M3198"/>
      <c r="N3198"/>
      <c r="P3198" s="11"/>
      <c r="Q3198" s="12"/>
      <c r="R3198" s="14"/>
      <c r="S3198" s="13"/>
      <c r="T3198" s="14"/>
      <c r="U3198"/>
    </row>
    <row r="3199" spans="1:21" x14ac:dyDescent="0.2">
      <c r="A3199"/>
      <c r="B3199" s="22"/>
      <c r="C3199" s="22"/>
      <c r="D3199"/>
      <c r="E3199"/>
      <c r="G3199"/>
      <c r="H3199"/>
      <c r="I3199"/>
      <c r="J3199" s="10"/>
      <c r="K3199"/>
      <c r="M3199"/>
      <c r="N3199"/>
      <c r="P3199" s="11"/>
      <c r="Q3199" s="12"/>
      <c r="R3199" s="14"/>
      <c r="S3199" s="13"/>
      <c r="T3199" s="14"/>
      <c r="U3199"/>
    </row>
    <row r="3200" spans="1:21" x14ac:dyDescent="0.2">
      <c r="A3200"/>
      <c r="B3200" s="22"/>
      <c r="C3200" s="22"/>
      <c r="D3200"/>
      <c r="E3200"/>
      <c r="G3200"/>
      <c r="H3200"/>
      <c r="I3200"/>
      <c r="J3200" s="10"/>
      <c r="K3200"/>
      <c r="M3200"/>
      <c r="N3200"/>
      <c r="P3200" s="11"/>
      <c r="Q3200" s="12"/>
      <c r="R3200" s="14"/>
      <c r="S3200" s="13"/>
      <c r="T3200" s="14"/>
      <c r="U3200"/>
    </row>
    <row r="3201" spans="1:21" x14ac:dyDescent="0.2">
      <c r="A3201"/>
      <c r="B3201" s="22"/>
      <c r="C3201" s="22"/>
      <c r="D3201"/>
      <c r="E3201"/>
      <c r="G3201"/>
      <c r="H3201"/>
      <c r="I3201"/>
      <c r="J3201" s="10"/>
      <c r="K3201"/>
      <c r="M3201"/>
      <c r="N3201"/>
      <c r="P3201" s="11"/>
      <c r="Q3201" s="12"/>
      <c r="R3201" s="14"/>
      <c r="S3201" s="13"/>
      <c r="T3201" s="14"/>
      <c r="U3201"/>
    </row>
    <row r="3202" spans="1:21" x14ac:dyDescent="0.2">
      <c r="A3202"/>
      <c r="B3202" s="22"/>
      <c r="C3202" s="22"/>
      <c r="D3202"/>
      <c r="E3202"/>
      <c r="G3202"/>
      <c r="H3202"/>
      <c r="I3202"/>
      <c r="J3202" s="10"/>
      <c r="K3202"/>
      <c r="M3202"/>
      <c r="N3202"/>
      <c r="P3202" s="11"/>
      <c r="Q3202" s="12"/>
      <c r="R3202" s="14"/>
      <c r="S3202" s="13"/>
      <c r="T3202" s="14"/>
      <c r="U3202"/>
    </row>
    <row r="3203" spans="1:21" x14ac:dyDescent="0.2">
      <c r="A3203"/>
      <c r="B3203" s="22"/>
      <c r="C3203" s="22"/>
      <c r="D3203"/>
      <c r="E3203"/>
      <c r="G3203"/>
      <c r="H3203"/>
      <c r="I3203"/>
      <c r="J3203" s="10"/>
      <c r="K3203"/>
      <c r="M3203"/>
      <c r="N3203"/>
      <c r="P3203" s="11"/>
      <c r="Q3203" s="12"/>
      <c r="R3203" s="14"/>
      <c r="S3203" s="13"/>
      <c r="T3203" s="14"/>
      <c r="U3203"/>
    </row>
    <row r="3204" spans="1:21" x14ac:dyDescent="0.2">
      <c r="A3204"/>
      <c r="B3204" s="22"/>
      <c r="C3204" s="22"/>
      <c r="D3204"/>
      <c r="E3204"/>
      <c r="G3204"/>
      <c r="H3204"/>
      <c r="I3204"/>
      <c r="J3204" s="10"/>
      <c r="K3204"/>
      <c r="M3204"/>
      <c r="N3204"/>
      <c r="P3204" s="11"/>
      <c r="Q3204" s="12"/>
      <c r="R3204" s="14"/>
      <c r="S3204" s="13"/>
      <c r="T3204" s="14"/>
      <c r="U3204"/>
    </row>
    <row r="3205" spans="1:21" x14ac:dyDescent="0.2">
      <c r="A3205"/>
      <c r="B3205" s="22"/>
      <c r="C3205" s="22"/>
      <c r="D3205"/>
      <c r="E3205"/>
      <c r="G3205"/>
      <c r="H3205"/>
      <c r="I3205"/>
      <c r="J3205" s="10"/>
      <c r="K3205"/>
      <c r="M3205"/>
      <c r="N3205"/>
      <c r="P3205" s="11"/>
      <c r="Q3205" s="12"/>
      <c r="R3205" s="14"/>
      <c r="S3205" s="13"/>
      <c r="T3205" s="14"/>
      <c r="U3205"/>
    </row>
    <row r="3206" spans="1:21" x14ac:dyDescent="0.2">
      <c r="A3206"/>
      <c r="B3206" s="22"/>
      <c r="C3206" s="22"/>
      <c r="D3206"/>
      <c r="E3206"/>
      <c r="G3206"/>
      <c r="H3206"/>
      <c r="I3206"/>
      <c r="J3206" s="10"/>
      <c r="K3206"/>
      <c r="M3206"/>
      <c r="N3206"/>
      <c r="P3206" s="11"/>
      <c r="Q3206" s="12"/>
      <c r="R3206" s="14"/>
      <c r="S3206" s="13"/>
      <c r="T3206" s="14"/>
      <c r="U3206"/>
    </row>
    <row r="3207" spans="1:21" x14ac:dyDescent="0.2">
      <c r="A3207"/>
      <c r="B3207" s="22"/>
      <c r="C3207" s="22"/>
      <c r="D3207"/>
      <c r="E3207"/>
      <c r="G3207"/>
      <c r="H3207"/>
      <c r="I3207"/>
      <c r="J3207" s="10"/>
      <c r="K3207"/>
      <c r="M3207"/>
      <c r="N3207"/>
      <c r="P3207" s="11"/>
      <c r="Q3207" s="12"/>
      <c r="R3207" s="14"/>
      <c r="S3207" s="13"/>
      <c r="T3207" s="14"/>
      <c r="U3207"/>
    </row>
    <row r="3208" spans="1:21" x14ac:dyDescent="0.2">
      <c r="A3208"/>
      <c r="B3208" s="22"/>
      <c r="C3208" s="22"/>
      <c r="D3208"/>
      <c r="E3208"/>
      <c r="G3208"/>
      <c r="H3208"/>
      <c r="I3208"/>
      <c r="J3208" s="10"/>
      <c r="K3208"/>
      <c r="M3208"/>
      <c r="N3208"/>
      <c r="P3208" s="11"/>
      <c r="Q3208" s="12"/>
      <c r="R3208" s="14"/>
      <c r="S3208" s="13"/>
      <c r="T3208" s="14"/>
      <c r="U3208"/>
    </row>
    <row r="3209" spans="1:21" x14ac:dyDescent="0.2">
      <c r="A3209"/>
      <c r="B3209" s="22"/>
      <c r="C3209" s="22"/>
      <c r="D3209"/>
      <c r="E3209"/>
      <c r="G3209"/>
      <c r="H3209"/>
      <c r="I3209"/>
      <c r="J3209" s="10"/>
      <c r="K3209"/>
      <c r="M3209"/>
      <c r="N3209"/>
      <c r="P3209" s="11"/>
      <c r="Q3209" s="12"/>
      <c r="R3209" s="14"/>
      <c r="S3209" s="13"/>
      <c r="T3209" s="14"/>
      <c r="U3209"/>
    </row>
    <row r="3210" spans="1:21" x14ac:dyDescent="0.2">
      <c r="A3210"/>
      <c r="B3210" s="22"/>
      <c r="C3210" s="22"/>
      <c r="D3210"/>
      <c r="E3210"/>
      <c r="G3210"/>
      <c r="H3210"/>
      <c r="I3210"/>
      <c r="J3210" s="10"/>
      <c r="K3210"/>
      <c r="M3210"/>
      <c r="N3210"/>
      <c r="P3210" s="11"/>
      <c r="Q3210" s="12"/>
      <c r="R3210" s="14"/>
      <c r="S3210" s="13"/>
      <c r="T3210" s="14"/>
      <c r="U3210"/>
    </row>
    <row r="3211" spans="1:21" x14ac:dyDescent="0.2">
      <c r="A3211"/>
      <c r="B3211" s="22"/>
      <c r="C3211" s="22"/>
      <c r="D3211"/>
      <c r="E3211"/>
      <c r="G3211"/>
      <c r="H3211"/>
      <c r="I3211"/>
      <c r="J3211" s="10"/>
      <c r="K3211"/>
      <c r="M3211"/>
      <c r="N3211"/>
      <c r="P3211" s="11"/>
      <c r="Q3211" s="12"/>
      <c r="R3211" s="14"/>
      <c r="S3211" s="13"/>
      <c r="T3211" s="14"/>
      <c r="U3211"/>
    </row>
    <row r="3212" spans="1:21" x14ac:dyDescent="0.2">
      <c r="A3212"/>
      <c r="B3212" s="22"/>
      <c r="C3212" s="22"/>
      <c r="D3212"/>
      <c r="E3212"/>
      <c r="G3212"/>
      <c r="H3212"/>
      <c r="I3212"/>
      <c r="J3212" s="10"/>
      <c r="K3212"/>
      <c r="M3212"/>
      <c r="N3212"/>
      <c r="P3212" s="11"/>
      <c r="Q3212" s="12"/>
      <c r="R3212" s="14"/>
      <c r="S3212" s="13"/>
      <c r="T3212" s="14"/>
      <c r="U3212"/>
    </row>
    <row r="3213" spans="1:21" x14ac:dyDescent="0.2">
      <c r="A3213"/>
      <c r="B3213" s="22"/>
      <c r="C3213" s="22"/>
      <c r="D3213"/>
      <c r="E3213"/>
      <c r="G3213"/>
      <c r="H3213"/>
      <c r="I3213"/>
      <c r="J3213" s="10"/>
      <c r="K3213"/>
      <c r="M3213"/>
      <c r="N3213"/>
      <c r="P3213" s="11"/>
      <c r="Q3213" s="12"/>
      <c r="R3213" s="14"/>
      <c r="S3213" s="13"/>
      <c r="T3213" s="14"/>
      <c r="U3213"/>
    </row>
    <row r="3214" spans="1:21" x14ac:dyDescent="0.2">
      <c r="A3214"/>
      <c r="B3214" s="22"/>
      <c r="C3214" s="22"/>
      <c r="D3214"/>
      <c r="E3214"/>
      <c r="G3214"/>
      <c r="H3214"/>
      <c r="I3214"/>
      <c r="J3214" s="10"/>
      <c r="K3214"/>
      <c r="M3214"/>
      <c r="N3214"/>
      <c r="P3214" s="11"/>
      <c r="Q3214" s="12"/>
      <c r="R3214" s="14"/>
      <c r="S3214" s="13"/>
      <c r="T3214" s="14"/>
      <c r="U3214"/>
    </row>
    <row r="3215" spans="1:21" x14ac:dyDescent="0.2">
      <c r="A3215"/>
      <c r="B3215" s="22"/>
      <c r="C3215" s="22"/>
      <c r="D3215"/>
      <c r="E3215"/>
      <c r="G3215"/>
      <c r="H3215"/>
      <c r="I3215"/>
      <c r="J3215" s="10"/>
      <c r="K3215"/>
      <c r="M3215"/>
      <c r="N3215"/>
      <c r="P3215" s="11"/>
      <c r="Q3215" s="12"/>
      <c r="R3215" s="14"/>
      <c r="S3215" s="13"/>
      <c r="T3215" s="14"/>
      <c r="U3215"/>
    </row>
    <row r="3216" spans="1:21" x14ac:dyDescent="0.2">
      <c r="A3216"/>
      <c r="B3216" s="22"/>
      <c r="C3216" s="22"/>
      <c r="D3216"/>
      <c r="E3216"/>
      <c r="G3216"/>
      <c r="H3216"/>
      <c r="I3216"/>
      <c r="J3216" s="10"/>
      <c r="K3216"/>
      <c r="M3216"/>
      <c r="N3216"/>
      <c r="P3216" s="11"/>
      <c r="Q3216" s="12"/>
      <c r="R3216" s="14"/>
      <c r="S3216" s="13"/>
      <c r="T3216" s="14"/>
      <c r="U3216"/>
    </row>
    <row r="3217" spans="1:21" x14ac:dyDescent="0.2">
      <c r="A3217"/>
      <c r="B3217" s="22"/>
      <c r="C3217" s="22"/>
      <c r="D3217"/>
      <c r="E3217"/>
      <c r="G3217"/>
      <c r="H3217"/>
      <c r="I3217"/>
      <c r="J3217" s="10"/>
      <c r="K3217"/>
      <c r="M3217"/>
      <c r="N3217"/>
      <c r="P3217" s="11"/>
      <c r="Q3217" s="12"/>
      <c r="R3217" s="14"/>
      <c r="S3217" s="13"/>
      <c r="T3217" s="14"/>
      <c r="U3217"/>
    </row>
    <row r="3218" spans="1:21" x14ac:dyDescent="0.2">
      <c r="A3218"/>
      <c r="B3218" s="22"/>
      <c r="C3218" s="22"/>
      <c r="D3218"/>
      <c r="E3218"/>
      <c r="G3218"/>
      <c r="H3218"/>
      <c r="I3218"/>
      <c r="J3218" s="10"/>
      <c r="K3218"/>
      <c r="M3218"/>
      <c r="N3218"/>
      <c r="P3218" s="11"/>
      <c r="Q3218" s="12"/>
      <c r="R3218" s="14"/>
      <c r="S3218" s="13"/>
      <c r="T3218" s="14"/>
      <c r="U3218"/>
    </row>
    <row r="3219" spans="1:21" x14ac:dyDescent="0.2">
      <c r="A3219"/>
      <c r="B3219" s="22"/>
      <c r="C3219" s="22"/>
      <c r="D3219"/>
      <c r="E3219"/>
      <c r="G3219"/>
      <c r="H3219"/>
      <c r="I3219"/>
      <c r="J3219" s="10"/>
      <c r="K3219"/>
      <c r="M3219"/>
      <c r="N3219"/>
      <c r="P3219" s="11"/>
      <c r="Q3219" s="12"/>
      <c r="R3219" s="14"/>
      <c r="S3219" s="13"/>
      <c r="T3219" s="14"/>
      <c r="U3219"/>
    </row>
    <row r="3220" spans="1:21" x14ac:dyDescent="0.2">
      <c r="A3220"/>
      <c r="B3220" s="22"/>
      <c r="C3220" s="22"/>
      <c r="D3220"/>
      <c r="E3220"/>
      <c r="G3220"/>
      <c r="H3220"/>
      <c r="I3220"/>
      <c r="J3220" s="10"/>
      <c r="K3220"/>
      <c r="M3220"/>
      <c r="N3220"/>
      <c r="P3220" s="11"/>
      <c r="Q3220" s="12"/>
      <c r="R3220" s="14"/>
      <c r="S3220" s="13"/>
      <c r="T3220" s="14"/>
      <c r="U3220"/>
    </row>
    <row r="3221" spans="1:21" x14ac:dyDescent="0.2">
      <c r="A3221"/>
      <c r="B3221" s="22"/>
      <c r="C3221" s="22"/>
      <c r="D3221"/>
      <c r="E3221"/>
      <c r="G3221"/>
      <c r="H3221"/>
      <c r="I3221"/>
      <c r="J3221" s="10"/>
      <c r="K3221"/>
      <c r="M3221"/>
      <c r="N3221"/>
      <c r="P3221" s="11"/>
      <c r="Q3221" s="12"/>
      <c r="R3221" s="14"/>
      <c r="S3221" s="13"/>
      <c r="T3221" s="14"/>
      <c r="U3221"/>
    </row>
    <row r="3222" spans="1:21" x14ac:dyDescent="0.2">
      <c r="A3222"/>
      <c r="B3222" s="22"/>
      <c r="C3222" s="22"/>
      <c r="D3222"/>
      <c r="E3222"/>
      <c r="G3222"/>
      <c r="H3222"/>
      <c r="I3222"/>
      <c r="J3222" s="10"/>
      <c r="K3222"/>
      <c r="M3222"/>
      <c r="N3222"/>
      <c r="P3222" s="11"/>
      <c r="Q3222" s="12"/>
      <c r="R3222" s="14"/>
      <c r="S3222" s="13"/>
      <c r="T3222" s="14"/>
      <c r="U3222"/>
    </row>
    <row r="3223" spans="1:21" x14ac:dyDescent="0.2">
      <c r="A3223"/>
      <c r="B3223" s="22"/>
      <c r="C3223" s="22"/>
      <c r="D3223"/>
      <c r="E3223"/>
      <c r="G3223"/>
      <c r="H3223"/>
      <c r="I3223"/>
      <c r="J3223" s="10"/>
      <c r="K3223"/>
      <c r="M3223"/>
      <c r="N3223"/>
      <c r="P3223" s="11"/>
      <c r="Q3223" s="12"/>
      <c r="R3223" s="14"/>
      <c r="S3223" s="13"/>
      <c r="T3223" s="14"/>
      <c r="U3223"/>
    </row>
    <row r="3224" spans="1:21" x14ac:dyDescent="0.2">
      <c r="A3224"/>
      <c r="B3224" s="22"/>
      <c r="C3224" s="22"/>
      <c r="D3224"/>
      <c r="E3224"/>
      <c r="G3224"/>
      <c r="H3224"/>
      <c r="I3224"/>
      <c r="J3224" s="10"/>
      <c r="K3224"/>
      <c r="M3224"/>
      <c r="N3224"/>
      <c r="P3224" s="11"/>
      <c r="Q3224" s="12"/>
      <c r="R3224" s="14"/>
      <c r="S3224" s="13"/>
      <c r="T3224" s="14"/>
      <c r="U3224"/>
    </row>
    <row r="3225" spans="1:21" x14ac:dyDescent="0.2">
      <c r="A3225"/>
      <c r="B3225" s="22"/>
      <c r="C3225" s="22"/>
      <c r="D3225"/>
      <c r="E3225"/>
      <c r="G3225"/>
      <c r="H3225"/>
      <c r="I3225"/>
      <c r="J3225" s="10"/>
      <c r="K3225"/>
      <c r="M3225"/>
      <c r="N3225"/>
      <c r="P3225" s="11"/>
      <c r="Q3225" s="12"/>
      <c r="R3225" s="14"/>
      <c r="S3225" s="13"/>
      <c r="T3225" s="14"/>
      <c r="U3225"/>
    </row>
    <row r="3226" spans="1:21" x14ac:dyDescent="0.2">
      <c r="A3226"/>
      <c r="B3226" s="22"/>
      <c r="C3226" s="22"/>
      <c r="D3226"/>
      <c r="E3226"/>
      <c r="G3226"/>
      <c r="H3226"/>
      <c r="I3226"/>
      <c r="J3226" s="10"/>
      <c r="K3226"/>
      <c r="M3226"/>
      <c r="N3226"/>
      <c r="P3226" s="11"/>
      <c r="Q3226" s="12"/>
      <c r="R3226" s="14"/>
      <c r="S3226" s="13"/>
      <c r="T3226" s="14"/>
      <c r="U3226"/>
    </row>
    <row r="3227" spans="1:21" x14ac:dyDescent="0.2">
      <c r="A3227"/>
      <c r="B3227" s="22"/>
      <c r="C3227" s="22"/>
      <c r="D3227"/>
      <c r="E3227"/>
      <c r="G3227"/>
      <c r="H3227"/>
      <c r="I3227"/>
      <c r="J3227" s="10"/>
      <c r="K3227"/>
      <c r="M3227"/>
      <c r="N3227"/>
      <c r="P3227" s="11"/>
      <c r="Q3227" s="12"/>
      <c r="R3227" s="14"/>
      <c r="S3227" s="13"/>
      <c r="T3227" s="14"/>
      <c r="U3227"/>
    </row>
    <row r="3228" spans="1:21" x14ac:dyDescent="0.2">
      <c r="A3228"/>
      <c r="B3228" s="22"/>
      <c r="C3228" s="22"/>
      <c r="D3228"/>
      <c r="E3228"/>
      <c r="G3228"/>
      <c r="H3228"/>
      <c r="I3228"/>
      <c r="J3228" s="10"/>
      <c r="K3228"/>
      <c r="M3228"/>
      <c r="N3228"/>
      <c r="P3228" s="11"/>
      <c r="Q3228" s="12"/>
      <c r="R3228" s="14"/>
      <c r="S3228" s="13"/>
      <c r="T3228" s="14"/>
      <c r="U3228"/>
    </row>
    <row r="3229" spans="1:21" x14ac:dyDescent="0.2">
      <c r="A3229"/>
      <c r="B3229" s="22"/>
      <c r="C3229" s="22"/>
      <c r="D3229"/>
      <c r="E3229"/>
      <c r="G3229"/>
      <c r="H3229"/>
      <c r="I3229"/>
      <c r="J3229" s="10"/>
      <c r="K3229"/>
      <c r="M3229"/>
      <c r="N3229"/>
      <c r="P3229" s="11"/>
      <c r="Q3229" s="12"/>
      <c r="R3229" s="14"/>
      <c r="S3229" s="13"/>
      <c r="T3229" s="14"/>
      <c r="U3229"/>
    </row>
    <row r="3230" spans="1:21" x14ac:dyDescent="0.2">
      <c r="A3230"/>
      <c r="B3230" s="22"/>
      <c r="C3230" s="22"/>
      <c r="D3230"/>
      <c r="E3230"/>
      <c r="G3230"/>
      <c r="H3230"/>
      <c r="I3230"/>
      <c r="J3230" s="10"/>
      <c r="K3230"/>
      <c r="M3230"/>
      <c r="N3230"/>
      <c r="P3230" s="11"/>
      <c r="Q3230" s="12"/>
      <c r="R3230" s="14"/>
      <c r="S3230" s="13"/>
      <c r="T3230" s="14"/>
      <c r="U3230"/>
    </row>
    <row r="3231" spans="1:21" x14ac:dyDescent="0.2">
      <c r="A3231"/>
      <c r="B3231" s="22"/>
      <c r="C3231" s="22"/>
      <c r="D3231"/>
      <c r="E3231"/>
      <c r="G3231"/>
      <c r="H3231"/>
      <c r="I3231"/>
      <c r="J3231" s="10"/>
      <c r="K3231"/>
      <c r="M3231"/>
      <c r="N3231"/>
      <c r="P3231" s="11"/>
      <c r="Q3231" s="12"/>
      <c r="R3231" s="14"/>
      <c r="S3231" s="13"/>
      <c r="T3231" s="14"/>
      <c r="U3231"/>
    </row>
    <row r="3232" spans="1:21" x14ac:dyDescent="0.2">
      <c r="A3232"/>
      <c r="B3232" s="22"/>
      <c r="C3232" s="22"/>
      <c r="D3232"/>
      <c r="E3232"/>
      <c r="G3232"/>
      <c r="H3232"/>
      <c r="I3232"/>
      <c r="J3232" s="10"/>
      <c r="K3232"/>
      <c r="M3232"/>
      <c r="N3232"/>
      <c r="P3232" s="11"/>
      <c r="Q3232" s="12"/>
      <c r="R3232" s="14"/>
      <c r="S3232" s="13"/>
      <c r="T3232" s="14"/>
      <c r="U3232"/>
    </row>
    <row r="3233" spans="1:21" x14ac:dyDescent="0.2">
      <c r="A3233"/>
      <c r="B3233" s="22"/>
      <c r="C3233" s="22"/>
      <c r="D3233"/>
      <c r="E3233"/>
      <c r="G3233"/>
      <c r="H3233"/>
      <c r="I3233"/>
      <c r="J3233" s="10"/>
      <c r="K3233"/>
      <c r="M3233"/>
      <c r="N3233"/>
      <c r="P3233" s="11"/>
      <c r="Q3233" s="12"/>
      <c r="R3233" s="14"/>
      <c r="S3233" s="13"/>
      <c r="T3233" s="14"/>
      <c r="U3233"/>
    </row>
    <row r="3234" spans="1:21" x14ac:dyDescent="0.2">
      <c r="A3234"/>
      <c r="B3234" s="22"/>
      <c r="C3234" s="22"/>
      <c r="D3234"/>
      <c r="E3234"/>
      <c r="G3234"/>
      <c r="H3234"/>
      <c r="I3234"/>
      <c r="J3234" s="10"/>
      <c r="K3234"/>
      <c r="M3234"/>
      <c r="N3234"/>
      <c r="P3234" s="11"/>
      <c r="Q3234" s="12"/>
      <c r="R3234" s="14"/>
      <c r="S3234" s="13"/>
      <c r="T3234" s="14"/>
      <c r="U3234"/>
    </row>
    <row r="3235" spans="1:21" x14ac:dyDescent="0.2">
      <c r="A3235"/>
      <c r="B3235" s="22"/>
      <c r="C3235" s="22"/>
      <c r="D3235"/>
      <c r="E3235"/>
      <c r="G3235"/>
      <c r="H3235"/>
      <c r="I3235"/>
      <c r="J3235" s="10"/>
      <c r="K3235"/>
      <c r="M3235"/>
      <c r="N3235"/>
      <c r="P3235" s="11"/>
      <c r="Q3235" s="12"/>
      <c r="R3235" s="14"/>
      <c r="S3235" s="13"/>
      <c r="T3235" s="14"/>
      <c r="U3235"/>
    </row>
    <row r="3236" spans="1:21" x14ac:dyDescent="0.2">
      <c r="A3236"/>
      <c r="B3236" s="22"/>
      <c r="C3236" s="22"/>
      <c r="D3236"/>
      <c r="E3236"/>
      <c r="G3236"/>
      <c r="H3236"/>
      <c r="I3236"/>
      <c r="J3236" s="10"/>
      <c r="K3236"/>
      <c r="M3236"/>
      <c r="N3236"/>
      <c r="P3236" s="11"/>
      <c r="Q3236" s="12"/>
      <c r="R3236" s="14"/>
      <c r="S3236" s="13"/>
      <c r="T3236" s="14"/>
      <c r="U3236"/>
    </row>
    <row r="3237" spans="1:21" x14ac:dyDescent="0.2">
      <c r="A3237"/>
      <c r="B3237" s="22"/>
      <c r="C3237" s="22"/>
      <c r="D3237"/>
      <c r="E3237"/>
      <c r="G3237"/>
      <c r="H3237"/>
      <c r="I3237"/>
      <c r="J3237" s="10"/>
      <c r="K3237"/>
      <c r="M3237"/>
      <c r="N3237"/>
      <c r="P3237" s="11"/>
      <c r="Q3237" s="12"/>
      <c r="R3237" s="14"/>
      <c r="S3237" s="13"/>
      <c r="T3237" s="14"/>
      <c r="U3237"/>
    </row>
    <row r="3238" spans="1:21" x14ac:dyDescent="0.2">
      <c r="A3238"/>
      <c r="B3238" s="22"/>
      <c r="C3238" s="22"/>
      <c r="D3238"/>
      <c r="E3238"/>
      <c r="G3238"/>
      <c r="H3238"/>
      <c r="I3238"/>
      <c r="J3238" s="10"/>
      <c r="K3238"/>
      <c r="M3238"/>
      <c r="N3238"/>
      <c r="P3238" s="11"/>
      <c r="Q3238" s="12"/>
      <c r="R3238" s="14"/>
      <c r="S3238" s="13"/>
      <c r="T3238" s="14"/>
      <c r="U3238"/>
    </row>
    <row r="3239" spans="1:21" x14ac:dyDescent="0.2">
      <c r="A3239"/>
      <c r="B3239" s="22"/>
      <c r="C3239" s="22"/>
      <c r="D3239"/>
      <c r="E3239"/>
      <c r="G3239"/>
      <c r="H3239"/>
      <c r="I3239"/>
      <c r="J3239" s="10"/>
      <c r="K3239"/>
      <c r="M3239"/>
      <c r="N3239"/>
      <c r="P3239" s="11"/>
      <c r="Q3239" s="12"/>
      <c r="R3239" s="14"/>
      <c r="S3239" s="13"/>
      <c r="T3239" s="14"/>
      <c r="U3239"/>
    </row>
    <row r="3240" spans="1:21" x14ac:dyDescent="0.2">
      <c r="A3240"/>
      <c r="B3240" s="22"/>
      <c r="C3240" s="22"/>
      <c r="D3240"/>
      <c r="E3240"/>
      <c r="G3240"/>
      <c r="H3240"/>
      <c r="I3240"/>
      <c r="J3240" s="10"/>
      <c r="K3240"/>
      <c r="M3240"/>
      <c r="N3240"/>
      <c r="P3240" s="11"/>
      <c r="Q3240" s="12"/>
      <c r="R3240" s="14"/>
      <c r="S3240" s="13"/>
      <c r="T3240" s="14"/>
      <c r="U3240"/>
    </row>
    <row r="3241" spans="1:21" x14ac:dyDescent="0.2">
      <c r="A3241"/>
      <c r="B3241" s="22"/>
      <c r="C3241" s="22"/>
      <c r="D3241"/>
      <c r="E3241"/>
      <c r="G3241"/>
      <c r="H3241"/>
      <c r="I3241"/>
      <c r="J3241" s="10"/>
      <c r="K3241"/>
      <c r="M3241"/>
      <c r="N3241"/>
      <c r="P3241" s="11"/>
      <c r="Q3241" s="12"/>
      <c r="R3241" s="14"/>
      <c r="S3241" s="13"/>
      <c r="T3241" s="14"/>
      <c r="U3241"/>
    </row>
    <row r="3242" spans="1:21" x14ac:dyDescent="0.2">
      <c r="A3242"/>
      <c r="B3242" s="22"/>
      <c r="C3242" s="22"/>
      <c r="D3242"/>
      <c r="E3242"/>
      <c r="G3242"/>
      <c r="H3242"/>
      <c r="I3242"/>
      <c r="J3242" s="10"/>
      <c r="K3242"/>
      <c r="M3242"/>
      <c r="N3242"/>
      <c r="P3242" s="11"/>
      <c r="Q3242" s="12"/>
      <c r="R3242" s="14"/>
      <c r="S3242" s="13"/>
      <c r="T3242" s="14"/>
      <c r="U3242"/>
    </row>
    <row r="3243" spans="1:21" x14ac:dyDescent="0.2">
      <c r="A3243"/>
      <c r="B3243" s="22"/>
      <c r="C3243" s="22"/>
      <c r="D3243"/>
      <c r="E3243"/>
      <c r="G3243"/>
      <c r="H3243"/>
      <c r="I3243"/>
      <c r="J3243" s="10"/>
      <c r="K3243"/>
      <c r="M3243"/>
      <c r="N3243"/>
      <c r="P3243" s="11"/>
      <c r="Q3243" s="12"/>
      <c r="R3243" s="14"/>
      <c r="S3243" s="13"/>
      <c r="T3243" s="14"/>
      <c r="U3243"/>
    </row>
    <row r="3244" spans="1:21" x14ac:dyDescent="0.2">
      <c r="A3244"/>
      <c r="B3244" s="22"/>
      <c r="C3244" s="22"/>
      <c r="D3244"/>
      <c r="E3244"/>
      <c r="G3244"/>
      <c r="H3244"/>
      <c r="I3244"/>
      <c r="J3244" s="10"/>
      <c r="K3244"/>
      <c r="M3244"/>
      <c r="N3244"/>
      <c r="P3244" s="11"/>
      <c r="Q3244" s="12"/>
      <c r="R3244" s="14"/>
      <c r="S3244" s="13"/>
      <c r="T3244" s="14"/>
      <c r="U3244"/>
    </row>
    <row r="3245" spans="1:21" x14ac:dyDescent="0.2">
      <c r="A3245"/>
      <c r="B3245" s="22"/>
      <c r="C3245" s="22"/>
      <c r="D3245"/>
      <c r="E3245"/>
      <c r="G3245"/>
      <c r="H3245"/>
      <c r="I3245"/>
      <c r="J3245" s="10"/>
      <c r="K3245"/>
      <c r="M3245"/>
      <c r="N3245"/>
      <c r="P3245" s="11"/>
      <c r="Q3245" s="12"/>
      <c r="R3245" s="14"/>
      <c r="S3245" s="13"/>
      <c r="T3245" s="14"/>
      <c r="U3245"/>
    </row>
    <row r="3246" spans="1:21" x14ac:dyDescent="0.2">
      <c r="A3246"/>
      <c r="B3246" s="22"/>
      <c r="C3246" s="22"/>
      <c r="D3246"/>
      <c r="E3246"/>
      <c r="G3246"/>
      <c r="H3246"/>
      <c r="I3246"/>
      <c r="J3246" s="10"/>
      <c r="K3246"/>
      <c r="M3246"/>
      <c r="N3246"/>
      <c r="P3246" s="11"/>
      <c r="Q3246" s="12"/>
      <c r="R3246" s="14"/>
      <c r="S3246" s="13"/>
      <c r="T3246" s="14"/>
      <c r="U3246"/>
    </row>
    <row r="3247" spans="1:21" x14ac:dyDescent="0.2">
      <c r="A3247"/>
      <c r="B3247" s="22"/>
      <c r="C3247" s="22"/>
      <c r="D3247"/>
      <c r="E3247"/>
      <c r="G3247"/>
      <c r="H3247"/>
      <c r="I3247"/>
      <c r="J3247" s="10"/>
      <c r="K3247"/>
      <c r="M3247"/>
      <c r="N3247"/>
      <c r="P3247" s="11"/>
      <c r="Q3247" s="12"/>
      <c r="R3247" s="14"/>
      <c r="S3247" s="13"/>
      <c r="T3247" s="14"/>
      <c r="U3247"/>
    </row>
    <row r="3248" spans="1:21" x14ac:dyDescent="0.2">
      <c r="A3248"/>
      <c r="B3248" s="22"/>
      <c r="C3248" s="22"/>
      <c r="D3248"/>
      <c r="E3248"/>
      <c r="G3248"/>
      <c r="H3248"/>
      <c r="I3248"/>
      <c r="J3248" s="10"/>
      <c r="K3248"/>
      <c r="M3248"/>
      <c r="N3248"/>
      <c r="P3248" s="11"/>
      <c r="Q3248" s="12"/>
      <c r="R3248" s="14"/>
      <c r="S3248" s="13"/>
      <c r="T3248" s="14"/>
      <c r="U3248"/>
    </row>
    <row r="3249" spans="1:21" x14ac:dyDescent="0.2">
      <c r="A3249"/>
      <c r="B3249" s="22"/>
      <c r="C3249" s="22"/>
      <c r="D3249"/>
      <c r="E3249"/>
      <c r="G3249"/>
      <c r="H3249"/>
      <c r="I3249"/>
      <c r="J3249" s="10"/>
      <c r="K3249"/>
      <c r="M3249"/>
      <c r="N3249"/>
      <c r="P3249" s="11"/>
      <c r="Q3249" s="12"/>
      <c r="R3249" s="14"/>
      <c r="S3249" s="13"/>
      <c r="T3249" s="14"/>
      <c r="U3249"/>
    </row>
    <row r="3250" spans="1:21" x14ac:dyDescent="0.2">
      <c r="A3250"/>
      <c r="B3250" s="22"/>
      <c r="C3250" s="22"/>
      <c r="D3250"/>
      <c r="E3250"/>
      <c r="G3250"/>
      <c r="H3250"/>
      <c r="I3250"/>
      <c r="J3250" s="10"/>
      <c r="K3250"/>
      <c r="M3250"/>
      <c r="N3250"/>
      <c r="P3250" s="11"/>
      <c r="Q3250" s="12"/>
      <c r="R3250" s="14"/>
      <c r="S3250" s="13"/>
      <c r="T3250" s="14"/>
      <c r="U3250"/>
    </row>
    <row r="3251" spans="1:21" x14ac:dyDescent="0.2">
      <c r="A3251"/>
      <c r="B3251" s="22"/>
      <c r="C3251" s="22"/>
      <c r="D3251"/>
      <c r="E3251"/>
      <c r="G3251"/>
      <c r="H3251"/>
      <c r="I3251"/>
      <c r="J3251" s="10"/>
      <c r="K3251"/>
      <c r="M3251"/>
      <c r="N3251"/>
      <c r="P3251" s="11"/>
      <c r="Q3251" s="12"/>
      <c r="R3251" s="14"/>
      <c r="S3251" s="13"/>
      <c r="T3251" s="14"/>
      <c r="U3251"/>
    </row>
    <row r="3252" spans="1:21" x14ac:dyDescent="0.2">
      <c r="A3252"/>
      <c r="B3252" s="22"/>
      <c r="C3252" s="22"/>
      <c r="D3252"/>
      <c r="E3252"/>
      <c r="G3252"/>
      <c r="H3252"/>
      <c r="I3252"/>
      <c r="J3252" s="10"/>
      <c r="K3252"/>
      <c r="M3252"/>
      <c r="N3252"/>
      <c r="P3252" s="11"/>
      <c r="Q3252" s="12"/>
      <c r="R3252" s="14"/>
      <c r="S3252" s="13"/>
      <c r="T3252" s="14"/>
      <c r="U3252"/>
    </row>
    <row r="3253" spans="1:21" x14ac:dyDescent="0.2">
      <c r="A3253"/>
      <c r="B3253" s="22"/>
      <c r="C3253" s="22"/>
      <c r="D3253"/>
      <c r="E3253"/>
      <c r="G3253"/>
      <c r="H3253"/>
      <c r="I3253"/>
      <c r="J3253" s="10"/>
      <c r="K3253"/>
      <c r="M3253"/>
      <c r="N3253"/>
      <c r="P3253" s="11"/>
      <c r="Q3253" s="12"/>
      <c r="R3253" s="14"/>
      <c r="S3253" s="13"/>
      <c r="T3253" s="14"/>
      <c r="U3253"/>
    </row>
    <row r="3254" spans="1:21" x14ac:dyDescent="0.2">
      <c r="A3254"/>
      <c r="B3254" s="22"/>
      <c r="C3254" s="22"/>
      <c r="D3254"/>
      <c r="E3254"/>
      <c r="G3254"/>
      <c r="H3254"/>
      <c r="I3254"/>
      <c r="J3254" s="10"/>
      <c r="K3254"/>
      <c r="M3254"/>
      <c r="N3254"/>
      <c r="P3254" s="11"/>
      <c r="Q3254" s="12"/>
      <c r="R3254" s="14"/>
      <c r="S3254" s="13"/>
      <c r="T3254" s="14"/>
      <c r="U3254"/>
    </row>
    <row r="3255" spans="1:21" x14ac:dyDescent="0.2">
      <c r="A3255"/>
      <c r="B3255" s="22"/>
      <c r="C3255" s="22"/>
      <c r="D3255"/>
      <c r="E3255"/>
      <c r="G3255"/>
      <c r="H3255"/>
      <c r="I3255"/>
      <c r="J3255" s="10"/>
      <c r="K3255"/>
      <c r="M3255"/>
      <c r="N3255"/>
      <c r="P3255" s="11"/>
      <c r="Q3255" s="12"/>
      <c r="R3255" s="14"/>
      <c r="S3255" s="13"/>
      <c r="T3255" s="14"/>
      <c r="U3255"/>
    </row>
    <row r="3256" spans="1:21" x14ac:dyDescent="0.2">
      <c r="A3256"/>
      <c r="B3256" s="22"/>
      <c r="C3256" s="22"/>
      <c r="D3256"/>
      <c r="E3256"/>
      <c r="G3256"/>
      <c r="H3256"/>
      <c r="I3256"/>
      <c r="J3256" s="10"/>
      <c r="K3256"/>
      <c r="M3256"/>
      <c r="N3256"/>
      <c r="P3256" s="11"/>
      <c r="Q3256" s="12"/>
      <c r="R3256" s="14"/>
      <c r="S3256" s="13"/>
      <c r="T3256" s="14"/>
      <c r="U3256"/>
    </row>
    <row r="3257" spans="1:21" x14ac:dyDescent="0.2">
      <c r="A3257"/>
      <c r="B3257" s="22"/>
      <c r="C3257" s="22"/>
      <c r="D3257"/>
      <c r="E3257"/>
      <c r="G3257"/>
      <c r="H3257"/>
      <c r="I3257"/>
      <c r="J3257" s="10"/>
      <c r="K3257"/>
      <c r="M3257"/>
      <c r="N3257"/>
      <c r="P3257" s="11"/>
      <c r="Q3257" s="12"/>
      <c r="R3257" s="14"/>
      <c r="S3257" s="13"/>
      <c r="T3257" s="14"/>
      <c r="U3257"/>
    </row>
    <row r="3258" spans="1:21" x14ac:dyDescent="0.2">
      <c r="A3258"/>
      <c r="B3258" s="22"/>
      <c r="C3258" s="22"/>
      <c r="D3258"/>
      <c r="E3258"/>
      <c r="G3258"/>
      <c r="H3258"/>
      <c r="I3258"/>
      <c r="J3258" s="10"/>
      <c r="K3258"/>
      <c r="M3258"/>
      <c r="N3258"/>
      <c r="P3258" s="11"/>
      <c r="Q3258" s="12"/>
      <c r="R3258" s="14"/>
      <c r="S3258" s="13"/>
      <c r="T3258" s="14"/>
      <c r="U3258"/>
    </row>
    <row r="3259" spans="1:21" x14ac:dyDescent="0.2">
      <c r="A3259"/>
      <c r="B3259" s="22"/>
      <c r="C3259" s="22"/>
      <c r="D3259"/>
      <c r="E3259"/>
      <c r="G3259"/>
      <c r="H3259"/>
      <c r="I3259"/>
      <c r="J3259" s="10"/>
      <c r="K3259"/>
      <c r="M3259"/>
      <c r="N3259"/>
      <c r="P3259" s="11"/>
      <c r="Q3259" s="12"/>
      <c r="R3259" s="14"/>
      <c r="S3259" s="13"/>
      <c r="T3259" s="14"/>
      <c r="U3259"/>
    </row>
    <row r="3260" spans="1:21" x14ac:dyDescent="0.2">
      <c r="A3260"/>
      <c r="B3260" s="22"/>
      <c r="C3260" s="22"/>
      <c r="D3260"/>
      <c r="E3260"/>
      <c r="G3260"/>
      <c r="H3260"/>
      <c r="I3260"/>
      <c r="J3260" s="10"/>
      <c r="K3260"/>
      <c r="M3260"/>
      <c r="N3260"/>
      <c r="P3260" s="11"/>
      <c r="Q3260" s="12"/>
      <c r="R3260" s="14"/>
      <c r="S3260" s="13"/>
      <c r="T3260" s="14"/>
      <c r="U3260"/>
    </row>
    <row r="3261" spans="1:21" x14ac:dyDescent="0.2">
      <c r="A3261"/>
      <c r="B3261" s="22"/>
      <c r="C3261" s="22"/>
      <c r="D3261"/>
      <c r="E3261"/>
      <c r="G3261"/>
      <c r="H3261"/>
      <c r="I3261"/>
      <c r="J3261" s="10"/>
      <c r="K3261"/>
      <c r="M3261"/>
      <c r="N3261"/>
      <c r="P3261" s="11"/>
      <c r="Q3261" s="12"/>
      <c r="R3261" s="14"/>
      <c r="S3261" s="13"/>
      <c r="T3261" s="14"/>
      <c r="U3261"/>
    </row>
    <row r="3262" spans="1:21" x14ac:dyDescent="0.2">
      <c r="A3262"/>
      <c r="B3262" s="22"/>
      <c r="C3262" s="22"/>
      <c r="D3262"/>
      <c r="E3262"/>
      <c r="G3262"/>
      <c r="H3262"/>
      <c r="I3262"/>
      <c r="J3262" s="10"/>
      <c r="K3262"/>
      <c r="M3262"/>
      <c r="N3262"/>
      <c r="P3262" s="11"/>
      <c r="Q3262" s="12"/>
      <c r="R3262" s="14"/>
      <c r="S3262" s="13"/>
      <c r="T3262" s="14"/>
      <c r="U3262"/>
    </row>
    <row r="3263" spans="1:21" x14ac:dyDescent="0.2">
      <c r="A3263"/>
      <c r="B3263" s="22"/>
      <c r="C3263" s="22"/>
      <c r="D3263"/>
      <c r="E3263"/>
      <c r="G3263"/>
      <c r="H3263"/>
      <c r="I3263"/>
      <c r="J3263" s="10"/>
      <c r="K3263"/>
      <c r="M3263"/>
      <c r="N3263"/>
      <c r="P3263" s="11"/>
      <c r="Q3263" s="12"/>
      <c r="R3263" s="14"/>
      <c r="S3263" s="13"/>
      <c r="T3263" s="14"/>
      <c r="U3263"/>
    </row>
    <row r="3264" spans="1:21" x14ac:dyDescent="0.2">
      <c r="A3264"/>
      <c r="B3264" s="22"/>
      <c r="C3264" s="22"/>
      <c r="D3264"/>
      <c r="E3264"/>
      <c r="G3264"/>
      <c r="H3264"/>
      <c r="I3264"/>
      <c r="J3264" s="10"/>
      <c r="K3264"/>
      <c r="M3264"/>
      <c r="N3264"/>
      <c r="P3264" s="11"/>
      <c r="Q3264" s="12"/>
      <c r="R3264" s="14"/>
      <c r="S3264" s="13"/>
      <c r="T3264" s="14"/>
      <c r="U3264"/>
    </row>
    <row r="3265" spans="1:21" x14ac:dyDescent="0.2">
      <c r="A3265"/>
      <c r="B3265" s="22"/>
      <c r="C3265" s="22"/>
      <c r="D3265"/>
      <c r="E3265"/>
      <c r="G3265"/>
      <c r="H3265"/>
      <c r="I3265"/>
      <c r="J3265" s="10"/>
      <c r="K3265"/>
      <c r="M3265"/>
      <c r="N3265"/>
      <c r="P3265" s="11"/>
      <c r="Q3265" s="12"/>
      <c r="R3265" s="14"/>
      <c r="S3265" s="13"/>
      <c r="T3265" s="14"/>
      <c r="U3265"/>
    </row>
    <row r="3266" spans="1:21" x14ac:dyDescent="0.2">
      <c r="A3266"/>
      <c r="B3266" s="22"/>
      <c r="C3266" s="22"/>
      <c r="D3266"/>
      <c r="E3266"/>
      <c r="G3266"/>
      <c r="H3266"/>
      <c r="I3266"/>
      <c r="J3266" s="10"/>
      <c r="K3266"/>
      <c r="M3266"/>
      <c r="N3266"/>
      <c r="P3266" s="11"/>
      <c r="Q3266" s="12"/>
      <c r="R3266" s="14"/>
      <c r="S3266" s="13"/>
      <c r="T3266" s="14"/>
      <c r="U3266"/>
    </row>
    <row r="3267" spans="1:21" x14ac:dyDescent="0.2">
      <c r="A3267"/>
      <c r="B3267" s="22"/>
      <c r="C3267" s="22"/>
      <c r="D3267"/>
      <c r="E3267"/>
      <c r="G3267"/>
      <c r="H3267"/>
      <c r="I3267"/>
      <c r="J3267" s="10"/>
      <c r="K3267"/>
      <c r="M3267"/>
      <c r="N3267"/>
      <c r="P3267" s="11"/>
      <c r="Q3267" s="12"/>
      <c r="R3267" s="14"/>
      <c r="S3267" s="13"/>
      <c r="T3267" s="14"/>
      <c r="U3267"/>
    </row>
    <row r="3268" spans="1:21" x14ac:dyDescent="0.2">
      <c r="A3268"/>
      <c r="B3268" s="22"/>
      <c r="C3268" s="22"/>
      <c r="D3268"/>
      <c r="E3268"/>
      <c r="G3268"/>
      <c r="H3268"/>
      <c r="I3268"/>
      <c r="J3268" s="10"/>
      <c r="K3268"/>
      <c r="M3268"/>
      <c r="N3268"/>
      <c r="P3268" s="11"/>
      <c r="Q3268" s="12"/>
      <c r="R3268" s="14"/>
      <c r="S3268" s="13"/>
      <c r="T3268" s="14"/>
      <c r="U3268"/>
    </row>
    <row r="3269" spans="1:21" x14ac:dyDescent="0.2">
      <c r="A3269"/>
      <c r="B3269" s="22"/>
      <c r="C3269" s="22"/>
      <c r="D3269"/>
      <c r="E3269"/>
      <c r="G3269"/>
      <c r="H3269"/>
      <c r="I3269"/>
      <c r="J3269" s="10"/>
      <c r="K3269"/>
      <c r="M3269"/>
      <c r="N3269"/>
      <c r="P3269" s="11"/>
      <c r="Q3269" s="12"/>
      <c r="R3269" s="14"/>
      <c r="S3269" s="13"/>
      <c r="T3269" s="14"/>
      <c r="U3269"/>
    </row>
    <row r="3270" spans="1:21" x14ac:dyDescent="0.2">
      <c r="A3270"/>
      <c r="B3270" s="22"/>
      <c r="C3270" s="22"/>
      <c r="D3270"/>
      <c r="E3270"/>
      <c r="G3270"/>
      <c r="H3270"/>
      <c r="I3270"/>
      <c r="J3270" s="10"/>
      <c r="K3270"/>
      <c r="M3270"/>
      <c r="N3270"/>
      <c r="P3270" s="11"/>
      <c r="Q3270" s="12"/>
      <c r="R3270" s="14"/>
      <c r="S3270" s="13"/>
      <c r="T3270" s="14"/>
      <c r="U3270"/>
    </row>
    <row r="3271" spans="1:21" x14ac:dyDescent="0.2">
      <c r="A3271"/>
      <c r="B3271" s="22"/>
      <c r="C3271" s="22"/>
      <c r="D3271"/>
      <c r="E3271"/>
      <c r="G3271"/>
      <c r="H3271"/>
      <c r="I3271"/>
      <c r="J3271" s="10"/>
      <c r="K3271"/>
      <c r="M3271"/>
      <c r="N3271"/>
      <c r="P3271" s="11"/>
      <c r="Q3271" s="12"/>
      <c r="R3271" s="14"/>
      <c r="S3271" s="13"/>
      <c r="T3271" s="14"/>
      <c r="U3271"/>
    </row>
    <row r="3272" spans="1:21" x14ac:dyDescent="0.2">
      <c r="A3272"/>
      <c r="B3272" s="22"/>
      <c r="C3272" s="22"/>
      <c r="D3272"/>
      <c r="E3272"/>
      <c r="G3272"/>
      <c r="H3272"/>
      <c r="I3272"/>
      <c r="J3272" s="10"/>
      <c r="K3272"/>
      <c r="M3272"/>
      <c r="N3272"/>
      <c r="P3272" s="11"/>
      <c r="Q3272" s="12"/>
      <c r="R3272" s="14"/>
      <c r="S3272" s="13"/>
      <c r="T3272" s="14"/>
      <c r="U3272"/>
    </row>
    <row r="3273" spans="1:21" x14ac:dyDescent="0.2">
      <c r="A3273"/>
      <c r="B3273" s="22"/>
      <c r="C3273" s="22"/>
      <c r="D3273"/>
      <c r="E3273"/>
      <c r="G3273"/>
      <c r="H3273"/>
      <c r="I3273"/>
      <c r="J3273" s="10"/>
      <c r="K3273"/>
      <c r="M3273"/>
      <c r="N3273"/>
      <c r="P3273" s="11"/>
      <c r="Q3273" s="12"/>
      <c r="R3273" s="14"/>
      <c r="S3273" s="13"/>
      <c r="T3273" s="14"/>
      <c r="U3273"/>
    </row>
    <row r="3274" spans="1:21" x14ac:dyDescent="0.2">
      <c r="A3274"/>
      <c r="B3274" s="22"/>
      <c r="C3274" s="22"/>
      <c r="D3274"/>
      <c r="E3274"/>
      <c r="G3274"/>
      <c r="H3274"/>
      <c r="I3274"/>
      <c r="J3274" s="10"/>
      <c r="K3274"/>
      <c r="M3274"/>
      <c r="N3274"/>
      <c r="P3274" s="11"/>
      <c r="Q3274" s="12"/>
      <c r="R3274" s="14"/>
      <c r="S3274" s="13"/>
      <c r="T3274" s="14"/>
      <c r="U3274"/>
    </row>
    <row r="3275" spans="1:21" x14ac:dyDescent="0.2">
      <c r="A3275"/>
      <c r="B3275" s="22"/>
      <c r="C3275" s="22"/>
      <c r="D3275"/>
      <c r="E3275"/>
      <c r="G3275"/>
      <c r="H3275"/>
      <c r="I3275"/>
      <c r="J3275" s="10"/>
      <c r="K3275"/>
      <c r="M3275"/>
      <c r="N3275"/>
      <c r="P3275" s="11"/>
      <c r="Q3275" s="12"/>
      <c r="R3275" s="14"/>
      <c r="S3275" s="13"/>
      <c r="T3275" s="14"/>
      <c r="U3275"/>
    </row>
    <row r="3276" spans="1:21" x14ac:dyDescent="0.2">
      <c r="A3276"/>
      <c r="B3276" s="22"/>
      <c r="C3276" s="22"/>
      <c r="D3276"/>
      <c r="E3276"/>
      <c r="G3276"/>
      <c r="H3276"/>
      <c r="I3276"/>
      <c r="J3276" s="10"/>
      <c r="K3276"/>
      <c r="M3276"/>
      <c r="N3276"/>
      <c r="P3276" s="11"/>
      <c r="Q3276" s="12"/>
      <c r="R3276" s="14"/>
      <c r="S3276" s="13"/>
      <c r="T3276" s="14"/>
      <c r="U3276"/>
    </row>
    <row r="3277" spans="1:21" x14ac:dyDescent="0.2">
      <c r="A3277"/>
      <c r="B3277" s="22"/>
      <c r="C3277" s="22"/>
      <c r="D3277"/>
      <c r="E3277"/>
      <c r="G3277"/>
      <c r="H3277"/>
      <c r="I3277"/>
      <c r="J3277" s="10"/>
      <c r="K3277"/>
      <c r="M3277"/>
      <c r="N3277"/>
      <c r="P3277" s="11"/>
      <c r="Q3277" s="12"/>
      <c r="R3277" s="14"/>
      <c r="S3277" s="13"/>
      <c r="T3277" s="14"/>
      <c r="U3277"/>
    </row>
    <row r="3278" spans="1:21" x14ac:dyDescent="0.2">
      <c r="A3278"/>
      <c r="B3278" s="22"/>
      <c r="C3278" s="22"/>
      <c r="D3278"/>
      <c r="E3278"/>
      <c r="G3278"/>
      <c r="H3278"/>
      <c r="I3278"/>
      <c r="J3278" s="10"/>
      <c r="K3278"/>
      <c r="M3278"/>
      <c r="N3278"/>
      <c r="P3278" s="11"/>
      <c r="Q3278" s="12"/>
      <c r="R3278" s="14"/>
      <c r="S3278" s="13"/>
      <c r="T3278" s="14"/>
      <c r="U3278"/>
    </row>
    <row r="3279" spans="1:21" x14ac:dyDescent="0.2">
      <c r="A3279"/>
      <c r="B3279" s="22"/>
      <c r="C3279" s="22"/>
      <c r="D3279"/>
      <c r="E3279"/>
      <c r="G3279"/>
      <c r="H3279"/>
      <c r="I3279"/>
      <c r="J3279" s="10"/>
      <c r="K3279"/>
      <c r="M3279"/>
      <c r="N3279"/>
      <c r="P3279" s="11"/>
      <c r="Q3279" s="12"/>
      <c r="R3279" s="14"/>
      <c r="S3279" s="13"/>
      <c r="T3279" s="14"/>
      <c r="U3279"/>
    </row>
    <row r="3280" spans="1:21" x14ac:dyDescent="0.2">
      <c r="A3280"/>
      <c r="B3280" s="22"/>
      <c r="C3280" s="22"/>
      <c r="D3280"/>
      <c r="E3280"/>
      <c r="G3280"/>
      <c r="H3280"/>
      <c r="I3280"/>
      <c r="J3280" s="10"/>
      <c r="K3280"/>
      <c r="M3280"/>
      <c r="N3280"/>
      <c r="P3280" s="11"/>
      <c r="Q3280" s="12"/>
      <c r="R3280" s="14"/>
      <c r="S3280" s="13"/>
      <c r="T3280" s="14"/>
      <c r="U3280"/>
    </row>
    <row r="3281" spans="1:21" x14ac:dyDescent="0.2">
      <c r="A3281"/>
      <c r="B3281" s="22"/>
      <c r="C3281" s="22"/>
      <c r="D3281"/>
      <c r="E3281"/>
      <c r="G3281"/>
      <c r="H3281"/>
      <c r="I3281"/>
      <c r="J3281" s="10"/>
      <c r="K3281"/>
      <c r="M3281"/>
      <c r="N3281"/>
      <c r="P3281" s="11"/>
      <c r="Q3281" s="12"/>
      <c r="R3281" s="14"/>
      <c r="S3281" s="13"/>
      <c r="T3281" s="14"/>
      <c r="U3281"/>
    </row>
    <row r="3282" spans="1:21" x14ac:dyDescent="0.2">
      <c r="A3282"/>
      <c r="B3282" s="22"/>
      <c r="C3282" s="22"/>
      <c r="D3282"/>
      <c r="E3282"/>
      <c r="G3282"/>
      <c r="H3282"/>
      <c r="I3282"/>
      <c r="J3282" s="10"/>
      <c r="K3282"/>
      <c r="M3282"/>
      <c r="N3282"/>
      <c r="P3282" s="11"/>
      <c r="Q3282" s="12"/>
      <c r="R3282" s="14"/>
      <c r="S3282" s="13"/>
      <c r="T3282" s="14"/>
      <c r="U3282"/>
    </row>
    <row r="3283" spans="1:21" x14ac:dyDescent="0.2">
      <c r="A3283"/>
      <c r="B3283" s="22"/>
      <c r="C3283" s="22"/>
      <c r="D3283"/>
      <c r="E3283"/>
      <c r="G3283"/>
      <c r="H3283"/>
      <c r="I3283"/>
      <c r="J3283" s="10"/>
      <c r="K3283"/>
      <c r="M3283"/>
      <c r="N3283"/>
      <c r="P3283" s="11"/>
      <c r="Q3283" s="12"/>
      <c r="R3283" s="14"/>
      <c r="S3283" s="13"/>
      <c r="T3283" s="14"/>
      <c r="U3283"/>
    </row>
    <row r="3284" spans="1:21" x14ac:dyDescent="0.2">
      <c r="A3284"/>
      <c r="B3284" s="22"/>
      <c r="C3284" s="22"/>
      <c r="D3284"/>
      <c r="E3284"/>
      <c r="G3284"/>
      <c r="H3284"/>
      <c r="I3284"/>
      <c r="J3284" s="10"/>
      <c r="K3284"/>
      <c r="M3284"/>
      <c r="N3284"/>
      <c r="P3284" s="11"/>
      <c r="Q3284" s="12"/>
      <c r="R3284" s="14"/>
      <c r="S3284" s="13"/>
      <c r="T3284" s="14"/>
      <c r="U3284"/>
    </row>
    <row r="3285" spans="1:21" x14ac:dyDescent="0.2">
      <c r="A3285"/>
      <c r="B3285" s="22"/>
      <c r="C3285" s="22"/>
      <c r="D3285"/>
      <c r="E3285"/>
      <c r="G3285"/>
      <c r="H3285"/>
      <c r="I3285"/>
      <c r="J3285" s="10"/>
      <c r="K3285"/>
      <c r="M3285"/>
      <c r="N3285"/>
      <c r="P3285" s="11"/>
      <c r="Q3285" s="12"/>
      <c r="R3285" s="14"/>
      <c r="S3285" s="13"/>
      <c r="T3285" s="14"/>
      <c r="U3285"/>
    </row>
    <row r="3286" spans="1:21" x14ac:dyDescent="0.2">
      <c r="A3286"/>
      <c r="B3286" s="22"/>
      <c r="C3286" s="22"/>
      <c r="D3286"/>
      <c r="E3286"/>
      <c r="G3286"/>
      <c r="H3286"/>
      <c r="I3286"/>
      <c r="J3286" s="10"/>
      <c r="K3286"/>
      <c r="M3286"/>
      <c r="N3286"/>
      <c r="P3286" s="11"/>
      <c r="Q3286" s="12"/>
      <c r="R3286" s="14"/>
      <c r="S3286" s="13"/>
      <c r="T3286" s="14"/>
      <c r="U3286"/>
    </row>
    <row r="3287" spans="1:21" x14ac:dyDescent="0.2">
      <c r="A3287"/>
      <c r="B3287" s="22"/>
      <c r="C3287" s="22"/>
      <c r="D3287"/>
      <c r="E3287"/>
      <c r="G3287"/>
      <c r="H3287"/>
      <c r="I3287"/>
      <c r="J3287" s="10"/>
      <c r="K3287"/>
      <c r="M3287"/>
      <c r="N3287"/>
      <c r="P3287" s="11"/>
      <c r="Q3287" s="12"/>
      <c r="R3287" s="14"/>
      <c r="S3287" s="13"/>
      <c r="T3287" s="14"/>
      <c r="U3287"/>
    </row>
    <row r="3288" spans="1:21" x14ac:dyDescent="0.2">
      <c r="A3288"/>
      <c r="B3288" s="22"/>
      <c r="C3288" s="22"/>
      <c r="D3288"/>
      <c r="E3288"/>
      <c r="G3288"/>
      <c r="H3288"/>
      <c r="I3288"/>
      <c r="J3288" s="10"/>
      <c r="K3288"/>
      <c r="M3288"/>
      <c r="N3288"/>
      <c r="P3288" s="11"/>
      <c r="Q3288" s="12"/>
      <c r="R3288" s="14"/>
      <c r="S3288" s="13"/>
      <c r="T3288" s="14"/>
      <c r="U3288"/>
    </row>
    <row r="3289" spans="1:21" x14ac:dyDescent="0.2">
      <c r="A3289"/>
      <c r="B3289" s="22"/>
      <c r="C3289" s="22"/>
      <c r="D3289"/>
      <c r="E3289"/>
      <c r="G3289"/>
      <c r="H3289"/>
      <c r="I3289"/>
      <c r="J3289" s="10"/>
      <c r="K3289"/>
      <c r="M3289"/>
      <c r="N3289"/>
      <c r="P3289" s="11"/>
      <c r="Q3289" s="12"/>
      <c r="R3289" s="14"/>
      <c r="S3289" s="13"/>
      <c r="T3289" s="14"/>
      <c r="U3289"/>
    </row>
    <row r="3290" spans="1:21" x14ac:dyDescent="0.2">
      <c r="A3290"/>
      <c r="B3290" s="22"/>
      <c r="C3290" s="22"/>
      <c r="D3290"/>
      <c r="E3290"/>
      <c r="G3290"/>
      <c r="H3290"/>
      <c r="I3290"/>
      <c r="J3290" s="10"/>
      <c r="K3290"/>
      <c r="M3290"/>
      <c r="N3290"/>
      <c r="P3290" s="11"/>
      <c r="Q3290" s="12"/>
      <c r="R3290" s="14"/>
      <c r="S3290" s="13"/>
      <c r="T3290" s="14"/>
      <c r="U3290"/>
    </row>
    <row r="3291" spans="1:21" x14ac:dyDescent="0.2">
      <c r="A3291"/>
      <c r="B3291" s="22"/>
      <c r="C3291" s="22"/>
      <c r="D3291"/>
      <c r="E3291"/>
      <c r="G3291"/>
      <c r="H3291"/>
      <c r="I3291"/>
      <c r="J3291" s="10"/>
      <c r="K3291"/>
      <c r="M3291"/>
      <c r="N3291"/>
      <c r="P3291" s="11"/>
      <c r="Q3291" s="12"/>
      <c r="R3291" s="14"/>
      <c r="S3291" s="13"/>
      <c r="T3291" s="14"/>
      <c r="U3291"/>
    </row>
    <row r="3292" spans="1:21" x14ac:dyDescent="0.2">
      <c r="A3292"/>
      <c r="B3292" s="22"/>
      <c r="C3292" s="22"/>
      <c r="D3292"/>
      <c r="E3292"/>
      <c r="G3292"/>
      <c r="H3292"/>
      <c r="I3292"/>
      <c r="J3292" s="10"/>
      <c r="K3292"/>
      <c r="M3292"/>
      <c r="N3292"/>
      <c r="P3292" s="11"/>
      <c r="Q3292" s="12"/>
      <c r="R3292" s="14"/>
      <c r="S3292" s="13"/>
      <c r="T3292" s="14"/>
      <c r="U3292"/>
    </row>
    <row r="3293" spans="1:21" x14ac:dyDescent="0.2">
      <c r="A3293"/>
      <c r="B3293" s="22"/>
      <c r="C3293" s="22"/>
      <c r="D3293"/>
      <c r="E3293"/>
      <c r="G3293"/>
      <c r="H3293"/>
      <c r="I3293"/>
      <c r="J3293" s="10"/>
      <c r="K3293"/>
      <c r="M3293"/>
      <c r="N3293"/>
      <c r="P3293" s="11"/>
      <c r="Q3293" s="12"/>
      <c r="R3293" s="14"/>
      <c r="S3293" s="13"/>
      <c r="T3293" s="14"/>
      <c r="U3293"/>
    </row>
    <row r="3294" spans="1:21" x14ac:dyDescent="0.2">
      <c r="A3294"/>
      <c r="B3294" s="22"/>
      <c r="C3294" s="22"/>
      <c r="D3294"/>
      <c r="E3294"/>
      <c r="G3294"/>
      <c r="H3294"/>
      <c r="I3294"/>
      <c r="J3294" s="10"/>
      <c r="K3294"/>
      <c r="M3294"/>
      <c r="N3294"/>
      <c r="P3294" s="11"/>
      <c r="Q3294" s="12"/>
      <c r="R3294" s="14"/>
      <c r="S3294" s="13"/>
      <c r="T3294" s="14"/>
      <c r="U3294"/>
    </row>
    <row r="3295" spans="1:21" x14ac:dyDescent="0.2">
      <c r="A3295"/>
      <c r="B3295" s="22"/>
      <c r="C3295" s="22"/>
      <c r="D3295"/>
      <c r="E3295"/>
      <c r="G3295"/>
      <c r="H3295"/>
      <c r="I3295"/>
      <c r="J3295" s="10"/>
      <c r="K3295"/>
      <c r="M3295"/>
      <c r="N3295"/>
      <c r="P3295" s="11"/>
      <c r="Q3295" s="12"/>
      <c r="R3295" s="14"/>
      <c r="S3295" s="13"/>
      <c r="T3295" s="14"/>
      <c r="U3295"/>
    </row>
    <row r="3296" spans="1:21" x14ac:dyDescent="0.2">
      <c r="A3296"/>
      <c r="B3296" s="22"/>
      <c r="C3296" s="22"/>
      <c r="D3296"/>
      <c r="E3296"/>
      <c r="G3296"/>
      <c r="H3296"/>
      <c r="I3296"/>
      <c r="J3296" s="10"/>
      <c r="K3296"/>
      <c r="M3296"/>
      <c r="N3296"/>
      <c r="P3296" s="11"/>
      <c r="Q3296" s="12"/>
      <c r="R3296" s="14"/>
      <c r="S3296" s="13"/>
      <c r="T3296" s="14"/>
      <c r="U3296"/>
    </row>
    <row r="3297" spans="1:21" x14ac:dyDescent="0.2">
      <c r="A3297"/>
      <c r="B3297" s="22"/>
      <c r="C3297" s="22"/>
      <c r="D3297"/>
      <c r="E3297"/>
      <c r="G3297"/>
      <c r="H3297"/>
      <c r="I3297"/>
      <c r="J3297" s="10"/>
      <c r="K3297"/>
      <c r="M3297"/>
      <c r="N3297"/>
      <c r="P3297" s="11"/>
      <c r="Q3297" s="12"/>
      <c r="R3297" s="14"/>
      <c r="S3297" s="13"/>
      <c r="T3297" s="14"/>
      <c r="U3297"/>
    </row>
    <row r="3298" spans="1:21" x14ac:dyDescent="0.2">
      <c r="A3298"/>
      <c r="B3298" s="22"/>
      <c r="C3298" s="22"/>
      <c r="D3298"/>
      <c r="E3298"/>
      <c r="G3298"/>
      <c r="H3298"/>
      <c r="I3298"/>
      <c r="J3298" s="10"/>
      <c r="K3298"/>
      <c r="M3298"/>
      <c r="N3298"/>
      <c r="P3298" s="11"/>
      <c r="Q3298" s="12"/>
      <c r="R3298" s="14"/>
      <c r="S3298" s="13"/>
      <c r="T3298" s="14"/>
      <c r="U3298"/>
    </row>
    <row r="3299" spans="1:21" x14ac:dyDescent="0.2">
      <c r="A3299"/>
      <c r="B3299" s="22"/>
      <c r="C3299" s="22"/>
      <c r="D3299"/>
      <c r="E3299"/>
      <c r="G3299"/>
      <c r="H3299"/>
      <c r="I3299"/>
      <c r="J3299" s="10"/>
      <c r="K3299"/>
      <c r="M3299"/>
      <c r="N3299"/>
      <c r="P3299" s="11"/>
      <c r="Q3299" s="12"/>
      <c r="R3299" s="14"/>
      <c r="S3299" s="13"/>
      <c r="T3299" s="14"/>
      <c r="U3299"/>
    </row>
    <row r="3300" spans="1:21" x14ac:dyDescent="0.2">
      <c r="A3300"/>
      <c r="B3300" s="22"/>
      <c r="C3300" s="22"/>
      <c r="D3300"/>
      <c r="E3300"/>
      <c r="G3300"/>
      <c r="H3300"/>
      <c r="I3300"/>
      <c r="J3300" s="10"/>
      <c r="K3300"/>
      <c r="M3300"/>
      <c r="N3300"/>
      <c r="P3300" s="11"/>
      <c r="Q3300" s="12"/>
      <c r="R3300" s="14"/>
      <c r="S3300" s="13"/>
      <c r="T3300" s="14"/>
      <c r="U3300"/>
    </row>
    <row r="3301" spans="1:21" x14ac:dyDescent="0.2">
      <c r="A3301"/>
      <c r="B3301" s="22"/>
      <c r="C3301" s="22"/>
      <c r="D3301"/>
      <c r="E3301"/>
      <c r="G3301"/>
      <c r="H3301"/>
      <c r="I3301"/>
      <c r="J3301" s="10"/>
      <c r="K3301"/>
      <c r="M3301"/>
      <c r="N3301"/>
      <c r="P3301" s="11"/>
      <c r="Q3301" s="12"/>
      <c r="R3301" s="14"/>
      <c r="S3301" s="13"/>
      <c r="T3301" s="14"/>
      <c r="U3301"/>
    </row>
    <row r="3302" spans="1:21" x14ac:dyDescent="0.2">
      <c r="A3302"/>
      <c r="B3302" s="22"/>
      <c r="C3302" s="22"/>
      <c r="D3302"/>
      <c r="E3302"/>
      <c r="G3302"/>
      <c r="H3302"/>
      <c r="I3302"/>
      <c r="J3302" s="10"/>
      <c r="K3302"/>
      <c r="M3302"/>
      <c r="N3302"/>
      <c r="P3302" s="11"/>
      <c r="Q3302" s="12"/>
      <c r="R3302" s="14"/>
      <c r="S3302" s="13"/>
      <c r="T3302" s="14"/>
      <c r="U3302"/>
    </row>
    <row r="3303" spans="1:21" x14ac:dyDescent="0.2">
      <c r="A3303"/>
      <c r="B3303" s="22"/>
      <c r="C3303" s="22"/>
      <c r="D3303"/>
      <c r="E3303"/>
      <c r="G3303"/>
      <c r="H3303"/>
      <c r="I3303"/>
      <c r="J3303" s="10"/>
      <c r="K3303"/>
      <c r="M3303"/>
      <c r="N3303"/>
      <c r="P3303" s="11"/>
      <c r="Q3303" s="12"/>
      <c r="R3303" s="14"/>
      <c r="S3303" s="13"/>
      <c r="T3303" s="14"/>
      <c r="U3303"/>
    </row>
    <row r="3304" spans="1:21" x14ac:dyDescent="0.2">
      <c r="A3304"/>
      <c r="B3304" s="22"/>
      <c r="C3304" s="22"/>
      <c r="D3304"/>
      <c r="E3304"/>
      <c r="G3304"/>
      <c r="H3304"/>
      <c r="I3304"/>
      <c r="J3304" s="10"/>
      <c r="K3304"/>
      <c r="M3304"/>
      <c r="N3304"/>
      <c r="P3304" s="11"/>
      <c r="Q3304" s="12"/>
      <c r="R3304" s="14"/>
      <c r="S3304" s="13"/>
      <c r="T3304" s="14"/>
      <c r="U3304"/>
    </row>
    <row r="3305" spans="1:21" x14ac:dyDescent="0.2">
      <c r="A3305"/>
      <c r="B3305" s="22"/>
      <c r="C3305" s="22"/>
      <c r="D3305"/>
      <c r="E3305"/>
      <c r="G3305"/>
      <c r="H3305"/>
      <c r="I3305"/>
      <c r="J3305" s="10"/>
      <c r="K3305"/>
      <c r="M3305"/>
      <c r="N3305"/>
      <c r="P3305" s="11"/>
      <c r="Q3305" s="12"/>
      <c r="R3305" s="14"/>
      <c r="S3305" s="13"/>
      <c r="T3305" s="14"/>
      <c r="U3305"/>
    </row>
    <row r="3306" spans="1:21" x14ac:dyDescent="0.2">
      <c r="A3306"/>
      <c r="B3306" s="22"/>
      <c r="C3306" s="22"/>
      <c r="D3306"/>
      <c r="E3306"/>
      <c r="G3306"/>
      <c r="H3306"/>
      <c r="I3306"/>
      <c r="J3306" s="10"/>
      <c r="K3306"/>
      <c r="M3306"/>
      <c r="N3306"/>
      <c r="P3306" s="11"/>
      <c r="Q3306" s="12"/>
      <c r="R3306" s="14"/>
      <c r="S3306" s="13"/>
      <c r="T3306" s="14"/>
      <c r="U3306"/>
    </row>
    <row r="3307" spans="1:21" x14ac:dyDescent="0.2">
      <c r="A3307"/>
      <c r="B3307" s="22"/>
      <c r="C3307" s="22"/>
      <c r="D3307"/>
      <c r="E3307"/>
      <c r="G3307"/>
      <c r="H3307"/>
      <c r="I3307"/>
      <c r="J3307" s="10"/>
      <c r="K3307"/>
      <c r="M3307"/>
      <c r="N3307"/>
      <c r="P3307" s="11"/>
      <c r="Q3307" s="12"/>
      <c r="R3307" s="14"/>
      <c r="S3307" s="13"/>
      <c r="T3307" s="14"/>
      <c r="U3307"/>
    </row>
    <row r="3308" spans="1:21" x14ac:dyDescent="0.2">
      <c r="A3308"/>
      <c r="B3308" s="22"/>
      <c r="C3308" s="22"/>
      <c r="D3308"/>
      <c r="E3308"/>
      <c r="G3308"/>
      <c r="H3308"/>
      <c r="I3308"/>
      <c r="J3308" s="10"/>
      <c r="K3308"/>
      <c r="M3308"/>
      <c r="N3308"/>
      <c r="P3308" s="11"/>
      <c r="Q3308" s="12"/>
      <c r="R3308" s="14"/>
      <c r="S3308" s="13"/>
      <c r="T3308" s="14"/>
      <c r="U3308"/>
    </row>
    <row r="3309" spans="1:21" x14ac:dyDescent="0.2">
      <c r="A3309"/>
      <c r="B3309" s="22"/>
      <c r="C3309" s="22"/>
      <c r="D3309"/>
      <c r="E3309"/>
      <c r="G3309"/>
      <c r="H3309"/>
      <c r="I3309"/>
      <c r="J3309" s="10"/>
      <c r="K3309"/>
      <c r="M3309"/>
      <c r="N3309"/>
      <c r="P3309" s="11"/>
      <c r="Q3309" s="12"/>
      <c r="R3309" s="14"/>
      <c r="S3309" s="13"/>
      <c r="T3309" s="14"/>
      <c r="U3309"/>
    </row>
    <row r="3310" spans="1:21" x14ac:dyDescent="0.2">
      <c r="A3310"/>
      <c r="B3310" s="22"/>
      <c r="C3310" s="22"/>
      <c r="D3310"/>
      <c r="E3310"/>
      <c r="G3310"/>
      <c r="H3310"/>
      <c r="I3310"/>
      <c r="J3310" s="10"/>
      <c r="K3310"/>
      <c r="M3310"/>
      <c r="N3310"/>
      <c r="P3310" s="11"/>
      <c r="Q3310" s="12"/>
      <c r="R3310" s="14"/>
      <c r="S3310" s="13"/>
      <c r="T3310" s="14"/>
      <c r="U3310"/>
    </row>
    <row r="3311" spans="1:21" x14ac:dyDescent="0.2">
      <c r="A3311"/>
      <c r="B3311" s="22"/>
      <c r="C3311" s="22"/>
      <c r="D3311"/>
      <c r="E3311"/>
      <c r="G3311"/>
      <c r="H3311"/>
      <c r="I3311"/>
      <c r="J3311" s="10"/>
      <c r="K3311"/>
      <c r="M3311"/>
      <c r="N3311"/>
      <c r="P3311" s="11"/>
      <c r="Q3311" s="12"/>
      <c r="R3311" s="14"/>
      <c r="S3311" s="13"/>
      <c r="T3311" s="14"/>
      <c r="U3311"/>
    </row>
    <row r="3312" spans="1:21" x14ac:dyDescent="0.2">
      <c r="A3312"/>
      <c r="B3312" s="22"/>
      <c r="C3312" s="22"/>
      <c r="D3312"/>
      <c r="E3312"/>
      <c r="G3312"/>
      <c r="H3312"/>
      <c r="I3312"/>
      <c r="J3312" s="10"/>
      <c r="K3312"/>
      <c r="M3312"/>
      <c r="N3312"/>
      <c r="P3312" s="11"/>
      <c r="Q3312" s="12"/>
      <c r="R3312" s="14"/>
      <c r="S3312" s="13"/>
      <c r="T3312" s="14"/>
      <c r="U3312"/>
    </row>
    <row r="3313" spans="1:21" x14ac:dyDescent="0.2">
      <c r="A3313"/>
      <c r="B3313" s="22"/>
      <c r="C3313" s="22"/>
      <c r="D3313"/>
      <c r="E3313"/>
      <c r="G3313"/>
      <c r="H3313"/>
      <c r="I3313"/>
      <c r="J3313" s="10"/>
      <c r="K3313"/>
      <c r="M3313"/>
      <c r="N3313"/>
      <c r="P3313" s="11"/>
      <c r="Q3313" s="12"/>
      <c r="R3313" s="14"/>
      <c r="S3313" s="13"/>
      <c r="T3313" s="14"/>
      <c r="U3313"/>
    </row>
    <row r="3314" spans="1:21" x14ac:dyDescent="0.2">
      <c r="A3314"/>
      <c r="B3314" s="22"/>
      <c r="C3314" s="22"/>
      <c r="D3314"/>
      <c r="E3314"/>
      <c r="G3314"/>
      <c r="H3314"/>
      <c r="I3314"/>
      <c r="J3314" s="10"/>
      <c r="K3314"/>
      <c r="M3314"/>
      <c r="N3314"/>
      <c r="P3314" s="11"/>
      <c r="Q3314" s="12"/>
      <c r="R3314" s="14"/>
      <c r="S3314" s="13"/>
      <c r="T3314" s="14"/>
      <c r="U3314"/>
    </row>
    <row r="3315" spans="1:21" x14ac:dyDescent="0.2">
      <c r="A3315"/>
      <c r="B3315" s="22"/>
      <c r="C3315" s="22"/>
      <c r="D3315"/>
      <c r="E3315"/>
      <c r="G3315"/>
      <c r="H3315"/>
      <c r="I3315"/>
      <c r="J3315" s="10"/>
      <c r="K3315"/>
      <c r="M3315"/>
      <c r="N3315"/>
      <c r="P3315" s="11"/>
      <c r="Q3315" s="12"/>
      <c r="R3315" s="14"/>
      <c r="S3315" s="13"/>
      <c r="T3315" s="14"/>
      <c r="U3315"/>
    </row>
    <row r="3316" spans="1:21" x14ac:dyDescent="0.2">
      <c r="A3316"/>
      <c r="B3316" s="22"/>
      <c r="C3316" s="22"/>
      <c r="D3316"/>
      <c r="E3316"/>
      <c r="G3316"/>
      <c r="H3316"/>
      <c r="I3316"/>
      <c r="J3316" s="10"/>
      <c r="K3316"/>
      <c r="M3316"/>
      <c r="N3316"/>
      <c r="P3316" s="11"/>
      <c r="Q3316" s="12"/>
      <c r="R3316" s="14"/>
      <c r="S3316" s="13"/>
      <c r="T3316" s="14"/>
      <c r="U3316"/>
    </row>
    <row r="3317" spans="1:21" x14ac:dyDescent="0.2">
      <c r="A3317"/>
      <c r="B3317" s="22"/>
      <c r="C3317" s="22"/>
      <c r="D3317"/>
      <c r="E3317"/>
      <c r="G3317"/>
      <c r="H3317"/>
      <c r="I3317"/>
      <c r="J3317" s="10"/>
      <c r="K3317"/>
      <c r="M3317"/>
      <c r="N3317"/>
      <c r="P3317" s="11"/>
      <c r="Q3317" s="12"/>
      <c r="R3317" s="14"/>
      <c r="S3317" s="13"/>
      <c r="T3317" s="14"/>
      <c r="U3317"/>
    </row>
    <row r="3318" spans="1:21" x14ac:dyDescent="0.2">
      <c r="A3318"/>
      <c r="B3318" s="22"/>
      <c r="C3318" s="22"/>
      <c r="D3318"/>
      <c r="E3318"/>
      <c r="G3318"/>
      <c r="H3318"/>
      <c r="I3318"/>
      <c r="J3318" s="10"/>
      <c r="K3318"/>
      <c r="M3318"/>
      <c r="N3318"/>
      <c r="P3318" s="11"/>
      <c r="Q3318" s="12"/>
      <c r="R3318" s="14"/>
      <c r="S3318" s="13"/>
      <c r="T3318" s="14"/>
      <c r="U3318"/>
    </row>
    <row r="3319" spans="1:21" x14ac:dyDescent="0.2">
      <c r="A3319"/>
      <c r="B3319" s="22"/>
      <c r="C3319" s="22"/>
      <c r="D3319"/>
      <c r="E3319"/>
      <c r="G3319"/>
      <c r="H3319"/>
      <c r="I3319"/>
      <c r="J3319" s="10"/>
      <c r="K3319"/>
      <c r="M3319"/>
      <c r="N3319"/>
      <c r="P3319" s="11"/>
      <c r="Q3319" s="12"/>
      <c r="R3319" s="14"/>
      <c r="S3319" s="13"/>
      <c r="T3319" s="14"/>
      <c r="U3319"/>
    </row>
    <row r="3320" spans="1:21" x14ac:dyDescent="0.2">
      <c r="A3320"/>
      <c r="B3320" s="22"/>
      <c r="C3320" s="22"/>
      <c r="D3320"/>
      <c r="E3320"/>
      <c r="G3320"/>
      <c r="H3320"/>
      <c r="I3320"/>
      <c r="J3320" s="10"/>
      <c r="K3320"/>
      <c r="M3320"/>
      <c r="N3320"/>
      <c r="P3320" s="11"/>
      <c r="Q3320" s="12"/>
      <c r="R3320" s="14"/>
      <c r="S3320" s="13"/>
      <c r="T3320" s="14"/>
      <c r="U3320"/>
    </row>
    <row r="3321" spans="1:21" x14ac:dyDescent="0.2">
      <c r="A3321"/>
      <c r="B3321" s="22"/>
      <c r="C3321" s="22"/>
      <c r="D3321"/>
      <c r="E3321"/>
      <c r="G3321"/>
      <c r="H3321"/>
      <c r="I3321"/>
      <c r="J3321" s="10"/>
      <c r="K3321"/>
      <c r="M3321"/>
      <c r="N3321"/>
      <c r="P3321" s="11"/>
      <c r="Q3321" s="12"/>
      <c r="R3321" s="14"/>
      <c r="S3321" s="13"/>
      <c r="T3321" s="14"/>
      <c r="U3321"/>
    </row>
    <row r="3322" spans="1:21" x14ac:dyDescent="0.2">
      <c r="A3322"/>
      <c r="B3322" s="22"/>
      <c r="C3322" s="22"/>
      <c r="D3322"/>
      <c r="E3322"/>
      <c r="G3322"/>
      <c r="H3322"/>
      <c r="I3322"/>
      <c r="J3322" s="10"/>
      <c r="K3322"/>
      <c r="M3322"/>
      <c r="N3322"/>
      <c r="P3322" s="11"/>
      <c r="Q3322" s="12"/>
      <c r="R3322" s="14"/>
      <c r="S3322" s="13"/>
      <c r="T3322" s="14"/>
      <c r="U3322"/>
    </row>
    <row r="3323" spans="1:21" x14ac:dyDescent="0.2">
      <c r="A3323"/>
      <c r="B3323" s="22"/>
      <c r="C3323" s="22"/>
      <c r="D3323"/>
      <c r="E3323"/>
      <c r="G3323"/>
      <c r="H3323"/>
      <c r="I3323"/>
      <c r="J3323" s="10"/>
      <c r="K3323"/>
      <c r="M3323"/>
      <c r="N3323"/>
      <c r="P3323" s="11"/>
      <c r="Q3323" s="12"/>
      <c r="R3323" s="14"/>
      <c r="S3323" s="13"/>
      <c r="T3323" s="14"/>
      <c r="U3323"/>
    </row>
    <row r="3324" spans="1:21" x14ac:dyDescent="0.2">
      <c r="A3324"/>
      <c r="B3324" s="22"/>
      <c r="C3324" s="22"/>
      <c r="D3324"/>
      <c r="E3324"/>
      <c r="G3324"/>
      <c r="H3324"/>
      <c r="I3324"/>
      <c r="J3324" s="10"/>
      <c r="K3324"/>
      <c r="M3324"/>
      <c r="N3324"/>
      <c r="P3324" s="11"/>
      <c r="Q3324" s="12"/>
      <c r="R3324" s="14"/>
      <c r="S3324" s="13"/>
      <c r="T3324" s="14"/>
      <c r="U3324"/>
    </row>
    <row r="3325" spans="1:21" x14ac:dyDescent="0.2">
      <c r="A3325"/>
      <c r="B3325" s="22"/>
      <c r="C3325" s="22"/>
      <c r="D3325"/>
      <c r="E3325"/>
      <c r="G3325"/>
      <c r="H3325"/>
      <c r="I3325"/>
      <c r="J3325" s="10"/>
      <c r="K3325"/>
      <c r="M3325"/>
      <c r="N3325"/>
      <c r="P3325" s="11"/>
      <c r="Q3325" s="12"/>
      <c r="R3325" s="14"/>
      <c r="S3325" s="13"/>
      <c r="T3325" s="14"/>
      <c r="U3325"/>
    </row>
    <row r="3326" spans="1:21" x14ac:dyDescent="0.2">
      <c r="A3326"/>
      <c r="B3326" s="22"/>
      <c r="C3326" s="22"/>
      <c r="D3326"/>
      <c r="E3326"/>
      <c r="G3326"/>
      <c r="H3326"/>
      <c r="I3326"/>
      <c r="J3326" s="10"/>
      <c r="K3326"/>
      <c r="M3326"/>
      <c r="N3326"/>
      <c r="P3326" s="11"/>
      <c r="Q3326" s="12"/>
      <c r="R3326" s="14"/>
      <c r="S3326" s="13"/>
      <c r="T3326" s="14"/>
      <c r="U3326"/>
    </row>
    <row r="3327" spans="1:21" x14ac:dyDescent="0.2">
      <c r="A3327"/>
      <c r="B3327" s="22"/>
      <c r="C3327" s="22"/>
      <c r="D3327"/>
      <c r="E3327"/>
      <c r="G3327"/>
      <c r="H3327"/>
      <c r="I3327"/>
      <c r="J3327" s="10"/>
      <c r="K3327"/>
      <c r="M3327"/>
      <c r="N3327"/>
      <c r="P3327" s="11"/>
      <c r="Q3327" s="12"/>
      <c r="R3327" s="14"/>
      <c r="S3327" s="13"/>
      <c r="T3327" s="14"/>
      <c r="U3327"/>
    </row>
    <row r="3328" spans="1:21" x14ac:dyDescent="0.2">
      <c r="A3328"/>
      <c r="B3328" s="22"/>
      <c r="C3328" s="22"/>
      <c r="D3328"/>
      <c r="E3328"/>
      <c r="G3328"/>
      <c r="H3328"/>
      <c r="I3328"/>
      <c r="J3328" s="10"/>
      <c r="K3328"/>
      <c r="M3328"/>
      <c r="N3328"/>
      <c r="P3328" s="11"/>
      <c r="Q3328" s="12"/>
      <c r="R3328" s="14"/>
      <c r="S3328" s="13"/>
      <c r="T3328" s="14"/>
      <c r="U3328"/>
    </row>
    <row r="3329" spans="1:21" x14ac:dyDescent="0.2">
      <c r="A3329"/>
      <c r="B3329" s="22"/>
      <c r="C3329" s="22"/>
      <c r="D3329"/>
      <c r="E3329"/>
      <c r="G3329"/>
      <c r="H3329"/>
      <c r="I3329"/>
      <c r="J3329" s="10"/>
      <c r="K3329"/>
      <c r="M3329"/>
      <c r="N3329"/>
      <c r="P3329" s="11"/>
      <c r="Q3329" s="12"/>
      <c r="R3329" s="14"/>
      <c r="S3329" s="13"/>
      <c r="T3329" s="14"/>
      <c r="U3329"/>
    </row>
    <row r="3330" spans="1:21" x14ac:dyDescent="0.2">
      <c r="A3330"/>
      <c r="B3330" s="22"/>
      <c r="C3330" s="22"/>
      <c r="D3330"/>
      <c r="E3330"/>
      <c r="G3330"/>
      <c r="H3330"/>
      <c r="I3330"/>
      <c r="J3330" s="10"/>
      <c r="K3330"/>
      <c r="M3330"/>
      <c r="N3330"/>
      <c r="P3330" s="11"/>
      <c r="Q3330" s="12"/>
      <c r="R3330" s="14"/>
      <c r="S3330" s="13"/>
      <c r="T3330" s="14"/>
      <c r="U3330"/>
    </row>
    <row r="3331" spans="1:21" x14ac:dyDescent="0.2">
      <c r="A3331"/>
      <c r="B3331" s="22"/>
      <c r="C3331" s="22"/>
      <c r="D3331"/>
      <c r="E3331"/>
      <c r="G3331"/>
      <c r="H3331"/>
      <c r="I3331"/>
      <c r="J3331" s="10"/>
      <c r="K3331"/>
      <c r="M3331"/>
      <c r="N3331"/>
      <c r="P3331" s="11"/>
      <c r="Q3331" s="12"/>
      <c r="R3331" s="14"/>
      <c r="S3331" s="13"/>
      <c r="T3331" s="14"/>
      <c r="U3331"/>
    </row>
    <row r="3332" spans="1:21" x14ac:dyDescent="0.2">
      <c r="A3332"/>
      <c r="B3332" s="22"/>
      <c r="C3332" s="22"/>
      <c r="D3332"/>
      <c r="E3332"/>
      <c r="G3332"/>
      <c r="H3332"/>
      <c r="I3332"/>
      <c r="J3332" s="10"/>
      <c r="K3332"/>
      <c r="M3332"/>
      <c r="N3332"/>
      <c r="P3332" s="11"/>
      <c r="Q3332" s="12"/>
      <c r="R3332" s="14"/>
      <c r="S3332" s="13"/>
      <c r="T3332" s="14"/>
      <c r="U3332"/>
    </row>
    <row r="3333" spans="1:21" x14ac:dyDescent="0.2">
      <c r="A3333"/>
      <c r="B3333" s="22"/>
      <c r="C3333" s="22"/>
      <c r="D3333"/>
      <c r="E3333"/>
      <c r="G3333"/>
      <c r="H3333"/>
      <c r="I3333"/>
      <c r="J3333" s="10"/>
      <c r="K3333"/>
      <c r="M3333"/>
      <c r="N3333"/>
      <c r="P3333" s="11"/>
      <c r="Q3333" s="12"/>
      <c r="R3333" s="14"/>
      <c r="S3333" s="13"/>
      <c r="T3333" s="14"/>
      <c r="U3333"/>
    </row>
    <row r="3334" spans="1:21" x14ac:dyDescent="0.2">
      <c r="A3334"/>
      <c r="B3334" s="22"/>
      <c r="C3334" s="22"/>
      <c r="D3334"/>
      <c r="E3334"/>
      <c r="G3334"/>
      <c r="H3334"/>
      <c r="I3334"/>
      <c r="J3334" s="10"/>
      <c r="K3334"/>
      <c r="M3334"/>
      <c r="N3334"/>
      <c r="P3334" s="11"/>
      <c r="Q3334" s="12"/>
      <c r="R3334" s="14"/>
      <c r="S3334" s="13"/>
      <c r="T3334" s="14"/>
      <c r="U3334"/>
    </row>
    <row r="3335" spans="1:21" x14ac:dyDescent="0.2">
      <c r="A3335"/>
      <c r="B3335" s="22"/>
      <c r="C3335" s="22"/>
      <c r="D3335"/>
      <c r="E3335"/>
      <c r="G3335"/>
      <c r="H3335"/>
      <c r="I3335"/>
      <c r="J3335" s="10"/>
      <c r="K3335"/>
      <c r="M3335"/>
      <c r="N3335"/>
      <c r="P3335" s="11"/>
      <c r="Q3335" s="12"/>
      <c r="R3335" s="14"/>
      <c r="S3335" s="13"/>
      <c r="T3335" s="14"/>
      <c r="U3335"/>
    </row>
    <row r="3336" spans="1:21" x14ac:dyDescent="0.2">
      <c r="A3336"/>
      <c r="B3336" s="22"/>
      <c r="C3336" s="22"/>
      <c r="D3336"/>
      <c r="E3336"/>
      <c r="G3336"/>
      <c r="H3336"/>
      <c r="I3336"/>
      <c r="J3336" s="10"/>
      <c r="K3336"/>
      <c r="M3336"/>
      <c r="N3336"/>
      <c r="P3336" s="11"/>
      <c r="Q3336" s="12"/>
      <c r="R3336" s="14"/>
      <c r="S3336" s="13"/>
      <c r="T3336" s="14"/>
      <c r="U3336"/>
    </row>
    <row r="3337" spans="1:21" x14ac:dyDescent="0.2">
      <c r="A3337"/>
      <c r="B3337" s="22"/>
      <c r="C3337" s="22"/>
      <c r="D3337"/>
      <c r="E3337"/>
      <c r="G3337"/>
      <c r="H3337"/>
      <c r="I3337"/>
      <c r="J3337" s="10"/>
      <c r="K3337"/>
      <c r="M3337"/>
      <c r="N3337"/>
      <c r="P3337" s="11"/>
      <c r="Q3337" s="12"/>
      <c r="R3337" s="14"/>
      <c r="S3337" s="13"/>
      <c r="T3337" s="14"/>
      <c r="U3337"/>
    </row>
    <row r="3338" spans="1:21" x14ac:dyDescent="0.2">
      <c r="A3338"/>
      <c r="B3338" s="22"/>
      <c r="C3338" s="22"/>
      <c r="D3338"/>
      <c r="E3338"/>
      <c r="G3338"/>
      <c r="H3338"/>
      <c r="I3338"/>
      <c r="J3338" s="10"/>
      <c r="K3338"/>
      <c r="M3338"/>
      <c r="N3338"/>
      <c r="P3338" s="11"/>
      <c r="Q3338" s="12"/>
      <c r="R3338" s="14"/>
      <c r="S3338" s="13"/>
      <c r="T3338" s="14"/>
      <c r="U3338"/>
    </row>
    <row r="3339" spans="1:21" x14ac:dyDescent="0.2">
      <c r="A3339"/>
      <c r="B3339" s="22"/>
      <c r="C3339" s="22"/>
      <c r="D3339"/>
      <c r="E3339"/>
      <c r="G3339"/>
      <c r="H3339"/>
      <c r="I3339"/>
      <c r="J3339" s="10"/>
      <c r="K3339"/>
      <c r="M3339"/>
      <c r="N3339"/>
      <c r="P3339" s="11"/>
      <c r="Q3339" s="12"/>
      <c r="R3339" s="14"/>
      <c r="S3339" s="13"/>
      <c r="T3339" s="14"/>
      <c r="U3339"/>
    </row>
    <row r="3340" spans="1:21" x14ac:dyDescent="0.2">
      <c r="A3340"/>
      <c r="B3340" s="22"/>
      <c r="C3340" s="22"/>
      <c r="D3340"/>
      <c r="E3340"/>
      <c r="G3340"/>
      <c r="H3340"/>
      <c r="I3340"/>
      <c r="J3340" s="10"/>
      <c r="K3340"/>
      <c r="M3340"/>
      <c r="N3340"/>
      <c r="P3340" s="11"/>
      <c r="Q3340" s="12"/>
      <c r="R3340" s="14"/>
      <c r="S3340" s="13"/>
      <c r="T3340" s="14"/>
      <c r="U3340"/>
    </row>
    <row r="3341" spans="1:21" x14ac:dyDescent="0.2">
      <c r="A3341"/>
      <c r="B3341" s="22"/>
      <c r="C3341" s="22"/>
      <c r="D3341"/>
      <c r="E3341"/>
      <c r="G3341"/>
      <c r="H3341"/>
      <c r="I3341"/>
      <c r="J3341" s="10"/>
      <c r="K3341"/>
      <c r="M3341"/>
      <c r="N3341"/>
      <c r="P3341" s="11"/>
      <c r="Q3341" s="12"/>
      <c r="R3341" s="14"/>
      <c r="S3341" s="13"/>
      <c r="T3341" s="14"/>
      <c r="U3341"/>
    </row>
    <row r="3342" spans="1:21" x14ac:dyDescent="0.2">
      <c r="A3342"/>
      <c r="B3342" s="22"/>
      <c r="C3342" s="22"/>
      <c r="D3342"/>
      <c r="E3342"/>
      <c r="G3342"/>
      <c r="H3342"/>
      <c r="I3342"/>
      <c r="J3342" s="10"/>
      <c r="K3342"/>
      <c r="M3342"/>
      <c r="N3342"/>
      <c r="P3342" s="11"/>
      <c r="Q3342" s="12"/>
      <c r="R3342" s="14"/>
      <c r="S3342" s="13"/>
      <c r="T3342" s="14"/>
      <c r="U3342"/>
    </row>
    <row r="3343" spans="1:21" x14ac:dyDescent="0.2">
      <c r="A3343"/>
      <c r="B3343" s="22"/>
      <c r="C3343" s="22"/>
      <c r="D3343"/>
      <c r="E3343"/>
      <c r="G3343"/>
      <c r="H3343"/>
      <c r="I3343"/>
      <c r="J3343" s="10"/>
      <c r="K3343"/>
      <c r="M3343"/>
      <c r="N3343"/>
      <c r="P3343" s="11"/>
      <c r="Q3343" s="12"/>
      <c r="R3343" s="14"/>
      <c r="S3343" s="13"/>
      <c r="T3343" s="14"/>
      <c r="U3343"/>
    </row>
    <row r="3344" spans="1:21" x14ac:dyDescent="0.2">
      <c r="A3344"/>
      <c r="B3344" s="22"/>
      <c r="C3344" s="22"/>
      <c r="D3344"/>
      <c r="E3344"/>
      <c r="G3344"/>
      <c r="H3344"/>
      <c r="I3344"/>
      <c r="J3344" s="10"/>
      <c r="K3344"/>
      <c r="M3344"/>
      <c r="N3344"/>
      <c r="P3344" s="11"/>
      <c r="Q3344" s="12"/>
      <c r="R3344" s="14"/>
      <c r="S3344" s="13"/>
      <c r="T3344" s="14"/>
      <c r="U3344"/>
    </row>
    <row r="3345" spans="1:21" x14ac:dyDescent="0.2">
      <c r="A3345"/>
      <c r="B3345" s="22"/>
      <c r="C3345" s="22"/>
      <c r="D3345"/>
      <c r="E3345"/>
      <c r="G3345"/>
      <c r="H3345"/>
      <c r="I3345"/>
      <c r="J3345" s="10"/>
      <c r="K3345"/>
      <c r="M3345"/>
      <c r="N3345"/>
      <c r="P3345" s="11"/>
      <c r="Q3345" s="12"/>
      <c r="R3345" s="14"/>
      <c r="S3345" s="13"/>
      <c r="T3345" s="14"/>
      <c r="U3345"/>
    </row>
    <row r="3346" spans="1:21" x14ac:dyDescent="0.2">
      <c r="A3346"/>
      <c r="B3346" s="22"/>
      <c r="C3346" s="22"/>
      <c r="D3346"/>
      <c r="E3346"/>
      <c r="G3346"/>
      <c r="H3346"/>
      <c r="I3346"/>
      <c r="J3346" s="10"/>
      <c r="K3346"/>
      <c r="M3346"/>
      <c r="N3346"/>
      <c r="P3346" s="11"/>
      <c r="Q3346" s="12"/>
      <c r="R3346" s="14"/>
      <c r="S3346" s="13"/>
      <c r="T3346" s="14"/>
      <c r="U3346"/>
    </row>
    <row r="3347" spans="1:21" x14ac:dyDescent="0.2">
      <c r="A3347"/>
      <c r="B3347" s="22"/>
      <c r="C3347" s="22"/>
      <c r="D3347"/>
      <c r="E3347"/>
      <c r="G3347"/>
      <c r="H3347"/>
      <c r="I3347"/>
      <c r="J3347" s="10"/>
      <c r="K3347"/>
      <c r="M3347"/>
      <c r="N3347"/>
      <c r="P3347" s="11"/>
      <c r="Q3347" s="12"/>
      <c r="R3347" s="14"/>
      <c r="S3347" s="13"/>
      <c r="T3347" s="14"/>
      <c r="U3347"/>
    </row>
    <row r="3348" spans="1:21" x14ac:dyDescent="0.2">
      <c r="A3348"/>
      <c r="B3348" s="22"/>
      <c r="C3348" s="22"/>
      <c r="D3348"/>
      <c r="E3348"/>
      <c r="G3348"/>
      <c r="H3348"/>
      <c r="I3348"/>
      <c r="J3348" s="10"/>
      <c r="K3348"/>
      <c r="M3348"/>
      <c r="N3348"/>
      <c r="P3348" s="11"/>
      <c r="Q3348" s="12"/>
      <c r="R3348" s="14"/>
      <c r="S3348" s="13"/>
      <c r="T3348" s="14"/>
      <c r="U3348"/>
    </row>
    <row r="3349" spans="1:21" x14ac:dyDescent="0.2">
      <c r="A3349"/>
      <c r="B3349" s="22"/>
      <c r="C3349" s="22"/>
      <c r="D3349"/>
      <c r="E3349"/>
      <c r="G3349"/>
      <c r="H3349"/>
      <c r="I3349"/>
      <c r="J3349" s="10"/>
      <c r="K3349"/>
      <c r="M3349"/>
      <c r="N3349"/>
      <c r="P3349" s="11"/>
      <c r="Q3349" s="12"/>
      <c r="R3349" s="14"/>
      <c r="S3349" s="13"/>
      <c r="T3349" s="14"/>
      <c r="U3349"/>
    </row>
    <row r="3350" spans="1:21" x14ac:dyDescent="0.2">
      <c r="A3350"/>
      <c r="B3350" s="22"/>
      <c r="C3350" s="22"/>
      <c r="D3350"/>
      <c r="E3350"/>
      <c r="G3350"/>
      <c r="H3350"/>
      <c r="I3350"/>
      <c r="J3350" s="10"/>
      <c r="K3350"/>
      <c r="M3350"/>
      <c r="N3350"/>
      <c r="P3350" s="11"/>
      <c r="Q3350" s="12"/>
      <c r="R3350" s="14"/>
      <c r="S3350" s="13"/>
      <c r="T3350" s="14"/>
      <c r="U3350"/>
    </row>
    <row r="3351" spans="1:21" x14ac:dyDescent="0.2">
      <c r="A3351"/>
      <c r="B3351" s="22"/>
      <c r="C3351" s="22"/>
      <c r="D3351"/>
      <c r="E3351"/>
      <c r="G3351"/>
      <c r="H3351"/>
      <c r="I3351"/>
      <c r="J3351" s="10"/>
      <c r="K3351"/>
      <c r="M3351"/>
      <c r="N3351"/>
      <c r="P3351" s="11"/>
      <c r="Q3351" s="12"/>
      <c r="R3351" s="14"/>
      <c r="S3351" s="13"/>
      <c r="T3351" s="14"/>
      <c r="U3351"/>
    </row>
    <row r="3352" spans="1:21" x14ac:dyDescent="0.2">
      <c r="A3352"/>
      <c r="B3352" s="22"/>
      <c r="C3352" s="22"/>
      <c r="D3352"/>
      <c r="E3352"/>
      <c r="G3352"/>
      <c r="H3352"/>
      <c r="I3352"/>
      <c r="J3352" s="10"/>
      <c r="K3352"/>
      <c r="M3352"/>
      <c r="N3352"/>
      <c r="P3352" s="11"/>
      <c r="Q3352" s="12"/>
      <c r="R3352" s="14"/>
      <c r="S3352" s="13"/>
      <c r="T3352" s="14"/>
      <c r="U3352"/>
    </row>
    <row r="3353" spans="1:21" x14ac:dyDescent="0.2">
      <c r="A3353"/>
      <c r="B3353" s="22"/>
      <c r="C3353" s="22"/>
      <c r="D3353"/>
      <c r="E3353"/>
      <c r="G3353"/>
      <c r="H3353"/>
      <c r="I3353"/>
      <c r="J3353" s="10"/>
      <c r="K3353"/>
      <c r="M3353"/>
      <c r="N3353"/>
      <c r="P3353" s="11"/>
      <c r="Q3353" s="12"/>
      <c r="R3353" s="14"/>
      <c r="S3353" s="13"/>
      <c r="T3353" s="14"/>
      <c r="U3353"/>
    </row>
    <row r="3354" spans="1:21" x14ac:dyDescent="0.2">
      <c r="A3354"/>
      <c r="B3354" s="22"/>
      <c r="C3354" s="22"/>
      <c r="D3354"/>
      <c r="E3354"/>
      <c r="G3354"/>
      <c r="H3354"/>
      <c r="I3354"/>
      <c r="J3354" s="10"/>
      <c r="K3354"/>
      <c r="M3354"/>
      <c r="N3354"/>
      <c r="P3354" s="11"/>
      <c r="Q3354" s="12"/>
      <c r="R3354" s="14"/>
      <c r="S3354" s="13"/>
      <c r="T3354" s="14"/>
      <c r="U3354"/>
    </row>
    <row r="3355" spans="1:21" x14ac:dyDescent="0.2">
      <c r="A3355"/>
      <c r="B3355" s="22"/>
      <c r="C3355" s="22"/>
      <c r="D3355"/>
      <c r="E3355"/>
      <c r="G3355"/>
      <c r="H3355"/>
      <c r="I3355"/>
      <c r="J3355" s="10"/>
      <c r="K3355"/>
      <c r="M3355"/>
      <c r="N3355"/>
      <c r="P3355" s="11"/>
      <c r="Q3355" s="12"/>
      <c r="R3355" s="14"/>
      <c r="S3355" s="13"/>
      <c r="T3355" s="14"/>
      <c r="U3355"/>
    </row>
    <row r="3356" spans="1:21" x14ac:dyDescent="0.2">
      <c r="A3356"/>
      <c r="B3356" s="22"/>
      <c r="C3356" s="22"/>
      <c r="D3356"/>
      <c r="E3356"/>
      <c r="G3356"/>
      <c r="H3356"/>
      <c r="I3356"/>
      <c r="J3356" s="10"/>
      <c r="K3356"/>
      <c r="M3356"/>
      <c r="N3356"/>
      <c r="P3356" s="11"/>
      <c r="Q3356" s="12"/>
      <c r="R3356" s="14"/>
      <c r="S3356" s="13"/>
      <c r="T3356" s="14"/>
      <c r="U3356"/>
    </row>
    <row r="3357" spans="1:21" x14ac:dyDescent="0.2">
      <c r="A3357"/>
      <c r="B3357" s="22"/>
      <c r="C3357" s="22"/>
      <c r="D3357"/>
      <c r="E3357"/>
      <c r="G3357"/>
      <c r="H3357"/>
      <c r="I3357"/>
      <c r="J3357" s="10"/>
      <c r="K3357"/>
      <c r="M3357"/>
      <c r="N3357"/>
      <c r="P3357" s="11"/>
      <c r="Q3357" s="12"/>
      <c r="R3357" s="14"/>
      <c r="S3357" s="13"/>
      <c r="T3357" s="14"/>
      <c r="U3357"/>
    </row>
    <row r="3358" spans="1:21" x14ac:dyDescent="0.2">
      <c r="A3358"/>
      <c r="B3358" s="22"/>
      <c r="C3358" s="22"/>
      <c r="D3358"/>
      <c r="E3358"/>
      <c r="G3358"/>
      <c r="H3358"/>
      <c r="I3358"/>
      <c r="J3358" s="10"/>
      <c r="K3358"/>
      <c r="M3358"/>
      <c r="N3358"/>
      <c r="P3358" s="11"/>
      <c r="Q3358" s="12"/>
      <c r="R3358" s="14"/>
      <c r="S3358" s="13"/>
      <c r="T3358" s="14"/>
      <c r="U3358"/>
    </row>
    <row r="3359" spans="1:21" x14ac:dyDescent="0.2">
      <c r="A3359"/>
      <c r="B3359" s="22"/>
      <c r="C3359" s="22"/>
      <c r="D3359"/>
      <c r="E3359"/>
      <c r="G3359"/>
      <c r="H3359"/>
      <c r="I3359"/>
      <c r="J3359" s="10"/>
      <c r="K3359"/>
      <c r="M3359"/>
      <c r="N3359"/>
      <c r="P3359" s="11"/>
      <c r="Q3359" s="12"/>
      <c r="R3359" s="14"/>
      <c r="S3359" s="13"/>
      <c r="T3359" s="14"/>
      <c r="U3359"/>
    </row>
    <row r="3360" spans="1:21" x14ac:dyDescent="0.2">
      <c r="A3360"/>
      <c r="B3360" s="22"/>
      <c r="C3360" s="22"/>
      <c r="D3360"/>
      <c r="E3360"/>
      <c r="G3360"/>
      <c r="H3360"/>
      <c r="I3360"/>
      <c r="J3360" s="10"/>
      <c r="K3360"/>
      <c r="M3360"/>
      <c r="N3360"/>
      <c r="P3360" s="11"/>
      <c r="Q3360" s="12"/>
      <c r="R3360" s="14"/>
      <c r="S3360" s="13"/>
      <c r="T3360" s="14"/>
      <c r="U3360"/>
    </row>
    <row r="3361" spans="1:21" x14ac:dyDescent="0.2">
      <c r="A3361"/>
      <c r="B3361" s="22"/>
      <c r="C3361" s="22"/>
      <c r="D3361"/>
      <c r="E3361"/>
      <c r="G3361"/>
      <c r="H3361"/>
      <c r="I3361"/>
      <c r="J3361" s="10"/>
      <c r="K3361"/>
      <c r="M3361"/>
      <c r="N3361"/>
      <c r="P3361" s="11"/>
      <c r="Q3361" s="12"/>
      <c r="R3361" s="14"/>
      <c r="S3361" s="13"/>
      <c r="T3361" s="14"/>
      <c r="U3361"/>
    </row>
    <row r="3362" spans="1:21" x14ac:dyDescent="0.2">
      <c r="A3362"/>
      <c r="B3362" s="22"/>
      <c r="C3362" s="22"/>
      <c r="D3362"/>
      <c r="E3362"/>
      <c r="G3362"/>
      <c r="H3362"/>
      <c r="I3362"/>
      <c r="J3362" s="10"/>
      <c r="K3362"/>
      <c r="M3362"/>
      <c r="N3362"/>
      <c r="P3362" s="11"/>
      <c r="Q3362" s="12"/>
      <c r="R3362" s="14"/>
      <c r="S3362" s="13"/>
      <c r="T3362" s="14"/>
      <c r="U3362"/>
    </row>
    <row r="3363" spans="1:21" x14ac:dyDescent="0.2">
      <c r="A3363"/>
      <c r="B3363" s="22"/>
      <c r="C3363" s="22"/>
      <c r="D3363"/>
      <c r="E3363"/>
      <c r="G3363"/>
      <c r="H3363"/>
      <c r="I3363"/>
      <c r="J3363" s="10"/>
      <c r="K3363"/>
      <c r="M3363"/>
      <c r="N3363"/>
      <c r="P3363" s="11"/>
      <c r="Q3363" s="12"/>
      <c r="R3363" s="14"/>
      <c r="S3363" s="13"/>
      <c r="T3363" s="14"/>
      <c r="U3363"/>
    </row>
    <row r="3364" spans="1:21" x14ac:dyDescent="0.2">
      <c r="A3364"/>
      <c r="B3364" s="22"/>
      <c r="C3364" s="22"/>
      <c r="D3364"/>
      <c r="E3364"/>
      <c r="G3364"/>
      <c r="H3364"/>
      <c r="I3364"/>
      <c r="J3364" s="10"/>
      <c r="K3364"/>
      <c r="M3364"/>
      <c r="N3364"/>
      <c r="P3364" s="11"/>
      <c r="Q3364" s="12"/>
      <c r="R3364" s="14"/>
      <c r="S3364" s="13"/>
      <c r="T3364" s="14"/>
      <c r="U3364"/>
    </row>
    <row r="3365" spans="1:21" x14ac:dyDescent="0.2">
      <c r="A3365"/>
      <c r="B3365" s="22"/>
      <c r="C3365" s="22"/>
      <c r="D3365"/>
      <c r="E3365"/>
      <c r="G3365"/>
      <c r="H3365"/>
      <c r="I3365"/>
      <c r="J3365" s="10"/>
      <c r="K3365"/>
      <c r="M3365"/>
      <c r="N3365"/>
      <c r="P3365" s="11"/>
      <c r="Q3365" s="12"/>
      <c r="R3365" s="14"/>
      <c r="S3365" s="13"/>
      <c r="T3365" s="14"/>
      <c r="U3365"/>
    </row>
    <row r="3366" spans="1:21" x14ac:dyDescent="0.2">
      <c r="A3366"/>
      <c r="B3366" s="22"/>
      <c r="C3366" s="22"/>
      <c r="D3366"/>
      <c r="E3366"/>
      <c r="G3366"/>
      <c r="H3366"/>
      <c r="I3366"/>
      <c r="J3366" s="10"/>
      <c r="K3366"/>
      <c r="M3366"/>
      <c r="N3366"/>
      <c r="P3366" s="11"/>
      <c r="Q3366" s="12"/>
      <c r="R3366" s="14"/>
      <c r="S3366" s="13"/>
      <c r="T3366" s="14"/>
      <c r="U3366"/>
    </row>
    <row r="3367" spans="1:21" x14ac:dyDescent="0.2">
      <c r="A3367"/>
      <c r="B3367" s="22"/>
      <c r="C3367" s="22"/>
      <c r="D3367"/>
      <c r="E3367"/>
      <c r="G3367"/>
      <c r="H3367"/>
      <c r="I3367"/>
      <c r="J3367" s="10"/>
      <c r="K3367"/>
      <c r="M3367"/>
      <c r="N3367"/>
      <c r="P3367" s="11"/>
      <c r="Q3367" s="12"/>
      <c r="R3367" s="14"/>
      <c r="S3367" s="13"/>
      <c r="T3367" s="14"/>
      <c r="U3367"/>
    </row>
    <row r="3368" spans="1:21" x14ac:dyDescent="0.2">
      <c r="A3368"/>
      <c r="B3368" s="22"/>
      <c r="C3368" s="22"/>
      <c r="D3368"/>
      <c r="E3368"/>
      <c r="G3368"/>
      <c r="H3368"/>
      <c r="I3368"/>
      <c r="J3368" s="10"/>
      <c r="K3368"/>
      <c r="M3368"/>
      <c r="N3368"/>
      <c r="P3368" s="11"/>
      <c r="Q3368" s="12"/>
      <c r="R3368" s="14"/>
      <c r="S3368" s="13"/>
      <c r="T3368" s="14"/>
      <c r="U3368"/>
    </row>
    <row r="3369" spans="1:21" x14ac:dyDescent="0.2">
      <c r="A3369"/>
      <c r="B3369" s="22"/>
      <c r="C3369" s="22"/>
      <c r="D3369"/>
      <c r="E3369"/>
      <c r="G3369"/>
      <c r="H3369"/>
      <c r="I3369"/>
      <c r="J3369" s="10"/>
      <c r="K3369"/>
      <c r="M3369"/>
      <c r="N3369"/>
      <c r="P3369" s="11"/>
      <c r="Q3369" s="12"/>
      <c r="R3369" s="14"/>
      <c r="S3369" s="13"/>
      <c r="T3369" s="14"/>
      <c r="U3369"/>
    </row>
    <row r="3370" spans="1:21" x14ac:dyDescent="0.2">
      <c r="A3370"/>
      <c r="B3370" s="22"/>
      <c r="C3370" s="22"/>
      <c r="D3370"/>
      <c r="E3370"/>
      <c r="G3370"/>
      <c r="H3370"/>
      <c r="I3370"/>
      <c r="J3370" s="10"/>
      <c r="K3370"/>
      <c r="M3370"/>
      <c r="N3370"/>
      <c r="P3370" s="11"/>
      <c r="Q3370" s="12"/>
      <c r="R3370" s="14"/>
      <c r="S3370" s="13"/>
      <c r="T3370" s="14"/>
      <c r="U3370"/>
    </row>
    <row r="3371" spans="1:21" x14ac:dyDescent="0.2">
      <c r="A3371"/>
      <c r="B3371" s="22"/>
      <c r="C3371" s="22"/>
      <c r="D3371"/>
      <c r="E3371"/>
      <c r="G3371"/>
      <c r="H3371"/>
      <c r="I3371"/>
      <c r="J3371" s="10"/>
      <c r="K3371"/>
      <c r="M3371"/>
      <c r="N3371"/>
      <c r="P3371" s="11"/>
      <c r="Q3371" s="12"/>
      <c r="R3371" s="14"/>
      <c r="S3371" s="13"/>
      <c r="T3371" s="14"/>
      <c r="U3371"/>
    </row>
    <row r="3372" spans="1:21" x14ac:dyDescent="0.2">
      <c r="A3372"/>
      <c r="B3372" s="22"/>
      <c r="C3372" s="22"/>
      <c r="D3372"/>
      <c r="E3372"/>
      <c r="G3372"/>
      <c r="H3372"/>
      <c r="I3372"/>
      <c r="J3372" s="10"/>
      <c r="K3372"/>
      <c r="M3372"/>
      <c r="N3372"/>
      <c r="P3372" s="11"/>
      <c r="Q3372" s="12"/>
      <c r="R3372" s="14"/>
      <c r="S3372" s="13"/>
      <c r="T3372" s="14"/>
      <c r="U3372"/>
    </row>
    <row r="3373" spans="1:21" x14ac:dyDescent="0.2">
      <c r="A3373"/>
      <c r="B3373" s="22"/>
      <c r="C3373" s="22"/>
      <c r="D3373"/>
      <c r="E3373"/>
      <c r="G3373"/>
      <c r="H3373"/>
      <c r="I3373"/>
      <c r="J3373" s="10"/>
      <c r="K3373"/>
      <c r="M3373"/>
      <c r="N3373"/>
      <c r="P3373" s="11"/>
      <c r="Q3373" s="12"/>
      <c r="R3373" s="14"/>
      <c r="S3373" s="13"/>
      <c r="T3373" s="14"/>
      <c r="U3373"/>
    </row>
    <row r="3374" spans="1:21" x14ac:dyDescent="0.2">
      <c r="A3374"/>
      <c r="B3374" s="22"/>
      <c r="C3374" s="22"/>
      <c r="D3374"/>
      <c r="E3374"/>
      <c r="G3374"/>
      <c r="H3374"/>
      <c r="I3374"/>
      <c r="J3374" s="10"/>
      <c r="K3374"/>
      <c r="M3374"/>
      <c r="N3374"/>
      <c r="P3374" s="11"/>
      <c r="Q3374" s="12"/>
      <c r="R3374" s="14"/>
      <c r="S3374" s="13"/>
      <c r="T3374" s="14"/>
      <c r="U3374"/>
    </row>
    <row r="3375" spans="1:21" x14ac:dyDescent="0.2">
      <c r="A3375"/>
      <c r="B3375" s="22"/>
      <c r="C3375" s="22"/>
      <c r="D3375"/>
      <c r="E3375"/>
      <c r="G3375"/>
      <c r="H3375"/>
      <c r="I3375"/>
      <c r="J3375" s="10"/>
      <c r="K3375"/>
      <c r="M3375"/>
      <c r="N3375"/>
      <c r="P3375" s="11"/>
      <c r="Q3375" s="12"/>
      <c r="R3375" s="14"/>
      <c r="S3375" s="13"/>
      <c r="T3375" s="14"/>
      <c r="U3375"/>
    </row>
    <row r="3376" spans="1:21" x14ac:dyDescent="0.2">
      <c r="A3376"/>
      <c r="B3376" s="22"/>
      <c r="C3376" s="22"/>
      <c r="D3376"/>
      <c r="E3376"/>
      <c r="G3376"/>
      <c r="H3376"/>
      <c r="I3376"/>
      <c r="J3376" s="10"/>
      <c r="K3376"/>
      <c r="M3376"/>
      <c r="N3376"/>
      <c r="P3376" s="11"/>
      <c r="Q3376" s="12"/>
      <c r="R3376" s="14"/>
      <c r="S3376" s="13"/>
      <c r="T3376" s="14"/>
      <c r="U3376"/>
    </row>
    <row r="3377" spans="1:21" x14ac:dyDescent="0.2">
      <c r="A3377"/>
      <c r="B3377" s="22"/>
      <c r="C3377" s="22"/>
      <c r="D3377"/>
      <c r="E3377"/>
      <c r="G3377"/>
      <c r="H3377"/>
      <c r="I3377"/>
      <c r="J3377" s="10"/>
      <c r="K3377"/>
      <c r="M3377"/>
      <c r="N3377"/>
      <c r="P3377" s="11"/>
      <c r="Q3377" s="12"/>
      <c r="R3377" s="14"/>
      <c r="S3377" s="13"/>
      <c r="T3377" s="14"/>
      <c r="U3377"/>
    </row>
    <row r="3378" spans="1:21" x14ac:dyDescent="0.2">
      <c r="A3378"/>
      <c r="B3378" s="22"/>
      <c r="C3378" s="22"/>
      <c r="D3378"/>
      <c r="E3378"/>
      <c r="G3378"/>
      <c r="H3378"/>
      <c r="I3378"/>
      <c r="J3378" s="10"/>
      <c r="K3378"/>
      <c r="M3378"/>
      <c r="N3378"/>
      <c r="P3378" s="11"/>
      <c r="Q3378" s="12"/>
      <c r="R3378" s="14"/>
      <c r="S3378" s="13"/>
      <c r="T3378" s="14"/>
      <c r="U3378"/>
    </row>
    <row r="3379" spans="1:21" x14ac:dyDescent="0.2">
      <c r="A3379"/>
      <c r="B3379" s="22"/>
      <c r="C3379" s="22"/>
      <c r="D3379"/>
      <c r="E3379"/>
      <c r="G3379"/>
      <c r="H3379"/>
      <c r="I3379"/>
      <c r="J3379" s="10"/>
      <c r="K3379"/>
      <c r="M3379"/>
      <c r="N3379"/>
      <c r="P3379" s="11"/>
      <c r="Q3379" s="12"/>
      <c r="R3379" s="14"/>
      <c r="S3379" s="13"/>
      <c r="T3379" s="14"/>
      <c r="U3379"/>
    </row>
    <row r="3380" spans="1:21" x14ac:dyDescent="0.2">
      <c r="A3380"/>
      <c r="B3380" s="22"/>
      <c r="C3380" s="22"/>
      <c r="D3380"/>
      <c r="E3380"/>
      <c r="G3380"/>
      <c r="H3380"/>
      <c r="I3380"/>
      <c r="J3380" s="10"/>
      <c r="K3380"/>
      <c r="M3380"/>
      <c r="N3380"/>
      <c r="P3380" s="11"/>
      <c r="Q3380" s="12"/>
      <c r="R3380" s="14"/>
      <c r="S3380" s="13"/>
      <c r="T3380" s="14"/>
      <c r="U3380"/>
    </row>
    <row r="3381" spans="1:21" x14ac:dyDescent="0.2">
      <c r="A3381"/>
      <c r="B3381" s="22"/>
      <c r="C3381" s="22"/>
      <c r="D3381"/>
      <c r="E3381"/>
      <c r="G3381"/>
      <c r="H3381"/>
      <c r="I3381"/>
      <c r="J3381" s="10"/>
      <c r="K3381"/>
      <c r="M3381"/>
      <c r="N3381"/>
      <c r="P3381" s="11"/>
      <c r="Q3381" s="12"/>
      <c r="R3381" s="14"/>
      <c r="S3381" s="13"/>
      <c r="T3381" s="14"/>
      <c r="U3381"/>
    </row>
    <row r="3382" spans="1:21" x14ac:dyDescent="0.2">
      <c r="A3382"/>
      <c r="B3382" s="22"/>
      <c r="C3382" s="22"/>
      <c r="D3382"/>
      <c r="E3382"/>
      <c r="G3382"/>
      <c r="H3382"/>
      <c r="I3382"/>
      <c r="J3382" s="10"/>
      <c r="K3382"/>
      <c r="M3382"/>
      <c r="N3382"/>
      <c r="P3382" s="11"/>
      <c r="Q3382" s="12"/>
      <c r="R3382" s="14"/>
      <c r="S3382" s="13"/>
      <c r="T3382" s="14"/>
      <c r="U3382"/>
    </row>
    <row r="3383" spans="1:21" x14ac:dyDescent="0.2">
      <c r="A3383"/>
      <c r="B3383" s="22"/>
      <c r="C3383" s="22"/>
      <c r="D3383"/>
      <c r="E3383"/>
      <c r="G3383"/>
      <c r="H3383"/>
      <c r="I3383"/>
      <c r="J3383" s="10"/>
      <c r="K3383"/>
      <c r="M3383"/>
      <c r="N3383"/>
      <c r="P3383" s="11"/>
      <c r="Q3383" s="12"/>
      <c r="R3383" s="14"/>
      <c r="S3383" s="13"/>
      <c r="T3383" s="14"/>
      <c r="U3383"/>
    </row>
    <row r="3384" spans="1:21" x14ac:dyDescent="0.2">
      <c r="A3384"/>
      <c r="B3384" s="22"/>
      <c r="C3384" s="22"/>
      <c r="D3384"/>
      <c r="E3384"/>
      <c r="G3384"/>
      <c r="H3384"/>
      <c r="I3384"/>
      <c r="J3384" s="10"/>
      <c r="K3384"/>
      <c r="M3384"/>
      <c r="N3384"/>
      <c r="P3384" s="11"/>
      <c r="Q3384" s="12"/>
      <c r="R3384" s="14"/>
      <c r="S3384" s="13"/>
      <c r="T3384" s="14"/>
      <c r="U3384"/>
    </row>
    <row r="3385" spans="1:21" x14ac:dyDescent="0.2">
      <c r="A3385"/>
      <c r="B3385" s="22"/>
      <c r="C3385" s="22"/>
      <c r="D3385"/>
      <c r="E3385"/>
      <c r="G3385"/>
      <c r="H3385"/>
      <c r="I3385"/>
      <c r="J3385" s="10"/>
      <c r="K3385"/>
      <c r="M3385"/>
      <c r="N3385"/>
      <c r="P3385" s="11"/>
      <c r="Q3385" s="12"/>
      <c r="R3385" s="14"/>
      <c r="S3385" s="13"/>
      <c r="T3385" s="14"/>
      <c r="U3385"/>
    </row>
    <row r="3386" spans="1:21" x14ac:dyDescent="0.2">
      <c r="A3386"/>
      <c r="B3386" s="22"/>
      <c r="C3386" s="22"/>
      <c r="D3386"/>
      <c r="E3386"/>
      <c r="G3386"/>
      <c r="H3386"/>
      <c r="I3386"/>
      <c r="J3386" s="10"/>
      <c r="K3386"/>
      <c r="M3386"/>
      <c r="N3386"/>
      <c r="P3386" s="11"/>
      <c r="Q3386" s="12"/>
      <c r="R3386" s="14"/>
      <c r="S3386" s="13"/>
      <c r="T3386" s="14"/>
      <c r="U3386"/>
    </row>
    <row r="3387" spans="1:21" x14ac:dyDescent="0.2">
      <c r="A3387"/>
      <c r="B3387" s="22"/>
      <c r="C3387" s="22"/>
      <c r="D3387"/>
      <c r="E3387"/>
      <c r="G3387"/>
      <c r="H3387"/>
      <c r="I3387"/>
      <c r="J3387" s="10"/>
      <c r="K3387"/>
      <c r="M3387"/>
      <c r="N3387"/>
      <c r="P3387" s="11"/>
      <c r="Q3387" s="12"/>
      <c r="R3387" s="14"/>
      <c r="S3387" s="13"/>
      <c r="T3387" s="14"/>
      <c r="U3387"/>
    </row>
    <row r="3388" spans="1:21" x14ac:dyDescent="0.2">
      <c r="A3388"/>
      <c r="B3388" s="22"/>
      <c r="C3388" s="22"/>
      <c r="D3388"/>
      <c r="E3388"/>
      <c r="G3388"/>
      <c r="H3388"/>
      <c r="I3388"/>
      <c r="J3388" s="10"/>
      <c r="K3388"/>
      <c r="M3388"/>
      <c r="N3388"/>
      <c r="P3388" s="11"/>
      <c r="Q3388" s="12"/>
      <c r="R3388" s="14"/>
      <c r="S3388" s="13"/>
      <c r="T3388" s="14"/>
      <c r="U3388"/>
    </row>
    <row r="3389" spans="1:21" x14ac:dyDescent="0.2">
      <c r="A3389"/>
      <c r="B3389" s="22"/>
      <c r="C3389" s="22"/>
      <c r="D3389"/>
      <c r="E3389"/>
      <c r="G3389"/>
      <c r="H3389"/>
      <c r="I3389"/>
      <c r="J3389" s="10"/>
      <c r="K3389"/>
      <c r="M3389"/>
      <c r="N3389"/>
      <c r="P3389" s="11"/>
      <c r="Q3389" s="12"/>
      <c r="R3389" s="14"/>
      <c r="S3389" s="13"/>
      <c r="T3389" s="14"/>
      <c r="U3389"/>
    </row>
    <row r="3390" spans="1:21" x14ac:dyDescent="0.2">
      <c r="A3390"/>
      <c r="B3390" s="22"/>
      <c r="C3390" s="22"/>
      <c r="D3390"/>
      <c r="E3390"/>
      <c r="G3390"/>
      <c r="H3390"/>
      <c r="I3390"/>
      <c r="J3390" s="10"/>
      <c r="K3390"/>
      <c r="M3390"/>
      <c r="N3390"/>
      <c r="P3390" s="11"/>
      <c r="Q3390" s="12"/>
      <c r="R3390" s="14"/>
      <c r="S3390" s="13"/>
      <c r="T3390" s="14"/>
      <c r="U3390"/>
    </row>
    <row r="3391" spans="1:21" x14ac:dyDescent="0.2">
      <c r="A3391"/>
      <c r="B3391" s="22"/>
      <c r="C3391" s="22"/>
      <c r="D3391"/>
      <c r="E3391"/>
      <c r="G3391"/>
      <c r="H3391"/>
      <c r="I3391"/>
      <c r="J3391" s="10"/>
      <c r="K3391"/>
      <c r="M3391"/>
      <c r="N3391"/>
      <c r="P3391" s="11"/>
      <c r="Q3391" s="12"/>
      <c r="R3391" s="14"/>
      <c r="S3391" s="13"/>
      <c r="T3391" s="14"/>
      <c r="U3391"/>
    </row>
    <row r="3392" spans="1:21" x14ac:dyDescent="0.2">
      <c r="A3392"/>
      <c r="B3392" s="22"/>
      <c r="C3392" s="22"/>
      <c r="D3392"/>
      <c r="E3392"/>
      <c r="G3392"/>
      <c r="H3392"/>
      <c r="I3392"/>
      <c r="J3392" s="10"/>
      <c r="K3392"/>
      <c r="M3392"/>
      <c r="N3392"/>
      <c r="P3392" s="11"/>
      <c r="Q3392" s="12"/>
      <c r="R3392" s="14"/>
      <c r="S3392" s="13"/>
      <c r="T3392" s="14"/>
      <c r="U3392"/>
    </row>
    <row r="3393" spans="1:21" x14ac:dyDescent="0.2">
      <c r="A3393"/>
      <c r="B3393" s="22"/>
      <c r="C3393" s="22"/>
      <c r="D3393"/>
      <c r="E3393"/>
      <c r="G3393"/>
      <c r="H3393"/>
      <c r="I3393"/>
      <c r="J3393" s="10"/>
      <c r="K3393"/>
      <c r="M3393"/>
      <c r="N3393"/>
      <c r="P3393" s="11"/>
      <c r="Q3393" s="12"/>
      <c r="R3393" s="14"/>
      <c r="S3393" s="13"/>
      <c r="T3393" s="14"/>
      <c r="U3393"/>
    </row>
    <row r="3394" spans="1:21" x14ac:dyDescent="0.2">
      <c r="A3394"/>
      <c r="B3394" s="22"/>
      <c r="C3394" s="22"/>
      <c r="D3394"/>
      <c r="E3394"/>
      <c r="G3394"/>
      <c r="H3394"/>
      <c r="I3394"/>
      <c r="J3394" s="10"/>
      <c r="K3394"/>
      <c r="M3394"/>
      <c r="N3394"/>
      <c r="P3394" s="11"/>
      <c r="Q3394" s="12"/>
      <c r="R3394" s="14"/>
      <c r="S3394" s="13"/>
      <c r="T3394" s="14"/>
      <c r="U3394"/>
    </row>
    <row r="3395" spans="1:21" x14ac:dyDescent="0.2">
      <c r="A3395"/>
      <c r="B3395" s="22"/>
      <c r="C3395" s="22"/>
      <c r="D3395"/>
      <c r="E3395"/>
      <c r="G3395"/>
      <c r="H3395"/>
      <c r="I3395"/>
      <c r="J3395" s="10"/>
      <c r="K3395"/>
      <c r="M3395"/>
      <c r="N3395"/>
      <c r="P3395" s="11"/>
      <c r="Q3395" s="12"/>
      <c r="R3395" s="14"/>
      <c r="S3395" s="13"/>
      <c r="T3395" s="14"/>
      <c r="U3395"/>
    </row>
    <row r="3396" spans="1:21" x14ac:dyDescent="0.2">
      <c r="A3396"/>
      <c r="B3396" s="22"/>
      <c r="C3396" s="22"/>
      <c r="D3396"/>
      <c r="E3396"/>
      <c r="G3396"/>
      <c r="H3396"/>
      <c r="I3396"/>
      <c r="J3396" s="10"/>
      <c r="K3396"/>
      <c r="M3396"/>
      <c r="N3396"/>
      <c r="P3396" s="11"/>
      <c r="Q3396" s="12"/>
      <c r="R3396" s="14"/>
      <c r="S3396" s="13"/>
      <c r="T3396" s="14"/>
      <c r="U3396"/>
    </row>
    <row r="3397" spans="1:21" x14ac:dyDescent="0.2">
      <c r="A3397"/>
      <c r="B3397" s="22"/>
      <c r="C3397" s="22"/>
      <c r="D3397"/>
      <c r="E3397"/>
      <c r="G3397"/>
      <c r="H3397"/>
      <c r="I3397"/>
      <c r="J3397" s="10"/>
      <c r="K3397"/>
      <c r="M3397"/>
      <c r="N3397"/>
      <c r="P3397" s="11"/>
      <c r="Q3397" s="12"/>
      <c r="R3397" s="14"/>
      <c r="S3397" s="13"/>
      <c r="T3397" s="14"/>
      <c r="U3397"/>
    </row>
    <row r="3398" spans="1:21" x14ac:dyDescent="0.2">
      <c r="A3398"/>
      <c r="B3398" s="22"/>
      <c r="C3398" s="22"/>
      <c r="D3398"/>
      <c r="E3398"/>
      <c r="G3398"/>
      <c r="H3398"/>
      <c r="I3398"/>
      <c r="J3398" s="10"/>
      <c r="K3398"/>
      <c r="M3398"/>
      <c r="N3398"/>
      <c r="P3398" s="11"/>
      <c r="Q3398" s="12"/>
      <c r="R3398" s="14"/>
      <c r="S3398" s="13"/>
      <c r="T3398" s="14"/>
      <c r="U3398"/>
    </row>
    <row r="3399" spans="1:21" x14ac:dyDescent="0.2">
      <c r="A3399"/>
      <c r="B3399" s="22"/>
      <c r="C3399" s="22"/>
      <c r="D3399"/>
      <c r="E3399"/>
      <c r="G3399"/>
      <c r="H3399"/>
      <c r="I3399"/>
      <c r="J3399" s="10"/>
      <c r="K3399"/>
      <c r="M3399"/>
      <c r="N3399"/>
      <c r="P3399" s="11"/>
      <c r="Q3399" s="12"/>
      <c r="R3399" s="14"/>
      <c r="S3399" s="13"/>
      <c r="T3399" s="14"/>
      <c r="U3399"/>
    </row>
    <row r="3400" spans="1:21" x14ac:dyDescent="0.2">
      <c r="A3400"/>
      <c r="B3400" s="22"/>
      <c r="C3400" s="22"/>
      <c r="D3400"/>
      <c r="E3400"/>
      <c r="G3400"/>
      <c r="H3400"/>
      <c r="I3400"/>
      <c r="J3400" s="10"/>
      <c r="K3400"/>
      <c r="M3400"/>
      <c r="N3400"/>
      <c r="P3400" s="11"/>
      <c r="Q3400" s="12"/>
      <c r="R3400" s="14"/>
      <c r="S3400" s="13"/>
      <c r="T3400" s="14"/>
      <c r="U3400"/>
    </row>
    <row r="3401" spans="1:21" x14ac:dyDescent="0.2">
      <c r="A3401"/>
      <c r="B3401" s="22"/>
      <c r="C3401" s="22"/>
      <c r="D3401"/>
      <c r="E3401"/>
      <c r="G3401"/>
      <c r="H3401"/>
      <c r="I3401"/>
      <c r="J3401" s="10"/>
      <c r="K3401"/>
      <c r="M3401"/>
      <c r="N3401"/>
      <c r="P3401" s="11"/>
      <c r="Q3401" s="12"/>
      <c r="R3401" s="14"/>
      <c r="S3401" s="13"/>
      <c r="T3401" s="14"/>
      <c r="U3401"/>
    </row>
    <row r="3402" spans="1:21" x14ac:dyDescent="0.2">
      <c r="A3402"/>
      <c r="B3402" s="22"/>
      <c r="C3402" s="22"/>
      <c r="D3402"/>
      <c r="E3402"/>
      <c r="G3402"/>
      <c r="H3402"/>
      <c r="I3402"/>
      <c r="J3402" s="10"/>
      <c r="K3402"/>
      <c r="M3402"/>
      <c r="N3402"/>
      <c r="P3402" s="11"/>
      <c r="Q3402" s="12"/>
      <c r="R3402" s="14"/>
      <c r="S3402" s="13"/>
      <c r="T3402" s="14"/>
      <c r="U3402"/>
    </row>
    <row r="3403" spans="1:21" x14ac:dyDescent="0.2">
      <c r="A3403"/>
      <c r="B3403" s="22"/>
      <c r="C3403" s="22"/>
      <c r="D3403"/>
      <c r="E3403"/>
      <c r="G3403"/>
      <c r="H3403"/>
      <c r="I3403"/>
      <c r="J3403" s="10"/>
      <c r="K3403"/>
      <c r="M3403"/>
      <c r="N3403"/>
      <c r="P3403" s="11"/>
      <c r="Q3403" s="12"/>
      <c r="R3403" s="14"/>
      <c r="S3403" s="13"/>
      <c r="T3403" s="14"/>
      <c r="U3403"/>
    </row>
    <row r="3404" spans="1:21" x14ac:dyDescent="0.2">
      <c r="A3404"/>
      <c r="B3404" s="22"/>
      <c r="C3404" s="22"/>
      <c r="D3404"/>
      <c r="E3404"/>
      <c r="G3404"/>
      <c r="H3404"/>
      <c r="I3404"/>
      <c r="J3404" s="10"/>
      <c r="K3404"/>
      <c r="M3404"/>
      <c r="N3404"/>
      <c r="P3404" s="11"/>
      <c r="Q3404" s="12"/>
      <c r="R3404" s="14"/>
      <c r="S3404" s="13"/>
      <c r="T3404" s="14"/>
      <c r="U3404"/>
    </row>
    <row r="3405" spans="1:21" x14ac:dyDescent="0.2">
      <c r="A3405"/>
      <c r="B3405" s="22"/>
      <c r="C3405" s="22"/>
      <c r="D3405"/>
      <c r="E3405"/>
      <c r="G3405"/>
      <c r="H3405"/>
      <c r="I3405"/>
      <c r="J3405" s="10"/>
      <c r="K3405"/>
      <c r="M3405"/>
      <c r="N3405"/>
      <c r="P3405" s="11"/>
      <c r="Q3405" s="12"/>
      <c r="R3405" s="14"/>
      <c r="S3405" s="13"/>
      <c r="T3405" s="14"/>
      <c r="U3405"/>
    </row>
    <row r="3406" spans="1:21" x14ac:dyDescent="0.2">
      <c r="A3406"/>
      <c r="B3406" s="22"/>
      <c r="C3406" s="22"/>
      <c r="D3406"/>
      <c r="E3406"/>
      <c r="G3406"/>
      <c r="H3406"/>
      <c r="I3406"/>
      <c r="J3406" s="10"/>
      <c r="K3406"/>
      <c r="M3406"/>
      <c r="N3406"/>
      <c r="P3406" s="11"/>
      <c r="Q3406" s="12"/>
      <c r="R3406" s="14"/>
      <c r="S3406" s="13"/>
      <c r="T3406" s="14"/>
      <c r="U3406"/>
    </row>
    <row r="3407" spans="1:21" x14ac:dyDescent="0.2">
      <c r="A3407"/>
      <c r="B3407" s="22"/>
      <c r="C3407" s="22"/>
      <c r="D3407"/>
      <c r="E3407"/>
      <c r="G3407"/>
      <c r="H3407"/>
      <c r="I3407"/>
      <c r="J3407" s="10"/>
      <c r="K3407"/>
      <c r="M3407"/>
      <c r="N3407"/>
      <c r="P3407" s="11"/>
      <c r="Q3407" s="12"/>
      <c r="R3407" s="14"/>
      <c r="S3407" s="13"/>
      <c r="T3407" s="14"/>
      <c r="U3407"/>
    </row>
    <row r="3408" spans="1:21" x14ac:dyDescent="0.2">
      <c r="A3408"/>
      <c r="B3408" s="22"/>
      <c r="C3408" s="22"/>
      <c r="D3408"/>
      <c r="E3408"/>
      <c r="G3408"/>
      <c r="H3408"/>
      <c r="I3408"/>
      <c r="J3408" s="10"/>
      <c r="K3408"/>
      <c r="M3408"/>
      <c r="N3408"/>
      <c r="P3408" s="11"/>
      <c r="Q3408" s="12"/>
      <c r="R3408" s="14"/>
      <c r="S3408" s="13"/>
      <c r="T3408" s="14"/>
      <c r="U3408"/>
    </row>
    <row r="3409" spans="1:21" x14ac:dyDescent="0.2">
      <c r="A3409"/>
      <c r="B3409" s="22"/>
      <c r="C3409" s="22"/>
      <c r="D3409"/>
      <c r="E3409"/>
      <c r="G3409"/>
      <c r="H3409"/>
      <c r="I3409"/>
      <c r="J3409" s="10"/>
      <c r="K3409"/>
      <c r="M3409"/>
      <c r="N3409"/>
      <c r="P3409" s="11"/>
      <c r="Q3409" s="12"/>
      <c r="R3409" s="14"/>
      <c r="S3409" s="13"/>
      <c r="T3409" s="14"/>
      <c r="U3409"/>
    </row>
    <row r="3410" spans="1:21" x14ac:dyDescent="0.2">
      <c r="A3410"/>
      <c r="B3410" s="22"/>
      <c r="C3410" s="22"/>
      <c r="D3410"/>
      <c r="E3410"/>
      <c r="G3410"/>
      <c r="H3410"/>
      <c r="I3410"/>
      <c r="J3410" s="10"/>
      <c r="K3410"/>
      <c r="M3410"/>
      <c r="N3410"/>
      <c r="P3410" s="11"/>
      <c r="Q3410" s="12"/>
      <c r="R3410" s="14"/>
      <c r="S3410" s="13"/>
      <c r="T3410" s="14"/>
      <c r="U3410"/>
    </row>
    <row r="3411" spans="1:21" x14ac:dyDescent="0.2">
      <c r="A3411"/>
      <c r="B3411" s="22"/>
      <c r="C3411" s="22"/>
      <c r="D3411"/>
      <c r="E3411"/>
      <c r="G3411"/>
      <c r="H3411"/>
      <c r="I3411"/>
      <c r="J3411" s="10"/>
      <c r="K3411"/>
      <c r="M3411"/>
      <c r="N3411"/>
      <c r="P3411" s="11"/>
      <c r="Q3411" s="12"/>
      <c r="R3411" s="14"/>
      <c r="S3411" s="13"/>
      <c r="T3411" s="14"/>
      <c r="U3411"/>
    </row>
    <row r="3412" spans="1:21" x14ac:dyDescent="0.2">
      <c r="A3412"/>
      <c r="B3412" s="22"/>
      <c r="C3412" s="22"/>
      <c r="D3412"/>
      <c r="E3412"/>
      <c r="G3412"/>
      <c r="H3412"/>
      <c r="I3412"/>
      <c r="J3412" s="10"/>
      <c r="K3412"/>
      <c r="M3412"/>
      <c r="N3412"/>
      <c r="P3412" s="11"/>
      <c r="Q3412" s="12"/>
      <c r="R3412" s="14"/>
      <c r="S3412" s="13"/>
      <c r="T3412" s="14"/>
      <c r="U3412"/>
    </row>
    <row r="3413" spans="1:21" x14ac:dyDescent="0.2">
      <c r="A3413"/>
      <c r="B3413" s="22"/>
      <c r="C3413" s="22"/>
      <c r="D3413"/>
      <c r="E3413"/>
      <c r="G3413"/>
      <c r="H3413"/>
      <c r="I3413"/>
      <c r="J3413" s="10"/>
      <c r="K3413"/>
      <c r="M3413"/>
      <c r="N3413"/>
      <c r="P3413" s="11"/>
      <c r="Q3413" s="12"/>
      <c r="R3413" s="14"/>
      <c r="S3413" s="13"/>
      <c r="T3413" s="14"/>
      <c r="U3413"/>
    </row>
    <row r="3414" spans="1:21" x14ac:dyDescent="0.2">
      <c r="A3414"/>
      <c r="B3414" s="22"/>
      <c r="C3414" s="22"/>
      <c r="D3414"/>
      <c r="E3414"/>
      <c r="G3414"/>
      <c r="H3414"/>
      <c r="I3414"/>
      <c r="J3414" s="10"/>
      <c r="K3414"/>
      <c r="M3414"/>
      <c r="N3414"/>
      <c r="P3414" s="11"/>
      <c r="Q3414" s="12"/>
      <c r="R3414" s="14"/>
      <c r="S3414" s="13"/>
      <c r="T3414" s="14"/>
      <c r="U3414"/>
    </row>
    <row r="3415" spans="1:21" x14ac:dyDescent="0.2">
      <c r="A3415"/>
      <c r="B3415" s="22"/>
      <c r="C3415" s="22"/>
      <c r="D3415"/>
      <c r="E3415"/>
      <c r="G3415"/>
      <c r="H3415"/>
      <c r="I3415"/>
      <c r="J3415" s="10"/>
      <c r="K3415"/>
      <c r="M3415"/>
      <c r="N3415"/>
      <c r="P3415" s="11"/>
      <c r="Q3415" s="12"/>
      <c r="R3415" s="14"/>
      <c r="S3415" s="13"/>
      <c r="T3415" s="14"/>
      <c r="U3415"/>
    </row>
    <row r="3416" spans="1:21" x14ac:dyDescent="0.2">
      <c r="A3416"/>
      <c r="B3416" s="22"/>
      <c r="C3416" s="22"/>
      <c r="D3416"/>
      <c r="E3416"/>
      <c r="G3416"/>
      <c r="H3416"/>
      <c r="I3416"/>
      <c r="J3416" s="10"/>
      <c r="K3416"/>
      <c r="M3416"/>
      <c r="N3416"/>
      <c r="P3416" s="11"/>
      <c r="Q3416" s="12"/>
      <c r="R3416" s="14"/>
      <c r="S3416" s="13"/>
      <c r="T3416" s="14"/>
      <c r="U3416"/>
    </row>
    <row r="3417" spans="1:21" x14ac:dyDescent="0.2">
      <c r="A3417"/>
      <c r="B3417" s="22"/>
      <c r="C3417" s="22"/>
      <c r="D3417"/>
      <c r="E3417"/>
      <c r="G3417"/>
      <c r="H3417"/>
      <c r="I3417"/>
      <c r="J3417" s="10"/>
      <c r="K3417"/>
      <c r="M3417"/>
      <c r="N3417"/>
      <c r="P3417" s="11"/>
      <c r="Q3417" s="12"/>
      <c r="R3417" s="14"/>
      <c r="S3417" s="13"/>
      <c r="T3417" s="14"/>
      <c r="U3417"/>
    </row>
    <row r="3418" spans="1:21" x14ac:dyDescent="0.2">
      <c r="A3418"/>
      <c r="B3418" s="22"/>
      <c r="C3418" s="22"/>
      <c r="D3418"/>
      <c r="E3418"/>
      <c r="G3418"/>
      <c r="H3418"/>
      <c r="I3418"/>
      <c r="J3418" s="10"/>
      <c r="K3418"/>
      <c r="M3418"/>
      <c r="N3418"/>
      <c r="P3418" s="11"/>
      <c r="Q3418" s="12"/>
      <c r="R3418" s="14"/>
      <c r="S3418" s="13"/>
      <c r="T3418" s="14"/>
      <c r="U3418"/>
    </row>
    <row r="3419" spans="1:21" x14ac:dyDescent="0.2">
      <c r="A3419"/>
      <c r="B3419" s="22"/>
      <c r="C3419" s="22"/>
      <c r="D3419"/>
      <c r="E3419"/>
      <c r="G3419"/>
      <c r="H3419"/>
      <c r="I3419"/>
      <c r="J3419" s="10"/>
      <c r="K3419"/>
      <c r="M3419"/>
      <c r="N3419"/>
      <c r="P3419" s="11"/>
      <c r="Q3419" s="12"/>
      <c r="R3419" s="14"/>
      <c r="S3419" s="13"/>
      <c r="T3419" s="14"/>
      <c r="U3419"/>
    </row>
    <row r="3420" spans="1:21" x14ac:dyDescent="0.2">
      <c r="A3420"/>
      <c r="B3420" s="22"/>
      <c r="C3420" s="22"/>
      <c r="D3420"/>
      <c r="E3420"/>
      <c r="G3420"/>
      <c r="H3420"/>
      <c r="I3420"/>
      <c r="J3420" s="10"/>
      <c r="K3420"/>
      <c r="M3420"/>
      <c r="N3420"/>
      <c r="P3420" s="11"/>
      <c r="Q3420" s="12"/>
      <c r="R3420" s="14"/>
      <c r="S3420" s="13"/>
      <c r="T3420" s="14"/>
      <c r="U3420"/>
    </row>
    <row r="3421" spans="1:21" x14ac:dyDescent="0.2">
      <c r="A3421"/>
      <c r="B3421" s="22"/>
      <c r="C3421" s="22"/>
      <c r="D3421"/>
      <c r="E3421"/>
      <c r="G3421"/>
      <c r="H3421"/>
      <c r="I3421"/>
      <c r="J3421" s="10"/>
      <c r="K3421"/>
      <c r="M3421"/>
      <c r="N3421"/>
      <c r="P3421" s="11"/>
      <c r="Q3421" s="12"/>
      <c r="R3421" s="14"/>
      <c r="S3421" s="13"/>
      <c r="T3421" s="14"/>
      <c r="U3421"/>
    </row>
    <row r="3422" spans="1:21" x14ac:dyDescent="0.2">
      <c r="A3422"/>
      <c r="B3422" s="22"/>
      <c r="C3422" s="22"/>
      <c r="D3422"/>
      <c r="E3422"/>
      <c r="G3422"/>
      <c r="H3422"/>
      <c r="I3422"/>
      <c r="J3422" s="10"/>
      <c r="K3422"/>
      <c r="M3422"/>
      <c r="N3422"/>
      <c r="P3422" s="11"/>
      <c r="Q3422" s="12"/>
      <c r="R3422" s="14"/>
      <c r="S3422" s="13"/>
      <c r="T3422" s="14"/>
      <c r="U3422"/>
    </row>
    <row r="3423" spans="1:21" x14ac:dyDescent="0.2">
      <c r="A3423"/>
      <c r="B3423" s="22"/>
      <c r="C3423" s="22"/>
      <c r="D3423"/>
      <c r="E3423"/>
      <c r="G3423"/>
      <c r="H3423"/>
      <c r="I3423"/>
      <c r="J3423" s="10"/>
      <c r="K3423"/>
      <c r="M3423"/>
      <c r="N3423"/>
      <c r="P3423" s="11"/>
      <c r="Q3423" s="12"/>
      <c r="R3423" s="14"/>
      <c r="S3423" s="13"/>
      <c r="T3423" s="14"/>
      <c r="U3423"/>
    </row>
    <row r="3424" spans="1:21" x14ac:dyDescent="0.2">
      <c r="A3424"/>
      <c r="B3424" s="22"/>
      <c r="C3424" s="22"/>
      <c r="D3424"/>
      <c r="E3424"/>
      <c r="G3424"/>
      <c r="H3424"/>
      <c r="I3424"/>
      <c r="J3424" s="10"/>
      <c r="K3424"/>
      <c r="M3424"/>
      <c r="N3424"/>
      <c r="P3424" s="11"/>
      <c r="Q3424" s="12"/>
      <c r="R3424" s="14"/>
      <c r="S3424" s="13"/>
      <c r="T3424" s="14"/>
      <c r="U3424"/>
    </row>
    <row r="3425" spans="1:21" x14ac:dyDescent="0.2">
      <c r="A3425"/>
      <c r="B3425" s="22"/>
      <c r="C3425" s="22"/>
      <c r="D3425"/>
      <c r="E3425"/>
      <c r="G3425"/>
      <c r="H3425"/>
      <c r="I3425"/>
      <c r="J3425" s="10"/>
      <c r="K3425"/>
      <c r="M3425"/>
      <c r="N3425"/>
      <c r="P3425" s="11"/>
      <c r="Q3425" s="12"/>
      <c r="R3425" s="14"/>
      <c r="S3425" s="13"/>
      <c r="T3425" s="14"/>
      <c r="U3425"/>
    </row>
    <row r="3426" spans="1:21" x14ac:dyDescent="0.2">
      <c r="A3426"/>
      <c r="B3426" s="22"/>
      <c r="C3426" s="22"/>
      <c r="D3426"/>
      <c r="E3426"/>
      <c r="G3426"/>
      <c r="H3426"/>
      <c r="I3426"/>
      <c r="J3426" s="10"/>
      <c r="K3426"/>
      <c r="M3426"/>
      <c r="N3426"/>
      <c r="P3426" s="11"/>
      <c r="Q3426" s="12"/>
      <c r="R3426" s="14"/>
      <c r="S3426" s="13"/>
      <c r="T3426" s="14"/>
      <c r="U3426"/>
    </row>
    <row r="3427" spans="1:21" x14ac:dyDescent="0.2">
      <c r="A3427"/>
      <c r="B3427" s="22"/>
      <c r="C3427" s="22"/>
      <c r="D3427"/>
      <c r="E3427"/>
      <c r="G3427"/>
      <c r="H3427"/>
      <c r="I3427"/>
      <c r="J3427" s="10"/>
      <c r="K3427"/>
      <c r="M3427"/>
      <c r="N3427"/>
      <c r="P3427" s="11"/>
      <c r="Q3427" s="12"/>
      <c r="R3427" s="14"/>
      <c r="S3427" s="13"/>
      <c r="T3427" s="14"/>
      <c r="U3427"/>
    </row>
    <row r="3428" spans="1:21" x14ac:dyDescent="0.2">
      <c r="A3428"/>
      <c r="B3428" s="22"/>
      <c r="C3428" s="22"/>
      <c r="D3428"/>
      <c r="E3428"/>
      <c r="G3428"/>
      <c r="H3428"/>
      <c r="I3428"/>
      <c r="J3428" s="10"/>
      <c r="K3428"/>
      <c r="M3428"/>
      <c r="N3428"/>
      <c r="P3428" s="11"/>
      <c r="Q3428" s="12"/>
      <c r="R3428" s="14"/>
      <c r="S3428" s="13"/>
      <c r="T3428" s="14"/>
      <c r="U3428"/>
    </row>
    <row r="3429" spans="1:21" x14ac:dyDescent="0.2">
      <c r="A3429"/>
      <c r="B3429" s="22"/>
      <c r="C3429" s="22"/>
      <c r="D3429"/>
      <c r="E3429"/>
      <c r="G3429"/>
      <c r="H3429"/>
      <c r="I3429"/>
      <c r="J3429" s="10"/>
      <c r="K3429"/>
      <c r="M3429"/>
      <c r="N3429"/>
      <c r="P3429" s="11"/>
      <c r="Q3429" s="12"/>
      <c r="R3429" s="14"/>
      <c r="S3429" s="13"/>
      <c r="T3429" s="14"/>
      <c r="U3429"/>
    </row>
    <row r="3430" spans="1:21" x14ac:dyDescent="0.2">
      <c r="A3430"/>
      <c r="B3430" s="22"/>
      <c r="C3430" s="22"/>
      <c r="D3430"/>
      <c r="E3430"/>
      <c r="G3430"/>
      <c r="H3430"/>
      <c r="I3430"/>
      <c r="J3430" s="10"/>
      <c r="K3430"/>
      <c r="M3430"/>
      <c r="N3430"/>
      <c r="P3430" s="11"/>
      <c r="Q3430" s="12"/>
      <c r="R3430" s="14"/>
      <c r="S3430" s="13"/>
      <c r="T3430" s="14"/>
      <c r="U3430"/>
    </row>
    <row r="3431" spans="1:21" x14ac:dyDescent="0.2">
      <c r="A3431"/>
      <c r="B3431" s="22"/>
      <c r="C3431" s="22"/>
      <c r="D3431"/>
      <c r="E3431"/>
      <c r="G3431"/>
      <c r="H3431"/>
      <c r="I3431"/>
      <c r="J3431" s="10"/>
      <c r="K3431"/>
      <c r="M3431"/>
      <c r="N3431"/>
      <c r="P3431" s="11"/>
      <c r="Q3431" s="12"/>
      <c r="R3431" s="14"/>
      <c r="S3431" s="13"/>
      <c r="T3431" s="14"/>
      <c r="U3431"/>
    </row>
    <row r="3432" spans="1:21" x14ac:dyDescent="0.2">
      <c r="A3432"/>
      <c r="B3432" s="22"/>
      <c r="C3432" s="22"/>
      <c r="D3432"/>
      <c r="E3432"/>
      <c r="G3432"/>
      <c r="H3432"/>
      <c r="I3432"/>
      <c r="J3432" s="10"/>
      <c r="K3432"/>
      <c r="M3432"/>
      <c r="N3432"/>
      <c r="P3432" s="11"/>
      <c r="Q3432" s="12"/>
      <c r="R3432" s="14"/>
      <c r="S3432" s="13"/>
      <c r="T3432" s="14"/>
      <c r="U3432"/>
    </row>
    <row r="3433" spans="1:21" x14ac:dyDescent="0.2">
      <c r="A3433"/>
      <c r="B3433" s="22"/>
      <c r="C3433" s="22"/>
      <c r="D3433"/>
      <c r="E3433"/>
      <c r="G3433"/>
      <c r="H3433"/>
      <c r="I3433"/>
      <c r="J3433" s="10"/>
      <c r="K3433"/>
      <c r="M3433"/>
      <c r="N3433"/>
      <c r="P3433" s="11"/>
      <c r="Q3433" s="12"/>
      <c r="R3433" s="14"/>
      <c r="S3433" s="13"/>
      <c r="T3433" s="14"/>
      <c r="U3433"/>
    </row>
    <row r="3434" spans="1:21" x14ac:dyDescent="0.2">
      <c r="A3434"/>
      <c r="B3434" s="22"/>
      <c r="C3434" s="22"/>
      <c r="D3434"/>
      <c r="E3434"/>
      <c r="G3434"/>
      <c r="H3434"/>
      <c r="I3434"/>
      <c r="J3434" s="10"/>
      <c r="K3434"/>
      <c r="M3434"/>
      <c r="N3434"/>
      <c r="P3434" s="11"/>
      <c r="Q3434" s="12"/>
      <c r="R3434" s="14"/>
      <c r="S3434" s="13"/>
      <c r="T3434" s="14"/>
      <c r="U3434"/>
    </row>
    <row r="3435" spans="1:21" x14ac:dyDescent="0.2">
      <c r="A3435"/>
      <c r="B3435" s="22"/>
      <c r="C3435" s="22"/>
      <c r="D3435"/>
      <c r="E3435"/>
      <c r="G3435"/>
      <c r="H3435"/>
      <c r="I3435"/>
      <c r="J3435" s="10"/>
      <c r="K3435"/>
      <c r="M3435"/>
      <c r="N3435"/>
      <c r="P3435" s="11"/>
      <c r="Q3435" s="12"/>
      <c r="R3435" s="14"/>
      <c r="S3435" s="13"/>
      <c r="T3435" s="14"/>
      <c r="U3435"/>
    </row>
    <row r="3436" spans="1:21" x14ac:dyDescent="0.2">
      <c r="A3436"/>
      <c r="B3436" s="22"/>
      <c r="C3436" s="22"/>
      <c r="D3436"/>
      <c r="E3436"/>
      <c r="G3436"/>
      <c r="H3436"/>
      <c r="I3436"/>
      <c r="J3436" s="10"/>
      <c r="K3436"/>
      <c r="M3436"/>
      <c r="N3436"/>
      <c r="P3436" s="11"/>
      <c r="Q3436" s="12"/>
      <c r="R3436" s="14"/>
      <c r="S3436" s="13"/>
      <c r="T3436" s="14"/>
      <c r="U3436"/>
    </row>
    <row r="3437" spans="1:21" x14ac:dyDescent="0.2">
      <c r="A3437"/>
      <c r="B3437" s="22"/>
      <c r="C3437" s="22"/>
      <c r="D3437"/>
      <c r="E3437"/>
      <c r="G3437"/>
      <c r="H3437"/>
      <c r="I3437"/>
      <c r="J3437" s="10"/>
      <c r="K3437"/>
      <c r="M3437"/>
      <c r="N3437"/>
      <c r="P3437" s="11"/>
      <c r="Q3437" s="12"/>
      <c r="R3437" s="14"/>
      <c r="S3437" s="13"/>
      <c r="T3437" s="14"/>
      <c r="U3437"/>
    </row>
    <row r="3438" spans="1:21" x14ac:dyDescent="0.2">
      <c r="A3438"/>
      <c r="B3438" s="22"/>
      <c r="C3438" s="22"/>
      <c r="D3438"/>
      <c r="E3438"/>
      <c r="G3438"/>
      <c r="H3438"/>
      <c r="I3438"/>
      <c r="J3438" s="10"/>
      <c r="K3438"/>
      <c r="M3438"/>
      <c r="N3438"/>
      <c r="P3438" s="11"/>
      <c r="Q3438" s="12"/>
      <c r="R3438" s="14"/>
      <c r="S3438" s="13"/>
      <c r="T3438" s="14"/>
      <c r="U3438"/>
    </row>
    <row r="3439" spans="1:21" x14ac:dyDescent="0.2">
      <c r="A3439"/>
      <c r="B3439" s="22"/>
      <c r="C3439" s="22"/>
      <c r="D3439"/>
      <c r="E3439"/>
      <c r="G3439"/>
      <c r="H3439"/>
      <c r="I3439"/>
      <c r="J3439" s="10"/>
      <c r="K3439"/>
      <c r="M3439"/>
      <c r="N3439"/>
      <c r="P3439" s="11"/>
      <c r="Q3439" s="12"/>
      <c r="R3439" s="14"/>
      <c r="S3439" s="13"/>
      <c r="T3439" s="14"/>
      <c r="U3439"/>
    </row>
    <row r="3440" spans="1:21" x14ac:dyDescent="0.2">
      <c r="A3440"/>
      <c r="B3440" s="22"/>
      <c r="C3440" s="22"/>
      <c r="D3440"/>
      <c r="E3440"/>
      <c r="G3440"/>
      <c r="H3440"/>
      <c r="I3440"/>
      <c r="J3440" s="10"/>
      <c r="K3440"/>
      <c r="M3440"/>
      <c r="N3440"/>
      <c r="P3440" s="11"/>
      <c r="Q3440" s="12"/>
      <c r="R3440" s="14"/>
      <c r="S3440" s="13"/>
      <c r="T3440" s="14"/>
      <c r="U3440"/>
    </row>
    <row r="3441" spans="1:21" x14ac:dyDescent="0.2">
      <c r="A3441"/>
      <c r="B3441" s="22"/>
      <c r="C3441" s="22"/>
      <c r="D3441"/>
      <c r="E3441"/>
      <c r="G3441"/>
      <c r="H3441"/>
      <c r="I3441"/>
      <c r="J3441" s="10"/>
      <c r="K3441"/>
      <c r="M3441"/>
      <c r="N3441"/>
      <c r="P3441" s="11"/>
      <c r="Q3441" s="12"/>
      <c r="R3441" s="14"/>
      <c r="S3441" s="13"/>
      <c r="T3441" s="14"/>
      <c r="U3441"/>
    </row>
    <row r="3442" spans="1:21" x14ac:dyDescent="0.2">
      <c r="A3442"/>
      <c r="B3442" s="22"/>
      <c r="C3442" s="22"/>
      <c r="D3442"/>
      <c r="E3442"/>
      <c r="G3442"/>
      <c r="H3442"/>
      <c r="I3442"/>
      <c r="J3442" s="10"/>
      <c r="K3442"/>
      <c r="M3442"/>
      <c r="N3442"/>
      <c r="P3442" s="11"/>
      <c r="Q3442" s="12"/>
      <c r="R3442" s="14"/>
      <c r="S3442" s="13"/>
      <c r="T3442" s="14"/>
      <c r="U3442"/>
    </row>
    <row r="3443" spans="1:21" x14ac:dyDescent="0.2">
      <c r="A3443"/>
      <c r="B3443" s="22"/>
      <c r="C3443" s="22"/>
      <c r="D3443"/>
      <c r="E3443"/>
      <c r="G3443"/>
      <c r="H3443"/>
      <c r="I3443"/>
      <c r="J3443" s="10"/>
      <c r="K3443"/>
      <c r="M3443"/>
      <c r="N3443"/>
      <c r="P3443" s="11"/>
      <c r="Q3443" s="12"/>
      <c r="R3443" s="14"/>
      <c r="S3443" s="13"/>
      <c r="T3443" s="14"/>
      <c r="U3443"/>
    </row>
    <row r="3444" spans="1:21" x14ac:dyDescent="0.2">
      <c r="A3444"/>
      <c r="B3444" s="22"/>
      <c r="C3444" s="22"/>
      <c r="D3444"/>
      <c r="E3444"/>
      <c r="G3444"/>
      <c r="H3444"/>
      <c r="I3444"/>
      <c r="J3444" s="10"/>
      <c r="K3444"/>
      <c r="M3444"/>
      <c r="N3444"/>
      <c r="P3444" s="11"/>
      <c r="Q3444" s="12"/>
      <c r="R3444" s="14"/>
      <c r="S3444" s="13"/>
      <c r="T3444" s="14"/>
      <c r="U3444"/>
    </row>
    <row r="3445" spans="1:21" x14ac:dyDescent="0.2">
      <c r="A3445"/>
      <c r="B3445" s="22"/>
      <c r="C3445" s="22"/>
      <c r="D3445"/>
      <c r="E3445"/>
      <c r="G3445"/>
      <c r="H3445"/>
      <c r="I3445"/>
      <c r="J3445" s="10"/>
      <c r="K3445"/>
      <c r="M3445"/>
      <c r="N3445"/>
      <c r="P3445" s="11"/>
      <c r="Q3445" s="12"/>
      <c r="R3445" s="14"/>
      <c r="S3445" s="13"/>
      <c r="T3445" s="14"/>
      <c r="U3445"/>
    </row>
    <row r="3446" spans="1:21" x14ac:dyDescent="0.2">
      <c r="A3446"/>
      <c r="B3446" s="22"/>
      <c r="C3446" s="22"/>
      <c r="D3446"/>
      <c r="E3446"/>
      <c r="G3446"/>
      <c r="H3446"/>
      <c r="I3446"/>
      <c r="J3446" s="10"/>
      <c r="K3446"/>
      <c r="M3446"/>
      <c r="N3446"/>
      <c r="P3446" s="11"/>
      <c r="Q3446" s="12"/>
      <c r="R3446" s="14"/>
      <c r="S3446" s="13"/>
      <c r="T3446" s="14"/>
      <c r="U3446"/>
    </row>
    <row r="3447" spans="1:21" x14ac:dyDescent="0.2">
      <c r="A3447"/>
      <c r="B3447" s="22"/>
      <c r="C3447" s="22"/>
      <c r="D3447"/>
      <c r="E3447"/>
      <c r="G3447"/>
      <c r="H3447"/>
      <c r="I3447"/>
      <c r="J3447" s="10"/>
      <c r="K3447"/>
      <c r="M3447"/>
      <c r="N3447"/>
      <c r="P3447" s="11"/>
      <c r="Q3447" s="12"/>
      <c r="R3447" s="14"/>
      <c r="S3447" s="13"/>
      <c r="T3447" s="14"/>
      <c r="U3447"/>
    </row>
    <row r="3448" spans="1:21" x14ac:dyDescent="0.2">
      <c r="A3448"/>
      <c r="B3448" s="22"/>
      <c r="C3448" s="22"/>
      <c r="D3448"/>
      <c r="E3448"/>
      <c r="G3448"/>
      <c r="H3448"/>
      <c r="I3448"/>
      <c r="J3448" s="10"/>
      <c r="K3448"/>
      <c r="M3448"/>
      <c r="N3448"/>
      <c r="P3448" s="11"/>
      <c r="Q3448" s="12"/>
      <c r="R3448" s="14"/>
      <c r="S3448" s="13"/>
      <c r="T3448" s="14"/>
      <c r="U3448"/>
    </row>
    <row r="3449" spans="1:21" x14ac:dyDescent="0.2">
      <c r="A3449"/>
      <c r="B3449" s="22"/>
      <c r="C3449" s="22"/>
      <c r="D3449"/>
      <c r="E3449"/>
      <c r="G3449"/>
      <c r="H3449"/>
      <c r="I3449"/>
      <c r="J3449" s="10"/>
      <c r="K3449"/>
      <c r="M3449"/>
      <c r="N3449"/>
      <c r="P3449" s="11"/>
      <c r="Q3449" s="12"/>
      <c r="R3449" s="14"/>
      <c r="S3449" s="13"/>
      <c r="T3449" s="14"/>
      <c r="U3449"/>
    </row>
    <row r="3450" spans="1:21" x14ac:dyDescent="0.2">
      <c r="A3450"/>
      <c r="B3450" s="22"/>
      <c r="C3450" s="22"/>
      <c r="D3450"/>
      <c r="E3450"/>
      <c r="G3450"/>
      <c r="H3450"/>
      <c r="I3450"/>
      <c r="J3450" s="10"/>
      <c r="K3450"/>
      <c r="M3450"/>
      <c r="N3450"/>
      <c r="P3450" s="11"/>
      <c r="Q3450" s="12"/>
      <c r="R3450" s="14"/>
      <c r="S3450" s="13"/>
      <c r="T3450" s="14"/>
      <c r="U3450"/>
    </row>
    <row r="3451" spans="1:21" x14ac:dyDescent="0.2">
      <c r="A3451"/>
      <c r="B3451" s="22"/>
      <c r="C3451" s="22"/>
      <c r="D3451"/>
      <c r="E3451"/>
      <c r="G3451"/>
      <c r="H3451"/>
      <c r="I3451"/>
      <c r="J3451" s="10"/>
      <c r="K3451"/>
      <c r="M3451"/>
      <c r="N3451"/>
      <c r="P3451" s="11"/>
      <c r="Q3451" s="12"/>
      <c r="R3451" s="14"/>
      <c r="S3451" s="13"/>
      <c r="T3451" s="14"/>
      <c r="U3451"/>
    </row>
    <row r="3452" spans="1:21" x14ac:dyDescent="0.2">
      <c r="A3452"/>
      <c r="B3452" s="22"/>
      <c r="C3452" s="22"/>
      <c r="D3452"/>
      <c r="E3452"/>
      <c r="G3452"/>
      <c r="H3452"/>
      <c r="I3452"/>
      <c r="J3452" s="10"/>
      <c r="K3452"/>
      <c r="M3452"/>
      <c r="N3452"/>
      <c r="P3452" s="11"/>
      <c r="Q3452" s="12"/>
      <c r="R3452" s="14"/>
      <c r="S3452" s="13"/>
      <c r="T3452" s="14"/>
      <c r="U3452"/>
    </row>
    <row r="3453" spans="1:21" x14ac:dyDescent="0.2">
      <c r="A3453"/>
      <c r="B3453" s="22"/>
      <c r="C3453" s="22"/>
      <c r="D3453"/>
      <c r="E3453"/>
      <c r="G3453"/>
      <c r="H3453"/>
      <c r="I3453"/>
      <c r="J3453" s="10"/>
      <c r="K3453"/>
      <c r="M3453"/>
      <c r="N3453"/>
      <c r="P3453" s="11"/>
      <c r="Q3453" s="12"/>
      <c r="R3453" s="14"/>
      <c r="S3453" s="13"/>
      <c r="T3453" s="14"/>
      <c r="U3453"/>
    </row>
    <row r="3454" spans="1:21" x14ac:dyDescent="0.2">
      <c r="A3454"/>
      <c r="B3454" s="22"/>
      <c r="C3454" s="22"/>
      <c r="D3454"/>
      <c r="E3454"/>
      <c r="G3454"/>
      <c r="H3454"/>
      <c r="I3454"/>
      <c r="J3454" s="10"/>
      <c r="K3454"/>
      <c r="M3454"/>
      <c r="N3454"/>
      <c r="P3454" s="11"/>
      <c r="Q3454" s="12"/>
      <c r="R3454" s="14"/>
      <c r="S3454" s="13"/>
      <c r="T3454" s="14"/>
      <c r="U3454"/>
    </row>
    <row r="3455" spans="1:21" x14ac:dyDescent="0.2">
      <c r="A3455"/>
      <c r="B3455" s="22"/>
      <c r="C3455" s="22"/>
      <c r="D3455"/>
      <c r="E3455"/>
      <c r="G3455"/>
      <c r="H3455"/>
      <c r="I3455"/>
      <c r="J3455" s="10"/>
      <c r="K3455"/>
      <c r="M3455"/>
      <c r="N3455"/>
      <c r="P3455" s="11"/>
      <c r="Q3455" s="12"/>
      <c r="R3455" s="14"/>
      <c r="S3455" s="13"/>
      <c r="T3455" s="14"/>
      <c r="U3455"/>
    </row>
    <row r="3456" spans="1:21" x14ac:dyDescent="0.2">
      <c r="A3456"/>
      <c r="B3456" s="22"/>
      <c r="C3456" s="22"/>
      <c r="D3456"/>
      <c r="E3456"/>
      <c r="G3456"/>
      <c r="H3456"/>
      <c r="I3456"/>
      <c r="J3456" s="10"/>
      <c r="K3456"/>
      <c r="M3456"/>
      <c r="N3456"/>
      <c r="P3456" s="11"/>
      <c r="Q3456" s="12"/>
      <c r="R3456" s="14"/>
      <c r="S3456" s="13"/>
      <c r="T3456" s="14"/>
      <c r="U3456"/>
    </row>
    <row r="3457" spans="1:21" x14ac:dyDescent="0.2">
      <c r="A3457"/>
      <c r="B3457" s="22"/>
      <c r="C3457" s="22"/>
      <c r="D3457"/>
      <c r="E3457"/>
      <c r="G3457"/>
      <c r="H3457"/>
      <c r="I3457"/>
      <c r="J3457" s="10"/>
      <c r="K3457"/>
      <c r="M3457"/>
      <c r="N3457"/>
      <c r="P3457" s="11"/>
      <c r="Q3457" s="12"/>
      <c r="R3457" s="14"/>
      <c r="S3457" s="13"/>
      <c r="T3457" s="14"/>
      <c r="U3457"/>
    </row>
    <row r="3458" spans="1:21" x14ac:dyDescent="0.2">
      <c r="A3458"/>
      <c r="B3458" s="22"/>
      <c r="C3458" s="22"/>
      <c r="D3458"/>
      <c r="E3458"/>
      <c r="G3458"/>
      <c r="H3458"/>
      <c r="I3458"/>
      <c r="J3458" s="10"/>
      <c r="K3458"/>
      <c r="M3458"/>
      <c r="N3458"/>
      <c r="P3458" s="11"/>
      <c r="Q3458" s="12"/>
      <c r="R3458" s="14"/>
      <c r="S3458" s="13"/>
      <c r="T3458" s="14"/>
      <c r="U3458"/>
    </row>
    <row r="3459" spans="1:21" x14ac:dyDescent="0.2">
      <c r="A3459"/>
      <c r="B3459" s="22"/>
      <c r="C3459" s="22"/>
      <c r="D3459"/>
      <c r="E3459"/>
      <c r="G3459"/>
      <c r="H3459"/>
      <c r="I3459"/>
      <c r="J3459" s="10"/>
      <c r="K3459"/>
      <c r="M3459"/>
      <c r="N3459"/>
      <c r="P3459" s="11"/>
      <c r="Q3459" s="12"/>
      <c r="R3459" s="14"/>
      <c r="S3459" s="13"/>
      <c r="T3459" s="14"/>
      <c r="U3459"/>
    </row>
    <row r="3460" spans="1:21" x14ac:dyDescent="0.2">
      <c r="A3460"/>
      <c r="B3460" s="22"/>
      <c r="C3460" s="22"/>
      <c r="D3460"/>
      <c r="E3460"/>
      <c r="G3460"/>
      <c r="H3460"/>
      <c r="I3460"/>
      <c r="J3460" s="10"/>
      <c r="K3460"/>
      <c r="M3460"/>
      <c r="N3460"/>
      <c r="P3460" s="11"/>
      <c r="Q3460" s="12"/>
      <c r="R3460" s="14"/>
      <c r="S3460" s="13"/>
      <c r="T3460" s="14"/>
      <c r="U3460"/>
    </row>
    <row r="3461" spans="1:21" x14ac:dyDescent="0.2">
      <c r="A3461"/>
      <c r="B3461" s="22"/>
      <c r="C3461" s="22"/>
      <c r="D3461"/>
      <c r="E3461"/>
      <c r="G3461"/>
      <c r="H3461"/>
      <c r="I3461"/>
      <c r="J3461" s="10"/>
      <c r="K3461"/>
      <c r="M3461"/>
      <c r="N3461"/>
      <c r="P3461" s="11"/>
      <c r="Q3461" s="12"/>
      <c r="R3461" s="14"/>
      <c r="S3461" s="13"/>
      <c r="T3461" s="14"/>
      <c r="U3461"/>
    </row>
    <row r="3462" spans="1:21" x14ac:dyDescent="0.2">
      <c r="A3462"/>
      <c r="B3462" s="22"/>
      <c r="C3462" s="22"/>
      <c r="D3462"/>
      <c r="E3462"/>
      <c r="G3462"/>
      <c r="H3462"/>
      <c r="I3462"/>
      <c r="J3462" s="10"/>
      <c r="K3462"/>
      <c r="M3462"/>
      <c r="N3462"/>
      <c r="P3462" s="11"/>
      <c r="Q3462" s="12"/>
      <c r="R3462" s="14"/>
      <c r="S3462" s="13"/>
      <c r="T3462" s="14"/>
      <c r="U3462"/>
    </row>
    <row r="3463" spans="1:21" x14ac:dyDescent="0.2">
      <c r="A3463"/>
      <c r="B3463" s="22"/>
      <c r="C3463" s="22"/>
      <c r="D3463"/>
      <c r="E3463"/>
      <c r="G3463"/>
      <c r="H3463"/>
      <c r="I3463"/>
      <c r="J3463" s="10"/>
      <c r="K3463"/>
      <c r="M3463"/>
      <c r="N3463"/>
      <c r="P3463" s="11"/>
      <c r="Q3463" s="12"/>
      <c r="R3463" s="14"/>
      <c r="S3463" s="13"/>
      <c r="T3463" s="14"/>
      <c r="U3463"/>
    </row>
    <row r="3464" spans="1:21" x14ac:dyDescent="0.2">
      <c r="A3464"/>
      <c r="B3464" s="22"/>
      <c r="C3464" s="22"/>
      <c r="D3464"/>
      <c r="E3464"/>
      <c r="G3464"/>
      <c r="H3464"/>
      <c r="I3464"/>
      <c r="J3464" s="10"/>
      <c r="K3464"/>
      <c r="M3464"/>
      <c r="N3464"/>
      <c r="P3464" s="11"/>
      <c r="Q3464" s="12"/>
      <c r="R3464" s="14"/>
      <c r="S3464" s="13"/>
      <c r="T3464" s="14"/>
      <c r="U3464"/>
    </row>
    <row r="3465" spans="1:21" x14ac:dyDescent="0.2">
      <c r="A3465"/>
      <c r="B3465" s="22"/>
      <c r="C3465" s="22"/>
      <c r="D3465"/>
      <c r="E3465"/>
      <c r="G3465"/>
      <c r="H3465"/>
      <c r="I3465"/>
      <c r="J3465" s="10"/>
      <c r="K3465"/>
      <c r="M3465"/>
      <c r="N3465"/>
      <c r="P3465" s="11"/>
      <c r="Q3465" s="12"/>
      <c r="R3465" s="14"/>
      <c r="S3465" s="13"/>
      <c r="T3465" s="14"/>
      <c r="U3465"/>
    </row>
    <row r="3466" spans="1:21" x14ac:dyDescent="0.2">
      <c r="A3466"/>
      <c r="B3466" s="22"/>
      <c r="C3466" s="22"/>
      <c r="D3466"/>
      <c r="E3466"/>
      <c r="G3466"/>
      <c r="H3466"/>
      <c r="I3466"/>
      <c r="J3466" s="10"/>
      <c r="K3466"/>
      <c r="M3466"/>
      <c r="N3466"/>
      <c r="P3466" s="11"/>
      <c r="Q3466" s="12"/>
      <c r="R3466" s="14"/>
      <c r="S3466" s="13"/>
      <c r="T3466" s="14"/>
      <c r="U3466"/>
    </row>
    <row r="3467" spans="1:21" x14ac:dyDescent="0.2">
      <c r="A3467"/>
      <c r="B3467" s="22"/>
      <c r="C3467" s="22"/>
      <c r="D3467"/>
      <c r="E3467"/>
      <c r="G3467"/>
      <c r="H3467"/>
      <c r="I3467"/>
      <c r="J3467" s="10"/>
      <c r="K3467"/>
      <c r="M3467"/>
      <c r="N3467"/>
      <c r="P3467" s="11"/>
      <c r="Q3467" s="12"/>
      <c r="R3467" s="14"/>
      <c r="S3467" s="13"/>
      <c r="T3467" s="14"/>
      <c r="U3467"/>
    </row>
    <row r="3468" spans="1:21" x14ac:dyDescent="0.2">
      <c r="A3468"/>
      <c r="B3468" s="22"/>
      <c r="C3468" s="22"/>
      <c r="D3468"/>
      <c r="E3468"/>
      <c r="G3468"/>
      <c r="H3468"/>
      <c r="I3468"/>
      <c r="J3468" s="10"/>
      <c r="K3468"/>
      <c r="M3468"/>
      <c r="N3468"/>
      <c r="P3468" s="11"/>
      <c r="Q3468" s="12"/>
      <c r="R3468" s="14"/>
      <c r="S3468" s="13"/>
      <c r="T3468" s="14"/>
      <c r="U3468"/>
    </row>
    <row r="3469" spans="1:21" x14ac:dyDescent="0.2">
      <c r="A3469"/>
      <c r="B3469" s="22"/>
      <c r="C3469" s="22"/>
      <c r="D3469"/>
      <c r="E3469"/>
      <c r="G3469"/>
      <c r="H3469"/>
      <c r="I3469"/>
      <c r="J3469" s="10"/>
      <c r="K3469"/>
      <c r="M3469"/>
      <c r="N3469"/>
      <c r="P3469" s="11"/>
      <c r="Q3469" s="12"/>
      <c r="R3469" s="14"/>
      <c r="S3469" s="13"/>
      <c r="T3469" s="14"/>
      <c r="U3469"/>
    </row>
    <row r="3470" spans="1:21" x14ac:dyDescent="0.2">
      <c r="A3470"/>
      <c r="B3470" s="22"/>
      <c r="C3470" s="22"/>
      <c r="D3470"/>
      <c r="E3470"/>
      <c r="G3470"/>
      <c r="H3470"/>
      <c r="I3470"/>
      <c r="J3470" s="10"/>
      <c r="K3470"/>
      <c r="M3470"/>
      <c r="N3470"/>
      <c r="P3470" s="11"/>
      <c r="Q3470" s="12"/>
      <c r="R3470" s="14"/>
      <c r="S3470" s="13"/>
      <c r="T3470" s="14"/>
      <c r="U3470"/>
    </row>
    <row r="3471" spans="1:21" x14ac:dyDescent="0.2">
      <c r="A3471"/>
      <c r="B3471" s="22"/>
      <c r="C3471" s="22"/>
      <c r="D3471"/>
      <c r="E3471"/>
      <c r="G3471"/>
      <c r="H3471"/>
      <c r="I3471"/>
      <c r="J3471" s="10"/>
      <c r="K3471"/>
      <c r="M3471"/>
      <c r="N3471"/>
      <c r="P3471" s="11"/>
      <c r="Q3471" s="12"/>
      <c r="R3471" s="14"/>
      <c r="S3471" s="13"/>
      <c r="T3471" s="14"/>
      <c r="U3471"/>
    </row>
    <row r="3472" spans="1:21" x14ac:dyDescent="0.2">
      <c r="A3472"/>
      <c r="B3472" s="22"/>
      <c r="C3472" s="22"/>
      <c r="D3472"/>
      <c r="E3472"/>
      <c r="G3472"/>
      <c r="H3472"/>
      <c r="I3472"/>
      <c r="J3472" s="10"/>
      <c r="K3472"/>
      <c r="M3472"/>
      <c r="N3472"/>
      <c r="P3472" s="11"/>
      <c r="Q3472" s="12"/>
      <c r="R3472" s="14"/>
      <c r="S3472" s="13"/>
      <c r="T3472" s="14"/>
      <c r="U3472"/>
    </row>
    <row r="3473" spans="1:21" x14ac:dyDescent="0.2">
      <c r="A3473"/>
      <c r="B3473" s="22"/>
      <c r="C3473" s="22"/>
      <c r="D3473"/>
      <c r="E3473"/>
      <c r="G3473"/>
      <c r="H3473"/>
      <c r="I3473"/>
      <c r="J3473" s="10"/>
      <c r="K3473"/>
      <c r="M3473"/>
      <c r="N3473"/>
      <c r="P3473" s="11"/>
      <c r="Q3473" s="12"/>
      <c r="R3473" s="14"/>
      <c r="S3473" s="13"/>
      <c r="T3473" s="14"/>
      <c r="U3473"/>
    </row>
    <row r="3474" spans="1:21" x14ac:dyDescent="0.2">
      <c r="A3474"/>
      <c r="B3474" s="22"/>
      <c r="C3474" s="22"/>
      <c r="D3474"/>
      <c r="E3474"/>
      <c r="G3474"/>
      <c r="H3474"/>
      <c r="I3474"/>
      <c r="J3474" s="10"/>
      <c r="K3474"/>
      <c r="M3474"/>
      <c r="N3474"/>
      <c r="P3474" s="11"/>
      <c r="Q3474" s="12"/>
      <c r="R3474" s="14"/>
      <c r="S3474" s="13"/>
      <c r="T3474" s="14"/>
      <c r="U3474"/>
    </row>
    <row r="3475" spans="1:21" x14ac:dyDescent="0.2">
      <c r="A3475"/>
      <c r="B3475" s="22"/>
      <c r="C3475" s="22"/>
      <c r="D3475"/>
      <c r="E3475"/>
      <c r="G3475"/>
      <c r="H3475"/>
      <c r="I3475"/>
      <c r="J3475" s="10"/>
      <c r="K3475"/>
      <c r="M3475"/>
      <c r="N3475"/>
      <c r="P3475" s="11"/>
      <c r="Q3475" s="12"/>
      <c r="R3475" s="14"/>
      <c r="S3475" s="13"/>
      <c r="T3475" s="14"/>
      <c r="U3475"/>
    </row>
    <row r="3476" spans="1:21" x14ac:dyDescent="0.2">
      <c r="A3476"/>
      <c r="B3476" s="22"/>
      <c r="C3476" s="22"/>
      <c r="D3476"/>
      <c r="E3476"/>
      <c r="G3476"/>
      <c r="H3476"/>
      <c r="I3476"/>
      <c r="J3476" s="10"/>
      <c r="K3476"/>
      <c r="M3476"/>
      <c r="N3476"/>
      <c r="P3476" s="11"/>
      <c r="Q3476" s="12"/>
      <c r="R3476" s="14"/>
      <c r="S3476" s="13"/>
      <c r="T3476" s="14"/>
      <c r="U3476"/>
    </row>
    <row r="3477" spans="1:21" x14ac:dyDescent="0.2">
      <c r="A3477"/>
      <c r="B3477" s="22"/>
      <c r="C3477" s="22"/>
      <c r="D3477"/>
      <c r="E3477"/>
      <c r="G3477"/>
      <c r="H3477"/>
      <c r="I3477"/>
      <c r="J3477" s="10"/>
      <c r="K3477"/>
      <c r="M3477"/>
      <c r="N3477"/>
      <c r="P3477" s="11"/>
      <c r="Q3477" s="12"/>
      <c r="R3477" s="14"/>
      <c r="S3477" s="13"/>
      <c r="T3477" s="14"/>
      <c r="U3477"/>
    </row>
    <row r="3478" spans="1:21" x14ac:dyDescent="0.2">
      <c r="A3478"/>
      <c r="B3478" s="22"/>
      <c r="C3478" s="22"/>
      <c r="D3478"/>
      <c r="E3478"/>
      <c r="G3478"/>
      <c r="H3478"/>
      <c r="I3478"/>
      <c r="J3478" s="10"/>
      <c r="K3478"/>
      <c r="M3478"/>
      <c r="N3478"/>
      <c r="P3478" s="11"/>
      <c r="Q3478" s="12"/>
      <c r="R3478" s="14"/>
      <c r="S3478" s="13"/>
      <c r="T3478" s="14"/>
      <c r="U3478"/>
    </row>
    <row r="3479" spans="1:21" x14ac:dyDescent="0.2">
      <c r="A3479"/>
      <c r="B3479" s="22"/>
      <c r="C3479" s="22"/>
      <c r="D3479"/>
      <c r="E3479"/>
      <c r="G3479"/>
      <c r="H3479"/>
      <c r="I3479"/>
      <c r="J3479" s="10"/>
      <c r="K3479"/>
      <c r="M3479"/>
      <c r="N3479"/>
      <c r="P3479" s="11"/>
      <c r="Q3479" s="12"/>
      <c r="R3479" s="14"/>
      <c r="S3479" s="13"/>
      <c r="T3479" s="14"/>
      <c r="U3479"/>
    </row>
    <row r="3480" spans="1:21" x14ac:dyDescent="0.2">
      <c r="A3480"/>
      <c r="B3480" s="22"/>
      <c r="C3480" s="22"/>
      <c r="D3480"/>
      <c r="E3480"/>
      <c r="G3480"/>
      <c r="H3480"/>
      <c r="I3480"/>
      <c r="J3480" s="10"/>
      <c r="K3480"/>
      <c r="M3480"/>
      <c r="N3480"/>
      <c r="P3480" s="11"/>
      <c r="Q3480" s="12"/>
      <c r="R3480" s="14"/>
      <c r="S3480" s="13"/>
      <c r="T3480" s="14"/>
      <c r="U3480"/>
    </row>
    <row r="3481" spans="1:21" x14ac:dyDescent="0.2">
      <c r="A3481"/>
      <c r="B3481" s="22"/>
      <c r="C3481" s="22"/>
      <c r="D3481"/>
      <c r="E3481"/>
      <c r="G3481"/>
      <c r="H3481"/>
      <c r="I3481"/>
      <c r="J3481" s="10"/>
      <c r="K3481"/>
      <c r="M3481"/>
      <c r="N3481"/>
      <c r="P3481" s="11"/>
      <c r="Q3481" s="12"/>
      <c r="R3481" s="14"/>
      <c r="S3481" s="13"/>
      <c r="T3481" s="14"/>
      <c r="U3481"/>
    </row>
    <row r="3482" spans="1:21" x14ac:dyDescent="0.2">
      <c r="A3482"/>
      <c r="B3482" s="22"/>
      <c r="C3482" s="22"/>
      <c r="D3482"/>
      <c r="E3482"/>
      <c r="G3482"/>
      <c r="H3482"/>
      <c r="I3482"/>
      <c r="J3482" s="10"/>
      <c r="K3482"/>
      <c r="M3482"/>
      <c r="N3482"/>
      <c r="P3482" s="11"/>
      <c r="Q3482" s="12"/>
      <c r="R3482" s="14"/>
      <c r="S3482" s="13"/>
      <c r="T3482" s="14"/>
      <c r="U3482"/>
    </row>
    <row r="3483" spans="1:21" x14ac:dyDescent="0.2">
      <c r="A3483"/>
      <c r="B3483" s="22"/>
      <c r="C3483" s="22"/>
      <c r="D3483"/>
      <c r="E3483"/>
      <c r="G3483"/>
      <c r="H3483"/>
      <c r="I3483"/>
      <c r="J3483" s="10"/>
      <c r="K3483"/>
      <c r="M3483"/>
      <c r="N3483"/>
      <c r="P3483" s="11"/>
      <c r="Q3483" s="12"/>
      <c r="R3483" s="14"/>
      <c r="S3483" s="13"/>
      <c r="T3483" s="14"/>
      <c r="U3483"/>
    </row>
    <row r="3484" spans="1:21" x14ac:dyDescent="0.2">
      <c r="A3484"/>
      <c r="B3484" s="22"/>
      <c r="C3484" s="22"/>
      <c r="D3484"/>
      <c r="E3484"/>
      <c r="G3484"/>
      <c r="H3484"/>
      <c r="I3484"/>
      <c r="J3484" s="10"/>
      <c r="K3484"/>
      <c r="M3484"/>
      <c r="N3484"/>
      <c r="P3484" s="11"/>
      <c r="Q3484" s="12"/>
      <c r="R3484" s="14"/>
      <c r="S3484" s="13"/>
      <c r="T3484" s="14"/>
      <c r="U3484"/>
    </row>
    <row r="3485" spans="1:21" x14ac:dyDescent="0.2">
      <c r="A3485"/>
      <c r="B3485" s="22"/>
      <c r="C3485" s="22"/>
      <c r="D3485"/>
      <c r="E3485"/>
      <c r="G3485"/>
      <c r="H3485"/>
      <c r="I3485"/>
      <c r="J3485" s="10"/>
      <c r="K3485"/>
      <c r="M3485"/>
      <c r="N3485"/>
      <c r="P3485" s="11"/>
      <c r="Q3485" s="12"/>
      <c r="R3485" s="14"/>
      <c r="S3485" s="13"/>
      <c r="T3485" s="14"/>
      <c r="U3485"/>
    </row>
    <row r="3486" spans="1:21" x14ac:dyDescent="0.2">
      <c r="A3486"/>
      <c r="B3486" s="22"/>
      <c r="C3486" s="22"/>
      <c r="D3486"/>
      <c r="E3486"/>
      <c r="G3486"/>
      <c r="H3486"/>
      <c r="I3486"/>
      <c r="J3486" s="10"/>
      <c r="K3486"/>
      <c r="M3486"/>
      <c r="N3486"/>
      <c r="P3486" s="11"/>
      <c r="Q3486" s="12"/>
      <c r="R3486" s="14"/>
      <c r="S3486" s="13"/>
      <c r="T3486" s="14"/>
      <c r="U3486"/>
    </row>
    <row r="3487" spans="1:21" x14ac:dyDescent="0.2">
      <c r="A3487"/>
      <c r="B3487" s="22"/>
      <c r="C3487" s="22"/>
      <c r="D3487"/>
      <c r="E3487"/>
      <c r="G3487"/>
      <c r="H3487"/>
      <c r="I3487"/>
      <c r="J3487" s="10"/>
      <c r="K3487"/>
      <c r="M3487"/>
      <c r="N3487"/>
      <c r="P3487" s="11"/>
      <c r="Q3487" s="12"/>
      <c r="R3487" s="14"/>
      <c r="S3487" s="13"/>
      <c r="T3487" s="14"/>
      <c r="U3487"/>
    </row>
    <row r="3488" spans="1:21" x14ac:dyDescent="0.2">
      <c r="A3488"/>
      <c r="B3488" s="22"/>
      <c r="C3488" s="22"/>
      <c r="D3488"/>
      <c r="E3488"/>
      <c r="G3488"/>
      <c r="H3488"/>
      <c r="I3488"/>
      <c r="J3488" s="10"/>
      <c r="K3488"/>
      <c r="M3488"/>
      <c r="N3488"/>
      <c r="P3488" s="11"/>
      <c r="Q3488" s="12"/>
      <c r="R3488" s="14"/>
      <c r="S3488" s="13"/>
      <c r="T3488" s="14"/>
      <c r="U3488"/>
    </row>
    <row r="3489" spans="1:21" x14ac:dyDescent="0.2">
      <c r="A3489"/>
      <c r="B3489" s="22"/>
      <c r="C3489" s="22"/>
      <c r="D3489"/>
      <c r="E3489"/>
      <c r="G3489"/>
      <c r="H3489"/>
      <c r="I3489"/>
      <c r="J3489" s="10"/>
      <c r="K3489"/>
      <c r="M3489"/>
      <c r="N3489"/>
      <c r="P3489" s="11"/>
      <c r="Q3489" s="12"/>
      <c r="R3489" s="14"/>
      <c r="S3489" s="13"/>
      <c r="T3489" s="14"/>
      <c r="U3489"/>
    </row>
    <row r="3490" spans="1:21" x14ac:dyDescent="0.2">
      <c r="A3490"/>
      <c r="B3490" s="22"/>
      <c r="C3490" s="22"/>
      <c r="D3490"/>
      <c r="E3490"/>
      <c r="G3490"/>
      <c r="H3490"/>
      <c r="I3490"/>
      <c r="J3490" s="10"/>
      <c r="K3490"/>
      <c r="M3490"/>
      <c r="N3490"/>
      <c r="P3490" s="11"/>
      <c r="Q3490" s="12"/>
      <c r="R3490" s="14"/>
      <c r="S3490" s="13"/>
      <c r="T3490" s="14"/>
      <c r="U3490"/>
    </row>
    <row r="3491" spans="1:21" x14ac:dyDescent="0.2">
      <c r="A3491"/>
      <c r="B3491" s="22"/>
      <c r="C3491" s="22"/>
      <c r="D3491"/>
      <c r="E3491"/>
      <c r="G3491"/>
      <c r="H3491"/>
      <c r="I3491"/>
      <c r="J3491" s="10"/>
      <c r="K3491"/>
      <c r="M3491"/>
      <c r="N3491"/>
      <c r="P3491" s="11"/>
      <c r="Q3491" s="12"/>
      <c r="R3491" s="14"/>
      <c r="S3491" s="13"/>
      <c r="T3491" s="14"/>
      <c r="U3491"/>
    </row>
    <row r="3492" spans="1:21" x14ac:dyDescent="0.2">
      <c r="A3492"/>
      <c r="B3492" s="22"/>
      <c r="C3492" s="22"/>
      <c r="D3492"/>
      <c r="E3492"/>
      <c r="G3492"/>
      <c r="H3492"/>
      <c r="I3492"/>
      <c r="J3492" s="10"/>
      <c r="K3492"/>
      <c r="M3492"/>
      <c r="N3492"/>
      <c r="P3492" s="11"/>
      <c r="Q3492" s="12"/>
      <c r="R3492" s="14"/>
      <c r="S3492" s="13"/>
      <c r="T3492" s="14"/>
      <c r="U3492"/>
    </row>
    <row r="3493" spans="1:21" x14ac:dyDescent="0.2">
      <c r="A3493"/>
      <c r="B3493" s="22"/>
      <c r="C3493" s="22"/>
      <c r="D3493"/>
      <c r="E3493"/>
      <c r="G3493"/>
      <c r="H3493"/>
      <c r="I3493"/>
      <c r="J3493" s="10"/>
      <c r="K3493"/>
      <c r="M3493"/>
      <c r="N3493"/>
      <c r="P3493" s="11"/>
      <c r="Q3493" s="12"/>
      <c r="R3493" s="14"/>
      <c r="S3493" s="13"/>
      <c r="T3493" s="14"/>
      <c r="U3493"/>
    </row>
    <row r="3494" spans="1:21" x14ac:dyDescent="0.2">
      <c r="A3494"/>
      <c r="B3494" s="22"/>
      <c r="C3494" s="22"/>
      <c r="D3494"/>
      <c r="E3494"/>
      <c r="G3494"/>
      <c r="H3494"/>
      <c r="I3494"/>
      <c r="J3494" s="10"/>
      <c r="K3494"/>
      <c r="M3494"/>
      <c r="N3494"/>
      <c r="P3494" s="11"/>
      <c r="Q3494" s="12"/>
      <c r="R3494" s="14"/>
      <c r="S3494" s="13"/>
      <c r="T3494" s="14"/>
      <c r="U3494"/>
    </row>
    <row r="3495" spans="1:21" x14ac:dyDescent="0.2">
      <c r="A3495"/>
      <c r="B3495" s="22"/>
      <c r="C3495" s="22"/>
      <c r="D3495"/>
      <c r="E3495"/>
      <c r="G3495"/>
      <c r="H3495"/>
      <c r="I3495"/>
      <c r="J3495" s="10"/>
      <c r="K3495"/>
      <c r="M3495"/>
      <c r="N3495"/>
      <c r="P3495" s="11"/>
      <c r="Q3495" s="12"/>
      <c r="R3495" s="14"/>
      <c r="S3495" s="13"/>
      <c r="T3495" s="14"/>
      <c r="U3495"/>
    </row>
    <row r="3496" spans="1:21" x14ac:dyDescent="0.2">
      <c r="A3496"/>
      <c r="B3496" s="22"/>
      <c r="C3496" s="22"/>
      <c r="D3496"/>
      <c r="E3496"/>
      <c r="G3496"/>
      <c r="H3496"/>
      <c r="I3496"/>
      <c r="J3496" s="10"/>
      <c r="K3496"/>
      <c r="M3496"/>
      <c r="N3496"/>
      <c r="P3496" s="11"/>
      <c r="Q3496" s="12"/>
      <c r="R3496" s="14"/>
      <c r="S3496" s="13"/>
      <c r="T3496" s="14"/>
      <c r="U3496"/>
    </row>
    <row r="3497" spans="1:21" x14ac:dyDescent="0.2">
      <c r="A3497"/>
      <c r="B3497" s="22"/>
      <c r="C3497" s="22"/>
      <c r="D3497"/>
      <c r="E3497"/>
      <c r="G3497"/>
      <c r="H3497"/>
      <c r="I3497"/>
      <c r="J3497" s="10"/>
      <c r="K3497"/>
      <c r="M3497"/>
      <c r="N3497"/>
      <c r="P3497" s="11"/>
      <c r="Q3497" s="12"/>
      <c r="R3497" s="14"/>
      <c r="S3497" s="13"/>
      <c r="T3497" s="14"/>
      <c r="U3497"/>
    </row>
    <row r="3498" spans="1:21" x14ac:dyDescent="0.2">
      <c r="A3498"/>
      <c r="B3498" s="22"/>
      <c r="C3498" s="22"/>
      <c r="D3498"/>
      <c r="E3498"/>
      <c r="G3498"/>
      <c r="H3498"/>
      <c r="I3498"/>
      <c r="J3498" s="10"/>
      <c r="K3498"/>
      <c r="M3498"/>
      <c r="N3498"/>
      <c r="P3498" s="11"/>
      <c r="Q3498" s="12"/>
      <c r="R3498" s="14"/>
      <c r="S3498" s="13"/>
      <c r="T3498" s="14"/>
      <c r="U3498"/>
    </row>
    <row r="3499" spans="1:21" x14ac:dyDescent="0.2">
      <c r="A3499"/>
      <c r="B3499" s="22"/>
      <c r="C3499" s="22"/>
      <c r="D3499"/>
      <c r="E3499"/>
      <c r="G3499"/>
      <c r="H3499"/>
      <c r="I3499"/>
      <c r="J3499" s="10"/>
      <c r="K3499"/>
      <c r="M3499"/>
      <c r="N3499"/>
      <c r="P3499" s="11"/>
      <c r="Q3499" s="12"/>
      <c r="R3499" s="14"/>
      <c r="S3499" s="13"/>
      <c r="T3499" s="14"/>
      <c r="U3499"/>
    </row>
    <row r="3500" spans="1:21" x14ac:dyDescent="0.2">
      <c r="A3500"/>
      <c r="B3500" s="22"/>
      <c r="C3500" s="22"/>
      <c r="D3500"/>
      <c r="E3500"/>
      <c r="G3500"/>
      <c r="H3500"/>
      <c r="I3500"/>
      <c r="J3500" s="10"/>
      <c r="K3500"/>
      <c r="M3500"/>
      <c r="N3500"/>
      <c r="P3500" s="11"/>
      <c r="Q3500" s="12"/>
      <c r="R3500" s="14"/>
      <c r="S3500" s="13"/>
      <c r="T3500" s="14"/>
      <c r="U3500"/>
    </row>
    <row r="3501" spans="1:21" x14ac:dyDescent="0.2">
      <c r="A3501"/>
      <c r="B3501" s="22"/>
      <c r="C3501" s="22"/>
      <c r="D3501"/>
      <c r="E3501"/>
      <c r="G3501"/>
      <c r="H3501"/>
      <c r="I3501"/>
      <c r="J3501" s="10"/>
      <c r="K3501"/>
      <c r="M3501"/>
      <c r="N3501"/>
      <c r="P3501" s="11"/>
      <c r="Q3501" s="12"/>
      <c r="R3501" s="14"/>
      <c r="S3501" s="13"/>
      <c r="T3501" s="14"/>
      <c r="U3501"/>
    </row>
    <row r="3502" spans="1:21" x14ac:dyDescent="0.2">
      <c r="A3502"/>
      <c r="B3502" s="22"/>
      <c r="C3502" s="22"/>
      <c r="D3502"/>
      <c r="E3502"/>
      <c r="G3502"/>
      <c r="H3502"/>
      <c r="I3502"/>
      <c r="J3502" s="10"/>
      <c r="K3502"/>
      <c r="M3502"/>
      <c r="N3502"/>
      <c r="P3502" s="11"/>
      <c r="Q3502" s="12"/>
      <c r="R3502" s="14"/>
      <c r="S3502" s="13"/>
      <c r="T3502" s="14"/>
      <c r="U3502"/>
    </row>
    <row r="3503" spans="1:21" x14ac:dyDescent="0.2">
      <c r="A3503"/>
      <c r="B3503" s="22"/>
      <c r="C3503" s="22"/>
      <c r="D3503"/>
      <c r="E3503"/>
      <c r="G3503"/>
      <c r="H3503"/>
      <c r="I3503"/>
      <c r="J3503" s="10"/>
      <c r="K3503"/>
      <c r="M3503"/>
      <c r="N3503"/>
      <c r="P3503" s="11"/>
      <c r="Q3503" s="12"/>
      <c r="R3503" s="14"/>
      <c r="S3503" s="13"/>
      <c r="T3503" s="14"/>
      <c r="U3503"/>
    </row>
    <row r="3504" spans="1:21" x14ac:dyDescent="0.2">
      <c r="A3504"/>
      <c r="B3504" s="22"/>
      <c r="C3504" s="22"/>
      <c r="D3504"/>
      <c r="E3504"/>
      <c r="G3504"/>
      <c r="H3504"/>
      <c r="I3504"/>
      <c r="J3504" s="10"/>
      <c r="K3504"/>
      <c r="M3504"/>
      <c r="N3504"/>
      <c r="P3504" s="11"/>
      <c r="Q3504" s="12"/>
      <c r="R3504" s="14"/>
      <c r="S3504" s="13"/>
      <c r="T3504" s="14"/>
      <c r="U3504"/>
    </row>
    <row r="3505" spans="1:21" x14ac:dyDescent="0.2">
      <c r="A3505"/>
      <c r="B3505" s="22"/>
      <c r="C3505" s="22"/>
      <c r="D3505"/>
      <c r="E3505"/>
      <c r="G3505"/>
      <c r="H3505"/>
      <c r="I3505"/>
      <c r="J3505" s="10"/>
      <c r="K3505"/>
      <c r="M3505"/>
      <c r="N3505"/>
      <c r="P3505" s="11"/>
      <c r="Q3505" s="12"/>
      <c r="R3505" s="14"/>
      <c r="S3505" s="13"/>
      <c r="T3505" s="14"/>
      <c r="U3505"/>
    </row>
    <row r="3506" spans="1:21" x14ac:dyDescent="0.2">
      <c r="A3506"/>
      <c r="B3506" s="22"/>
      <c r="C3506" s="22"/>
      <c r="D3506"/>
      <c r="E3506"/>
      <c r="G3506"/>
      <c r="H3506"/>
      <c r="I3506"/>
      <c r="J3506" s="10"/>
      <c r="K3506"/>
      <c r="M3506"/>
      <c r="N3506"/>
      <c r="P3506" s="11"/>
      <c r="Q3506" s="12"/>
      <c r="R3506" s="14"/>
      <c r="S3506" s="13"/>
      <c r="T3506" s="14"/>
      <c r="U3506"/>
    </row>
    <row r="3507" spans="1:21" x14ac:dyDescent="0.2">
      <c r="A3507"/>
      <c r="B3507" s="22"/>
      <c r="C3507" s="22"/>
      <c r="D3507"/>
      <c r="E3507"/>
      <c r="G3507"/>
      <c r="H3507"/>
      <c r="I3507"/>
      <c r="J3507" s="10"/>
      <c r="K3507"/>
      <c r="M3507"/>
      <c r="N3507"/>
      <c r="P3507" s="11"/>
      <c r="Q3507" s="12"/>
      <c r="R3507" s="14"/>
      <c r="S3507" s="13"/>
      <c r="T3507" s="14"/>
      <c r="U3507"/>
    </row>
    <row r="3508" spans="1:21" x14ac:dyDescent="0.2">
      <c r="A3508"/>
      <c r="B3508" s="22"/>
      <c r="C3508" s="22"/>
      <c r="D3508"/>
      <c r="E3508"/>
      <c r="G3508"/>
      <c r="H3508"/>
      <c r="I3508"/>
      <c r="J3508" s="10"/>
      <c r="K3508"/>
      <c r="M3508"/>
      <c r="N3508"/>
      <c r="P3508" s="11"/>
      <c r="Q3508" s="12"/>
      <c r="R3508" s="14"/>
      <c r="S3508" s="13"/>
      <c r="T3508" s="14"/>
      <c r="U3508"/>
    </row>
    <row r="3509" spans="1:21" x14ac:dyDescent="0.2">
      <c r="A3509"/>
      <c r="B3509" s="22"/>
      <c r="C3509" s="22"/>
      <c r="D3509"/>
      <c r="E3509"/>
      <c r="G3509"/>
      <c r="H3509"/>
      <c r="I3509"/>
      <c r="J3509" s="10"/>
      <c r="K3509"/>
      <c r="M3509"/>
      <c r="N3509"/>
      <c r="P3509" s="11"/>
      <c r="Q3509" s="12"/>
      <c r="R3509" s="14"/>
      <c r="S3509" s="13"/>
      <c r="T3509" s="14"/>
      <c r="U3509"/>
    </row>
    <row r="3510" spans="1:21" x14ac:dyDescent="0.2">
      <c r="A3510"/>
      <c r="B3510" s="22"/>
      <c r="C3510" s="22"/>
      <c r="D3510"/>
      <c r="E3510"/>
      <c r="G3510"/>
      <c r="H3510"/>
      <c r="I3510"/>
      <c r="J3510" s="10"/>
      <c r="K3510"/>
      <c r="M3510"/>
      <c r="N3510"/>
      <c r="P3510" s="11"/>
      <c r="Q3510" s="12"/>
      <c r="R3510" s="14"/>
      <c r="S3510" s="13"/>
      <c r="T3510" s="14"/>
      <c r="U3510"/>
    </row>
    <row r="3511" spans="1:21" x14ac:dyDescent="0.2">
      <c r="A3511"/>
      <c r="B3511" s="22"/>
      <c r="C3511" s="22"/>
      <c r="D3511"/>
      <c r="E3511"/>
      <c r="G3511"/>
      <c r="H3511"/>
      <c r="I3511"/>
      <c r="J3511" s="10"/>
      <c r="K3511"/>
      <c r="M3511"/>
      <c r="N3511"/>
      <c r="P3511" s="11"/>
      <c r="Q3511" s="12"/>
      <c r="R3511" s="14"/>
      <c r="S3511" s="13"/>
      <c r="T3511" s="14"/>
      <c r="U3511"/>
    </row>
    <row r="3512" spans="1:21" x14ac:dyDescent="0.2">
      <c r="A3512"/>
      <c r="B3512" s="22"/>
      <c r="C3512" s="22"/>
      <c r="D3512"/>
      <c r="E3512"/>
      <c r="G3512"/>
      <c r="H3512"/>
      <c r="I3512"/>
      <c r="J3512" s="10"/>
      <c r="K3512"/>
      <c r="M3512"/>
      <c r="N3512"/>
      <c r="P3512" s="11"/>
      <c r="Q3512" s="12"/>
      <c r="R3512" s="14"/>
      <c r="S3512" s="13"/>
      <c r="T3512" s="14"/>
      <c r="U3512"/>
    </row>
    <row r="3513" spans="1:21" x14ac:dyDescent="0.2">
      <c r="A3513"/>
      <c r="B3513" s="22"/>
      <c r="C3513" s="22"/>
      <c r="D3513"/>
      <c r="E3513"/>
      <c r="G3513"/>
      <c r="H3513"/>
      <c r="I3513"/>
      <c r="J3513" s="10"/>
      <c r="K3513"/>
      <c r="M3513"/>
      <c r="N3513"/>
      <c r="P3513" s="11"/>
      <c r="Q3513" s="12"/>
      <c r="R3513" s="14"/>
      <c r="S3513" s="13"/>
      <c r="T3513" s="14"/>
      <c r="U3513"/>
    </row>
    <row r="3514" spans="1:21" x14ac:dyDescent="0.2">
      <c r="A3514"/>
      <c r="B3514" s="22"/>
      <c r="C3514" s="22"/>
      <c r="D3514"/>
      <c r="E3514"/>
      <c r="G3514"/>
      <c r="H3514"/>
      <c r="I3514"/>
      <c r="J3514" s="10"/>
      <c r="K3514"/>
      <c r="M3514"/>
      <c r="N3514"/>
      <c r="P3514" s="11"/>
      <c r="Q3514" s="12"/>
      <c r="R3514" s="14"/>
      <c r="S3514" s="13"/>
      <c r="T3514" s="14"/>
      <c r="U3514"/>
    </row>
    <row r="3515" spans="1:21" x14ac:dyDescent="0.2">
      <c r="A3515"/>
      <c r="B3515" s="22"/>
      <c r="C3515" s="22"/>
      <c r="D3515"/>
      <c r="E3515"/>
      <c r="G3515"/>
      <c r="H3515"/>
      <c r="I3515"/>
      <c r="J3515" s="10"/>
      <c r="K3515"/>
      <c r="M3515"/>
      <c r="N3515"/>
      <c r="P3515" s="11"/>
      <c r="Q3515" s="12"/>
      <c r="R3515" s="14"/>
      <c r="S3515" s="13"/>
      <c r="T3515" s="14"/>
      <c r="U3515"/>
    </row>
    <row r="3516" spans="1:21" x14ac:dyDescent="0.2">
      <c r="A3516"/>
      <c r="B3516" s="22"/>
      <c r="C3516" s="22"/>
      <c r="D3516"/>
      <c r="E3516"/>
      <c r="G3516"/>
      <c r="H3516"/>
      <c r="I3516"/>
      <c r="J3516" s="10"/>
      <c r="K3516"/>
      <c r="M3516"/>
      <c r="N3516"/>
      <c r="P3516" s="11"/>
      <c r="Q3516" s="12"/>
      <c r="R3516" s="14"/>
      <c r="S3516" s="13"/>
      <c r="T3516" s="14"/>
      <c r="U3516"/>
    </row>
    <row r="3517" spans="1:21" x14ac:dyDescent="0.2">
      <c r="A3517"/>
      <c r="B3517" s="22"/>
      <c r="C3517" s="22"/>
      <c r="D3517"/>
      <c r="E3517"/>
      <c r="G3517"/>
      <c r="H3517"/>
      <c r="I3517"/>
      <c r="J3517" s="10"/>
      <c r="K3517"/>
      <c r="M3517"/>
      <c r="N3517"/>
      <c r="P3517" s="11"/>
      <c r="Q3517" s="12"/>
      <c r="R3517" s="14"/>
      <c r="S3517" s="13"/>
      <c r="T3517" s="14"/>
      <c r="U3517"/>
    </row>
    <row r="3518" spans="1:21" x14ac:dyDescent="0.2">
      <c r="A3518"/>
      <c r="B3518" s="22"/>
      <c r="C3518" s="22"/>
      <c r="D3518"/>
      <c r="E3518"/>
      <c r="G3518"/>
      <c r="H3518"/>
      <c r="I3518"/>
      <c r="J3518" s="10"/>
      <c r="K3518"/>
      <c r="M3518"/>
      <c r="N3518"/>
      <c r="P3518" s="11"/>
      <c r="Q3518" s="12"/>
      <c r="R3518" s="14"/>
      <c r="S3518" s="13"/>
      <c r="T3518" s="14"/>
      <c r="U3518"/>
    </row>
    <row r="3519" spans="1:21" x14ac:dyDescent="0.2">
      <c r="A3519"/>
      <c r="B3519" s="22"/>
      <c r="C3519" s="22"/>
      <c r="D3519"/>
      <c r="E3519"/>
      <c r="G3519"/>
      <c r="H3519"/>
      <c r="I3519"/>
      <c r="J3519" s="10"/>
      <c r="K3519"/>
      <c r="M3519"/>
      <c r="N3519"/>
      <c r="P3519" s="11"/>
      <c r="Q3519" s="12"/>
      <c r="R3519" s="14"/>
      <c r="S3519" s="13"/>
      <c r="T3519" s="14"/>
      <c r="U3519"/>
    </row>
    <row r="3520" spans="1:21" x14ac:dyDescent="0.2">
      <c r="A3520"/>
      <c r="B3520" s="22"/>
      <c r="C3520" s="22"/>
      <c r="D3520"/>
      <c r="E3520"/>
      <c r="G3520"/>
      <c r="H3520"/>
      <c r="I3520"/>
      <c r="J3520" s="10"/>
      <c r="K3520"/>
      <c r="M3520"/>
      <c r="N3520"/>
      <c r="P3520" s="11"/>
      <c r="Q3520" s="12"/>
      <c r="R3520" s="14"/>
      <c r="S3520" s="13"/>
      <c r="T3520" s="14"/>
      <c r="U3520"/>
    </row>
    <row r="3521" spans="1:21" x14ac:dyDescent="0.2">
      <c r="A3521"/>
      <c r="B3521" s="22"/>
      <c r="C3521" s="22"/>
      <c r="D3521"/>
      <c r="E3521"/>
      <c r="G3521"/>
      <c r="H3521"/>
      <c r="I3521"/>
      <c r="J3521" s="10"/>
      <c r="K3521"/>
      <c r="M3521"/>
      <c r="N3521"/>
      <c r="P3521" s="11"/>
      <c r="Q3521" s="12"/>
      <c r="R3521" s="14"/>
      <c r="S3521" s="13"/>
      <c r="T3521" s="14"/>
      <c r="U3521"/>
    </row>
    <row r="3522" spans="1:21" x14ac:dyDescent="0.2">
      <c r="A3522"/>
      <c r="B3522" s="22"/>
      <c r="C3522" s="22"/>
      <c r="D3522"/>
      <c r="E3522"/>
      <c r="G3522"/>
      <c r="H3522"/>
      <c r="I3522"/>
      <c r="J3522" s="10"/>
      <c r="K3522"/>
      <c r="M3522"/>
      <c r="N3522"/>
      <c r="P3522" s="11"/>
      <c r="Q3522" s="12"/>
      <c r="R3522" s="14"/>
      <c r="S3522" s="13"/>
      <c r="T3522" s="14"/>
      <c r="U3522"/>
    </row>
    <row r="3523" spans="1:21" x14ac:dyDescent="0.2">
      <c r="A3523"/>
      <c r="B3523" s="22"/>
      <c r="C3523" s="22"/>
      <c r="D3523"/>
      <c r="E3523"/>
      <c r="G3523"/>
      <c r="H3523"/>
      <c r="I3523"/>
      <c r="J3523" s="10"/>
      <c r="K3523"/>
      <c r="M3523"/>
      <c r="N3523"/>
      <c r="P3523" s="11"/>
      <c r="Q3523" s="12"/>
      <c r="R3523" s="14"/>
      <c r="S3523" s="13"/>
      <c r="T3523" s="14"/>
      <c r="U3523"/>
    </row>
    <row r="3524" spans="1:21" x14ac:dyDescent="0.2">
      <c r="A3524"/>
      <c r="B3524" s="22"/>
      <c r="C3524" s="22"/>
      <c r="D3524"/>
      <c r="E3524"/>
      <c r="G3524"/>
      <c r="H3524"/>
      <c r="I3524"/>
      <c r="J3524" s="10"/>
      <c r="K3524"/>
      <c r="M3524"/>
      <c r="N3524"/>
      <c r="P3524" s="11"/>
      <c r="Q3524" s="12"/>
      <c r="R3524" s="14"/>
      <c r="S3524" s="13"/>
      <c r="T3524" s="14"/>
      <c r="U3524"/>
    </row>
    <row r="3525" spans="1:21" x14ac:dyDescent="0.2">
      <c r="A3525"/>
      <c r="B3525" s="22"/>
      <c r="C3525" s="22"/>
      <c r="D3525"/>
      <c r="E3525"/>
      <c r="G3525"/>
      <c r="H3525"/>
      <c r="I3525"/>
      <c r="J3525" s="10"/>
      <c r="K3525"/>
      <c r="M3525"/>
      <c r="N3525"/>
      <c r="P3525" s="11"/>
      <c r="Q3525" s="12"/>
      <c r="R3525" s="14"/>
      <c r="S3525" s="13"/>
      <c r="T3525" s="14"/>
      <c r="U3525"/>
    </row>
    <row r="3526" spans="1:21" x14ac:dyDescent="0.2">
      <c r="A3526"/>
      <c r="B3526" s="22"/>
      <c r="C3526" s="22"/>
      <c r="D3526"/>
      <c r="E3526"/>
      <c r="G3526"/>
      <c r="H3526"/>
      <c r="I3526"/>
      <c r="J3526" s="10"/>
      <c r="K3526"/>
      <c r="M3526"/>
      <c r="N3526"/>
      <c r="P3526" s="11"/>
      <c r="Q3526" s="12"/>
      <c r="R3526" s="14"/>
      <c r="S3526" s="13"/>
      <c r="T3526" s="14"/>
      <c r="U3526"/>
    </row>
    <row r="3527" spans="1:21" x14ac:dyDescent="0.2">
      <c r="A3527"/>
      <c r="B3527" s="22"/>
      <c r="C3527" s="22"/>
      <c r="D3527"/>
      <c r="E3527"/>
      <c r="G3527"/>
      <c r="H3527"/>
      <c r="I3527"/>
      <c r="J3527" s="10"/>
      <c r="K3527"/>
      <c r="M3527"/>
      <c r="N3527"/>
      <c r="P3527" s="11"/>
      <c r="Q3527" s="12"/>
      <c r="R3527" s="14"/>
      <c r="S3527" s="13"/>
      <c r="T3527" s="14"/>
      <c r="U3527"/>
    </row>
    <row r="3528" spans="1:21" x14ac:dyDescent="0.2">
      <c r="A3528"/>
      <c r="B3528" s="22"/>
      <c r="C3528" s="22"/>
      <c r="D3528"/>
      <c r="E3528"/>
      <c r="G3528"/>
      <c r="H3528"/>
      <c r="I3528"/>
      <c r="J3528" s="10"/>
      <c r="K3528"/>
      <c r="M3528"/>
      <c r="N3528"/>
      <c r="P3528" s="11"/>
      <c r="Q3528" s="12"/>
      <c r="R3528" s="14"/>
      <c r="S3528" s="13"/>
      <c r="T3528" s="14"/>
      <c r="U3528"/>
    </row>
    <row r="3529" spans="1:21" x14ac:dyDescent="0.2">
      <c r="A3529"/>
      <c r="B3529" s="22"/>
      <c r="C3529" s="22"/>
      <c r="D3529"/>
      <c r="E3529"/>
      <c r="G3529"/>
      <c r="H3529"/>
      <c r="I3529"/>
      <c r="J3529" s="10"/>
      <c r="K3529"/>
      <c r="M3529"/>
      <c r="N3529"/>
      <c r="P3529" s="11"/>
      <c r="Q3529" s="12"/>
      <c r="R3529" s="14"/>
      <c r="S3529" s="13"/>
      <c r="T3529" s="14"/>
      <c r="U3529"/>
    </row>
    <row r="3530" spans="1:21" x14ac:dyDescent="0.2">
      <c r="A3530"/>
      <c r="B3530" s="22"/>
      <c r="C3530" s="22"/>
      <c r="D3530"/>
      <c r="E3530"/>
      <c r="G3530"/>
      <c r="H3530"/>
      <c r="I3530"/>
      <c r="J3530" s="10"/>
      <c r="K3530"/>
      <c r="M3530"/>
      <c r="N3530"/>
      <c r="P3530" s="11"/>
      <c r="Q3530" s="12"/>
      <c r="R3530" s="14"/>
      <c r="S3530" s="13"/>
      <c r="T3530" s="14"/>
      <c r="U3530"/>
    </row>
    <row r="3531" spans="1:21" x14ac:dyDescent="0.2">
      <c r="A3531"/>
      <c r="B3531" s="22"/>
      <c r="C3531" s="22"/>
      <c r="D3531"/>
      <c r="E3531"/>
      <c r="G3531"/>
      <c r="H3531"/>
      <c r="I3531"/>
      <c r="J3531" s="10"/>
      <c r="K3531"/>
      <c r="M3531"/>
      <c r="N3531"/>
      <c r="P3531" s="11"/>
      <c r="Q3531" s="12"/>
      <c r="R3531" s="14"/>
      <c r="S3531" s="13"/>
      <c r="T3531" s="14"/>
      <c r="U3531"/>
    </row>
    <row r="3532" spans="1:21" x14ac:dyDescent="0.2">
      <c r="A3532"/>
      <c r="B3532" s="22"/>
      <c r="C3532" s="22"/>
      <c r="D3532"/>
      <c r="E3532"/>
      <c r="G3532"/>
      <c r="H3532"/>
      <c r="I3532"/>
      <c r="J3532" s="10"/>
      <c r="K3532"/>
      <c r="M3532"/>
      <c r="N3532"/>
      <c r="P3532" s="11"/>
      <c r="Q3532" s="12"/>
      <c r="R3532" s="14"/>
      <c r="S3532" s="13"/>
      <c r="T3532" s="14"/>
      <c r="U3532"/>
    </row>
    <row r="3533" spans="1:21" x14ac:dyDescent="0.2">
      <c r="A3533"/>
      <c r="B3533" s="22"/>
      <c r="C3533" s="22"/>
      <c r="D3533"/>
      <c r="E3533"/>
      <c r="G3533"/>
      <c r="H3533"/>
      <c r="I3533"/>
      <c r="J3533" s="10"/>
      <c r="K3533"/>
      <c r="M3533"/>
      <c r="N3533"/>
      <c r="P3533" s="11"/>
      <c r="Q3533" s="12"/>
      <c r="R3533" s="14"/>
      <c r="S3533" s="13"/>
      <c r="T3533" s="14"/>
      <c r="U3533"/>
    </row>
    <row r="3534" spans="1:21" x14ac:dyDescent="0.2">
      <c r="A3534"/>
      <c r="B3534" s="22"/>
      <c r="C3534" s="22"/>
      <c r="D3534"/>
      <c r="E3534"/>
      <c r="G3534"/>
      <c r="H3534"/>
      <c r="I3534"/>
      <c r="J3534" s="10"/>
      <c r="K3534"/>
      <c r="M3534"/>
      <c r="N3534"/>
      <c r="P3534" s="11"/>
      <c r="Q3534" s="12"/>
      <c r="R3534" s="14"/>
      <c r="S3534" s="13"/>
      <c r="T3534" s="14"/>
      <c r="U3534"/>
    </row>
    <row r="3535" spans="1:21" x14ac:dyDescent="0.2">
      <c r="A3535"/>
      <c r="B3535" s="22"/>
      <c r="C3535" s="22"/>
      <c r="D3535"/>
      <c r="E3535"/>
      <c r="G3535"/>
      <c r="H3535"/>
      <c r="I3535"/>
      <c r="J3535" s="10"/>
      <c r="K3535"/>
      <c r="M3535"/>
      <c r="N3535"/>
      <c r="P3535" s="11"/>
      <c r="Q3535" s="12"/>
      <c r="R3535" s="14"/>
      <c r="S3535" s="13"/>
      <c r="T3535" s="14"/>
      <c r="U3535"/>
    </row>
    <row r="3536" spans="1:21" x14ac:dyDescent="0.2">
      <c r="A3536"/>
      <c r="B3536" s="22"/>
      <c r="C3536" s="22"/>
      <c r="D3536"/>
      <c r="E3536"/>
      <c r="G3536"/>
      <c r="H3536"/>
      <c r="I3536"/>
      <c r="J3536" s="10"/>
      <c r="K3536"/>
      <c r="M3536"/>
      <c r="N3536"/>
      <c r="P3536" s="11"/>
      <c r="Q3536" s="12"/>
      <c r="R3536" s="14"/>
      <c r="S3536" s="13"/>
      <c r="T3536" s="14"/>
      <c r="U3536"/>
    </row>
    <row r="3537" spans="1:21" x14ac:dyDescent="0.2">
      <c r="A3537"/>
      <c r="B3537" s="22"/>
      <c r="C3537" s="22"/>
      <c r="D3537"/>
      <c r="E3537"/>
      <c r="G3537"/>
      <c r="H3537"/>
      <c r="I3537"/>
      <c r="J3537" s="10"/>
      <c r="K3537"/>
      <c r="M3537"/>
      <c r="N3537"/>
      <c r="P3537" s="11"/>
      <c r="Q3537" s="12"/>
      <c r="R3537" s="14"/>
      <c r="S3537" s="13"/>
      <c r="T3537" s="14"/>
      <c r="U3537"/>
    </row>
    <row r="3538" spans="1:21" x14ac:dyDescent="0.2">
      <c r="A3538"/>
      <c r="B3538" s="22"/>
      <c r="C3538" s="22"/>
      <c r="D3538"/>
      <c r="E3538"/>
      <c r="G3538"/>
      <c r="H3538"/>
      <c r="I3538"/>
      <c r="J3538" s="10"/>
      <c r="K3538"/>
      <c r="M3538"/>
      <c r="N3538"/>
      <c r="P3538" s="11"/>
      <c r="Q3538" s="12"/>
      <c r="R3538" s="14"/>
      <c r="S3538" s="13"/>
      <c r="T3538" s="14"/>
      <c r="U3538"/>
    </row>
    <row r="3539" spans="1:21" x14ac:dyDescent="0.2">
      <c r="A3539"/>
      <c r="B3539" s="22"/>
      <c r="C3539" s="22"/>
      <c r="D3539"/>
      <c r="E3539"/>
      <c r="G3539"/>
      <c r="H3539"/>
      <c r="I3539"/>
      <c r="J3539" s="10"/>
      <c r="K3539"/>
      <c r="M3539"/>
      <c r="N3539"/>
      <c r="P3539" s="11"/>
      <c r="Q3539" s="12"/>
      <c r="R3539" s="14"/>
      <c r="S3539" s="13"/>
      <c r="T3539" s="14"/>
      <c r="U3539"/>
    </row>
    <row r="3540" spans="1:21" x14ac:dyDescent="0.2">
      <c r="A3540"/>
      <c r="B3540" s="22"/>
      <c r="C3540" s="22"/>
      <c r="D3540"/>
      <c r="E3540"/>
      <c r="G3540"/>
      <c r="H3540"/>
      <c r="I3540"/>
      <c r="J3540" s="10"/>
      <c r="K3540"/>
      <c r="M3540"/>
      <c r="N3540"/>
      <c r="P3540" s="11"/>
      <c r="Q3540" s="12"/>
      <c r="R3540" s="14"/>
      <c r="S3540" s="13"/>
      <c r="T3540" s="14"/>
      <c r="U3540"/>
    </row>
    <row r="3541" spans="1:21" x14ac:dyDescent="0.2">
      <c r="A3541"/>
      <c r="B3541" s="22"/>
      <c r="C3541" s="22"/>
      <c r="D3541"/>
      <c r="E3541"/>
      <c r="G3541"/>
      <c r="H3541"/>
      <c r="I3541"/>
      <c r="J3541" s="10"/>
      <c r="K3541"/>
      <c r="M3541"/>
      <c r="N3541"/>
      <c r="P3541" s="11"/>
      <c r="Q3541" s="12"/>
      <c r="R3541" s="14"/>
      <c r="S3541" s="13"/>
      <c r="T3541" s="14"/>
      <c r="U3541"/>
    </row>
    <row r="3542" spans="1:21" x14ac:dyDescent="0.2">
      <c r="A3542"/>
      <c r="B3542" s="22"/>
      <c r="C3542" s="22"/>
      <c r="D3542"/>
      <c r="E3542"/>
      <c r="G3542"/>
      <c r="H3542"/>
      <c r="I3542"/>
      <c r="J3542" s="10"/>
      <c r="K3542"/>
      <c r="M3542"/>
      <c r="N3542"/>
      <c r="P3542" s="11"/>
      <c r="Q3542" s="12"/>
      <c r="R3542" s="14"/>
      <c r="S3542" s="13"/>
      <c r="T3542" s="14"/>
      <c r="U3542"/>
    </row>
    <row r="3543" spans="1:21" x14ac:dyDescent="0.2">
      <c r="A3543"/>
      <c r="B3543" s="22"/>
      <c r="C3543" s="22"/>
      <c r="D3543"/>
      <c r="E3543"/>
      <c r="G3543"/>
      <c r="H3543"/>
      <c r="I3543"/>
      <c r="J3543" s="10"/>
      <c r="K3543"/>
      <c r="M3543"/>
      <c r="N3543"/>
      <c r="P3543" s="11"/>
      <c r="Q3543" s="12"/>
      <c r="R3543" s="14"/>
      <c r="S3543" s="13"/>
      <c r="T3543" s="14"/>
      <c r="U3543"/>
    </row>
    <row r="3544" spans="1:21" x14ac:dyDescent="0.2">
      <c r="A3544"/>
      <c r="B3544" s="22"/>
      <c r="C3544" s="22"/>
      <c r="D3544"/>
      <c r="E3544"/>
      <c r="G3544"/>
      <c r="H3544"/>
      <c r="I3544"/>
      <c r="J3544" s="10"/>
      <c r="K3544"/>
      <c r="M3544"/>
      <c r="N3544"/>
      <c r="P3544" s="11"/>
      <c r="Q3544" s="12"/>
      <c r="R3544" s="14"/>
      <c r="S3544" s="13"/>
      <c r="T3544" s="14"/>
      <c r="U3544"/>
    </row>
    <row r="3545" spans="1:21" x14ac:dyDescent="0.2">
      <c r="A3545"/>
      <c r="B3545" s="22"/>
      <c r="C3545" s="22"/>
      <c r="D3545"/>
      <c r="E3545"/>
      <c r="G3545"/>
      <c r="H3545"/>
      <c r="I3545"/>
      <c r="J3545" s="10"/>
      <c r="K3545"/>
      <c r="M3545"/>
      <c r="N3545"/>
      <c r="P3545" s="11"/>
      <c r="Q3545" s="12"/>
      <c r="R3545" s="14"/>
      <c r="S3545" s="13"/>
      <c r="T3545" s="14"/>
      <c r="U3545"/>
    </row>
    <row r="3546" spans="1:21" x14ac:dyDescent="0.2">
      <c r="A3546"/>
      <c r="B3546" s="22"/>
      <c r="C3546" s="22"/>
      <c r="D3546"/>
      <c r="E3546"/>
      <c r="G3546"/>
      <c r="H3546"/>
      <c r="I3546"/>
      <c r="J3546" s="10"/>
      <c r="K3546"/>
      <c r="M3546"/>
      <c r="N3546"/>
      <c r="P3546" s="11"/>
      <c r="Q3546" s="12"/>
      <c r="R3546" s="14"/>
      <c r="S3546" s="13"/>
      <c r="T3546" s="14"/>
      <c r="U3546"/>
    </row>
    <row r="3547" spans="1:21" x14ac:dyDescent="0.2">
      <c r="A3547"/>
      <c r="B3547" s="22"/>
      <c r="C3547" s="22"/>
      <c r="D3547"/>
      <c r="E3547"/>
      <c r="G3547"/>
      <c r="H3547"/>
      <c r="I3547"/>
      <c r="J3547" s="10"/>
      <c r="K3547"/>
      <c r="M3547"/>
      <c r="N3547"/>
      <c r="P3547" s="11"/>
      <c r="Q3547" s="12"/>
      <c r="R3547" s="14"/>
      <c r="S3547" s="13"/>
      <c r="T3547" s="14"/>
      <c r="U3547"/>
    </row>
    <row r="3548" spans="1:21" x14ac:dyDescent="0.2">
      <c r="A3548"/>
      <c r="B3548" s="22"/>
      <c r="C3548" s="22"/>
      <c r="D3548"/>
      <c r="E3548"/>
      <c r="G3548"/>
      <c r="H3548"/>
      <c r="I3548"/>
      <c r="J3548" s="10"/>
      <c r="K3548"/>
      <c r="M3548"/>
      <c r="N3548"/>
      <c r="P3548" s="11"/>
      <c r="Q3548" s="12"/>
      <c r="R3548" s="14"/>
      <c r="S3548" s="13"/>
      <c r="T3548" s="14"/>
      <c r="U3548"/>
    </row>
    <row r="3549" spans="1:21" x14ac:dyDescent="0.2">
      <c r="A3549"/>
      <c r="B3549" s="22"/>
      <c r="C3549" s="22"/>
      <c r="D3549"/>
      <c r="E3549"/>
      <c r="G3549"/>
      <c r="H3549"/>
      <c r="I3549"/>
      <c r="J3549" s="10"/>
      <c r="K3549"/>
      <c r="M3549"/>
      <c r="N3549"/>
      <c r="P3549" s="11"/>
      <c r="Q3549" s="12"/>
      <c r="R3549" s="14"/>
      <c r="S3549" s="13"/>
      <c r="T3549" s="14"/>
      <c r="U3549"/>
    </row>
    <row r="3550" spans="1:21" x14ac:dyDescent="0.2">
      <c r="A3550"/>
      <c r="B3550" s="22"/>
      <c r="C3550" s="22"/>
      <c r="D3550"/>
      <c r="E3550"/>
      <c r="G3550"/>
      <c r="H3550"/>
      <c r="I3550"/>
      <c r="J3550" s="10"/>
      <c r="K3550"/>
      <c r="M3550"/>
      <c r="N3550"/>
      <c r="P3550" s="11"/>
      <c r="Q3550" s="12"/>
      <c r="R3550" s="14"/>
      <c r="S3550" s="13"/>
      <c r="T3550" s="14"/>
      <c r="U3550"/>
    </row>
    <row r="3551" spans="1:21" x14ac:dyDescent="0.2">
      <c r="A3551"/>
      <c r="B3551" s="22"/>
      <c r="C3551" s="22"/>
      <c r="D3551"/>
      <c r="E3551"/>
      <c r="G3551"/>
      <c r="H3551"/>
      <c r="I3551"/>
      <c r="J3551" s="10"/>
      <c r="K3551"/>
      <c r="M3551"/>
      <c r="N3551"/>
      <c r="P3551" s="11"/>
      <c r="Q3551" s="12"/>
      <c r="R3551" s="14"/>
      <c r="S3551" s="13"/>
      <c r="T3551" s="14"/>
      <c r="U3551"/>
    </row>
    <row r="3552" spans="1:21" x14ac:dyDescent="0.2">
      <c r="A3552"/>
      <c r="B3552" s="22"/>
      <c r="C3552" s="22"/>
      <c r="D3552"/>
      <c r="E3552"/>
      <c r="G3552"/>
      <c r="H3552"/>
      <c r="I3552"/>
      <c r="J3552" s="10"/>
      <c r="K3552"/>
      <c r="M3552"/>
      <c r="N3552"/>
      <c r="P3552" s="11"/>
      <c r="Q3552" s="12"/>
      <c r="R3552" s="14"/>
      <c r="S3552" s="13"/>
      <c r="T3552" s="14"/>
      <c r="U3552"/>
    </row>
    <row r="3553" spans="1:21" x14ac:dyDescent="0.2">
      <c r="A3553"/>
      <c r="B3553" s="22"/>
      <c r="C3553" s="22"/>
      <c r="D3553"/>
      <c r="E3553"/>
      <c r="G3553"/>
      <c r="H3553"/>
      <c r="I3553"/>
      <c r="J3553" s="10"/>
      <c r="K3553"/>
      <c r="M3553"/>
      <c r="N3553"/>
      <c r="P3553" s="11"/>
      <c r="Q3553" s="12"/>
      <c r="R3553" s="14"/>
      <c r="S3553" s="13"/>
      <c r="T3553" s="14"/>
      <c r="U3553"/>
    </row>
    <row r="3554" spans="1:21" x14ac:dyDescent="0.2">
      <c r="A3554"/>
      <c r="B3554" s="22"/>
      <c r="C3554" s="22"/>
      <c r="D3554"/>
      <c r="E3554"/>
      <c r="G3554"/>
      <c r="H3554"/>
      <c r="I3554"/>
      <c r="J3554" s="10"/>
      <c r="K3554"/>
      <c r="M3554"/>
      <c r="N3554"/>
      <c r="P3554" s="11"/>
      <c r="Q3554" s="12"/>
      <c r="R3554" s="14"/>
      <c r="S3554" s="13"/>
      <c r="T3554" s="14"/>
      <c r="U3554"/>
    </row>
    <row r="3555" spans="1:21" x14ac:dyDescent="0.2">
      <c r="A3555"/>
      <c r="B3555" s="22"/>
      <c r="C3555" s="22"/>
      <c r="D3555"/>
      <c r="E3555"/>
      <c r="G3555"/>
      <c r="H3555"/>
      <c r="I3555"/>
      <c r="J3555" s="10"/>
      <c r="K3555"/>
      <c r="M3555"/>
      <c r="N3555"/>
      <c r="P3555" s="11"/>
      <c r="Q3555" s="12"/>
      <c r="R3555" s="14"/>
      <c r="S3555" s="13"/>
      <c r="T3555" s="14"/>
      <c r="U3555"/>
    </row>
    <row r="3556" spans="1:21" x14ac:dyDescent="0.2">
      <c r="A3556"/>
      <c r="B3556" s="22"/>
      <c r="C3556" s="22"/>
      <c r="D3556"/>
      <c r="E3556"/>
      <c r="G3556"/>
      <c r="H3556"/>
      <c r="I3556"/>
      <c r="J3556" s="10"/>
      <c r="K3556"/>
      <c r="M3556"/>
      <c r="N3556"/>
      <c r="P3556" s="11"/>
      <c r="Q3556" s="12"/>
      <c r="R3556" s="14"/>
      <c r="S3556" s="13"/>
      <c r="T3556" s="14"/>
      <c r="U3556"/>
    </row>
    <row r="3557" spans="1:21" x14ac:dyDescent="0.2">
      <c r="A3557"/>
      <c r="B3557" s="22"/>
      <c r="C3557" s="22"/>
      <c r="D3557"/>
      <c r="E3557"/>
      <c r="G3557"/>
      <c r="H3557"/>
      <c r="I3557"/>
      <c r="J3557" s="10"/>
      <c r="K3557"/>
      <c r="M3557"/>
      <c r="N3557"/>
      <c r="P3557" s="11"/>
      <c r="Q3557" s="12"/>
      <c r="R3557" s="14"/>
      <c r="S3557" s="13"/>
      <c r="T3557" s="14"/>
      <c r="U3557"/>
    </row>
    <row r="3558" spans="1:21" x14ac:dyDescent="0.2">
      <c r="A3558"/>
      <c r="B3558" s="22"/>
      <c r="C3558" s="22"/>
      <c r="D3558"/>
      <c r="E3558"/>
      <c r="G3558"/>
      <c r="H3558"/>
      <c r="I3558"/>
      <c r="J3558" s="10"/>
      <c r="K3558"/>
      <c r="M3558"/>
      <c r="N3558"/>
      <c r="P3558" s="11"/>
      <c r="Q3558" s="12"/>
      <c r="R3558" s="14"/>
      <c r="S3558" s="13"/>
      <c r="T3558" s="14"/>
      <c r="U3558"/>
    </row>
    <row r="3559" spans="1:21" x14ac:dyDescent="0.2">
      <c r="A3559"/>
      <c r="B3559" s="22"/>
      <c r="C3559" s="22"/>
      <c r="D3559"/>
      <c r="E3559"/>
      <c r="G3559"/>
      <c r="H3559"/>
      <c r="I3559"/>
      <c r="J3559" s="10"/>
      <c r="K3559"/>
      <c r="M3559"/>
      <c r="N3559"/>
      <c r="P3559" s="11"/>
      <c r="Q3559" s="12"/>
      <c r="R3559" s="14"/>
      <c r="S3559" s="13"/>
      <c r="T3559" s="14"/>
      <c r="U3559"/>
    </row>
    <row r="3560" spans="1:21" x14ac:dyDescent="0.2">
      <c r="A3560"/>
      <c r="B3560" s="22"/>
      <c r="C3560" s="22"/>
      <c r="D3560"/>
      <c r="E3560"/>
      <c r="G3560"/>
      <c r="H3560"/>
      <c r="I3560"/>
      <c r="J3560" s="10"/>
      <c r="K3560"/>
      <c r="M3560"/>
      <c r="N3560"/>
      <c r="P3560" s="11"/>
      <c r="Q3560" s="12"/>
      <c r="R3560" s="14"/>
      <c r="S3560" s="13"/>
      <c r="T3560" s="14"/>
      <c r="U3560"/>
    </row>
    <row r="3561" spans="1:21" x14ac:dyDescent="0.2">
      <c r="A3561"/>
      <c r="B3561" s="22"/>
      <c r="C3561" s="22"/>
      <c r="D3561"/>
      <c r="E3561"/>
      <c r="G3561"/>
      <c r="H3561"/>
      <c r="I3561"/>
      <c r="J3561" s="10"/>
      <c r="K3561"/>
      <c r="M3561"/>
      <c r="N3561"/>
      <c r="P3561" s="11"/>
      <c r="Q3561" s="12"/>
      <c r="R3561" s="14"/>
      <c r="S3561" s="13"/>
      <c r="T3561" s="14"/>
      <c r="U3561"/>
    </row>
    <row r="3562" spans="1:21" x14ac:dyDescent="0.2">
      <c r="A3562"/>
      <c r="B3562" s="22"/>
      <c r="C3562" s="22"/>
      <c r="D3562"/>
      <c r="E3562"/>
      <c r="G3562"/>
      <c r="H3562"/>
      <c r="I3562"/>
      <c r="J3562" s="10"/>
      <c r="K3562"/>
      <c r="M3562"/>
      <c r="N3562"/>
      <c r="P3562" s="11"/>
      <c r="Q3562" s="12"/>
      <c r="R3562" s="14"/>
      <c r="S3562" s="13"/>
      <c r="T3562" s="14"/>
      <c r="U3562"/>
    </row>
    <row r="3563" spans="1:21" x14ac:dyDescent="0.2">
      <c r="A3563"/>
      <c r="B3563" s="22"/>
      <c r="C3563" s="22"/>
      <c r="D3563"/>
      <c r="E3563"/>
      <c r="G3563"/>
      <c r="H3563"/>
      <c r="I3563"/>
      <c r="J3563" s="10"/>
      <c r="K3563"/>
      <c r="M3563"/>
      <c r="N3563"/>
      <c r="P3563" s="11"/>
      <c r="Q3563" s="12"/>
      <c r="R3563" s="14"/>
      <c r="S3563" s="13"/>
      <c r="T3563" s="14"/>
      <c r="U3563"/>
    </row>
    <row r="3564" spans="1:21" x14ac:dyDescent="0.2">
      <c r="A3564"/>
      <c r="B3564" s="22"/>
      <c r="C3564" s="22"/>
      <c r="D3564"/>
      <c r="E3564"/>
      <c r="G3564"/>
      <c r="H3564"/>
      <c r="I3564"/>
      <c r="J3564" s="10"/>
      <c r="K3564"/>
      <c r="M3564"/>
      <c r="N3564"/>
      <c r="P3564" s="11"/>
      <c r="Q3564" s="12"/>
      <c r="R3564" s="14"/>
      <c r="S3564" s="13"/>
      <c r="T3564" s="14"/>
      <c r="U3564"/>
    </row>
    <row r="3565" spans="1:21" x14ac:dyDescent="0.2">
      <c r="A3565"/>
      <c r="B3565" s="22"/>
      <c r="C3565" s="22"/>
      <c r="D3565"/>
      <c r="E3565"/>
      <c r="G3565"/>
      <c r="H3565"/>
      <c r="I3565"/>
      <c r="J3565" s="10"/>
      <c r="K3565"/>
      <c r="M3565"/>
      <c r="N3565"/>
      <c r="P3565" s="11"/>
      <c r="Q3565" s="12"/>
      <c r="R3565" s="14"/>
      <c r="S3565" s="13"/>
      <c r="T3565" s="14"/>
      <c r="U3565"/>
    </row>
    <row r="3566" spans="1:21" x14ac:dyDescent="0.2">
      <c r="A3566"/>
      <c r="B3566" s="22"/>
      <c r="C3566" s="22"/>
      <c r="D3566"/>
      <c r="E3566"/>
      <c r="G3566"/>
      <c r="H3566"/>
      <c r="I3566"/>
      <c r="J3566" s="10"/>
      <c r="K3566"/>
      <c r="M3566"/>
      <c r="N3566"/>
      <c r="P3566" s="11"/>
      <c r="Q3566" s="12"/>
      <c r="R3566" s="14"/>
      <c r="S3566" s="13"/>
      <c r="T3566" s="14"/>
      <c r="U3566"/>
    </row>
    <row r="3567" spans="1:21" x14ac:dyDescent="0.2">
      <c r="A3567"/>
      <c r="B3567" s="22"/>
      <c r="C3567" s="22"/>
      <c r="D3567"/>
      <c r="E3567"/>
      <c r="G3567"/>
      <c r="H3567"/>
      <c r="I3567"/>
      <c r="J3567" s="10"/>
      <c r="K3567"/>
      <c r="M3567"/>
      <c r="N3567"/>
      <c r="P3567" s="11"/>
      <c r="Q3567" s="12"/>
      <c r="R3567" s="14"/>
      <c r="S3567" s="13"/>
      <c r="T3567" s="14"/>
      <c r="U3567"/>
    </row>
    <row r="3568" spans="1:21" x14ac:dyDescent="0.2">
      <c r="A3568"/>
      <c r="B3568" s="22"/>
      <c r="C3568" s="22"/>
      <c r="D3568"/>
      <c r="E3568"/>
      <c r="G3568"/>
      <c r="H3568"/>
      <c r="I3568"/>
      <c r="J3568" s="10"/>
      <c r="K3568"/>
      <c r="M3568"/>
      <c r="N3568"/>
      <c r="P3568" s="11"/>
      <c r="Q3568" s="12"/>
      <c r="R3568" s="14"/>
      <c r="S3568" s="13"/>
      <c r="T3568" s="14"/>
      <c r="U3568"/>
    </row>
    <row r="3569" spans="1:21" x14ac:dyDescent="0.2">
      <c r="A3569"/>
      <c r="B3569" s="22"/>
      <c r="C3569" s="22"/>
      <c r="D3569"/>
      <c r="E3569"/>
      <c r="G3569"/>
      <c r="H3569"/>
      <c r="I3569"/>
      <c r="J3569" s="10"/>
      <c r="K3569"/>
      <c r="M3569"/>
      <c r="N3569"/>
      <c r="P3569" s="11"/>
      <c r="Q3569" s="12"/>
      <c r="R3569" s="14"/>
      <c r="S3569" s="13"/>
      <c r="T3569" s="14"/>
      <c r="U3569"/>
    </row>
    <row r="3570" spans="1:21" x14ac:dyDescent="0.2">
      <c r="A3570"/>
      <c r="B3570" s="22"/>
      <c r="C3570" s="22"/>
      <c r="D3570"/>
      <c r="E3570"/>
      <c r="G3570"/>
      <c r="H3570"/>
      <c r="I3570"/>
      <c r="J3570" s="10"/>
      <c r="K3570"/>
      <c r="M3570"/>
      <c r="N3570"/>
      <c r="P3570" s="11"/>
      <c r="Q3570" s="12"/>
      <c r="R3570" s="14"/>
      <c r="S3570" s="13"/>
      <c r="T3570" s="14"/>
      <c r="U3570"/>
    </row>
    <row r="3571" spans="1:21" x14ac:dyDescent="0.2">
      <c r="A3571"/>
      <c r="B3571" s="22"/>
      <c r="C3571" s="22"/>
      <c r="D3571"/>
      <c r="E3571"/>
      <c r="G3571"/>
      <c r="H3571"/>
      <c r="I3571"/>
      <c r="J3571" s="10"/>
      <c r="K3571"/>
      <c r="M3571"/>
      <c r="N3571"/>
      <c r="P3571" s="11"/>
      <c r="Q3571" s="12"/>
      <c r="R3571" s="14"/>
      <c r="S3571" s="13"/>
      <c r="T3571" s="14"/>
      <c r="U3571"/>
    </row>
    <row r="3572" spans="1:21" x14ac:dyDescent="0.2">
      <c r="A3572"/>
      <c r="B3572" s="22"/>
      <c r="C3572" s="22"/>
      <c r="D3572"/>
      <c r="E3572"/>
      <c r="G3572"/>
      <c r="H3572"/>
      <c r="I3572"/>
      <c r="J3572" s="10"/>
      <c r="K3572"/>
      <c r="M3572"/>
      <c r="N3572"/>
      <c r="P3572" s="11"/>
      <c r="Q3572" s="12"/>
      <c r="R3572" s="14"/>
      <c r="S3572" s="13"/>
      <c r="T3572" s="14"/>
      <c r="U3572"/>
    </row>
    <row r="3573" spans="1:21" x14ac:dyDescent="0.2">
      <c r="A3573"/>
      <c r="B3573" s="22"/>
      <c r="C3573" s="22"/>
      <c r="D3573"/>
      <c r="E3573"/>
      <c r="G3573"/>
      <c r="H3573"/>
      <c r="I3573"/>
      <c r="J3573" s="10"/>
      <c r="K3573" s="73"/>
      <c r="M3573"/>
      <c r="N3573"/>
      <c r="P3573" s="11"/>
      <c r="Q3573" s="12"/>
      <c r="R3573" s="14"/>
      <c r="S3573" s="13"/>
      <c r="T3573" s="14"/>
      <c r="U3573"/>
    </row>
    <row r="3574" spans="1:21" x14ac:dyDescent="0.2">
      <c r="A3574"/>
      <c r="B3574" s="22"/>
      <c r="C3574" s="22"/>
      <c r="D3574"/>
      <c r="E3574"/>
      <c r="G3574"/>
      <c r="H3574"/>
      <c r="I3574"/>
      <c r="J3574" s="10"/>
      <c r="K3574"/>
      <c r="M3574"/>
      <c r="N3574"/>
      <c r="P3574" s="11"/>
      <c r="Q3574" s="12"/>
      <c r="R3574" s="14"/>
      <c r="S3574" s="13"/>
      <c r="T3574" s="14"/>
      <c r="U3574"/>
    </row>
    <row r="3575" spans="1:21" x14ac:dyDescent="0.2">
      <c r="A3575"/>
      <c r="B3575" s="22"/>
      <c r="C3575" s="22"/>
      <c r="D3575"/>
      <c r="E3575"/>
      <c r="G3575"/>
      <c r="H3575"/>
      <c r="I3575"/>
      <c r="J3575" s="10"/>
      <c r="K3575"/>
      <c r="M3575"/>
      <c r="N3575"/>
      <c r="P3575" s="11"/>
      <c r="Q3575" s="12"/>
      <c r="R3575" s="14"/>
      <c r="S3575" s="13"/>
      <c r="T3575" s="14"/>
      <c r="U3575"/>
    </row>
    <row r="3576" spans="1:21" x14ac:dyDescent="0.2">
      <c r="A3576"/>
      <c r="B3576" s="22"/>
      <c r="C3576" s="22"/>
      <c r="D3576"/>
      <c r="E3576"/>
      <c r="G3576"/>
      <c r="H3576"/>
      <c r="I3576"/>
      <c r="J3576" s="10"/>
      <c r="K3576"/>
      <c r="M3576"/>
      <c r="N3576"/>
      <c r="P3576" s="11"/>
      <c r="Q3576" s="12"/>
      <c r="R3576" s="14"/>
      <c r="S3576" s="13"/>
      <c r="T3576" s="14"/>
      <c r="U3576"/>
    </row>
    <row r="3577" spans="1:21" x14ac:dyDescent="0.2">
      <c r="A3577"/>
      <c r="B3577" s="22"/>
      <c r="C3577" s="22"/>
      <c r="D3577"/>
      <c r="E3577"/>
      <c r="G3577"/>
      <c r="H3577"/>
      <c r="I3577"/>
      <c r="J3577" s="10"/>
      <c r="K3577"/>
      <c r="M3577"/>
      <c r="N3577"/>
      <c r="P3577" s="11"/>
      <c r="Q3577" s="12"/>
      <c r="R3577" s="14"/>
      <c r="S3577" s="13"/>
      <c r="T3577" s="14"/>
      <c r="U3577"/>
    </row>
    <row r="3578" spans="1:21" x14ac:dyDescent="0.2">
      <c r="A3578"/>
      <c r="B3578" s="22"/>
      <c r="C3578" s="22"/>
      <c r="D3578"/>
      <c r="E3578"/>
      <c r="G3578"/>
      <c r="H3578"/>
      <c r="I3578"/>
      <c r="J3578" s="10"/>
      <c r="K3578"/>
      <c r="M3578"/>
      <c r="N3578"/>
      <c r="P3578" s="11"/>
      <c r="Q3578" s="12"/>
      <c r="R3578" s="14"/>
      <c r="S3578" s="13"/>
      <c r="T3578" s="14"/>
      <c r="U3578"/>
    </row>
    <row r="3579" spans="1:21" x14ac:dyDescent="0.2">
      <c r="A3579"/>
      <c r="B3579" s="22"/>
      <c r="C3579" s="22"/>
      <c r="D3579"/>
      <c r="E3579"/>
      <c r="G3579"/>
      <c r="H3579"/>
      <c r="I3579"/>
      <c r="J3579" s="10"/>
      <c r="K3579"/>
      <c r="M3579"/>
      <c r="N3579"/>
      <c r="P3579" s="11"/>
      <c r="Q3579" s="12"/>
      <c r="R3579" s="14"/>
      <c r="S3579" s="13"/>
      <c r="T3579" s="14"/>
      <c r="U3579"/>
    </row>
    <row r="3580" spans="1:21" x14ac:dyDescent="0.2">
      <c r="A3580"/>
      <c r="B3580" s="22"/>
      <c r="C3580" s="22"/>
      <c r="D3580"/>
      <c r="E3580"/>
      <c r="G3580"/>
      <c r="H3580"/>
      <c r="I3580"/>
      <c r="J3580" s="10"/>
      <c r="K3580"/>
      <c r="M3580"/>
      <c r="N3580"/>
      <c r="P3580" s="11"/>
      <c r="Q3580" s="12"/>
      <c r="R3580" s="14"/>
      <c r="S3580" s="13"/>
      <c r="T3580" s="14"/>
      <c r="U3580"/>
    </row>
    <row r="3581" spans="1:21" x14ac:dyDescent="0.2">
      <c r="A3581"/>
      <c r="B3581" s="22"/>
      <c r="C3581" s="22"/>
      <c r="D3581"/>
      <c r="E3581"/>
      <c r="G3581"/>
      <c r="H3581"/>
      <c r="I3581"/>
      <c r="J3581" s="10"/>
      <c r="K3581"/>
      <c r="M3581"/>
      <c r="N3581"/>
      <c r="P3581" s="11"/>
      <c r="Q3581" s="12"/>
      <c r="R3581" s="14"/>
      <c r="S3581" s="13"/>
      <c r="T3581" s="14"/>
      <c r="U3581"/>
    </row>
    <row r="3582" spans="1:21" x14ac:dyDescent="0.2">
      <c r="A3582"/>
      <c r="B3582" s="22"/>
      <c r="C3582" s="22"/>
      <c r="D3582"/>
      <c r="E3582"/>
      <c r="G3582"/>
      <c r="H3582"/>
      <c r="I3582"/>
      <c r="J3582" s="10"/>
      <c r="K3582"/>
      <c r="M3582"/>
      <c r="N3582"/>
      <c r="P3582" s="11"/>
      <c r="Q3582" s="12"/>
      <c r="R3582" s="14"/>
      <c r="S3582" s="13"/>
      <c r="T3582" s="14"/>
      <c r="U3582"/>
    </row>
    <row r="3583" spans="1:21" x14ac:dyDescent="0.2">
      <c r="A3583"/>
      <c r="B3583" s="22"/>
      <c r="C3583" s="22"/>
      <c r="D3583"/>
      <c r="E3583"/>
      <c r="G3583"/>
      <c r="H3583"/>
      <c r="I3583"/>
      <c r="J3583" s="10"/>
      <c r="K3583"/>
      <c r="M3583"/>
      <c r="N3583"/>
      <c r="P3583" s="11"/>
      <c r="Q3583" s="12"/>
      <c r="R3583" s="14"/>
      <c r="S3583" s="13"/>
      <c r="T3583" s="14"/>
      <c r="U3583"/>
    </row>
    <row r="3584" spans="1:21" x14ac:dyDescent="0.2">
      <c r="A3584"/>
      <c r="B3584" s="22"/>
      <c r="C3584" s="22"/>
      <c r="D3584"/>
      <c r="E3584"/>
      <c r="G3584"/>
      <c r="H3584"/>
      <c r="I3584"/>
      <c r="J3584" s="10"/>
      <c r="K3584"/>
      <c r="M3584"/>
      <c r="N3584"/>
      <c r="P3584" s="11"/>
      <c r="Q3584" s="12"/>
      <c r="R3584" s="14"/>
      <c r="S3584" s="13"/>
      <c r="T3584" s="14"/>
      <c r="U3584"/>
    </row>
    <row r="3585" spans="1:21" x14ac:dyDescent="0.2">
      <c r="A3585"/>
      <c r="B3585" s="22"/>
      <c r="C3585" s="22"/>
      <c r="D3585"/>
      <c r="E3585"/>
      <c r="G3585"/>
      <c r="H3585"/>
      <c r="I3585"/>
      <c r="J3585" s="10"/>
      <c r="K3585"/>
      <c r="M3585"/>
      <c r="N3585"/>
      <c r="P3585" s="11"/>
      <c r="Q3585" s="12"/>
      <c r="R3585" s="14"/>
      <c r="S3585" s="13"/>
      <c r="T3585" s="14"/>
      <c r="U3585"/>
    </row>
    <row r="3586" spans="1:21" x14ac:dyDescent="0.2">
      <c r="A3586"/>
      <c r="B3586" s="22"/>
      <c r="C3586" s="22"/>
      <c r="D3586"/>
      <c r="E3586"/>
      <c r="G3586"/>
      <c r="H3586"/>
      <c r="I3586"/>
      <c r="J3586" s="10"/>
      <c r="K3586"/>
      <c r="M3586"/>
      <c r="N3586"/>
      <c r="P3586" s="11"/>
      <c r="Q3586" s="12"/>
      <c r="R3586" s="14"/>
      <c r="S3586" s="13"/>
      <c r="T3586" s="14"/>
      <c r="U3586"/>
    </row>
    <row r="3587" spans="1:21" x14ac:dyDescent="0.2">
      <c r="A3587"/>
      <c r="B3587" s="22"/>
      <c r="C3587" s="22"/>
      <c r="D3587"/>
      <c r="E3587"/>
      <c r="G3587"/>
      <c r="H3587"/>
      <c r="I3587"/>
      <c r="J3587" s="10"/>
      <c r="K3587"/>
      <c r="M3587"/>
      <c r="N3587"/>
      <c r="P3587" s="11"/>
      <c r="Q3587" s="12"/>
      <c r="R3587" s="14"/>
      <c r="S3587" s="13"/>
      <c r="T3587" s="14"/>
      <c r="U3587"/>
    </row>
    <row r="3588" spans="1:21" x14ac:dyDescent="0.2">
      <c r="A3588"/>
      <c r="B3588" s="22"/>
      <c r="C3588" s="22"/>
      <c r="D3588"/>
      <c r="E3588"/>
      <c r="G3588"/>
      <c r="H3588"/>
      <c r="I3588"/>
      <c r="J3588" s="10"/>
      <c r="K3588" s="73"/>
      <c r="M3588"/>
      <c r="N3588"/>
      <c r="P3588" s="11"/>
      <c r="Q3588" s="12"/>
      <c r="R3588" s="14"/>
      <c r="S3588" s="13"/>
      <c r="T3588" s="14"/>
      <c r="U3588"/>
    </row>
    <row r="3589" spans="1:21" x14ac:dyDescent="0.2">
      <c r="A3589"/>
      <c r="B3589" s="22"/>
      <c r="C3589" s="22"/>
      <c r="D3589"/>
      <c r="E3589"/>
      <c r="G3589"/>
      <c r="H3589"/>
      <c r="I3589"/>
      <c r="J3589" s="10"/>
      <c r="K3589"/>
      <c r="M3589"/>
      <c r="N3589"/>
      <c r="P3589" s="11"/>
      <c r="Q3589" s="12"/>
      <c r="R3589" s="14"/>
      <c r="S3589" s="13"/>
      <c r="T3589" s="14"/>
      <c r="U3589"/>
    </row>
    <row r="3590" spans="1:21" x14ac:dyDescent="0.2">
      <c r="A3590"/>
      <c r="B3590" s="22"/>
      <c r="C3590" s="22"/>
      <c r="D3590"/>
      <c r="E3590"/>
      <c r="G3590"/>
      <c r="H3590"/>
      <c r="I3590"/>
      <c r="J3590" s="10"/>
      <c r="K3590"/>
      <c r="M3590"/>
      <c r="N3590"/>
      <c r="P3590" s="11"/>
      <c r="Q3590" s="12"/>
      <c r="R3590" s="14"/>
      <c r="S3590" s="13"/>
      <c r="T3590" s="14"/>
      <c r="U3590"/>
    </row>
    <row r="3591" spans="1:21" x14ac:dyDescent="0.2">
      <c r="A3591"/>
      <c r="B3591" s="22"/>
      <c r="C3591" s="22"/>
      <c r="D3591"/>
      <c r="E3591"/>
      <c r="G3591"/>
      <c r="H3591"/>
      <c r="I3591"/>
      <c r="J3591" s="10"/>
      <c r="K3591"/>
      <c r="M3591"/>
      <c r="N3591"/>
      <c r="P3591" s="11"/>
      <c r="Q3591" s="12"/>
      <c r="R3591" s="14"/>
      <c r="S3591" s="13"/>
      <c r="T3591" s="14"/>
      <c r="U3591"/>
    </row>
    <row r="3592" spans="1:21" x14ac:dyDescent="0.2">
      <c r="A3592"/>
      <c r="B3592" s="22"/>
      <c r="C3592" s="22"/>
      <c r="D3592"/>
      <c r="E3592"/>
      <c r="G3592"/>
      <c r="H3592"/>
      <c r="I3592"/>
      <c r="J3592" s="10"/>
      <c r="K3592"/>
      <c r="M3592"/>
      <c r="N3592"/>
      <c r="P3592" s="11"/>
      <c r="Q3592" s="12"/>
      <c r="R3592" s="14"/>
      <c r="S3592" s="13"/>
      <c r="T3592" s="14"/>
      <c r="U3592"/>
    </row>
    <row r="3593" spans="1:21" x14ac:dyDescent="0.2">
      <c r="A3593"/>
      <c r="B3593" s="22"/>
      <c r="C3593" s="22"/>
      <c r="D3593"/>
      <c r="E3593"/>
      <c r="G3593"/>
      <c r="H3593"/>
      <c r="I3593"/>
      <c r="J3593" s="10"/>
      <c r="K3593"/>
      <c r="M3593"/>
      <c r="N3593"/>
      <c r="P3593" s="11"/>
      <c r="Q3593" s="12"/>
      <c r="R3593" s="14"/>
      <c r="S3593" s="13"/>
      <c r="T3593" s="14"/>
      <c r="U3593"/>
    </row>
    <row r="3594" spans="1:21" x14ac:dyDescent="0.2">
      <c r="A3594"/>
      <c r="B3594" s="22"/>
      <c r="C3594" s="22"/>
      <c r="D3594"/>
      <c r="E3594"/>
      <c r="G3594"/>
      <c r="H3594"/>
      <c r="I3594"/>
      <c r="J3594" s="10"/>
      <c r="K3594"/>
      <c r="M3594"/>
      <c r="N3594"/>
      <c r="P3594" s="11"/>
      <c r="Q3594" s="12"/>
      <c r="R3594" s="14"/>
      <c r="S3594" s="13"/>
      <c r="T3594" s="14"/>
      <c r="U3594"/>
    </row>
    <row r="3595" spans="1:21" x14ac:dyDescent="0.2">
      <c r="A3595"/>
      <c r="B3595" s="22"/>
      <c r="C3595" s="22"/>
      <c r="D3595"/>
      <c r="E3595"/>
      <c r="G3595"/>
      <c r="H3595"/>
      <c r="I3595"/>
      <c r="J3595" s="10"/>
      <c r="K3595"/>
      <c r="M3595"/>
      <c r="N3595"/>
      <c r="P3595" s="11"/>
      <c r="Q3595" s="12"/>
      <c r="R3595" s="14"/>
      <c r="S3595" s="13"/>
      <c r="T3595" s="14"/>
      <c r="U3595"/>
    </row>
    <row r="3596" spans="1:21" x14ac:dyDescent="0.2">
      <c r="A3596"/>
      <c r="B3596" s="22"/>
      <c r="C3596" s="22"/>
      <c r="D3596"/>
      <c r="E3596"/>
      <c r="G3596"/>
      <c r="H3596"/>
      <c r="I3596"/>
      <c r="J3596" s="10"/>
      <c r="K3596"/>
      <c r="M3596"/>
      <c r="N3596"/>
      <c r="P3596" s="11"/>
      <c r="Q3596" s="12"/>
      <c r="R3596" s="14"/>
      <c r="S3596" s="13"/>
      <c r="T3596" s="14"/>
      <c r="U3596"/>
    </row>
    <row r="3597" spans="1:21" x14ac:dyDescent="0.2">
      <c r="A3597"/>
      <c r="B3597" s="22"/>
      <c r="C3597" s="22"/>
      <c r="D3597"/>
      <c r="E3597"/>
      <c r="G3597"/>
      <c r="H3597"/>
      <c r="I3597"/>
      <c r="J3597" s="10"/>
      <c r="K3597"/>
      <c r="M3597"/>
      <c r="N3597"/>
      <c r="P3597" s="11"/>
      <c r="Q3597" s="12"/>
      <c r="R3597" s="14"/>
      <c r="S3597" s="13"/>
      <c r="T3597" s="14"/>
      <c r="U3597"/>
    </row>
    <row r="3598" spans="1:21" x14ac:dyDescent="0.2">
      <c r="A3598"/>
      <c r="B3598" s="22"/>
      <c r="C3598" s="22"/>
      <c r="D3598"/>
      <c r="E3598"/>
      <c r="G3598"/>
      <c r="H3598"/>
      <c r="I3598"/>
      <c r="J3598" s="10"/>
      <c r="K3598"/>
      <c r="M3598"/>
      <c r="N3598"/>
      <c r="P3598" s="11"/>
      <c r="Q3598" s="12"/>
      <c r="R3598" s="14"/>
      <c r="S3598" s="13"/>
      <c r="T3598" s="14"/>
      <c r="U3598"/>
    </row>
    <row r="3599" spans="1:21" x14ac:dyDescent="0.2">
      <c r="A3599"/>
      <c r="B3599" s="22"/>
      <c r="C3599" s="22"/>
      <c r="D3599"/>
      <c r="E3599"/>
      <c r="G3599"/>
      <c r="H3599"/>
      <c r="I3599"/>
      <c r="J3599" s="10"/>
      <c r="K3599"/>
      <c r="M3599"/>
      <c r="N3599"/>
      <c r="P3599" s="11"/>
      <c r="Q3599" s="12"/>
      <c r="R3599" s="14"/>
      <c r="S3599" s="13"/>
      <c r="T3599" s="14"/>
      <c r="U3599"/>
    </row>
    <row r="3600" spans="1:21" x14ac:dyDescent="0.2">
      <c r="A3600"/>
      <c r="B3600" s="22"/>
      <c r="C3600" s="22"/>
      <c r="D3600"/>
      <c r="E3600"/>
      <c r="G3600"/>
      <c r="H3600"/>
      <c r="I3600"/>
      <c r="J3600" s="10"/>
      <c r="K3600"/>
      <c r="M3600"/>
      <c r="N3600"/>
      <c r="P3600" s="11"/>
      <c r="Q3600" s="12"/>
      <c r="R3600" s="14"/>
      <c r="S3600" s="13"/>
      <c r="T3600" s="14"/>
      <c r="U3600"/>
    </row>
    <row r="3601" spans="1:21" x14ac:dyDescent="0.2">
      <c r="A3601"/>
      <c r="B3601" s="22"/>
      <c r="C3601" s="22"/>
      <c r="D3601"/>
      <c r="E3601"/>
      <c r="G3601"/>
      <c r="H3601"/>
      <c r="I3601"/>
      <c r="J3601" s="10"/>
      <c r="K3601"/>
      <c r="M3601"/>
      <c r="N3601"/>
      <c r="P3601" s="11"/>
      <c r="Q3601" s="12"/>
      <c r="R3601" s="14"/>
      <c r="S3601" s="13"/>
      <c r="T3601" s="14"/>
      <c r="U3601"/>
    </row>
    <row r="3602" spans="1:21" x14ac:dyDescent="0.2">
      <c r="A3602"/>
      <c r="B3602" s="22"/>
      <c r="C3602" s="22"/>
      <c r="D3602"/>
      <c r="E3602"/>
      <c r="G3602"/>
      <c r="H3602"/>
      <c r="I3602"/>
      <c r="J3602" s="10"/>
      <c r="K3602"/>
      <c r="M3602"/>
      <c r="N3602"/>
      <c r="P3602" s="11"/>
      <c r="Q3602" s="12"/>
      <c r="R3602" s="14"/>
      <c r="S3602" s="13"/>
      <c r="T3602" s="14"/>
      <c r="U3602"/>
    </row>
    <row r="3603" spans="1:21" x14ac:dyDescent="0.2">
      <c r="A3603"/>
      <c r="B3603" s="22"/>
      <c r="C3603" s="22"/>
      <c r="D3603"/>
      <c r="E3603"/>
      <c r="G3603"/>
      <c r="H3603"/>
      <c r="I3603"/>
      <c r="J3603" s="10"/>
      <c r="K3603"/>
      <c r="M3603"/>
      <c r="N3603"/>
      <c r="P3603" s="11"/>
      <c r="Q3603" s="12"/>
      <c r="R3603" s="14"/>
      <c r="S3603" s="13"/>
      <c r="T3603" s="14"/>
      <c r="U3603"/>
    </row>
    <row r="3604" spans="1:21" x14ac:dyDescent="0.2">
      <c r="A3604"/>
      <c r="B3604" s="22"/>
      <c r="C3604" s="22"/>
      <c r="D3604"/>
      <c r="E3604"/>
      <c r="G3604"/>
      <c r="H3604"/>
      <c r="I3604"/>
      <c r="J3604" s="10"/>
      <c r="K3604"/>
      <c r="M3604"/>
      <c r="N3604"/>
      <c r="P3604" s="11"/>
      <c r="Q3604" s="12"/>
      <c r="R3604" s="14"/>
      <c r="S3604" s="13"/>
      <c r="T3604" s="14"/>
      <c r="U3604"/>
    </row>
    <row r="3605" spans="1:21" x14ac:dyDescent="0.2">
      <c r="A3605"/>
      <c r="B3605" s="22"/>
      <c r="C3605" s="22"/>
      <c r="D3605"/>
      <c r="E3605"/>
      <c r="G3605"/>
      <c r="H3605"/>
      <c r="I3605"/>
      <c r="J3605" s="10"/>
      <c r="K3605"/>
      <c r="M3605"/>
      <c r="N3605"/>
      <c r="P3605" s="11"/>
      <c r="Q3605" s="12"/>
      <c r="R3605" s="14"/>
      <c r="S3605" s="13"/>
      <c r="T3605" s="14"/>
      <c r="U3605"/>
    </row>
    <row r="3606" spans="1:21" x14ac:dyDescent="0.2">
      <c r="A3606"/>
      <c r="B3606" s="22"/>
      <c r="C3606" s="22"/>
      <c r="D3606"/>
      <c r="E3606"/>
      <c r="G3606"/>
      <c r="H3606"/>
      <c r="I3606"/>
      <c r="J3606" s="10"/>
      <c r="K3606"/>
      <c r="M3606"/>
      <c r="N3606"/>
      <c r="P3606" s="11"/>
      <c r="Q3606" s="12"/>
      <c r="R3606" s="14"/>
      <c r="S3606" s="13"/>
      <c r="T3606" s="14"/>
      <c r="U3606"/>
    </row>
    <row r="3607" spans="1:21" x14ac:dyDescent="0.2">
      <c r="A3607"/>
      <c r="B3607" s="22"/>
      <c r="C3607" s="22"/>
      <c r="D3607"/>
      <c r="E3607"/>
      <c r="G3607"/>
      <c r="H3607"/>
      <c r="I3607"/>
      <c r="J3607" s="10"/>
      <c r="K3607"/>
      <c r="M3607"/>
      <c r="N3607"/>
      <c r="P3607" s="11"/>
      <c r="Q3607" s="12"/>
      <c r="R3607" s="14"/>
      <c r="S3607" s="13"/>
      <c r="T3607" s="14"/>
      <c r="U3607"/>
    </row>
    <row r="3608" spans="1:21" x14ac:dyDescent="0.2">
      <c r="A3608"/>
      <c r="B3608" s="22"/>
      <c r="C3608" s="22"/>
      <c r="D3608"/>
      <c r="E3608"/>
      <c r="G3608"/>
      <c r="H3608"/>
      <c r="I3608"/>
      <c r="J3608" s="10"/>
      <c r="K3608"/>
      <c r="M3608"/>
      <c r="N3608"/>
      <c r="P3608" s="11"/>
      <c r="Q3608" s="12"/>
      <c r="R3608" s="14"/>
      <c r="S3608" s="13"/>
      <c r="T3608" s="14"/>
      <c r="U3608"/>
    </row>
    <row r="3609" spans="1:21" x14ac:dyDescent="0.2">
      <c r="A3609"/>
      <c r="B3609" s="22"/>
      <c r="C3609" s="22"/>
      <c r="D3609"/>
      <c r="E3609"/>
      <c r="G3609"/>
      <c r="H3609"/>
      <c r="I3609"/>
      <c r="J3609" s="10"/>
      <c r="K3609"/>
      <c r="M3609"/>
      <c r="N3609"/>
      <c r="P3609" s="11"/>
      <c r="Q3609" s="12"/>
      <c r="R3609" s="14"/>
      <c r="S3609" s="13"/>
      <c r="T3609" s="14"/>
      <c r="U3609"/>
    </row>
    <row r="3610" spans="1:21" x14ac:dyDescent="0.2">
      <c r="A3610"/>
      <c r="B3610" s="22"/>
      <c r="C3610" s="22"/>
      <c r="D3610"/>
      <c r="E3610"/>
      <c r="G3610"/>
      <c r="H3610"/>
      <c r="I3610"/>
      <c r="J3610" s="10"/>
      <c r="K3610"/>
      <c r="M3610"/>
      <c r="N3610"/>
      <c r="P3610" s="11"/>
      <c r="Q3610" s="12"/>
      <c r="R3610" s="14"/>
      <c r="S3610" s="13"/>
      <c r="T3610" s="14"/>
      <c r="U3610"/>
    </row>
    <row r="3611" spans="1:21" x14ac:dyDescent="0.2">
      <c r="A3611"/>
      <c r="B3611" s="22"/>
      <c r="C3611" s="22"/>
      <c r="D3611"/>
      <c r="E3611"/>
      <c r="G3611"/>
      <c r="H3611"/>
      <c r="I3611"/>
      <c r="J3611" s="10"/>
      <c r="K3611"/>
      <c r="M3611"/>
      <c r="N3611"/>
      <c r="P3611" s="11"/>
      <c r="Q3611" s="12"/>
      <c r="R3611" s="14"/>
      <c r="S3611" s="13"/>
      <c r="T3611" s="14"/>
      <c r="U3611"/>
    </row>
    <row r="3612" spans="1:21" x14ac:dyDescent="0.2">
      <c r="A3612"/>
      <c r="B3612" s="22"/>
      <c r="C3612" s="22"/>
      <c r="D3612"/>
      <c r="E3612"/>
      <c r="G3612"/>
      <c r="H3612"/>
      <c r="I3612"/>
      <c r="J3612" s="10"/>
      <c r="K3612"/>
      <c r="M3612"/>
      <c r="N3612"/>
      <c r="P3612" s="11"/>
      <c r="Q3612" s="12"/>
      <c r="R3612" s="14"/>
      <c r="S3612" s="13"/>
      <c r="T3612" s="14"/>
      <c r="U3612"/>
    </row>
    <row r="3613" spans="1:21" x14ac:dyDescent="0.2">
      <c r="A3613"/>
      <c r="B3613" s="22"/>
      <c r="C3613" s="22"/>
      <c r="D3613"/>
      <c r="E3613"/>
      <c r="G3613"/>
      <c r="H3613"/>
      <c r="I3613"/>
      <c r="J3613" s="10"/>
      <c r="K3613"/>
      <c r="M3613"/>
      <c r="N3613"/>
      <c r="P3613" s="11"/>
      <c r="Q3613" s="12"/>
      <c r="R3613" s="14"/>
      <c r="S3613" s="13"/>
      <c r="T3613" s="14"/>
      <c r="U3613"/>
    </row>
    <row r="3614" spans="1:21" x14ac:dyDescent="0.2">
      <c r="A3614"/>
      <c r="B3614" s="22"/>
      <c r="C3614" s="22"/>
      <c r="D3614"/>
      <c r="E3614"/>
      <c r="G3614"/>
      <c r="H3614"/>
      <c r="I3614"/>
      <c r="J3614" s="10"/>
      <c r="K3614"/>
      <c r="M3614"/>
      <c r="N3614"/>
      <c r="P3614" s="11"/>
      <c r="Q3614" s="12"/>
      <c r="R3614" s="14"/>
      <c r="S3614" s="13"/>
      <c r="T3614" s="14"/>
      <c r="U3614"/>
    </row>
    <row r="3615" spans="1:21" x14ac:dyDescent="0.2">
      <c r="A3615"/>
      <c r="B3615" s="22"/>
      <c r="C3615" s="22"/>
      <c r="D3615"/>
      <c r="E3615"/>
      <c r="G3615"/>
      <c r="H3615"/>
      <c r="I3615"/>
      <c r="J3615" s="10"/>
      <c r="K3615"/>
      <c r="M3615"/>
      <c r="N3615"/>
      <c r="P3615" s="11"/>
      <c r="Q3615" s="12"/>
      <c r="R3615" s="14"/>
      <c r="S3615" s="13"/>
      <c r="T3615" s="14"/>
      <c r="U3615"/>
    </row>
    <row r="3616" spans="1:21" x14ac:dyDescent="0.2">
      <c r="A3616"/>
      <c r="B3616" s="22"/>
      <c r="C3616" s="22"/>
      <c r="D3616"/>
      <c r="E3616"/>
      <c r="G3616"/>
      <c r="H3616"/>
      <c r="I3616"/>
      <c r="J3616" s="10"/>
      <c r="K3616"/>
      <c r="M3616"/>
      <c r="N3616"/>
      <c r="P3616" s="11"/>
      <c r="Q3616" s="12"/>
      <c r="R3616" s="14"/>
      <c r="S3616" s="13"/>
      <c r="T3616" s="14"/>
      <c r="U3616"/>
    </row>
    <row r="3617" spans="1:21" x14ac:dyDescent="0.2">
      <c r="A3617"/>
      <c r="B3617" s="22"/>
      <c r="C3617" s="22"/>
      <c r="D3617"/>
      <c r="E3617"/>
      <c r="G3617"/>
      <c r="H3617"/>
      <c r="I3617"/>
      <c r="J3617" s="10"/>
      <c r="K3617"/>
      <c r="M3617"/>
      <c r="N3617"/>
      <c r="P3617" s="11"/>
      <c r="Q3617" s="12"/>
      <c r="R3617" s="14"/>
      <c r="S3617" s="13"/>
      <c r="T3617" s="14"/>
      <c r="U3617"/>
    </row>
    <row r="3618" spans="1:21" x14ac:dyDescent="0.2">
      <c r="A3618"/>
      <c r="B3618" s="22"/>
      <c r="C3618" s="22"/>
      <c r="D3618"/>
      <c r="E3618"/>
      <c r="G3618"/>
      <c r="H3618"/>
      <c r="I3618"/>
      <c r="J3618" s="10"/>
      <c r="K3618"/>
      <c r="M3618"/>
      <c r="N3618"/>
      <c r="P3618" s="11"/>
      <c r="Q3618" s="12"/>
      <c r="R3618" s="14"/>
      <c r="S3618" s="13"/>
      <c r="T3618" s="14"/>
      <c r="U3618"/>
    </row>
    <row r="3619" spans="1:21" x14ac:dyDescent="0.2">
      <c r="A3619"/>
      <c r="B3619" s="22"/>
      <c r="C3619" s="22"/>
      <c r="D3619"/>
      <c r="E3619"/>
      <c r="G3619"/>
      <c r="H3619"/>
      <c r="I3619"/>
      <c r="J3619" s="10"/>
      <c r="K3619"/>
      <c r="M3619"/>
      <c r="N3619"/>
      <c r="P3619" s="11"/>
      <c r="Q3619" s="12"/>
      <c r="R3619" s="14"/>
      <c r="S3619" s="13"/>
      <c r="T3619" s="14"/>
      <c r="U3619"/>
    </row>
    <row r="3620" spans="1:21" x14ac:dyDescent="0.2">
      <c r="A3620"/>
      <c r="B3620" s="22"/>
      <c r="C3620" s="22"/>
      <c r="D3620"/>
      <c r="E3620"/>
      <c r="G3620"/>
      <c r="H3620"/>
      <c r="I3620"/>
      <c r="J3620" s="10"/>
      <c r="K3620"/>
      <c r="M3620"/>
      <c r="N3620"/>
      <c r="P3620" s="11"/>
      <c r="Q3620" s="12"/>
      <c r="R3620" s="14"/>
      <c r="S3620" s="13"/>
      <c r="T3620" s="14"/>
      <c r="U3620"/>
    </row>
    <row r="3621" spans="1:21" x14ac:dyDescent="0.2">
      <c r="A3621"/>
      <c r="B3621" s="22"/>
      <c r="C3621" s="22"/>
      <c r="D3621"/>
      <c r="E3621"/>
      <c r="G3621"/>
      <c r="H3621"/>
      <c r="I3621"/>
      <c r="J3621" s="10"/>
      <c r="K3621"/>
      <c r="M3621"/>
      <c r="N3621"/>
      <c r="P3621" s="11"/>
      <c r="Q3621" s="12"/>
      <c r="R3621" s="14"/>
      <c r="S3621" s="13"/>
      <c r="T3621" s="14"/>
      <c r="U3621"/>
    </row>
    <row r="3622" spans="1:21" x14ac:dyDescent="0.2">
      <c r="A3622"/>
      <c r="B3622" s="22"/>
      <c r="C3622" s="22"/>
      <c r="D3622"/>
      <c r="E3622"/>
      <c r="G3622"/>
      <c r="H3622"/>
      <c r="I3622"/>
      <c r="J3622" s="10"/>
      <c r="K3622" s="73"/>
      <c r="M3622"/>
      <c r="N3622"/>
      <c r="P3622" s="11"/>
      <c r="Q3622" s="12"/>
      <c r="R3622" s="14"/>
      <c r="S3622" s="13"/>
      <c r="T3622" s="14"/>
      <c r="U3622"/>
    </row>
    <row r="3623" spans="1:21" x14ac:dyDescent="0.2">
      <c r="A3623"/>
      <c r="B3623" s="22"/>
      <c r="C3623" s="22"/>
      <c r="D3623"/>
      <c r="E3623"/>
      <c r="G3623"/>
      <c r="H3623"/>
      <c r="I3623"/>
      <c r="J3623" s="10"/>
      <c r="K3623"/>
      <c r="M3623"/>
      <c r="N3623"/>
      <c r="P3623" s="11"/>
      <c r="Q3623" s="12"/>
      <c r="R3623" s="14"/>
      <c r="S3623" s="13"/>
      <c r="T3623" s="14"/>
      <c r="U3623"/>
    </row>
    <row r="3624" spans="1:21" x14ac:dyDescent="0.2">
      <c r="A3624"/>
      <c r="B3624" s="22"/>
      <c r="C3624" s="22"/>
      <c r="D3624"/>
      <c r="E3624"/>
      <c r="G3624"/>
      <c r="H3624"/>
      <c r="I3624"/>
      <c r="J3624" s="10"/>
      <c r="K3624"/>
      <c r="M3624"/>
      <c r="N3624"/>
      <c r="P3624" s="11"/>
      <c r="Q3624" s="12"/>
      <c r="R3624" s="14"/>
      <c r="S3624" s="13"/>
      <c r="T3624" s="14"/>
      <c r="U3624"/>
    </row>
    <row r="3625" spans="1:21" x14ac:dyDescent="0.2">
      <c r="A3625"/>
      <c r="B3625" s="22"/>
      <c r="C3625" s="22"/>
      <c r="D3625"/>
      <c r="E3625"/>
      <c r="G3625"/>
      <c r="H3625"/>
      <c r="I3625"/>
      <c r="J3625" s="10"/>
      <c r="K3625"/>
      <c r="M3625"/>
      <c r="N3625"/>
      <c r="P3625" s="11"/>
      <c r="Q3625" s="12"/>
      <c r="R3625" s="14"/>
      <c r="S3625" s="13"/>
      <c r="T3625" s="14"/>
      <c r="U3625"/>
    </row>
    <row r="3626" spans="1:21" x14ac:dyDescent="0.2">
      <c r="A3626"/>
      <c r="B3626" s="22"/>
      <c r="C3626" s="22"/>
      <c r="D3626"/>
      <c r="E3626"/>
      <c r="G3626"/>
      <c r="H3626"/>
      <c r="I3626"/>
      <c r="J3626" s="10"/>
      <c r="K3626"/>
      <c r="M3626"/>
      <c r="N3626"/>
      <c r="P3626" s="11"/>
      <c r="Q3626" s="12"/>
      <c r="R3626" s="14"/>
      <c r="S3626" s="13"/>
      <c r="T3626" s="14"/>
      <c r="U3626"/>
    </row>
    <row r="3627" spans="1:21" x14ac:dyDescent="0.2">
      <c r="A3627"/>
      <c r="B3627" s="22"/>
      <c r="C3627" s="22"/>
      <c r="D3627"/>
      <c r="E3627"/>
      <c r="G3627"/>
      <c r="H3627"/>
      <c r="I3627"/>
      <c r="J3627" s="10"/>
      <c r="K3627"/>
      <c r="M3627"/>
      <c r="N3627"/>
      <c r="P3627" s="11"/>
      <c r="Q3627" s="12"/>
      <c r="R3627" s="14"/>
      <c r="S3627" s="13"/>
      <c r="T3627" s="14"/>
      <c r="U3627"/>
    </row>
    <row r="3628" spans="1:21" x14ac:dyDescent="0.2">
      <c r="A3628"/>
      <c r="B3628" s="22"/>
      <c r="C3628" s="22"/>
      <c r="D3628"/>
      <c r="E3628"/>
      <c r="G3628"/>
      <c r="H3628"/>
      <c r="I3628"/>
      <c r="J3628" s="10"/>
      <c r="K3628"/>
      <c r="M3628"/>
      <c r="N3628"/>
      <c r="P3628" s="11"/>
      <c r="Q3628" s="12"/>
      <c r="R3628" s="14"/>
      <c r="S3628" s="13"/>
      <c r="T3628" s="14"/>
      <c r="U3628"/>
    </row>
    <row r="3629" spans="1:21" x14ac:dyDescent="0.2">
      <c r="A3629"/>
      <c r="B3629" s="22"/>
      <c r="C3629" s="22"/>
      <c r="D3629"/>
      <c r="E3629"/>
      <c r="G3629"/>
      <c r="H3629"/>
      <c r="I3629"/>
      <c r="J3629" s="10"/>
      <c r="K3629"/>
      <c r="M3629"/>
      <c r="N3629"/>
      <c r="P3629" s="11"/>
      <c r="Q3629" s="12"/>
      <c r="R3629" s="14"/>
      <c r="S3629" s="13"/>
      <c r="T3629" s="14"/>
      <c r="U3629"/>
    </row>
    <row r="3630" spans="1:21" x14ac:dyDescent="0.2">
      <c r="A3630"/>
      <c r="B3630" s="22"/>
      <c r="C3630" s="22"/>
      <c r="D3630"/>
      <c r="E3630"/>
      <c r="G3630"/>
      <c r="H3630"/>
      <c r="I3630"/>
      <c r="J3630" s="10"/>
      <c r="K3630"/>
      <c r="M3630"/>
      <c r="N3630"/>
      <c r="P3630" s="11"/>
      <c r="Q3630" s="12"/>
      <c r="R3630" s="14"/>
      <c r="S3630" s="13"/>
      <c r="T3630" s="14"/>
      <c r="U3630"/>
    </row>
    <row r="3631" spans="1:21" x14ac:dyDescent="0.2">
      <c r="A3631"/>
      <c r="B3631" s="22"/>
      <c r="C3631" s="22"/>
      <c r="D3631"/>
      <c r="E3631"/>
      <c r="G3631"/>
      <c r="H3631"/>
      <c r="I3631"/>
      <c r="J3631" s="10"/>
      <c r="K3631"/>
      <c r="M3631"/>
      <c r="N3631"/>
      <c r="P3631" s="11"/>
      <c r="Q3631" s="12"/>
      <c r="R3631" s="14"/>
      <c r="S3631" s="13"/>
      <c r="T3631" s="14"/>
      <c r="U3631"/>
    </row>
    <row r="3632" spans="1:21" x14ac:dyDescent="0.2">
      <c r="A3632"/>
      <c r="B3632" s="22"/>
      <c r="C3632" s="22"/>
      <c r="D3632"/>
      <c r="E3632"/>
      <c r="G3632"/>
      <c r="H3632"/>
      <c r="I3632"/>
      <c r="J3632" s="10"/>
      <c r="K3632"/>
      <c r="M3632"/>
      <c r="N3632"/>
      <c r="P3632" s="11"/>
      <c r="Q3632" s="12"/>
      <c r="R3632" s="14"/>
      <c r="S3632" s="13"/>
      <c r="T3632" s="14"/>
      <c r="U3632"/>
    </row>
    <row r="3633" spans="1:21" x14ac:dyDescent="0.2">
      <c r="A3633"/>
      <c r="B3633" s="22"/>
      <c r="C3633" s="22"/>
      <c r="D3633"/>
      <c r="E3633"/>
      <c r="G3633"/>
      <c r="H3633"/>
      <c r="I3633"/>
      <c r="J3633" s="10"/>
      <c r="K3633"/>
      <c r="M3633"/>
      <c r="N3633"/>
      <c r="P3633" s="11"/>
      <c r="Q3633" s="12"/>
      <c r="R3633" s="14"/>
      <c r="S3633" s="13"/>
      <c r="T3633" s="14"/>
      <c r="U3633"/>
    </row>
    <row r="3634" spans="1:21" x14ac:dyDescent="0.2">
      <c r="A3634"/>
      <c r="B3634" s="22"/>
      <c r="C3634" s="22"/>
      <c r="D3634"/>
      <c r="E3634"/>
      <c r="G3634"/>
      <c r="H3634"/>
      <c r="I3634"/>
      <c r="J3634" s="10"/>
      <c r="K3634"/>
      <c r="M3634"/>
      <c r="N3634"/>
      <c r="P3634" s="11"/>
      <c r="Q3634" s="12"/>
      <c r="R3634" s="14"/>
      <c r="S3634" s="13"/>
      <c r="T3634" s="14"/>
      <c r="U3634"/>
    </row>
    <row r="3635" spans="1:21" x14ac:dyDescent="0.2">
      <c r="A3635"/>
      <c r="B3635" s="22"/>
      <c r="C3635" s="22"/>
      <c r="D3635"/>
      <c r="E3635"/>
      <c r="G3635"/>
      <c r="H3635"/>
      <c r="I3635"/>
      <c r="J3635" s="10"/>
      <c r="K3635"/>
      <c r="M3635"/>
      <c r="N3635"/>
      <c r="P3635" s="11"/>
      <c r="Q3635" s="12"/>
      <c r="R3635" s="14"/>
      <c r="S3635" s="13"/>
      <c r="T3635" s="14"/>
      <c r="U3635"/>
    </row>
    <row r="3636" spans="1:21" x14ac:dyDescent="0.2">
      <c r="A3636"/>
      <c r="B3636" s="22"/>
      <c r="C3636" s="22"/>
      <c r="D3636"/>
      <c r="E3636"/>
      <c r="G3636"/>
      <c r="H3636"/>
      <c r="I3636"/>
      <c r="J3636" s="10"/>
      <c r="K3636"/>
      <c r="M3636"/>
      <c r="N3636"/>
      <c r="P3636" s="11"/>
      <c r="Q3636" s="12"/>
      <c r="R3636" s="14"/>
      <c r="S3636" s="13"/>
      <c r="T3636" s="14"/>
      <c r="U3636"/>
    </row>
    <row r="3637" spans="1:21" x14ac:dyDescent="0.2">
      <c r="A3637"/>
      <c r="B3637" s="22"/>
      <c r="C3637" s="22"/>
      <c r="D3637"/>
      <c r="E3637"/>
      <c r="G3637"/>
      <c r="H3637"/>
      <c r="I3637"/>
      <c r="J3637" s="10"/>
      <c r="K3637"/>
      <c r="M3637"/>
      <c r="N3637"/>
      <c r="P3637" s="11"/>
      <c r="Q3637" s="12"/>
      <c r="R3637" s="14"/>
      <c r="S3637" s="13"/>
      <c r="T3637" s="14"/>
      <c r="U3637"/>
    </row>
    <row r="3638" spans="1:21" x14ac:dyDescent="0.2">
      <c r="A3638"/>
      <c r="B3638" s="22"/>
      <c r="C3638" s="22"/>
      <c r="D3638"/>
      <c r="E3638"/>
      <c r="G3638"/>
      <c r="H3638"/>
      <c r="I3638"/>
      <c r="J3638" s="10"/>
      <c r="K3638"/>
      <c r="M3638"/>
      <c r="N3638"/>
      <c r="P3638" s="11"/>
      <c r="Q3638" s="12"/>
      <c r="R3638" s="14"/>
      <c r="S3638" s="13"/>
      <c r="T3638" s="14"/>
      <c r="U3638"/>
    </row>
    <row r="3639" spans="1:21" x14ac:dyDescent="0.2">
      <c r="A3639"/>
      <c r="B3639" s="22"/>
      <c r="C3639" s="22"/>
      <c r="D3639"/>
      <c r="E3639"/>
      <c r="G3639"/>
      <c r="H3639"/>
      <c r="I3639"/>
      <c r="J3639" s="10"/>
      <c r="K3639"/>
      <c r="M3639"/>
      <c r="N3639"/>
      <c r="P3639" s="11"/>
      <c r="Q3639" s="12"/>
      <c r="R3639" s="14"/>
      <c r="S3639" s="13"/>
      <c r="T3639" s="14"/>
      <c r="U3639"/>
    </row>
    <row r="3640" spans="1:21" x14ac:dyDescent="0.2">
      <c r="A3640"/>
      <c r="B3640" s="22"/>
      <c r="C3640" s="22"/>
      <c r="D3640"/>
      <c r="E3640"/>
      <c r="G3640"/>
      <c r="H3640"/>
      <c r="I3640"/>
      <c r="J3640" s="10"/>
      <c r="K3640"/>
      <c r="M3640"/>
      <c r="N3640"/>
      <c r="P3640" s="11"/>
      <c r="Q3640" s="12"/>
      <c r="R3640" s="14"/>
      <c r="S3640" s="13"/>
      <c r="T3640" s="14"/>
      <c r="U3640"/>
    </row>
    <row r="3641" spans="1:21" x14ac:dyDescent="0.2">
      <c r="A3641"/>
      <c r="B3641" s="22"/>
      <c r="C3641" s="22"/>
      <c r="D3641"/>
      <c r="E3641"/>
      <c r="G3641"/>
      <c r="H3641"/>
      <c r="I3641"/>
      <c r="J3641" s="10"/>
      <c r="K3641"/>
      <c r="M3641"/>
      <c r="N3641"/>
      <c r="P3641" s="11"/>
      <c r="Q3641" s="12"/>
      <c r="R3641" s="14"/>
      <c r="S3641" s="13"/>
      <c r="T3641" s="14"/>
      <c r="U3641"/>
    </row>
    <row r="3642" spans="1:21" x14ac:dyDescent="0.2">
      <c r="A3642"/>
      <c r="B3642" s="22"/>
      <c r="C3642" s="22"/>
      <c r="D3642"/>
      <c r="E3642"/>
      <c r="G3642"/>
      <c r="H3642"/>
      <c r="I3642"/>
      <c r="J3642" s="10"/>
      <c r="K3642"/>
      <c r="M3642"/>
      <c r="N3642"/>
      <c r="P3642" s="11"/>
      <c r="Q3642" s="12"/>
      <c r="R3642" s="14"/>
      <c r="S3642" s="13"/>
      <c r="T3642" s="14"/>
      <c r="U3642"/>
    </row>
    <row r="3643" spans="1:21" x14ac:dyDescent="0.2">
      <c r="A3643"/>
      <c r="B3643" s="22"/>
      <c r="C3643" s="22"/>
      <c r="D3643"/>
      <c r="E3643"/>
      <c r="G3643"/>
      <c r="H3643"/>
      <c r="I3643"/>
      <c r="J3643" s="10"/>
      <c r="K3643"/>
      <c r="M3643"/>
      <c r="N3643"/>
      <c r="P3643" s="11"/>
      <c r="Q3643" s="12"/>
      <c r="R3643" s="14"/>
      <c r="S3643" s="13"/>
      <c r="T3643" s="14"/>
      <c r="U3643"/>
    </row>
    <row r="3644" spans="1:21" x14ac:dyDescent="0.2">
      <c r="A3644"/>
      <c r="B3644" s="22"/>
      <c r="C3644" s="22"/>
      <c r="D3644"/>
      <c r="E3644"/>
      <c r="G3644"/>
      <c r="H3644"/>
      <c r="I3644"/>
      <c r="J3644" s="10"/>
      <c r="K3644"/>
      <c r="M3644"/>
      <c r="N3644"/>
      <c r="P3644" s="11"/>
      <c r="Q3644" s="12"/>
      <c r="R3644" s="14"/>
      <c r="S3644" s="13"/>
      <c r="T3644" s="14"/>
      <c r="U3644"/>
    </row>
    <row r="3645" spans="1:21" x14ac:dyDescent="0.2">
      <c r="A3645"/>
      <c r="B3645" s="22"/>
      <c r="C3645" s="22"/>
      <c r="D3645"/>
      <c r="E3645"/>
      <c r="G3645"/>
      <c r="H3645"/>
      <c r="I3645"/>
      <c r="J3645" s="10"/>
      <c r="K3645"/>
      <c r="M3645"/>
      <c r="N3645"/>
      <c r="P3645" s="11"/>
      <c r="Q3645" s="12"/>
      <c r="R3645" s="14"/>
      <c r="S3645" s="13"/>
      <c r="T3645" s="14"/>
      <c r="U3645"/>
    </row>
    <row r="3646" spans="1:21" x14ac:dyDescent="0.2">
      <c r="A3646"/>
      <c r="B3646" s="22"/>
      <c r="C3646" s="22"/>
      <c r="D3646"/>
      <c r="E3646"/>
      <c r="G3646"/>
      <c r="H3646"/>
      <c r="I3646"/>
      <c r="J3646" s="10"/>
      <c r="K3646"/>
      <c r="M3646"/>
      <c r="N3646"/>
      <c r="P3646" s="11"/>
      <c r="Q3646" s="12"/>
      <c r="R3646" s="14"/>
      <c r="S3646" s="13"/>
      <c r="T3646" s="14"/>
      <c r="U3646"/>
    </row>
    <row r="3647" spans="1:21" x14ac:dyDescent="0.2">
      <c r="A3647"/>
      <c r="B3647" s="22"/>
      <c r="C3647" s="22"/>
      <c r="D3647"/>
      <c r="E3647"/>
      <c r="G3647"/>
      <c r="H3647"/>
      <c r="I3647"/>
      <c r="J3647" s="10"/>
      <c r="K3647"/>
      <c r="M3647"/>
      <c r="N3647"/>
      <c r="P3647" s="11"/>
      <c r="Q3647" s="12"/>
      <c r="R3647" s="14"/>
      <c r="S3647" s="13"/>
      <c r="T3647" s="14"/>
      <c r="U3647"/>
    </row>
    <row r="3648" spans="1:21" x14ac:dyDescent="0.2">
      <c r="A3648"/>
      <c r="B3648" s="22"/>
      <c r="C3648" s="22"/>
      <c r="D3648"/>
      <c r="E3648"/>
      <c r="G3648"/>
      <c r="H3648"/>
      <c r="I3648"/>
      <c r="J3648" s="10"/>
      <c r="K3648"/>
      <c r="M3648"/>
      <c r="N3648"/>
      <c r="P3648" s="11"/>
      <c r="Q3648" s="12"/>
      <c r="R3648" s="14"/>
      <c r="S3648" s="13"/>
      <c r="T3648" s="14"/>
      <c r="U3648"/>
    </row>
    <row r="3649" spans="1:21" x14ac:dyDescent="0.2">
      <c r="A3649"/>
      <c r="B3649" s="22"/>
      <c r="C3649" s="22"/>
      <c r="D3649"/>
      <c r="E3649"/>
      <c r="G3649"/>
      <c r="H3649"/>
      <c r="I3649"/>
      <c r="J3649" s="10"/>
      <c r="K3649"/>
      <c r="M3649"/>
      <c r="N3649"/>
      <c r="P3649" s="11"/>
      <c r="Q3649" s="12"/>
      <c r="R3649" s="14"/>
      <c r="S3649" s="13"/>
      <c r="T3649" s="14"/>
      <c r="U3649"/>
    </row>
    <row r="3650" spans="1:21" x14ac:dyDescent="0.2">
      <c r="A3650"/>
      <c r="B3650" s="22"/>
      <c r="C3650" s="22"/>
      <c r="D3650"/>
      <c r="E3650"/>
      <c r="G3650"/>
      <c r="H3650"/>
      <c r="I3650"/>
      <c r="J3650" s="10"/>
      <c r="K3650"/>
      <c r="M3650"/>
      <c r="N3650"/>
      <c r="P3650" s="11"/>
      <c r="Q3650" s="12"/>
      <c r="R3650" s="14"/>
      <c r="S3650" s="13"/>
      <c r="T3650" s="14"/>
      <c r="U3650"/>
    </row>
    <row r="3651" spans="1:21" x14ac:dyDescent="0.2">
      <c r="A3651"/>
      <c r="B3651" s="22"/>
      <c r="C3651" s="22"/>
      <c r="D3651"/>
      <c r="E3651"/>
      <c r="G3651"/>
      <c r="H3651"/>
      <c r="I3651"/>
      <c r="J3651" s="10"/>
      <c r="K3651"/>
      <c r="M3651"/>
      <c r="N3651"/>
      <c r="P3651" s="11"/>
      <c r="Q3651" s="12"/>
      <c r="R3651" s="14"/>
      <c r="S3651" s="13"/>
      <c r="T3651" s="14"/>
      <c r="U3651"/>
    </row>
    <row r="3652" spans="1:21" x14ac:dyDescent="0.2">
      <c r="A3652"/>
      <c r="B3652" s="22"/>
      <c r="C3652" s="22"/>
      <c r="D3652"/>
      <c r="E3652"/>
      <c r="G3652"/>
      <c r="H3652"/>
      <c r="I3652"/>
      <c r="J3652" s="10"/>
      <c r="K3652"/>
      <c r="M3652"/>
      <c r="N3652"/>
      <c r="P3652" s="11"/>
      <c r="Q3652" s="12"/>
      <c r="R3652" s="14"/>
      <c r="S3652" s="13"/>
      <c r="T3652" s="14"/>
      <c r="U3652"/>
    </row>
    <row r="3653" spans="1:21" x14ac:dyDescent="0.2">
      <c r="A3653"/>
      <c r="B3653" s="22"/>
      <c r="C3653" s="22"/>
      <c r="D3653"/>
      <c r="E3653"/>
      <c r="G3653"/>
      <c r="H3653"/>
      <c r="I3653"/>
      <c r="J3653" s="10"/>
      <c r="K3653"/>
      <c r="M3653"/>
      <c r="N3653"/>
      <c r="P3653" s="11"/>
      <c r="Q3653" s="12"/>
      <c r="R3653" s="14"/>
      <c r="S3653" s="13"/>
      <c r="T3653" s="14"/>
      <c r="U3653"/>
    </row>
    <row r="3654" spans="1:21" x14ac:dyDescent="0.2">
      <c r="A3654"/>
      <c r="B3654" s="22"/>
      <c r="C3654" s="22"/>
      <c r="D3654"/>
      <c r="E3654"/>
      <c r="G3654"/>
      <c r="H3654"/>
      <c r="I3654"/>
      <c r="J3654" s="10"/>
      <c r="K3654"/>
      <c r="M3654"/>
      <c r="N3654"/>
      <c r="P3654" s="11"/>
      <c r="Q3654" s="12"/>
      <c r="R3654" s="14"/>
      <c r="S3654" s="13"/>
      <c r="T3654" s="14"/>
      <c r="U3654"/>
    </row>
    <row r="3655" spans="1:21" x14ac:dyDescent="0.2">
      <c r="A3655"/>
      <c r="B3655" s="22"/>
      <c r="C3655" s="22"/>
      <c r="D3655"/>
      <c r="E3655"/>
      <c r="G3655"/>
      <c r="H3655"/>
      <c r="I3655"/>
      <c r="J3655" s="10"/>
      <c r="K3655"/>
      <c r="M3655"/>
      <c r="N3655"/>
      <c r="P3655" s="11"/>
      <c r="Q3655" s="12"/>
      <c r="R3655" s="14"/>
      <c r="S3655" s="13"/>
      <c r="T3655" s="14"/>
      <c r="U3655"/>
    </row>
    <row r="3656" spans="1:21" x14ac:dyDescent="0.2">
      <c r="A3656"/>
      <c r="B3656" s="22"/>
      <c r="C3656" s="22"/>
      <c r="D3656"/>
      <c r="E3656"/>
      <c r="G3656"/>
      <c r="H3656"/>
      <c r="I3656"/>
      <c r="J3656" s="10"/>
      <c r="K3656"/>
      <c r="M3656"/>
      <c r="N3656"/>
      <c r="P3656" s="11"/>
      <c r="Q3656" s="12"/>
      <c r="R3656" s="14"/>
      <c r="S3656" s="13"/>
      <c r="T3656" s="14"/>
      <c r="U3656"/>
    </row>
    <row r="3657" spans="1:21" x14ac:dyDescent="0.2">
      <c r="A3657"/>
      <c r="B3657" s="22"/>
      <c r="C3657" s="22"/>
      <c r="D3657"/>
      <c r="E3657"/>
      <c r="G3657"/>
      <c r="H3657"/>
      <c r="I3657"/>
      <c r="J3657" s="10"/>
      <c r="K3657"/>
      <c r="M3657"/>
      <c r="N3657"/>
      <c r="P3657" s="11"/>
      <c r="Q3657" s="12"/>
      <c r="R3657" s="14"/>
      <c r="S3657" s="13"/>
      <c r="T3657" s="14"/>
      <c r="U3657"/>
    </row>
    <row r="3658" spans="1:21" x14ac:dyDescent="0.2">
      <c r="A3658"/>
      <c r="B3658" s="22"/>
      <c r="C3658" s="22"/>
      <c r="D3658"/>
      <c r="E3658"/>
      <c r="G3658"/>
      <c r="H3658"/>
      <c r="I3658"/>
      <c r="J3658" s="10"/>
      <c r="K3658"/>
      <c r="M3658"/>
      <c r="N3658"/>
      <c r="P3658" s="11"/>
      <c r="Q3658" s="12"/>
      <c r="R3658" s="14"/>
      <c r="S3658" s="13"/>
      <c r="T3658" s="14"/>
      <c r="U3658"/>
    </row>
    <row r="3659" spans="1:21" x14ac:dyDescent="0.2">
      <c r="A3659"/>
      <c r="B3659" s="22"/>
      <c r="C3659" s="22"/>
      <c r="D3659"/>
      <c r="E3659"/>
      <c r="G3659"/>
      <c r="H3659"/>
      <c r="I3659"/>
      <c r="J3659" s="10"/>
      <c r="K3659"/>
      <c r="M3659"/>
      <c r="N3659"/>
      <c r="P3659" s="11"/>
      <c r="Q3659" s="12"/>
      <c r="R3659" s="14"/>
      <c r="S3659" s="13"/>
      <c r="T3659" s="14"/>
      <c r="U3659"/>
    </row>
    <row r="3660" spans="1:21" x14ac:dyDescent="0.2">
      <c r="A3660"/>
      <c r="B3660" s="22"/>
      <c r="C3660" s="22"/>
      <c r="D3660"/>
      <c r="E3660"/>
      <c r="G3660"/>
      <c r="H3660"/>
      <c r="I3660"/>
      <c r="J3660" s="10"/>
      <c r="K3660"/>
      <c r="M3660"/>
      <c r="N3660"/>
      <c r="P3660" s="11"/>
      <c r="Q3660" s="12"/>
      <c r="R3660" s="14"/>
      <c r="S3660" s="13"/>
      <c r="T3660" s="14"/>
      <c r="U3660"/>
    </row>
    <row r="3661" spans="1:21" x14ac:dyDescent="0.2">
      <c r="A3661"/>
      <c r="B3661" s="22"/>
      <c r="C3661" s="22"/>
      <c r="D3661"/>
      <c r="E3661"/>
      <c r="G3661"/>
      <c r="H3661"/>
      <c r="I3661"/>
      <c r="J3661" s="10"/>
      <c r="K3661"/>
      <c r="M3661"/>
      <c r="N3661"/>
      <c r="P3661" s="11"/>
      <c r="Q3661" s="12"/>
      <c r="R3661" s="14"/>
      <c r="S3661" s="13"/>
      <c r="T3661" s="14"/>
      <c r="U3661"/>
    </row>
    <row r="3662" spans="1:21" x14ac:dyDescent="0.2">
      <c r="A3662"/>
      <c r="B3662" s="22"/>
      <c r="C3662" s="22"/>
      <c r="D3662"/>
      <c r="E3662"/>
      <c r="G3662"/>
      <c r="H3662"/>
      <c r="I3662"/>
      <c r="J3662" s="10"/>
      <c r="K3662"/>
      <c r="M3662"/>
      <c r="N3662"/>
      <c r="P3662" s="11"/>
      <c r="Q3662" s="12"/>
      <c r="R3662" s="14"/>
      <c r="S3662" s="13"/>
      <c r="T3662" s="14"/>
      <c r="U3662"/>
    </row>
    <row r="3663" spans="1:21" x14ac:dyDescent="0.2">
      <c r="A3663"/>
      <c r="B3663" s="22"/>
      <c r="C3663" s="22"/>
      <c r="D3663"/>
      <c r="E3663"/>
      <c r="G3663"/>
      <c r="H3663"/>
      <c r="I3663"/>
      <c r="J3663" s="10"/>
      <c r="K3663"/>
      <c r="M3663"/>
      <c r="N3663"/>
      <c r="P3663" s="11"/>
      <c r="Q3663" s="12"/>
      <c r="R3663" s="14"/>
      <c r="S3663" s="13"/>
      <c r="T3663" s="14"/>
      <c r="U3663"/>
    </row>
    <row r="3664" spans="1:21" x14ac:dyDescent="0.2">
      <c r="A3664"/>
      <c r="B3664" s="22"/>
      <c r="C3664" s="22"/>
      <c r="D3664"/>
      <c r="E3664"/>
      <c r="G3664"/>
      <c r="H3664"/>
      <c r="I3664"/>
      <c r="J3664" s="10"/>
      <c r="K3664"/>
      <c r="M3664"/>
      <c r="N3664"/>
      <c r="P3664" s="11"/>
      <c r="Q3664" s="12"/>
      <c r="R3664" s="14"/>
      <c r="S3664" s="13"/>
      <c r="T3664" s="14"/>
      <c r="U3664"/>
    </row>
    <row r="3665" spans="1:21" x14ac:dyDescent="0.2">
      <c r="A3665"/>
      <c r="B3665" s="22"/>
      <c r="C3665" s="22"/>
      <c r="D3665"/>
      <c r="E3665"/>
      <c r="G3665"/>
      <c r="H3665"/>
      <c r="I3665"/>
      <c r="J3665" s="10"/>
      <c r="K3665"/>
      <c r="M3665"/>
      <c r="N3665"/>
      <c r="P3665" s="11"/>
      <c r="Q3665" s="12"/>
      <c r="R3665" s="14"/>
      <c r="S3665" s="13"/>
      <c r="T3665" s="14"/>
      <c r="U3665"/>
    </row>
    <row r="3666" spans="1:21" x14ac:dyDescent="0.2">
      <c r="A3666"/>
      <c r="B3666" s="22"/>
      <c r="C3666" s="22"/>
      <c r="D3666"/>
      <c r="E3666"/>
      <c r="G3666"/>
      <c r="H3666"/>
      <c r="I3666"/>
      <c r="J3666" s="10"/>
      <c r="K3666"/>
      <c r="M3666"/>
      <c r="N3666"/>
      <c r="P3666" s="11"/>
      <c r="Q3666" s="12"/>
      <c r="R3666" s="14"/>
      <c r="S3666" s="13"/>
      <c r="T3666" s="14"/>
      <c r="U3666"/>
    </row>
    <row r="3667" spans="1:21" x14ac:dyDescent="0.2">
      <c r="A3667"/>
      <c r="B3667" s="22"/>
      <c r="C3667" s="22"/>
      <c r="D3667"/>
      <c r="E3667"/>
      <c r="G3667"/>
      <c r="H3667"/>
      <c r="I3667"/>
      <c r="J3667" s="10"/>
      <c r="K3667"/>
      <c r="M3667"/>
      <c r="N3667"/>
      <c r="P3667" s="11"/>
      <c r="Q3667" s="12"/>
      <c r="R3667" s="14"/>
      <c r="S3667" s="13"/>
      <c r="T3667" s="14"/>
      <c r="U3667"/>
    </row>
    <row r="3668" spans="1:21" x14ac:dyDescent="0.2">
      <c r="A3668"/>
      <c r="B3668" s="22"/>
      <c r="C3668" s="22"/>
      <c r="D3668"/>
      <c r="E3668"/>
      <c r="G3668"/>
      <c r="H3668"/>
      <c r="I3668"/>
      <c r="J3668" s="10"/>
      <c r="K3668"/>
      <c r="M3668"/>
      <c r="N3668"/>
      <c r="P3668" s="11"/>
      <c r="Q3668" s="12"/>
      <c r="R3668" s="14"/>
      <c r="S3668" s="13"/>
      <c r="T3668" s="14"/>
      <c r="U3668"/>
    </row>
    <row r="3669" spans="1:21" x14ac:dyDescent="0.2">
      <c r="A3669"/>
      <c r="B3669" s="22"/>
      <c r="C3669" s="22"/>
      <c r="D3669"/>
      <c r="E3669"/>
      <c r="G3669"/>
      <c r="H3669"/>
      <c r="I3669"/>
      <c r="J3669" s="10"/>
      <c r="K3669"/>
      <c r="M3669"/>
      <c r="N3669"/>
      <c r="P3669" s="11"/>
      <c r="Q3669" s="12"/>
      <c r="R3669" s="14"/>
      <c r="S3669" s="13"/>
      <c r="T3669" s="14"/>
      <c r="U3669"/>
    </row>
    <row r="3670" spans="1:21" x14ac:dyDescent="0.2">
      <c r="A3670"/>
      <c r="B3670" s="22"/>
      <c r="C3670" s="22"/>
      <c r="D3670"/>
      <c r="E3670"/>
      <c r="G3670"/>
      <c r="H3670"/>
      <c r="I3670"/>
      <c r="J3670" s="10"/>
      <c r="K3670"/>
      <c r="M3670"/>
      <c r="N3670"/>
      <c r="P3670" s="11"/>
      <c r="Q3670" s="12"/>
      <c r="R3670" s="14"/>
      <c r="S3670" s="13"/>
      <c r="T3670" s="14"/>
      <c r="U3670"/>
    </row>
    <row r="3671" spans="1:21" x14ac:dyDescent="0.2">
      <c r="A3671"/>
      <c r="B3671" s="22"/>
      <c r="C3671" s="22"/>
      <c r="D3671"/>
      <c r="E3671"/>
      <c r="G3671"/>
      <c r="H3671"/>
      <c r="I3671"/>
      <c r="J3671" s="10"/>
      <c r="K3671"/>
      <c r="M3671"/>
      <c r="N3671"/>
      <c r="P3671" s="11"/>
      <c r="Q3671" s="12"/>
      <c r="R3671" s="14"/>
      <c r="S3671" s="13"/>
      <c r="T3671" s="14"/>
      <c r="U3671"/>
    </row>
    <row r="3672" spans="1:21" x14ac:dyDescent="0.2">
      <c r="A3672"/>
      <c r="B3672" s="22"/>
      <c r="C3672" s="22"/>
      <c r="D3672"/>
      <c r="E3672"/>
      <c r="G3672"/>
      <c r="H3672"/>
      <c r="I3672"/>
      <c r="J3672" s="10"/>
      <c r="K3672"/>
      <c r="M3672"/>
      <c r="N3672"/>
      <c r="P3672" s="11"/>
      <c r="Q3672" s="12"/>
      <c r="R3672" s="14"/>
      <c r="S3672" s="13"/>
      <c r="T3672" s="14"/>
      <c r="U3672"/>
    </row>
    <row r="3673" spans="1:21" x14ac:dyDescent="0.2">
      <c r="A3673"/>
      <c r="B3673" s="22"/>
      <c r="C3673" s="22"/>
      <c r="D3673"/>
      <c r="E3673"/>
      <c r="G3673"/>
      <c r="H3673"/>
      <c r="I3673"/>
      <c r="J3673" s="10"/>
      <c r="K3673"/>
      <c r="M3673"/>
      <c r="N3673"/>
      <c r="P3673" s="11"/>
      <c r="Q3673" s="12"/>
      <c r="R3673" s="14"/>
      <c r="S3673" s="13"/>
      <c r="T3673" s="14"/>
      <c r="U3673"/>
    </row>
    <row r="3674" spans="1:21" x14ac:dyDescent="0.2">
      <c r="A3674"/>
      <c r="B3674" s="22"/>
      <c r="C3674" s="22"/>
      <c r="D3674"/>
      <c r="E3674"/>
      <c r="G3674"/>
      <c r="H3674"/>
      <c r="I3674"/>
      <c r="J3674" s="10"/>
      <c r="K3674"/>
      <c r="M3674"/>
      <c r="N3674"/>
      <c r="P3674" s="11"/>
      <c r="Q3674" s="12"/>
      <c r="R3674" s="14"/>
      <c r="S3674" s="13"/>
      <c r="T3674" s="14"/>
      <c r="U3674"/>
    </row>
    <row r="3675" spans="1:21" x14ac:dyDescent="0.2">
      <c r="A3675"/>
      <c r="B3675" s="22"/>
      <c r="C3675" s="22"/>
      <c r="D3675"/>
      <c r="E3675"/>
      <c r="G3675"/>
      <c r="H3675"/>
      <c r="I3675"/>
      <c r="J3675" s="10"/>
      <c r="K3675"/>
      <c r="M3675"/>
      <c r="N3675"/>
      <c r="P3675" s="11"/>
      <c r="Q3675" s="12"/>
      <c r="R3675" s="14"/>
      <c r="S3675" s="13"/>
      <c r="T3675" s="14"/>
      <c r="U3675"/>
    </row>
    <row r="3676" spans="1:21" x14ac:dyDescent="0.2">
      <c r="A3676"/>
      <c r="B3676" s="22"/>
      <c r="C3676" s="22"/>
      <c r="D3676"/>
      <c r="E3676"/>
      <c r="G3676"/>
      <c r="H3676"/>
      <c r="I3676"/>
      <c r="J3676" s="10"/>
      <c r="K3676"/>
      <c r="M3676"/>
      <c r="N3676"/>
      <c r="P3676" s="11"/>
      <c r="Q3676" s="12"/>
      <c r="R3676" s="14"/>
      <c r="S3676" s="13"/>
      <c r="T3676" s="14"/>
      <c r="U3676"/>
    </row>
    <row r="3677" spans="1:21" x14ac:dyDescent="0.2">
      <c r="A3677"/>
      <c r="B3677" s="22"/>
      <c r="C3677" s="22"/>
      <c r="D3677"/>
      <c r="E3677"/>
      <c r="G3677"/>
      <c r="H3677"/>
      <c r="I3677"/>
      <c r="J3677" s="10"/>
      <c r="K3677"/>
      <c r="M3677"/>
      <c r="N3677"/>
      <c r="P3677" s="11"/>
      <c r="Q3677" s="12"/>
      <c r="R3677" s="14"/>
      <c r="S3677" s="13"/>
      <c r="T3677" s="14"/>
      <c r="U3677"/>
    </row>
    <row r="3678" spans="1:21" x14ac:dyDescent="0.2">
      <c r="A3678"/>
      <c r="B3678" s="22"/>
      <c r="C3678" s="22"/>
      <c r="D3678"/>
      <c r="E3678"/>
      <c r="G3678"/>
      <c r="H3678"/>
      <c r="I3678"/>
      <c r="J3678" s="10"/>
      <c r="K3678"/>
      <c r="M3678"/>
      <c r="N3678"/>
      <c r="P3678" s="11"/>
      <c r="Q3678" s="12"/>
      <c r="R3678" s="14"/>
      <c r="S3678" s="13"/>
      <c r="T3678" s="14"/>
      <c r="U3678"/>
    </row>
    <row r="3679" spans="1:21" x14ac:dyDescent="0.2">
      <c r="A3679"/>
      <c r="B3679" s="22"/>
      <c r="C3679" s="22"/>
      <c r="D3679"/>
      <c r="E3679"/>
      <c r="G3679"/>
      <c r="H3679"/>
      <c r="I3679"/>
      <c r="J3679" s="10"/>
      <c r="K3679"/>
      <c r="M3679"/>
      <c r="N3679"/>
      <c r="P3679" s="11"/>
      <c r="Q3679" s="12"/>
      <c r="R3679" s="14"/>
      <c r="S3679" s="13"/>
      <c r="T3679" s="14"/>
      <c r="U3679"/>
    </row>
    <row r="3680" spans="1:21" x14ac:dyDescent="0.2">
      <c r="A3680"/>
      <c r="B3680" s="22"/>
      <c r="C3680" s="22"/>
      <c r="D3680"/>
      <c r="E3680"/>
      <c r="G3680"/>
      <c r="H3680"/>
      <c r="I3680"/>
      <c r="J3680" s="10"/>
      <c r="K3680"/>
      <c r="M3680"/>
      <c r="N3680"/>
      <c r="P3680" s="11"/>
      <c r="Q3680" s="12"/>
      <c r="R3680" s="14"/>
      <c r="S3680" s="13"/>
      <c r="T3680" s="14"/>
      <c r="U3680"/>
    </row>
    <row r="3681" spans="1:21" x14ac:dyDescent="0.2">
      <c r="A3681"/>
      <c r="B3681" s="22"/>
      <c r="C3681" s="22"/>
      <c r="D3681"/>
      <c r="E3681"/>
      <c r="G3681"/>
      <c r="H3681"/>
      <c r="I3681"/>
      <c r="J3681" s="10"/>
      <c r="K3681"/>
      <c r="M3681"/>
      <c r="N3681"/>
      <c r="P3681" s="11"/>
      <c r="Q3681" s="12"/>
      <c r="R3681" s="14"/>
      <c r="S3681" s="13"/>
      <c r="T3681" s="14"/>
      <c r="U3681"/>
    </row>
    <row r="3682" spans="1:21" x14ac:dyDescent="0.2">
      <c r="A3682"/>
      <c r="B3682" s="22"/>
      <c r="C3682" s="22"/>
      <c r="D3682"/>
      <c r="E3682"/>
      <c r="G3682"/>
      <c r="H3682"/>
      <c r="I3682"/>
      <c r="J3682" s="10"/>
      <c r="K3682"/>
      <c r="M3682"/>
      <c r="N3682"/>
      <c r="P3682" s="11"/>
      <c r="Q3682" s="12"/>
      <c r="R3682" s="14"/>
      <c r="S3682" s="13"/>
      <c r="T3682" s="14"/>
      <c r="U3682"/>
    </row>
    <row r="3683" spans="1:21" x14ac:dyDescent="0.2">
      <c r="A3683"/>
      <c r="B3683" s="22"/>
      <c r="C3683" s="22"/>
      <c r="D3683"/>
      <c r="E3683"/>
      <c r="G3683"/>
      <c r="H3683"/>
      <c r="I3683"/>
      <c r="J3683" s="10"/>
      <c r="K3683"/>
      <c r="M3683"/>
      <c r="N3683"/>
      <c r="P3683" s="11"/>
      <c r="Q3683" s="12"/>
      <c r="R3683" s="14"/>
      <c r="S3683" s="13"/>
      <c r="T3683" s="14"/>
      <c r="U3683"/>
    </row>
    <row r="3684" spans="1:21" x14ac:dyDescent="0.2">
      <c r="A3684"/>
      <c r="B3684" s="22"/>
      <c r="C3684" s="22"/>
      <c r="D3684"/>
      <c r="E3684"/>
      <c r="G3684"/>
      <c r="H3684"/>
      <c r="I3684"/>
      <c r="J3684" s="10"/>
      <c r="K3684"/>
      <c r="M3684"/>
      <c r="N3684"/>
      <c r="P3684" s="11"/>
      <c r="Q3684" s="12"/>
      <c r="R3684" s="14"/>
      <c r="S3684" s="13"/>
      <c r="T3684" s="14"/>
      <c r="U3684"/>
    </row>
    <row r="3685" spans="1:21" x14ac:dyDescent="0.2">
      <c r="A3685"/>
      <c r="B3685" s="22"/>
      <c r="C3685" s="22"/>
      <c r="D3685"/>
      <c r="E3685"/>
      <c r="G3685"/>
      <c r="H3685"/>
      <c r="I3685"/>
      <c r="J3685" s="10"/>
      <c r="K3685"/>
      <c r="M3685"/>
      <c r="N3685"/>
      <c r="P3685" s="11"/>
      <c r="Q3685" s="12"/>
      <c r="R3685" s="14"/>
      <c r="S3685" s="13"/>
      <c r="T3685" s="14"/>
      <c r="U3685"/>
    </row>
    <row r="3686" spans="1:21" x14ac:dyDescent="0.2">
      <c r="A3686"/>
      <c r="B3686" s="22"/>
      <c r="C3686" s="22"/>
      <c r="D3686"/>
      <c r="E3686"/>
      <c r="G3686"/>
      <c r="H3686"/>
      <c r="I3686"/>
      <c r="J3686" s="10"/>
      <c r="K3686"/>
      <c r="M3686"/>
      <c r="N3686"/>
      <c r="P3686" s="11"/>
      <c r="Q3686" s="12"/>
      <c r="R3686" s="14"/>
      <c r="S3686" s="13"/>
      <c r="T3686" s="14"/>
      <c r="U3686"/>
    </row>
    <row r="3687" spans="1:21" x14ac:dyDescent="0.2">
      <c r="A3687"/>
      <c r="B3687" s="22"/>
      <c r="C3687" s="22"/>
      <c r="D3687"/>
      <c r="E3687"/>
      <c r="G3687"/>
      <c r="H3687"/>
      <c r="I3687"/>
      <c r="J3687" s="10"/>
      <c r="K3687"/>
      <c r="M3687"/>
      <c r="N3687"/>
      <c r="P3687" s="11"/>
      <c r="Q3687" s="12"/>
      <c r="R3687" s="14"/>
      <c r="S3687" s="13"/>
      <c r="T3687" s="14"/>
      <c r="U3687"/>
    </row>
    <row r="3688" spans="1:21" x14ac:dyDescent="0.2">
      <c r="A3688"/>
      <c r="B3688" s="22"/>
      <c r="C3688" s="22"/>
      <c r="D3688"/>
      <c r="E3688"/>
      <c r="G3688"/>
      <c r="H3688"/>
      <c r="I3688"/>
      <c r="J3688" s="10"/>
      <c r="K3688"/>
      <c r="M3688"/>
      <c r="N3688"/>
      <c r="P3688" s="11"/>
      <c r="Q3688" s="12"/>
      <c r="R3688" s="14"/>
      <c r="S3688" s="13"/>
      <c r="T3688" s="14"/>
      <c r="U3688"/>
    </row>
    <row r="3689" spans="1:21" x14ac:dyDescent="0.2">
      <c r="A3689"/>
      <c r="B3689" s="22"/>
      <c r="C3689" s="22"/>
      <c r="D3689"/>
      <c r="E3689"/>
      <c r="G3689"/>
      <c r="H3689"/>
      <c r="I3689"/>
      <c r="J3689" s="10"/>
      <c r="K3689"/>
      <c r="M3689"/>
      <c r="N3689"/>
      <c r="P3689" s="11"/>
      <c r="Q3689" s="12"/>
      <c r="R3689" s="14"/>
      <c r="S3689" s="13"/>
      <c r="T3689" s="14"/>
      <c r="U3689"/>
    </row>
    <row r="3690" spans="1:21" x14ac:dyDescent="0.2">
      <c r="A3690"/>
      <c r="B3690" s="22"/>
      <c r="C3690" s="22"/>
      <c r="D3690"/>
      <c r="E3690"/>
      <c r="G3690"/>
      <c r="H3690"/>
      <c r="I3690"/>
      <c r="J3690" s="10"/>
      <c r="K3690"/>
      <c r="M3690"/>
      <c r="N3690"/>
      <c r="P3690" s="11"/>
      <c r="Q3690" s="12"/>
      <c r="R3690" s="14"/>
      <c r="S3690" s="13"/>
      <c r="T3690" s="14"/>
      <c r="U3690"/>
    </row>
    <row r="3691" spans="1:21" x14ac:dyDescent="0.2">
      <c r="A3691"/>
      <c r="B3691" s="22"/>
      <c r="C3691" s="22"/>
      <c r="D3691"/>
      <c r="E3691"/>
      <c r="G3691"/>
      <c r="H3691"/>
      <c r="I3691"/>
      <c r="J3691" s="10"/>
      <c r="K3691"/>
      <c r="M3691"/>
      <c r="N3691"/>
      <c r="P3691" s="11"/>
      <c r="Q3691" s="12"/>
      <c r="R3691" s="14"/>
      <c r="S3691" s="13"/>
      <c r="T3691" s="14"/>
      <c r="U3691"/>
    </row>
    <row r="3692" spans="1:21" x14ac:dyDescent="0.2">
      <c r="A3692"/>
      <c r="B3692" s="22"/>
      <c r="C3692" s="22"/>
      <c r="D3692"/>
      <c r="E3692"/>
      <c r="G3692"/>
      <c r="H3692"/>
      <c r="I3692"/>
      <c r="J3692" s="10"/>
      <c r="K3692"/>
      <c r="M3692"/>
      <c r="N3692"/>
      <c r="P3692" s="11"/>
      <c r="Q3692" s="12"/>
      <c r="R3692" s="14"/>
      <c r="S3692" s="13"/>
      <c r="T3692" s="14"/>
      <c r="U3692"/>
    </row>
    <row r="3693" spans="1:21" x14ac:dyDescent="0.2">
      <c r="A3693"/>
      <c r="B3693" s="22"/>
      <c r="C3693" s="22"/>
      <c r="D3693"/>
      <c r="E3693"/>
      <c r="G3693"/>
      <c r="H3693"/>
      <c r="I3693"/>
      <c r="J3693" s="10"/>
      <c r="K3693"/>
      <c r="M3693"/>
      <c r="N3693"/>
      <c r="P3693" s="11"/>
      <c r="Q3693" s="12"/>
      <c r="R3693" s="14"/>
      <c r="S3693" s="13"/>
      <c r="T3693" s="14"/>
      <c r="U3693"/>
    </row>
    <row r="3694" spans="1:21" x14ac:dyDescent="0.2">
      <c r="A3694"/>
      <c r="B3694" s="22"/>
      <c r="C3694" s="22"/>
      <c r="D3694"/>
      <c r="E3694"/>
      <c r="G3694"/>
      <c r="H3694"/>
      <c r="I3694"/>
      <c r="J3694" s="10"/>
      <c r="K3694"/>
      <c r="M3694"/>
      <c r="N3694"/>
      <c r="P3694" s="11"/>
      <c r="Q3694" s="12"/>
      <c r="R3694" s="14"/>
      <c r="S3694" s="13"/>
      <c r="T3694" s="14"/>
      <c r="U3694"/>
    </row>
    <row r="3695" spans="1:21" x14ac:dyDescent="0.2">
      <c r="A3695"/>
      <c r="B3695" s="22"/>
      <c r="C3695" s="22"/>
      <c r="D3695"/>
      <c r="E3695"/>
      <c r="G3695"/>
      <c r="H3695"/>
      <c r="I3695"/>
      <c r="J3695" s="10"/>
      <c r="K3695"/>
      <c r="M3695"/>
      <c r="N3695"/>
      <c r="P3695" s="11"/>
      <c r="Q3695" s="12"/>
      <c r="R3695" s="14"/>
      <c r="S3695" s="13"/>
      <c r="T3695" s="14"/>
      <c r="U3695"/>
    </row>
    <row r="3696" spans="1:21" x14ac:dyDescent="0.2">
      <c r="A3696"/>
      <c r="B3696" s="22"/>
      <c r="C3696" s="22"/>
      <c r="D3696"/>
      <c r="E3696"/>
      <c r="G3696"/>
      <c r="H3696"/>
      <c r="I3696"/>
      <c r="J3696" s="10"/>
      <c r="K3696"/>
      <c r="M3696"/>
      <c r="N3696"/>
      <c r="P3696" s="11"/>
      <c r="Q3696" s="12"/>
      <c r="R3696" s="14"/>
      <c r="S3696" s="13"/>
      <c r="T3696" s="14"/>
      <c r="U3696"/>
    </row>
    <row r="3697" spans="1:21" x14ac:dyDescent="0.2">
      <c r="A3697"/>
      <c r="B3697" s="22"/>
      <c r="C3697" s="22"/>
      <c r="D3697"/>
      <c r="E3697"/>
      <c r="G3697"/>
      <c r="H3697"/>
      <c r="I3697"/>
      <c r="J3697" s="10"/>
      <c r="K3697"/>
      <c r="M3697"/>
      <c r="N3697"/>
      <c r="P3697" s="11"/>
      <c r="Q3697" s="12"/>
      <c r="R3697" s="14"/>
      <c r="S3697" s="13"/>
      <c r="T3697" s="14"/>
      <c r="U3697"/>
    </row>
    <row r="3698" spans="1:21" x14ac:dyDescent="0.2">
      <c r="A3698"/>
      <c r="B3698" s="22"/>
      <c r="C3698" s="22"/>
      <c r="D3698"/>
      <c r="E3698"/>
      <c r="G3698"/>
      <c r="H3698"/>
      <c r="I3698"/>
      <c r="J3698" s="10"/>
      <c r="K3698"/>
      <c r="M3698"/>
      <c r="N3698"/>
      <c r="P3698" s="11"/>
      <c r="Q3698" s="12"/>
      <c r="R3698" s="14"/>
      <c r="S3698" s="13"/>
      <c r="T3698" s="14"/>
      <c r="U3698"/>
    </row>
    <row r="3699" spans="1:21" x14ac:dyDescent="0.2">
      <c r="A3699"/>
      <c r="B3699" s="22"/>
      <c r="C3699" s="22"/>
      <c r="D3699"/>
      <c r="E3699"/>
      <c r="G3699"/>
      <c r="H3699"/>
      <c r="I3699"/>
      <c r="J3699" s="10"/>
      <c r="K3699"/>
      <c r="M3699"/>
      <c r="N3699"/>
      <c r="P3699" s="11"/>
      <c r="Q3699" s="12"/>
      <c r="R3699" s="14"/>
      <c r="S3699" s="13"/>
      <c r="T3699" s="14"/>
      <c r="U3699"/>
    </row>
    <row r="3700" spans="1:21" x14ac:dyDescent="0.2">
      <c r="A3700"/>
      <c r="B3700" s="22"/>
      <c r="C3700" s="22"/>
      <c r="D3700"/>
      <c r="E3700"/>
      <c r="G3700"/>
      <c r="H3700"/>
      <c r="I3700"/>
      <c r="J3700" s="10"/>
      <c r="K3700"/>
      <c r="M3700"/>
      <c r="N3700"/>
      <c r="P3700" s="11"/>
      <c r="Q3700" s="12"/>
      <c r="R3700" s="14"/>
      <c r="S3700" s="13"/>
      <c r="T3700" s="14"/>
      <c r="U3700"/>
    </row>
    <row r="3701" spans="1:21" x14ac:dyDescent="0.2">
      <c r="A3701"/>
      <c r="B3701" s="22"/>
      <c r="C3701" s="22"/>
      <c r="D3701"/>
      <c r="E3701"/>
      <c r="G3701"/>
      <c r="H3701"/>
      <c r="I3701"/>
      <c r="J3701" s="10"/>
      <c r="K3701"/>
      <c r="M3701"/>
      <c r="N3701"/>
      <c r="P3701" s="11"/>
      <c r="Q3701" s="12"/>
      <c r="R3701" s="14"/>
      <c r="S3701" s="13"/>
      <c r="T3701" s="14"/>
      <c r="U3701"/>
    </row>
    <row r="3702" spans="1:21" x14ac:dyDescent="0.2">
      <c r="A3702"/>
      <c r="B3702" s="22"/>
      <c r="C3702" s="22"/>
      <c r="D3702"/>
      <c r="E3702"/>
      <c r="G3702"/>
      <c r="H3702"/>
      <c r="I3702"/>
      <c r="J3702" s="10"/>
      <c r="K3702"/>
      <c r="M3702"/>
      <c r="N3702"/>
      <c r="P3702" s="11"/>
      <c r="Q3702" s="12"/>
      <c r="R3702" s="14"/>
      <c r="S3702" s="13"/>
      <c r="T3702" s="14"/>
      <c r="U3702"/>
    </row>
    <row r="3703" spans="1:21" x14ac:dyDescent="0.2">
      <c r="A3703"/>
      <c r="B3703" s="22"/>
      <c r="C3703" s="22"/>
      <c r="D3703"/>
      <c r="E3703"/>
      <c r="G3703"/>
      <c r="H3703"/>
      <c r="I3703"/>
      <c r="J3703" s="10"/>
      <c r="K3703"/>
      <c r="M3703"/>
      <c r="N3703"/>
      <c r="P3703" s="11"/>
      <c r="Q3703" s="12"/>
      <c r="R3703" s="14"/>
      <c r="S3703" s="13"/>
      <c r="T3703" s="14"/>
      <c r="U3703"/>
    </row>
    <row r="3704" spans="1:21" x14ac:dyDescent="0.2">
      <c r="A3704"/>
      <c r="B3704" s="22"/>
      <c r="C3704" s="22"/>
      <c r="D3704"/>
      <c r="E3704"/>
      <c r="G3704"/>
      <c r="H3704"/>
      <c r="I3704"/>
      <c r="J3704" s="10"/>
      <c r="K3704"/>
      <c r="M3704"/>
      <c r="N3704"/>
      <c r="P3704" s="11"/>
      <c r="Q3704" s="12"/>
      <c r="R3704" s="14"/>
      <c r="S3704" s="13"/>
      <c r="T3704" s="14"/>
      <c r="U3704"/>
    </row>
    <row r="3705" spans="1:21" x14ac:dyDescent="0.2">
      <c r="A3705"/>
      <c r="B3705" s="22"/>
      <c r="C3705" s="22"/>
      <c r="D3705"/>
      <c r="E3705"/>
      <c r="G3705"/>
      <c r="H3705"/>
      <c r="I3705"/>
      <c r="J3705" s="10"/>
      <c r="K3705"/>
      <c r="M3705"/>
      <c r="N3705"/>
      <c r="P3705" s="11"/>
      <c r="Q3705" s="12"/>
      <c r="R3705" s="14"/>
      <c r="S3705" s="13"/>
      <c r="T3705" s="14"/>
      <c r="U3705"/>
    </row>
    <row r="3706" spans="1:21" x14ac:dyDescent="0.2">
      <c r="A3706"/>
      <c r="B3706" s="22"/>
      <c r="C3706" s="22"/>
      <c r="D3706"/>
      <c r="E3706"/>
      <c r="G3706"/>
      <c r="H3706"/>
      <c r="I3706"/>
      <c r="J3706" s="10"/>
      <c r="K3706"/>
      <c r="M3706"/>
      <c r="N3706"/>
      <c r="P3706" s="11"/>
      <c r="Q3706" s="12"/>
      <c r="R3706" s="14"/>
      <c r="S3706" s="13"/>
      <c r="T3706" s="14"/>
      <c r="U3706"/>
    </row>
    <row r="3707" spans="1:21" x14ac:dyDescent="0.2">
      <c r="A3707"/>
      <c r="B3707" s="22"/>
      <c r="C3707" s="22"/>
      <c r="D3707"/>
      <c r="E3707"/>
      <c r="G3707"/>
      <c r="H3707"/>
      <c r="I3707"/>
      <c r="J3707" s="10"/>
      <c r="K3707"/>
      <c r="M3707"/>
      <c r="N3707"/>
      <c r="P3707" s="11"/>
      <c r="Q3707" s="12"/>
      <c r="R3707" s="14"/>
      <c r="S3707" s="13"/>
      <c r="T3707" s="14"/>
      <c r="U3707"/>
    </row>
    <row r="3708" spans="1:21" x14ac:dyDescent="0.2">
      <c r="A3708"/>
      <c r="B3708" s="22"/>
      <c r="C3708" s="22"/>
      <c r="D3708"/>
      <c r="E3708"/>
      <c r="G3708"/>
      <c r="H3708"/>
      <c r="I3708"/>
      <c r="J3708" s="10"/>
      <c r="K3708"/>
      <c r="M3708"/>
      <c r="N3708"/>
      <c r="P3708" s="11"/>
      <c r="Q3708" s="12"/>
      <c r="R3708" s="14"/>
      <c r="S3708" s="13"/>
      <c r="T3708" s="14"/>
      <c r="U3708"/>
    </row>
    <row r="3709" spans="1:21" x14ac:dyDescent="0.2">
      <c r="A3709"/>
      <c r="B3709" s="22"/>
      <c r="C3709" s="22"/>
      <c r="D3709"/>
      <c r="E3709"/>
      <c r="G3709"/>
      <c r="H3709"/>
      <c r="I3709"/>
      <c r="J3709" s="10"/>
      <c r="K3709"/>
      <c r="M3709"/>
      <c r="N3709"/>
      <c r="P3709" s="11"/>
      <c r="Q3709" s="12"/>
      <c r="R3709" s="14"/>
      <c r="S3709" s="13"/>
      <c r="T3709" s="14"/>
      <c r="U3709"/>
    </row>
    <row r="3710" spans="1:21" x14ac:dyDescent="0.2">
      <c r="A3710"/>
      <c r="B3710" s="22"/>
      <c r="C3710" s="22"/>
      <c r="D3710"/>
      <c r="E3710"/>
      <c r="G3710"/>
      <c r="H3710"/>
      <c r="I3710"/>
      <c r="J3710" s="10"/>
      <c r="K3710"/>
      <c r="M3710"/>
      <c r="N3710"/>
      <c r="P3710" s="11"/>
      <c r="Q3710" s="12"/>
      <c r="R3710" s="14"/>
      <c r="S3710" s="13"/>
      <c r="T3710" s="14"/>
      <c r="U3710"/>
    </row>
    <row r="3711" spans="1:21" x14ac:dyDescent="0.2">
      <c r="A3711"/>
      <c r="B3711" s="22"/>
      <c r="C3711" s="22"/>
      <c r="D3711"/>
      <c r="E3711"/>
      <c r="G3711"/>
      <c r="H3711"/>
      <c r="I3711"/>
      <c r="J3711" s="10"/>
      <c r="K3711"/>
      <c r="M3711"/>
      <c r="N3711"/>
      <c r="P3711" s="11"/>
      <c r="Q3711" s="12"/>
      <c r="R3711" s="14"/>
      <c r="S3711" s="13"/>
      <c r="T3711" s="14"/>
      <c r="U3711"/>
    </row>
    <row r="3712" spans="1:21" x14ac:dyDescent="0.2">
      <c r="A3712"/>
      <c r="B3712" s="22"/>
      <c r="C3712" s="22"/>
      <c r="D3712"/>
      <c r="E3712"/>
      <c r="G3712"/>
      <c r="H3712"/>
      <c r="I3712"/>
      <c r="J3712" s="10"/>
      <c r="K3712"/>
      <c r="M3712"/>
      <c r="N3712"/>
      <c r="P3712" s="11"/>
      <c r="Q3712" s="12"/>
      <c r="R3712" s="14"/>
      <c r="S3712" s="13"/>
      <c r="T3712" s="14"/>
      <c r="U3712"/>
    </row>
    <row r="3713" spans="1:21" x14ac:dyDescent="0.2">
      <c r="A3713"/>
      <c r="B3713" s="22"/>
      <c r="C3713" s="22"/>
      <c r="D3713"/>
      <c r="E3713"/>
      <c r="G3713"/>
      <c r="H3713"/>
      <c r="I3713"/>
      <c r="J3713" s="10"/>
      <c r="K3713"/>
      <c r="M3713"/>
      <c r="N3713"/>
      <c r="P3713" s="11"/>
      <c r="Q3713" s="12"/>
      <c r="R3713" s="14"/>
      <c r="S3713" s="13"/>
      <c r="T3713" s="14"/>
      <c r="U3713"/>
    </row>
    <row r="3714" spans="1:21" x14ac:dyDescent="0.2">
      <c r="A3714"/>
      <c r="B3714" s="22"/>
      <c r="C3714" s="22"/>
      <c r="D3714"/>
      <c r="E3714"/>
      <c r="G3714"/>
      <c r="H3714"/>
      <c r="I3714"/>
      <c r="J3714" s="10"/>
      <c r="K3714"/>
      <c r="M3714"/>
      <c r="N3714"/>
      <c r="P3714" s="11"/>
      <c r="Q3714" s="12"/>
      <c r="R3714" s="14"/>
      <c r="S3714" s="13"/>
      <c r="T3714" s="14"/>
      <c r="U3714"/>
    </row>
    <row r="3715" spans="1:21" x14ac:dyDescent="0.2">
      <c r="A3715"/>
      <c r="B3715" s="22"/>
      <c r="C3715" s="22"/>
      <c r="D3715"/>
      <c r="E3715"/>
      <c r="G3715"/>
      <c r="H3715"/>
      <c r="I3715"/>
      <c r="J3715" s="10"/>
      <c r="K3715"/>
      <c r="M3715"/>
      <c r="N3715"/>
      <c r="P3715" s="11"/>
      <c r="Q3715" s="12"/>
      <c r="R3715" s="14"/>
      <c r="S3715" s="13"/>
      <c r="T3715" s="14"/>
      <c r="U3715"/>
    </row>
    <row r="3716" spans="1:21" x14ac:dyDescent="0.2">
      <c r="A3716"/>
      <c r="B3716" s="22"/>
      <c r="C3716" s="22"/>
      <c r="D3716"/>
      <c r="E3716"/>
      <c r="G3716"/>
      <c r="H3716"/>
      <c r="I3716"/>
      <c r="J3716" s="10"/>
      <c r="K3716"/>
      <c r="M3716"/>
      <c r="N3716"/>
      <c r="P3716" s="11"/>
      <c r="Q3716" s="12"/>
      <c r="R3716" s="14"/>
      <c r="S3716" s="13"/>
      <c r="T3716" s="14"/>
      <c r="U3716"/>
    </row>
    <row r="3717" spans="1:21" x14ac:dyDescent="0.2">
      <c r="A3717"/>
      <c r="B3717" s="22"/>
      <c r="C3717" s="22"/>
      <c r="D3717"/>
      <c r="E3717"/>
      <c r="G3717"/>
      <c r="H3717"/>
      <c r="I3717"/>
      <c r="J3717" s="10"/>
      <c r="K3717"/>
      <c r="M3717"/>
      <c r="N3717"/>
      <c r="P3717" s="11"/>
      <c r="Q3717" s="12"/>
      <c r="R3717" s="14"/>
      <c r="S3717" s="13"/>
      <c r="T3717" s="14"/>
      <c r="U3717"/>
    </row>
    <row r="3718" spans="1:21" x14ac:dyDescent="0.2">
      <c r="A3718"/>
      <c r="B3718" s="22"/>
      <c r="C3718" s="22"/>
      <c r="D3718"/>
      <c r="E3718"/>
      <c r="G3718"/>
      <c r="H3718"/>
      <c r="I3718"/>
      <c r="J3718" s="10"/>
      <c r="K3718"/>
      <c r="M3718"/>
      <c r="N3718"/>
      <c r="P3718" s="11"/>
      <c r="Q3718" s="12"/>
      <c r="R3718" s="14"/>
      <c r="S3718" s="13"/>
      <c r="T3718" s="14"/>
      <c r="U3718"/>
    </row>
    <row r="3719" spans="1:21" x14ac:dyDescent="0.2">
      <c r="A3719"/>
      <c r="B3719" s="22"/>
      <c r="C3719" s="22"/>
      <c r="D3719"/>
      <c r="E3719"/>
      <c r="G3719"/>
      <c r="H3719"/>
      <c r="I3719"/>
      <c r="J3719" s="10"/>
      <c r="K3719"/>
      <c r="M3719"/>
      <c r="N3719"/>
      <c r="P3719" s="11"/>
      <c r="Q3719" s="12"/>
      <c r="R3719" s="14"/>
      <c r="S3719" s="13"/>
      <c r="T3719" s="14"/>
      <c r="U3719"/>
    </row>
    <row r="3720" spans="1:21" x14ac:dyDescent="0.2">
      <c r="A3720"/>
      <c r="B3720" s="22"/>
      <c r="C3720" s="22"/>
      <c r="D3720"/>
      <c r="E3720"/>
      <c r="G3720"/>
      <c r="H3720"/>
      <c r="I3720"/>
      <c r="J3720" s="10"/>
      <c r="K3720"/>
      <c r="M3720"/>
      <c r="N3720"/>
      <c r="P3720" s="11"/>
      <c r="Q3720" s="12"/>
      <c r="R3720" s="14"/>
      <c r="S3720" s="13"/>
      <c r="T3720" s="14"/>
      <c r="U3720"/>
    </row>
    <row r="3721" spans="1:21" x14ac:dyDescent="0.2">
      <c r="A3721"/>
      <c r="B3721" s="22"/>
      <c r="C3721" s="22"/>
      <c r="D3721"/>
      <c r="E3721"/>
      <c r="G3721"/>
      <c r="H3721"/>
      <c r="I3721"/>
      <c r="J3721" s="10"/>
      <c r="K3721"/>
      <c r="M3721"/>
      <c r="N3721"/>
      <c r="P3721" s="11"/>
      <c r="Q3721" s="12"/>
      <c r="R3721" s="14"/>
      <c r="S3721" s="13"/>
      <c r="T3721" s="14"/>
      <c r="U3721"/>
    </row>
    <row r="3722" spans="1:21" x14ac:dyDescent="0.2">
      <c r="A3722"/>
      <c r="B3722" s="22"/>
      <c r="C3722" s="22"/>
      <c r="D3722"/>
      <c r="E3722"/>
      <c r="G3722"/>
      <c r="H3722"/>
      <c r="I3722"/>
      <c r="J3722" s="10"/>
      <c r="K3722"/>
      <c r="M3722"/>
      <c r="N3722"/>
      <c r="P3722" s="11"/>
      <c r="Q3722" s="12"/>
      <c r="R3722" s="14"/>
      <c r="S3722" s="13"/>
      <c r="T3722" s="14"/>
      <c r="U3722"/>
    </row>
    <row r="3723" spans="1:21" x14ac:dyDescent="0.2">
      <c r="A3723"/>
      <c r="B3723" s="22"/>
      <c r="C3723" s="22"/>
      <c r="D3723"/>
      <c r="E3723"/>
      <c r="G3723"/>
      <c r="H3723"/>
      <c r="I3723"/>
      <c r="J3723" s="10"/>
      <c r="K3723"/>
      <c r="M3723"/>
      <c r="N3723"/>
      <c r="P3723" s="11"/>
      <c r="Q3723" s="12"/>
      <c r="R3723" s="14"/>
      <c r="S3723" s="13"/>
      <c r="T3723" s="14"/>
      <c r="U3723"/>
    </row>
    <row r="3724" spans="1:21" x14ac:dyDescent="0.2">
      <c r="A3724"/>
      <c r="B3724" s="22"/>
      <c r="C3724" s="22"/>
      <c r="D3724"/>
      <c r="E3724"/>
      <c r="G3724"/>
      <c r="H3724"/>
      <c r="I3724"/>
      <c r="J3724" s="10"/>
      <c r="K3724"/>
      <c r="M3724"/>
      <c r="N3724"/>
      <c r="P3724" s="11"/>
      <c r="Q3724" s="12"/>
      <c r="R3724" s="14"/>
      <c r="S3724" s="13"/>
      <c r="T3724" s="14"/>
      <c r="U3724"/>
    </row>
    <row r="3725" spans="1:21" x14ac:dyDescent="0.2">
      <c r="A3725"/>
      <c r="B3725" s="22"/>
      <c r="C3725" s="22"/>
      <c r="D3725"/>
      <c r="E3725"/>
      <c r="G3725"/>
      <c r="H3725"/>
      <c r="I3725"/>
      <c r="J3725" s="10"/>
      <c r="K3725"/>
      <c r="M3725"/>
      <c r="N3725"/>
      <c r="P3725" s="11"/>
      <c r="Q3725" s="12"/>
      <c r="R3725" s="14"/>
      <c r="S3725" s="13"/>
      <c r="T3725" s="14"/>
      <c r="U3725"/>
    </row>
    <row r="3726" spans="1:21" x14ac:dyDescent="0.2">
      <c r="A3726"/>
      <c r="B3726" s="22"/>
      <c r="C3726" s="22"/>
      <c r="D3726"/>
      <c r="E3726"/>
      <c r="G3726"/>
      <c r="H3726"/>
      <c r="I3726"/>
      <c r="J3726" s="10"/>
      <c r="K3726"/>
      <c r="M3726"/>
      <c r="N3726"/>
      <c r="P3726" s="11"/>
      <c r="Q3726" s="12"/>
      <c r="R3726" s="14"/>
      <c r="S3726" s="13"/>
      <c r="T3726" s="14"/>
      <c r="U3726"/>
    </row>
    <row r="3727" spans="1:21" x14ac:dyDescent="0.2">
      <c r="A3727"/>
      <c r="B3727" s="22"/>
      <c r="C3727" s="22"/>
      <c r="D3727"/>
      <c r="E3727"/>
      <c r="G3727"/>
      <c r="H3727"/>
      <c r="I3727"/>
      <c r="J3727" s="10"/>
      <c r="K3727"/>
      <c r="M3727"/>
      <c r="N3727"/>
      <c r="P3727" s="11"/>
      <c r="Q3727" s="12"/>
      <c r="R3727" s="14"/>
      <c r="S3727" s="13"/>
      <c r="T3727" s="14"/>
      <c r="U3727"/>
    </row>
    <row r="3728" spans="1:21" x14ac:dyDescent="0.2">
      <c r="A3728"/>
      <c r="B3728" s="22"/>
      <c r="C3728" s="22"/>
      <c r="D3728"/>
      <c r="E3728"/>
      <c r="G3728"/>
      <c r="H3728"/>
      <c r="I3728"/>
      <c r="J3728" s="10"/>
      <c r="K3728"/>
      <c r="M3728"/>
      <c r="N3728"/>
      <c r="P3728" s="11"/>
      <c r="Q3728" s="12"/>
      <c r="R3728" s="14"/>
      <c r="S3728" s="13"/>
      <c r="T3728" s="14"/>
      <c r="U3728"/>
    </row>
    <row r="3729" spans="1:21" x14ac:dyDescent="0.2">
      <c r="A3729"/>
      <c r="B3729" s="22"/>
      <c r="C3729" s="22"/>
      <c r="D3729"/>
      <c r="E3729"/>
      <c r="G3729"/>
      <c r="H3729"/>
      <c r="I3729"/>
      <c r="J3729" s="10"/>
      <c r="K3729"/>
      <c r="M3729"/>
      <c r="N3729"/>
      <c r="P3729" s="11"/>
      <c r="Q3729" s="12"/>
      <c r="R3729" s="14"/>
      <c r="S3729" s="13"/>
      <c r="T3729" s="14"/>
      <c r="U3729"/>
    </row>
    <row r="3730" spans="1:21" x14ac:dyDescent="0.2">
      <c r="A3730"/>
      <c r="B3730" s="22"/>
      <c r="C3730" s="22"/>
      <c r="D3730"/>
      <c r="E3730"/>
      <c r="G3730"/>
      <c r="H3730"/>
      <c r="I3730"/>
      <c r="J3730" s="10"/>
      <c r="K3730"/>
      <c r="M3730"/>
      <c r="N3730"/>
      <c r="P3730" s="11"/>
      <c r="Q3730" s="12"/>
      <c r="R3730" s="14"/>
      <c r="S3730" s="13"/>
      <c r="T3730" s="14"/>
      <c r="U3730"/>
    </row>
    <row r="3731" spans="1:21" x14ac:dyDescent="0.2">
      <c r="A3731"/>
      <c r="B3731" s="22"/>
      <c r="C3731" s="22"/>
      <c r="D3731"/>
      <c r="E3731"/>
      <c r="G3731"/>
      <c r="H3731"/>
      <c r="I3731"/>
      <c r="J3731" s="10"/>
      <c r="K3731"/>
      <c r="M3731"/>
      <c r="N3731"/>
      <c r="P3731" s="11"/>
      <c r="Q3731" s="12"/>
      <c r="R3731" s="14"/>
      <c r="S3731" s="13"/>
      <c r="T3731" s="14"/>
      <c r="U3731"/>
    </row>
    <row r="3732" spans="1:21" x14ac:dyDescent="0.2">
      <c r="A3732"/>
      <c r="B3732" s="22"/>
      <c r="C3732" s="22"/>
      <c r="D3732"/>
      <c r="E3732"/>
      <c r="G3732"/>
      <c r="H3732"/>
      <c r="I3732"/>
      <c r="J3732" s="10"/>
      <c r="K3732"/>
      <c r="M3732"/>
      <c r="N3732"/>
      <c r="P3732" s="11"/>
      <c r="Q3732" s="12"/>
      <c r="R3732" s="14"/>
      <c r="S3732" s="13"/>
      <c r="T3732" s="14"/>
      <c r="U3732"/>
    </row>
    <row r="3733" spans="1:21" x14ac:dyDescent="0.2">
      <c r="A3733"/>
      <c r="B3733" s="22"/>
      <c r="C3733" s="22"/>
      <c r="D3733"/>
      <c r="E3733"/>
      <c r="G3733"/>
      <c r="H3733"/>
      <c r="I3733"/>
      <c r="J3733" s="10"/>
      <c r="K3733"/>
      <c r="M3733"/>
      <c r="N3733"/>
      <c r="P3733" s="11"/>
      <c r="Q3733" s="12"/>
      <c r="R3733" s="14"/>
      <c r="S3733" s="13"/>
      <c r="T3733" s="14"/>
      <c r="U3733"/>
    </row>
    <row r="3734" spans="1:21" x14ac:dyDescent="0.2">
      <c r="A3734"/>
      <c r="B3734" s="22"/>
      <c r="C3734" s="22"/>
      <c r="D3734"/>
      <c r="E3734"/>
      <c r="G3734"/>
      <c r="H3734"/>
      <c r="I3734"/>
      <c r="J3734" s="10"/>
      <c r="K3734"/>
      <c r="M3734"/>
      <c r="N3734"/>
      <c r="P3734" s="11"/>
      <c r="Q3734" s="12"/>
      <c r="R3734" s="14"/>
      <c r="S3734" s="13"/>
      <c r="T3734" s="14"/>
      <c r="U3734"/>
    </row>
    <row r="3735" spans="1:21" x14ac:dyDescent="0.2">
      <c r="A3735"/>
      <c r="B3735" s="22"/>
      <c r="C3735" s="22"/>
      <c r="D3735"/>
      <c r="E3735"/>
      <c r="G3735"/>
      <c r="H3735"/>
      <c r="I3735"/>
      <c r="J3735" s="10"/>
      <c r="K3735"/>
      <c r="M3735"/>
      <c r="N3735"/>
      <c r="P3735" s="11"/>
      <c r="Q3735" s="12"/>
      <c r="R3735" s="14"/>
      <c r="S3735" s="13"/>
      <c r="T3735" s="14"/>
      <c r="U3735"/>
    </row>
    <row r="3736" spans="1:21" x14ac:dyDescent="0.2">
      <c r="A3736"/>
      <c r="B3736" s="22"/>
      <c r="C3736" s="22"/>
      <c r="D3736"/>
      <c r="E3736"/>
      <c r="G3736"/>
      <c r="H3736"/>
      <c r="I3736"/>
      <c r="J3736" s="10"/>
      <c r="K3736"/>
      <c r="M3736"/>
      <c r="N3736"/>
      <c r="P3736" s="11"/>
      <c r="Q3736" s="12"/>
      <c r="R3736" s="14"/>
      <c r="S3736" s="13"/>
      <c r="T3736" s="14"/>
      <c r="U3736"/>
    </row>
    <row r="3737" spans="1:21" x14ac:dyDescent="0.2">
      <c r="A3737"/>
      <c r="B3737" s="22"/>
      <c r="C3737" s="22"/>
      <c r="D3737"/>
      <c r="E3737"/>
      <c r="G3737"/>
      <c r="H3737"/>
      <c r="I3737"/>
      <c r="J3737" s="10"/>
      <c r="K3737"/>
      <c r="M3737"/>
      <c r="N3737"/>
      <c r="P3737" s="11"/>
      <c r="Q3737" s="12"/>
      <c r="R3737" s="14"/>
      <c r="S3737" s="13"/>
      <c r="T3737" s="14"/>
      <c r="U3737"/>
    </row>
    <row r="3738" spans="1:21" x14ac:dyDescent="0.2">
      <c r="A3738"/>
      <c r="B3738" s="22"/>
      <c r="C3738" s="22"/>
      <c r="D3738"/>
      <c r="E3738"/>
      <c r="G3738"/>
      <c r="H3738"/>
      <c r="I3738"/>
      <c r="J3738" s="10"/>
      <c r="K3738"/>
      <c r="M3738"/>
      <c r="N3738"/>
      <c r="P3738" s="11"/>
      <c r="Q3738" s="12"/>
      <c r="R3738" s="14"/>
      <c r="S3738" s="13"/>
      <c r="T3738" s="14"/>
      <c r="U3738"/>
    </row>
    <row r="3739" spans="1:21" x14ac:dyDescent="0.2">
      <c r="A3739"/>
      <c r="B3739" s="22"/>
      <c r="C3739" s="22"/>
      <c r="D3739"/>
      <c r="E3739"/>
      <c r="G3739"/>
      <c r="H3739"/>
      <c r="I3739"/>
      <c r="J3739" s="10"/>
      <c r="K3739"/>
      <c r="M3739"/>
      <c r="N3739"/>
      <c r="P3739" s="11"/>
      <c r="Q3739" s="12"/>
      <c r="R3739" s="14"/>
      <c r="S3739" s="13"/>
      <c r="T3739" s="14"/>
      <c r="U3739"/>
    </row>
    <row r="3740" spans="1:21" x14ac:dyDescent="0.2">
      <c r="A3740"/>
      <c r="B3740" s="22"/>
      <c r="C3740" s="22"/>
      <c r="D3740"/>
      <c r="E3740"/>
      <c r="G3740"/>
      <c r="H3740"/>
      <c r="I3740"/>
      <c r="J3740" s="10"/>
      <c r="K3740"/>
      <c r="M3740"/>
      <c r="N3740"/>
      <c r="P3740" s="11"/>
      <c r="Q3740" s="12"/>
      <c r="R3740" s="14"/>
      <c r="S3740" s="13"/>
      <c r="T3740" s="14"/>
      <c r="U3740"/>
    </row>
    <row r="3741" spans="1:21" x14ac:dyDescent="0.2">
      <c r="A3741"/>
      <c r="B3741" s="22"/>
      <c r="C3741" s="22"/>
      <c r="D3741"/>
      <c r="E3741"/>
      <c r="G3741"/>
      <c r="H3741"/>
      <c r="I3741"/>
      <c r="J3741" s="10"/>
      <c r="K3741"/>
      <c r="M3741"/>
      <c r="N3741"/>
      <c r="P3741" s="11"/>
      <c r="Q3741" s="12"/>
      <c r="R3741" s="14"/>
      <c r="S3741" s="13"/>
      <c r="T3741" s="14"/>
      <c r="U3741"/>
    </row>
    <row r="3742" spans="1:21" x14ac:dyDescent="0.2">
      <c r="A3742"/>
      <c r="B3742" s="22"/>
      <c r="C3742" s="22"/>
      <c r="D3742"/>
      <c r="E3742"/>
      <c r="G3742"/>
      <c r="H3742"/>
      <c r="I3742"/>
      <c r="J3742" s="10"/>
      <c r="K3742"/>
      <c r="M3742"/>
      <c r="N3742"/>
      <c r="P3742" s="11"/>
      <c r="Q3742" s="12"/>
      <c r="R3742" s="14"/>
      <c r="S3742" s="13"/>
      <c r="T3742" s="14"/>
      <c r="U3742"/>
    </row>
    <row r="3743" spans="1:21" x14ac:dyDescent="0.2">
      <c r="A3743"/>
      <c r="B3743" s="22"/>
      <c r="C3743" s="22"/>
      <c r="D3743"/>
      <c r="E3743"/>
      <c r="G3743"/>
      <c r="H3743"/>
      <c r="I3743"/>
      <c r="J3743" s="10"/>
      <c r="K3743"/>
      <c r="M3743"/>
      <c r="N3743"/>
      <c r="P3743" s="11"/>
      <c r="Q3743" s="12"/>
      <c r="R3743" s="14"/>
      <c r="S3743" s="13"/>
      <c r="T3743" s="14"/>
      <c r="U3743"/>
    </row>
    <row r="3744" spans="1:21" x14ac:dyDescent="0.2">
      <c r="A3744"/>
      <c r="B3744" s="22"/>
      <c r="C3744" s="22"/>
      <c r="D3744"/>
      <c r="E3744"/>
      <c r="G3744"/>
      <c r="H3744"/>
      <c r="I3744"/>
      <c r="J3744" s="10"/>
      <c r="K3744"/>
      <c r="M3744"/>
      <c r="N3744"/>
      <c r="P3744" s="11"/>
      <c r="Q3744" s="12"/>
      <c r="R3744" s="14"/>
      <c r="S3744" s="13"/>
      <c r="T3744" s="14"/>
      <c r="U3744"/>
    </row>
    <row r="3745" spans="1:21" x14ac:dyDescent="0.2">
      <c r="A3745"/>
      <c r="B3745" s="22"/>
      <c r="C3745" s="22"/>
      <c r="D3745"/>
      <c r="E3745"/>
      <c r="G3745"/>
      <c r="H3745"/>
      <c r="I3745"/>
      <c r="J3745" s="10"/>
      <c r="K3745"/>
      <c r="M3745"/>
      <c r="N3745"/>
      <c r="P3745" s="11"/>
      <c r="Q3745" s="12"/>
      <c r="R3745" s="14"/>
      <c r="S3745" s="13"/>
      <c r="T3745" s="14"/>
      <c r="U3745"/>
    </row>
    <row r="3746" spans="1:21" x14ac:dyDescent="0.2">
      <c r="A3746"/>
      <c r="B3746" s="22"/>
      <c r="C3746" s="22"/>
      <c r="D3746"/>
      <c r="E3746"/>
      <c r="G3746"/>
      <c r="H3746"/>
      <c r="I3746"/>
      <c r="J3746" s="10"/>
      <c r="K3746"/>
      <c r="M3746"/>
      <c r="N3746"/>
      <c r="P3746" s="11"/>
      <c r="Q3746" s="12"/>
      <c r="R3746" s="14"/>
      <c r="S3746" s="13"/>
      <c r="T3746" s="14"/>
      <c r="U3746"/>
    </row>
    <row r="3747" spans="1:21" x14ac:dyDescent="0.2">
      <c r="A3747"/>
      <c r="B3747" s="22"/>
      <c r="C3747" s="22"/>
      <c r="D3747"/>
      <c r="E3747"/>
      <c r="G3747"/>
      <c r="H3747"/>
      <c r="I3747"/>
      <c r="J3747" s="10"/>
      <c r="K3747"/>
      <c r="M3747"/>
      <c r="N3747"/>
      <c r="P3747" s="11"/>
      <c r="Q3747" s="12"/>
      <c r="R3747" s="14"/>
      <c r="S3747" s="13"/>
      <c r="T3747" s="14"/>
      <c r="U3747"/>
    </row>
    <row r="3748" spans="1:21" x14ac:dyDescent="0.2">
      <c r="A3748"/>
      <c r="B3748" s="22"/>
      <c r="C3748" s="22"/>
      <c r="D3748"/>
      <c r="E3748"/>
      <c r="G3748"/>
      <c r="H3748"/>
      <c r="I3748"/>
      <c r="J3748" s="10"/>
      <c r="K3748"/>
      <c r="M3748"/>
      <c r="N3748"/>
      <c r="P3748" s="11"/>
      <c r="Q3748" s="12"/>
      <c r="R3748" s="14"/>
      <c r="S3748" s="13"/>
      <c r="T3748" s="14"/>
      <c r="U3748"/>
    </row>
    <row r="3749" spans="1:21" x14ac:dyDescent="0.2">
      <c r="A3749"/>
      <c r="B3749" s="22"/>
      <c r="C3749" s="22"/>
      <c r="D3749"/>
      <c r="E3749"/>
      <c r="G3749"/>
      <c r="H3749"/>
      <c r="I3749"/>
      <c r="J3749" s="10"/>
      <c r="K3749"/>
      <c r="M3749"/>
      <c r="N3749"/>
      <c r="P3749" s="11"/>
      <c r="Q3749" s="12"/>
      <c r="R3749" s="14"/>
      <c r="S3749" s="13"/>
      <c r="T3749" s="14"/>
      <c r="U3749"/>
    </row>
    <row r="3750" spans="1:21" x14ac:dyDescent="0.2">
      <c r="A3750"/>
      <c r="B3750" s="22"/>
      <c r="C3750" s="22"/>
      <c r="D3750"/>
      <c r="E3750"/>
      <c r="G3750"/>
      <c r="H3750"/>
      <c r="I3750"/>
      <c r="J3750" s="10"/>
      <c r="K3750"/>
      <c r="M3750"/>
      <c r="N3750"/>
      <c r="P3750" s="11"/>
      <c r="Q3750" s="12"/>
      <c r="R3750" s="14"/>
      <c r="S3750" s="13"/>
      <c r="T3750" s="14"/>
      <c r="U3750"/>
    </row>
    <row r="3751" spans="1:21" x14ac:dyDescent="0.2">
      <c r="A3751"/>
      <c r="B3751" s="22"/>
      <c r="C3751" s="22"/>
      <c r="D3751"/>
      <c r="E3751"/>
      <c r="G3751"/>
      <c r="H3751"/>
      <c r="I3751"/>
      <c r="J3751" s="10"/>
      <c r="K3751"/>
      <c r="M3751"/>
      <c r="N3751"/>
      <c r="P3751" s="11"/>
      <c r="Q3751" s="12"/>
      <c r="R3751" s="14"/>
      <c r="S3751" s="13"/>
      <c r="T3751" s="14"/>
      <c r="U3751"/>
    </row>
    <row r="3752" spans="1:21" x14ac:dyDescent="0.2">
      <c r="A3752"/>
      <c r="B3752" s="22"/>
      <c r="C3752" s="22"/>
      <c r="D3752"/>
      <c r="E3752"/>
      <c r="G3752"/>
      <c r="H3752"/>
      <c r="I3752"/>
      <c r="J3752" s="10"/>
      <c r="K3752"/>
      <c r="M3752"/>
      <c r="N3752"/>
      <c r="P3752" s="11"/>
      <c r="Q3752" s="12"/>
      <c r="R3752" s="14"/>
      <c r="S3752" s="13"/>
      <c r="T3752" s="14"/>
      <c r="U3752"/>
    </row>
    <row r="3753" spans="1:21" x14ac:dyDescent="0.2">
      <c r="A3753"/>
      <c r="B3753" s="22"/>
      <c r="C3753" s="22"/>
      <c r="D3753"/>
      <c r="E3753"/>
      <c r="G3753"/>
      <c r="H3753"/>
      <c r="I3753"/>
      <c r="J3753" s="10"/>
      <c r="K3753"/>
      <c r="M3753"/>
      <c r="N3753"/>
      <c r="P3753" s="11"/>
      <c r="Q3753" s="12"/>
      <c r="R3753" s="14"/>
      <c r="S3753" s="13"/>
      <c r="T3753" s="14"/>
      <c r="U3753"/>
    </row>
    <row r="3754" spans="1:21" x14ac:dyDescent="0.2">
      <c r="A3754"/>
      <c r="B3754" s="22"/>
      <c r="C3754" s="22"/>
      <c r="D3754"/>
      <c r="E3754"/>
      <c r="G3754"/>
      <c r="H3754"/>
      <c r="I3754"/>
      <c r="J3754" s="10"/>
      <c r="K3754"/>
      <c r="M3754"/>
      <c r="N3754"/>
      <c r="P3754" s="11"/>
      <c r="Q3754" s="12"/>
      <c r="R3754" s="14"/>
      <c r="S3754" s="13"/>
      <c r="T3754" s="14"/>
      <c r="U3754"/>
    </row>
    <row r="3755" spans="1:21" x14ac:dyDescent="0.2">
      <c r="A3755"/>
      <c r="B3755" s="22"/>
      <c r="C3755" s="22"/>
      <c r="D3755"/>
      <c r="E3755"/>
      <c r="G3755"/>
      <c r="H3755"/>
      <c r="I3755"/>
      <c r="J3755" s="10"/>
      <c r="K3755"/>
      <c r="M3755"/>
      <c r="N3755"/>
      <c r="P3755" s="11"/>
      <c r="Q3755" s="12"/>
      <c r="R3755" s="14"/>
      <c r="S3755" s="13"/>
      <c r="T3755" s="14"/>
      <c r="U3755"/>
    </row>
    <row r="3756" spans="1:21" x14ac:dyDescent="0.2">
      <c r="A3756"/>
      <c r="B3756" s="22"/>
      <c r="C3756" s="22"/>
      <c r="D3756"/>
      <c r="E3756"/>
      <c r="G3756"/>
      <c r="H3756"/>
      <c r="I3756"/>
      <c r="J3756" s="10"/>
      <c r="K3756"/>
      <c r="M3756"/>
      <c r="N3756"/>
      <c r="P3756" s="11"/>
      <c r="Q3756" s="12"/>
      <c r="R3756" s="14"/>
      <c r="S3756" s="13"/>
      <c r="T3756" s="14"/>
      <c r="U3756"/>
    </row>
    <row r="3757" spans="1:21" x14ac:dyDescent="0.2">
      <c r="A3757"/>
      <c r="B3757" s="22"/>
      <c r="C3757" s="22"/>
      <c r="D3757"/>
      <c r="E3757"/>
      <c r="G3757"/>
      <c r="H3757"/>
      <c r="I3757"/>
      <c r="J3757" s="10"/>
      <c r="K3757" s="73"/>
      <c r="M3757"/>
      <c r="N3757"/>
      <c r="P3757" s="11"/>
      <c r="Q3757" s="12"/>
      <c r="R3757" s="14"/>
      <c r="S3757" s="13"/>
      <c r="T3757" s="14"/>
      <c r="U3757"/>
    </row>
    <row r="3758" spans="1:21" x14ac:dyDescent="0.2">
      <c r="A3758"/>
      <c r="B3758" s="22"/>
      <c r="C3758" s="22"/>
      <c r="D3758"/>
      <c r="E3758"/>
      <c r="G3758"/>
      <c r="H3758"/>
      <c r="I3758"/>
      <c r="J3758" s="10"/>
      <c r="K3758"/>
      <c r="M3758"/>
      <c r="N3758"/>
      <c r="P3758" s="11"/>
      <c r="Q3758" s="12"/>
      <c r="R3758" s="14"/>
      <c r="S3758" s="13"/>
      <c r="T3758" s="14"/>
      <c r="U3758"/>
    </row>
    <row r="3759" spans="1:21" x14ac:dyDescent="0.2">
      <c r="A3759"/>
      <c r="B3759" s="22"/>
      <c r="C3759" s="22"/>
      <c r="D3759"/>
      <c r="E3759"/>
      <c r="G3759"/>
      <c r="H3759"/>
      <c r="I3759"/>
      <c r="J3759" s="10"/>
      <c r="K3759"/>
      <c r="M3759"/>
      <c r="N3759"/>
      <c r="P3759" s="11"/>
      <c r="Q3759" s="12"/>
      <c r="R3759" s="14"/>
      <c r="S3759" s="13"/>
      <c r="T3759" s="14"/>
      <c r="U3759"/>
    </row>
    <row r="3760" spans="1:21" x14ac:dyDescent="0.2">
      <c r="A3760"/>
      <c r="B3760" s="22"/>
      <c r="C3760" s="22"/>
      <c r="D3760"/>
      <c r="E3760"/>
      <c r="G3760"/>
      <c r="H3760"/>
      <c r="I3760"/>
      <c r="J3760" s="10"/>
      <c r="K3760"/>
      <c r="M3760"/>
      <c r="N3760"/>
      <c r="P3760" s="11"/>
      <c r="Q3760" s="12"/>
      <c r="R3760" s="14"/>
      <c r="S3760" s="13"/>
      <c r="T3760" s="14"/>
      <c r="U3760"/>
    </row>
    <row r="3761" spans="1:21" x14ac:dyDescent="0.2">
      <c r="A3761"/>
      <c r="B3761" s="22"/>
      <c r="C3761" s="22"/>
      <c r="D3761"/>
      <c r="E3761"/>
      <c r="G3761"/>
      <c r="H3761"/>
      <c r="I3761"/>
      <c r="J3761" s="10"/>
      <c r="K3761"/>
      <c r="M3761"/>
      <c r="N3761"/>
      <c r="P3761" s="11"/>
      <c r="Q3761" s="12"/>
      <c r="R3761" s="14"/>
      <c r="S3761" s="13"/>
      <c r="T3761" s="14"/>
      <c r="U3761"/>
    </row>
    <row r="3762" spans="1:21" x14ac:dyDescent="0.2">
      <c r="A3762"/>
      <c r="B3762" s="22"/>
      <c r="C3762" s="22"/>
      <c r="D3762"/>
      <c r="E3762"/>
      <c r="G3762"/>
      <c r="H3762"/>
      <c r="I3762"/>
      <c r="J3762" s="10"/>
      <c r="K3762"/>
      <c r="M3762"/>
      <c r="N3762"/>
      <c r="P3762" s="11"/>
      <c r="Q3762" s="12"/>
      <c r="R3762" s="14"/>
      <c r="S3762" s="13"/>
      <c r="T3762" s="14"/>
      <c r="U3762"/>
    </row>
    <row r="3763" spans="1:21" x14ac:dyDescent="0.2">
      <c r="A3763"/>
      <c r="B3763" s="22"/>
      <c r="C3763" s="22"/>
      <c r="D3763"/>
      <c r="E3763"/>
      <c r="G3763"/>
      <c r="H3763"/>
      <c r="I3763"/>
      <c r="J3763" s="10"/>
      <c r="K3763"/>
      <c r="M3763"/>
      <c r="N3763"/>
      <c r="P3763" s="11"/>
      <c r="Q3763" s="12"/>
      <c r="R3763" s="14"/>
      <c r="S3763" s="13"/>
      <c r="T3763" s="14"/>
      <c r="U3763"/>
    </row>
    <row r="3764" spans="1:21" x14ac:dyDescent="0.2">
      <c r="A3764"/>
      <c r="B3764" s="22"/>
      <c r="C3764" s="22"/>
      <c r="D3764"/>
      <c r="E3764"/>
      <c r="G3764"/>
      <c r="H3764"/>
      <c r="I3764"/>
      <c r="J3764" s="10"/>
      <c r="K3764"/>
      <c r="M3764"/>
      <c r="N3764"/>
      <c r="P3764" s="11"/>
      <c r="Q3764" s="12"/>
      <c r="R3764" s="14"/>
      <c r="S3764" s="13"/>
      <c r="T3764" s="14"/>
      <c r="U3764"/>
    </row>
    <row r="3765" spans="1:21" x14ac:dyDescent="0.2">
      <c r="A3765"/>
      <c r="B3765" s="22"/>
      <c r="C3765" s="22"/>
      <c r="D3765"/>
      <c r="E3765"/>
      <c r="G3765"/>
      <c r="H3765"/>
      <c r="I3765"/>
      <c r="J3765" s="10"/>
      <c r="K3765"/>
      <c r="M3765"/>
      <c r="N3765"/>
      <c r="P3765" s="11"/>
      <c r="Q3765" s="12"/>
      <c r="R3765" s="14"/>
      <c r="S3765" s="13"/>
      <c r="T3765" s="14"/>
      <c r="U3765"/>
    </row>
    <row r="3766" spans="1:21" x14ac:dyDescent="0.2">
      <c r="A3766"/>
      <c r="B3766" s="22"/>
      <c r="C3766" s="22"/>
      <c r="D3766"/>
      <c r="E3766"/>
      <c r="G3766"/>
      <c r="H3766"/>
      <c r="I3766"/>
      <c r="J3766" s="10"/>
      <c r="K3766"/>
      <c r="M3766"/>
      <c r="N3766"/>
      <c r="P3766" s="11"/>
      <c r="Q3766" s="12"/>
      <c r="R3766" s="14"/>
      <c r="S3766" s="13"/>
      <c r="T3766" s="14"/>
      <c r="U3766"/>
    </row>
    <row r="3767" spans="1:21" x14ac:dyDescent="0.2">
      <c r="A3767"/>
      <c r="B3767" s="22"/>
      <c r="C3767" s="22"/>
      <c r="D3767"/>
      <c r="E3767"/>
      <c r="G3767"/>
      <c r="H3767"/>
      <c r="I3767"/>
      <c r="J3767" s="10"/>
      <c r="K3767"/>
      <c r="M3767"/>
      <c r="N3767"/>
      <c r="P3767" s="11"/>
      <c r="Q3767" s="12"/>
      <c r="R3767" s="14"/>
      <c r="S3767" s="13"/>
      <c r="T3767" s="14"/>
      <c r="U3767"/>
    </row>
    <row r="3768" spans="1:21" x14ac:dyDescent="0.2">
      <c r="A3768"/>
      <c r="B3768" s="22"/>
      <c r="C3768" s="22"/>
      <c r="D3768"/>
      <c r="E3768"/>
      <c r="G3768"/>
      <c r="H3768"/>
      <c r="I3768"/>
      <c r="J3768" s="10"/>
      <c r="K3768"/>
      <c r="M3768"/>
      <c r="N3768"/>
      <c r="P3768" s="11"/>
      <c r="Q3768" s="12"/>
      <c r="R3768" s="14"/>
      <c r="S3768" s="13"/>
      <c r="T3768" s="14"/>
      <c r="U3768"/>
    </row>
    <row r="3769" spans="1:21" x14ac:dyDescent="0.2">
      <c r="A3769"/>
      <c r="B3769" s="22"/>
      <c r="C3769" s="22"/>
      <c r="D3769"/>
      <c r="E3769"/>
      <c r="G3769"/>
      <c r="H3769"/>
      <c r="I3769"/>
      <c r="J3769" s="10"/>
      <c r="K3769"/>
      <c r="M3769"/>
      <c r="N3769"/>
      <c r="P3769" s="11"/>
      <c r="Q3769" s="12"/>
      <c r="R3769" s="14"/>
      <c r="S3769" s="13"/>
      <c r="T3769" s="14"/>
      <c r="U3769"/>
    </row>
    <row r="3770" spans="1:21" x14ac:dyDescent="0.2">
      <c r="A3770"/>
      <c r="B3770" s="22"/>
      <c r="C3770" s="22"/>
      <c r="D3770"/>
      <c r="E3770"/>
      <c r="G3770"/>
      <c r="H3770"/>
      <c r="I3770"/>
      <c r="J3770" s="10"/>
      <c r="K3770"/>
      <c r="M3770"/>
      <c r="N3770"/>
      <c r="P3770" s="11"/>
      <c r="Q3770" s="12"/>
      <c r="R3770" s="14"/>
      <c r="S3770" s="13"/>
      <c r="T3770" s="14"/>
      <c r="U3770"/>
    </row>
    <row r="3771" spans="1:21" x14ac:dyDescent="0.2">
      <c r="A3771"/>
      <c r="B3771" s="22"/>
      <c r="C3771" s="22"/>
      <c r="D3771"/>
      <c r="E3771"/>
      <c r="G3771"/>
      <c r="H3771"/>
      <c r="I3771"/>
      <c r="J3771" s="10"/>
      <c r="K3771"/>
      <c r="M3771"/>
      <c r="N3771"/>
      <c r="P3771" s="11"/>
      <c r="Q3771" s="12"/>
      <c r="R3771" s="14"/>
      <c r="S3771" s="13"/>
      <c r="T3771" s="14"/>
      <c r="U3771"/>
    </row>
    <row r="3772" spans="1:21" x14ac:dyDescent="0.2">
      <c r="A3772"/>
      <c r="B3772" s="22"/>
      <c r="C3772" s="22"/>
      <c r="D3772"/>
      <c r="E3772"/>
      <c r="G3772"/>
      <c r="H3772"/>
      <c r="I3772"/>
      <c r="J3772" s="10"/>
      <c r="K3772"/>
      <c r="M3772"/>
      <c r="N3772"/>
      <c r="P3772" s="11"/>
      <c r="Q3772" s="12"/>
      <c r="R3772" s="14"/>
      <c r="S3772" s="13"/>
      <c r="T3772" s="14"/>
      <c r="U3772"/>
    </row>
    <row r="3773" spans="1:21" x14ac:dyDescent="0.2">
      <c r="A3773"/>
      <c r="B3773" s="22"/>
      <c r="C3773" s="22"/>
      <c r="D3773"/>
      <c r="E3773"/>
      <c r="G3773"/>
      <c r="H3773"/>
      <c r="I3773"/>
      <c r="J3773" s="10"/>
      <c r="K3773"/>
      <c r="M3773"/>
      <c r="N3773"/>
      <c r="P3773" s="11"/>
      <c r="Q3773" s="12"/>
      <c r="R3773" s="14"/>
      <c r="S3773" s="13"/>
      <c r="T3773" s="14"/>
      <c r="U3773"/>
    </row>
    <row r="3774" spans="1:21" x14ac:dyDescent="0.2">
      <c r="A3774"/>
      <c r="B3774" s="22"/>
      <c r="C3774" s="22"/>
      <c r="D3774"/>
      <c r="E3774"/>
      <c r="G3774"/>
      <c r="H3774"/>
      <c r="I3774"/>
      <c r="J3774" s="10"/>
      <c r="K3774"/>
      <c r="M3774"/>
      <c r="N3774"/>
      <c r="P3774" s="11"/>
      <c r="Q3774" s="12"/>
      <c r="R3774" s="14"/>
      <c r="S3774" s="13"/>
      <c r="T3774" s="14"/>
      <c r="U3774"/>
    </row>
    <row r="3775" spans="1:21" x14ac:dyDescent="0.2">
      <c r="A3775"/>
      <c r="B3775" s="22"/>
      <c r="C3775" s="22"/>
      <c r="D3775"/>
      <c r="E3775"/>
      <c r="G3775"/>
      <c r="H3775"/>
      <c r="I3775"/>
      <c r="J3775" s="10"/>
      <c r="K3775"/>
      <c r="M3775"/>
      <c r="N3775"/>
      <c r="P3775" s="11"/>
      <c r="Q3775" s="12"/>
      <c r="R3775" s="14"/>
      <c r="S3775" s="13"/>
      <c r="T3775" s="14"/>
      <c r="U3775"/>
    </row>
    <row r="3776" spans="1:21" x14ac:dyDescent="0.2">
      <c r="A3776"/>
      <c r="B3776" s="22"/>
      <c r="C3776" s="22"/>
      <c r="D3776"/>
      <c r="E3776"/>
      <c r="G3776"/>
      <c r="H3776"/>
      <c r="I3776"/>
      <c r="J3776" s="10"/>
      <c r="K3776"/>
      <c r="M3776"/>
      <c r="N3776"/>
      <c r="P3776" s="11"/>
      <c r="Q3776" s="12"/>
      <c r="R3776" s="14"/>
      <c r="S3776" s="13"/>
      <c r="T3776" s="14"/>
      <c r="U3776"/>
    </row>
    <row r="3777" spans="1:21" x14ac:dyDescent="0.2">
      <c r="A3777"/>
      <c r="B3777" s="22"/>
      <c r="C3777" s="22"/>
      <c r="D3777"/>
      <c r="E3777"/>
      <c r="G3777"/>
      <c r="H3777"/>
      <c r="I3777"/>
      <c r="J3777" s="10"/>
      <c r="K3777"/>
      <c r="M3777"/>
      <c r="N3777"/>
      <c r="P3777" s="11"/>
      <c r="Q3777" s="12"/>
      <c r="R3777" s="14"/>
      <c r="S3777" s="13"/>
      <c r="T3777" s="14"/>
      <c r="U3777"/>
    </row>
    <row r="3778" spans="1:21" x14ac:dyDescent="0.2">
      <c r="A3778"/>
      <c r="B3778" s="22"/>
      <c r="C3778" s="22"/>
      <c r="D3778"/>
      <c r="E3778"/>
      <c r="G3778"/>
      <c r="H3778"/>
      <c r="I3778"/>
      <c r="J3778" s="10"/>
      <c r="K3778"/>
      <c r="M3778"/>
      <c r="N3778"/>
      <c r="P3778" s="11"/>
      <c r="Q3778" s="12"/>
      <c r="R3778" s="14"/>
      <c r="S3778" s="13"/>
      <c r="T3778" s="14"/>
      <c r="U3778"/>
    </row>
    <row r="3779" spans="1:21" x14ac:dyDescent="0.2">
      <c r="A3779"/>
      <c r="B3779" s="22"/>
      <c r="C3779" s="22"/>
      <c r="D3779"/>
      <c r="E3779"/>
      <c r="G3779"/>
      <c r="H3779"/>
      <c r="I3779"/>
      <c r="J3779" s="10"/>
      <c r="K3779"/>
      <c r="M3779"/>
      <c r="N3779"/>
      <c r="P3779" s="11"/>
      <c r="Q3779" s="12"/>
      <c r="R3779" s="14"/>
      <c r="S3779" s="13"/>
      <c r="T3779" s="14"/>
      <c r="U3779"/>
    </row>
    <row r="3780" spans="1:21" x14ac:dyDescent="0.2">
      <c r="A3780"/>
      <c r="B3780" s="22"/>
      <c r="C3780" s="22"/>
      <c r="D3780"/>
      <c r="E3780"/>
      <c r="G3780"/>
      <c r="H3780"/>
      <c r="I3780"/>
      <c r="J3780" s="10"/>
      <c r="K3780"/>
      <c r="M3780"/>
      <c r="N3780"/>
      <c r="P3780" s="11"/>
      <c r="Q3780" s="12"/>
      <c r="R3780" s="14"/>
      <c r="S3780" s="13"/>
      <c r="T3780" s="14"/>
      <c r="U3780"/>
    </row>
    <row r="3781" spans="1:21" x14ac:dyDescent="0.2">
      <c r="A3781"/>
      <c r="B3781" s="22"/>
      <c r="C3781" s="22"/>
      <c r="D3781"/>
      <c r="E3781"/>
      <c r="G3781"/>
      <c r="H3781"/>
      <c r="I3781"/>
      <c r="J3781" s="10"/>
      <c r="K3781"/>
      <c r="M3781"/>
      <c r="N3781"/>
      <c r="P3781" s="11"/>
      <c r="Q3781" s="12"/>
      <c r="R3781" s="14"/>
      <c r="S3781" s="13"/>
      <c r="T3781" s="14"/>
      <c r="U3781"/>
    </row>
    <row r="3782" spans="1:21" x14ac:dyDescent="0.2">
      <c r="A3782"/>
      <c r="B3782" s="22"/>
      <c r="C3782" s="22"/>
      <c r="D3782"/>
      <c r="E3782"/>
      <c r="G3782"/>
      <c r="H3782"/>
      <c r="I3782"/>
      <c r="J3782" s="10"/>
      <c r="K3782"/>
      <c r="M3782"/>
      <c r="N3782"/>
      <c r="P3782" s="11"/>
      <c r="Q3782" s="12"/>
      <c r="R3782" s="14"/>
      <c r="S3782" s="13"/>
      <c r="T3782" s="14"/>
      <c r="U3782"/>
    </row>
    <row r="3783" spans="1:21" x14ac:dyDescent="0.2">
      <c r="A3783"/>
      <c r="B3783" s="22"/>
      <c r="C3783" s="22"/>
      <c r="D3783"/>
      <c r="E3783"/>
      <c r="G3783"/>
      <c r="H3783"/>
      <c r="I3783"/>
      <c r="J3783" s="10"/>
      <c r="K3783"/>
      <c r="M3783"/>
      <c r="N3783"/>
      <c r="P3783" s="11"/>
      <c r="Q3783" s="12"/>
      <c r="R3783" s="14"/>
      <c r="S3783" s="13"/>
      <c r="T3783" s="14"/>
      <c r="U3783"/>
    </row>
    <row r="3784" spans="1:21" x14ac:dyDescent="0.2">
      <c r="A3784"/>
      <c r="B3784" s="22"/>
      <c r="C3784" s="22"/>
      <c r="D3784"/>
      <c r="E3784"/>
      <c r="G3784"/>
      <c r="H3784"/>
      <c r="I3784"/>
      <c r="J3784" s="10"/>
      <c r="K3784"/>
      <c r="M3784"/>
      <c r="N3784"/>
      <c r="P3784" s="11"/>
      <c r="Q3784" s="12"/>
      <c r="R3784" s="14"/>
      <c r="S3784" s="13"/>
      <c r="T3784" s="14"/>
      <c r="U3784"/>
    </row>
    <row r="3785" spans="1:21" x14ac:dyDescent="0.2">
      <c r="A3785"/>
      <c r="B3785" s="22"/>
      <c r="C3785" s="22"/>
      <c r="D3785"/>
      <c r="E3785"/>
      <c r="G3785"/>
      <c r="H3785"/>
      <c r="I3785"/>
      <c r="J3785" s="10"/>
      <c r="K3785"/>
      <c r="M3785"/>
      <c r="N3785"/>
      <c r="P3785" s="11"/>
      <c r="Q3785" s="12"/>
      <c r="R3785" s="14"/>
      <c r="S3785" s="13"/>
      <c r="T3785" s="14"/>
      <c r="U3785"/>
    </row>
    <row r="3786" spans="1:21" x14ac:dyDescent="0.2">
      <c r="A3786"/>
      <c r="B3786" s="22"/>
      <c r="C3786" s="22"/>
      <c r="D3786"/>
      <c r="E3786"/>
      <c r="G3786"/>
      <c r="H3786"/>
      <c r="I3786"/>
      <c r="J3786" s="10"/>
      <c r="K3786"/>
      <c r="M3786"/>
      <c r="N3786"/>
      <c r="P3786" s="11"/>
      <c r="Q3786" s="12"/>
      <c r="R3786" s="14"/>
      <c r="S3786" s="13"/>
      <c r="T3786" s="14"/>
      <c r="U3786"/>
    </row>
    <row r="3787" spans="1:21" x14ac:dyDescent="0.2">
      <c r="A3787"/>
      <c r="B3787" s="22"/>
      <c r="C3787" s="22"/>
      <c r="D3787"/>
      <c r="E3787"/>
      <c r="G3787"/>
      <c r="H3787"/>
      <c r="I3787"/>
      <c r="J3787" s="10"/>
      <c r="K3787"/>
      <c r="M3787"/>
      <c r="N3787"/>
      <c r="P3787" s="11"/>
      <c r="Q3787" s="12"/>
      <c r="R3787" s="14"/>
      <c r="S3787" s="13"/>
      <c r="T3787" s="14"/>
      <c r="U3787"/>
    </row>
    <row r="3788" spans="1:21" x14ac:dyDescent="0.2">
      <c r="A3788"/>
      <c r="B3788" s="22"/>
      <c r="C3788" s="22"/>
      <c r="D3788"/>
      <c r="E3788"/>
      <c r="G3788"/>
      <c r="H3788"/>
      <c r="I3788"/>
      <c r="J3788" s="10"/>
      <c r="K3788"/>
      <c r="M3788"/>
      <c r="N3788"/>
      <c r="P3788" s="11"/>
      <c r="Q3788" s="12"/>
      <c r="R3788" s="14"/>
      <c r="S3788" s="13"/>
      <c r="T3788" s="14"/>
      <c r="U3788"/>
    </row>
    <row r="3789" spans="1:21" x14ac:dyDescent="0.2">
      <c r="A3789"/>
      <c r="B3789" s="22"/>
      <c r="C3789" s="22"/>
      <c r="D3789"/>
      <c r="E3789"/>
      <c r="G3789"/>
      <c r="H3789"/>
      <c r="I3789"/>
      <c r="J3789" s="10"/>
      <c r="K3789"/>
      <c r="M3789"/>
      <c r="N3789"/>
      <c r="P3789" s="11"/>
      <c r="Q3789" s="12"/>
      <c r="R3789" s="14"/>
      <c r="S3789" s="13"/>
      <c r="T3789" s="14"/>
      <c r="U3789"/>
    </row>
    <row r="3790" spans="1:21" x14ac:dyDescent="0.2">
      <c r="A3790"/>
      <c r="B3790" s="22"/>
      <c r="C3790" s="22"/>
      <c r="D3790"/>
      <c r="E3790"/>
      <c r="G3790"/>
      <c r="H3790"/>
      <c r="I3790"/>
      <c r="J3790" s="10"/>
      <c r="K3790"/>
      <c r="M3790"/>
      <c r="N3790"/>
      <c r="P3790" s="11"/>
      <c r="Q3790" s="12"/>
      <c r="R3790" s="14"/>
      <c r="S3790" s="13"/>
      <c r="T3790" s="14"/>
      <c r="U3790"/>
    </row>
    <row r="3791" spans="1:21" x14ac:dyDescent="0.2">
      <c r="A3791"/>
      <c r="B3791" s="22"/>
      <c r="C3791" s="22"/>
      <c r="D3791"/>
      <c r="E3791"/>
      <c r="G3791"/>
      <c r="H3791"/>
      <c r="I3791"/>
      <c r="J3791" s="10"/>
      <c r="K3791"/>
      <c r="M3791"/>
      <c r="N3791"/>
      <c r="P3791" s="11"/>
      <c r="Q3791" s="12"/>
      <c r="R3791" s="14"/>
      <c r="S3791" s="13"/>
      <c r="T3791" s="14"/>
      <c r="U3791"/>
    </row>
    <row r="3792" spans="1:21" x14ac:dyDescent="0.2">
      <c r="A3792"/>
      <c r="B3792" s="22"/>
      <c r="C3792" s="22"/>
      <c r="D3792"/>
      <c r="E3792"/>
      <c r="G3792"/>
      <c r="H3792"/>
      <c r="I3792"/>
      <c r="J3792" s="10"/>
      <c r="K3792"/>
      <c r="M3792"/>
      <c r="N3792"/>
      <c r="P3792" s="11"/>
      <c r="Q3792" s="12"/>
      <c r="R3792" s="14"/>
      <c r="S3792" s="13"/>
      <c r="T3792" s="14"/>
      <c r="U3792"/>
    </row>
    <row r="3793" spans="1:21" x14ac:dyDescent="0.2">
      <c r="A3793"/>
      <c r="B3793" s="22"/>
      <c r="C3793" s="22"/>
      <c r="D3793"/>
      <c r="E3793"/>
      <c r="G3793"/>
      <c r="H3793"/>
      <c r="I3793"/>
      <c r="J3793" s="10"/>
      <c r="K3793"/>
      <c r="M3793"/>
      <c r="N3793"/>
      <c r="P3793" s="11"/>
      <c r="Q3793" s="12"/>
      <c r="R3793" s="14"/>
      <c r="S3793" s="13"/>
      <c r="T3793" s="14"/>
      <c r="U3793"/>
    </row>
    <row r="3794" spans="1:21" x14ac:dyDescent="0.2">
      <c r="A3794"/>
      <c r="B3794" s="22"/>
      <c r="C3794" s="22"/>
      <c r="D3794"/>
      <c r="E3794"/>
      <c r="G3794"/>
      <c r="H3794"/>
      <c r="I3794"/>
      <c r="J3794" s="10"/>
      <c r="K3794"/>
      <c r="M3794"/>
      <c r="N3794"/>
      <c r="P3794" s="11"/>
      <c r="Q3794" s="12"/>
      <c r="R3794" s="14"/>
      <c r="S3794" s="13"/>
      <c r="T3794" s="14"/>
      <c r="U3794"/>
    </row>
    <row r="3795" spans="1:21" x14ac:dyDescent="0.2">
      <c r="A3795"/>
      <c r="B3795" s="22"/>
      <c r="C3795" s="22"/>
      <c r="D3795"/>
      <c r="E3795"/>
      <c r="G3795"/>
      <c r="H3795"/>
      <c r="I3795"/>
      <c r="J3795" s="10"/>
      <c r="K3795"/>
      <c r="M3795"/>
      <c r="N3795"/>
      <c r="P3795" s="11"/>
      <c r="Q3795" s="12"/>
      <c r="R3795" s="14"/>
      <c r="S3795" s="13"/>
      <c r="T3795" s="14"/>
      <c r="U3795"/>
    </row>
    <row r="3796" spans="1:21" x14ac:dyDescent="0.2">
      <c r="A3796"/>
      <c r="B3796" s="22"/>
      <c r="C3796" s="22"/>
      <c r="D3796"/>
      <c r="E3796"/>
      <c r="G3796"/>
      <c r="H3796"/>
      <c r="I3796"/>
      <c r="J3796" s="10"/>
      <c r="K3796"/>
      <c r="M3796"/>
      <c r="N3796"/>
      <c r="P3796" s="11"/>
      <c r="Q3796" s="12"/>
      <c r="R3796" s="14"/>
      <c r="S3796" s="13"/>
      <c r="T3796" s="14"/>
      <c r="U3796"/>
    </row>
    <row r="3797" spans="1:21" x14ac:dyDescent="0.2">
      <c r="A3797"/>
      <c r="B3797" s="22"/>
      <c r="C3797" s="22"/>
      <c r="D3797"/>
      <c r="E3797"/>
      <c r="G3797"/>
      <c r="H3797"/>
      <c r="I3797"/>
      <c r="J3797" s="10"/>
      <c r="K3797"/>
      <c r="M3797"/>
      <c r="N3797"/>
      <c r="P3797" s="11"/>
      <c r="Q3797" s="12"/>
      <c r="R3797" s="14"/>
      <c r="S3797" s="13"/>
      <c r="T3797" s="14"/>
      <c r="U3797"/>
    </row>
    <row r="3798" spans="1:21" x14ac:dyDescent="0.2">
      <c r="A3798"/>
      <c r="B3798" s="22"/>
      <c r="C3798" s="22"/>
      <c r="D3798"/>
      <c r="E3798"/>
      <c r="G3798"/>
      <c r="H3798"/>
      <c r="I3798"/>
      <c r="J3798" s="10"/>
      <c r="K3798"/>
      <c r="M3798"/>
      <c r="N3798"/>
      <c r="P3798" s="11"/>
      <c r="Q3798" s="12"/>
      <c r="R3798" s="14"/>
      <c r="S3798" s="13"/>
      <c r="T3798" s="14"/>
      <c r="U3798"/>
    </row>
    <row r="3799" spans="1:21" x14ac:dyDescent="0.2">
      <c r="A3799"/>
      <c r="B3799" s="22"/>
      <c r="C3799" s="22"/>
      <c r="D3799"/>
      <c r="E3799"/>
      <c r="G3799"/>
      <c r="H3799"/>
      <c r="I3799"/>
      <c r="J3799" s="10"/>
      <c r="K3799"/>
      <c r="M3799"/>
      <c r="N3799"/>
      <c r="P3799" s="11"/>
      <c r="Q3799" s="12"/>
      <c r="R3799" s="14"/>
      <c r="S3799" s="13"/>
      <c r="T3799" s="14"/>
      <c r="U3799"/>
    </row>
    <row r="3800" spans="1:21" x14ac:dyDescent="0.2">
      <c r="A3800"/>
      <c r="B3800" s="22"/>
      <c r="C3800" s="22"/>
      <c r="D3800"/>
      <c r="E3800"/>
      <c r="G3800"/>
      <c r="H3800"/>
      <c r="I3800"/>
      <c r="J3800" s="10"/>
      <c r="K3800"/>
      <c r="M3800"/>
      <c r="N3800"/>
      <c r="P3800" s="11"/>
      <c r="Q3800" s="12"/>
      <c r="R3800" s="14"/>
      <c r="S3800" s="13"/>
      <c r="T3800" s="14"/>
      <c r="U3800"/>
    </row>
    <row r="3801" spans="1:21" x14ac:dyDescent="0.2">
      <c r="A3801"/>
      <c r="B3801" s="22"/>
      <c r="C3801" s="22"/>
      <c r="D3801"/>
      <c r="E3801"/>
      <c r="G3801"/>
      <c r="H3801"/>
      <c r="I3801"/>
      <c r="J3801" s="10"/>
      <c r="K3801"/>
      <c r="M3801"/>
      <c r="N3801"/>
      <c r="P3801" s="11"/>
      <c r="Q3801" s="12"/>
      <c r="R3801" s="14"/>
      <c r="S3801" s="13"/>
      <c r="T3801" s="14"/>
      <c r="U3801"/>
    </row>
    <row r="3802" spans="1:21" x14ac:dyDescent="0.2">
      <c r="A3802"/>
      <c r="B3802" s="22"/>
      <c r="C3802" s="22"/>
      <c r="D3802"/>
      <c r="E3802"/>
      <c r="G3802"/>
      <c r="H3802"/>
      <c r="I3802"/>
      <c r="J3802" s="10"/>
      <c r="K3802"/>
      <c r="M3802"/>
      <c r="N3802"/>
      <c r="P3802" s="11"/>
      <c r="Q3802" s="12"/>
      <c r="R3802" s="14"/>
      <c r="S3802" s="13"/>
      <c r="T3802" s="14"/>
      <c r="U3802"/>
    </row>
    <row r="3803" spans="1:21" x14ac:dyDescent="0.2">
      <c r="A3803"/>
      <c r="B3803" s="22"/>
      <c r="C3803" s="22"/>
      <c r="D3803"/>
      <c r="E3803"/>
      <c r="G3803"/>
      <c r="H3803"/>
      <c r="I3803"/>
      <c r="J3803" s="10"/>
      <c r="K3803"/>
      <c r="M3803"/>
      <c r="N3803"/>
      <c r="P3803" s="11"/>
      <c r="Q3803" s="12"/>
      <c r="R3803" s="14"/>
      <c r="S3803" s="13"/>
      <c r="T3803" s="14"/>
      <c r="U3803"/>
    </row>
    <row r="3804" spans="1:21" x14ac:dyDescent="0.2">
      <c r="A3804"/>
      <c r="B3804" s="22"/>
      <c r="C3804" s="22"/>
      <c r="D3804"/>
      <c r="E3804"/>
      <c r="G3804"/>
      <c r="H3804"/>
      <c r="I3804"/>
      <c r="J3804" s="10"/>
      <c r="K3804"/>
      <c r="M3804"/>
      <c r="N3804"/>
      <c r="P3804" s="11"/>
      <c r="Q3804" s="12"/>
      <c r="R3804" s="14"/>
      <c r="S3804" s="13"/>
      <c r="T3804" s="14"/>
      <c r="U3804"/>
    </row>
    <row r="3805" spans="1:21" x14ac:dyDescent="0.2">
      <c r="A3805"/>
      <c r="B3805" s="22"/>
      <c r="C3805" s="22"/>
      <c r="D3805"/>
      <c r="E3805"/>
      <c r="G3805"/>
      <c r="H3805"/>
      <c r="I3805"/>
      <c r="J3805" s="10"/>
      <c r="K3805"/>
      <c r="M3805"/>
      <c r="N3805"/>
      <c r="P3805" s="11"/>
      <c r="Q3805" s="12"/>
      <c r="R3805" s="14"/>
      <c r="S3805" s="13"/>
      <c r="T3805" s="14"/>
      <c r="U3805"/>
    </row>
    <row r="3806" spans="1:21" x14ac:dyDescent="0.2">
      <c r="A3806"/>
      <c r="B3806" s="22"/>
      <c r="C3806" s="22"/>
      <c r="D3806"/>
      <c r="E3806"/>
      <c r="G3806"/>
      <c r="H3806"/>
      <c r="I3806"/>
      <c r="J3806" s="10"/>
      <c r="K3806"/>
      <c r="M3806"/>
      <c r="N3806"/>
      <c r="P3806" s="11"/>
      <c r="Q3806" s="12"/>
      <c r="R3806" s="14"/>
      <c r="S3806" s="13"/>
      <c r="T3806" s="14"/>
      <c r="U3806"/>
    </row>
    <row r="3807" spans="1:21" x14ac:dyDescent="0.2">
      <c r="A3807"/>
      <c r="B3807" s="22"/>
      <c r="C3807" s="22"/>
      <c r="D3807"/>
      <c r="E3807"/>
      <c r="G3807"/>
      <c r="H3807"/>
      <c r="I3807"/>
      <c r="J3807" s="10"/>
      <c r="K3807"/>
      <c r="M3807"/>
      <c r="N3807"/>
      <c r="P3807" s="11"/>
      <c r="Q3807" s="12"/>
      <c r="R3807" s="14"/>
      <c r="S3807" s="13"/>
      <c r="T3807" s="14"/>
      <c r="U3807"/>
    </row>
    <row r="3808" spans="1:21" x14ac:dyDescent="0.2">
      <c r="A3808"/>
      <c r="B3808" s="22"/>
      <c r="C3808" s="22"/>
      <c r="D3808"/>
      <c r="E3808"/>
      <c r="G3808"/>
      <c r="H3808"/>
      <c r="I3808"/>
      <c r="J3808" s="10"/>
      <c r="K3808"/>
      <c r="M3808"/>
      <c r="N3808"/>
      <c r="P3808" s="11"/>
      <c r="Q3808" s="12"/>
      <c r="R3808" s="14"/>
      <c r="S3808" s="13"/>
      <c r="T3808" s="14"/>
      <c r="U3808"/>
    </row>
    <row r="3809" spans="1:21" x14ac:dyDescent="0.2">
      <c r="A3809"/>
      <c r="B3809" s="22"/>
      <c r="C3809" s="22"/>
      <c r="D3809"/>
      <c r="E3809"/>
      <c r="G3809"/>
      <c r="H3809"/>
      <c r="I3809"/>
      <c r="J3809" s="10"/>
      <c r="K3809"/>
      <c r="M3809"/>
      <c r="N3809"/>
      <c r="P3809" s="11"/>
      <c r="Q3809" s="12"/>
      <c r="R3809" s="14"/>
      <c r="S3809" s="13"/>
      <c r="T3809" s="14"/>
      <c r="U3809"/>
    </row>
    <row r="3810" spans="1:21" x14ac:dyDescent="0.2">
      <c r="A3810"/>
      <c r="B3810" s="22"/>
      <c r="C3810" s="22"/>
      <c r="D3810"/>
      <c r="E3810"/>
      <c r="G3810"/>
      <c r="H3810"/>
      <c r="I3810"/>
      <c r="J3810" s="10"/>
      <c r="K3810"/>
      <c r="M3810"/>
      <c r="N3810"/>
      <c r="P3810" s="11"/>
      <c r="Q3810" s="12"/>
      <c r="R3810" s="14"/>
      <c r="S3810" s="13"/>
      <c r="T3810" s="14"/>
      <c r="U3810"/>
    </row>
    <row r="3811" spans="1:21" x14ac:dyDescent="0.2">
      <c r="A3811"/>
      <c r="B3811" s="22"/>
      <c r="C3811" s="22"/>
      <c r="D3811"/>
      <c r="E3811"/>
      <c r="G3811"/>
      <c r="H3811"/>
      <c r="I3811"/>
      <c r="J3811" s="10"/>
      <c r="K3811"/>
      <c r="M3811"/>
      <c r="N3811"/>
      <c r="P3811" s="11"/>
      <c r="Q3811" s="12"/>
      <c r="R3811" s="14"/>
      <c r="S3811" s="13"/>
      <c r="T3811" s="14"/>
      <c r="U3811"/>
    </row>
    <row r="3812" spans="1:21" x14ac:dyDescent="0.2">
      <c r="A3812"/>
      <c r="B3812" s="22"/>
      <c r="C3812" s="22"/>
      <c r="D3812"/>
      <c r="E3812"/>
      <c r="G3812"/>
      <c r="H3812"/>
      <c r="I3812"/>
      <c r="J3812" s="10"/>
      <c r="K3812"/>
      <c r="M3812"/>
      <c r="N3812"/>
      <c r="P3812" s="11"/>
      <c r="Q3812" s="12"/>
      <c r="R3812" s="14"/>
      <c r="S3812" s="13"/>
      <c r="T3812" s="14"/>
      <c r="U3812"/>
    </row>
    <row r="3813" spans="1:21" x14ac:dyDescent="0.2">
      <c r="A3813"/>
      <c r="B3813" s="22"/>
      <c r="C3813" s="22"/>
      <c r="D3813"/>
      <c r="E3813"/>
      <c r="G3813"/>
      <c r="H3813"/>
      <c r="I3813"/>
      <c r="J3813" s="10"/>
      <c r="K3813"/>
      <c r="M3813"/>
      <c r="N3813"/>
      <c r="P3813" s="11"/>
      <c r="Q3813" s="12"/>
      <c r="R3813" s="14"/>
      <c r="S3813" s="13"/>
      <c r="T3813" s="14"/>
      <c r="U3813"/>
    </row>
    <row r="3814" spans="1:21" x14ac:dyDescent="0.2">
      <c r="A3814"/>
      <c r="B3814" s="22"/>
      <c r="C3814" s="22"/>
      <c r="D3814"/>
      <c r="E3814"/>
      <c r="G3814"/>
      <c r="H3814"/>
      <c r="I3814"/>
      <c r="J3814" s="10"/>
      <c r="K3814"/>
      <c r="M3814"/>
      <c r="N3814"/>
      <c r="P3814" s="11"/>
      <c r="Q3814" s="12"/>
      <c r="R3814" s="14"/>
      <c r="S3814" s="13"/>
      <c r="T3814" s="14"/>
      <c r="U3814"/>
    </row>
    <row r="3815" spans="1:21" x14ac:dyDescent="0.2">
      <c r="A3815"/>
      <c r="B3815" s="22"/>
      <c r="C3815" s="22"/>
      <c r="D3815"/>
      <c r="E3815"/>
      <c r="G3815"/>
      <c r="H3815"/>
      <c r="I3815"/>
      <c r="J3815" s="10"/>
      <c r="K3815"/>
      <c r="M3815"/>
      <c r="N3815"/>
      <c r="P3815" s="11"/>
      <c r="Q3815" s="12"/>
      <c r="R3815" s="14"/>
      <c r="S3815" s="13"/>
      <c r="T3815" s="14"/>
      <c r="U3815"/>
    </row>
    <row r="3816" spans="1:21" x14ac:dyDescent="0.2">
      <c r="A3816"/>
      <c r="B3816" s="22"/>
      <c r="C3816" s="22"/>
      <c r="D3816"/>
      <c r="E3816"/>
      <c r="G3816"/>
      <c r="H3816"/>
      <c r="I3816"/>
      <c r="J3816" s="10"/>
      <c r="K3816"/>
      <c r="M3816"/>
      <c r="N3816"/>
      <c r="P3816" s="11"/>
      <c r="Q3816" s="12"/>
      <c r="R3816" s="14"/>
      <c r="S3816" s="13"/>
      <c r="T3816" s="14"/>
      <c r="U3816"/>
    </row>
    <row r="3817" spans="1:21" x14ac:dyDescent="0.2">
      <c r="A3817"/>
      <c r="B3817" s="22"/>
      <c r="C3817" s="22"/>
      <c r="D3817"/>
      <c r="E3817"/>
      <c r="G3817"/>
      <c r="H3817"/>
      <c r="I3817"/>
      <c r="J3817" s="10"/>
      <c r="K3817"/>
      <c r="M3817"/>
      <c r="N3817"/>
      <c r="P3817" s="11"/>
      <c r="Q3817" s="12"/>
      <c r="R3817" s="14"/>
      <c r="S3817" s="13"/>
      <c r="T3817" s="14"/>
      <c r="U3817"/>
    </row>
    <row r="3818" spans="1:21" x14ac:dyDescent="0.2">
      <c r="A3818"/>
      <c r="B3818" s="22"/>
      <c r="C3818" s="22"/>
      <c r="D3818"/>
      <c r="E3818"/>
      <c r="G3818"/>
      <c r="H3818"/>
      <c r="I3818"/>
      <c r="J3818" s="10"/>
      <c r="K3818"/>
      <c r="M3818"/>
      <c r="N3818"/>
      <c r="P3818" s="11"/>
      <c r="Q3818" s="12"/>
      <c r="R3818" s="14"/>
      <c r="S3818" s="13"/>
      <c r="T3818" s="14"/>
      <c r="U3818"/>
    </row>
    <row r="3819" spans="1:21" x14ac:dyDescent="0.2">
      <c r="A3819"/>
      <c r="B3819" s="22"/>
      <c r="C3819" s="22"/>
      <c r="D3819"/>
      <c r="E3819"/>
      <c r="G3819"/>
      <c r="H3819"/>
      <c r="I3819"/>
      <c r="J3819" s="10"/>
      <c r="K3819"/>
      <c r="M3819"/>
      <c r="N3819"/>
      <c r="P3819" s="11"/>
      <c r="Q3819" s="12"/>
      <c r="R3819" s="14"/>
      <c r="S3819" s="13"/>
      <c r="T3819" s="14"/>
      <c r="U3819"/>
    </row>
    <row r="3820" spans="1:21" x14ac:dyDescent="0.2">
      <c r="A3820"/>
      <c r="B3820" s="22"/>
      <c r="C3820" s="22"/>
      <c r="D3820"/>
      <c r="E3820"/>
      <c r="G3820"/>
      <c r="H3820"/>
      <c r="I3820"/>
      <c r="J3820" s="10"/>
      <c r="K3820"/>
      <c r="M3820"/>
      <c r="N3820"/>
      <c r="P3820" s="11"/>
      <c r="Q3820" s="12"/>
      <c r="R3820" s="14"/>
      <c r="S3820" s="13"/>
      <c r="T3820" s="14"/>
      <c r="U3820"/>
    </row>
    <row r="3821" spans="1:21" x14ac:dyDescent="0.2">
      <c r="A3821"/>
      <c r="B3821" s="22"/>
      <c r="C3821" s="22"/>
      <c r="D3821"/>
      <c r="E3821"/>
      <c r="G3821"/>
      <c r="H3821"/>
      <c r="I3821"/>
      <c r="J3821" s="10"/>
      <c r="K3821"/>
      <c r="M3821"/>
      <c r="N3821"/>
      <c r="P3821" s="11"/>
      <c r="Q3821" s="12"/>
      <c r="R3821" s="14"/>
      <c r="S3821" s="13"/>
      <c r="T3821" s="14"/>
      <c r="U3821"/>
    </row>
    <row r="3822" spans="1:21" x14ac:dyDescent="0.2">
      <c r="A3822"/>
      <c r="B3822" s="22"/>
      <c r="C3822" s="22"/>
      <c r="D3822"/>
      <c r="E3822"/>
      <c r="G3822"/>
      <c r="H3822"/>
      <c r="I3822"/>
      <c r="J3822" s="10"/>
      <c r="K3822"/>
      <c r="M3822"/>
      <c r="N3822"/>
      <c r="P3822" s="11"/>
      <c r="Q3822" s="12"/>
      <c r="R3822" s="14"/>
      <c r="S3822" s="13"/>
      <c r="T3822" s="14"/>
      <c r="U3822"/>
    </row>
    <row r="3823" spans="1:21" x14ac:dyDescent="0.2">
      <c r="A3823"/>
      <c r="B3823" s="22"/>
      <c r="C3823" s="22"/>
      <c r="D3823"/>
      <c r="E3823"/>
      <c r="G3823"/>
      <c r="H3823"/>
      <c r="I3823"/>
      <c r="J3823" s="10"/>
      <c r="K3823"/>
      <c r="M3823"/>
      <c r="N3823"/>
      <c r="P3823" s="11"/>
      <c r="Q3823" s="12"/>
      <c r="R3823" s="14"/>
      <c r="S3823" s="13"/>
      <c r="T3823" s="14"/>
      <c r="U3823"/>
    </row>
    <row r="3824" spans="1:21" x14ac:dyDescent="0.2">
      <c r="A3824"/>
      <c r="B3824" s="22"/>
      <c r="C3824" s="22"/>
      <c r="D3824"/>
      <c r="E3824"/>
      <c r="G3824"/>
      <c r="H3824"/>
      <c r="I3824"/>
      <c r="J3824" s="10"/>
      <c r="K3824"/>
      <c r="M3824"/>
      <c r="N3824"/>
      <c r="P3824" s="11"/>
      <c r="Q3824" s="12"/>
      <c r="R3824" s="14"/>
      <c r="S3824" s="13"/>
      <c r="T3824" s="14"/>
      <c r="U3824"/>
    </row>
    <row r="3825" spans="1:21" x14ac:dyDescent="0.2">
      <c r="A3825"/>
      <c r="B3825" s="22"/>
      <c r="C3825" s="22"/>
      <c r="D3825"/>
      <c r="E3825"/>
      <c r="G3825"/>
      <c r="H3825"/>
      <c r="I3825"/>
      <c r="J3825" s="10"/>
      <c r="K3825"/>
      <c r="M3825"/>
      <c r="N3825"/>
      <c r="P3825" s="11"/>
      <c r="Q3825" s="12"/>
      <c r="R3825" s="14"/>
      <c r="S3825" s="13"/>
      <c r="T3825" s="14"/>
      <c r="U3825"/>
    </row>
    <row r="3826" spans="1:21" x14ac:dyDescent="0.2">
      <c r="A3826"/>
      <c r="B3826" s="22"/>
      <c r="C3826" s="22"/>
      <c r="D3826"/>
      <c r="E3826"/>
      <c r="G3826"/>
      <c r="H3826"/>
      <c r="I3826"/>
      <c r="J3826" s="10"/>
      <c r="K3826"/>
      <c r="M3826"/>
      <c r="N3826"/>
      <c r="P3826" s="11"/>
      <c r="Q3826" s="12"/>
      <c r="R3826" s="14"/>
      <c r="S3826" s="13"/>
      <c r="T3826" s="14"/>
      <c r="U3826"/>
    </row>
    <row r="3827" spans="1:21" x14ac:dyDescent="0.2">
      <c r="A3827"/>
      <c r="B3827" s="22"/>
      <c r="C3827" s="22"/>
      <c r="D3827"/>
      <c r="E3827"/>
      <c r="G3827"/>
      <c r="H3827"/>
      <c r="I3827"/>
      <c r="J3827" s="10"/>
      <c r="K3827"/>
      <c r="M3827"/>
      <c r="N3827"/>
      <c r="P3827" s="11"/>
      <c r="Q3827" s="12"/>
      <c r="R3827" s="14"/>
      <c r="S3827" s="13"/>
      <c r="T3827" s="14"/>
      <c r="U3827"/>
    </row>
    <row r="3828" spans="1:21" x14ac:dyDescent="0.2">
      <c r="A3828"/>
      <c r="B3828" s="22"/>
      <c r="C3828" s="22"/>
      <c r="D3828"/>
      <c r="E3828"/>
      <c r="G3828"/>
      <c r="H3828"/>
      <c r="I3828"/>
      <c r="J3828" s="10"/>
      <c r="K3828"/>
      <c r="M3828"/>
      <c r="N3828"/>
      <c r="P3828" s="11"/>
      <c r="Q3828" s="12"/>
      <c r="R3828" s="14"/>
      <c r="S3828" s="13"/>
      <c r="T3828" s="14"/>
      <c r="U3828"/>
    </row>
    <row r="3829" spans="1:21" x14ac:dyDescent="0.2">
      <c r="A3829"/>
      <c r="B3829" s="22"/>
      <c r="C3829" s="22"/>
      <c r="D3829"/>
      <c r="E3829"/>
      <c r="G3829"/>
      <c r="H3829"/>
      <c r="I3829"/>
      <c r="J3829" s="10"/>
      <c r="K3829"/>
      <c r="M3829"/>
      <c r="N3829"/>
      <c r="P3829" s="11"/>
      <c r="Q3829" s="12"/>
      <c r="R3829" s="14"/>
      <c r="S3829" s="13"/>
      <c r="T3829" s="14"/>
      <c r="U3829"/>
    </row>
    <row r="3830" spans="1:21" x14ac:dyDescent="0.2">
      <c r="A3830"/>
      <c r="B3830" s="22"/>
      <c r="C3830" s="22"/>
      <c r="D3830"/>
      <c r="E3830"/>
      <c r="G3830"/>
      <c r="H3830"/>
      <c r="I3830"/>
      <c r="J3830" s="10"/>
      <c r="K3830"/>
      <c r="M3830"/>
      <c r="N3830"/>
      <c r="P3830" s="11"/>
      <c r="Q3830" s="12"/>
      <c r="R3830" s="14"/>
      <c r="S3830" s="13"/>
      <c r="T3830" s="14"/>
      <c r="U3830"/>
    </row>
    <row r="3831" spans="1:21" x14ac:dyDescent="0.2">
      <c r="A3831"/>
      <c r="B3831" s="22"/>
      <c r="C3831" s="22"/>
      <c r="D3831"/>
      <c r="E3831"/>
      <c r="G3831"/>
      <c r="H3831"/>
      <c r="I3831"/>
      <c r="J3831" s="10"/>
      <c r="K3831"/>
      <c r="M3831"/>
      <c r="N3831"/>
      <c r="P3831" s="11"/>
      <c r="Q3831" s="12"/>
      <c r="R3831" s="14"/>
      <c r="S3831" s="13"/>
      <c r="T3831" s="14"/>
      <c r="U3831"/>
    </row>
    <row r="3832" spans="1:21" x14ac:dyDescent="0.2">
      <c r="A3832"/>
      <c r="B3832" s="22"/>
      <c r="C3832" s="22"/>
      <c r="D3832"/>
      <c r="E3832"/>
      <c r="G3832"/>
      <c r="H3832"/>
      <c r="I3832"/>
      <c r="J3832" s="10"/>
      <c r="K3832"/>
      <c r="M3832"/>
      <c r="N3832"/>
      <c r="P3832" s="11"/>
      <c r="Q3832" s="12"/>
      <c r="R3832" s="14"/>
      <c r="S3832" s="13"/>
      <c r="T3832" s="14"/>
      <c r="U3832"/>
    </row>
    <row r="3833" spans="1:21" x14ac:dyDescent="0.2">
      <c r="A3833"/>
      <c r="B3833" s="22"/>
      <c r="C3833" s="22"/>
      <c r="D3833"/>
      <c r="E3833"/>
      <c r="G3833"/>
      <c r="H3833"/>
      <c r="I3833"/>
      <c r="J3833" s="10"/>
      <c r="K3833"/>
      <c r="M3833"/>
      <c r="N3833"/>
      <c r="P3833" s="11"/>
      <c r="Q3833" s="12"/>
      <c r="R3833" s="14"/>
      <c r="S3833" s="13"/>
      <c r="T3833" s="14"/>
      <c r="U3833"/>
    </row>
    <row r="3834" spans="1:21" x14ac:dyDescent="0.2">
      <c r="A3834"/>
      <c r="B3834" s="22"/>
      <c r="C3834" s="22"/>
      <c r="D3834"/>
      <c r="E3834"/>
      <c r="G3834"/>
      <c r="H3834"/>
      <c r="I3834"/>
      <c r="J3834" s="10"/>
      <c r="K3834"/>
      <c r="M3834"/>
      <c r="N3834"/>
      <c r="P3834" s="11"/>
      <c r="Q3834" s="12"/>
      <c r="R3834" s="14"/>
      <c r="S3834" s="13"/>
      <c r="T3834" s="14"/>
      <c r="U3834"/>
    </row>
    <row r="3835" spans="1:21" x14ac:dyDescent="0.2">
      <c r="A3835"/>
      <c r="B3835" s="22"/>
      <c r="C3835" s="22"/>
      <c r="D3835"/>
      <c r="E3835"/>
      <c r="G3835"/>
      <c r="H3835"/>
      <c r="I3835"/>
      <c r="J3835" s="10"/>
      <c r="K3835"/>
      <c r="M3835"/>
      <c r="N3835"/>
      <c r="P3835" s="11"/>
      <c r="Q3835" s="12"/>
      <c r="R3835" s="14"/>
      <c r="S3835" s="13"/>
      <c r="T3835" s="14"/>
      <c r="U3835"/>
    </row>
    <row r="3836" spans="1:21" x14ac:dyDescent="0.2">
      <c r="A3836"/>
      <c r="B3836" s="22"/>
      <c r="C3836" s="22"/>
      <c r="D3836"/>
      <c r="E3836"/>
      <c r="G3836"/>
      <c r="H3836"/>
      <c r="I3836"/>
      <c r="J3836" s="10"/>
      <c r="K3836"/>
      <c r="M3836"/>
      <c r="N3836"/>
      <c r="P3836" s="11"/>
      <c r="Q3836" s="12"/>
      <c r="R3836" s="14"/>
      <c r="S3836" s="13"/>
      <c r="T3836" s="14"/>
      <c r="U3836"/>
    </row>
    <row r="3837" spans="1:21" x14ac:dyDescent="0.2">
      <c r="A3837"/>
      <c r="B3837" s="22"/>
      <c r="C3837" s="22"/>
      <c r="D3837"/>
      <c r="E3837"/>
      <c r="G3837"/>
      <c r="H3837"/>
      <c r="I3837"/>
      <c r="J3837" s="10"/>
      <c r="K3837"/>
      <c r="M3837"/>
      <c r="N3837"/>
      <c r="P3837" s="11"/>
      <c r="Q3837" s="12"/>
      <c r="R3837" s="14"/>
      <c r="S3837" s="13"/>
      <c r="T3837" s="14"/>
      <c r="U3837"/>
    </row>
    <row r="3838" spans="1:21" x14ac:dyDescent="0.2">
      <c r="A3838"/>
      <c r="B3838" s="22"/>
      <c r="C3838" s="22"/>
      <c r="D3838"/>
      <c r="E3838"/>
      <c r="G3838"/>
      <c r="H3838"/>
      <c r="I3838"/>
      <c r="J3838" s="10"/>
      <c r="K3838"/>
      <c r="M3838"/>
      <c r="N3838"/>
      <c r="P3838" s="11"/>
      <c r="Q3838" s="12"/>
      <c r="R3838" s="14"/>
      <c r="S3838" s="13"/>
      <c r="T3838" s="14"/>
      <c r="U3838"/>
    </row>
    <row r="3839" spans="1:21" x14ac:dyDescent="0.2">
      <c r="A3839"/>
      <c r="B3839" s="22"/>
      <c r="C3839" s="22"/>
      <c r="D3839"/>
      <c r="E3839"/>
      <c r="G3839"/>
      <c r="H3839"/>
      <c r="I3839"/>
      <c r="J3839" s="10"/>
      <c r="K3839"/>
      <c r="M3839"/>
      <c r="N3839"/>
      <c r="P3839" s="11"/>
      <c r="Q3839" s="12"/>
      <c r="R3839" s="14"/>
      <c r="S3839" s="13"/>
      <c r="T3839" s="14"/>
      <c r="U3839"/>
    </row>
    <row r="3840" spans="1:21" x14ac:dyDescent="0.2">
      <c r="A3840"/>
      <c r="B3840" s="22"/>
      <c r="C3840" s="22"/>
      <c r="D3840"/>
      <c r="E3840"/>
      <c r="G3840"/>
      <c r="H3840"/>
      <c r="I3840"/>
      <c r="J3840" s="10"/>
      <c r="K3840"/>
      <c r="M3840"/>
      <c r="N3840"/>
      <c r="P3840" s="11"/>
      <c r="Q3840" s="12"/>
      <c r="R3840" s="14"/>
      <c r="S3840" s="13"/>
      <c r="T3840" s="14"/>
      <c r="U3840"/>
    </row>
    <row r="3841" spans="1:21" x14ac:dyDescent="0.2">
      <c r="A3841"/>
      <c r="B3841" s="22"/>
      <c r="C3841" s="22"/>
      <c r="D3841"/>
      <c r="E3841"/>
      <c r="G3841"/>
      <c r="H3841"/>
      <c r="I3841"/>
      <c r="J3841" s="10"/>
      <c r="K3841"/>
      <c r="M3841"/>
      <c r="N3841"/>
      <c r="P3841" s="11"/>
      <c r="Q3841" s="12"/>
      <c r="R3841" s="14"/>
      <c r="S3841" s="13"/>
      <c r="T3841" s="14"/>
      <c r="U3841"/>
    </row>
    <row r="3842" spans="1:21" x14ac:dyDescent="0.2">
      <c r="A3842"/>
      <c r="B3842" s="22"/>
      <c r="C3842" s="22"/>
      <c r="D3842"/>
      <c r="E3842"/>
      <c r="G3842"/>
      <c r="H3842"/>
      <c r="I3842"/>
      <c r="J3842" s="10"/>
      <c r="K3842"/>
      <c r="M3842"/>
      <c r="N3842"/>
      <c r="P3842" s="11"/>
      <c r="Q3842" s="12"/>
      <c r="R3842" s="14"/>
      <c r="S3842" s="13"/>
      <c r="T3842" s="14"/>
      <c r="U3842"/>
    </row>
    <row r="3843" spans="1:21" x14ac:dyDescent="0.2">
      <c r="A3843"/>
      <c r="B3843" s="22"/>
      <c r="C3843" s="22"/>
      <c r="D3843"/>
      <c r="E3843"/>
      <c r="G3843"/>
      <c r="H3843"/>
      <c r="I3843"/>
      <c r="J3843" s="10"/>
      <c r="K3843"/>
      <c r="M3843"/>
      <c r="N3843"/>
      <c r="P3843" s="11"/>
      <c r="Q3843" s="12"/>
      <c r="R3843" s="14"/>
      <c r="S3843" s="13"/>
      <c r="T3843" s="14"/>
      <c r="U3843"/>
    </row>
    <row r="3844" spans="1:21" x14ac:dyDescent="0.2">
      <c r="A3844"/>
      <c r="B3844" s="22"/>
      <c r="C3844" s="22"/>
      <c r="D3844"/>
      <c r="E3844"/>
      <c r="G3844"/>
      <c r="H3844"/>
      <c r="I3844"/>
      <c r="J3844" s="10"/>
      <c r="K3844"/>
      <c r="M3844"/>
      <c r="N3844"/>
      <c r="P3844" s="11"/>
      <c r="Q3844" s="12"/>
      <c r="R3844" s="14"/>
      <c r="S3844" s="13"/>
      <c r="T3844" s="14"/>
      <c r="U3844"/>
    </row>
    <row r="3845" spans="1:21" x14ac:dyDescent="0.2">
      <c r="A3845"/>
      <c r="B3845" s="22"/>
      <c r="C3845" s="22"/>
      <c r="D3845"/>
      <c r="E3845"/>
      <c r="G3845"/>
      <c r="H3845"/>
      <c r="I3845"/>
      <c r="J3845" s="10"/>
      <c r="K3845"/>
      <c r="M3845"/>
      <c r="N3845"/>
      <c r="P3845" s="11"/>
      <c r="Q3845" s="12"/>
      <c r="R3845" s="14"/>
      <c r="S3845" s="13"/>
      <c r="T3845" s="14"/>
      <c r="U3845"/>
    </row>
    <row r="3846" spans="1:21" x14ac:dyDescent="0.2">
      <c r="A3846"/>
      <c r="B3846" s="22"/>
      <c r="C3846" s="22"/>
      <c r="D3846"/>
      <c r="E3846"/>
      <c r="G3846"/>
      <c r="H3846"/>
      <c r="I3846"/>
      <c r="J3846" s="10"/>
      <c r="K3846"/>
      <c r="M3846"/>
      <c r="N3846"/>
      <c r="P3846" s="11"/>
      <c r="Q3846" s="12"/>
      <c r="R3846" s="14"/>
      <c r="S3846" s="13"/>
      <c r="T3846" s="14"/>
      <c r="U3846"/>
    </row>
    <row r="3847" spans="1:21" x14ac:dyDescent="0.2">
      <c r="A3847"/>
      <c r="B3847" s="22"/>
      <c r="C3847" s="22"/>
      <c r="D3847"/>
      <c r="E3847"/>
      <c r="G3847"/>
      <c r="H3847"/>
      <c r="I3847"/>
      <c r="J3847" s="10"/>
      <c r="K3847"/>
      <c r="M3847"/>
      <c r="N3847"/>
      <c r="P3847" s="11"/>
      <c r="Q3847" s="12"/>
      <c r="R3847" s="14"/>
      <c r="S3847" s="13"/>
      <c r="T3847" s="14"/>
      <c r="U3847"/>
    </row>
    <row r="3848" spans="1:21" x14ac:dyDescent="0.2">
      <c r="A3848"/>
      <c r="B3848" s="22"/>
      <c r="C3848" s="22"/>
      <c r="D3848"/>
      <c r="E3848"/>
      <c r="G3848"/>
      <c r="H3848"/>
      <c r="I3848"/>
      <c r="J3848" s="10"/>
      <c r="K3848"/>
      <c r="M3848"/>
      <c r="N3848"/>
      <c r="P3848" s="11"/>
      <c r="Q3848" s="12"/>
      <c r="R3848" s="14"/>
      <c r="S3848" s="13"/>
      <c r="T3848" s="14"/>
      <c r="U3848"/>
    </row>
    <row r="3849" spans="1:21" x14ac:dyDescent="0.2">
      <c r="A3849"/>
      <c r="B3849" s="22"/>
      <c r="C3849" s="22"/>
      <c r="D3849"/>
      <c r="E3849"/>
      <c r="G3849"/>
      <c r="H3849"/>
      <c r="I3849"/>
      <c r="J3849" s="10"/>
      <c r="K3849"/>
      <c r="M3849"/>
      <c r="N3849"/>
      <c r="P3849" s="11"/>
      <c r="Q3849" s="12"/>
      <c r="R3849" s="14"/>
      <c r="S3849" s="13"/>
      <c r="T3849" s="14"/>
      <c r="U3849"/>
    </row>
    <row r="3850" spans="1:21" x14ac:dyDescent="0.2">
      <c r="A3850"/>
      <c r="B3850" s="22"/>
      <c r="C3850" s="22"/>
      <c r="D3850"/>
      <c r="E3850"/>
      <c r="G3850"/>
      <c r="H3850"/>
      <c r="I3850"/>
      <c r="J3850" s="10"/>
      <c r="K3850"/>
      <c r="M3850"/>
      <c r="N3850"/>
      <c r="P3850" s="11"/>
      <c r="Q3850" s="12"/>
      <c r="R3850" s="14"/>
      <c r="S3850" s="13"/>
      <c r="T3850" s="14"/>
      <c r="U3850"/>
    </row>
    <row r="3851" spans="1:21" x14ac:dyDescent="0.2">
      <c r="A3851"/>
      <c r="B3851" s="22"/>
      <c r="C3851" s="22"/>
      <c r="D3851"/>
      <c r="E3851"/>
      <c r="G3851"/>
      <c r="H3851"/>
      <c r="I3851"/>
      <c r="J3851" s="10"/>
      <c r="K3851"/>
      <c r="M3851"/>
      <c r="N3851"/>
      <c r="P3851" s="11"/>
      <c r="Q3851" s="12"/>
      <c r="R3851" s="14"/>
      <c r="S3851" s="13"/>
      <c r="T3851" s="14"/>
      <c r="U3851"/>
    </row>
    <row r="3852" spans="1:21" x14ac:dyDescent="0.2">
      <c r="A3852"/>
      <c r="B3852" s="22"/>
      <c r="C3852" s="22"/>
      <c r="D3852"/>
      <c r="E3852"/>
      <c r="G3852"/>
      <c r="H3852"/>
      <c r="I3852"/>
      <c r="J3852" s="10"/>
      <c r="K3852"/>
      <c r="M3852"/>
      <c r="N3852"/>
      <c r="P3852" s="11"/>
      <c r="Q3852" s="12"/>
      <c r="R3852" s="14"/>
      <c r="S3852" s="13"/>
      <c r="T3852" s="14"/>
      <c r="U3852"/>
    </row>
    <row r="3853" spans="1:21" x14ac:dyDescent="0.2">
      <c r="A3853"/>
      <c r="B3853" s="22"/>
      <c r="C3853" s="22"/>
      <c r="D3853"/>
      <c r="E3853"/>
      <c r="G3853"/>
      <c r="H3853"/>
      <c r="I3853"/>
      <c r="J3853" s="10"/>
      <c r="K3853"/>
      <c r="M3853"/>
      <c r="N3853"/>
      <c r="P3853" s="11"/>
      <c r="Q3853" s="12"/>
      <c r="R3853" s="14"/>
      <c r="S3853" s="13"/>
      <c r="T3853" s="14"/>
      <c r="U3853"/>
    </row>
    <row r="3854" spans="1:21" x14ac:dyDescent="0.2">
      <c r="A3854"/>
      <c r="B3854" s="22"/>
      <c r="C3854" s="22"/>
      <c r="D3854"/>
      <c r="E3854"/>
      <c r="G3854"/>
      <c r="H3854"/>
      <c r="I3854"/>
      <c r="J3854" s="10"/>
      <c r="K3854"/>
      <c r="M3854"/>
      <c r="N3854"/>
      <c r="P3854" s="11"/>
      <c r="Q3854" s="12"/>
      <c r="R3854" s="14"/>
      <c r="S3854" s="13"/>
      <c r="T3854" s="14"/>
      <c r="U3854"/>
    </row>
    <row r="3855" spans="1:21" x14ac:dyDescent="0.2">
      <c r="A3855"/>
      <c r="B3855" s="22"/>
      <c r="C3855" s="22"/>
      <c r="D3855"/>
      <c r="E3855"/>
      <c r="G3855"/>
      <c r="H3855"/>
      <c r="I3855"/>
      <c r="J3855" s="10"/>
      <c r="K3855"/>
      <c r="M3855"/>
      <c r="N3855"/>
      <c r="P3855" s="11"/>
      <c r="Q3855" s="12"/>
      <c r="R3855" s="14"/>
      <c r="S3855" s="13"/>
      <c r="T3855" s="14"/>
      <c r="U3855"/>
    </row>
    <row r="3856" spans="1:21" x14ac:dyDescent="0.2">
      <c r="A3856"/>
      <c r="B3856" s="22"/>
      <c r="C3856" s="22"/>
      <c r="D3856"/>
      <c r="E3856"/>
      <c r="G3856"/>
      <c r="H3856"/>
      <c r="I3856"/>
      <c r="J3856" s="10"/>
      <c r="K3856"/>
      <c r="M3856"/>
      <c r="N3856"/>
      <c r="P3856" s="11"/>
      <c r="Q3856" s="12"/>
      <c r="R3856" s="14"/>
      <c r="S3856" s="13"/>
      <c r="T3856" s="14"/>
      <c r="U3856"/>
    </row>
    <row r="3857" spans="1:21" x14ac:dyDescent="0.2">
      <c r="A3857"/>
      <c r="B3857" s="22"/>
      <c r="C3857" s="22"/>
      <c r="D3857"/>
      <c r="E3857"/>
      <c r="G3857"/>
      <c r="H3857"/>
      <c r="I3857"/>
      <c r="J3857" s="10"/>
      <c r="K3857"/>
      <c r="M3857"/>
      <c r="N3857"/>
      <c r="P3857" s="11"/>
      <c r="Q3857" s="12"/>
      <c r="R3857" s="14"/>
      <c r="S3857" s="13"/>
      <c r="T3857" s="14"/>
      <c r="U3857"/>
    </row>
    <row r="3858" spans="1:21" x14ac:dyDescent="0.2">
      <c r="A3858"/>
      <c r="B3858" s="22"/>
      <c r="C3858" s="22"/>
      <c r="D3858"/>
      <c r="E3858"/>
      <c r="G3858"/>
      <c r="H3858"/>
      <c r="I3858"/>
      <c r="J3858" s="10"/>
      <c r="K3858"/>
      <c r="M3858"/>
      <c r="N3858"/>
      <c r="P3858" s="11"/>
      <c r="Q3858" s="12"/>
      <c r="R3858" s="14"/>
      <c r="S3858" s="13"/>
      <c r="T3858" s="14"/>
      <c r="U3858"/>
    </row>
    <row r="3859" spans="1:21" x14ac:dyDescent="0.2">
      <c r="A3859"/>
      <c r="B3859" s="22"/>
      <c r="C3859" s="22"/>
      <c r="D3859"/>
      <c r="E3859"/>
      <c r="G3859"/>
      <c r="H3859"/>
      <c r="I3859"/>
      <c r="J3859" s="10"/>
      <c r="K3859"/>
      <c r="M3859"/>
      <c r="N3859"/>
      <c r="P3859" s="11"/>
      <c r="Q3859" s="12"/>
      <c r="R3859" s="14"/>
      <c r="S3859" s="13"/>
      <c r="T3859" s="14"/>
      <c r="U3859"/>
    </row>
    <row r="3860" spans="1:21" x14ac:dyDescent="0.2">
      <c r="A3860"/>
      <c r="B3860" s="22"/>
      <c r="C3860" s="22"/>
      <c r="D3860"/>
      <c r="E3860"/>
      <c r="G3860"/>
      <c r="H3860"/>
      <c r="I3860"/>
      <c r="J3860" s="10"/>
      <c r="K3860"/>
      <c r="M3860"/>
      <c r="N3860"/>
      <c r="P3860" s="11"/>
      <c r="Q3860" s="12"/>
      <c r="R3860" s="14"/>
      <c r="S3860" s="13"/>
      <c r="T3860" s="14"/>
      <c r="U3860"/>
    </row>
    <row r="3861" spans="1:21" x14ac:dyDescent="0.2">
      <c r="A3861"/>
      <c r="B3861" s="22"/>
      <c r="C3861" s="22"/>
      <c r="D3861"/>
      <c r="E3861"/>
      <c r="G3861"/>
      <c r="H3861"/>
      <c r="I3861"/>
      <c r="J3861" s="10"/>
      <c r="K3861"/>
      <c r="M3861"/>
      <c r="N3861"/>
      <c r="P3861" s="11"/>
      <c r="Q3861" s="12"/>
      <c r="R3861" s="14"/>
      <c r="S3861" s="13"/>
      <c r="T3861" s="14"/>
      <c r="U3861"/>
    </row>
    <row r="3862" spans="1:21" x14ac:dyDescent="0.2">
      <c r="A3862"/>
      <c r="B3862" s="22"/>
      <c r="C3862" s="22"/>
      <c r="D3862"/>
      <c r="E3862"/>
      <c r="G3862"/>
      <c r="H3862"/>
      <c r="I3862"/>
      <c r="J3862" s="10"/>
      <c r="K3862"/>
      <c r="M3862"/>
      <c r="N3862"/>
      <c r="P3862" s="11"/>
      <c r="Q3862" s="12"/>
      <c r="R3862" s="14"/>
      <c r="S3862" s="13"/>
      <c r="T3862" s="14"/>
      <c r="U3862"/>
    </row>
    <row r="3863" spans="1:21" x14ac:dyDescent="0.2">
      <c r="A3863"/>
      <c r="B3863" s="22"/>
      <c r="C3863" s="22"/>
      <c r="D3863"/>
      <c r="E3863"/>
      <c r="G3863"/>
      <c r="H3863"/>
      <c r="I3863"/>
      <c r="J3863" s="10"/>
      <c r="K3863"/>
      <c r="M3863"/>
      <c r="N3863"/>
      <c r="P3863" s="11"/>
      <c r="Q3863" s="12"/>
      <c r="R3863" s="14"/>
      <c r="S3863" s="13"/>
      <c r="T3863" s="14"/>
      <c r="U3863"/>
    </row>
    <row r="3864" spans="1:21" x14ac:dyDescent="0.2">
      <c r="A3864"/>
      <c r="B3864" s="22"/>
      <c r="C3864" s="22"/>
      <c r="D3864"/>
      <c r="E3864"/>
      <c r="G3864"/>
      <c r="H3864"/>
      <c r="I3864"/>
      <c r="J3864" s="10"/>
      <c r="K3864"/>
      <c r="M3864"/>
      <c r="N3864"/>
      <c r="P3864" s="11"/>
      <c r="Q3864" s="12"/>
      <c r="R3864" s="14"/>
      <c r="S3864" s="13"/>
      <c r="T3864" s="14"/>
      <c r="U3864"/>
    </row>
    <row r="3865" spans="1:21" x14ac:dyDescent="0.2">
      <c r="A3865"/>
      <c r="B3865" s="22"/>
      <c r="C3865" s="22"/>
      <c r="D3865"/>
      <c r="E3865"/>
      <c r="G3865"/>
      <c r="H3865"/>
      <c r="I3865"/>
      <c r="J3865" s="10"/>
      <c r="K3865"/>
      <c r="M3865"/>
      <c r="N3865"/>
      <c r="P3865" s="11"/>
      <c r="Q3865" s="12"/>
      <c r="R3865" s="14"/>
      <c r="S3865" s="13"/>
      <c r="T3865" s="14"/>
      <c r="U3865"/>
    </row>
    <row r="3866" spans="1:21" x14ac:dyDescent="0.2">
      <c r="A3866"/>
      <c r="B3866" s="22"/>
      <c r="C3866" s="22"/>
      <c r="D3866"/>
      <c r="E3866"/>
      <c r="G3866"/>
      <c r="H3866"/>
      <c r="I3866"/>
      <c r="J3866" s="10"/>
      <c r="K3866"/>
      <c r="M3866"/>
      <c r="N3866"/>
      <c r="P3866" s="11"/>
      <c r="Q3866" s="12"/>
      <c r="R3866" s="14"/>
      <c r="S3866" s="13"/>
      <c r="T3866" s="14"/>
      <c r="U3866"/>
    </row>
    <row r="3867" spans="1:21" x14ac:dyDescent="0.2">
      <c r="A3867"/>
      <c r="B3867" s="22"/>
      <c r="C3867" s="22"/>
      <c r="D3867"/>
      <c r="E3867"/>
      <c r="G3867"/>
      <c r="H3867"/>
      <c r="I3867"/>
      <c r="J3867" s="10"/>
      <c r="K3867"/>
      <c r="M3867"/>
      <c r="N3867"/>
      <c r="P3867" s="11"/>
      <c r="Q3867" s="12"/>
      <c r="R3867" s="14"/>
      <c r="S3867" s="13"/>
      <c r="T3867" s="14"/>
      <c r="U3867"/>
    </row>
    <row r="3868" spans="1:21" x14ac:dyDescent="0.2">
      <c r="A3868"/>
      <c r="B3868" s="22"/>
      <c r="C3868" s="22"/>
      <c r="D3868"/>
      <c r="E3868"/>
      <c r="G3868"/>
      <c r="H3868"/>
      <c r="I3868"/>
      <c r="J3868" s="10"/>
      <c r="K3868"/>
      <c r="M3868"/>
      <c r="N3868"/>
      <c r="P3868" s="11"/>
      <c r="Q3868" s="12"/>
      <c r="R3868" s="14"/>
      <c r="S3868" s="13"/>
      <c r="T3868" s="14"/>
      <c r="U3868"/>
    </row>
    <row r="3869" spans="1:21" x14ac:dyDescent="0.2">
      <c r="A3869"/>
      <c r="B3869" s="22"/>
      <c r="C3869" s="22"/>
      <c r="D3869"/>
      <c r="E3869"/>
      <c r="G3869"/>
      <c r="H3869"/>
      <c r="I3869"/>
      <c r="J3869" s="10"/>
      <c r="K3869"/>
      <c r="M3869"/>
      <c r="N3869"/>
      <c r="P3869" s="11"/>
      <c r="Q3869" s="12"/>
      <c r="R3869" s="14"/>
      <c r="S3869" s="13"/>
      <c r="T3869" s="14"/>
      <c r="U3869"/>
    </row>
    <row r="3870" spans="1:21" x14ac:dyDescent="0.2">
      <c r="A3870"/>
      <c r="B3870" s="22"/>
      <c r="C3870" s="22"/>
      <c r="D3870"/>
      <c r="E3870"/>
      <c r="G3870"/>
      <c r="H3870"/>
      <c r="I3870"/>
      <c r="J3870" s="10"/>
      <c r="K3870"/>
      <c r="M3870"/>
      <c r="N3870"/>
      <c r="P3870" s="11"/>
      <c r="Q3870" s="12"/>
      <c r="R3870" s="14"/>
      <c r="S3870" s="13"/>
      <c r="T3870" s="14"/>
      <c r="U3870"/>
    </row>
    <row r="3871" spans="1:21" x14ac:dyDescent="0.2">
      <c r="A3871"/>
      <c r="B3871" s="22"/>
      <c r="C3871" s="22"/>
      <c r="D3871"/>
      <c r="E3871"/>
      <c r="G3871"/>
      <c r="H3871"/>
      <c r="I3871"/>
      <c r="J3871" s="10"/>
      <c r="K3871"/>
      <c r="M3871"/>
      <c r="N3871"/>
      <c r="P3871" s="11"/>
      <c r="Q3871" s="12"/>
      <c r="R3871" s="14"/>
      <c r="S3871" s="13"/>
      <c r="T3871" s="14"/>
      <c r="U3871"/>
    </row>
    <row r="3872" spans="1:21" x14ac:dyDescent="0.2">
      <c r="A3872"/>
      <c r="B3872" s="22"/>
      <c r="C3872" s="22"/>
      <c r="D3872"/>
      <c r="E3872"/>
      <c r="G3872"/>
      <c r="H3872"/>
      <c r="I3872"/>
      <c r="J3872" s="10"/>
      <c r="K3872"/>
      <c r="M3872"/>
      <c r="N3872"/>
      <c r="P3872" s="11"/>
      <c r="Q3872" s="12"/>
      <c r="R3872" s="14"/>
      <c r="S3872" s="13"/>
      <c r="T3872" s="14"/>
      <c r="U3872"/>
    </row>
    <row r="3873" spans="1:21" x14ac:dyDescent="0.2">
      <c r="A3873"/>
      <c r="B3873" s="22"/>
      <c r="C3873" s="22"/>
      <c r="D3873"/>
      <c r="E3873"/>
      <c r="G3873"/>
      <c r="H3873"/>
      <c r="I3873"/>
      <c r="J3873" s="10"/>
      <c r="K3873"/>
      <c r="M3873"/>
      <c r="N3873"/>
      <c r="P3873" s="11"/>
      <c r="Q3873" s="12"/>
      <c r="R3873" s="14"/>
      <c r="S3873" s="13"/>
      <c r="T3873" s="14"/>
      <c r="U3873"/>
    </row>
    <row r="3874" spans="1:21" x14ac:dyDescent="0.2">
      <c r="A3874"/>
      <c r="B3874" s="22"/>
      <c r="C3874" s="22"/>
      <c r="D3874"/>
      <c r="E3874"/>
      <c r="G3874"/>
      <c r="H3874"/>
      <c r="I3874"/>
      <c r="J3874" s="10"/>
      <c r="K3874"/>
      <c r="M3874"/>
      <c r="N3874"/>
      <c r="P3874" s="11"/>
      <c r="Q3874" s="12"/>
      <c r="R3874" s="14"/>
      <c r="S3874" s="13"/>
      <c r="T3874" s="14"/>
      <c r="U3874"/>
    </row>
    <row r="3875" spans="1:21" x14ac:dyDescent="0.2">
      <c r="A3875"/>
      <c r="B3875" s="22"/>
      <c r="C3875" s="22"/>
      <c r="D3875"/>
      <c r="E3875"/>
      <c r="G3875"/>
      <c r="H3875"/>
      <c r="I3875"/>
      <c r="J3875" s="10"/>
      <c r="K3875"/>
      <c r="M3875"/>
      <c r="N3875"/>
      <c r="P3875" s="11"/>
      <c r="Q3875" s="12"/>
      <c r="R3875" s="14"/>
      <c r="S3875" s="13"/>
      <c r="T3875" s="14"/>
      <c r="U3875"/>
    </row>
    <row r="3876" spans="1:21" x14ac:dyDescent="0.2">
      <c r="A3876"/>
      <c r="B3876" s="22"/>
      <c r="C3876" s="22"/>
      <c r="D3876"/>
      <c r="E3876"/>
      <c r="G3876"/>
      <c r="H3876"/>
      <c r="I3876"/>
      <c r="J3876" s="10"/>
      <c r="K3876"/>
      <c r="M3876"/>
      <c r="N3876"/>
      <c r="P3876" s="11"/>
      <c r="Q3876" s="12"/>
      <c r="R3876" s="14"/>
      <c r="S3876" s="13"/>
      <c r="T3876" s="14"/>
      <c r="U3876"/>
    </row>
    <row r="3877" spans="1:21" x14ac:dyDescent="0.2">
      <c r="A3877"/>
      <c r="B3877" s="22"/>
      <c r="C3877" s="22"/>
      <c r="D3877"/>
      <c r="E3877"/>
      <c r="G3877"/>
      <c r="H3877"/>
      <c r="I3877"/>
      <c r="J3877" s="10"/>
      <c r="K3877"/>
      <c r="M3877"/>
      <c r="N3877"/>
      <c r="P3877" s="11"/>
      <c r="Q3877" s="12"/>
      <c r="R3877" s="14"/>
      <c r="S3877" s="13"/>
      <c r="T3877" s="14"/>
      <c r="U3877"/>
    </row>
    <row r="3878" spans="1:21" x14ac:dyDescent="0.2">
      <c r="A3878"/>
      <c r="B3878" s="22"/>
      <c r="C3878" s="22"/>
      <c r="D3878"/>
      <c r="E3878"/>
      <c r="G3878"/>
      <c r="H3878"/>
      <c r="I3878"/>
      <c r="J3878" s="10"/>
      <c r="K3878"/>
      <c r="M3878"/>
      <c r="N3878"/>
      <c r="P3878" s="11"/>
      <c r="Q3878" s="12"/>
      <c r="R3878" s="14"/>
      <c r="S3878" s="13"/>
      <c r="T3878" s="14"/>
      <c r="U3878"/>
    </row>
    <row r="3879" spans="1:21" x14ac:dyDescent="0.2">
      <c r="A3879"/>
      <c r="B3879" s="22"/>
      <c r="C3879" s="22"/>
      <c r="D3879"/>
      <c r="E3879"/>
      <c r="G3879"/>
      <c r="H3879"/>
      <c r="I3879"/>
      <c r="J3879" s="10"/>
      <c r="K3879"/>
      <c r="M3879"/>
      <c r="N3879"/>
      <c r="P3879" s="11"/>
      <c r="Q3879" s="12"/>
      <c r="R3879" s="14"/>
      <c r="S3879" s="13"/>
      <c r="T3879" s="14"/>
      <c r="U3879"/>
    </row>
    <row r="3880" spans="1:21" x14ac:dyDescent="0.2">
      <c r="A3880"/>
      <c r="B3880" s="22"/>
      <c r="C3880" s="22"/>
      <c r="D3880"/>
      <c r="E3880"/>
      <c r="G3880"/>
      <c r="H3880"/>
      <c r="I3880"/>
      <c r="J3880" s="10"/>
      <c r="K3880"/>
      <c r="M3880"/>
      <c r="N3880"/>
      <c r="P3880" s="11"/>
      <c r="Q3880" s="12"/>
      <c r="R3880" s="14"/>
      <c r="S3880" s="13"/>
      <c r="T3880" s="14"/>
      <c r="U3880"/>
    </row>
    <row r="3881" spans="1:21" x14ac:dyDescent="0.2">
      <c r="A3881"/>
      <c r="B3881" s="22"/>
      <c r="C3881" s="22"/>
      <c r="D3881"/>
      <c r="E3881"/>
      <c r="G3881"/>
      <c r="H3881"/>
      <c r="I3881"/>
      <c r="J3881" s="10"/>
      <c r="K3881"/>
      <c r="M3881"/>
      <c r="N3881"/>
      <c r="P3881" s="11"/>
      <c r="Q3881" s="12"/>
      <c r="R3881" s="14"/>
      <c r="S3881" s="13"/>
      <c r="T3881" s="14"/>
      <c r="U3881"/>
    </row>
    <row r="3882" spans="1:21" x14ac:dyDescent="0.2">
      <c r="A3882"/>
      <c r="B3882" s="22"/>
      <c r="C3882" s="22"/>
      <c r="D3882"/>
      <c r="E3882"/>
      <c r="G3882"/>
      <c r="H3882"/>
      <c r="I3882"/>
      <c r="J3882" s="10"/>
      <c r="K3882"/>
      <c r="M3882"/>
      <c r="N3882"/>
      <c r="P3882" s="11"/>
      <c r="Q3882" s="12"/>
      <c r="R3882" s="14"/>
      <c r="S3882" s="13"/>
      <c r="T3882" s="14"/>
      <c r="U3882"/>
    </row>
    <row r="3883" spans="1:21" x14ac:dyDescent="0.2">
      <c r="A3883"/>
      <c r="B3883" s="22"/>
      <c r="C3883" s="22"/>
      <c r="D3883"/>
      <c r="E3883"/>
      <c r="G3883"/>
      <c r="H3883"/>
      <c r="I3883"/>
      <c r="J3883" s="10"/>
      <c r="K3883"/>
      <c r="M3883"/>
      <c r="N3883"/>
      <c r="P3883" s="11"/>
      <c r="Q3883" s="12"/>
      <c r="R3883" s="14"/>
      <c r="S3883" s="13"/>
      <c r="T3883" s="14"/>
      <c r="U3883"/>
    </row>
    <row r="3884" spans="1:21" x14ac:dyDescent="0.2">
      <c r="A3884"/>
      <c r="B3884" s="22"/>
      <c r="C3884" s="22"/>
      <c r="D3884"/>
      <c r="E3884"/>
      <c r="G3884"/>
      <c r="H3884"/>
      <c r="I3884"/>
      <c r="J3884" s="10"/>
      <c r="K3884"/>
      <c r="M3884"/>
      <c r="N3884"/>
      <c r="P3884" s="11"/>
      <c r="Q3884" s="12"/>
      <c r="R3884" s="14"/>
      <c r="S3884" s="13"/>
      <c r="T3884" s="14"/>
      <c r="U3884"/>
    </row>
    <row r="3885" spans="1:21" x14ac:dyDescent="0.2">
      <c r="A3885"/>
      <c r="B3885" s="22"/>
      <c r="C3885" s="22"/>
      <c r="D3885"/>
      <c r="E3885"/>
      <c r="G3885"/>
      <c r="H3885"/>
      <c r="I3885"/>
      <c r="J3885" s="10"/>
      <c r="K3885"/>
      <c r="M3885"/>
      <c r="N3885"/>
      <c r="P3885" s="11"/>
      <c r="Q3885" s="12"/>
      <c r="R3885" s="14"/>
      <c r="S3885" s="13"/>
      <c r="T3885" s="14"/>
      <c r="U3885"/>
    </row>
    <row r="3886" spans="1:21" x14ac:dyDescent="0.2">
      <c r="A3886"/>
      <c r="B3886" s="22"/>
      <c r="C3886" s="22"/>
      <c r="D3886"/>
      <c r="E3886"/>
      <c r="G3886"/>
      <c r="H3886"/>
      <c r="I3886"/>
      <c r="J3886" s="10"/>
      <c r="K3886"/>
      <c r="M3886"/>
      <c r="N3886"/>
      <c r="P3886" s="11"/>
      <c r="Q3886" s="12"/>
      <c r="R3886" s="14"/>
      <c r="S3886" s="13"/>
      <c r="T3886" s="14"/>
      <c r="U3886"/>
    </row>
    <row r="3887" spans="1:21" x14ac:dyDescent="0.2">
      <c r="A3887"/>
      <c r="B3887" s="22"/>
      <c r="C3887" s="22"/>
      <c r="D3887"/>
      <c r="E3887"/>
      <c r="G3887"/>
      <c r="H3887"/>
      <c r="I3887"/>
      <c r="J3887" s="10"/>
      <c r="K3887"/>
      <c r="M3887"/>
      <c r="N3887"/>
      <c r="P3887" s="11"/>
      <c r="Q3887" s="12"/>
      <c r="R3887" s="14"/>
      <c r="S3887" s="13"/>
      <c r="T3887" s="14"/>
      <c r="U3887"/>
    </row>
    <row r="3888" spans="1:21" x14ac:dyDescent="0.2">
      <c r="A3888"/>
      <c r="B3888" s="22"/>
      <c r="C3888" s="22"/>
      <c r="D3888"/>
      <c r="E3888"/>
      <c r="G3888"/>
      <c r="H3888"/>
      <c r="I3888"/>
      <c r="J3888" s="10"/>
      <c r="K3888"/>
      <c r="M3888"/>
      <c r="N3888"/>
      <c r="P3888" s="11"/>
      <c r="Q3888" s="12"/>
      <c r="R3888" s="14"/>
      <c r="S3888" s="13"/>
      <c r="T3888" s="14"/>
      <c r="U3888"/>
    </row>
    <row r="3889" spans="1:21" x14ac:dyDescent="0.2">
      <c r="A3889"/>
      <c r="B3889" s="22"/>
      <c r="C3889" s="22"/>
      <c r="D3889"/>
      <c r="E3889"/>
      <c r="G3889"/>
      <c r="H3889"/>
      <c r="I3889"/>
      <c r="J3889" s="10"/>
      <c r="K3889"/>
      <c r="M3889"/>
      <c r="N3889"/>
      <c r="P3889" s="11"/>
      <c r="Q3889" s="12"/>
      <c r="R3889" s="14"/>
      <c r="S3889" s="13"/>
      <c r="T3889" s="14"/>
      <c r="U3889"/>
    </row>
    <row r="3890" spans="1:21" x14ac:dyDescent="0.2">
      <c r="A3890"/>
      <c r="B3890" s="22"/>
      <c r="C3890" s="22"/>
      <c r="D3890"/>
      <c r="E3890"/>
      <c r="G3890"/>
      <c r="H3890"/>
      <c r="I3890"/>
      <c r="J3890" s="10"/>
      <c r="K3890"/>
      <c r="M3890"/>
      <c r="N3890"/>
      <c r="P3890" s="11"/>
      <c r="Q3890" s="12"/>
      <c r="R3890" s="14"/>
      <c r="S3890" s="13"/>
      <c r="T3890" s="14"/>
      <c r="U3890"/>
    </row>
    <row r="3891" spans="1:21" x14ac:dyDescent="0.2">
      <c r="A3891"/>
      <c r="B3891" s="22"/>
      <c r="C3891" s="22"/>
      <c r="D3891"/>
      <c r="E3891"/>
      <c r="G3891"/>
      <c r="H3891"/>
      <c r="I3891"/>
      <c r="J3891" s="10"/>
      <c r="K3891"/>
      <c r="M3891"/>
      <c r="N3891"/>
      <c r="P3891" s="11"/>
      <c r="Q3891" s="12"/>
      <c r="R3891" s="14"/>
      <c r="S3891" s="13"/>
      <c r="T3891" s="14"/>
      <c r="U3891"/>
    </row>
    <row r="3892" spans="1:21" x14ac:dyDescent="0.2">
      <c r="A3892"/>
      <c r="B3892" s="22"/>
      <c r="C3892" s="22"/>
      <c r="D3892"/>
      <c r="E3892"/>
      <c r="G3892"/>
      <c r="H3892"/>
      <c r="I3892"/>
      <c r="J3892" s="10"/>
      <c r="K3892"/>
      <c r="M3892"/>
      <c r="N3892"/>
      <c r="P3892" s="11"/>
      <c r="Q3892" s="12"/>
      <c r="R3892" s="14"/>
      <c r="S3892" s="13"/>
      <c r="T3892" s="14"/>
      <c r="U3892"/>
    </row>
    <row r="3893" spans="1:21" x14ac:dyDescent="0.2">
      <c r="A3893"/>
      <c r="B3893" s="22"/>
      <c r="C3893" s="22"/>
      <c r="D3893"/>
      <c r="E3893"/>
      <c r="G3893"/>
      <c r="H3893"/>
      <c r="I3893"/>
      <c r="J3893" s="10"/>
      <c r="K3893"/>
      <c r="M3893"/>
      <c r="N3893"/>
      <c r="P3893" s="11"/>
      <c r="Q3893" s="12"/>
      <c r="R3893" s="14"/>
      <c r="S3893" s="13"/>
      <c r="T3893" s="14"/>
      <c r="U3893"/>
    </row>
    <row r="3894" spans="1:21" x14ac:dyDescent="0.2">
      <c r="A3894"/>
      <c r="B3894" s="22"/>
      <c r="C3894" s="22"/>
      <c r="D3894"/>
      <c r="E3894"/>
      <c r="G3894"/>
      <c r="H3894"/>
      <c r="I3894"/>
      <c r="J3894" s="10"/>
      <c r="K3894"/>
      <c r="M3894"/>
      <c r="N3894"/>
      <c r="P3894" s="11"/>
      <c r="Q3894" s="12"/>
      <c r="R3894" s="14"/>
      <c r="S3894" s="13"/>
      <c r="T3894" s="14"/>
      <c r="U3894"/>
    </row>
    <row r="3895" spans="1:21" x14ac:dyDescent="0.2">
      <c r="A3895"/>
      <c r="B3895" s="22"/>
      <c r="C3895" s="22"/>
      <c r="D3895"/>
      <c r="E3895"/>
      <c r="G3895"/>
      <c r="H3895"/>
      <c r="I3895"/>
      <c r="J3895" s="10"/>
      <c r="K3895"/>
      <c r="M3895"/>
      <c r="N3895"/>
      <c r="P3895" s="11"/>
      <c r="Q3895" s="12"/>
      <c r="R3895" s="14"/>
      <c r="S3895" s="13"/>
      <c r="T3895" s="14"/>
      <c r="U3895"/>
    </row>
    <row r="3896" spans="1:21" x14ac:dyDescent="0.2">
      <c r="A3896"/>
      <c r="B3896" s="22"/>
      <c r="C3896" s="22"/>
      <c r="D3896"/>
      <c r="E3896"/>
      <c r="G3896"/>
      <c r="H3896"/>
      <c r="I3896"/>
      <c r="J3896" s="10"/>
      <c r="K3896"/>
      <c r="M3896"/>
      <c r="N3896"/>
      <c r="P3896" s="11"/>
      <c r="Q3896" s="12"/>
      <c r="R3896" s="14"/>
      <c r="S3896" s="13"/>
      <c r="T3896" s="14"/>
      <c r="U3896"/>
    </row>
    <row r="3897" spans="1:21" x14ac:dyDescent="0.2">
      <c r="A3897"/>
      <c r="B3897" s="22"/>
      <c r="C3897" s="22"/>
      <c r="D3897"/>
      <c r="E3897"/>
      <c r="G3897"/>
      <c r="H3897"/>
      <c r="I3897"/>
      <c r="J3897" s="10"/>
      <c r="K3897"/>
      <c r="M3897"/>
      <c r="N3897"/>
      <c r="P3897" s="11"/>
      <c r="Q3897" s="12"/>
      <c r="R3897" s="14"/>
      <c r="S3897" s="13"/>
      <c r="T3897" s="14"/>
      <c r="U3897"/>
    </row>
    <row r="3898" spans="1:21" x14ac:dyDescent="0.2">
      <c r="A3898"/>
      <c r="B3898" s="22"/>
      <c r="C3898" s="22"/>
      <c r="D3898"/>
      <c r="E3898"/>
      <c r="G3898"/>
      <c r="H3898"/>
      <c r="I3898"/>
      <c r="J3898" s="10"/>
      <c r="K3898"/>
      <c r="M3898"/>
      <c r="N3898"/>
      <c r="P3898" s="11"/>
      <c r="Q3898" s="12"/>
      <c r="R3898" s="14"/>
      <c r="S3898" s="13"/>
      <c r="T3898" s="14"/>
      <c r="U3898"/>
    </row>
    <row r="3899" spans="1:21" x14ac:dyDescent="0.2">
      <c r="A3899"/>
      <c r="B3899" s="22"/>
      <c r="C3899" s="22"/>
      <c r="D3899"/>
      <c r="E3899"/>
      <c r="G3899"/>
      <c r="H3899"/>
      <c r="I3899"/>
      <c r="J3899" s="10"/>
      <c r="K3899"/>
      <c r="M3899"/>
      <c r="N3899"/>
      <c r="P3899" s="11"/>
      <c r="Q3899" s="12"/>
      <c r="R3899" s="14"/>
      <c r="S3899" s="13"/>
      <c r="T3899" s="14"/>
      <c r="U3899"/>
    </row>
    <row r="3900" spans="1:21" x14ac:dyDescent="0.2">
      <c r="A3900"/>
      <c r="B3900" s="22"/>
      <c r="C3900" s="22"/>
      <c r="D3900"/>
      <c r="E3900"/>
      <c r="G3900"/>
      <c r="H3900"/>
      <c r="I3900"/>
      <c r="J3900" s="10"/>
      <c r="K3900"/>
      <c r="M3900"/>
      <c r="N3900"/>
      <c r="P3900" s="11"/>
      <c r="Q3900" s="12"/>
      <c r="R3900" s="14"/>
      <c r="S3900" s="13"/>
      <c r="T3900" s="14"/>
      <c r="U3900"/>
    </row>
    <row r="3901" spans="1:21" x14ac:dyDescent="0.2">
      <c r="A3901"/>
      <c r="B3901" s="22"/>
      <c r="C3901" s="22"/>
      <c r="D3901"/>
      <c r="E3901"/>
      <c r="G3901"/>
      <c r="H3901"/>
      <c r="I3901"/>
      <c r="J3901" s="10"/>
      <c r="K3901"/>
      <c r="M3901"/>
      <c r="N3901"/>
      <c r="P3901" s="11"/>
      <c r="Q3901" s="12"/>
      <c r="R3901" s="14"/>
      <c r="S3901" s="13"/>
      <c r="T3901" s="14"/>
      <c r="U3901"/>
    </row>
    <row r="3902" spans="1:21" x14ac:dyDescent="0.2">
      <c r="A3902"/>
      <c r="B3902" s="22"/>
      <c r="C3902" s="22"/>
      <c r="D3902"/>
      <c r="E3902"/>
      <c r="G3902"/>
      <c r="H3902"/>
      <c r="I3902"/>
      <c r="J3902" s="10"/>
      <c r="K3902"/>
      <c r="M3902"/>
      <c r="N3902"/>
      <c r="P3902" s="11"/>
      <c r="Q3902" s="12"/>
      <c r="R3902" s="14"/>
      <c r="S3902" s="13"/>
      <c r="T3902" s="14"/>
      <c r="U3902"/>
    </row>
    <row r="3903" spans="1:21" x14ac:dyDescent="0.2">
      <c r="A3903"/>
      <c r="B3903" s="22"/>
      <c r="C3903" s="22"/>
      <c r="D3903"/>
      <c r="E3903"/>
      <c r="G3903"/>
      <c r="H3903"/>
      <c r="I3903"/>
      <c r="J3903" s="10"/>
      <c r="K3903"/>
      <c r="M3903"/>
      <c r="N3903"/>
      <c r="P3903" s="11"/>
      <c r="Q3903" s="12"/>
      <c r="R3903" s="14"/>
      <c r="S3903" s="13"/>
      <c r="T3903" s="14"/>
      <c r="U3903"/>
    </row>
    <row r="3904" spans="1:21" x14ac:dyDescent="0.2">
      <c r="A3904"/>
      <c r="B3904" s="22"/>
      <c r="C3904" s="22"/>
      <c r="D3904"/>
      <c r="E3904"/>
      <c r="G3904"/>
      <c r="H3904"/>
      <c r="I3904"/>
      <c r="J3904" s="10"/>
      <c r="K3904"/>
      <c r="M3904"/>
      <c r="N3904"/>
      <c r="P3904" s="11"/>
      <c r="Q3904" s="12"/>
      <c r="R3904" s="14"/>
      <c r="S3904" s="13"/>
      <c r="T3904" s="14"/>
      <c r="U3904"/>
    </row>
    <row r="3905" spans="1:21" x14ac:dyDescent="0.2">
      <c r="A3905"/>
      <c r="B3905" s="22"/>
      <c r="C3905" s="22"/>
      <c r="D3905"/>
      <c r="E3905"/>
      <c r="G3905"/>
      <c r="H3905"/>
      <c r="I3905"/>
      <c r="J3905" s="10"/>
      <c r="K3905"/>
      <c r="M3905"/>
      <c r="N3905"/>
      <c r="P3905" s="11"/>
      <c r="Q3905" s="12"/>
      <c r="R3905" s="14"/>
      <c r="S3905" s="13"/>
      <c r="T3905" s="14"/>
      <c r="U3905"/>
    </row>
    <row r="3906" spans="1:21" x14ac:dyDescent="0.2">
      <c r="A3906"/>
      <c r="B3906" s="22"/>
      <c r="C3906" s="22"/>
      <c r="D3906"/>
      <c r="E3906"/>
      <c r="G3906"/>
      <c r="H3906"/>
      <c r="I3906"/>
      <c r="J3906" s="10"/>
      <c r="K3906"/>
      <c r="M3906"/>
      <c r="N3906"/>
      <c r="P3906" s="11"/>
      <c r="Q3906" s="12"/>
      <c r="R3906" s="14"/>
      <c r="S3906" s="13"/>
      <c r="T3906" s="14"/>
      <c r="U3906"/>
    </row>
    <row r="3907" spans="1:21" x14ac:dyDescent="0.2">
      <c r="A3907"/>
      <c r="B3907" s="22"/>
      <c r="C3907" s="22"/>
      <c r="D3907"/>
      <c r="E3907"/>
      <c r="G3907"/>
      <c r="H3907"/>
      <c r="I3907"/>
      <c r="J3907" s="10"/>
      <c r="K3907"/>
      <c r="M3907"/>
      <c r="N3907"/>
      <c r="P3907" s="11"/>
      <c r="Q3907" s="12"/>
      <c r="R3907" s="14"/>
      <c r="S3907" s="13"/>
      <c r="T3907" s="14"/>
      <c r="U3907"/>
    </row>
    <row r="3908" spans="1:21" x14ac:dyDescent="0.2">
      <c r="A3908"/>
      <c r="B3908" s="22"/>
      <c r="C3908" s="22"/>
      <c r="D3908"/>
      <c r="E3908"/>
      <c r="G3908"/>
      <c r="H3908"/>
      <c r="I3908"/>
      <c r="J3908" s="10"/>
      <c r="K3908"/>
      <c r="M3908"/>
      <c r="N3908"/>
      <c r="P3908" s="11"/>
      <c r="Q3908" s="12"/>
      <c r="R3908" s="14"/>
      <c r="S3908" s="13"/>
      <c r="T3908" s="14"/>
      <c r="U3908"/>
    </row>
    <row r="3909" spans="1:21" x14ac:dyDescent="0.2">
      <c r="A3909"/>
      <c r="B3909" s="22"/>
      <c r="C3909" s="22"/>
      <c r="D3909"/>
      <c r="E3909"/>
      <c r="G3909"/>
      <c r="H3909"/>
      <c r="I3909"/>
      <c r="J3909" s="10"/>
      <c r="K3909"/>
      <c r="M3909"/>
      <c r="N3909"/>
      <c r="P3909" s="11"/>
      <c r="Q3909" s="12"/>
      <c r="R3909" s="14"/>
      <c r="S3909" s="13"/>
      <c r="T3909" s="14"/>
      <c r="U3909"/>
    </row>
    <row r="3910" spans="1:21" x14ac:dyDescent="0.2">
      <c r="A3910"/>
      <c r="B3910" s="22"/>
      <c r="C3910" s="22"/>
      <c r="D3910"/>
      <c r="E3910"/>
      <c r="G3910"/>
      <c r="H3910"/>
      <c r="I3910"/>
      <c r="J3910" s="10"/>
      <c r="K3910"/>
      <c r="M3910"/>
      <c r="N3910"/>
      <c r="P3910" s="11"/>
      <c r="Q3910" s="12"/>
      <c r="R3910" s="14"/>
      <c r="S3910" s="13"/>
      <c r="T3910" s="14"/>
      <c r="U3910"/>
    </row>
    <row r="3911" spans="1:21" x14ac:dyDescent="0.2">
      <c r="A3911"/>
      <c r="B3911" s="22"/>
      <c r="C3911" s="22"/>
      <c r="D3911"/>
      <c r="E3911"/>
      <c r="G3911"/>
      <c r="H3911"/>
      <c r="I3911"/>
      <c r="J3911" s="10"/>
      <c r="K3911"/>
      <c r="M3911"/>
      <c r="N3911"/>
      <c r="P3911" s="11"/>
      <c r="Q3911" s="12"/>
      <c r="R3911" s="14"/>
      <c r="S3911" s="13"/>
      <c r="T3911" s="14"/>
      <c r="U3911"/>
    </row>
    <row r="3912" spans="1:21" x14ac:dyDescent="0.2">
      <c r="A3912"/>
      <c r="B3912" s="22"/>
      <c r="C3912" s="22"/>
      <c r="D3912"/>
      <c r="E3912"/>
      <c r="G3912"/>
      <c r="H3912"/>
      <c r="I3912"/>
      <c r="J3912" s="10"/>
      <c r="K3912"/>
      <c r="M3912"/>
      <c r="N3912"/>
      <c r="P3912" s="11"/>
      <c r="Q3912" s="12"/>
      <c r="R3912" s="14"/>
      <c r="S3912" s="13"/>
      <c r="T3912" s="14"/>
      <c r="U3912"/>
    </row>
    <row r="3913" spans="1:21" x14ac:dyDescent="0.2">
      <c r="A3913"/>
      <c r="B3913" s="22"/>
      <c r="C3913" s="22"/>
      <c r="D3913"/>
      <c r="E3913"/>
      <c r="G3913"/>
      <c r="H3913"/>
      <c r="I3913"/>
      <c r="J3913" s="10"/>
      <c r="K3913"/>
      <c r="M3913"/>
      <c r="N3913"/>
      <c r="P3913" s="11"/>
      <c r="Q3913" s="12"/>
      <c r="R3913" s="14"/>
      <c r="S3913" s="13"/>
      <c r="T3913" s="14"/>
      <c r="U3913"/>
    </row>
    <row r="3914" spans="1:21" x14ac:dyDescent="0.2">
      <c r="A3914"/>
      <c r="B3914" s="22"/>
      <c r="C3914" s="22"/>
      <c r="D3914"/>
      <c r="E3914"/>
      <c r="G3914"/>
      <c r="H3914"/>
      <c r="I3914"/>
      <c r="J3914" s="10"/>
      <c r="K3914"/>
      <c r="M3914"/>
      <c r="N3914"/>
      <c r="P3914" s="11"/>
      <c r="Q3914" s="12"/>
      <c r="R3914" s="14"/>
      <c r="S3914" s="13"/>
      <c r="T3914" s="14"/>
      <c r="U3914"/>
    </row>
    <row r="3915" spans="1:21" x14ac:dyDescent="0.2">
      <c r="A3915"/>
      <c r="B3915" s="22"/>
      <c r="C3915" s="22"/>
      <c r="D3915"/>
      <c r="E3915"/>
      <c r="G3915"/>
      <c r="H3915"/>
      <c r="I3915"/>
      <c r="J3915" s="10"/>
      <c r="K3915"/>
      <c r="M3915"/>
      <c r="N3915"/>
      <c r="P3915" s="11"/>
      <c r="Q3915" s="12"/>
      <c r="R3915" s="14"/>
      <c r="S3915" s="13"/>
      <c r="T3915" s="14"/>
      <c r="U3915"/>
    </row>
    <row r="3916" spans="1:21" x14ac:dyDescent="0.2">
      <c r="A3916"/>
      <c r="B3916" s="22"/>
      <c r="C3916" s="22"/>
      <c r="D3916"/>
      <c r="E3916"/>
      <c r="G3916"/>
      <c r="H3916"/>
      <c r="I3916"/>
      <c r="J3916" s="10"/>
      <c r="K3916"/>
      <c r="M3916"/>
      <c r="N3916"/>
      <c r="P3916" s="11"/>
      <c r="Q3916" s="12"/>
      <c r="R3916" s="14"/>
      <c r="S3916" s="13"/>
      <c r="T3916" s="14"/>
      <c r="U3916"/>
    </row>
    <row r="3917" spans="1:21" x14ac:dyDescent="0.2">
      <c r="A3917"/>
      <c r="B3917" s="22"/>
      <c r="C3917" s="22"/>
      <c r="D3917"/>
      <c r="E3917"/>
      <c r="G3917"/>
      <c r="H3917"/>
      <c r="I3917"/>
      <c r="J3917" s="10"/>
      <c r="K3917"/>
      <c r="M3917"/>
      <c r="N3917"/>
      <c r="P3917" s="11"/>
      <c r="Q3917" s="12"/>
      <c r="R3917" s="14"/>
      <c r="S3917" s="13"/>
      <c r="T3917" s="14"/>
      <c r="U3917"/>
    </row>
    <row r="3918" spans="1:21" x14ac:dyDescent="0.2">
      <c r="A3918"/>
      <c r="B3918" s="22"/>
      <c r="C3918" s="22"/>
      <c r="D3918"/>
      <c r="E3918"/>
      <c r="G3918"/>
      <c r="H3918"/>
      <c r="I3918"/>
      <c r="J3918" s="10"/>
      <c r="K3918"/>
      <c r="M3918"/>
      <c r="N3918"/>
      <c r="P3918" s="11"/>
      <c r="Q3918" s="12"/>
      <c r="R3918" s="14"/>
      <c r="S3918" s="13"/>
      <c r="T3918" s="14"/>
      <c r="U3918"/>
    </row>
    <row r="3919" spans="1:21" x14ac:dyDescent="0.2">
      <c r="A3919"/>
      <c r="B3919" s="22"/>
      <c r="C3919" s="22"/>
      <c r="D3919"/>
      <c r="E3919"/>
      <c r="G3919"/>
      <c r="H3919"/>
      <c r="I3919"/>
      <c r="J3919" s="10"/>
      <c r="K3919"/>
      <c r="M3919"/>
      <c r="N3919"/>
      <c r="P3919" s="11"/>
      <c r="Q3919" s="12"/>
      <c r="R3919" s="14"/>
      <c r="S3919" s="13"/>
      <c r="T3919" s="14"/>
      <c r="U3919"/>
    </row>
    <row r="3920" spans="1:21" x14ac:dyDescent="0.2">
      <c r="A3920"/>
      <c r="B3920" s="22"/>
      <c r="C3920" s="22"/>
      <c r="D3920"/>
      <c r="E3920"/>
      <c r="G3920"/>
      <c r="H3920"/>
      <c r="I3920"/>
      <c r="J3920" s="10"/>
      <c r="K3920"/>
      <c r="M3920"/>
      <c r="N3920"/>
      <c r="P3920" s="11"/>
      <c r="Q3920" s="12"/>
      <c r="R3920" s="14"/>
      <c r="S3920" s="13"/>
      <c r="T3920" s="14"/>
      <c r="U3920"/>
    </row>
    <row r="3921" spans="1:21" x14ac:dyDescent="0.2">
      <c r="A3921"/>
      <c r="B3921" s="22"/>
      <c r="C3921" s="22"/>
      <c r="D3921"/>
      <c r="E3921"/>
      <c r="G3921"/>
      <c r="H3921"/>
      <c r="I3921"/>
      <c r="J3921" s="10"/>
      <c r="K3921"/>
      <c r="M3921"/>
      <c r="N3921"/>
      <c r="P3921" s="11"/>
      <c r="Q3921" s="12"/>
      <c r="R3921" s="14"/>
      <c r="S3921" s="13"/>
      <c r="T3921" s="14"/>
      <c r="U3921"/>
    </row>
    <row r="3922" spans="1:21" x14ac:dyDescent="0.2">
      <c r="A3922"/>
      <c r="B3922" s="22"/>
      <c r="C3922" s="22"/>
      <c r="D3922"/>
      <c r="E3922"/>
      <c r="G3922"/>
      <c r="H3922"/>
      <c r="I3922"/>
      <c r="J3922" s="10"/>
      <c r="K3922"/>
      <c r="M3922"/>
      <c r="N3922"/>
      <c r="P3922" s="11"/>
      <c r="Q3922" s="12"/>
      <c r="R3922" s="14"/>
      <c r="S3922" s="13"/>
      <c r="T3922" s="14"/>
      <c r="U3922"/>
    </row>
    <row r="3923" spans="1:21" x14ac:dyDescent="0.2">
      <c r="A3923"/>
      <c r="B3923" s="22"/>
      <c r="C3923" s="22"/>
      <c r="D3923"/>
      <c r="E3923"/>
      <c r="G3923"/>
      <c r="H3923"/>
      <c r="I3923"/>
      <c r="J3923" s="10"/>
      <c r="K3923"/>
      <c r="M3923"/>
      <c r="N3923"/>
      <c r="P3923" s="11"/>
      <c r="Q3923" s="12"/>
      <c r="R3923" s="14"/>
      <c r="S3923" s="13"/>
      <c r="T3923" s="14"/>
      <c r="U3923"/>
    </row>
    <row r="3924" spans="1:21" x14ac:dyDescent="0.2">
      <c r="A3924"/>
      <c r="B3924" s="22"/>
      <c r="C3924" s="22"/>
      <c r="D3924"/>
      <c r="E3924"/>
      <c r="G3924"/>
      <c r="H3924"/>
      <c r="I3924"/>
      <c r="J3924" s="10"/>
      <c r="K3924"/>
      <c r="M3924"/>
      <c r="N3924"/>
      <c r="P3924" s="11"/>
      <c r="Q3924" s="12"/>
      <c r="R3924" s="14"/>
      <c r="S3924" s="13"/>
      <c r="T3924" s="14"/>
      <c r="U3924"/>
    </row>
    <row r="3925" spans="1:21" x14ac:dyDescent="0.2">
      <c r="A3925"/>
      <c r="B3925" s="22"/>
      <c r="C3925" s="22"/>
      <c r="D3925"/>
      <c r="E3925"/>
      <c r="G3925"/>
      <c r="H3925"/>
      <c r="I3925"/>
      <c r="J3925" s="10"/>
      <c r="K3925"/>
      <c r="M3925"/>
      <c r="N3925"/>
      <c r="P3925" s="11"/>
      <c r="Q3925" s="12"/>
      <c r="R3925" s="14"/>
      <c r="S3925" s="13"/>
      <c r="T3925" s="14"/>
      <c r="U3925"/>
    </row>
    <row r="3926" spans="1:21" x14ac:dyDescent="0.2">
      <c r="A3926"/>
      <c r="B3926" s="22"/>
      <c r="C3926" s="22"/>
      <c r="D3926"/>
      <c r="E3926"/>
      <c r="G3926"/>
      <c r="H3926"/>
      <c r="I3926"/>
      <c r="J3926" s="10"/>
      <c r="K3926"/>
      <c r="M3926"/>
      <c r="N3926"/>
      <c r="P3926" s="11"/>
      <c r="Q3926" s="12"/>
      <c r="R3926" s="14"/>
      <c r="S3926" s="13"/>
      <c r="T3926" s="14"/>
      <c r="U3926"/>
    </row>
    <row r="3927" spans="1:21" x14ac:dyDescent="0.2">
      <c r="A3927"/>
      <c r="B3927" s="22"/>
      <c r="C3927" s="22"/>
      <c r="D3927"/>
      <c r="E3927"/>
      <c r="G3927"/>
      <c r="H3927"/>
      <c r="I3927"/>
      <c r="J3927" s="10"/>
      <c r="K3927"/>
      <c r="M3927"/>
      <c r="N3927"/>
      <c r="P3927" s="11"/>
      <c r="Q3927" s="12"/>
      <c r="R3927" s="14"/>
      <c r="S3927" s="13"/>
      <c r="T3927" s="14"/>
      <c r="U3927"/>
    </row>
    <row r="3928" spans="1:21" x14ac:dyDescent="0.2">
      <c r="A3928"/>
      <c r="B3928" s="22"/>
      <c r="C3928" s="22"/>
      <c r="D3928"/>
      <c r="E3928"/>
      <c r="G3928"/>
      <c r="H3928"/>
      <c r="I3928"/>
      <c r="J3928" s="10"/>
      <c r="K3928"/>
      <c r="M3928"/>
      <c r="N3928"/>
      <c r="P3928" s="11"/>
      <c r="Q3928" s="12"/>
      <c r="R3928" s="14"/>
      <c r="S3928" s="13"/>
      <c r="T3928" s="14"/>
      <c r="U3928"/>
    </row>
    <row r="3929" spans="1:21" x14ac:dyDescent="0.2">
      <c r="A3929"/>
      <c r="B3929" s="22"/>
      <c r="C3929" s="22"/>
      <c r="D3929"/>
      <c r="E3929"/>
      <c r="G3929"/>
      <c r="H3929"/>
      <c r="I3929"/>
      <c r="J3929" s="10"/>
      <c r="K3929"/>
      <c r="M3929"/>
      <c r="N3929"/>
      <c r="P3929" s="11"/>
      <c r="Q3929" s="12"/>
      <c r="R3929" s="14"/>
      <c r="S3929" s="13"/>
      <c r="T3929" s="14"/>
      <c r="U3929"/>
    </row>
    <row r="3930" spans="1:21" x14ac:dyDescent="0.2">
      <c r="A3930"/>
      <c r="B3930" s="22"/>
      <c r="C3930" s="22"/>
      <c r="D3930"/>
      <c r="E3930"/>
      <c r="G3930"/>
      <c r="H3930"/>
      <c r="I3930"/>
      <c r="J3930" s="10"/>
      <c r="K3930"/>
      <c r="M3930"/>
      <c r="N3930"/>
      <c r="P3930" s="11"/>
      <c r="Q3930" s="12"/>
      <c r="R3930" s="14"/>
      <c r="S3930" s="13"/>
      <c r="T3930" s="14"/>
      <c r="U3930"/>
    </row>
    <row r="3931" spans="1:21" x14ac:dyDescent="0.2">
      <c r="A3931"/>
      <c r="B3931" s="22"/>
      <c r="C3931" s="22"/>
      <c r="D3931"/>
      <c r="E3931"/>
      <c r="G3931"/>
      <c r="H3931"/>
      <c r="I3931"/>
      <c r="J3931" s="10"/>
      <c r="K3931"/>
      <c r="M3931"/>
      <c r="N3931"/>
      <c r="P3931" s="11"/>
      <c r="Q3931" s="12"/>
      <c r="R3931" s="14"/>
      <c r="S3931" s="13"/>
      <c r="T3931" s="14"/>
      <c r="U3931"/>
    </row>
    <row r="3932" spans="1:21" x14ac:dyDescent="0.2">
      <c r="A3932"/>
      <c r="B3932" s="22"/>
      <c r="C3932" s="22"/>
      <c r="D3932"/>
      <c r="E3932"/>
      <c r="G3932"/>
      <c r="H3932"/>
      <c r="I3932"/>
      <c r="J3932" s="10"/>
      <c r="K3932"/>
      <c r="M3932"/>
      <c r="N3932"/>
      <c r="P3932" s="11"/>
      <c r="Q3932" s="12"/>
      <c r="R3932" s="14"/>
      <c r="S3932" s="13"/>
      <c r="T3932" s="14"/>
      <c r="U3932"/>
    </row>
    <row r="3933" spans="1:21" x14ac:dyDescent="0.2">
      <c r="A3933"/>
      <c r="B3933" s="22"/>
      <c r="C3933" s="22"/>
      <c r="D3933"/>
      <c r="E3933"/>
      <c r="G3933"/>
      <c r="H3933"/>
      <c r="I3933"/>
      <c r="J3933" s="10"/>
      <c r="K3933"/>
      <c r="M3933"/>
      <c r="N3933"/>
      <c r="P3933" s="11"/>
      <c r="Q3933" s="12"/>
      <c r="R3933" s="14"/>
      <c r="S3933" s="13"/>
      <c r="T3933" s="14"/>
      <c r="U3933"/>
    </row>
    <row r="3934" spans="1:21" x14ac:dyDescent="0.2">
      <c r="A3934"/>
      <c r="B3934" s="22"/>
      <c r="C3934" s="22"/>
      <c r="D3934"/>
      <c r="E3934"/>
      <c r="G3934"/>
      <c r="H3934"/>
      <c r="I3934"/>
      <c r="J3934" s="10"/>
      <c r="K3934"/>
      <c r="M3934"/>
      <c r="N3934"/>
      <c r="P3934" s="11"/>
      <c r="Q3934" s="12"/>
      <c r="R3934" s="14"/>
      <c r="S3934" s="13"/>
      <c r="T3934" s="14"/>
      <c r="U3934"/>
    </row>
    <row r="3935" spans="1:21" x14ac:dyDescent="0.2">
      <c r="A3935"/>
      <c r="B3935" s="22"/>
      <c r="C3935" s="22"/>
      <c r="D3935"/>
      <c r="E3935"/>
      <c r="G3935"/>
      <c r="H3935"/>
      <c r="I3935"/>
      <c r="J3935" s="10"/>
      <c r="K3935"/>
      <c r="M3935"/>
      <c r="N3935"/>
      <c r="P3935" s="11"/>
      <c r="Q3935" s="12"/>
      <c r="R3935" s="14"/>
      <c r="S3935" s="13"/>
      <c r="T3935" s="14"/>
      <c r="U3935"/>
    </row>
    <row r="3936" spans="1:21" x14ac:dyDescent="0.2">
      <c r="A3936"/>
      <c r="B3936" s="22"/>
      <c r="C3936" s="22"/>
      <c r="D3936"/>
      <c r="E3936"/>
      <c r="G3936"/>
      <c r="H3936"/>
      <c r="I3936"/>
      <c r="J3936" s="10"/>
      <c r="K3936"/>
      <c r="M3936"/>
      <c r="N3936"/>
      <c r="P3936" s="11"/>
      <c r="Q3936" s="12"/>
      <c r="R3936" s="14"/>
      <c r="S3936" s="13"/>
      <c r="T3936" s="14"/>
      <c r="U3936"/>
    </row>
    <row r="3937" spans="1:21" x14ac:dyDescent="0.2">
      <c r="A3937"/>
      <c r="B3937" s="22"/>
      <c r="C3937" s="22"/>
      <c r="D3937"/>
      <c r="E3937"/>
      <c r="G3937"/>
      <c r="H3937"/>
      <c r="I3937"/>
      <c r="J3937" s="10"/>
      <c r="K3937"/>
      <c r="M3937"/>
      <c r="N3937"/>
      <c r="P3937" s="11"/>
      <c r="Q3937" s="12"/>
      <c r="R3937" s="14"/>
      <c r="S3937" s="13"/>
      <c r="T3937" s="14"/>
      <c r="U3937"/>
    </row>
    <row r="3938" spans="1:21" x14ac:dyDescent="0.2">
      <c r="A3938"/>
      <c r="B3938" s="22"/>
      <c r="C3938" s="22"/>
      <c r="D3938"/>
      <c r="E3938"/>
      <c r="G3938"/>
      <c r="H3938"/>
      <c r="I3938"/>
      <c r="J3938" s="10"/>
      <c r="K3938"/>
      <c r="M3938"/>
      <c r="N3938"/>
      <c r="P3938" s="11"/>
      <c r="Q3938" s="12"/>
      <c r="R3938" s="14"/>
      <c r="S3938" s="13"/>
      <c r="T3938" s="14"/>
      <c r="U3938"/>
    </row>
    <row r="3939" spans="1:21" x14ac:dyDescent="0.2">
      <c r="A3939"/>
      <c r="B3939" s="22"/>
      <c r="C3939" s="22"/>
      <c r="D3939"/>
      <c r="E3939"/>
      <c r="G3939"/>
      <c r="H3939"/>
      <c r="I3939"/>
      <c r="J3939" s="10"/>
      <c r="K3939"/>
      <c r="M3939"/>
      <c r="N3939"/>
      <c r="P3939" s="11"/>
      <c r="Q3939" s="12"/>
      <c r="R3939" s="14"/>
      <c r="S3939" s="13"/>
      <c r="T3939" s="14"/>
      <c r="U3939"/>
    </row>
    <row r="3940" spans="1:21" x14ac:dyDescent="0.2">
      <c r="A3940"/>
      <c r="B3940" s="22"/>
      <c r="C3940" s="22"/>
      <c r="D3940"/>
      <c r="E3940"/>
      <c r="G3940"/>
      <c r="H3940"/>
      <c r="I3940"/>
      <c r="J3940" s="10"/>
      <c r="K3940"/>
      <c r="M3940"/>
      <c r="N3940"/>
      <c r="P3940" s="11"/>
      <c r="Q3940" s="12"/>
      <c r="R3940" s="14"/>
      <c r="S3940" s="13"/>
      <c r="T3940" s="14"/>
      <c r="U3940"/>
    </row>
    <row r="3941" spans="1:21" x14ac:dyDescent="0.2">
      <c r="A3941"/>
      <c r="B3941" s="22"/>
      <c r="C3941" s="22"/>
      <c r="D3941"/>
      <c r="E3941"/>
      <c r="G3941"/>
      <c r="H3941"/>
      <c r="I3941"/>
      <c r="J3941" s="10"/>
      <c r="K3941"/>
      <c r="M3941"/>
      <c r="N3941"/>
      <c r="P3941" s="11"/>
      <c r="Q3941" s="12"/>
      <c r="R3941" s="14"/>
      <c r="S3941" s="13"/>
      <c r="T3941" s="14"/>
      <c r="U3941"/>
    </row>
    <row r="3942" spans="1:21" x14ac:dyDescent="0.2">
      <c r="A3942"/>
      <c r="B3942" s="22"/>
      <c r="C3942" s="22"/>
      <c r="D3942"/>
      <c r="E3942"/>
      <c r="G3942"/>
      <c r="H3942"/>
      <c r="I3942"/>
      <c r="J3942" s="10"/>
      <c r="K3942"/>
      <c r="M3942"/>
      <c r="N3942"/>
      <c r="P3942" s="11"/>
      <c r="Q3942" s="12"/>
      <c r="R3942" s="14"/>
      <c r="S3942" s="13"/>
      <c r="T3942" s="14"/>
      <c r="U3942"/>
    </row>
    <row r="3943" spans="1:21" x14ac:dyDescent="0.2">
      <c r="A3943"/>
      <c r="B3943" s="22"/>
      <c r="C3943" s="22"/>
      <c r="D3943"/>
      <c r="E3943"/>
      <c r="G3943"/>
      <c r="H3943"/>
      <c r="I3943"/>
      <c r="J3943" s="10"/>
      <c r="K3943"/>
      <c r="M3943"/>
      <c r="N3943"/>
      <c r="P3943" s="11"/>
      <c r="Q3943" s="12"/>
      <c r="R3943" s="14"/>
      <c r="S3943" s="13"/>
      <c r="T3943" s="14"/>
      <c r="U3943"/>
    </row>
    <row r="3944" spans="1:21" x14ac:dyDescent="0.2">
      <c r="A3944"/>
      <c r="B3944" s="22"/>
      <c r="C3944" s="22"/>
      <c r="D3944"/>
      <c r="E3944"/>
      <c r="G3944"/>
      <c r="H3944"/>
      <c r="I3944"/>
      <c r="J3944" s="10"/>
      <c r="K3944"/>
      <c r="M3944"/>
      <c r="N3944"/>
      <c r="P3944" s="11"/>
      <c r="Q3944" s="12"/>
      <c r="R3944" s="14"/>
      <c r="S3944" s="13"/>
      <c r="T3944" s="14"/>
      <c r="U3944"/>
    </row>
    <row r="3945" spans="1:21" x14ac:dyDescent="0.2">
      <c r="A3945"/>
      <c r="B3945" s="22"/>
      <c r="C3945" s="22"/>
      <c r="D3945"/>
      <c r="E3945"/>
      <c r="G3945"/>
      <c r="H3945"/>
      <c r="I3945"/>
      <c r="J3945" s="10"/>
      <c r="K3945"/>
      <c r="M3945"/>
      <c r="N3945"/>
      <c r="P3945" s="11"/>
      <c r="Q3945" s="12"/>
      <c r="R3945" s="14"/>
      <c r="S3945" s="13"/>
      <c r="T3945" s="14"/>
      <c r="U3945"/>
    </row>
    <row r="3946" spans="1:21" x14ac:dyDescent="0.2">
      <c r="A3946"/>
      <c r="B3946" s="22"/>
      <c r="C3946" s="22"/>
      <c r="D3946"/>
      <c r="E3946"/>
      <c r="G3946"/>
      <c r="H3946"/>
      <c r="I3946"/>
      <c r="J3946" s="10"/>
      <c r="K3946"/>
      <c r="M3946"/>
      <c r="N3946"/>
      <c r="P3946" s="11"/>
      <c r="Q3946" s="12"/>
      <c r="R3946" s="14"/>
      <c r="S3946" s="13"/>
      <c r="T3946" s="14"/>
      <c r="U3946"/>
    </row>
    <row r="3947" spans="1:21" x14ac:dyDescent="0.2">
      <c r="A3947"/>
      <c r="B3947" s="22"/>
      <c r="C3947" s="22"/>
      <c r="D3947"/>
      <c r="E3947"/>
      <c r="G3947"/>
      <c r="H3947"/>
      <c r="I3947"/>
      <c r="J3947" s="10"/>
      <c r="K3947"/>
      <c r="M3947"/>
      <c r="N3947"/>
      <c r="P3947" s="11"/>
      <c r="Q3947" s="12"/>
      <c r="R3947" s="14"/>
      <c r="S3947" s="13"/>
      <c r="T3947" s="14"/>
      <c r="U3947"/>
    </row>
    <row r="3948" spans="1:21" x14ac:dyDescent="0.2">
      <c r="A3948"/>
      <c r="B3948" s="22"/>
      <c r="C3948" s="22"/>
      <c r="D3948"/>
      <c r="E3948"/>
      <c r="G3948"/>
      <c r="H3948"/>
      <c r="I3948"/>
      <c r="J3948" s="10"/>
      <c r="K3948"/>
      <c r="M3948"/>
      <c r="N3948"/>
      <c r="P3948" s="11"/>
      <c r="Q3948" s="12"/>
      <c r="R3948" s="14"/>
      <c r="S3948" s="13"/>
      <c r="T3948" s="14"/>
      <c r="U3948"/>
    </row>
    <row r="3949" spans="1:21" x14ac:dyDescent="0.2">
      <c r="A3949"/>
      <c r="B3949" s="22"/>
      <c r="C3949" s="22"/>
      <c r="D3949"/>
      <c r="E3949"/>
      <c r="G3949"/>
      <c r="H3949"/>
      <c r="I3949"/>
      <c r="J3949" s="10"/>
      <c r="K3949"/>
      <c r="M3949"/>
      <c r="N3949"/>
      <c r="P3949" s="11"/>
      <c r="Q3949" s="12"/>
      <c r="R3949" s="14"/>
      <c r="S3949" s="13"/>
      <c r="T3949" s="14"/>
      <c r="U3949"/>
    </row>
    <row r="3950" spans="1:21" x14ac:dyDescent="0.2">
      <c r="A3950"/>
      <c r="B3950" s="22"/>
      <c r="C3950" s="22"/>
      <c r="D3950"/>
      <c r="E3950"/>
      <c r="G3950"/>
      <c r="H3950"/>
      <c r="I3950"/>
      <c r="J3950" s="10"/>
      <c r="K3950"/>
      <c r="M3950"/>
      <c r="N3950"/>
      <c r="P3950" s="11"/>
      <c r="Q3950" s="12"/>
      <c r="R3950" s="14"/>
      <c r="S3950" s="13"/>
      <c r="T3950" s="14"/>
      <c r="U3950"/>
    </row>
    <row r="3951" spans="1:21" x14ac:dyDescent="0.2">
      <c r="A3951"/>
      <c r="B3951" s="22"/>
      <c r="C3951" s="22"/>
      <c r="D3951"/>
      <c r="E3951"/>
      <c r="G3951"/>
      <c r="H3951"/>
      <c r="I3951"/>
      <c r="J3951" s="10"/>
      <c r="K3951"/>
      <c r="M3951"/>
      <c r="N3951"/>
      <c r="P3951" s="11"/>
      <c r="Q3951" s="12"/>
      <c r="R3951" s="14"/>
      <c r="S3951" s="13"/>
      <c r="T3951" s="14"/>
      <c r="U3951"/>
    </row>
    <row r="3952" spans="1:21" x14ac:dyDescent="0.2">
      <c r="A3952"/>
      <c r="B3952" s="22"/>
      <c r="C3952" s="22"/>
      <c r="D3952"/>
      <c r="E3952"/>
      <c r="G3952"/>
      <c r="H3952"/>
      <c r="I3952"/>
      <c r="J3952" s="10"/>
      <c r="K3952"/>
      <c r="M3952"/>
      <c r="N3952"/>
      <c r="P3952" s="11"/>
      <c r="Q3952" s="12"/>
      <c r="R3952" s="14"/>
      <c r="S3952" s="13"/>
      <c r="T3952" s="14"/>
      <c r="U3952"/>
    </row>
    <row r="3953" spans="1:21" x14ac:dyDescent="0.2">
      <c r="A3953"/>
      <c r="B3953" s="22"/>
      <c r="C3953" s="22"/>
      <c r="D3953"/>
      <c r="E3953"/>
      <c r="G3953"/>
      <c r="H3953"/>
      <c r="I3953"/>
      <c r="J3953" s="10"/>
      <c r="K3953"/>
      <c r="M3953"/>
      <c r="N3953"/>
      <c r="P3953" s="11"/>
      <c r="Q3953" s="12"/>
      <c r="R3953" s="14"/>
      <c r="S3953" s="13"/>
      <c r="T3953" s="14"/>
      <c r="U3953"/>
    </row>
    <row r="3954" spans="1:21" x14ac:dyDescent="0.2">
      <c r="A3954"/>
      <c r="B3954" s="22"/>
      <c r="C3954" s="22"/>
      <c r="D3954"/>
      <c r="E3954"/>
      <c r="G3954"/>
      <c r="H3954"/>
      <c r="I3954"/>
      <c r="J3954" s="10"/>
      <c r="K3954"/>
      <c r="M3954"/>
      <c r="N3954"/>
      <c r="P3954" s="11"/>
      <c r="Q3954" s="12"/>
      <c r="R3954" s="14"/>
      <c r="S3954" s="13"/>
      <c r="T3954" s="14"/>
      <c r="U3954"/>
    </row>
    <row r="3955" spans="1:21" x14ac:dyDescent="0.2">
      <c r="A3955"/>
      <c r="B3955" s="22"/>
      <c r="C3955" s="22"/>
      <c r="D3955"/>
      <c r="E3955"/>
      <c r="G3955"/>
      <c r="H3955"/>
      <c r="I3955"/>
      <c r="J3955" s="10"/>
      <c r="K3955"/>
      <c r="M3955"/>
      <c r="N3955"/>
      <c r="P3955" s="11"/>
      <c r="Q3955" s="12"/>
      <c r="R3955" s="14"/>
      <c r="S3955" s="13"/>
      <c r="T3955" s="14"/>
      <c r="U3955"/>
    </row>
    <row r="3956" spans="1:21" x14ac:dyDescent="0.2">
      <c r="A3956"/>
      <c r="B3956" s="22"/>
      <c r="C3956" s="22"/>
      <c r="D3956"/>
      <c r="E3956"/>
      <c r="G3956"/>
      <c r="H3956"/>
      <c r="I3956"/>
      <c r="J3956" s="10"/>
      <c r="K3956"/>
      <c r="M3956"/>
      <c r="N3956"/>
      <c r="P3956" s="11"/>
      <c r="Q3956" s="12"/>
      <c r="R3956" s="14"/>
      <c r="S3956" s="13"/>
      <c r="T3956" s="14"/>
      <c r="U3956"/>
    </row>
    <row r="3957" spans="1:21" x14ac:dyDescent="0.2">
      <c r="A3957"/>
      <c r="B3957" s="22"/>
      <c r="C3957" s="22"/>
      <c r="D3957"/>
      <c r="E3957"/>
      <c r="G3957"/>
      <c r="H3957"/>
      <c r="I3957"/>
      <c r="J3957" s="10"/>
      <c r="K3957"/>
      <c r="M3957"/>
      <c r="N3957"/>
      <c r="P3957" s="11"/>
      <c r="Q3957" s="12"/>
      <c r="R3957" s="14"/>
      <c r="S3957" s="13"/>
      <c r="T3957" s="14"/>
      <c r="U3957"/>
    </row>
    <row r="3958" spans="1:21" x14ac:dyDescent="0.2">
      <c r="A3958"/>
      <c r="B3958" s="22"/>
      <c r="C3958" s="22"/>
      <c r="D3958"/>
      <c r="E3958"/>
      <c r="G3958"/>
      <c r="H3958"/>
      <c r="I3958"/>
      <c r="J3958" s="10"/>
      <c r="K3958"/>
      <c r="M3958"/>
      <c r="N3958"/>
      <c r="P3958" s="11"/>
      <c r="Q3958" s="12"/>
      <c r="R3958" s="14"/>
      <c r="S3958" s="13"/>
      <c r="T3958" s="14"/>
      <c r="U3958"/>
    </row>
    <row r="3959" spans="1:21" x14ac:dyDescent="0.2">
      <c r="A3959"/>
      <c r="B3959" s="22"/>
      <c r="C3959" s="22"/>
      <c r="D3959"/>
      <c r="E3959"/>
      <c r="G3959"/>
      <c r="H3959"/>
      <c r="I3959"/>
      <c r="J3959" s="10"/>
      <c r="K3959"/>
      <c r="M3959"/>
      <c r="N3959"/>
      <c r="P3959" s="11"/>
      <c r="Q3959" s="12"/>
      <c r="R3959" s="14"/>
      <c r="S3959" s="13"/>
      <c r="T3959" s="14"/>
      <c r="U3959"/>
    </row>
    <row r="3960" spans="1:21" x14ac:dyDescent="0.2">
      <c r="A3960"/>
      <c r="B3960" s="22"/>
      <c r="C3960" s="22"/>
      <c r="D3960"/>
      <c r="E3960"/>
      <c r="G3960"/>
      <c r="H3960"/>
      <c r="I3960"/>
      <c r="J3960" s="10"/>
      <c r="K3960"/>
      <c r="M3960"/>
      <c r="N3960"/>
      <c r="P3960" s="11"/>
      <c r="Q3960" s="12"/>
      <c r="R3960" s="14"/>
      <c r="S3960" s="13"/>
      <c r="T3960" s="14"/>
      <c r="U3960"/>
    </row>
    <row r="3961" spans="1:21" x14ac:dyDescent="0.2">
      <c r="A3961"/>
      <c r="B3961" s="22"/>
      <c r="C3961" s="22"/>
      <c r="D3961"/>
      <c r="E3961"/>
      <c r="G3961"/>
      <c r="H3961"/>
      <c r="I3961"/>
      <c r="J3961" s="10"/>
      <c r="K3961"/>
      <c r="M3961"/>
      <c r="N3961"/>
      <c r="P3961" s="11"/>
      <c r="Q3961" s="12"/>
      <c r="R3961" s="14"/>
      <c r="S3961" s="13"/>
      <c r="T3961" s="14"/>
      <c r="U3961"/>
    </row>
    <row r="3962" spans="1:21" x14ac:dyDescent="0.2">
      <c r="A3962"/>
      <c r="B3962" s="22"/>
      <c r="C3962" s="22"/>
      <c r="D3962"/>
      <c r="E3962"/>
      <c r="G3962"/>
      <c r="H3962"/>
      <c r="I3962"/>
      <c r="J3962" s="10"/>
      <c r="K3962"/>
      <c r="M3962"/>
      <c r="N3962"/>
      <c r="P3962" s="11"/>
      <c r="Q3962" s="12"/>
      <c r="R3962" s="14"/>
      <c r="S3962" s="13"/>
      <c r="T3962" s="14"/>
      <c r="U3962"/>
    </row>
    <row r="3963" spans="1:21" x14ac:dyDescent="0.2">
      <c r="A3963"/>
      <c r="B3963" s="22"/>
      <c r="C3963" s="22"/>
      <c r="D3963"/>
      <c r="E3963"/>
      <c r="G3963"/>
      <c r="H3963"/>
      <c r="I3963"/>
      <c r="J3963" s="10"/>
      <c r="K3963"/>
      <c r="M3963"/>
      <c r="N3963"/>
      <c r="P3963" s="11"/>
      <c r="Q3963" s="12"/>
      <c r="R3963" s="14"/>
      <c r="S3963" s="13"/>
      <c r="T3963" s="14"/>
      <c r="U3963"/>
    </row>
    <row r="3964" spans="1:21" x14ac:dyDescent="0.2">
      <c r="A3964"/>
      <c r="B3964" s="22"/>
      <c r="C3964" s="22"/>
      <c r="D3964"/>
      <c r="E3964"/>
      <c r="G3964"/>
      <c r="H3964"/>
      <c r="I3964"/>
      <c r="J3964" s="10"/>
      <c r="K3964"/>
      <c r="M3964"/>
      <c r="N3964"/>
      <c r="P3964" s="11"/>
      <c r="Q3964" s="12"/>
      <c r="R3964" s="14"/>
      <c r="S3964" s="13"/>
      <c r="T3964" s="14"/>
      <c r="U3964"/>
    </row>
    <row r="3965" spans="1:21" x14ac:dyDescent="0.2">
      <c r="A3965"/>
      <c r="B3965" s="22"/>
      <c r="C3965" s="22"/>
      <c r="D3965"/>
      <c r="E3965"/>
      <c r="G3965"/>
      <c r="H3965"/>
      <c r="I3965"/>
      <c r="J3965" s="10"/>
      <c r="K3965"/>
      <c r="M3965"/>
      <c r="N3965"/>
      <c r="P3965" s="11"/>
      <c r="Q3965" s="12"/>
      <c r="R3965" s="14"/>
      <c r="S3965" s="13"/>
      <c r="T3965" s="14"/>
      <c r="U3965"/>
    </row>
    <row r="3966" spans="1:21" x14ac:dyDescent="0.2">
      <c r="A3966"/>
      <c r="B3966" s="22"/>
      <c r="C3966" s="22"/>
      <c r="D3966"/>
      <c r="E3966"/>
      <c r="G3966"/>
      <c r="H3966"/>
      <c r="I3966"/>
      <c r="J3966" s="10"/>
      <c r="K3966"/>
      <c r="M3966"/>
      <c r="N3966"/>
      <c r="P3966" s="11"/>
      <c r="Q3966" s="12"/>
      <c r="R3966" s="14"/>
      <c r="S3966" s="13"/>
      <c r="T3966" s="14"/>
      <c r="U3966"/>
    </row>
    <row r="3967" spans="1:21" x14ac:dyDescent="0.2">
      <c r="A3967"/>
      <c r="B3967" s="22"/>
      <c r="C3967" s="22"/>
      <c r="D3967"/>
      <c r="E3967"/>
      <c r="G3967"/>
      <c r="H3967"/>
      <c r="I3967"/>
      <c r="J3967" s="10"/>
      <c r="K3967"/>
      <c r="M3967"/>
      <c r="N3967"/>
      <c r="P3967" s="11"/>
      <c r="Q3967" s="12"/>
      <c r="R3967" s="14"/>
      <c r="S3967" s="13"/>
      <c r="T3967" s="14"/>
      <c r="U3967"/>
    </row>
    <row r="3968" spans="1:21" x14ac:dyDescent="0.2">
      <c r="A3968"/>
      <c r="B3968" s="22"/>
      <c r="C3968" s="22"/>
      <c r="D3968"/>
      <c r="E3968"/>
      <c r="G3968"/>
      <c r="H3968"/>
      <c r="I3968"/>
      <c r="J3968" s="10"/>
      <c r="K3968"/>
      <c r="M3968"/>
      <c r="N3968"/>
      <c r="P3968" s="11"/>
      <c r="Q3968" s="12"/>
      <c r="R3968" s="14"/>
      <c r="S3968" s="13"/>
      <c r="T3968" s="14"/>
      <c r="U3968"/>
    </row>
    <row r="3969" spans="1:21" x14ac:dyDescent="0.2">
      <c r="A3969"/>
      <c r="B3969" s="22"/>
      <c r="C3969" s="22"/>
      <c r="D3969"/>
      <c r="E3969"/>
      <c r="G3969"/>
      <c r="H3969"/>
      <c r="I3969"/>
      <c r="J3969" s="10"/>
      <c r="K3969"/>
      <c r="M3969"/>
      <c r="N3969"/>
      <c r="P3969" s="11"/>
      <c r="Q3969" s="12"/>
      <c r="R3969" s="14"/>
      <c r="S3969" s="13"/>
      <c r="T3969" s="14"/>
      <c r="U3969"/>
    </row>
    <row r="3970" spans="1:21" x14ac:dyDescent="0.2">
      <c r="A3970"/>
      <c r="B3970" s="22"/>
      <c r="C3970" s="22"/>
      <c r="D3970"/>
      <c r="E3970"/>
      <c r="G3970"/>
      <c r="H3970"/>
      <c r="I3970"/>
      <c r="J3970" s="10"/>
      <c r="K3970"/>
      <c r="M3970"/>
      <c r="N3970"/>
      <c r="P3970" s="11"/>
      <c r="Q3970" s="12"/>
      <c r="R3970" s="14"/>
      <c r="S3970" s="13"/>
      <c r="T3970" s="14"/>
      <c r="U3970"/>
    </row>
    <row r="3971" spans="1:21" x14ac:dyDescent="0.2">
      <c r="A3971"/>
      <c r="B3971" s="22"/>
      <c r="C3971" s="22"/>
      <c r="D3971"/>
      <c r="E3971"/>
      <c r="G3971"/>
      <c r="H3971"/>
      <c r="I3971"/>
      <c r="J3971" s="10"/>
      <c r="K3971"/>
      <c r="M3971"/>
      <c r="N3971"/>
      <c r="P3971" s="11"/>
      <c r="Q3971" s="12"/>
      <c r="R3971" s="14"/>
      <c r="S3971" s="13"/>
      <c r="T3971" s="14"/>
      <c r="U3971"/>
    </row>
    <row r="3972" spans="1:21" x14ac:dyDescent="0.2">
      <c r="A3972"/>
      <c r="B3972" s="22"/>
      <c r="C3972" s="22"/>
      <c r="D3972"/>
      <c r="E3972"/>
      <c r="G3972"/>
      <c r="H3972"/>
      <c r="I3972"/>
      <c r="J3972" s="10"/>
      <c r="K3972"/>
      <c r="M3972"/>
      <c r="N3972"/>
      <c r="P3972" s="11"/>
      <c r="Q3972" s="12"/>
      <c r="R3972" s="14"/>
      <c r="S3972" s="13"/>
      <c r="T3972" s="14"/>
      <c r="U3972"/>
    </row>
    <row r="3973" spans="1:21" x14ac:dyDescent="0.2">
      <c r="A3973"/>
      <c r="B3973" s="22"/>
      <c r="C3973" s="22"/>
      <c r="D3973"/>
      <c r="E3973"/>
      <c r="G3973"/>
      <c r="H3973"/>
      <c r="I3973"/>
      <c r="J3973" s="10"/>
      <c r="K3973"/>
      <c r="M3973"/>
      <c r="N3973"/>
      <c r="P3973" s="11"/>
      <c r="Q3973" s="12"/>
      <c r="R3973" s="14"/>
      <c r="S3973" s="13"/>
      <c r="T3973" s="14"/>
      <c r="U3973"/>
    </row>
    <row r="3974" spans="1:21" x14ac:dyDescent="0.2">
      <c r="A3974"/>
      <c r="B3974" s="22"/>
      <c r="C3974" s="22"/>
      <c r="D3974"/>
      <c r="E3974"/>
      <c r="G3974"/>
      <c r="H3974"/>
      <c r="I3974"/>
      <c r="J3974" s="10"/>
      <c r="K3974"/>
      <c r="M3974"/>
      <c r="N3974"/>
      <c r="P3974" s="11"/>
      <c r="Q3974" s="12"/>
      <c r="R3974" s="14"/>
      <c r="S3974" s="13"/>
      <c r="T3974" s="14"/>
      <c r="U3974"/>
    </row>
    <row r="3975" spans="1:21" x14ac:dyDescent="0.2">
      <c r="A3975"/>
      <c r="B3975" s="22"/>
      <c r="C3975" s="22"/>
      <c r="D3975"/>
      <c r="E3975"/>
      <c r="G3975"/>
      <c r="H3975"/>
      <c r="I3975"/>
      <c r="J3975" s="10"/>
      <c r="K3975"/>
      <c r="M3975"/>
      <c r="N3975"/>
      <c r="P3975" s="11"/>
      <c r="Q3975" s="12"/>
      <c r="R3975" s="14"/>
      <c r="S3975" s="13"/>
      <c r="T3975" s="14"/>
      <c r="U3975"/>
    </row>
    <row r="3976" spans="1:21" x14ac:dyDescent="0.2">
      <c r="A3976"/>
      <c r="B3976" s="22"/>
      <c r="C3976" s="22"/>
      <c r="D3976"/>
      <c r="E3976"/>
      <c r="G3976"/>
      <c r="H3976"/>
      <c r="I3976"/>
      <c r="J3976" s="10"/>
      <c r="K3976"/>
      <c r="M3976"/>
      <c r="N3976"/>
      <c r="P3976" s="11"/>
      <c r="Q3976" s="12"/>
      <c r="R3976" s="14"/>
      <c r="S3976" s="13"/>
      <c r="T3976" s="14"/>
      <c r="U3976"/>
    </row>
    <row r="3977" spans="1:21" x14ac:dyDescent="0.2">
      <c r="A3977"/>
      <c r="B3977" s="22"/>
      <c r="C3977" s="22"/>
      <c r="D3977"/>
      <c r="E3977"/>
      <c r="G3977"/>
      <c r="H3977"/>
      <c r="I3977"/>
      <c r="J3977" s="10"/>
      <c r="K3977"/>
      <c r="M3977"/>
      <c r="N3977"/>
      <c r="P3977" s="11"/>
      <c r="Q3977" s="12"/>
      <c r="R3977" s="14"/>
      <c r="S3977" s="13"/>
      <c r="T3977" s="14"/>
      <c r="U3977"/>
    </row>
    <row r="3978" spans="1:21" x14ac:dyDescent="0.2">
      <c r="A3978"/>
      <c r="B3978" s="22"/>
      <c r="C3978" s="22"/>
      <c r="D3978"/>
      <c r="E3978"/>
      <c r="G3978"/>
      <c r="H3978"/>
      <c r="I3978"/>
      <c r="J3978" s="10"/>
      <c r="K3978"/>
      <c r="M3978"/>
      <c r="N3978"/>
      <c r="P3978" s="11"/>
      <c r="Q3978" s="12"/>
      <c r="R3978" s="14"/>
      <c r="S3978" s="13"/>
      <c r="T3978" s="14"/>
      <c r="U3978"/>
    </row>
    <row r="3979" spans="1:21" x14ac:dyDescent="0.2">
      <c r="A3979"/>
      <c r="B3979" s="22"/>
      <c r="C3979" s="22"/>
      <c r="D3979"/>
      <c r="E3979"/>
      <c r="G3979"/>
      <c r="H3979"/>
      <c r="I3979"/>
      <c r="J3979" s="10"/>
      <c r="K3979"/>
      <c r="M3979"/>
      <c r="N3979"/>
      <c r="P3979" s="11"/>
      <c r="Q3979" s="12"/>
      <c r="R3979" s="14"/>
      <c r="S3979" s="13"/>
      <c r="T3979" s="14"/>
      <c r="U3979"/>
    </row>
    <row r="3980" spans="1:21" x14ac:dyDescent="0.2">
      <c r="A3980"/>
      <c r="B3980" s="22"/>
      <c r="C3980" s="22"/>
      <c r="D3980"/>
      <c r="E3980"/>
      <c r="G3980"/>
      <c r="H3980"/>
      <c r="I3980"/>
      <c r="J3980" s="10"/>
      <c r="K3980"/>
      <c r="M3980"/>
      <c r="N3980"/>
      <c r="P3980" s="11"/>
      <c r="Q3980" s="12"/>
      <c r="R3980" s="14"/>
      <c r="S3980" s="13"/>
      <c r="T3980" s="14"/>
      <c r="U3980"/>
    </row>
    <row r="3981" spans="1:21" x14ac:dyDescent="0.2">
      <c r="A3981"/>
      <c r="B3981" s="22"/>
      <c r="C3981" s="22"/>
      <c r="D3981"/>
      <c r="E3981"/>
      <c r="G3981"/>
      <c r="H3981"/>
      <c r="I3981"/>
      <c r="J3981" s="10"/>
      <c r="K3981"/>
      <c r="M3981"/>
      <c r="N3981"/>
      <c r="P3981" s="11"/>
      <c r="Q3981" s="12"/>
      <c r="R3981" s="14"/>
      <c r="S3981" s="13"/>
      <c r="T3981" s="14"/>
      <c r="U3981"/>
    </row>
    <row r="3982" spans="1:21" x14ac:dyDescent="0.2">
      <c r="A3982"/>
      <c r="B3982" s="22"/>
      <c r="C3982" s="22"/>
      <c r="D3982"/>
      <c r="E3982"/>
      <c r="G3982"/>
      <c r="H3982"/>
      <c r="I3982"/>
      <c r="J3982" s="10"/>
      <c r="K3982"/>
      <c r="M3982"/>
      <c r="N3982"/>
      <c r="P3982" s="11"/>
      <c r="Q3982" s="12"/>
      <c r="R3982" s="14"/>
      <c r="S3982" s="13"/>
      <c r="T3982" s="14"/>
      <c r="U3982"/>
    </row>
    <row r="3983" spans="1:21" x14ac:dyDescent="0.2">
      <c r="A3983"/>
      <c r="B3983" s="22"/>
      <c r="C3983" s="22"/>
      <c r="D3983"/>
      <c r="E3983"/>
      <c r="G3983"/>
      <c r="H3983"/>
      <c r="I3983"/>
      <c r="J3983" s="10"/>
      <c r="K3983"/>
      <c r="M3983"/>
      <c r="N3983"/>
      <c r="P3983" s="11"/>
      <c r="Q3983" s="12"/>
      <c r="R3983" s="14"/>
      <c r="S3983" s="13"/>
      <c r="T3983" s="14"/>
      <c r="U3983"/>
    </row>
    <row r="3984" spans="1:21" x14ac:dyDescent="0.2">
      <c r="A3984"/>
      <c r="B3984" s="22"/>
      <c r="C3984" s="22"/>
      <c r="D3984"/>
      <c r="E3984"/>
      <c r="G3984"/>
      <c r="H3984"/>
      <c r="I3984"/>
      <c r="J3984" s="10"/>
      <c r="K3984"/>
      <c r="M3984"/>
      <c r="N3984"/>
      <c r="P3984" s="11"/>
      <c r="Q3984" s="12"/>
      <c r="R3984" s="14"/>
      <c r="S3984" s="13"/>
      <c r="T3984" s="14"/>
      <c r="U3984"/>
    </row>
    <row r="3985" spans="1:21" x14ac:dyDescent="0.2">
      <c r="A3985"/>
      <c r="B3985" s="22"/>
      <c r="C3985" s="22"/>
      <c r="D3985"/>
      <c r="E3985"/>
      <c r="G3985"/>
      <c r="H3985"/>
      <c r="I3985"/>
      <c r="J3985" s="10"/>
      <c r="K3985"/>
      <c r="M3985"/>
      <c r="N3985"/>
      <c r="P3985" s="11"/>
      <c r="Q3985" s="12"/>
      <c r="R3985" s="14"/>
      <c r="S3985" s="13"/>
      <c r="T3985" s="14"/>
      <c r="U3985"/>
    </row>
    <row r="3986" spans="1:21" x14ac:dyDescent="0.2">
      <c r="A3986"/>
      <c r="B3986" s="22"/>
      <c r="C3986" s="22"/>
      <c r="D3986"/>
      <c r="E3986"/>
      <c r="G3986"/>
      <c r="H3986"/>
      <c r="I3986"/>
      <c r="J3986" s="10"/>
      <c r="K3986"/>
      <c r="M3986"/>
      <c r="N3986"/>
      <c r="P3986" s="11"/>
      <c r="Q3986" s="12"/>
      <c r="R3986" s="14"/>
      <c r="S3986" s="13"/>
      <c r="T3986" s="14"/>
      <c r="U3986"/>
    </row>
    <row r="3987" spans="1:21" x14ac:dyDescent="0.2">
      <c r="A3987"/>
      <c r="B3987" s="22"/>
      <c r="C3987" s="22"/>
      <c r="D3987"/>
      <c r="E3987"/>
      <c r="G3987"/>
      <c r="H3987"/>
      <c r="I3987"/>
      <c r="J3987" s="10"/>
      <c r="K3987"/>
      <c r="M3987"/>
      <c r="N3987"/>
      <c r="P3987" s="11"/>
      <c r="Q3987" s="12"/>
      <c r="R3987" s="14"/>
      <c r="S3987" s="13"/>
      <c r="T3987" s="14"/>
      <c r="U3987"/>
    </row>
    <row r="3988" spans="1:21" x14ac:dyDescent="0.2">
      <c r="A3988"/>
      <c r="B3988" s="22"/>
      <c r="C3988" s="22"/>
      <c r="D3988"/>
      <c r="E3988"/>
      <c r="G3988"/>
      <c r="H3988"/>
      <c r="I3988"/>
      <c r="J3988" s="10"/>
      <c r="K3988"/>
      <c r="M3988"/>
      <c r="N3988"/>
      <c r="P3988" s="11"/>
      <c r="Q3988" s="12"/>
      <c r="R3988" s="14"/>
      <c r="S3988" s="13"/>
      <c r="T3988" s="14"/>
      <c r="U3988"/>
    </row>
    <row r="3989" spans="1:21" x14ac:dyDescent="0.2">
      <c r="A3989"/>
      <c r="B3989" s="22"/>
      <c r="C3989" s="22"/>
      <c r="D3989"/>
      <c r="E3989"/>
      <c r="G3989"/>
      <c r="H3989"/>
      <c r="I3989"/>
      <c r="J3989" s="10"/>
      <c r="K3989"/>
      <c r="M3989"/>
      <c r="N3989"/>
      <c r="P3989" s="11"/>
      <c r="Q3989" s="12"/>
      <c r="R3989" s="14"/>
      <c r="S3989" s="13"/>
      <c r="T3989" s="14"/>
      <c r="U3989"/>
    </row>
    <row r="3990" spans="1:21" x14ac:dyDescent="0.2">
      <c r="A3990"/>
      <c r="B3990" s="22"/>
      <c r="C3990" s="22"/>
      <c r="D3990"/>
      <c r="E3990"/>
      <c r="G3990"/>
      <c r="H3990"/>
      <c r="I3990"/>
      <c r="J3990" s="10"/>
      <c r="K3990"/>
      <c r="M3990"/>
      <c r="N3990"/>
      <c r="P3990" s="11"/>
      <c r="Q3990" s="12"/>
      <c r="R3990" s="14"/>
      <c r="S3990" s="13"/>
      <c r="T3990" s="14"/>
      <c r="U3990"/>
    </row>
    <row r="3991" spans="1:21" x14ac:dyDescent="0.2">
      <c r="A3991"/>
      <c r="B3991" s="22"/>
      <c r="C3991" s="22"/>
      <c r="D3991"/>
      <c r="E3991"/>
      <c r="G3991"/>
      <c r="H3991"/>
      <c r="I3991"/>
      <c r="J3991" s="10"/>
      <c r="K3991"/>
      <c r="M3991"/>
      <c r="N3991"/>
      <c r="P3991" s="11"/>
      <c r="Q3991" s="12"/>
      <c r="R3991" s="14"/>
      <c r="S3991" s="13"/>
      <c r="T3991" s="14"/>
      <c r="U3991"/>
    </row>
    <row r="3992" spans="1:21" x14ac:dyDescent="0.2">
      <c r="A3992"/>
      <c r="B3992" s="22"/>
      <c r="C3992" s="22"/>
      <c r="D3992"/>
      <c r="E3992"/>
      <c r="G3992"/>
      <c r="H3992"/>
      <c r="I3992"/>
      <c r="J3992" s="10"/>
      <c r="K3992"/>
      <c r="M3992"/>
      <c r="N3992"/>
      <c r="P3992" s="11"/>
      <c r="Q3992" s="12"/>
      <c r="R3992" s="14"/>
      <c r="S3992" s="13"/>
      <c r="T3992" s="14"/>
      <c r="U3992"/>
    </row>
    <row r="3993" spans="1:21" x14ac:dyDescent="0.2">
      <c r="A3993"/>
      <c r="B3993" s="22"/>
      <c r="C3993" s="22"/>
      <c r="D3993"/>
      <c r="E3993"/>
      <c r="G3993"/>
      <c r="H3993"/>
      <c r="I3993"/>
      <c r="J3993" s="10"/>
      <c r="K3993"/>
      <c r="M3993"/>
      <c r="N3993"/>
      <c r="P3993" s="11"/>
      <c r="Q3993" s="12"/>
      <c r="R3993" s="14"/>
      <c r="S3993" s="13"/>
      <c r="T3993" s="14"/>
      <c r="U3993"/>
    </row>
    <row r="3994" spans="1:21" x14ac:dyDescent="0.2">
      <c r="A3994"/>
      <c r="B3994" s="22"/>
      <c r="C3994" s="22"/>
      <c r="D3994"/>
      <c r="E3994"/>
      <c r="G3994"/>
      <c r="H3994"/>
      <c r="I3994"/>
      <c r="J3994" s="10"/>
      <c r="K3994"/>
      <c r="M3994"/>
      <c r="N3994"/>
      <c r="P3994" s="11"/>
      <c r="Q3994" s="12"/>
      <c r="R3994" s="14"/>
      <c r="S3994" s="13"/>
      <c r="T3994" s="14"/>
      <c r="U3994"/>
    </row>
    <row r="3995" spans="1:21" x14ac:dyDescent="0.2">
      <c r="A3995"/>
      <c r="B3995" s="22"/>
      <c r="C3995" s="22"/>
      <c r="D3995"/>
      <c r="E3995"/>
      <c r="G3995"/>
      <c r="H3995"/>
      <c r="I3995"/>
      <c r="J3995" s="10"/>
      <c r="K3995"/>
      <c r="M3995"/>
      <c r="N3995"/>
      <c r="P3995" s="11"/>
      <c r="Q3995" s="12"/>
      <c r="R3995" s="14"/>
      <c r="S3995" s="13"/>
      <c r="T3995" s="14"/>
      <c r="U3995"/>
    </row>
    <row r="3996" spans="1:21" x14ac:dyDescent="0.2">
      <c r="A3996"/>
      <c r="B3996" s="22"/>
      <c r="C3996" s="22"/>
      <c r="D3996"/>
      <c r="E3996"/>
      <c r="G3996"/>
      <c r="H3996"/>
      <c r="I3996"/>
      <c r="J3996" s="10"/>
      <c r="K3996"/>
      <c r="M3996"/>
      <c r="N3996"/>
      <c r="P3996" s="11"/>
      <c r="Q3996" s="12"/>
      <c r="R3996" s="14"/>
      <c r="S3996" s="13"/>
      <c r="T3996" s="14"/>
      <c r="U3996"/>
    </row>
    <row r="3997" spans="1:21" x14ac:dyDescent="0.2">
      <c r="A3997"/>
      <c r="B3997" s="22"/>
      <c r="C3997" s="22"/>
      <c r="D3997"/>
      <c r="E3997"/>
      <c r="G3997"/>
      <c r="H3997"/>
      <c r="I3997"/>
      <c r="J3997" s="10"/>
      <c r="K3997"/>
      <c r="M3997"/>
      <c r="N3997"/>
      <c r="P3997" s="11"/>
      <c r="Q3997" s="12"/>
      <c r="R3997" s="14"/>
      <c r="S3997" s="13"/>
      <c r="T3997" s="14"/>
      <c r="U3997"/>
    </row>
    <row r="3998" spans="1:21" x14ac:dyDescent="0.2">
      <c r="A3998"/>
      <c r="B3998" s="22"/>
      <c r="C3998" s="22"/>
      <c r="D3998"/>
      <c r="E3998"/>
      <c r="G3998"/>
      <c r="H3998"/>
      <c r="I3998"/>
      <c r="J3998" s="10"/>
      <c r="K3998"/>
      <c r="M3998"/>
      <c r="N3998"/>
      <c r="P3998" s="11"/>
      <c r="Q3998" s="12"/>
      <c r="R3998" s="14"/>
      <c r="S3998" s="13"/>
      <c r="T3998" s="14"/>
      <c r="U3998"/>
    </row>
    <row r="3999" spans="1:21" x14ac:dyDescent="0.2">
      <c r="A3999"/>
      <c r="B3999" s="22"/>
      <c r="C3999" s="22"/>
      <c r="D3999"/>
      <c r="E3999"/>
      <c r="G3999"/>
      <c r="H3999"/>
      <c r="I3999"/>
      <c r="J3999" s="10"/>
      <c r="K3999"/>
      <c r="M3999"/>
      <c r="N3999"/>
      <c r="P3999" s="11"/>
      <c r="Q3999" s="12"/>
      <c r="R3999" s="14"/>
      <c r="S3999" s="13"/>
      <c r="T3999" s="14"/>
      <c r="U3999"/>
    </row>
    <row r="4000" spans="1:21" x14ac:dyDescent="0.2">
      <c r="A4000"/>
      <c r="B4000" s="22"/>
      <c r="C4000" s="22"/>
      <c r="D4000"/>
      <c r="E4000"/>
      <c r="G4000"/>
      <c r="H4000"/>
      <c r="I4000"/>
      <c r="J4000" s="10"/>
      <c r="K4000"/>
      <c r="M4000"/>
      <c r="N4000"/>
      <c r="P4000" s="11"/>
      <c r="Q4000" s="12"/>
      <c r="R4000" s="14"/>
      <c r="S4000" s="13"/>
      <c r="T4000" s="14"/>
      <c r="U4000"/>
    </row>
    <row r="4001" spans="1:21" x14ac:dyDescent="0.2">
      <c r="A4001"/>
      <c r="B4001" s="22"/>
      <c r="C4001" s="22"/>
      <c r="D4001"/>
      <c r="E4001"/>
      <c r="G4001"/>
      <c r="H4001"/>
      <c r="I4001"/>
      <c r="J4001" s="10"/>
      <c r="K4001"/>
      <c r="M4001"/>
      <c r="N4001"/>
      <c r="P4001" s="11"/>
      <c r="Q4001" s="12"/>
      <c r="R4001" s="14"/>
      <c r="S4001" s="13"/>
      <c r="T4001" s="14"/>
      <c r="U4001"/>
    </row>
    <row r="4002" spans="1:21" x14ac:dyDescent="0.2">
      <c r="A4002"/>
      <c r="B4002" s="22"/>
      <c r="C4002" s="22"/>
      <c r="D4002"/>
      <c r="E4002"/>
      <c r="G4002"/>
      <c r="H4002"/>
      <c r="I4002"/>
      <c r="J4002" s="10"/>
      <c r="K4002"/>
      <c r="M4002"/>
      <c r="N4002"/>
      <c r="P4002" s="11"/>
      <c r="Q4002" s="12"/>
      <c r="R4002" s="14"/>
      <c r="S4002" s="13"/>
      <c r="T4002" s="14"/>
      <c r="U4002"/>
    </row>
    <row r="4003" spans="1:21" x14ac:dyDescent="0.2">
      <c r="A4003"/>
      <c r="B4003" s="22"/>
      <c r="C4003" s="22"/>
      <c r="D4003"/>
      <c r="E4003"/>
      <c r="G4003"/>
      <c r="H4003"/>
      <c r="I4003"/>
      <c r="J4003" s="10"/>
      <c r="K4003"/>
      <c r="M4003"/>
      <c r="N4003"/>
      <c r="P4003" s="11"/>
      <c r="Q4003" s="12"/>
      <c r="R4003" s="14"/>
      <c r="S4003" s="13"/>
      <c r="T4003" s="14"/>
      <c r="U4003"/>
    </row>
    <row r="4004" spans="1:21" x14ac:dyDescent="0.2">
      <c r="A4004"/>
      <c r="B4004" s="22"/>
      <c r="C4004" s="22"/>
      <c r="D4004"/>
      <c r="E4004"/>
      <c r="G4004"/>
      <c r="H4004"/>
      <c r="I4004"/>
      <c r="J4004" s="10"/>
      <c r="K4004"/>
      <c r="M4004"/>
      <c r="N4004"/>
      <c r="P4004" s="11"/>
      <c r="Q4004" s="12"/>
      <c r="R4004" s="14"/>
      <c r="S4004" s="13"/>
      <c r="T4004" s="14"/>
      <c r="U4004"/>
    </row>
    <row r="4005" spans="1:21" x14ac:dyDescent="0.2">
      <c r="A4005"/>
      <c r="B4005" s="22"/>
      <c r="C4005" s="22"/>
      <c r="D4005"/>
      <c r="E4005"/>
      <c r="G4005"/>
      <c r="H4005"/>
      <c r="I4005"/>
      <c r="J4005" s="10"/>
      <c r="K4005"/>
      <c r="M4005"/>
      <c r="N4005"/>
      <c r="P4005" s="11"/>
      <c r="Q4005" s="12"/>
      <c r="R4005" s="14"/>
      <c r="S4005" s="13"/>
      <c r="T4005" s="14"/>
      <c r="U4005"/>
    </row>
    <row r="4006" spans="1:21" x14ac:dyDescent="0.2">
      <c r="A4006"/>
      <c r="B4006" s="22"/>
      <c r="C4006" s="22"/>
      <c r="D4006"/>
      <c r="E4006"/>
      <c r="G4006"/>
      <c r="H4006"/>
      <c r="I4006"/>
      <c r="J4006" s="10"/>
      <c r="K4006"/>
      <c r="M4006"/>
      <c r="N4006"/>
      <c r="P4006" s="11"/>
      <c r="Q4006" s="12"/>
      <c r="R4006" s="14"/>
      <c r="S4006" s="13"/>
      <c r="T4006" s="14"/>
      <c r="U4006"/>
    </row>
    <row r="4007" spans="1:21" x14ac:dyDescent="0.2">
      <c r="A4007"/>
      <c r="B4007" s="22"/>
      <c r="C4007" s="22"/>
      <c r="D4007"/>
      <c r="E4007"/>
      <c r="G4007"/>
      <c r="H4007"/>
      <c r="I4007"/>
      <c r="J4007" s="10"/>
      <c r="K4007"/>
      <c r="M4007"/>
      <c r="N4007"/>
      <c r="P4007" s="11"/>
      <c r="Q4007" s="12"/>
      <c r="R4007" s="14"/>
      <c r="S4007" s="13"/>
      <c r="T4007" s="14"/>
      <c r="U4007"/>
    </row>
    <row r="4008" spans="1:21" x14ac:dyDescent="0.2">
      <c r="A4008"/>
      <c r="B4008" s="22"/>
      <c r="C4008" s="22"/>
      <c r="D4008"/>
      <c r="E4008"/>
      <c r="G4008"/>
      <c r="H4008"/>
      <c r="I4008"/>
      <c r="J4008" s="10"/>
      <c r="K4008"/>
      <c r="M4008"/>
      <c r="N4008"/>
      <c r="P4008" s="11"/>
      <c r="Q4008" s="12"/>
      <c r="R4008" s="14"/>
      <c r="S4008" s="13"/>
      <c r="T4008" s="14"/>
      <c r="U4008"/>
    </row>
    <row r="4009" spans="1:21" x14ac:dyDescent="0.2">
      <c r="A4009"/>
      <c r="B4009" s="22"/>
      <c r="C4009" s="22"/>
      <c r="D4009"/>
      <c r="E4009"/>
      <c r="G4009"/>
      <c r="H4009"/>
      <c r="I4009"/>
      <c r="J4009" s="10"/>
      <c r="K4009"/>
      <c r="M4009"/>
      <c r="N4009"/>
      <c r="P4009" s="11"/>
      <c r="Q4009" s="12"/>
      <c r="R4009" s="14"/>
      <c r="S4009" s="13"/>
      <c r="T4009" s="14"/>
      <c r="U4009"/>
    </row>
    <row r="4010" spans="1:21" x14ac:dyDescent="0.2">
      <c r="A4010"/>
      <c r="B4010" s="22"/>
      <c r="C4010" s="22"/>
      <c r="D4010"/>
      <c r="E4010"/>
      <c r="G4010"/>
      <c r="H4010"/>
      <c r="I4010"/>
      <c r="J4010" s="10"/>
      <c r="K4010"/>
      <c r="M4010"/>
      <c r="N4010"/>
      <c r="P4010" s="11"/>
      <c r="Q4010" s="12"/>
      <c r="R4010" s="14"/>
      <c r="S4010" s="13"/>
      <c r="T4010" s="14"/>
      <c r="U4010"/>
    </row>
    <row r="4011" spans="1:21" x14ac:dyDescent="0.2">
      <c r="A4011"/>
      <c r="B4011" s="22"/>
      <c r="C4011" s="22"/>
      <c r="D4011"/>
      <c r="E4011"/>
      <c r="G4011"/>
      <c r="H4011"/>
      <c r="I4011"/>
      <c r="J4011" s="10"/>
      <c r="K4011"/>
      <c r="M4011"/>
      <c r="N4011"/>
      <c r="P4011" s="11"/>
      <c r="Q4011" s="12"/>
      <c r="R4011" s="14"/>
      <c r="S4011" s="13"/>
      <c r="T4011" s="14"/>
      <c r="U4011"/>
    </row>
    <row r="4012" spans="1:21" x14ac:dyDescent="0.2">
      <c r="A4012"/>
      <c r="B4012" s="22"/>
      <c r="C4012" s="22"/>
      <c r="D4012"/>
      <c r="E4012"/>
      <c r="G4012"/>
      <c r="H4012"/>
      <c r="I4012"/>
      <c r="J4012" s="10"/>
      <c r="K4012"/>
      <c r="M4012"/>
      <c r="N4012"/>
      <c r="P4012" s="11"/>
      <c r="Q4012" s="12"/>
      <c r="R4012" s="14"/>
      <c r="S4012" s="13"/>
      <c r="T4012" s="14"/>
      <c r="U4012"/>
    </row>
    <row r="4013" spans="1:21" x14ac:dyDescent="0.2">
      <c r="A4013"/>
      <c r="B4013" s="22"/>
      <c r="C4013" s="22"/>
      <c r="D4013"/>
      <c r="E4013"/>
      <c r="G4013"/>
      <c r="H4013"/>
      <c r="I4013"/>
      <c r="J4013" s="10"/>
      <c r="K4013"/>
      <c r="M4013"/>
      <c r="N4013"/>
      <c r="P4013" s="11"/>
      <c r="Q4013" s="12"/>
      <c r="R4013" s="14"/>
      <c r="S4013" s="13"/>
      <c r="T4013" s="14"/>
      <c r="U4013"/>
    </row>
    <row r="4014" spans="1:21" x14ac:dyDescent="0.2">
      <c r="A4014"/>
      <c r="B4014" s="22"/>
      <c r="C4014" s="22"/>
      <c r="D4014"/>
      <c r="E4014"/>
      <c r="G4014"/>
      <c r="H4014"/>
      <c r="I4014"/>
      <c r="J4014" s="10"/>
      <c r="K4014"/>
      <c r="M4014"/>
      <c r="N4014"/>
      <c r="P4014" s="11"/>
      <c r="Q4014" s="12"/>
      <c r="R4014" s="14"/>
      <c r="S4014" s="13"/>
      <c r="T4014" s="14"/>
      <c r="U4014"/>
    </row>
    <row r="4015" spans="1:21" x14ac:dyDescent="0.2">
      <c r="A4015"/>
      <c r="B4015" s="22"/>
      <c r="C4015" s="22"/>
      <c r="D4015"/>
      <c r="E4015"/>
      <c r="G4015"/>
      <c r="H4015"/>
      <c r="I4015"/>
      <c r="J4015" s="10"/>
      <c r="K4015"/>
      <c r="M4015"/>
      <c r="N4015"/>
      <c r="P4015" s="11"/>
      <c r="Q4015" s="12"/>
      <c r="R4015" s="14"/>
      <c r="S4015" s="13"/>
      <c r="T4015" s="14"/>
      <c r="U4015"/>
    </row>
    <row r="4016" spans="1:21" x14ac:dyDescent="0.2">
      <c r="A4016"/>
      <c r="B4016" s="22"/>
      <c r="C4016" s="22"/>
      <c r="D4016"/>
      <c r="E4016"/>
      <c r="G4016"/>
      <c r="H4016"/>
      <c r="I4016"/>
      <c r="J4016" s="10"/>
      <c r="K4016"/>
      <c r="M4016"/>
      <c r="N4016"/>
      <c r="P4016" s="11"/>
      <c r="Q4016" s="12"/>
      <c r="R4016" s="14"/>
      <c r="S4016" s="13"/>
      <c r="T4016" s="14"/>
      <c r="U4016"/>
    </row>
    <row r="4017" spans="1:21" x14ac:dyDescent="0.2">
      <c r="A4017"/>
      <c r="B4017" s="22"/>
      <c r="C4017" s="22"/>
      <c r="D4017"/>
      <c r="E4017"/>
      <c r="G4017"/>
      <c r="H4017"/>
      <c r="I4017"/>
      <c r="J4017" s="10"/>
      <c r="K4017"/>
      <c r="M4017"/>
      <c r="N4017"/>
      <c r="P4017" s="11"/>
      <c r="Q4017" s="12"/>
      <c r="R4017" s="14"/>
      <c r="S4017" s="13"/>
      <c r="T4017" s="14"/>
      <c r="U4017"/>
    </row>
    <row r="4018" spans="1:21" x14ac:dyDescent="0.2">
      <c r="A4018"/>
      <c r="B4018" s="22"/>
      <c r="C4018" s="22"/>
      <c r="D4018"/>
      <c r="E4018"/>
      <c r="G4018"/>
      <c r="H4018"/>
      <c r="I4018"/>
      <c r="J4018" s="10"/>
      <c r="K4018"/>
      <c r="M4018"/>
      <c r="N4018"/>
      <c r="P4018" s="11"/>
      <c r="Q4018" s="12"/>
      <c r="R4018" s="14"/>
      <c r="S4018" s="13"/>
      <c r="T4018" s="14"/>
      <c r="U4018"/>
    </row>
    <row r="4019" spans="1:21" x14ac:dyDescent="0.2">
      <c r="A4019"/>
      <c r="B4019" s="22"/>
      <c r="C4019" s="22"/>
      <c r="D4019"/>
      <c r="E4019"/>
      <c r="G4019"/>
      <c r="H4019"/>
      <c r="I4019"/>
      <c r="J4019" s="10"/>
      <c r="K4019"/>
      <c r="M4019"/>
      <c r="N4019"/>
      <c r="P4019" s="11"/>
      <c r="Q4019" s="12"/>
      <c r="R4019" s="14"/>
      <c r="S4019" s="13"/>
      <c r="T4019" s="14"/>
      <c r="U4019"/>
    </row>
    <row r="4020" spans="1:21" x14ac:dyDescent="0.2">
      <c r="A4020"/>
      <c r="B4020" s="22"/>
      <c r="C4020" s="22"/>
      <c r="D4020"/>
      <c r="E4020"/>
      <c r="G4020"/>
      <c r="H4020"/>
      <c r="I4020"/>
      <c r="J4020" s="10"/>
      <c r="K4020"/>
      <c r="M4020"/>
      <c r="N4020"/>
      <c r="P4020" s="11"/>
      <c r="Q4020" s="12"/>
      <c r="R4020" s="14"/>
      <c r="S4020" s="13"/>
      <c r="T4020" s="14"/>
      <c r="U4020"/>
    </row>
    <row r="4021" spans="1:21" x14ac:dyDescent="0.2">
      <c r="A4021"/>
      <c r="B4021" s="22"/>
      <c r="C4021" s="22"/>
      <c r="D4021"/>
      <c r="E4021"/>
      <c r="G4021"/>
      <c r="H4021"/>
      <c r="I4021"/>
      <c r="J4021" s="10"/>
      <c r="K4021"/>
      <c r="M4021"/>
      <c r="N4021"/>
      <c r="P4021" s="11"/>
      <c r="Q4021" s="12"/>
      <c r="R4021" s="14"/>
      <c r="S4021" s="13"/>
      <c r="T4021" s="14"/>
      <c r="U4021"/>
    </row>
    <row r="4022" spans="1:21" x14ac:dyDescent="0.2">
      <c r="A4022"/>
      <c r="B4022" s="22"/>
      <c r="C4022" s="22"/>
      <c r="D4022"/>
      <c r="E4022"/>
      <c r="G4022"/>
      <c r="H4022"/>
      <c r="I4022"/>
      <c r="J4022" s="10"/>
      <c r="K4022"/>
      <c r="M4022"/>
      <c r="N4022"/>
      <c r="P4022" s="11"/>
      <c r="Q4022" s="12"/>
      <c r="R4022" s="14"/>
      <c r="S4022" s="13"/>
      <c r="T4022" s="14"/>
      <c r="U4022"/>
    </row>
    <row r="4023" spans="1:21" x14ac:dyDescent="0.2">
      <c r="A4023"/>
      <c r="B4023" s="22"/>
      <c r="C4023" s="22"/>
      <c r="D4023"/>
      <c r="E4023"/>
      <c r="G4023"/>
      <c r="H4023"/>
      <c r="I4023"/>
      <c r="J4023" s="10"/>
      <c r="K4023"/>
      <c r="M4023"/>
      <c r="N4023"/>
      <c r="P4023" s="11"/>
      <c r="Q4023" s="12"/>
      <c r="R4023" s="14"/>
      <c r="S4023" s="13"/>
      <c r="T4023" s="14"/>
      <c r="U4023"/>
    </row>
    <row r="4024" spans="1:21" x14ac:dyDescent="0.2">
      <c r="A4024"/>
      <c r="B4024" s="22"/>
      <c r="C4024" s="22"/>
      <c r="D4024"/>
      <c r="E4024"/>
      <c r="G4024"/>
      <c r="H4024"/>
      <c r="I4024"/>
      <c r="J4024" s="10"/>
      <c r="K4024"/>
      <c r="M4024"/>
      <c r="N4024"/>
      <c r="P4024" s="11"/>
      <c r="Q4024" s="12"/>
      <c r="R4024" s="14"/>
      <c r="S4024" s="13"/>
      <c r="T4024" s="14"/>
      <c r="U4024"/>
    </row>
    <row r="4025" spans="1:21" x14ac:dyDescent="0.2">
      <c r="A4025"/>
      <c r="B4025" s="22"/>
      <c r="C4025" s="22"/>
      <c r="D4025"/>
      <c r="E4025"/>
      <c r="G4025"/>
      <c r="H4025"/>
      <c r="I4025"/>
      <c r="J4025" s="10"/>
      <c r="K4025"/>
      <c r="M4025"/>
      <c r="N4025"/>
      <c r="P4025" s="11"/>
      <c r="Q4025" s="12"/>
      <c r="R4025" s="14"/>
      <c r="S4025" s="13"/>
      <c r="T4025" s="14"/>
      <c r="U4025"/>
    </row>
    <row r="4026" spans="1:21" x14ac:dyDescent="0.2">
      <c r="A4026"/>
      <c r="B4026" s="22"/>
      <c r="C4026" s="22"/>
      <c r="D4026"/>
      <c r="E4026"/>
      <c r="G4026"/>
      <c r="H4026"/>
      <c r="I4026"/>
      <c r="J4026" s="10"/>
      <c r="K4026"/>
      <c r="M4026"/>
      <c r="N4026"/>
      <c r="P4026" s="11"/>
      <c r="Q4026" s="12"/>
      <c r="R4026" s="14"/>
      <c r="S4026" s="13"/>
      <c r="T4026" s="14"/>
      <c r="U4026"/>
    </row>
    <row r="4027" spans="1:21" x14ac:dyDescent="0.2">
      <c r="A4027"/>
      <c r="B4027" s="22"/>
      <c r="C4027" s="22"/>
      <c r="D4027"/>
      <c r="E4027"/>
      <c r="G4027"/>
      <c r="H4027"/>
      <c r="I4027"/>
      <c r="J4027" s="10"/>
      <c r="K4027"/>
      <c r="M4027"/>
      <c r="N4027"/>
      <c r="P4027" s="11"/>
      <c r="Q4027" s="12"/>
      <c r="R4027" s="14"/>
      <c r="S4027" s="13"/>
      <c r="T4027" s="14"/>
      <c r="U4027"/>
    </row>
    <row r="4028" spans="1:21" x14ac:dyDescent="0.2">
      <c r="A4028"/>
      <c r="B4028" s="22"/>
      <c r="C4028" s="22"/>
      <c r="D4028"/>
      <c r="E4028"/>
      <c r="G4028"/>
      <c r="H4028"/>
      <c r="I4028"/>
      <c r="J4028" s="10"/>
      <c r="K4028"/>
      <c r="M4028"/>
      <c r="N4028"/>
      <c r="P4028" s="11"/>
      <c r="Q4028" s="12"/>
      <c r="R4028" s="14"/>
      <c r="S4028" s="13"/>
      <c r="T4028" s="14"/>
      <c r="U4028"/>
    </row>
    <row r="4029" spans="1:21" x14ac:dyDescent="0.2">
      <c r="A4029"/>
      <c r="B4029" s="22"/>
      <c r="C4029" s="22"/>
      <c r="D4029"/>
      <c r="E4029"/>
      <c r="G4029"/>
      <c r="H4029"/>
      <c r="I4029"/>
      <c r="J4029" s="10"/>
      <c r="K4029"/>
      <c r="M4029"/>
      <c r="N4029"/>
      <c r="P4029" s="11"/>
      <c r="Q4029" s="12"/>
      <c r="R4029" s="14"/>
      <c r="S4029" s="13"/>
      <c r="T4029" s="14"/>
      <c r="U4029"/>
    </row>
    <row r="4030" spans="1:21" x14ac:dyDescent="0.2">
      <c r="A4030"/>
      <c r="B4030" s="22"/>
      <c r="C4030" s="22"/>
      <c r="D4030"/>
      <c r="E4030"/>
      <c r="G4030"/>
      <c r="H4030"/>
      <c r="I4030"/>
      <c r="J4030" s="10"/>
      <c r="K4030"/>
      <c r="M4030"/>
      <c r="N4030"/>
      <c r="P4030" s="11"/>
      <c r="Q4030" s="12"/>
      <c r="R4030" s="14"/>
      <c r="S4030" s="13"/>
      <c r="T4030" s="14"/>
      <c r="U4030"/>
    </row>
    <row r="4031" spans="1:21" x14ac:dyDescent="0.2">
      <c r="A4031"/>
      <c r="B4031" s="22"/>
      <c r="C4031" s="22"/>
      <c r="D4031"/>
      <c r="E4031"/>
      <c r="G4031"/>
      <c r="H4031"/>
      <c r="I4031"/>
      <c r="J4031" s="10"/>
      <c r="K4031"/>
      <c r="M4031"/>
      <c r="N4031"/>
      <c r="P4031" s="11"/>
      <c r="Q4031" s="12"/>
      <c r="R4031" s="14"/>
      <c r="S4031" s="13"/>
      <c r="T4031" s="14"/>
      <c r="U4031"/>
    </row>
    <row r="4032" spans="1:21" x14ac:dyDescent="0.2">
      <c r="A4032"/>
      <c r="B4032" s="22"/>
      <c r="C4032" s="22"/>
      <c r="D4032"/>
      <c r="E4032"/>
      <c r="G4032"/>
      <c r="H4032"/>
      <c r="I4032"/>
      <c r="J4032" s="10"/>
      <c r="K4032"/>
      <c r="M4032"/>
      <c r="N4032"/>
      <c r="P4032" s="11"/>
      <c r="Q4032" s="12"/>
      <c r="R4032" s="14"/>
      <c r="S4032" s="13"/>
      <c r="T4032" s="14"/>
      <c r="U4032"/>
    </row>
    <row r="4033" spans="1:21" x14ac:dyDescent="0.2">
      <c r="A4033"/>
      <c r="B4033" s="22"/>
      <c r="C4033" s="22"/>
      <c r="D4033"/>
      <c r="E4033"/>
      <c r="G4033"/>
      <c r="H4033"/>
      <c r="I4033"/>
      <c r="J4033" s="10"/>
      <c r="K4033"/>
      <c r="M4033"/>
      <c r="N4033"/>
      <c r="P4033" s="11"/>
      <c r="Q4033" s="12"/>
      <c r="R4033" s="14"/>
      <c r="S4033" s="13"/>
      <c r="T4033" s="14"/>
      <c r="U4033"/>
    </row>
    <row r="4034" spans="1:21" x14ac:dyDescent="0.2">
      <c r="A4034"/>
      <c r="B4034" s="22"/>
      <c r="C4034" s="22"/>
      <c r="D4034"/>
      <c r="E4034"/>
      <c r="G4034"/>
      <c r="H4034"/>
      <c r="I4034"/>
      <c r="J4034" s="10"/>
      <c r="K4034"/>
      <c r="M4034"/>
      <c r="N4034"/>
      <c r="P4034" s="11"/>
      <c r="Q4034" s="12"/>
      <c r="R4034" s="14"/>
      <c r="S4034" s="13"/>
      <c r="T4034" s="14"/>
      <c r="U4034"/>
    </row>
    <row r="4035" spans="1:21" x14ac:dyDescent="0.2">
      <c r="A4035"/>
      <c r="B4035" s="22"/>
      <c r="C4035" s="22"/>
      <c r="D4035"/>
      <c r="E4035"/>
      <c r="G4035"/>
      <c r="H4035"/>
      <c r="I4035"/>
      <c r="J4035" s="10"/>
      <c r="K4035"/>
      <c r="M4035"/>
      <c r="N4035"/>
      <c r="P4035" s="11"/>
      <c r="Q4035" s="12"/>
      <c r="R4035" s="14"/>
      <c r="S4035" s="13"/>
      <c r="T4035" s="14"/>
      <c r="U4035"/>
    </row>
    <row r="4036" spans="1:21" x14ac:dyDescent="0.2">
      <c r="A4036"/>
      <c r="B4036" s="22"/>
      <c r="C4036" s="22"/>
      <c r="D4036"/>
      <c r="E4036"/>
      <c r="G4036"/>
      <c r="H4036"/>
      <c r="I4036"/>
      <c r="J4036" s="10"/>
      <c r="K4036"/>
      <c r="M4036"/>
      <c r="N4036"/>
      <c r="P4036" s="11"/>
      <c r="Q4036" s="12"/>
      <c r="R4036" s="14"/>
      <c r="S4036" s="13"/>
      <c r="T4036" s="14"/>
      <c r="U4036"/>
    </row>
    <row r="4037" spans="1:21" x14ac:dyDescent="0.2">
      <c r="A4037"/>
      <c r="B4037" s="22"/>
      <c r="C4037" s="22"/>
      <c r="D4037"/>
      <c r="E4037"/>
      <c r="G4037"/>
      <c r="H4037"/>
      <c r="I4037"/>
      <c r="J4037" s="10"/>
      <c r="K4037"/>
      <c r="M4037"/>
      <c r="N4037"/>
      <c r="P4037" s="11"/>
      <c r="Q4037" s="12"/>
      <c r="R4037" s="14"/>
      <c r="S4037" s="13"/>
      <c r="T4037" s="14"/>
      <c r="U4037"/>
    </row>
    <row r="4038" spans="1:21" x14ac:dyDescent="0.2">
      <c r="A4038"/>
      <c r="B4038" s="22"/>
      <c r="C4038" s="22"/>
      <c r="D4038"/>
      <c r="E4038"/>
      <c r="G4038"/>
      <c r="H4038"/>
      <c r="I4038"/>
      <c r="J4038" s="10"/>
      <c r="K4038"/>
      <c r="M4038"/>
      <c r="N4038"/>
      <c r="P4038" s="11"/>
      <c r="Q4038" s="12"/>
      <c r="R4038" s="14"/>
      <c r="S4038" s="13"/>
      <c r="T4038" s="14"/>
      <c r="U4038"/>
    </row>
    <row r="4039" spans="1:21" x14ac:dyDescent="0.2">
      <c r="A4039"/>
      <c r="B4039" s="22"/>
      <c r="C4039" s="22"/>
      <c r="D4039"/>
      <c r="E4039"/>
      <c r="G4039"/>
      <c r="H4039"/>
      <c r="I4039"/>
      <c r="J4039" s="10"/>
      <c r="K4039"/>
      <c r="M4039"/>
      <c r="N4039"/>
      <c r="P4039" s="11"/>
      <c r="Q4039" s="12"/>
      <c r="R4039" s="14"/>
      <c r="S4039" s="13"/>
      <c r="T4039" s="14"/>
      <c r="U4039"/>
    </row>
    <row r="4040" spans="1:21" x14ac:dyDescent="0.2">
      <c r="A4040"/>
      <c r="B4040" s="22"/>
      <c r="C4040" s="22"/>
      <c r="D4040"/>
      <c r="E4040"/>
      <c r="G4040"/>
      <c r="H4040"/>
      <c r="I4040"/>
      <c r="J4040" s="10"/>
      <c r="K4040"/>
      <c r="M4040"/>
      <c r="N4040"/>
      <c r="P4040" s="11"/>
      <c r="Q4040" s="12"/>
      <c r="R4040" s="14"/>
      <c r="S4040" s="13"/>
      <c r="T4040" s="14"/>
      <c r="U4040"/>
    </row>
    <row r="4041" spans="1:21" x14ac:dyDescent="0.2">
      <c r="A4041"/>
      <c r="B4041" s="22"/>
      <c r="C4041" s="22"/>
      <c r="D4041"/>
      <c r="E4041"/>
      <c r="G4041"/>
      <c r="H4041"/>
      <c r="I4041"/>
      <c r="J4041" s="10"/>
      <c r="K4041"/>
      <c r="M4041"/>
      <c r="N4041"/>
      <c r="P4041" s="11"/>
      <c r="Q4041" s="12"/>
      <c r="R4041" s="14"/>
      <c r="S4041" s="13"/>
      <c r="T4041" s="14"/>
      <c r="U4041"/>
    </row>
    <row r="4042" spans="1:21" x14ac:dyDescent="0.2">
      <c r="A4042"/>
      <c r="B4042" s="22"/>
      <c r="C4042" s="22"/>
      <c r="D4042"/>
      <c r="E4042"/>
      <c r="G4042"/>
      <c r="H4042"/>
      <c r="I4042"/>
      <c r="J4042" s="10"/>
      <c r="K4042"/>
      <c r="M4042"/>
      <c r="N4042"/>
      <c r="P4042" s="11"/>
      <c r="Q4042" s="12"/>
      <c r="R4042" s="14"/>
      <c r="S4042" s="13"/>
      <c r="T4042" s="14"/>
      <c r="U4042"/>
    </row>
    <row r="4043" spans="1:21" x14ac:dyDescent="0.2">
      <c r="A4043"/>
      <c r="B4043" s="22"/>
      <c r="C4043" s="22"/>
      <c r="D4043"/>
      <c r="E4043"/>
      <c r="G4043"/>
      <c r="H4043"/>
      <c r="I4043"/>
      <c r="J4043" s="10"/>
      <c r="K4043"/>
      <c r="M4043"/>
      <c r="N4043"/>
      <c r="P4043" s="11"/>
      <c r="Q4043" s="12"/>
      <c r="R4043" s="14"/>
      <c r="S4043" s="13"/>
      <c r="T4043" s="14"/>
      <c r="U4043"/>
    </row>
    <row r="4044" spans="1:21" x14ac:dyDescent="0.2">
      <c r="A4044"/>
      <c r="B4044" s="22"/>
      <c r="C4044" s="22"/>
      <c r="D4044"/>
      <c r="E4044"/>
      <c r="G4044"/>
      <c r="H4044"/>
      <c r="I4044"/>
      <c r="J4044" s="10"/>
      <c r="K4044"/>
      <c r="M4044"/>
      <c r="N4044"/>
      <c r="P4044" s="11"/>
      <c r="Q4044" s="12"/>
      <c r="R4044" s="14"/>
      <c r="S4044" s="13"/>
      <c r="T4044" s="14"/>
      <c r="U4044"/>
    </row>
    <row r="4045" spans="1:21" x14ac:dyDescent="0.2">
      <c r="A4045"/>
      <c r="B4045" s="22"/>
      <c r="C4045" s="22"/>
      <c r="D4045"/>
      <c r="E4045"/>
      <c r="G4045"/>
      <c r="H4045"/>
      <c r="I4045"/>
      <c r="J4045" s="10"/>
      <c r="K4045"/>
      <c r="M4045"/>
      <c r="N4045"/>
      <c r="P4045" s="11"/>
      <c r="Q4045" s="12"/>
      <c r="R4045" s="14"/>
      <c r="S4045" s="13"/>
      <c r="T4045" s="14"/>
      <c r="U4045"/>
    </row>
    <row r="4046" spans="1:21" x14ac:dyDescent="0.2">
      <c r="A4046"/>
      <c r="B4046" s="22"/>
      <c r="C4046" s="22"/>
      <c r="D4046"/>
      <c r="E4046"/>
      <c r="G4046"/>
      <c r="H4046"/>
      <c r="I4046"/>
      <c r="J4046" s="10"/>
      <c r="K4046"/>
      <c r="M4046"/>
      <c r="N4046"/>
      <c r="P4046" s="11"/>
      <c r="Q4046" s="12"/>
      <c r="R4046" s="14"/>
      <c r="S4046" s="13"/>
      <c r="T4046" s="14"/>
      <c r="U4046"/>
    </row>
    <row r="4047" spans="1:21" x14ac:dyDescent="0.2">
      <c r="A4047"/>
      <c r="B4047" s="22"/>
      <c r="C4047" s="22"/>
      <c r="D4047"/>
      <c r="E4047"/>
      <c r="G4047"/>
      <c r="H4047"/>
      <c r="I4047"/>
      <c r="J4047" s="10"/>
      <c r="K4047"/>
      <c r="M4047"/>
      <c r="N4047"/>
      <c r="P4047" s="11"/>
      <c r="Q4047" s="12"/>
      <c r="R4047" s="14"/>
      <c r="S4047" s="13"/>
      <c r="T4047" s="14"/>
      <c r="U4047"/>
    </row>
    <row r="4048" spans="1:21" x14ac:dyDescent="0.2">
      <c r="A4048"/>
      <c r="B4048" s="22"/>
      <c r="C4048" s="22"/>
      <c r="D4048"/>
      <c r="E4048"/>
      <c r="G4048"/>
      <c r="H4048"/>
      <c r="I4048"/>
      <c r="J4048" s="10"/>
      <c r="K4048"/>
      <c r="M4048"/>
      <c r="N4048"/>
      <c r="P4048" s="11"/>
      <c r="Q4048" s="12"/>
      <c r="R4048" s="14"/>
      <c r="S4048" s="13"/>
      <c r="T4048" s="14"/>
      <c r="U4048"/>
    </row>
    <row r="4049" spans="1:21" x14ac:dyDescent="0.2">
      <c r="A4049"/>
      <c r="B4049" s="22"/>
      <c r="C4049" s="22"/>
      <c r="D4049"/>
      <c r="E4049"/>
      <c r="G4049"/>
      <c r="H4049"/>
      <c r="I4049"/>
      <c r="J4049" s="10"/>
      <c r="K4049"/>
      <c r="M4049"/>
      <c r="N4049"/>
      <c r="P4049" s="11"/>
      <c r="Q4049" s="12"/>
      <c r="R4049" s="14"/>
      <c r="S4049" s="13"/>
      <c r="T4049" s="14"/>
      <c r="U4049"/>
    </row>
    <row r="4050" spans="1:21" x14ac:dyDescent="0.2">
      <c r="A4050"/>
      <c r="B4050" s="22"/>
      <c r="C4050" s="22"/>
      <c r="D4050"/>
      <c r="E4050"/>
      <c r="G4050"/>
      <c r="H4050"/>
      <c r="I4050"/>
      <c r="J4050" s="10"/>
      <c r="K4050"/>
      <c r="M4050"/>
      <c r="N4050"/>
      <c r="P4050" s="11"/>
      <c r="Q4050" s="12"/>
      <c r="R4050" s="14"/>
      <c r="S4050" s="13"/>
      <c r="T4050" s="14"/>
      <c r="U4050"/>
    </row>
    <row r="4051" spans="1:21" x14ac:dyDescent="0.2">
      <c r="A4051"/>
      <c r="B4051" s="22"/>
      <c r="C4051" s="22"/>
      <c r="D4051"/>
      <c r="E4051"/>
      <c r="G4051"/>
      <c r="H4051"/>
      <c r="I4051"/>
      <c r="J4051" s="10"/>
      <c r="K4051"/>
      <c r="M4051"/>
      <c r="N4051"/>
      <c r="P4051" s="11"/>
      <c r="Q4051" s="12"/>
      <c r="R4051" s="14"/>
      <c r="S4051" s="13"/>
      <c r="T4051" s="14"/>
      <c r="U4051"/>
    </row>
    <row r="4052" spans="1:21" x14ac:dyDescent="0.2">
      <c r="A4052"/>
      <c r="B4052" s="22"/>
      <c r="C4052" s="22"/>
      <c r="D4052"/>
      <c r="E4052"/>
      <c r="G4052"/>
      <c r="H4052"/>
      <c r="I4052"/>
      <c r="J4052" s="10"/>
      <c r="K4052"/>
      <c r="M4052"/>
      <c r="N4052"/>
      <c r="P4052" s="11"/>
      <c r="Q4052" s="12"/>
      <c r="R4052" s="14"/>
      <c r="S4052" s="13"/>
      <c r="T4052" s="14"/>
      <c r="U4052"/>
    </row>
    <row r="4053" spans="1:21" x14ac:dyDescent="0.2">
      <c r="A4053"/>
      <c r="B4053" s="22"/>
      <c r="C4053" s="22"/>
      <c r="D4053"/>
      <c r="E4053"/>
      <c r="G4053"/>
      <c r="H4053"/>
      <c r="I4053"/>
      <c r="J4053" s="10"/>
      <c r="K4053"/>
      <c r="M4053"/>
      <c r="N4053"/>
      <c r="P4053" s="11"/>
      <c r="Q4053" s="12"/>
      <c r="R4053" s="14"/>
      <c r="S4053" s="13"/>
      <c r="T4053" s="14"/>
      <c r="U4053"/>
    </row>
    <row r="4054" spans="1:21" x14ac:dyDescent="0.2">
      <c r="A4054"/>
      <c r="B4054" s="22"/>
      <c r="C4054" s="22"/>
      <c r="D4054"/>
      <c r="E4054"/>
      <c r="G4054"/>
      <c r="H4054"/>
      <c r="I4054"/>
      <c r="J4054" s="10"/>
      <c r="K4054"/>
      <c r="M4054"/>
      <c r="N4054"/>
      <c r="P4054" s="11"/>
      <c r="Q4054" s="12"/>
      <c r="R4054" s="14"/>
      <c r="S4054" s="13"/>
      <c r="T4054" s="14"/>
      <c r="U4054"/>
    </row>
    <row r="4055" spans="1:21" x14ac:dyDescent="0.2">
      <c r="A4055"/>
      <c r="B4055" s="22"/>
      <c r="C4055" s="22"/>
      <c r="D4055"/>
      <c r="E4055"/>
      <c r="G4055"/>
      <c r="H4055"/>
      <c r="I4055"/>
      <c r="J4055" s="10"/>
      <c r="K4055"/>
      <c r="M4055"/>
      <c r="N4055"/>
      <c r="P4055" s="11"/>
      <c r="Q4055" s="12"/>
      <c r="R4055" s="14"/>
      <c r="S4055" s="13"/>
      <c r="T4055" s="14"/>
      <c r="U4055"/>
    </row>
    <row r="4056" spans="1:21" x14ac:dyDescent="0.2">
      <c r="A4056"/>
      <c r="B4056" s="22"/>
      <c r="C4056" s="22"/>
      <c r="D4056"/>
      <c r="E4056"/>
      <c r="G4056"/>
      <c r="H4056"/>
      <c r="I4056"/>
      <c r="J4056" s="10"/>
      <c r="K4056"/>
      <c r="M4056"/>
      <c r="N4056"/>
      <c r="P4056" s="11"/>
      <c r="Q4056" s="12"/>
      <c r="R4056" s="14"/>
      <c r="S4056" s="13"/>
      <c r="T4056" s="14"/>
      <c r="U4056"/>
    </row>
    <row r="4057" spans="1:21" x14ac:dyDescent="0.2">
      <c r="A4057"/>
      <c r="B4057" s="22"/>
      <c r="C4057" s="22"/>
      <c r="D4057"/>
      <c r="E4057"/>
      <c r="G4057"/>
      <c r="H4057"/>
      <c r="I4057"/>
      <c r="J4057" s="10"/>
      <c r="K4057"/>
      <c r="M4057"/>
      <c r="N4057"/>
      <c r="P4057" s="11"/>
      <c r="Q4057" s="12"/>
      <c r="R4057" s="14"/>
      <c r="S4057" s="13"/>
      <c r="T4057" s="14"/>
      <c r="U4057"/>
    </row>
    <row r="4058" spans="1:21" x14ac:dyDescent="0.2">
      <c r="A4058"/>
      <c r="B4058" s="22"/>
      <c r="C4058" s="22"/>
      <c r="D4058"/>
      <c r="E4058"/>
      <c r="G4058"/>
      <c r="H4058"/>
      <c r="I4058"/>
      <c r="J4058" s="10"/>
      <c r="K4058"/>
      <c r="M4058"/>
      <c r="N4058"/>
      <c r="P4058" s="11"/>
      <c r="Q4058" s="12"/>
      <c r="R4058" s="14"/>
      <c r="S4058" s="13"/>
      <c r="T4058" s="14"/>
      <c r="U4058"/>
    </row>
    <row r="4059" spans="1:21" x14ac:dyDescent="0.2">
      <c r="A4059"/>
      <c r="B4059" s="22"/>
      <c r="C4059" s="22"/>
      <c r="D4059"/>
      <c r="E4059"/>
      <c r="G4059"/>
      <c r="H4059"/>
      <c r="I4059"/>
      <c r="J4059" s="10"/>
      <c r="K4059"/>
      <c r="M4059"/>
      <c r="N4059"/>
      <c r="P4059" s="11"/>
      <c r="Q4059" s="12"/>
      <c r="R4059" s="14"/>
      <c r="S4059" s="13"/>
      <c r="T4059" s="14"/>
      <c r="U4059"/>
    </row>
    <row r="4060" spans="1:21" x14ac:dyDescent="0.2">
      <c r="A4060"/>
      <c r="B4060" s="22"/>
      <c r="C4060" s="22"/>
      <c r="D4060"/>
      <c r="E4060"/>
      <c r="G4060"/>
      <c r="H4060"/>
      <c r="I4060"/>
      <c r="J4060" s="10"/>
      <c r="K4060"/>
      <c r="M4060"/>
      <c r="N4060"/>
      <c r="P4060" s="11"/>
      <c r="Q4060" s="12"/>
      <c r="R4060" s="14"/>
      <c r="S4060" s="13"/>
      <c r="T4060" s="14"/>
      <c r="U4060"/>
    </row>
    <row r="4061" spans="1:21" x14ac:dyDescent="0.2">
      <c r="A4061"/>
      <c r="B4061" s="22"/>
      <c r="C4061" s="22"/>
      <c r="D4061"/>
      <c r="E4061"/>
      <c r="G4061"/>
      <c r="H4061"/>
      <c r="I4061"/>
      <c r="J4061" s="10"/>
      <c r="K4061"/>
      <c r="M4061"/>
      <c r="N4061"/>
      <c r="P4061" s="11"/>
      <c r="Q4061" s="12"/>
      <c r="R4061" s="14"/>
      <c r="S4061" s="13"/>
      <c r="T4061" s="14"/>
      <c r="U4061"/>
    </row>
    <row r="4062" spans="1:21" x14ac:dyDescent="0.2">
      <c r="A4062"/>
      <c r="B4062" s="22"/>
      <c r="C4062" s="22"/>
      <c r="D4062"/>
      <c r="E4062"/>
      <c r="G4062"/>
      <c r="H4062"/>
      <c r="I4062"/>
      <c r="J4062" s="10"/>
      <c r="K4062"/>
      <c r="M4062"/>
      <c r="N4062"/>
      <c r="P4062" s="11"/>
      <c r="Q4062" s="12"/>
      <c r="R4062" s="14"/>
      <c r="S4062" s="13"/>
      <c r="T4062" s="14"/>
      <c r="U4062"/>
    </row>
    <row r="4063" spans="1:21" x14ac:dyDescent="0.2">
      <c r="A4063"/>
      <c r="B4063" s="22"/>
      <c r="C4063" s="22"/>
      <c r="D4063"/>
      <c r="E4063"/>
      <c r="G4063"/>
      <c r="H4063"/>
      <c r="I4063"/>
      <c r="J4063" s="10"/>
      <c r="K4063"/>
      <c r="M4063"/>
      <c r="N4063"/>
      <c r="P4063" s="11"/>
      <c r="Q4063" s="12"/>
      <c r="R4063" s="14"/>
      <c r="S4063" s="13"/>
      <c r="T4063" s="14"/>
      <c r="U4063"/>
    </row>
    <row r="4064" spans="1:21" x14ac:dyDescent="0.2">
      <c r="A4064"/>
      <c r="B4064" s="22"/>
      <c r="C4064" s="22"/>
      <c r="D4064"/>
      <c r="E4064"/>
      <c r="G4064"/>
      <c r="H4064"/>
      <c r="I4064"/>
      <c r="J4064" s="10"/>
      <c r="K4064"/>
      <c r="M4064"/>
      <c r="N4064"/>
      <c r="P4064" s="11"/>
      <c r="Q4064" s="12"/>
      <c r="R4064" s="14"/>
      <c r="S4064" s="13"/>
      <c r="T4064" s="14"/>
      <c r="U4064"/>
    </row>
    <row r="4065" spans="1:21" x14ac:dyDescent="0.2">
      <c r="A4065"/>
      <c r="B4065" s="22"/>
      <c r="C4065" s="22"/>
      <c r="D4065"/>
      <c r="E4065"/>
      <c r="G4065"/>
      <c r="H4065"/>
      <c r="I4065"/>
      <c r="J4065" s="10"/>
      <c r="K4065"/>
      <c r="M4065"/>
      <c r="N4065"/>
      <c r="P4065" s="11"/>
      <c r="Q4065" s="12"/>
      <c r="R4065" s="14"/>
      <c r="S4065" s="13"/>
      <c r="T4065" s="14"/>
      <c r="U4065"/>
    </row>
    <row r="4066" spans="1:21" x14ac:dyDescent="0.2">
      <c r="A4066"/>
      <c r="B4066" s="22"/>
      <c r="C4066" s="22"/>
      <c r="D4066"/>
      <c r="E4066"/>
      <c r="G4066"/>
      <c r="H4066"/>
      <c r="I4066"/>
      <c r="J4066" s="10"/>
      <c r="K4066"/>
      <c r="M4066"/>
      <c r="N4066"/>
      <c r="P4066" s="11"/>
      <c r="Q4066" s="12"/>
      <c r="R4066" s="14"/>
      <c r="S4066" s="13"/>
      <c r="T4066" s="14"/>
      <c r="U4066"/>
    </row>
    <row r="4067" spans="1:21" x14ac:dyDescent="0.2">
      <c r="A4067"/>
      <c r="B4067" s="22"/>
      <c r="C4067" s="22"/>
      <c r="D4067"/>
      <c r="E4067"/>
      <c r="G4067"/>
      <c r="H4067"/>
      <c r="I4067"/>
      <c r="J4067" s="10"/>
      <c r="K4067"/>
      <c r="M4067"/>
      <c r="N4067"/>
      <c r="P4067" s="11"/>
      <c r="Q4067" s="12"/>
      <c r="R4067" s="14"/>
      <c r="S4067" s="13"/>
      <c r="T4067" s="14"/>
      <c r="U4067"/>
    </row>
    <row r="4068" spans="1:21" x14ac:dyDescent="0.2">
      <c r="A4068"/>
      <c r="B4068" s="22"/>
      <c r="C4068" s="22"/>
      <c r="D4068"/>
      <c r="E4068"/>
      <c r="G4068"/>
      <c r="H4068"/>
      <c r="I4068"/>
      <c r="J4068" s="10"/>
      <c r="K4068"/>
      <c r="M4068"/>
      <c r="N4068"/>
      <c r="P4068" s="11"/>
      <c r="Q4068" s="12"/>
      <c r="R4068" s="14"/>
      <c r="S4068" s="13"/>
      <c r="T4068" s="14"/>
      <c r="U4068"/>
    </row>
    <row r="4069" spans="1:21" x14ac:dyDescent="0.2">
      <c r="A4069"/>
      <c r="B4069" s="22"/>
      <c r="C4069" s="22"/>
      <c r="D4069"/>
      <c r="E4069"/>
      <c r="G4069"/>
      <c r="H4069"/>
      <c r="I4069"/>
      <c r="J4069" s="10"/>
      <c r="K4069"/>
      <c r="M4069"/>
      <c r="N4069"/>
      <c r="P4069" s="11"/>
      <c r="Q4069" s="12"/>
      <c r="R4069" s="14"/>
      <c r="S4069" s="13"/>
      <c r="T4069" s="14"/>
      <c r="U4069"/>
    </row>
    <row r="4070" spans="1:21" x14ac:dyDescent="0.2">
      <c r="A4070"/>
      <c r="B4070" s="22"/>
      <c r="C4070" s="22"/>
      <c r="D4070"/>
      <c r="E4070"/>
      <c r="G4070"/>
      <c r="H4070"/>
      <c r="I4070"/>
      <c r="J4070" s="10"/>
      <c r="K4070"/>
      <c r="M4070"/>
      <c r="N4070"/>
      <c r="P4070" s="11"/>
      <c r="Q4070" s="12"/>
      <c r="R4070" s="14"/>
      <c r="S4070" s="13"/>
      <c r="T4070" s="14"/>
      <c r="U4070"/>
    </row>
    <row r="4071" spans="1:21" x14ac:dyDescent="0.2">
      <c r="A4071"/>
      <c r="B4071" s="22"/>
      <c r="C4071" s="22"/>
      <c r="D4071"/>
      <c r="E4071"/>
      <c r="G4071"/>
      <c r="H4071"/>
      <c r="I4071"/>
      <c r="J4071" s="10"/>
      <c r="K4071"/>
      <c r="M4071"/>
      <c r="N4071"/>
      <c r="P4071" s="11"/>
      <c r="Q4071" s="12"/>
      <c r="R4071" s="14"/>
      <c r="S4071" s="13"/>
      <c r="T4071" s="14"/>
      <c r="U4071"/>
    </row>
    <row r="4072" spans="1:21" x14ac:dyDescent="0.2">
      <c r="A4072"/>
      <c r="B4072" s="22"/>
      <c r="C4072" s="22"/>
      <c r="D4072"/>
      <c r="E4072"/>
      <c r="G4072"/>
      <c r="H4072"/>
      <c r="I4072"/>
      <c r="J4072" s="10"/>
      <c r="K4072"/>
      <c r="M4072"/>
      <c r="N4072"/>
      <c r="P4072" s="11"/>
      <c r="Q4072" s="12"/>
      <c r="R4072" s="14"/>
      <c r="S4072" s="13"/>
      <c r="T4072" s="14"/>
      <c r="U4072"/>
    </row>
    <row r="4073" spans="1:21" x14ac:dyDescent="0.2">
      <c r="A4073"/>
      <c r="B4073" s="22"/>
      <c r="C4073" s="22"/>
      <c r="D4073"/>
      <c r="E4073"/>
      <c r="G4073"/>
      <c r="H4073"/>
      <c r="I4073"/>
      <c r="J4073" s="10"/>
      <c r="K4073"/>
      <c r="M4073"/>
      <c r="N4073"/>
      <c r="P4073" s="11"/>
      <c r="Q4073" s="12"/>
      <c r="R4073" s="14"/>
      <c r="S4073" s="13"/>
      <c r="T4073" s="14"/>
      <c r="U4073"/>
    </row>
    <row r="4074" spans="1:21" x14ac:dyDescent="0.2">
      <c r="A4074"/>
      <c r="B4074" s="22"/>
      <c r="C4074" s="22"/>
      <c r="D4074"/>
      <c r="E4074"/>
      <c r="G4074"/>
      <c r="H4074"/>
      <c r="I4074"/>
      <c r="J4074" s="10"/>
      <c r="K4074"/>
      <c r="M4074"/>
      <c r="N4074"/>
      <c r="P4074" s="11"/>
      <c r="Q4074" s="12"/>
      <c r="R4074" s="14"/>
      <c r="S4074" s="13"/>
      <c r="T4074" s="14"/>
      <c r="U4074"/>
    </row>
    <row r="4075" spans="1:21" x14ac:dyDescent="0.2">
      <c r="A4075"/>
      <c r="B4075" s="22"/>
      <c r="C4075" s="22"/>
      <c r="D4075"/>
      <c r="E4075"/>
      <c r="G4075"/>
      <c r="H4075"/>
      <c r="I4075"/>
      <c r="J4075" s="10"/>
      <c r="K4075"/>
      <c r="M4075"/>
      <c r="N4075"/>
      <c r="P4075" s="11"/>
      <c r="Q4075" s="12"/>
      <c r="R4075" s="14"/>
      <c r="S4075" s="13"/>
      <c r="T4075" s="14"/>
      <c r="U4075"/>
    </row>
    <row r="4076" spans="1:21" x14ac:dyDescent="0.2">
      <c r="A4076"/>
      <c r="B4076" s="22"/>
      <c r="C4076" s="22"/>
      <c r="D4076"/>
      <c r="E4076"/>
      <c r="G4076"/>
      <c r="H4076"/>
      <c r="I4076"/>
      <c r="J4076" s="10"/>
      <c r="K4076"/>
      <c r="M4076"/>
      <c r="N4076"/>
      <c r="P4076" s="11"/>
      <c r="Q4076" s="12"/>
      <c r="R4076" s="14"/>
      <c r="S4076" s="13"/>
      <c r="T4076" s="14"/>
      <c r="U4076"/>
    </row>
    <row r="4077" spans="1:21" x14ac:dyDescent="0.2">
      <c r="A4077"/>
      <c r="B4077" s="22"/>
      <c r="C4077" s="22"/>
      <c r="D4077"/>
      <c r="E4077"/>
      <c r="G4077"/>
      <c r="H4077"/>
      <c r="I4077"/>
      <c r="J4077" s="10"/>
      <c r="K4077"/>
      <c r="M4077"/>
      <c r="N4077"/>
      <c r="P4077" s="11"/>
      <c r="Q4077" s="12"/>
      <c r="R4077" s="14"/>
      <c r="S4077" s="13"/>
      <c r="T4077" s="14"/>
      <c r="U4077"/>
    </row>
    <row r="4078" spans="1:21" x14ac:dyDescent="0.2">
      <c r="A4078"/>
      <c r="B4078" s="22"/>
      <c r="C4078" s="22"/>
      <c r="D4078"/>
      <c r="E4078"/>
      <c r="G4078"/>
      <c r="H4078"/>
      <c r="I4078"/>
      <c r="J4078" s="10"/>
      <c r="K4078"/>
      <c r="M4078"/>
      <c r="N4078"/>
      <c r="P4078" s="11"/>
      <c r="Q4078" s="12"/>
      <c r="R4078" s="14"/>
      <c r="S4078" s="13"/>
      <c r="T4078" s="14"/>
      <c r="U4078"/>
    </row>
    <row r="4079" spans="1:21" x14ac:dyDescent="0.2">
      <c r="A4079"/>
      <c r="B4079" s="22"/>
      <c r="C4079" s="22"/>
      <c r="D4079"/>
      <c r="E4079"/>
      <c r="G4079"/>
      <c r="H4079"/>
      <c r="I4079"/>
      <c r="J4079" s="10"/>
      <c r="K4079"/>
      <c r="M4079"/>
      <c r="N4079"/>
      <c r="P4079" s="11"/>
      <c r="Q4079" s="12"/>
      <c r="R4079" s="14"/>
      <c r="S4079" s="13"/>
      <c r="T4079" s="14"/>
      <c r="U4079"/>
    </row>
    <row r="4080" spans="1:21" x14ac:dyDescent="0.2">
      <c r="A4080"/>
      <c r="B4080" s="22"/>
      <c r="C4080" s="22"/>
      <c r="D4080"/>
      <c r="E4080"/>
      <c r="G4080"/>
      <c r="H4080"/>
      <c r="I4080"/>
      <c r="J4080" s="10"/>
      <c r="K4080"/>
      <c r="M4080"/>
      <c r="N4080"/>
      <c r="P4080" s="11"/>
      <c r="Q4080" s="12"/>
      <c r="R4080" s="14"/>
      <c r="S4080" s="13"/>
      <c r="T4080" s="14"/>
      <c r="U4080"/>
    </row>
    <row r="4081" spans="1:21" x14ac:dyDescent="0.2">
      <c r="A4081"/>
      <c r="B4081" s="22"/>
      <c r="C4081" s="22"/>
      <c r="D4081"/>
      <c r="E4081"/>
      <c r="G4081"/>
      <c r="H4081"/>
      <c r="I4081"/>
      <c r="J4081" s="10"/>
      <c r="K4081"/>
      <c r="M4081"/>
      <c r="N4081"/>
      <c r="P4081" s="11"/>
      <c r="Q4081" s="12"/>
      <c r="R4081" s="14"/>
      <c r="S4081" s="13"/>
      <c r="T4081" s="14"/>
      <c r="U4081"/>
    </row>
    <row r="4082" spans="1:21" x14ac:dyDescent="0.2">
      <c r="A4082"/>
      <c r="B4082" s="22"/>
      <c r="C4082" s="22"/>
      <c r="D4082"/>
      <c r="E4082"/>
      <c r="G4082"/>
      <c r="H4082"/>
      <c r="I4082"/>
      <c r="J4082" s="10"/>
      <c r="K4082"/>
      <c r="M4082"/>
      <c r="N4082"/>
      <c r="P4082" s="11"/>
      <c r="Q4082" s="12"/>
      <c r="R4082" s="14"/>
      <c r="S4082" s="13"/>
      <c r="T4082" s="14"/>
      <c r="U4082"/>
    </row>
    <row r="4083" spans="1:21" x14ac:dyDescent="0.2">
      <c r="A4083"/>
      <c r="B4083" s="22"/>
      <c r="C4083" s="22"/>
      <c r="D4083"/>
      <c r="E4083"/>
      <c r="G4083"/>
      <c r="H4083"/>
      <c r="I4083"/>
      <c r="J4083" s="10"/>
      <c r="K4083"/>
      <c r="M4083"/>
      <c r="N4083"/>
      <c r="P4083" s="11"/>
      <c r="Q4083" s="12"/>
      <c r="R4083" s="14"/>
      <c r="S4083" s="13"/>
      <c r="T4083" s="14"/>
      <c r="U4083"/>
    </row>
    <row r="4084" spans="1:21" x14ac:dyDescent="0.2">
      <c r="A4084"/>
      <c r="B4084" s="22"/>
      <c r="C4084" s="22"/>
      <c r="D4084"/>
      <c r="E4084"/>
      <c r="G4084"/>
      <c r="H4084"/>
      <c r="I4084"/>
      <c r="J4084" s="10"/>
      <c r="K4084"/>
      <c r="M4084"/>
      <c r="N4084"/>
      <c r="P4084" s="11"/>
      <c r="Q4084" s="12"/>
      <c r="R4084" s="14"/>
      <c r="S4084" s="13"/>
      <c r="T4084" s="14"/>
      <c r="U4084"/>
    </row>
    <row r="4085" spans="1:21" x14ac:dyDescent="0.2">
      <c r="A4085"/>
      <c r="B4085" s="22"/>
      <c r="C4085" s="22"/>
      <c r="D4085"/>
      <c r="E4085"/>
      <c r="G4085"/>
      <c r="H4085"/>
      <c r="I4085"/>
      <c r="J4085" s="10"/>
      <c r="K4085"/>
      <c r="M4085"/>
      <c r="N4085"/>
      <c r="P4085" s="11"/>
      <c r="Q4085" s="12"/>
      <c r="R4085" s="14"/>
      <c r="S4085" s="13"/>
      <c r="T4085" s="14"/>
      <c r="U4085"/>
    </row>
    <row r="4086" spans="1:21" x14ac:dyDescent="0.2">
      <c r="A4086"/>
      <c r="B4086" s="22"/>
      <c r="C4086" s="22"/>
      <c r="D4086"/>
      <c r="E4086"/>
      <c r="G4086"/>
      <c r="H4086"/>
      <c r="I4086"/>
      <c r="J4086" s="10"/>
      <c r="K4086"/>
      <c r="M4086"/>
      <c r="N4086"/>
      <c r="P4086" s="11"/>
      <c r="Q4086" s="12"/>
      <c r="R4086" s="14"/>
      <c r="S4086" s="13"/>
      <c r="T4086" s="14"/>
      <c r="U4086"/>
    </row>
    <row r="4087" spans="1:21" x14ac:dyDescent="0.2">
      <c r="A4087"/>
      <c r="B4087" s="22"/>
      <c r="C4087" s="22"/>
      <c r="D4087"/>
      <c r="E4087"/>
      <c r="G4087"/>
      <c r="H4087"/>
      <c r="I4087"/>
      <c r="J4087" s="10"/>
      <c r="K4087"/>
      <c r="M4087"/>
      <c r="N4087"/>
      <c r="P4087" s="11"/>
      <c r="Q4087" s="12"/>
      <c r="R4087" s="14"/>
      <c r="S4087" s="13"/>
      <c r="T4087" s="14"/>
      <c r="U4087"/>
    </row>
    <row r="4088" spans="1:21" x14ac:dyDescent="0.2">
      <c r="A4088"/>
      <c r="B4088" s="22"/>
      <c r="C4088" s="22"/>
      <c r="D4088"/>
      <c r="E4088"/>
      <c r="G4088"/>
      <c r="H4088"/>
      <c r="I4088"/>
      <c r="J4088" s="10"/>
      <c r="K4088"/>
      <c r="M4088"/>
      <c r="N4088"/>
      <c r="P4088" s="11"/>
      <c r="Q4088" s="12"/>
      <c r="R4088" s="14"/>
      <c r="S4088" s="13"/>
      <c r="T4088" s="14"/>
      <c r="U4088"/>
    </row>
    <row r="4089" spans="1:21" x14ac:dyDescent="0.2">
      <c r="A4089"/>
      <c r="B4089" s="22"/>
      <c r="C4089" s="22"/>
      <c r="D4089"/>
      <c r="E4089"/>
      <c r="G4089"/>
      <c r="H4089"/>
      <c r="I4089"/>
      <c r="J4089" s="10"/>
      <c r="K4089"/>
      <c r="M4089"/>
      <c r="N4089"/>
      <c r="P4089" s="11"/>
      <c r="Q4089" s="12"/>
      <c r="R4089" s="14"/>
      <c r="S4089" s="13"/>
      <c r="T4089" s="14"/>
      <c r="U4089"/>
    </row>
    <row r="4090" spans="1:21" x14ac:dyDescent="0.2">
      <c r="A4090"/>
      <c r="B4090" s="22"/>
      <c r="C4090" s="22"/>
      <c r="D4090"/>
      <c r="E4090"/>
      <c r="G4090"/>
      <c r="H4090"/>
      <c r="I4090"/>
      <c r="J4090" s="10"/>
      <c r="K4090"/>
      <c r="M4090"/>
      <c r="N4090"/>
      <c r="P4090" s="11"/>
      <c r="Q4090" s="12"/>
      <c r="R4090" s="14"/>
      <c r="S4090" s="13"/>
      <c r="T4090" s="14"/>
      <c r="U4090"/>
    </row>
    <row r="4091" spans="1:21" x14ac:dyDescent="0.2">
      <c r="A4091"/>
      <c r="B4091" s="22"/>
      <c r="C4091" s="22"/>
      <c r="D4091"/>
      <c r="E4091"/>
      <c r="G4091"/>
      <c r="H4091"/>
      <c r="I4091"/>
      <c r="J4091" s="10"/>
      <c r="K4091"/>
      <c r="M4091"/>
      <c r="N4091"/>
      <c r="P4091" s="11"/>
      <c r="Q4091" s="12"/>
      <c r="R4091" s="14"/>
      <c r="S4091" s="13"/>
      <c r="T4091" s="14"/>
      <c r="U4091"/>
    </row>
    <row r="4092" spans="1:21" x14ac:dyDescent="0.2">
      <c r="A4092"/>
      <c r="B4092" s="22"/>
      <c r="C4092" s="22"/>
      <c r="D4092"/>
      <c r="E4092"/>
      <c r="G4092"/>
      <c r="H4092"/>
      <c r="I4092"/>
      <c r="J4092" s="10"/>
      <c r="K4092"/>
      <c r="M4092"/>
      <c r="N4092"/>
      <c r="P4092" s="11"/>
      <c r="Q4092" s="12"/>
      <c r="R4092" s="14"/>
      <c r="S4092" s="13"/>
      <c r="T4092" s="14"/>
      <c r="U4092"/>
    </row>
    <row r="4093" spans="1:21" x14ac:dyDescent="0.2">
      <c r="A4093"/>
      <c r="B4093" s="22"/>
      <c r="C4093" s="22"/>
      <c r="D4093"/>
      <c r="E4093"/>
      <c r="G4093"/>
      <c r="H4093"/>
      <c r="I4093"/>
      <c r="J4093" s="10"/>
      <c r="K4093"/>
      <c r="M4093"/>
      <c r="N4093"/>
      <c r="P4093" s="11"/>
      <c r="Q4093" s="12"/>
      <c r="R4093" s="14"/>
      <c r="S4093" s="13"/>
      <c r="T4093" s="14"/>
      <c r="U4093"/>
    </row>
    <row r="4094" spans="1:21" x14ac:dyDescent="0.2">
      <c r="A4094"/>
      <c r="B4094" s="22"/>
      <c r="C4094" s="22"/>
      <c r="D4094"/>
      <c r="E4094"/>
      <c r="G4094"/>
      <c r="H4094"/>
      <c r="I4094"/>
      <c r="J4094" s="10"/>
      <c r="K4094"/>
      <c r="M4094"/>
      <c r="N4094"/>
      <c r="P4094" s="11"/>
      <c r="Q4094" s="12"/>
      <c r="R4094" s="14"/>
      <c r="S4094" s="13"/>
      <c r="T4094" s="14"/>
      <c r="U4094"/>
    </row>
    <row r="4095" spans="1:21" x14ac:dyDescent="0.2">
      <c r="A4095"/>
      <c r="B4095" s="22"/>
      <c r="C4095" s="22"/>
      <c r="D4095"/>
      <c r="E4095"/>
      <c r="G4095"/>
      <c r="H4095"/>
      <c r="I4095"/>
      <c r="J4095" s="10"/>
      <c r="K4095"/>
      <c r="M4095"/>
      <c r="N4095"/>
      <c r="P4095" s="11"/>
      <c r="Q4095" s="12"/>
      <c r="R4095" s="14"/>
      <c r="S4095" s="13"/>
      <c r="T4095" s="14"/>
      <c r="U4095"/>
    </row>
    <row r="4096" spans="1:21" x14ac:dyDescent="0.2">
      <c r="A4096"/>
      <c r="B4096" s="22"/>
      <c r="C4096" s="22"/>
      <c r="D4096"/>
      <c r="E4096"/>
      <c r="G4096"/>
      <c r="H4096"/>
      <c r="I4096"/>
      <c r="J4096" s="10"/>
      <c r="K4096"/>
      <c r="M4096"/>
      <c r="N4096"/>
      <c r="P4096" s="11"/>
      <c r="Q4096" s="12"/>
      <c r="R4096" s="14"/>
      <c r="S4096" s="13"/>
      <c r="T4096" s="14"/>
      <c r="U4096"/>
    </row>
    <row r="4097" spans="1:21" x14ac:dyDescent="0.2">
      <c r="A4097"/>
      <c r="B4097" s="22"/>
      <c r="C4097" s="22"/>
      <c r="D4097"/>
      <c r="E4097"/>
      <c r="G4097"/>
      <c r="H4097"/>
      <c r="I4097"/>
      <c r="J4097" s="10"/>
      <c r="K4097"/>
      <c r="M4097"/>
      <c r="N4097"/>
      <c r="P4097" s="11"/>
      <c r="Q4097" s="12"/>
      <c r="R4097" s="14"/>
      <c r="S4097" s="13"/>
      <c r="T4097" s="14"/>
      <c r="U4097"/>
    </row>
    <row r="4098" spans="1:21" x14ac:dyDescent="0.2">
      <c r="A4098"/>
      <c r="B4098" s="22"/>
      <c r="C4098" s="22"/>
      <c r="D4098"/>
      <c r="E4098"/>
      <c r="G4098"/>
      <c r="H4098"/>
      <c r="I4098"/>
      <c r="J4098" s="10"/>
      <c r="K4098"/>
      <c r="M4098"/>
      <c r="N4098"/>
      <c r="P4098" s="11"/>
      <c r="Q4098" s="12"/>
      <c r="R4098" s="14"/>
      <c r="S4098" s="13"/>
      <c r="T4098" s="14"/>
      <c r="U4098"/>
    </row>
    <row r="4099" spans="1:21" x14ac:dyDescent="0.2">
      <c r="A4099"/>
      <c r="B4099" s="22"/>
      <c r="C4099" s="22"/>
      <c r="D4099"/>
      <c r="E4099"/>
      <c r="G4099"/>
      <c r="H4099"/>
      <c r="I4099"/>
      <c r="J4099" s="10"/>
      <c r="K4099"/>
      <c r="M4099"/>
      <c r="N4099"/>
      <c r="P4099" s="11"/>
      <c r="Q4099" s="12"/>
      <c r="R4099" s="14"/>
      <c r="S4099" s="13"/>
      <c r="T4099" s="14"/>
      <c r="U4099"/>
    </row>
    <row r="4100" spans="1:21" x14ac:dyDescent="0.2">
      <c r="A4100"/>
      <c r="B4100" s="22"/>
      <c r="C4100" s="22"/>
      <c r="D4100"/>
      <c r="E4100"/>
      <c r="G4100"/>
      <c r="H4100"/>
      <c r="I4100"/>
      <c r="J4100" s="10"/>
      <c r="K4100"/>
      <c r="M4100"/>
      <c r="N4100"/>
      <c r="P4100" s="11"/>
      <c r="Q4100" s="12"/>
      <c r="R4100" s="14"/>
      <c r="S4100" s="13"/>
      <c r="T4100" s="14"/>
      <c r="U4100"/>
    </row>
    <row r="4101" spans="1:21" x14ac:dyDescent="0.2">
      <c r="A4101"/>
      <c r="B4101" s="22"/>
      <c r="C4101" s="22"/>
      <c r="D4101"/>
      <c r="E4101"/>
      <c r="G4101"/>
      <c r="H4101"/>
      <c r="I4101"/>
      <c r="J4101" s="10"/>
      <c r="K4101"/>
      <c r="M4101"/>
      <c r="N4101"/>
      <c r="P4101" s="11"/>
      <c r="Q4101" s="12"/>
      <c r="R4101" s="14"/>
      <c r="S4101" s="13"/>
      <c r="T4101" s="14"/>
      <c r="U4101"/>
    </row>
    <row r="4102" spans="1:21" x14ac:dyDescent="0.2">
      <c r="A4102"/>
      <c r="B4102" s="22"/>
      <c r="C4102" s="22"/>
      <c r="D4102"/>
      <c r="E4102"/>
      <c r="G4102"/>
      <c r="H4102"/>
      <c r="I4102"/>
      <c r="J4102" s="10"/>
      <c r="K4102"/>
      <c r="M4102"/>
      <c r="N4102"/>
      <c r="P4102" s="11"/>
      <c r="Q4102" s="12"/>
      <c r="R4102" s="14"/>
      <c r="S4102" s="13"/>
      <c r="T4102" s="14"/>
      <c r="U4102"/>
    </row>
    <row r="4103" spans="1:21" x14ac:dyDescent="0.2">
      <c r="A4103"/>
      <c r="B4103" s="22"/>
      <c r="C4103" s="22"/>
      <c r="D4103"/>
      <c r="E4103"/>
      <c r="G4103"/>
      <c r="H4103"/>
      <c r="I4103"/>
      <c r="J4103" s="10"/>
      <c r="K4103"/>
      <c r="M4103"/>
      <c r="N4103"/>
      <c r="P4103" s="11"/>
      <c r="Q4103" s="12"/>
      <c r="R4103" s="14"/>
      <c r="S4103" s="13"/>
      <c r="T4103" s="14"/>
      <c r="U4103"/>
    </row>
    <row r="4104" spans="1:21" x14ac:dyDescent="0.2">
      <c r="A4104"/>
      <c r="B4104" s="22"/>
      <c r="C4104" s="22"/>
      <c r="D4104"/>
      <c r="E4104"/>
      <c r="G4104"/>
      <c r="H4104"/>
      <c r="I4104"/>
      <c r="J4104" s="10"/>
      <c r="K4104"/>
      <c r="M4104"/>
      <c r="N4104"/>
      <c r="P4104" s="11"/>
      <c r="Q4104" s="12"/>
      <c r="R4104" s="14"/>
      <c r="S4104" s="13"/>
      <c r="T4104" s="14"/>
      <c r="U4104"/>
    </row>
    <row r="4105" spans="1:21" x14ac:dyDescent="0.2">
      <c r="A4105"/>
      <c r="B4105" s="22"/>
      <c r="C4105" s="22"/>
      <c r="D4105"/>
      <c r="E4105"/>
      <c r="G4105"/>
      <c r="H4105"/>
      <c r="I4105"/>
      <c r="J4105" s="10"/>
      <c r="K4105"/>
      <c r="M4105"/>
      <c r="N4105"/>
      <c r="P4105" s="11"/>
      <c r="Q4105" s="12"/>
      <c r="R4105" s="14"/>
      <c r="S4105" s="13"/>
      <c r="T4105" s="14"/>
      <c r="U4105"/>
    </row>
    <row r="4106" spans="1:21" x14ac:dyDescent="0.2">
      <c r="A4106"/>
      <c r="B4106" s="22"/>
      <c r="C4106" s="22"/>
      <c r="D4106"/>
      <c r="E4106"/>
      <c r="G4106"/>
      <c r="H4106"/>
      <c r="I4106"/>
      <c r="J4106" s="10"/>
      <c r="K4106"/>
      <c r="M4106"/>
      <c r="N4106"/>
      <c r="P4106" s="11"/>
      <c r="Q4106" s="12"/>
      <c r="R4106" s="14"/>
      <c r="S4106" s="13"/>
      <c r="T4106" s="14"/>
      <c r="U4106"/>
    </row>
    <row r="4107" spans="1:21" x14ac:dyDescent="0.2">
      <c r="A4107"/>
      <c r="B4107" s="22"/>
      <c r="C4107" s="22"/>
      <c r="D4107"/>
      <c r="E4107"/>
      <c r="G4107"/>
      <c r="H4107"/>
      <c r="I4107"/>
      <c r="J4107" s="10"/>
      <c r="K4107"/>
      <c r="M4107"/>
      <c r="N4107"/>
      <c r="P4107" s="11"/>
      <c r="Q4107" s="12"/>
      <c r="R4107" s="14"/>
      <c r="S4107" s="13"/>
      <c r="T4107" s="14"/>
      <c r="U4107"/>
    </row>
    <row r="4108" spans="1:21" x14ac:dyDescent="0.2">
      <c r="A4108"/>
      <c r="B4108" s="22"/>
      <c r="C4108" s="22"/>
      <c r="D4108"/>
      <c r="E4108"/>
      <c r="G4108"/>
      <c r="H4108"/>
      <c r="I4108"/>
      <c r="J4108" s="10"/>
      <c r="K4108"/>
      <c r="M4108"/>
      <c r="N4108"/>
      <c r="P4108" s="11"/>
      <c r="Q4108" s="12"/>
      <c r="R4108" s="14"/>
      <c r="S4108" s="13"/>
      <c r="T4108" s="14"/>
      <c r="U4108"/>
    </row>
    <row r="4109" spans="1:21" x14ac:dyDescent="0.2">
      <c r="A4109"/>
      <c r="B4109" s="22"/>
      <c r="C4109" s="22"/>
      <c r="D4109"/>
      <c r="E4109"/>
      <c r="G4109"/>
      <c r="H4109"/>
      <c r="I4109"/>
      <c r="J4109" s="10"/>
      <c r="K4109"/>
      <c r="M4109"/>
      <c r="N4109"/>
      <c r="P4109" s="11"/>
      <c r="Q4109" s="12"/>
      <c r="R4109" s="14"/>
      <c r="S4109" s="13"/>
      <c r="T4109" s="14"/>
      <c r="U4109"/>
    </row>
    <row r="4110" spans="1:21" x14ac:dyDescent="0.2">
      <c r="A4110"/>
      <c r="B4110" s="22"/>
      <c r="C4110" s="22"/>
      <c r="D4110"/>
      <c r="E4110"/>
      <c r="G4110"/>
      <c r="H4110"/>
      <c r="I4110"/>
      <c r="J4110" s="10"/>
      <c r="K4110"/>
      <c r="M4110"/>
      <c r="N4110"/>
      <c r="P4110" s="11"/>
      <c r="Q4110" s="12"/>
      <c r="R4110" s="14"/>
      <c r="S4110" s="13"/>
      <c r="T4110" s="14"/>
      <c r="U4110"/>
    </row>
    <row r="4111" spans="1:21" x14ac:dyDescent="0.2">
      <c r="A4111"/>
      <c r="B4111" s="22"/>
      <c r="C4111" s="22"/>
      <c r="D4111"/>
      <c r="E4111"/>
      <c r="G4111"/>
      <c r="H4111"/>
      <c r="I4111"/>
      <c r="J4111" s="10"/>
      <c r="K4111"/>
      <c r="M4111"/>
      <c r="N4111"/>
      <c r="P4111" s="11"/>
      <c r="Q4111" s="12"/>
      <c r="R4111" s="14"/>
      <c r="S4111" s="13"/>
      <c r="T4111" s="14"/>
      <c r="U4111"/>
    </row>
    <row r="4112" spans="1:21" x14ac:dyDescent="0.2">
      <c r="A4112"/>
      <c r="B4112" s="22"/>
      <c r="C4112" s="22"/>
      <c r="D4112"/>
      <c r="E4112"/>
      <c r="G4112"/>
      <c r="H4112"/>
      <c r="I4112"/>
      <c r="J4112" s="10"/>
      <c r="K4112"/>
      <c r="M4112"/>
      <c r="N4112"/>
      <c r="P4112" s="11"/>
      <c r="Q4112" s="12"/>
      <c r="R4112" s="14"/>
      <c r="S4112" s="13"/>
      <c r="T4112" s="14"/>
      <c r="U4112"/>
    </row>
    <row r="4113" spans="1:21" x14ac:dyDescent="0.2">
      <c r="A4113"/>
      <c r="B4113" s="22"/>
      <c r="C4113" s="22"/>
      <c r="D4113"/>
      <c r="E4113"/>
      <c r="G4113"/>
      <c r="H4113"/>
      <c r="I4113"/>
      <c r="J4113" s="10"/>
      <c r="K4113"/>
      <c r="M4113"/>
      <c r="N4113"/>
      <c r="P4113" s="11"/>
      <c r="Q4113" s="12"/>
      <c r="R4113" s="14"/>
      <c r="S4113" s="13"/>
      <c r="T4113" s="14"/>
      <c r="U4113"/>
    </row>
    <row r="4114" spans="1:21" x14ac:dyDescent="0.2">
      <c r="A4114"/>
      <c r="B4114" s="22"/>
      <c r="C4114" s="22"/>
      <c r="D4114"/>
      <c r="E4114"/>
      <c r="G4114"/>
      <c r="H4114"/>
      <c r="I4114"/>
      <c r="J4114" s="10"/>
      <c r="K4114"/>
      <c r="M4114"/>
      <c r="N4114"/>
      <c r="P4114" s="11"/>
      <c r="Q4114" s="12"/>
      <c r="R4114" s="14"/>
      <c r="S4114" s="13"/>
      <c r="T4114" s="14"/>
      <c r="U4114"/>
    </row>
    <row r="4115" spans="1:21" x14ac:dyDescent="0.2">
      <c r="A4115"/>
      <c r="B4115" s="22"/>
      <c r="C4115" s="22"/>
      <c r="D4115"/>
      <c r="E4115"/>
      <c r="G4115"/>
      <c r="H4115"/>
      <c r="I4115"/>
      <c r="J4115" s="10"/>
      <c r="K4115"/>
      <c r="M4115"/>
      <c r="N4115"/>
      <c r="P4115" s="11"/>
      <c r="Q4115" s="12"/>
      <c r="R4115" s="14"/>
      <c r="S4115" s="13"/>
      <c r="T4115" s="14"/>
      <c r="U4115"/>
    </row>
    <row r="4116" spans="1:21" x14ac:dyDescent="0.2">
      <c r="A4116"/>
      <c r="B4116" s="22"/>
      <c r="C4116" s="22"/>
      <c r="D4116"/>
      <c r="E4116"/>
      <c r="G4116"/>
      <c r="H4116"/>
      <c r="I4116"/>
      <c r="J4116" s="10"/>
      <c r="K4116"/>
      <c r="M4116"/>
      <c r="N4116"/>
      <c r="P4116" s="11"/>
      <c r="Q4116" s="12"/>
      <c r="R4116" s="14"/>
      <c r="S4116" s="13"/>
      <c r="T4116" s="14"/>
      <c r="U4116"/>
    </row>
    <row r="4117" spans="1:21" x14ac:dyDescent="0.2">
      <c r="A4117"/>
      <c r="B4117" s="22"/>
      <c r="C4117" s="22"/>
      <c r="D4117"/>
      <c r="E4117"/>
      <c r="G4117"/>
      <c r="H4117"/>
      <c r="I4117"/>
      <c r="J4117" s="10"/>
      <c r="K4117"/>
      <c r="M4117"/>
      <c r="N4117"/>
      <c r="P4117" s="11"/>
      <c r="Q4117" s="12"/>
      <c r="R4117" s="14"/>
      <c r="S4117" s="13"/>
      <c r="T4117" s="14"/>
      <c r="U4117"/>
    </row>
    <row r="4118" spans="1:21" x14ac:dyDescent="0.2">
      <c r="A4118"/>
      <c r="B4118" s="22"/>
      <c r="C4118" s="22"/>
      <c r="D4118"/>
      <c r="E4118"/>
      <c r="G4118"/>
      <c r="H4118"/>
      <c r="I4118"/>
      <c r="J4118" s="10"/>
      <c r="K4118"/>
      <c r="M4118"/>
      <c r="N4118"/>
      <c r="P4118" s="11"/>
      <c r="Q4118" s="12"/>
      <c r="R4118" s="14"/>
      <c r="S4118" s="13"/>
      <c r="T4118" s="14"/>
      <c r="U4118"/>
    </row>
    <row r="4119" spans="1:21" x14ac:dyDescent="0.2">
      <c r="A4119"/>
      <c r="B4119" s="22"/>
      <c r="C4119" s="22"/>
      <c r="D4119"/>
      <c r="E4119"/>
      <c r="G4119"/>
      <c r="H4119"/>
      <c r="I4119"/>
      <c r="J4119" s="10"/>
      <c r="K4119"/>
      <c r="M4119"/>
      <c r="N4119"/>
      <c r="P4119" s="11"/>
      <c r="Q4119" s="12"/>
      <c r="R4119" s="14"/>
      <c r="S4119" s="13"/>
      <c r="T4119" s="14"/>
      <c r="U4119"/>
    </row>
    <row r="4120" spans="1:21" x14ac:dyDescent="0.2">
      <c r="A4120"/>
      <c r="B4120" s="22"/>
      <c r="C4120" s="22"/>
      <c r="D4120"/>
      <c r="E4120"/>
      <c r="G4120"/>
      <c r="H4120"/>
      <c r="I4120"/>
      <c r="J4120" s="10"/>
      <c r="K4120"/>
      <c r="M4120"/>
      <c r="N4120"/>
      <c r="P4120" s="11"/>
      <c r="Q4120" s="12"/>
      <c r="R4120" s="14"/>
      <c r="S4120" s="13"/>
      <c r="T4120" s="14"/>
      <c r="U4120"/>
    </row>
    <row r="4121" spans="1:21" x14ac:dyDescent="0.2">
      <c r="A4121"/>
      <c r="B4121" s="22"/>
      <c r="C4121" s="22"/>
      <c r="D4121"/>
      <c r="E4121"/>
      <c r="G4121"/>
      <c r="H4121"/>
      <c r="I4121"/>
      <c r="J4121" s="10"/>
      <c r="K4121"/>
      <c r="M4121"/>
      <c r="N4121"/>
      <c r="P4121" s="11"/>
      <c r="Q4121" s="12"/>
      <c r="R4121" s="14"/>
      <c r="S4121" s="13"/>
      <c r="T4121" s="14"/>
      <c r="U4121"/>
    </row>
    <row r="4122" spans="1:21" x14ac:dyDescent="0.2">
      <c r="A4122"/>
      <c r="B4122" s="22"/>
      <c r="C4122" s="22"/>
      <c r="D4122"/>
      <c r="E4122"/>
      <c r="G4122"/>
      <c r="H4122"/>
      <c r="I4122"/>
      <c r="J4122" s="10"/>
      <c r="K4122"/>
      <c r="M4122"/>
      <c r="N4122"/>
      <c r="P4122" s="11"/>
      <c r="Q4122" s="12"/>
      <c r="R4122" s="14"/>
      <c r="S4122" s="13"/>
      <c r="T4122" s="14"/>
      <c r="U4122"/>
    </row>
    <row r="4123" spans="1:21" x14ac:dyDescent="0.2">
      <c r="A4123"/>
      <c r="B4123" s="22"/>
      <c r="C4123" s="22"/>
      <c r="D4123"/>
      <c r="E4123"/>
      <c r="G4123"/>
      <c r="H4123"/>
      <c r="I4123"/>
      <c r="J4123" s="10"/>
      <c r="K4123"/>
      <c r="M4123"/>
      <c r="N4123"/>
      <c r="P4123" s="11"/>
      <c r="Q4123" s="12"/>
      <c r="R4123" s="14"/>
      <c r="S4123" s="13"/>
      <c r="T4123" s="14"/>
      <c r="U4123"/>
    </row>
    <row r="4124" spans="1:21" x14ac:dyDescent="0.2">
      <c r="A4124"/>
      <c r="B4124" s="22"/>
      <c r="C4124" s="22"/>
      <c r="D4124"/>
      <c r="E4124"/>
      <c r="G4124"/>
      <c r="H4124"/>
      <c r="I4124"/>
      <c r="J4124" s="10"/>
      <c r="K4124"/>
      <c r="M4124"/>
      <c r="N4124"/>
      <c r="P4124" s="11"/>
      <c r="Q4124" s="12"/>
      <c r="R4124" s="14"/>
      <c r="S4124" s="13"/>
      <c r="T4124" s="14"/>
      <c r="U4124"/>
    </row>
    <row r="4125" spans="1:21" x14ac:dyDescent="0.2">
      <c r="A4125"/>
      <c r="B4125" s="22"/>
      <c r="C4125" s="22"/>
      <c r="D4125"/>
      <c r="E4125"/>
      <c r="G4125"/>
      <c r="H4125"/>
      <c r="I4125"/>
      <c r="J4125" s="10"/>
      <c r="K4125"/>
      <c r="M4125"/>
      <c r="N4125"/>
      <c r="P4125" s="11"/>
      <c r="Q4125" s="12"/>
      <c r="R4125" s="14"/>
      <c r="S4125" s="13"/>
      <c r="T4125" s="14"/>
      <c r="U4125"/>
    </row>
    <row r="4126" spans="1:21" x14ac:dyDescent="0.2">
      <c r="A4126"/>
      <c r="B4126" s="22"/>
      <c r="C4126" s="22"/>
      <c r="D4126"/>
      <c r="E4126"/>
      <c r="G4126"/>
      <c r="H4126"/>
      <c r="I4126"/>
      <c r="J4126" s="10"/>
      <c r="K4126"/>
      <c r="M4126"/>
      <c r="N4126"/>
      <c r="P4126" s="11"/>
      <c r="Q4126" s="12"/>
      <c r="R4126" s="14"/>
      <c r="S4126" s="13"/>
      <c r="T4126" s="14"/>
      <c r="U4126"/>
    </row>
    <row r="4127" spans="1:21" x14ac:dyDescent="0.2">
      <c r="A4127"/>
      <c r="B4127" s="22"/>
      <c r="C4127" s="22"/>
      <c r="D4127"/>
      <c r="E4127"/>
      <c r="G4127"/>
      <c r="H4127"/>
      <c r="I4127"/>
      <c r="J4127" s="10"/>
      <c r="K4127"/>
      <c r="M4127"/>
      <c r="N4127"/>
      <c r="P4127" s="11"/>
      <c r="Q4127" s="12"/>
      <c r="R4127" s="14"/>
      <c r="S4127" s="13"/>
      <c r="T4127" s="14"/>
      <c r="U4127"/>
    </row>
    <row r="4128" spans="1:21" x14ac:dyDescent="0.2">
      <c r="A4128"/>
      <c r="B4128" s="22"/>
      <c r="C4128" s="22"/>
      <c r="D4128"/>
      <c r="E4128"/>
      <c r="G4128"/>
      <c r="H4128"/>
      <c r="I4128"/>
      <c r="J4128" s="10"/>
      <c r="K4128"/>
      <c r="M4128"/>
      <c r="N4128"/>
      <c r="P4128" s="11"/>
      <c r="Q4128" s="12"/>
      <c r="R4128" s="14"/>
      <c r="S4128" s="13"/>
      <c r="T4128" s="14"/>
      <c r="U4128"/>
    </row>
    <row r="4129" spans="1:21" x14ac:dyDescent="0.2">
      <c r="A4129"/>
      <c r="B4129" s="22"/>
      <c r="C4129" s="22"/>
      <c r="D4129"/>
      <c r="E4129"/>
      <c r="G4129"/>
      <c r="H4129"/>
      <c r="I4129"/>
      <c r="J4129" s="10"/>
      <c r="K4129"/>
      <c r="M4129"/>
      <c r="N4129"/>
      <c r="P4129" s="11"/>
      <c r="Q4129" s="12"/>
      <c r="R4129" s="14"/>
      <c r="S4129" s="13"/>
      <c r="T4129" s="14"/>
      <c r="U4129"/>
    </row>
    <row r="4130" spans="1:21" x14ac:dyDescent="0.2">
      <c r="A4130"/>
      <c r="B4130" s="22"/>
      <c r="C4130" s="22"/>
      <c r="D4130"/>
      <c r="E4130"/>
      <c r="G4130"/>
      <c r="H4130"/>
      <c r="I4130"/>
      <c r="J4130" s="10"/>
      <c r="K4130"/>
      <c r="M4130"/>
      <c r="N4130"/>
      <c r="P4130" s="11"/>
      <c r="Q4130" s="12"/>
      <c r="R4130" s="14"/>
      <c r="S4130" s="13"/>
      <c r="T4130" s="14"/>
      <c r="U4130"/>
    </row>
    <row r="4131" spans="1:21" x14ac:dyDescent="0.2">
      <c r="A4131"/>
      <c r="B4131" s="22"/>
      <c r="C4131" s="22"/>
      <c r="D4131"/>
      <c r="E4131"/>
      <c r="G4131"/>
      <c r="H4131"/>
      <c r="I4131"/>
      <c r="J4131" s="10"/>
      <c r="K4131"/>
      <c r="M4131"/>
      <c r="N4131"/>
      <c r="P4131" s="11"/>
      <c r="Q4131" s="12"/>
      <c r="R4131" s="14"/>
      <c r="S4131" s="13"/>
      <c r="T4131" s="14"/>
      <c r="U4131"/>
    </row>
    <row r="4132" spans="1:21" x14ac:dyDescent="0.2">
      <c r="A4132"/>
      <c r="B4132" s="22"/>
      <c r="C4132" s="22"/>
      <c r="D4132"/>
      <c r="E4132"/>
      <c r="G4132"/>
      <c r="H4132"/>
      <c r="I4132"/>
      <c r="J4132" s="10"/>
      <c r="K4132"/>
      <c r="M4132"/>
      <c r="N4132"/>
      <c r="P4132" s="11"/>
      <c r="Q4132" s="12"/>
      <c r="R4132" s="14"/>
      <c r="S4132" s="13"/>
      <c r="T4132" s="14"/>
      <c r="U4132"/>
    </row>
    <row r="4133" spans="1:21" x14ac:dyDescent="0.2">
      <c r="A4133"/>
      <c r="B4133" s="22"/>
      <c r="C4133" s="22"/>
      <c r="D4133"/>
      <c r="E4133"/>
      <c r="G4133"/>
      <c r="H4133"/>
      <c r="I4133"/>
      <c r="J4133" s="10"/>
      <c r="K4133"/>
      <c r="M4133"/>
      <c r="N4133"/>
      <c r="P4133" s="11"/>
      <c r="Q4133" s="12"/>
      <c r="R4133" s="14"/>
      <c r="S4133" s="13"/>
      <c r="T4133" s="14"/>
      <c r="U4133"/>
    </row>
    <row r="4134" spans="1:21" x14ac:dyDescent="0.2">
      <c r="A4134"/>
      <c r="B4134" s="22"/>
      <c r="C4134" s="22"/>
      <c r="D4134"/>
      <c r="E4134"/>
      <c r="G4134"/>
      <c r="H4134"/>
      <c r="I4134"/>
      <c r="J4134" s="10"/>
      <c r="K4134"/>
      <c r="M4134"/>
      <c r="N4134"/>
      <c r="P4134" s="11"/>
      <c r="Q4134" s="12"/>
      <c r="R4134" s="14"/>
      <c r="S4134" s="13"/>
      <c r="T4134" s="14"/>
      <c r="U4134"/>
    </row>
    <row r="4135" spans="1:21" x14ac:dyDescent="0.2">
      <c r="A4135"/>
      <c r="B4135" s="22"/>
      <c r="C4135" s="22"/>
      <c r="D4135"/>
      <c r="E4135"/>
      <c r="G4135"/>
      <c r="H4135"/>
      <c r="I4135"/>
      <c r="J4135" s="10"/>
      <c r="K4135"/>
      <c r="M4135"/>
      <c r="N4135"/>
      <c r="P4135" s="11"/>
      <c r="Q4135" s="12"/>
      <c r="R4135" s="14"/>
      <c r="S4135" s="13"/>
      <c r="T4135" s="14"/>
      <c r="U4135"/>
    </row>
    <row r="4136" spans="1:21" x14ac:dyDescent="0.2">
      <c r="A4136"/>
      <c r="B4136" s="22"/>
      <c r="C4136" s="22"/>
      <c r="D4136"/>
      <c r="E4136"/>
      <c r="G4136"/>
      <c r="H4136"/>
      <c r="I4136"/>
      <c r="J4136" s="10"/>
      <c r="K4136"/>
      <c r="M4136"/>
      <c r="N4136"/>
      <c r="P4136" s="11"/>
      <c r="Q4136" s="12"/>
      <c r="R4136" s="14"/>
      <c r="S4136" s="13"/>
      <c r="T4136" s="14"/>
      <c r="U4136"/>
    </row>
    <row r="4137" spans="1:21" x14ac:dyDescent="0.2">
      <c r="A4137"/>
      <c r="B4137" s="22"/>
      <c r="C4137" s="22"/>
      <c r="D4137"/>
      <c r="E4137"/>
      <c r="G4137"/>
      <c r="H4137"/>
      <c r="I4137"/>
      <c r="J4137" s="10"/>
      <c r="K4137"/>
      <c r="M4137"/>
      <c r="N4137"/>
      <c r="P4137" s="11"/>
      <c r="Q4137" s="12"/>
      <c r="R4137" s="14"/>
      <c r="S4137" s="13"/>
      <c r="T4137" s="14"/>
      <c r="U4137"/>
    </row>
    <row r="4138" spans="1:21" x14ac:dyDescent="0.2">
      <c r="A4138"/>
      <c r="B4138" s="22"/>
      <c r="C4138" s="22"/>
      <c r="D4138"/>
      <c r="E4138"/>
      <c r="G4138"/>
      <c r="H4138"/>
      <c r="I4138"/>
      <c r="J4138" s="10"/>
      <c r="K4138"/>
      <c r="M4138"/>
      <c r="N4138"/>
      <c r="P4138" s="11"/>
      <c r="Q4138" s="12"/>
      <c r="R4138" s="14"/>
      <c r="S4138" s="13"/>
      <c r="T4138" s="14"/>
      <c r="U4138"/>
    </row>
    <row r="4139" spans="1:21" x14ac:dyDescent="0.2">
      <c r="A4139"/>
      <c r="B4139" s="22"/>
      <c r="C4139" s="22"/>
      <c r="D4139"/>
      <c r="E4139"/>
      <c r="G4139"/>
      <c r="H4139"/>
      <c r="I4139"/>
      <c r="J4139" s="10"/>
      <c r="K4139"/>
      <c r="M4139"/>
      <c r="N4139"/>
      <c r="P4139" s="11"/>
      <c r="Q4139" s="12"/>
      <c r="R4139" s="14"/>
      <c r="S4139" s="13"/>
      <c r="T4139" s="14"/>
      <c r="U4139"/>
    </row>
    <row r="4140" spans="1:21" x14ac:dyDescent="0.2">
      <c r="A4140"/>
      <c r="B4140" s="22"/>
      <c r="C4140" s="22"/>
      <c r="D4140"/>
      <c r="E4140"/>
      <c r="G4140"/>
      <c r="H4140"/>
      <c r="I4140"/>
      <c r="J4140" s="10"/>
      <c r="K4140"/>
      <c r="M4140"/>
      <c r="N4140"/>
      <c r="P4140" s="11"/>
      <c r="Q4140" s="12"/>
      <c r="R4140" s="14"/>
      <c r="S4140" s="13"/>
      <c r="T4140" s="14"/>
      <c r="U4140"/>
    </row>
    <row r="4141" spans="1:21" x14ac:dyDescent="0.2">
      <c r="A4141"/>
      <c r="B4141" s="22"/>
      <c r="C4141" s="22"/>
      <c r="D4141"/>
      <c r="E4141"/>
      <c r="G4141"/>
      <c r="H4141"/>
      <c r="I4141"/>
      <c r="J4141" s="10"/>
      <c r="K4141"/>
      <c r="M4141"/>
      <c r="N4141"/>
      <c r="P4141" s="11"/>
      <c r="Q4141" s="12"/>
      <c r="R4141" s="14"/>
      <c r="S4141" s="13"/>
      <c r="T4141" s="14"/>
      <c r="U4141"/>
    </row>
    <row r="4142" spans="1:21" x14ac:dyDescent="0.2">
      <c r="A4142"/>
      <c r="B4142" s="22"/>
      <c r="C4142" s="22"/>
      <c r="D4142"/>
      <c r="E4142"/>
      <c r="G4142"/>
      <c r="H4142"/>
      <c r="I4142"/>
      <c r="J4142" s="10"/>
      <c r="K4142"/>
      <c r="M4142"/>
      <c r="N4142"/>
      <c r="P4142" s="11"/>
      <c r="Q4142" s="12"/>
      <c r="R4142" s="14"/>
      <c r="S4142" s="13"/>
      <c r="T4142" s="14"/>
      <c r="U4142"/>
    </row>
    <row r="4143" spans="1:21" x14ac:dyDescent="0.2">
      <c r="A4143"/>
      <c r="B4143" s="22"/>
      <c r="C4143" s="22"/>
      <c r="D4143"/>
      <c r="E4143"/>
      <c r="G4143"/>
      <c r="H4143"/>
      <c r="I4143"/>
      <c r="J4143" s="10"/>
      <c r="K4143"/>
      <c r="M4143"/>
      <c r="N4143"/>
      <c r="P4143" s="11"/>
      <c r="Q4143" s="12"/>
      <c r="R4143" s="14"/>
      <c r="S4143" s="13"/>
      <c r="T4143" s="14"/>
      <c r="U4143"/>
    </row>
    <row r="4144" spans="1:21" x14ac:dyDescent="0.2">
      <c r="A4144"/>
      <c r="B4144" s="22"/>
      <c r="C4144" s="22"/>
      <c r="D4144"/>
      <c r="E4144"/>
      <c r="G4144"/>
      <c r="H4144"/>
      <c r="I4144"/>
      <c r="J4144" s="10"/>
      <c r="K4144"/>
      <c r="M4144"/>
      <c r="N4144"/>
      <c r="P4144" s="11"/>
      <c r="Q4144" s="12"/>
      <c r="R4144" s="14"/>
      <c r="S4144" s="13"/>
      <c r="T4144" s="14"/>
      <c r="U4144"/>
    </row>
    <row r="4145" spans="1:21" x14ac:dyDescent="0.2">
      <c r="A4145"/>
      <c r="B4145" s="22"/>
      <c r="C4145" s="22"/>
      <c r="D4145"/>
      <c r="E4145"/>
      <c r="G4145"/>
      <c r="H4145"/>
      <c r="I4145"/>
      <c r="J4145" s="10"/>
      <c r="K4145"/>
      <c r="M4145"/>
      <c r="N4145"/>
      <c r="P4145" s="11"/>
      <c r="Q4145" s="12"/>
      <c r="R4145" s="14"/>
      <c r="S4145" s="13"/>
      <c r="T4145" s="14"/>
      <c r="U4145"/>
    </row>
    <row r="4146" spans="1:21" x14ac:dyDescent="0.2">
      <c r="A4146"/>
      <c r="B4146" s="22"/>
      <c r="C4146" s="22"/>
      <c r="D4146"/>
      <c r="E4146"/>
      <c r="G4146"/>
      <c r="H4146"/>
      <c r="I4146"/>
      <c r="J4146" s="10"/>
      <c r="K4146"/>
      <c r="M4146"/>
      <c r="N4146"/>
      <c r="P4146" s="11"/>
      <c r="Q4146" s="12"/>
      <c r="R4146" s="14"/>
      <c r="S4146" s="13"/>
      <c r="T4146" s="14"/>
      <c r="U4146"/>
    </row>
    <row r="4147" spans="1:21" x14ac:dyDescent="0.2">
      <c r="A4147"/>
      <c r="B4147" s="22"/>
      <c r="C4147" s="22"/>
      <c r="D4147"/>
      <c r="E4147"/>
      <c r="G4147"/>
      <c r="H4147"/>
      <c r="I4147"/>
      <c r="J4147" s="10"/>
      <c r="K4147"/>
      <c r="M4147"/>
      <c r="N4147"/>
      <c r="P4147" s="11"/>
      <c r="Q4147" s="12"/>
      <c r="R4147" s="14"/>
      <c r="S4147" s="13"/>
      <c r="T4147" s="14"/>
      <c r="U4147"/>
    </row>
    <row r="4148" spans="1:21" x14ac:dyDescent="0.2">
      <c r="A4148"/>
      <c r="B4148" s="22"/>
      <c r="C4148" s="22"/>
      <c r="D4148"/>
      <c r="E4148"/>
      <c r="G4148"/>
      <c r="H4148"/>
      <c r="I4148"/>
      <c r="J4148" s="10"/>
      <c r="K4148"/>
      <c r="M4148"/>
      <c r="N4148"/>
      <c r="P4148" s="11"/>
      <c r="Q4148" s="12"/>
      <c r="R4148" s="14"/>
      <c r="S4148" s="13"/>
      <c r="T4148" s="14"/>
      <c r="U4148"/>
    </row>
    <row r="4149" spans="1:21" x14ac:dyDescent="0.2">
      <c r="A4149"/>
      <c r="B4149" s="22"/>
      <c r="C4149" s="22"/>
      <c r="D4149"/>
      <c r="E4149"/>
      <c r="G4149"/>
      <c r="H4149"/>
      <c r="I4149"/>
      <c r="J4149" s="10"/>
      <c r="K4149"/>
      <c r="M4149"/>
      <c r="N4149"/>
      <c r="P4149" s="11"/>
      <c r="Q4149" s="12"/>
      <c r="R4149" s="14"/>
      <c r="S4149" s="13"/>
      <c r="T4149" s="14"/>
      <c r="U4149"/>
    </row>
    <row r="4150" spans="1:21" x14ac:dyDescent="0.2">
      <c r="A4150"/>
      <c r="B4150" s="22"/>
      <c r="C4150" s="22"/>
      <c r="D4150"/>
      <c r="E4150"/>
      <c r="G4150"/>
      <c r="H4150"/>
      <c r="I4150"/>
      <c r="J4150" s="10"/>
      <c r="K4150"/>
      <c r="M4150"/>
      <c r="N4150"/>
      <c r="P4150" s="11"/>
      <c r="Q4150" s="12"/>
      <c r="R4150" s="14"/>
      <c r="S4150" s="13"/>
      <c r="T4150" s="14"/>
      <c r="U4150"/>
    </row>
    <row r="4151" spans="1:21" x14ac:dyDescent="0.2">
      <c r="A4151"/>
      <c r="B4151" s="22"/>
      <c r="C4151" s="22"/>
      <c r="D4151"/>
      <c r="E4151"/>
      <c r="G4151"/>
      <c r="H4151"/>
      <c r="I4151"/>
      <c r="J4151" s="10"/>
      <c r="K4151"/>
      <c r="M4151"/>
      <c r="N4151"/>
      <c r="P4151" s="11"/>
      <c r="Q4151" s="12"/>
      <c r="R4151" s="14"/>
      <c r="S4151" s="13"/>
      <c r="T4151" s="14"/>
      <c r="U4151"/>
    </row>
    <row r="4152" spans="1:21" x14ac:dyDescent="0.2">
      <c r="A4152"/>
      <c r="B4152" s="22"/>
      <c r="C4152" s="22"/>
      <c r="D4152"/>
      <c r="E4152"/>
      <c r="G4152"/>
      <c r="H4152"/>
      <c r="I4152"/>
      <c r="J4152" s="10"/>
      <c r="K4152"/>
      <c r="M4152"/>
      <c r="N4152"/>
      <c r="P4152" s="11"/>
      <c r="Q4152" s="12"/>
      <c r="R4152" s="14"/>
      <c r="S4152" s="13"/>
      <c r="T4152" s="14"/>
      <c r="U4152"/>
    </row>
    <row r="4153" spans="1:21" x14ac:dyDescent="0.2">
      <c r="A4153"/>
      <c r="B4153" s="22"/>
      <c r="C4153" s="22"/>
      <c r="D4153"/>
      <c r="E4153"/>
      <c r="G4153"/>
      <c r="H4153"/>
      <c r="I4153"/>
      <c r="J4153" s="10"/>
      <c r="K4153"/>
      <c r="M4153"/>
      <c r="N4153"/>
      <c r="P4153" s="11"/>
      <c r="Q4153" s="12"/>
      <c r="R4153" s="14"/>
      <c r="S4153" s="13"/>
      <c r="T4153" s="14"/>
      <c r="U4153"/>
    </row>
    <row r="4154" spans="1:21" x14ac:dyDescent="0.2">
      <c r="A4154"/>
      <c r="B4154" s="22"/>
      <c r="C4154" s="22"/>
      <c r="D4154"/>
      <c r="E4154"/>
      <c r="G4154"/>
      <c r="H4154"/>
      <c r="I4154"/>
      <c r="J4154" s="10"/>
      <c r="K4154"/>
      <c r="M4154"/>
      <c r="N4154"/>
      <c r="P4154" s="11"/>
      <c r="Q4154" s="12"/>
      <c r="R4154" s="14"/>
      <c r="S4154" s="13"/>
      <c r="T4154" s="14"/>
      <c r="U4154"/>
    </row>
    <row r="4155" spans="1:21" x14ac:dyDescent="0.2">
      <c r="A4155"/>
      <c r="B4155" s="22"/>
      <c r="C4155" s="22"/>
      <c r="D4155"/>
      <c r="E4155"/>
      <c r="G4155"/>
      <c r="H4155"/>
      <c r="I4155"/>
      <c r="J4155" s="10"/>
      <c r="K4155"/>
      <c r="M4155"/>
      <c r="N4155"/>
      <c r="P4155" s="11"/>
      <c r="Q4155" s="12"/>
      <c r="R4155" s="14"/>
      <c r="S4155" s="13"/>
      <c r="T4155" s="14"/>
      <c r="U4155"/>
    </row>
    <row r="4156" spans="1:21" x14ac:dyDescent="0.2">
      <c r="A4156"/>
      <c r="B4156" s="22"/>
      <c r="C4156" s="22"/>
      <c r="D4156"/>
      <c r="E4156"/>
      <c r="G4156"/>
      <c r="H4156"/>
      <c r="I4156"/>
      <c r="J4156" s="10"/>
      <c r="K4156"/>
      <c r="M4156"/>
      <c r="N4156"/>
      <c r="P4156" s="11"/>
      <c r="Q4156" s="12"/>
      <c r="R4156" s="14"/>
      <c r="S4156" s="13"/>
      <c r="T4156" s="14"/>
      <c r="U4156"/>
    </row>
    <row r="4157" spans="1:21" x14ac:dyDescent="0.2">
      <c r="A4157"/>
      <c r="B4157" s="22"/>
      <c r="C4157" s="22"/>
      <c r="D4157"/>
      <c r="E4157"/>
      <c r="G4157"/>
      <c r="H4157"/>
      <c r="I4157"/>
      <c r="J4157" s="10"/>
      <c r="K4157"/>
      <c r="M4157"/>
      <c r="N4157"/>
      <c r="P4157" s="11"/>
      <c r="Q4157" s="12"/>
      <c r="R4157" s="14"/>
      <c r="S4157" s="13"/>
      <c r="T4157" s="14"/>
      <c r="U4157"/>
    </row>
    <row r="4158" spans="1:21" x14ac:dyDescent="0.2">
      <c r="A4158"/>
      <c r="B4158" s="22"/>
      <c r="C4158" s="22"/>
      <c r="D4158"/>
      <c r="E4158"/>
      <c r="G4158"/>
      <c r="H4158"/>
      <c r="I4158"/>
      <c r="J4158" s="10"/>
      <c r="K4158"/>
      <c r="M4158"/>
      <c r="N4158"/>
      <c r="P4158" s="11"/>
      <c r="Q4158" s="12"/>
      <c r="R4158" s="14"/>
      <c r="S4158" s="13"/>
      <c r="T4158" s="14"/>
      <c r="U4158"/>
    </row>
    <row r="4159" spans="1:21" x14ac:dyDescent="0.2">
      <c r="A4159"/>
      <c r="B4159" s="22"/>
      <c r="C4159" s="22"/>
      <c r="D4159"/>
      <c r="E4159"/>
      <c r="G4159"/>
      <c r="H4159"/>
      <c r="I4159"/>
      <c r="J4159" s="10"/>
      <c r="K4159"/>
      <c r="M4159"/>
      <c r="N4159"/>
      <c r="P4159" s="11"/>
      <c r="Q4159" s="12"/>
      <c r="R4159" s="14"/>
      <c r="S4159" s="13"/>
      <c r="T4159" s="14"/>
      <c r="U4159"/>
    </row>
    <row r="4160" spans="1:21" x14ac:dyDescent="0.2">
      <c r="A4160"/>
      <c r="B4160" s="22"/>
      <c r="C4160" s="22"/>
      <c r="D4160"/>
      <c r="E4160"/>
      <c r="G4160"/>
      <c r="H4160"/>
      <c r="I4160"/>
      <c r="J4160" s="10"/>
      <c r="K4160"/>
      <c r="M4160"/>
      <c r="N4160"/>
      <c r="P4160" s="11"/>
      <c r="Q4160" s="12"/>
      <c r="R4160" s="14"/>
      <c r="S4160" s="13"/>
      <c r="T4160" s="14"/>
      <c r="U4160"/>
    </row>
    <row r="4161" spans="1:21" x14ac:dyDescent="0.2">
      <c r="A4161"/>
      <c r="B4161" s="22"/>
      <c r="C4161" s="22"/>
      <c r="D4161"/>
      <c r="E4161"/>
      <c r="G4161"/>
      <c r="H4161"/>
      <c r="I4161"/>
      <c r="J4161" s="10"/>
      <c r="K4161"/>
      <c r="M4161"/>
      <c r="N4161"/>
      <c r="P4161" s="11"/>
      <c r="Q4161" s="12"/>
      <c r="R4161" s="14"/>
      <c r="S4161" s="13"/>
      <c r="T4161" s="14"/>
      <c r="U4161"/>
    </row>
    <row r="4162" spans="1:21" x14ac:dyDescent="0.2">
      <c r="A4162"/>
      <c r="B4162" s="22"/>
      <c r="C4162" s="22"/>
      <c r="D4162"/>
      <c r="E4162"/>
      <c r="G4162"/>
      <c r="H4162"/>
      <c r="I4162"/>
      <c r="J4162" s="10"/>
      <c r="K4162"/>
      <c r="M4162"/>
      <c r="N4162"/>
      <c r="P4162" s="11"/>
      <c r="Q4162" s="12"/>
      <c r="R4162" s="14"/>
      <c r="S4162" s="13"/>
      <c r="T4162" s="14"/>
      <c r="U4162"/>
    </row>
    <row r="4163" spans="1:21" x14ac:dyDescent="0.2">
      <c r="A4163"/>
      <c r="B4163" s="22"/>
      <c r="C4163" s="22"/>
      <c r="D4163"/>
      <c r="E4163"/>
      <c r="G4163"/>
      <c r="H4163"/>
      <c r="I4163"/>
      <c r="J4163" s="10"/>
      <c r="K4163"/>
      <c r="M4163"/>
      <c r="N4163"/>
      <c r="P4163" s="11"/>
      <c r="Q4163" s="12"/>
      <c r="R4163" s="14"/>
      <c r="S4163" s="13"/>
      <c r="T4163" s="14"/>
      <c r="U4163"/>
    </row>
    <row r="4164" spans="1:21" x14ac:dyDescent="0.2">
      <c r="A4164"/>
      <c r="B4164" s="22"/>
      <c r="C4164" s="22"/>
      <c r="D4164"/>
      <c r="E4164"/>
      <c r="G4164"/>
      <c r="H4164"/>
      <c r="I4164"/>
      <c r="J4164" s="10"/>
      <c r="K4164"/>
      <c r="M4164"/>
      <c r="N4164"/>
      <c r="P4164" s="11"/>
      <c r="Q4164" s="12"/>
      <c r="R4164" s="14"/>
      <c r="S4164" s="13"/>
      <c r="T4164" s="14"/>
      <c r="U4164"/>
    </row>
    <row r="4165" spans="1:21" x14ac:dyDescent="0.2">
      <c r="A4165"/>
      <c r="B4165" s="22"/>
      <c r="C4165" s="22"/>
      <c r="D4165"/>
      <c r="E4165"/>
      <c r="G4165"/>
      <c r="H4165"/>
      <c r="I4165"/>
      <c r="J4165" s="10"/>
      <c r="K4165"/>
      <c r="M4165"/>
      <c r="N4165"/>
      <c r="P4165" s="11"/>
      <c r="Q4165" s="12"/>
      <c r="R4165" s="14"/>
      <c r="S4165" s="13"/>
      <c r="T4165" s="14"/>
      <c r="U4165"/>
    </row>
    <row r="4166" spans="1:21" x14ac:dyDescent="0.2">
      <c r="A4166"/>
      <c r="B4166" s="22"/>
      <c r="C4166" s="22"/>
      <c r="D4166"/>
      <c r="E4166"/>
      <c r="G4166"/>
      <c r="H4166"/>
      <c r="I4166"/>
      <c r="J4166" s="10"/>
      <c r="K4166"/>
      <c r="M4166"/>
      <c r="N4166"/>
      <c r="P4166" s="11"/>
      <c r="Q4166" s="12"/>
      <c r="R4166" s="14"/>
      <c r="S4166" s="13"/>
      <c r="T4166" s="14"/>
      <c r="U4166"/>
    </row>
    <row r="4167" spans="1:21" x14ac:dyDescent="0.2">
      <c r="A4167"/>
      <c r="B4167" s="22"/>
      <c r="C4167" s="22"/>
      <c r="D4167"/>
      <c r="E4167"/>
      <c r="G4167"/>
      <c r="H4167"/>
      <c r="I4167"/>
      <c r="J4167" s="10"/>
      <c r="K4167"/>
      <c r="M4167"/>
      <c r="N4167"/>
      <c r="P4167" s="11"/>
      <c r="Q4167" s="12"/>
      <c r="R4167" s="14"/>
      <c r="S4167" s="13"/>
      <c r="T4167" s="14"/>
      <c r="U4167"/>
    </row>
    <row r="4168" spans="1:21" x14ac:dyDescent="0.2">
      <c r="A4168"/>
      <c r="B4168" s="22"/>
      <c r="C4168" s="22"/>
      <c r="D4168"/>
      <c r="E4168"/>
      <c r="G4168"/>
      <c r="H4168"/>
      <c r="I4168"/>
      <c r="J4168" s="10"/>
      <c r="K4168"/>
      <c r="M4168"/>
      <c r="N4168"/>
      <c r="P4168" s="11"/>
      <c r="Q4168" s="12"/>
      <c r="R4168" s="14"/>
      <c r="S4168" s="13"/>
      <c r="T4168" s="14"/>
      <c r="U4168"/>
    </row>
    <row r="4169" spans="1:21" x14ac:dyDescent="0.2">
      <c r="A4169"/>
      <c r="B4169" s="22"/>
      <c r="C4169" s="22"/>
      <c r="D4169"/>
      <c r="E4169"/>
      <c r="G4169"/>
      <c r="H4169"/>
      <c r="I4169"/>
      <c r="J4169" s="10"/>
      <c r="K4169"/>
      <c r="M4169"/>
      <c r="N4169"/>
      <c r="P4169" s="11"/>
      <c r="Q4169" s="12"/>
      <c r="R4169" s="14"/>
      <c r="S4169" s="13"/>
      <c r="T4169" s="14"/>
      <c r="U4169"/>
    </row>
    <row r="4170" spans="1:21" x14ac:dyDescent="0.2">
      <c r="A4170"/>
      <c r="B4170" s="22"/>
      <c r="C4170" s="22"/>
      <c r="D4170"/>
      <c r="E4170"/>
      <c r="G4170"/>
      <c r="H4170"/>
      <c r="I4170"/>
      <c r="J4170" s="10"/>
      <c r="K4170"/>
      <c r="M4170"/>
      <c r="N4170"/>
      <c r="P4170" s="11"/>
      <c r="Q4170" s="12"/>
      <c r="R4170" s="14"/>
      <c r="S4170" s="13"/>
      <c r="T4170" s="14"/>
      <c r="U4170"/>
    </row>
    <row r="4171" spans="1:21" x14ac:dyDescent="0.2">
      <c r="A4171"/>
      <c r="B4171" s="22"/>
      <c r="C4171" s="22"/>
      <c r="D4171"/>
      <c r="E4171"/>
      <c r="G4171"/>
      <c r="H4171"/>
      <c r="I4171"/>
      <c r="J4171" s="10"/>
      <c r="K4171"/>
      <c r="M4171"/>
      <c r="N4171"/>
      <c r="P4171" s="11"/>
      <c r="Q4171" s="12"/>
      <c r="R4171" s="14"/>
      <c r="S4171" s="13"/>
      <c r="T4171" s="14"/>
      <c r="U4171"/>
    </row>
    <row r="4172" spans="1:21" x14ac:dyDescent="0.2">
      <c r="A4172"/>
      <c r="B4172" s="22"/>
      <c r="C4172" s="22"/>
      <c r="D4172"/>
      <c r="E4172"/>
      <c r="G4172"/>
      <c r="H4172"/>
      <c r="I4172"/>
      <c r="J4172" s="10"/>
      <c r="K4172"/>
      <c r="M4172"/>
      <c r="N4172"/>
      <c r="P4172" s="11"/>
      <c r="Q4172" s="12"/>
      <c r="R4172" s="14"/>
      <c r="S4172" s="13"/>
      <c r="T4172" s="14"/>
      <c r="U4172"/>
    </row>
    <row r="4173" spans="1:21" x14ac:dyDescent="0.2">
      <c r="A4173"/>
      <c r="B4173" s="22"/>
      <c r="C4173" s="22"/>
      <c r="D4173"/>
      <c r="E4173"/>
      <c r="G4173"/>
      <c r="H4173"/>
      <c r="I4173"/>
      <c r="J4173" s="10"/>
      <c r="K4173"/>
      <c r="M4173"/>
      <c r="N4173"/>
      <c r="P4173" s="11"/>
      <c r="Q4173" s="12"/>
      <c r="R4173" s="14"/>
      <c r="S4173" s="13"/>
      <c r="T4173" s="14"/>
      <c r="U4173"/>
    </row>
    <row r="4174" spans="1:21" x14ac:dyDescent="0.2">
      <c r="A4174"/>
      <c r="B4174" s="22"/>
      <c r="C4174" s="22"/>
      <c r="D4174"/>
      <c r="E4174"/>
      <c r="G4174"/>
      <c r="H4174"/>
      <c r="I4174"/>
      <c r="J4174" s="10"/>
      <c r="K4174"/>
      <c r="M4174"/>
      <c r="N4174"/>
      <c r="P4174" s="11"/>
      <c r="Q4174" s="12"/>
      <c r="R4174" s="14"/>
      <c r="S4174" s="13"/>
      <c r="T4174" s="14"/>
      <c r="U4174"/>
    </row>
    <row r="4175" spans="1:21" x14ac:dyDescent="0.2">
      <c r="A4175"/>
      <c r="B4175" s="22"/>
      <c r="C4175" s="22"/>
      <c r="D4175"/>
      <c r="E4175"/>
      <c r="G4175"/>
      <c r="H4175"/>
      <c r="I4175"/>
      <c r="J4175" s="10"/>
      <c r="K4175"/>
      <c r="M4175"/>
      <c r="N4175"/>
      <c r="P4175" s="11"/>
      <c r="Q4175" s="12"/>
      <c r="R4175" s="14"/>
      <c r="S4175" s="13"/>
      <c r="T4175" s="14"/>
      <c r="U4175"/>
    </row>
    <row r="4176" spans="1:21" x14ac:dyDescent="0.2">
      <c r="A4176"/>
      <c r="B4176" s="22"/>
      <c r="C4176" s="22"/>
      <c r="D4176"/>
      <c r="E4176"/>
      <c r="G4176"/>
      <c r="H4176"/>
      <c r="I4176"/>
      <c r="J4176" s="10"/>
      <c r="K4176"/>
      <c r="M4176"/>
      <c r="N4176"/>
      <c r="P4176" s="11"/>
      <c r="Q4176" s="12"/>
      <c r="R4176" s="14"/>
      <c r="S4176" s="13"/>
      <c r="T4176" s="14"/>
      <c r="U4176"/>
    </row>
    <row r="4177" spans="1:21" x14ac:dyDescent="0.2">
      <c r="A4177"/>
      <c r="B4177" s="22"/>
      <c r="C4177" s="22"/>
      <c r="D4177"/>
      <c r="E4177"/>
      <c r="G4177"/>
      <c r="H4177"/>
      <c r="I4177"/>
      <c r="J4177" s="10"/>
      <c r="K4177"/>
      <c r="M4177"/>
      <c r="N4177"/>
      <c r="P4177" s="11"/>
      <c r="Q4177" s="12"/>
      <c r="R4177" s="14"/>
      <c r="S4177" s="13"/>
      <c r="T4177" s="14"/>
      <c r="U4177"/>
    </row>
    <row r="4178" spans="1:21" x14ac:dyDescent="0.2">
      <c r="A4178"/>
      <c r="B4178" s="22"/>
      <c r="C4178" s="22"/>
      <c r="D4178"/>
      <c r="E4178"/>
      <c r="G4178"/>
      <c r="H4178"/>
      <c r="I4178"/>
      <c r="J4178" s="10"/>
      <c r="K4178"/>
      <c r="M4178"/>
      <c r="N4178"/>
      <c r="P4178" s="11"/>
      <c r="Q4178" s="12"/>
      <c r="R4178" s="14"/>
      <c r="S4178" s="13"/>
      <c r="T4178" s="14"/>
      <c r="U4178"/>
    </row>
    <row r="4179" spans="1:21" x14ac:dyDescent="0.2">
      <c r="A4179"/>
      <c r="B4179" s="22"/>
      <c r="C4179" s="22"/>
      <c r="D4179"/>
      <c r="E4179"/>
      <c r="G4179"/>
      <c r="H4179"/>
      <c r="I4179"/>
      <c r="J4179" s="10"/>
      <c r="K4179"/>
      <c r="M4179"/>
      <c r="N4179"/>
      <c r="P4179" s="11"/>
      <c r="Q4179" s="12"/>
      <c r="R4179" s="14"/>
      <c r="S4179" s="13"/>
      <c r="T4179" s="14"/>
      <c r="U4179"/>
    </row>
    <row r="4180" spans="1:21" x14ac:dyDescent="0.2">
      <c r="A4180"/>
      <c r="B4180" s="22"/>
      <c r="C4180" s="22"/>
      <c r="D4180"/>
      <c r="E4180"/>
      <c r="G4180"/>
      <c r="H4180"/>
      <c r="I4180"/>
      <c r="J4180" s="10"/>
      <c r="K4180"/>
      <c r="M4180"/>
      <c r="N4180"/>
      <c r="P4180" s="11"/>
      <c r="Q4180" s="12"/>
      <c r="R4180" s="14"/>
      <c r="S4180" s="13"/>
      <c r="T4180" s="14"/>
      <c r="U4180"/>
    </row>
    <row r="4181" spans="1:21" x14ac:dyDescent="0.2">
      <c r="A4181"/>
      <c r="B4181" s="22"/>
      <c r="C4181" s="22"/>
      <c r="D4181"/>
      <c r="E4181"/>
      <c r="G4181"/>
      <c r="H4181"/>
      <c r="I4181"/>
      <c r="J4181" s="10"/>
      <c r="K4181"/>
      <c r="M4181"/>
      <c r="N4181"/>
      <c r="P4181" s="11"/>
      <c r="Q4181" s="12"/>
      <c r="R4181" s="14"/>
      <c r="S4181" s="13"/>
      <c r="T4181" s="14"/>
      <c r="U4181"/>
    </row>
    <row r="4182" spans="1:21" x14ac:dyDescent="0.2">
      <c r="A4182"/>
      <c r="B4182" s="22"/>
      <c r="C4182" s="22"/>
      <c r="D4182"/>
      <c r="E4182"/>
      <c r="G4182"/>
      <c r="H4182"/>
      <c r="I4182"/>
      <c r="J4182" s="10"/>
      <c r="K4182"/>
      <c r="M4182"/>
      <c r="N4182"/>
      <c r="P4182" s="11"/>
      <c r="Q4182" s="12"/>
      <c r="R4182" s="14"/>
      <c r="S4182" s="13"/>
      <c r="T4182" s="14"/>
      <c r="U4182"/>
    </row>
    <row r="4183" spans="1:21" x14ac:dyDescent="0.2">
      <c r="A4183"/>
      <c r="B4183" s="22"/>
      <c r="C4183" s="22"/>
      <c r="D4183"/>
      <c r="E4183"/>
      <c r="G4183"/>
      <c r="H4183"/>
      <c r="I4183"/>
      <c r="J4183" s="10"/>
      <c r="K4183"/>
      <c r="M4183"/>
      <c r="N4183"/>
      <c r="P4183" s="11"/>
      <c r="Q4183" s="12"/>
      <c r="R4183" s="14"/>
      <c r="S4183" s="13"/>
      <c r="T4183" s="14"/>
      <c r="U4183"/>
    </row>
    <row r="4184" spans="1:21" x14ac:dyDescent="0.2">
      <c r="A4184"/>
      <c r="B4184" s="22"/>
      <c r="C4184" s="22"/>
      <c r="D4184"/>
      <c r="E4184"/>
      <c r="G4184"/>
      <c r="H4184"/>
      <c r="I4184"/>
      <c r="J4184" s="10"/>
      <c r="K4184"/>
      <c r="M4184"/>
      <c r="N4184"/>
      <c r="P4184" s="11"/>
      <c r="Q4184" s="12"/>
      <c r="R4184" s="14"/>
      <c r="S4184" s="13"/>
      <c r="T4184" s="14"/>
      <c r="U4184"/>
    </row>
    <row r="4185" spans="1:21" x14ac:dyDescent="0.2">
      <c r="A4185"/>
      <c r="B4185" s="22"/>
      <c r="C4185" s="22"/>
      <c r="D4185"/>
      <c r="E4185"/>
      <c r="G4185"/>
      <c r="H4185"/>
      <c r="I4185"/>
      <c r="J4185" s="10"/>
      <c r="K4185"/>
      <c r="M4185"/>
      <c r="N4185"/>
      <c r="P4185" s="11"/>
      <c r="Q4185" s="12"/>
      <c r="R4185" s="14"/>
      <c r="S4185" s="13"/>
      <c r="T4185" s="14"/>
      <c r="U4185"/>
    </row>
    <row r="4186" spans="1:21" x14ac:dyDescent="0.2">
      <c r="A4186"/>
      <c r="B4186" s="22"/>
      <c r="C4186" s="22"/>
      <c r="D4186"/>
      <c r="E4186"/>
      <c r="G4186"/>
      <c r="H4186"/>
      <c r="I4186"/>
      <c r="J4186" s="10"/>
      <c r="K4186"/>
      <c r="M4186"/>
      <c r="N4186"/>
      <c r="P4186" s="11"/>
      <c r="Q4186" s="12"/>
      <c r="R4186" s="14"/>
      <c r="S4186" s="13"/>
      <c r="T4186" s="14"/>
      <c r="U4186"/>
    </row>
    <row r="4187" spans="1:21" x14ac:dyDescent="0.2">
      <c r="A4187"/>
      <c r="B4187" s="22"/>
      <c r="C4187" s="22"/>
      <c r="D4187"/>
      <c r="E4187"/>
      <c r="G4187"/>
      <c r="H4187"/>
      <c r="I4187"/>
      <c r="J4187" s="10"/>
      <c r="K4187"/>
      <c r="M4187"/>
      <c r="N4187"/>
      <c r="P4187" s="11"/>
      <c r="Q4187" s="12"/>
      <c r="R4187" s="14"/>
      <c r="S4187" s="13"/>
      <c r="T4187" s="14"/>
      <c r="U4187"/>
    </row>
    <row r="4188" spans="1:21" x14ac:dyDescent="0.2">
      <c r="A4188"/>
      <c r="B4188" s="22"/>
      <c r="C4188" s="22"/>
      <c r="D4188"/>
      <c r="E4188"/>
      <c r="G4188"/>
      <c r="H4188"/>
      <c r="I4188"/>
      <c r="J4188" s="10"/>
      <c r="K4188"/>
      <c r="M4188"/>
      <c r="N4188"/>
      <c r="P4188" s="11"/>
      <c r="Q4188" s="12"/>
      <c r="R4188" s="14"/>
      <c r="S4188" s="13"/>
      <c r="T4188" s="14"/>
      <c r="U4188"/>
    </row>
    <row r="4189" spans="1:21" x14ac:dyDescent="0.2">
      <c r="A4189"/>
      <c r="B4189" s="22"/>
      <c r="C4189" s="22"/>
      <c r="D4189"/>
      <c r="E4189"/>
      <c r="G4189"/>
      <c r="H4189"/>
      <c r="I4189"/>
      <c r="J4189" s="10"/>
      <c r="K4189"/>
      <c r="M4189"/>
      <c r="N4189"/>
      <c r="P4189" s="11"/>
      <c r="Q4189" s="12"/>
      <c r="R4189" s="14"/>
      <c r="S4189" s="13"/>
      <c r="T4189" s="14"/>
      <c r="U4189"/>
    </row>
    <row r="4190" spans="1:21" x14ac:dyDescent="0.2">
      <c r="A4190"/>
      <c r="B4190" s="22"/>
      <c r="C4190" s="22"/>
      <c r="D4190"/>
      <c r="E4190"/>
      <c r="G4190"/>
      <c r="H4190"/>
      <c r="I4190"/>
      <c r="J4190" s="10"/>
      <c r="K4190"/>
      <c r="M4190"/>
      <c r="N4190"/>
      <c r="P4190" s="11"/>
      <c r="Q4190" s="12"/>
      <c r="R4190" s="14"/>
      <c r="S4190" s="13"/>
      <c r="T4190" s="14"/>
      <c r="U4190"/>
    </row>
    <row r="4191" spans="1:21" x14ac:dyDescent="0.2">
      <c r="A4191"/>
      <c r="B4191" s="22"/>
      <c r="C4191" s="22"/>
      <c r="D4191"/>
      <c r="E4191"/>
      <c r="G4191"/>
      <c r="H4191"/>
      <c r="I4191"/>
      <c r="J4191" s="10"/>
      <c r="K4191"/>
      <c r="M4191"/>
      <c r="N4191"/>
      <c r="P4191" s="11"/>
      <c r="Q4191" s="12"/>
      <c r="R4191" s="14"/>
      <c r="S4191" s="13"/>
      <c r="T4191" s="14"/>
      <c r="U4191"/>
    </row>
    <row r="4192" spans="1:21" x14ac:dyDescent="0.2">
      <c r="A4192"/>
      <c r="B4192" s="22"/>
      <c r="C4192" s="22"/>
      <c r="D4192"/>
      <c r="E4192"/>
      <c r="G4192"/>
      <c r="H4192"/>
      <c r="I4192"/>
      <c r="J4192" s="10"/>
      <c r="K4192"/>
      <c r="M4192"/>
      <c r="N4192"/>
      <c r="P4192" s="11"/>
      <c r="Q4192" s="12"/>
      <c r="R4192" s="14"/>
      <c r="S4192" s="13"/>
      <c r="T4192" s="14"/>
      <c r="U4192"/>
    </row>
    <row r="4193" spans="1:21" x14ac:dyDescent="0.2">
      <c r="A4193"/>
      <c r="B4193" s="22"/>
      <c r="C4193" s="22"/>
      <c r="D4193"/>
      <c r="E4193"/>
      <c r="G4193"/>
      <c r="H4193"/>
      <c r="I4193"/>
      <c r="J4193" s="10"/>
      <c r="K4193"/>
      <c r="M4193"/>
      <c r="N4193"/>
      <c r="P4193" s="11"/>
      <c r="Q4193" s="12"/>
      <c r="R4193" s="14"/>
      <c r="S4193" s="13"/>
      <c r="T4193" s="14"/>
      <c r="U4193"/>
    </row>
    <row r="4194" spans="1:21" x14ac:dyDescent="0.2">
      <c r="A4194"/>
      <c r="B4194" s="22"/>
      <c r="C4194" s="22"/>
      <c r="D4194"/>
      <c r="E4194"/>
      <c r="G4194"/>
      <c r="H4194"/>
      <c r="I4194"/>
      <c r="J4194" s="10"/>
      <c r="K4194"/>
      <c r="M4194"/>
      <c r="N4194"/>
      <c r="P4194" s="11"/>
      <c r="Q4194" s="12"/>
      <c r="R4194" s="14"/>
      <c r="S4194" s="13"/>
      <c r="T4194" s="14"/>
      <c r="U4194"/>
    </row>
    <row r="4195" spans="1:21" x14ac:dyDescent="0.2">
      <c r="A4195"/>
      <c r="B4195" s="22"/>
      <c r="C4195" s="22"/>
      <c r="D4195"/>
      <c r="E4195"/>
      <c r="G4195"/>
      <c r="H4195"/>
      <c r="I4195"/>
      <c r="J4195" s="10"/>
      <c r="K4195"/>
      <c r="M4195"/>
      <c r="N4195"/>
      <c r="P4195" s="11"/>
      <c r="Q4195" s="12"/>
      <c r="R4195" s="14"/>
      <c r="S4195" s="13"/>
      <c r="T4195" s="14"/>
      <c r="U4195"/>
    </row>
    <row r="4196" spans="1:21" x14ac:dyDescent="0.2">
      <c r="A4196"/>
      <c r="B4196" s="22"/>
      <c r="C4196" s="22"/>
      <c r="D4196"/>
      <c r="E4196"/>
      <c r="G4196"/>
      <c r="H4196"/>
      <c r="I4196"/>
      <c r="J4196" s="10"/>
      <c r="K4196"/>
      <c r="M4196"/>
      <c r="N4196"/>
      <c r="P4196" s="11"/>
      <c r="Q4196" s="12"/>
      <c r="R4196" s="14"/>
      <c r="S4196" s="13"/>
      <c r="T4196" s="14"/>
      <c r="U4196"/>
    </row>
    <row r="4197" spans="1:21" x14ac:dyDescent="0.2">
      <c r="A4197"/>
      <c r="B4197" s="22"/>
      <c r="C4197" s="22"/>
      <c r="D4197"/>
      <c r="E4197"/>
      <c r="G4197"/>
      <c r="H4197"/>
      <c r="I4197"/>
      <c r="J4197" s="10"/>
      <c r="K4197"/>
      <c r="M4197"/>
      <c r="N4197"/>
      <c r="P4197" s="11"/>
      <c r="Q4197" s="12"/>
      <c r="R4197" s="14"/>
      <c r="S4197" s="13"/>
      <c r="T4197" s="14"/>
      <c r="U4197"/>
    </row>
    <row r="4198" spans="1:21" x14ac:dyDescent="0.2">
      <c r="A4198"/>
      <c r="B4198" s="22"/>
      <c r="C4198" s="22"/>
      <c r="D4198"/>
      <c r="E4198"/>
      <c r="G4198"/>
      <c r="H4198"/>
      <c r="I4198"/>
      <c r="J4198" s="10"/>
      <c r="K4198"/>
      <c r="M4198"/>
      <c r="N4198"/>
      <c r="P4198" s="11"/>
      <c r="Q4198" s="12"/>
      <c r="R4198" s="14"/>
      <c r="S4198" s="13"/>
      <c r="T4198" s="14"/>
      <c r="U4198"/>
    </row>
    <row r="4199" spans="1:21" x14ac:dyDescent="0.2">
      <c r="A4199"/>
      <c r="B4199" s="22"/>
      <c r="C4199" s="22"/>
      <c r="D4199"/>
      <c r="E4199"/>
      <c r="G4199"/>
      <c r="H4199"/>
      <c r="I4199"/>
      <c r="J4199" s="10"/>
      <c r="K4199"/>
      <c r="M4199"/>
      <c r="N4199"/>
      <c r="P4199" s="11"/>
      <c r="Q4199" s="12"/>
      <c r="R4199" s="14"/>
      <c r="S4199" s="13"/>
      <c r="T4199" s="14"/>
      <c r="U4199"/>
    </row>
    <row r="4200" spans="1:21" x14ac:dyDescent="0.2">
      <c r="A4200"/>
      <c r="B4200" s="22"/>
      <c r="C4200" s="22"/>
      <c r="D4200"/>
      <c r="E4200"/>
      <c r="G4200"/>
      <c r="H4200"/>
      <c r="I4200"/>
      <c r="J4200" s="10"/>
      <c r="K4200"/>
      <c r="M4200"/>
      <c r="N4200"/>
      <c r="P4200" s="11"/>
      <c r="Q4200" s="12"/>
      <c r="R4200" s="14"/>
      <c r="S4200" s="13"/>
      <c r="T4200" s="14"/>
      <c r="U4200"/>
    </row>
    <row r="4201" spans="1:21" x14ac:dyDescent="0.2">
      <c r="A4201"/>
      <c r="B4201" s="22"/>
      <c r="C4201" s="22"/>
      <c r="D4201"/>
      <c r="E4201"/>
      <c r="G4201"/>
      <c r="H4201"/>
      <c r="I4201"/>
      <c r="J4201" s="10"/>
      <c r="K4201"/>
      <c r="M4201"/>
      <c r="N4201"/>
      <c r="P4201" s="11"/>
      <c r="Q4201" s="12"/>
      <c r="R4201" s="14"/>
      <c r="S4201" s="13"/>
      <c r="T4201" s="14"/>
      <c r="U4201"/>
    </row>
    <row r="4202" spans="1:21" x14ac:dyDescent="0.2">
      <c r="A4202"/>
      <c r="B4202" s="22"/>
      <c r="C4202" s="22"/>
      <c r="D4202"/>
      <c r="E4202"/>
      <c r="G4202"/>
      <c r="H4202"/>
      <c r="I4202"/>
      <c r="J4202" s="10"/>
      <c r="K4202"/>
      <c r="M4202"/>
      <c r="N4202"/>
      <c r="P4202" s="11"/>
      <c r="Q4202" s="12"/>
      <c r="R4202" s="14"/>
      <c r="S4202" s="13"/>
      <c r="T4202" s="14"/>
      <c r="U4202"/>
    </row>
    <row r="4203" spans="1:21" x14ac:dyDescent="0.2">
      <c r="A4203"/>
      <c r="B4203" s="22"/>
      <c r="C4203" s="22"/>
      <c r="D4203"/>
      <c r="E4203"/>
      <c r="G4203"/>
      <c r="H4203"/>
      <c r="I4203"/>
      <c r="J4203" s="10"/>
      <c r="K4203"/>
      <c r="M4203"/>
      <c r="N4203"/>
      <c r="P4203" s="11"/>
      <c r="Q4203" s="12"/>
      <c r="R4203" s="14"/>
      <c r="S4203" s="13"/>
      <c r="T4203" s="14"/>
      <c r="U4203"/>
    </row>
    <row r="4204" spans="1:21" x14ac:dyDescent="0.2">
      <c r="A4204"/>
      <c r="B4204" s="22"/>
      <c r="C4204" s="22"/>
      <c r="D4204"/>
      <c r="E4204"/>
      <c r="G4204"/>
      <c r="H4204"/>
      <c r="I4204"/>
      <c r="J4204" s="10"/>
      <c r="K4204"/>
      <c r="M4204"/>
      <c r="N4204"/>
      <c r="P4204" s="11"/>
      <c r="Q4204" s="12"/>
      <c r="R4204" s="14"/>
      <c r="S4204" s="13"/>
      <c r="T4204" s="14"/>
      <c r="U4204"/>
    </row>
    <row r="4205" spans="1:21" x14ac:dyDescent="0.2">
      <c r="A4205"/>
      <c r="B4205" s="22"/>
      <c r="C4205" s="22"/>
      <c r="D4205"/>
      <c r="E4205"/>
      <c r="G4205"/>
      <c r="H4205"/>
      <c r="I4205"/>
      <c r="J4205" s="10"/>
      <c r="K4205"/>
      <c r="M4205"/>
      <c r="N4205"/>
      <c r="P4205" s="11"/>
      <c r="Q4205" s="12"/>
      <c r="R4205" s="14"/>
      <c r="S4205" s="13"/>
      <c r="T4205" s="14"/>
      <c r="U4205"/>
    </row>
    <row r="4206" spans="1:21" x14ac:dyDescent="0.2">
      <c r="A4206"/>
      <c r="B4206" s="22"/>
      <c r="C4206" s="22"/>
      <c r="D4206"/>
      <c r="E4206"/>
      <c r="G4206"/>
      <c r="H4206"/>
      <c r="I4206"/>
      <c r="J4206" s="10"/>
      <c r="K4206"/>
      <c r="M4206"/>
      <c r="N4206"/>
      <c r="P4206" s="11"/>
      <c r="Q4206" s="12"/>
      <c r="R4206" s="14"/>
      <c r="S4206" s="13"/>
      <c r="T4206" s="14"/>
      <c r="U4206"/>
    </row>
    <row r="4207" spans="1:21" x14ac:dyDescent="0.2">
      <c r="A4207"/>
      <c r="B4207" s="22"/>
      <c r="C4207" s="22"/>
      <c r="D4207"/>
      <c r="E4207"/>
      <c r="G4207"/>
      <c r="H4207"/>
      <c r="I4207"/>
      <c r="J4207" s="10"/>
      <c r="K4207"/>
      <c r="M4207"/>
      <c r="N4207"/>
      <c r="P4207" s="11"/>
      <c r="Q4207" s="12"/>
      <c r="R4207" s="14"/>
      <c r="S4207" s="13"/>
      <c r="T4207" s="14"/>
      <c r="U4207"/>
    </row>
    <row r="4208" spans="1:21" x14ac:dyDescent="0.2">
      <c r="A4208"/>
      <c r="B4208" s="22"/>
      <c r="C4208" s="22"/>
      <c r="D4208"/>
      <c r="E4208"/>
      <c r="G4208"/>
      <c r="H4208"/>
      <c r="I4208"/>
      <c r="J4208" s="10"/>
      <c r="K4208"/>
      <c r="M4208"/>
      <c r="N4208"/>
      <c r="P4208" s="11"/>
      <c r="Q4208" s="12"/>
      <c r="R4208" s="14"/>
      <c r="S4208" s="13"/>
      <c r="T4208" s="14"/>
      <c r="U4208"/>
    </row>
    <row r="4209" spans="1:21" x14ac:dyDescent="0.2">
      <c r="A4209"/>
      <c r="B4209" s="22"/>
      <c r="C4209" s="22"/>
      <c r="D4209"/>
      <c r="E4209"/>
      <c r="G4209"/>
      <c r="H4209"/>
      <c r="I4209"/>
      <c r="J4209" s="10"/>
      <c r="K4209"/>
      <c r="M4209"/>
      <c r="N4209"/>
      <c r="P4209" s="11"/>
      <c r="Q4209" s="12"/>
      <c r="R4209" s="14"/>
      <c r="S4209" s="13"/>
      <c r="T4209" s="14"/>
      <c r="U4209"/>
    </row>
    <row r="4210" spans="1:21" x14ac:dyDescent="0.2">
      <c r="A4210"/>
      <c r="B4210" s="22"/>
      <c r="C4210" s="22"/>
      <c r="D4210"/>
      <c r="E4210"/>
      <c r="G4210"/>
      <c r="H4210"/>
      <c r="I4210"/>
      <c r="J4210" s="10"/>
      <c r="K4210"/>
      <c r="M4210"/>
      <c r="N4210"/>
      <c r="P4210" s="11"/>
      <c r="Q4210" s="12"/>
      <c r="R4210" s="14"/>
      <c r="S4210" s="13"/>
      <c r="T4210" s="14"/>
      <c r="U4210"/>
    </row>
    <row r="4211" spans="1:21" x14ac:dyDescent="0.2">
      <c r="A4211"/>
      <c r="B4211" s="22"/>
      <c r="C4211" s="22"/>
      <c r="D4211"/>
      <c r="E4211"/>
      <c r="G4211"/>
      <c r="H4211"/>
      <c r="I4211"/>
      <c r="J4211" s="10"/>
      <c r="K4211"/>
      <c r="M4211"/>
      <c r="N4211"/>
      <c r="P4211" s="11"/>
      <c r="Q4211" s="12"/>
      <c r="R4211" s="14"/>
      <c r="S4211" s="13"/>
      <c r="T4211" s="14"/>
      <c r="U4211"/>
    </row>
    <row r="4212" spans="1:21" x14ac:dyDescent="0.2">
      <c r="A4212"/>
      <c r="B4212" s="22"/>
      <c r="C4212" s="22"/>
      <c r="D4212"/>
      <c r="E4212"/>
      <c r="G4212"/>
      <c r="H4212"/>
      <c r="I4212"/>
      <c r="J4212" s="10"/>
      <c r="K4212"/>
      <c r="M4212"/>
      <c r="N4212"/>
      <c r="P4212" s="11"/>
      <c r="Q4212" s="12"/>
      <c r="R4212" s="14"/>
      <c r="S4212" s="13"/>
      <c r="T4212" s="14"/>
      <c r="U4212"/>
    </row>
    <row r="4213" spans="1:21" x14ac:dyDescent="0.2">
      <c r="A4213"/>
      <c r="B4213" s="22"/>
      <c r="C4213" s="22"/>
      <c r="D4213"/>
      <c r="E4213"/>
      <c r="G4213"/>
      <c r="H4213"/>
      <c r="I4213"/>
      <c r="J4213" s="10"/>
      <c r="K4213"/>
      <c r="M4213"/>
      <c r="N4213"/>
      <c r="P4213" s="11"/>
      <c r="Q4213" s="12"/>
      <c r="R4213" s="14"/>
      <c r="S4213" s="13"/>
      <c r="T4213" s="14"/>
      <c r="U4213"/>
    </row>
    <row r="4214" spans="1:21" x14ac:dyDescent="0.2">
      <c r="A4214"/>
      <c r="B4214" s="22"/>
      <c r="C4214" s="22"/>
      <c r="D4214"/>
      <c r="E4214"/>
      <c r="G4214"/>
      <c r="H4214"/>
      <c r="I4214"/>
      <c r="J4214" s="10"/>
      <c r="K4214"/>
      <c r="M4214"/>
      <c r="N4214"/>
      <c r="P4214" s="11"/>
      <c r="Q4214" s="12"/>
      <c r="R4214" s="14"/>
      <c r="S4214" s="13"/>
      <c r="T4214" s="14"/>
      <c r="U4214"/>
    </row>
    <row r="4215" spans="1:21" x14ac:dyDescent="0.2">
      <c r="A4215"/>
      <c r="B4215" s="22"/>
      <c r="C4215" s="22"/>
      <c r="D4215"/>
      <c r="E4215"/>
      <c r="G4215"/>
      <c r="H4215"/>
      <c r="I4215"/>
      <c r="J4215" s="10"/>
      <c r="K4215"/>
      <c r="M4215"/>
      <c r="N4215"/>
      <c r="P4215" s="11"/>
      <c r="Q4215" s="12"/>
      <c r="R4215" s="14"/>
      <c r="S4215" s="13"/>
      <c r="T4215" s="14"/>
      <c r="U4215"/>
    </row>
    <row r="4216" spans="1:21" x14ac:dyDescent="0.2">
      <c r="A4216"/>
      <c r="B4216" s="22"/>
      <c r="C4216" s="22"/>
      <c r="D4216"/>
      <c r="E4216"/>
      <c r="G4216"/>
      <c r="H4216"/>
      <c r="I4216"/>
      <c r="J4216" s="10"/>
      <c r="K4216"/>
      <c r="M4216"/>
      <c r="N4216"/>
      <c r="P4216" s="11"/>
      <c r="Q4216" s="12"/>
      <c r="R4216" s="14"/>
      <c r="S4216" s="13"/>
      <c r="T4216" s="14"/>
      <c r="U4216"/>
    </row>
    <row r="4217" spans="1:21" x14ac:dyDescent="0.2">
      <c r="A4217"/>
      <c r="B4217" s="22"/>
      <c r="C4217" s="22"/>
      <c r="D4217"/>
      <c r="E4217"/>
      <c r="G4217"/>
      <c r="H4217"/>
      <c r="I4217"/>
      <c r="J4217" s="10"/>
      <c r="K4217"/>
      <c r="M4217"/>
      <c r="N4217"/>
      <c r="P4217" s="11"/>
      <c r="Q4217" s="12"/>
      <c r="R4217" s="14"/>
      <c r="S4217" s="13"/>
      <c r="T4217" s="14"/>
      <c r="U4217"/>
    </row>
    <row r="4218" spans="1:21" x14ac:dyDescent="0.2">
      <c r="A4218"/>
      <c r="B4218" s="22"/>
      <c r="C4218" s="22"/>
      <c r="D4218"/>
      <c r="E4218"/>
      <c r="G4218"/>
      <c r="H4218"/>
      <c r="I4218"/>
      <c r="J4218" s="10"/>
      <c r="K4218"/>
      <c r="M4218"/>
      <c r="N4218"/>
      <c r="P4218" s="11"/>
      <c r="Q4218" s="12"/>
      <c r="R4218" s="14"/>
      <c r="S4218" s="13"/>
      <c r="T4218" s="14"/>
      <c r="U4218"/>
    </row>
    <row r="4219" spans="1:21" x14ac:dyDescent="0.2">
      <c r="A4219"/>
      <c r="B4219" s="22"/>
      <c r="C4219" s="22"/>
      <c r="D4219"/>
      <c r="E4219"/>
      <c r="G4219"/>
      <c r="H4219"/>
      <c r="I4219"/>
      <c r="J4219" s="10"/>
      <c r="K4219"/>
      <c r="M4219"/>
      <c r="N4219"/>
      <c r="P4219" s="11"/>
      <c r="Q4219" s="12"/>
      <c r="R4219" s="14"/>
      <c r="S4219" s="13"/>
      <c r="T4219" s="14"/>
      <c r="U4219"/>
    </row>
    <row r="4220" spans="1:21" x14ac:dyDescent="0.2">
      <c r="A4220"/>
      <c r="B4220" s="22"/>
      <c r="C4220" s="22"/>
      <c r="D4220"/>
      <c r="E4220"/>
      <c r="G4220"/>
      <c r="H4220"/>
      <c r="I4220"/>
      <c r="J4220" s="10"/>
      <c r="K4220"/>
      <c r="M4220"/>
      <c r="N4220"/>
      <c r="P4220" s="11"/>
      <c r="Q4220" s="12"/>
      <c r="R4220" s="14"/>
      <c r="S4220" s="13"/>
      <c r="T4220" s="14"/>
      <c r="U4220"/>
    </row>
    <row r="4221" spans="1:21" x14ac:dyDescent="0.2">
      <c r="A4221"/>
      <c r="B4221" s="22"/>
      <c r="C4221" s="22"/>
      <c r="D4221"/>
      <c r="E4221"/>
      <c r="G4221"/>
      <c r="H4221"/>
      <c r="I4221"/>
      <c r="J4221" s="10"/>
      <c r="K4221"/>
      <c r="M4221"/>
      <c r="N4221"/>
      <c r="P4221" s="11"/>
      <c r="Q4221" s="12"/>
      <c r="R4221" s="14"/>
      <c r="S4221" s="13"/>
      <c r="T4221" s="14"/>
      <c r="U4221"/>
    </row>
    <row r="4222" spans="1:21" x14ac:dyDescent="0.2">
      <c r="A4222"/>
      <c r="B4222" s="22"/>
      <c r="C4222" s="22"/>
      <c r="D4222"/>
      <c r="E4222"/>
      <c r="G4222"/>
      <c r="H4222"/>
      <c r="I4222"/>
      <c r="J4222" s="10"/>
      <c r="K4222"/>
      <c r="M4222"/>
      <c r="N4222"/>
      <c r="P4222" s="11"/>
      <c r="Q4222" s="12"/>
      <c r="R4222" s="14"/>
      <c r="S4222" s="13"/>
      <c r="T4222" s="14"/>
      <c r="U4222"/>
    </row>
    <row r="4223" spans="1:21" x14ac:dyDescent="0.2">
      <c r="A4223"/>
      <c r="B4223" s="22"/>
      <c r="C4223" s="22"/>
      <c r="D4223"/>
      <c r="E4223"/>
      <c r="G4223"/>
      <c r="H4223"/>
      <c r="I4223"/>
      <c r="J4223" s="10"/>
      <c r="K4223"/>
      <c r="M4223"/>
      <c r="N4223"/>
      <c r="P4223" s="11"/>
      <c r="Q4223" s="12"/>
      <c r="R4223" s="14"/>
      <c r="S4223" s="13"/>
      <c r="T4223" s="14"/>
      <c r="U4223"/>
    </row>
    <row r="4224" spans="1:21" x14ac:dyDescent="0.2">
      <c r="A4224"/>
      <c r="B4224" s="22"/>
      <c r="C4224" s="22"/>
      <c r="D4224"/>
      <c r="E4224"/>
      <c r="G4224"/>
      <c r="H4224"/>
      <c r="I4224"/>
      <c r="J4224" s="10"/>
      <c r="K4224"/>
      <c r="M4224"/>
      <c r="N4224"/>
      <c r="P4224" s="11"/>
      <c r="Q4224" s="12"/>
      <c r="R4224" s="14"/>
      <c r="S4224" s="13"/>
      <c r="T4224" s="14"/>
      <c r="U4224"/>
    </row>
    <row r="4225" spans="1:21" x14ac:dyDescent="0.2">
      <c r="A4225"/>
      <c r="B4225" s="22"/>
      <c r="C4225" s="22"/>
      <c r="D4225"/>
      <c r="E4225"/>
      <c r="G4225"/>
      <c r="H4225"/>
      <c r="I4225"/>
      <c r="J4225" s="10"/>
      <c r="K4225"/>
      <c r="M4225"/>
      <c r="N4225"/>
      <c r="P4225" s="11"/>
      <c r="Q4225" s="12"/>
      <c r="R4225" s="14"/>
      <c r="S4225" s="13"/>
      <c r="T4225" s="14"/>
      <c r="U4225"/>
    </row>
    <row r="4226" spans="1:21" x14ac:dyDescent="0.2">
      <c r="A4226"/>
      <c r="B4226" s="22"/>
      <c r="C4226" s="22"/>
      <c r="D4226"/>
      <c r="E4226"/>
      <c r="G4226"/>
      <c r="H4226"/>
      <c r="I4226"/>
      <c r="J4226" s="10"/>
      <c r="K4226"/>
      <c r="M4226"/>
      <c r="N4226"/>
      <c r="P4226" s="11"/>
      <c r="Q4226" s="12"/>
      <c r="R4226" s="14"/>
      <c r="S4226" s="13"/>
      <c r="T4226" s="14"/>
      <c r="U4226"/>
    </row>
    <row r="4227" spans="1:21" x14ac:dyDescent="0.2">
      <c r="A4227"/>
      <c r="B4227" s="22"/>
      <c r="C4227" s="22"/>
      <c r="D4227"/>
      <c r="E4227"/>
      <c r="G4227"/>
      <c r="H4227"/>
      <c r="I4227"/>
      <c r="J4227" s="10"/>
      <c r="K4227"/>
      <c r="M4227"/>
      <c r="N4227"/>
      <c r="P4227" s="11"/>
      <c r="Q4227" s="12"/>
      <c r="R4227" s="14"/>
      <c r="S4227" s="13"/>
      <c r="T4227" s="14"/>
      <c r="U4227"/>
    </row>
    <row r="4228" spans="1:21" x14ac:dyDescent="0.2">
      <c r="A4228"/>
      <c r="B4228" s="22"/>
      <c r="C4228" s="22"/>
      <c r="D4228"/>
      <c r="E4228"/>
      <c r="G4228"/>
      <c r="H4228"/>
      <c r="I4228"/>
      <c r="J4228" s="10"/>
      <c r="K4228"/>
      <c r="M4228"/>
      <c r="N4228"/>
      <c r="P4228" s="11"/>
      <c r="Q4228" s="12"/>
      <c r="R4228" s="14"/>
      <c r="S4228" s="13"/>
      <c r="T4228" s="14"/>
      <c r="U4228"/>
    </row>
    <row r="4229" spans="1:21" x14ac:dyDescent="0.2">
      <c r="A4229"/>
      <c r="B4229" s="22"/>
      <c r="C4229" s="22"/>
      <c r="D4229"/>
      <c r="E4229"/>
      <c r="G4229"/>
      <c r="H4229"/>
      <c r="I4229"/>
      <c r="J4229" s="10"/>
      <c r="K4229"/>
      <c r="M4229"/>
      <c r="N4229"/>
      <c r="P4229" s="11"/>
      <c r="Q4229" s="12"/>
      <c r="R4229" s="14"/>
      <c r="S4229" s="13"/>
      <c r="T4229" s="14"/>
      <c r="U4229"/>
    </row>
    <row r="4230" spans="1:21" x14ac:dyDescent="0.2">
      <c r="A4230"/>
      <c r="B4230" s="22"/>
      <c r="C4230" s="22"/>
      <c r="D4230"/>
      <c r="E4230"/>
      <c r="G4230"/>
      <c r="H4230"/>
      <c r="I4230"/>
      <c r="J4230" s="10"/>
      <c r="K4230"/>
      <c r="M4230"/>
      <c r="N4230"/>
      <c r="P4230" s="11"/>
      <c r="Q4230" s="12"/>
      <c r="R4230" s="14"/>
      <c r="S4230" s="13"/>
      <c r="T4230" s="14"/>
      <c r="U4230"/>
    </row>
    <row r="4231" spans="1:21" x14ac:dyDescent="0.2">
      <c r="A4231"/>
      <c r="B4231" s="22"/>
      <c r="C4231" s="22"/>
      <c r="D4231"/>
      <c r="E4231"/>
      <c r="G4231"/>
      <c r="H4231"/>
      <c r="I4231"/>
      <c r="J4231" s="10"/>
      <c r="K4231"/>
      <c r="M4231"/>
      <c r="N4231"/>
      <c r="P4231" s="11"/>
      <c r="Q4231" s="12"/>
      <c r="R4231" s="14"/>
      <c r="S4231" s="13"/>
      <c r="T4231" s="14"/>
      <c r="U4231"/>
    </row>
    <row r="4232" spans="1:21" x14ac:dyDescent="0.2">
      <c r="A4232"/>
      <c r="B4232" s="22"/>
      <c r="C4232" s="22"/>
      <c r="D4232"/>
      <c r="E4232"/>
      <c r="G4232"/>
      <c r="H4232"/>
      <c r="I4232"/>
      <c r="J4232" s="10"/>
      <c r="K4232"/>
      <c r="M4232"/>
      <c r="N4232"/>
      <c r="P4232" s="11"/>
      <c r="Q4232" s="12"/>
      <c r="R4232" s="14"/>
      <c r="S4232" s="13"/>
      <c r="T4232" s="14"/>
      <c r="U4232"/>
    </row>
    <row r="4233" spans="1:21" x14ac:dyDescent="0.2">
      <c r="A4233"/>
      <c r="B4233" s="22"/>
      <c r="C4233" s="22"/>
      <c r="D4233"/>
      <c r="E4233"/>
      <c r="G4233"/>
      <c r="H4233"/>
      <c r="I4233"/>
      <c r="J4233" s="10"/>
      <c r="K4233"/>
      <c r="M4233"/>
      <c r="N4233"/>
      <c r="P4233" s="11"/>
      <c r="Q4233" s="12"/>
      <c r="R4233" s="14"/>
      <c r="S4233" s="13"/>
      <c r="T4233" s="14"/>
      <c r="U4233"/>
    </row>
    <row r="4234" spans="1:21" x14ac:dyDescent="0.2">
      <c r="A4234"/>
      <c r="B4234" s="22"/>
      <c r="C4234" s="22"/>
      <c r="D4234"/>
      <c r="E4234"/>
      <c r="G4234"/>
      <c r="H4234"/>
      <c r="I4234"/>
      <c r="J4234" s="10"/>
      <c r="K4234" s="73"/>
      <c r="M4234"/>
      <c r="N4234"/>
      <c r="P4234" s="11"/>
      <c r="Q4234" s="12"/>
      <c r="R4234" s="14"/>
      <c r="S4234" s="13"/>
      <c r="T4234" s="14"/>
      <c r="U4234"/>
    </row>
    <row r="4235" spans="1:21" x14ac:dyDescent="0.2">
      <c r="A4235"/>
      <c r="B4235" s="22"/>
      <c r="C4235" s="22"/>
      <c r="D4235"/>
      <c r="E4235"/>
      <c r="G4235"/>
      <c r="H4235"/>
      <c r="I4235"/>
      <c r="J4235" s="10"/>
      <c r="K4235"/>
      <c r="M4235"/>
      <c r="N4235"/>
      <c r="P4235" s="11"/>
      <c r="Q4235" s="12"/>
      <c r="R4235" s="14"/>
      <c r="S4235" s="13"/>
      <c r="T4235" s="14"/>
      <c r="U4235"/>
    </row>
    <row r="4236" spans="1:21" x14ac:dyDescent="0.2">
      <c r="A4236"/>
      <c r="B4236" s="22"/>
      <c r="C4236" s="22"/>
      <c r="D4236"/>
      <c r="E4236"/>
      <c r="G4236"/>
      <c r="H4236"/>
      <c r="I4236"/>
      <c r="J4236" s="10"/>
      <c r="K4236"/>
      <c r="M4236"/>
      <c r="N4236"/>
      <c r="P4236" s="11"/>
      <c r="Q4236" s="12"/>
      <c r="R4236" s="14"/>
      <c r="S4236" s="13"/>
      <c r="T4236" s="14"/>
      <c r="U4236"/>
    </row>
    <row r="4237" spans="1:21" x14ac:dyDescent="0.2">
      <c r="A4237"/>
      <c r="B4237" s="22"/>
      <c r="C4237" s="22"/>
      <c r="D4237"/>
      <c r="E4237"/>
      <c r="G4237"/>
      <c r="H4237"/>
      <c r="I4237"/>
      <c r="J4237" s="10"/>
      <c r="K4237"/>
      <c r="M4237"/>
      <c r="N4237"/>
      <c r="P4237" s="11"/>
      <c r="Q4237" s="12"/>
      <c r="R4237" s="14"/>
      <c r="S4237" s="13"/>
      <c r="T4237" s="14"/>
      <c r="U4237"/>
    </row>
    <row r="4238" spans="1:21" x14ac:dyDescent="0.2">
      <c r="A4238"/>
      <c r="B4238" s="22"/>
      <c r="C4238" s="22"/>
      <c r="D4238"/>
      <c r="E4238"/>
      <c r="G4238"/>
      <c r="H4238"/>
      <c r="I4238"/>
      <c r="J4238" s="10"/>
      <c r="K4238"/>
      <c r="M4238"/>
      <c r="N4238"/>
      <c r="P4238" s="11"/>
      <c r="Q4238" s="12"/>
      <c r="R4238" s="14"/>
      <c r="S4238" s="13"/>
      <c r="T4238" s="14"/>
      <c r="U4238"/>
    </row>
    <row r="4239" spans="1:21" x14ac:dyDescent="0.2">
      <c r="A4239"/>
      <c r="B4239" s="22"/>
      <c r="C4239" s="22"/>
      <c r="D4239"/>
      <c r="E4239"/>
      <c r="G4239"/>
      <c r="H4239"/>
      <c r="I4239"/>
      <c r="J4239" s="10"/>
      <c r="K4239"/>
      <c r="M4239"/>
      <c r="N4239"/>
      <c r="P4239" s="11"/>
      <c r="Q4239" s="12"/>
      <c r="R4239" s="14"/>
      <c r="S4239" s="13"/>
      <c r="T4239" s="14"/>
      <c r="U4239"/>
    </row>
    <row r="4240" spans="1:21" x14ac:dyDescent="0.2">
      <c r="A4240"/>
      <c r="B4240" s="22"/>
      <c r="C4240" s="22"/>
      <c r="D4240"/>
      <c r="E4240"/>
      <c r="G4240"/>
      <c r="H4240"/>
      <c r="I4240"/>
      <c r="J4240" s="10"/>
      <c r="K4240"/>
      <c r="M4240"/>
      <c r="N4240"/>
      <c r="P4240" s="11"/>
      <c r="Q4240" s="12"/>
      <c r="R4240" s="14"/>
      <c r="S4240" s="13"/>
      <c r="T4240" s="14"/>
      <c r="U4240"/>
    </row>
    <row r="4241" spans="1:21" x14ac:dyDescent="0.2">
      <c r="A4241"/>
      <c r="B4241" s="22"/>
      <c r="C4241" s="22"/>
      <c r="D4241"/>
      <c r="E4241"/>
      <c r="G4241"/>
      <c r="H4241"/>
      <c r="I4241"/>
      <c r="J4241" s="10"/>
      <c r="K4241"/>
      <c r="M4241"/>
      <c r="N4241"/>
      <c r="P4241" s="11"/>
      <c r="Q4241" s="12"/>
      <c r="R4241" s="14"/>
      <c r="S4241" s="13"/>
      <c r="T4241" s="14"/>
      <c r="U4241"/>
    </row>
    <row r="4242" spans="1:21" x14ac:dyDescent="0.2">
      <c r="A4242"/>
      <c r="B4242" s="22"/>
      <c r="C4242" s="22"/>
      <c r="D4242"/>
      <c r="E4242"/>
      <c r="G4242"/>
      <c r="H4242"/>
      <c r="I4242"/>
      <c r="J4242" s="10"/>
      <c r="K4242"/>
      <c r="M4242"/>
      <c r="N4242"/>
      <c r="P4242" s="11"/>
      <c r="Q4242" s="12"/>
      <c r="R4242" s="14"/>
      <c r="S4242" s="13"/>
      <c r="T4242" s="14"/>
      <c r="U4242"/>
    </row>
    <row r="4243" spans="1:21" x14ac:dyDescent="0.2">
      <c r="A4243"/>
      <c r="B4243" s="22"/>
      <c r="C4243" s="22"/>
      <c r="D4243"/>
      <c r="E4243"/>
      <c r="G4243"/>
      <c r="H4243"/>
      <c r="I4243"/>
      <c r="J4243" s="10"/>
      <c r="K4243"/>
      <c r="M4243"/>
      <c r="N4243"/>
      <c r="P4243" s="11"/>
      <c r="Q4243" s="12"/>
      <c r="R4243" s="14"/>
      <c r="S4243" s="13"/>
      <c r="T4243" s="14"/>
      <c r="U4243"/>
    </row>
    <row r="4244" spans="1:21" x14ac:dyDescent="0.2">
      <c r="A4244"/>
      <c r="B4244" s="22"/>
      <c r="C4244" s="22"/>
      <c r="D4244"/>
      <c r="E4244"/>
      <c r="G4244"/>
      <c r="H4244"/>
      <c r="I4244"/>
      <c r="J4244" s="10"/>
      <c r="K4244"/>
      <c r="M4244"/>
      <c r="N4244"/>
      <c r="P4244" s="11"/>
      <c r="Q4244" s="12"/>
      <c r="R4244" s="14"/>
      <c r="S4244" s="13"/>
      <c r="T4244" s="14"/>
      <c r="U4244"/>
    </row>
    <row r="4245" spans="1:21" x14ac:dyDescent="0.2">
      <c r="A4245"/>
      <c r="B4245" s="22"/>
      <c r="C4245" s="22"/>
      <c r="D4245"/>
      <c r="E4245"/>
      <c r="G4245"/>
      <c r="H4245"/>
      <c r="I4245"/>
      <c r="J4245" s="10"/>
      <c r="K4245"/>
      <c r="M4245"/>
      <c r="N4245"/>
      <c r="P4245" s="11"/>
      <c r="Q4245" s="12"/>
      <c r="R4245" s="14"/>
      <c r="S4245" s="13"/>
      <c r="T4245" s="14"/>
      <c r="U4245"/>
    </row>
    <row r="4246" spans="1:21" x14ac:dyDescent="0.2">
      <c r="A4246"/>
      <c r="B4246" s="22"/>
      <c r="C4246" s="22"/>
      <c r="D4246"/>
      <c r="E4246"/>
      <c r="G4246"/>
      <c r="H4246"/>
      <c r="I4246"/>
      <c r="J4246" s="10"/>
      <c r="K4246"/>
      <c r="M4246"/>
      <c r="N4246"/>
      <c r="P4246" s="11"/>
      <c r="Q4246" s="12"/>
      <c r="R4246" s="14"/>
      <c r="S4246" s="13"/>
      <c r="T4246" s="14"/>
      <c r="U4246"/>
    </row>
    <row r="4247" spans="1:21" x14ac:dyDescent="0.2">
      <c r="A4247"/>
      <c r="B4247" s="22"/>
      <c r="C4247" s="22"/>
      <c r="D4247"/>
      <c r="E4247"/>
      <c r="G4247"/>
      <c r="H4247"/>
      <c r="I4247"/>
      <c r="J4247" s="10"/>
      <c r="K4247"/>
      <c r="M4247"/>
      <c r="N4247"/>
      <c r="P4247" s="11"/>
      <c r="Q4247" s="12"/>
      <c r="R4247" s="14"/>
      <c r="S4247" s="13"/>
      <c r="T4247" s="14"/>
      <c r="U4247"/>
    </row>
    <row r="4248" spans="1:21" x14ac:dyDescent="0.2">
      <c r="A4248"/>
      <c r="B4248" s="22"/>
      <c r="C4248" s="22"/>
      <c r="D4248"/>
      <c r="E4248"/>
      <c r="G4248"/>
      <c r="H4248"/>
      <c r="I4248"/>
      <c r="J4248" s="10"/>
      <c r="K4248"/>
      <c r="M4248"/>
      <c r="N4248"/>
      <c r="P4248" s="11"/>
      <c r="Q4248" s="12"/>
      <c r="R4248" s="14"/>
      <c r="S4248" s="13"/>
      <c r="T4248" s="14"/>
      <c r="U4248"/>
    </row>
    <row r="4249" spans="1:21" x14ac:dyDescent="0.2">
      <c r="A4249"/>
      <c r="B4249" s="22"/>
      <c r="C4249" s="22"/>
      <c r="D4249"/>
      <c r="E4249"/>
      <c r="G4249"/>
      <c r="H4249"/>
      <c r="I4249"/>
      <c r="J4249" s="10"/>
      <c r="K4249"/>
      <c r="M4249"/>
      <c r="N4249"/>
      <c r="P4249" s="11"/>
      <c r="Q4249" s="12"/>
      <c r="R4249" s="14"/>
      <c r="S4249" s="13"/>
      <c r="T4249" s="14"/>
      <c r="U4249"/>
    </row>
    <row r="4250" spans="1:21" x14ac:dyDescent="0.2">
      <c r="A4250"/>
      <c r="B4250" s="22"/>
      <c r="C4250" s="22"/>
      <c r="D4250"/>
      <c r="E4250"/>
      <c r="G4250"/>
      <c r="H4250"/>
      <c r="I4250"/>
      <c r="J4250" s="10"/>
      <c r="K4250"/>
      <c r="M4250"/>
      <c r="N4250"/>
      <c r="P4250" s="11"/>
      <c r="Q4250" s="12"/>
      <c r="R4250" s="14"/>
      <c r="S4250" s="13"/>
      <c r="T4250" s="14"/>
      <c r="U4250"/>
    </row>
    <row r="4251" spans="1:21" x14ac:dyDescent="0.2">
      <c r="A4251"/>
      <c r="B4251" s="22"/>
      <c r="C4251" s="22"/>
      <c r="D4251"/>
      <c r="E4251"/>
      <c r="G4251"/>
      <c r="H4251"/>
      <c r="I4251"/>
      <c r="J4251" s="10"/>
      <c r="K4251"/>
      <c r="M4251"/>
      <c r="N4251"/>
      <c r="P4251" s="11"/>
      <c r="Q4251" s="12"/>
      <c r="R4251" s="14"/>
      <c r="S4251" s="13"/>
      <c r="T4251" s="14"/>
      <c r="U4251"/>
    </row>
    <row r="4252" spans="1:21" x14ac:dyDescent="0.2">
      <c r="A4252"/>
      <c r="B4252" s="22"/>
      <c r="C4252" s="22"/>
      <c r="D4252"/>
      <c r="E4252"/>
      <c r="G4252"/>
      <c r="H4252"/>
      <c r="I4252"/>
      <c r="J4252" s="10"/>
      <c r="K4252"/>
      <c r="M4252"/>
      <c r="N4252"/>
      <c r="P4252" s="11"/>
      <c r="Q4252" s="12"/>
      <c r="R4252" s="14"/>
      <c r="S4252" s="13"/>
      <c r="T4252" s="14"/>
      <c r="U4252"/>
    </row>
    <row r="4253" spans="1:21" x14ac:dyDescent="0.2">
      <c r="A4253"/>
      <c r="B4253" s="22"/>
      <c r="C4253" s="22"/>
      <c r="D4253"/>
      <c r="E4253"/>
      <c r="G4253"/>
      <c r="H4253"/>
      <c r="I4253"/>
      <c r="J4253" s="10"/>
      <c r="K4253"/>
      <c r="M4253"/>
      <c r="N4253"/>
      <c r="P4253" s="11"/>
      <c r="Q4253" s="12"/>
      <c r="R4253" s="14"/>
      <c r="S4253" s="13"/>
      <c r="T4253" s="14"/>
      <c r="U4253"/>
    </row>
    <row r="4254" spans="1:21" x14ac:dyDescent="0.2">
      <c r="A4254"/>
      <c r="B4254" s="22"/>
      <c r="C4254" s="22"/>
      <c r="D4254"/>
      <c r="E4254"/>
      <c r="G4254"/>
      <c r="H4254"/>
      <c r="I4254"/>
      <c r="J4254" s="10"/>
      <c r="K4254"/>
      <c r="M4254"/>
      <c r="N4254"/>
      <c r="P4254" s="11"/>
      <c r="Q4254" s="12"/>
      <c r="R4254" s="14"/>
      <c r="S4254" s="13"/>
      <c r="T4254" s="14"/>
      <c r="U4254"/>
    </row>
    <row r="4255" spans="1:21" x14ac:dyDescent="0.2">
      <c r="A4255"/>
      <c r="B4255" s="22"/>
      <c r="C4255" s="22"/>
      <c r="D4255"/>
      <c r="E4255"/>
      <c r="G4255"/>
      <c r="H4255"/>
      <c r="I4255"/>
      <c r="J4255" s="10"/>
      <c r="K4255"/>
      <c r="M4255"/>
      <c r="N4255"/>
      <c r="P4255" s="11"/>
      <c r="Q4255" s="12"/>
      <c r="R4255" s="14"/>
      <c r="S4255" s="13"/>
      <c r="T4255" s="14"/>
      <c r="U4255"/>
    </row>
    <row r="4256" spans="1:21" x14ac:dyDescent="0.2">
      <c r="A4256"/>
      <c r="B4256" s="22"/>
      <c r="C4256" s="22"/>
      <c r="D4256"/>
      <c r="E4256"/>
      <c r="G4256"/>
      <c r="H4256"/>
      <c r="I4256"/>
      <c r="J4256" s="10"/>
      <c r="K4256"/>
      <c r="M4256"/>
      <c r="N4256"/>
      <c r="P4256" s="11"/>
      <c r="Q4256" s="12"/>
      <c r="R4256" s="14"/>
      <c r="S4256" s="13"/>
      <c r="T4256" s="14"/>
      <c r="U4256"/>
    </row>
    <row r="4257" spans="1:21" x14ac:dyDescent="0.2">
      <c r="A4257"/>
      <c r="B4257" s="22"/>
      <c r="C4257" s="22"/>
      <c r="D4257"/>
      <c r="E4257"/>
      <c r="G4257"/>
      <c r="H4257"/>
      <c r="I4257"/>
      <c r="J4257" s="10"/>
      <c r="K4257"/>
      <c r="M4257"/>
      <c r="N4257"/>
      <c r="P4257" s="11"/>
      <c r="Q4257" s="12"/>
      <c r="R4257" s="14"/>
      <c r="S4257" s="13"/>
      <c r="T4257" s="14"/>
      <c r="U4257"/>
    </row>
    <row r="4258" spans="1:21" x14ac:dyDescent="0.2">
      <c r="A4258"/>
      <c r="B4258" s="22"/>
      <c r="C4258" s="22"/>
      <c r="D4258"/>
      <c r="E4258"/>
      <c r="G4258"/>
      <c r="H4258"/>
      <c r="I4258"/>
      <c r="J4258" s="10"/>
      <c r="K4258"/>
      <c r="M4258"/>
      <c r="N4258"/>
      <c r="P4258" s="11"/>
      <c r="Q4258" s="12"/>
      <c r="R4258" s="14"/>
      <c r="S4258" s="13"/>
      <c r="T4258" s="14"/>
      <c r="U4258"/>
    </row>
    <row r="4259" spans="1:21" x14ac:dyDescent="0.2">
      <c r="A4259"/>
      <c r="B4259" s="22"/>
      <c r="C4259" s="22"/>
      <c r="D4259"/>
      <c r="E4259"/>
      <c r="G4259"/>
      <c r="H4259"/>
      <c r="I4259"/>
      <c r="J4259" s="10"/>
      <c r="K4259"/>
      <c r="M4259"/>
      <c r="N4259"/>
      <c r="P4259" s="11"/>
      <c r="Q4259" s="12"/>
      <c r="R4259" s="14"/>
      <c r="S4259" s="13"/>
      <c r="T4259" s="14"/>
      <c r="U4259"/>
    </row>
    <row r="4260" spans="1:21" x14ac:dyDescent="0.2">
      <c r="A4260"/>
      <c r="B4260" s="22"/>
      <c r="C4260" s="22"/>
      <c r="D4260"/>
      <c r="E4260"/>
      <c r="G4260"/>
      <c r="H4260"/>
      <c r="I4260"/>
      <c r="J4260" s="10"/>
      <c r="K4260"/>
      <c r="M4260"/>
      <c r="N4260"/>
      <c r="P4260" s="11"/>
      <c r="Q4260" s="12"/>
      <c r="R4260" s="14"/>
      <c r="S4260" s="13"/>
      <c r="T4260" s="14"/>
      <c r="U4260"/>
    </row>
    <row r="4261" spans="1:21" x14ac:dyDescent="0.2">
      <c r="A4261"/>
      <c r="B4261" s="22"/>
      <c r="C4261" s="22"/>
      <c r="D4261"/>
      <c r="E4261"/>
      <c r="G4261"/>
      <c r="H4261"/>
      <c r="I4261"/>
      <c r="J4261" s="10"/>
      <c r="K4261"/>
      <c r="M4261"/>
      <c r="N4261"/>
      <c r="P4261" s="11"/>
      <c r="Q4261" s="12"/>
      <c r="R4261" s="14"/>
      <c r="S4261" s="13"/>
      <c r="T4261" s="14"/>
      <c r="U4261"/>
    </row>
    <row r="4262" spans="1:21" x14ac:dyDescent="0.2">
      <c r="A4262"/>
      <c r="B4262" s="22"/>
      <c r="C4262" s="22"/>
      <c r="D4262"/>
      <c r="E4262"/>
      <c r="G4262"/>
      <c r="H4262"/>
      <c r="I4262"/>
      <c r="J4262" s="10"/>
      <c r="K4262"/>
      <c r="M4262"/>
      <c r="N4262"/>
      <c r="P4262" s="11"/>
      <c r="Q4262" s="12"/>
      <c r="R4262" s="14"/>
      <c r="S4262" s="13"/>
      <c r="T4262" s="14"/>
      <c r="U4262"/>
    </row>
    <row r="4263" spans="1:21" x14ac:dyDescent="0.2">
      <c r="A4263"/>
      <c r="B4263" s="22"/>
      <c r="C4263" s="22"/>
      <c r="D4263"/>
      <c r="E4263"/>
      <c r="G4263"/>
      <c r="H4263"/>
      <c r="I4263"/>
      <c r="J4263" s="10"/>
      <c r="K4263"/>
      <c r="M4263"/>
      <c r="N4263"/>
      <c r="P4263" s="11"/>
      <c r="Q4263" s="12"/>
      <c r="R4263" s="14"/>
      <c r="S4263" s="13"/>
      <c r="T4263" s="14"/>
      <c r="U4263"/>
    </row>
    <row r="4264" spans="1:21" x14ac:dyDescent="0.2">
      <c r="A4264"/>
      <c r="B4264" s="22"/>
      <c r="C4264" s="22"/>
      <c r="D4264"/>
      <c r="E4264"/>
      <c r="G4264"/>
      <c r="H4264"/>
      <c r="I4264"/>
      <c r="J4264" s="10"/>
      <c r="K4264"/>
      <c r="M4264"/>
      <c r="N4264"/>
      <c r="P4264" s="11"/>
      <c r="Q4264" s="12"/>
      <c r="R4264" s="14"/>
      <c r="S4264" s="13"/>
      <c r="T4264" s="14"/>
      <c r="U4264"/>
    </row>
    <row r="4265" spans="1:21" x14ac:dyDescent="0.2">
      <c r="A4265"/>
      <c r="B4265" s="22"/>
      <c r="C4265" s="22"/>
      <c r="D4265"/>
      <c r="E4265"/>
      <c r="G4265"/>
      <c r="H4265"/>
      <c r="I4265"/>
      <c r="J4265" s="10"/>
      <c r="K4265"/>
      <c r="M4265"/>
      <c r="N4265"/>
      <c r="P4265" s="11"/>
      <c r="Q4265" s="12"/>
      <c r="R4265" s="14"/>
      <c r="S4265" s="13"/>
      <c r="T4265" s="14"/>
      <c r="U4265"/>
    </row>
    <row r="4266" spans="1:21" x14ac:dyDescent="0.2">
      <c r="A4266"/>
      <c r="B4266" s="22"/>
      <c r="C4266" s="22"/>
      <c r="D4266"/>
      <c r="E4266"/>
      <c r="G4266"/>
      <c r="H4266"/>
      <c r="I4266"/>
      <c r="J4266" s="10"/>
      <c r="K4266"/>
      <c r="M4266"/>
      <c r="N4266"/>
      <c r="P4266" s="11"/>
      <c r="Q4266" s="12"/>
      <c r="R4266" s="14"/>
      <c r="S4266" s="13"/>
      <c r="T4266" s="14"/>
      <c r="U4266"/>
    </row>
    <row r="4267" spans="1:21" x14ac:dyDescent="0.2">
      <c r="A4267"/>
      <c r="B4267" s="22"/>
      <c r="C4267" s="22"/>
      <c r="D4267"/>
      <c r="E4267"/>
      <c r="G4267"/>
      <c r="H4267"/>
      <c r="I4267"/>
      <c r="J4267" s="10"/>
      <c r="K4267"/>
      <c r="M4267"/>
      <c r="N4267"/>
      <c r="P4267" s="11"/>
      <c r="Q4267" s="12"/>
      <c r="R4267" s="14"/>
      <c r="S4267" s="13"/>
      <c r="T4267" s="14"/>
      <c r="U4267"/>
    </row>
    <row r="4268" spans="1:21" x14ac:dyDescent="0.2">
      <c r="A4268"/>
      <c r="B4268" s="22"/>
      <c r="C4268" s="22"/>
      <c r="D4268"/>
      <c r="E4268"/>
      <c r="G4268"/>
      <c r="H4268"/>
      <c r="I4268"/>
      <c r="J4268" s="10"/>
      <c r="K4268"/>
      <c r="M4268"/>
      <c r="N4268"/>
      <c r="P4268" s="11"/>
      <c r="Q4268" s="12"/>
      <c r="R4268" s="14"/>
      <c r="S4268" s="13"/>
      <c r="T4268" s="14"/>
      <c r="U4268"/>
    </row>
    <row r="4269" spans="1:21" x14ac:dyDescent="0.2">
      <c r="A4269"/>
      <c r="B4269" s="22"/>
      <c r="C4269" s="22"/>
      <c r="D4269"/>
      <c r="E4269"/>
      <c r="G4269"/>
      <c r="H4269"/>
      <c r="I4269"/>
      <c r="J4269" s="10"/>
      <c r="K4269"/>
      <c r="M4269"/>
      <c r="N4269"/>
      <c r="P4269" s="11"/>
      <c r="Q4269" s="12"/>
      <c r="R4269" s="14"/>
      <c r="S4269" s="13"/>
      <c r="T4269" s="14"/>
      <c r="U4269"/>
    </row>
    <row r="4270" spans="1:21" x14ac:dyDescent="0.2">
      <c r="A4270"/>
      <c r="B4270" s="22"/>
      <c r="C4270" s="22"/>
      <c r="D4270"/>
      <c r="E4270"/>
      <c r="G4270"/>
      <c r="H4270"/>
      <c r="I4270"/>
      <c r="J4270" s="10"/>
      <c r="K4270"/>
      <c r="M4270"/>
      <c r="N4270"/>
      <c r="P4270" s="11"/>
      <c r="Q4270" s="12"/>
      <c r="R4270" s="14"/>
      <c r="S4270" s="13"/>
      <c r="T4270" s="14"/>
      <c r="U4270"/>
    </row>
    <row r="4271" spans="1:21" x14ac:dyDescent="0.2">
      <c r="A4271"/>
      <c r="B4271" s="22"/>
      <c r="C4271" s="22"/>
      <c r="D4271"/>
      <c r="E4271"/>
      <c r="G4271"/>
      <c r="H4271"/>
      <c r="I4271"/>
      <c r="J4271" s="10"/>
      <c r="K4271"/>
      <c r="M4271"/>
      <c r="N4271"/>
      <c r="P4271" s="11"/>
      <c r="Q4271" s="12"/>
      <c r="R4271" s="14"/>
      <c r="S4271" s="13"/>
      <c r="T4271" s="14"/>
      <c r="U4271"/>
    </row>
    <row r="4272" spans="1:21" x14ac:dyDescent="0.2">
      <c r="A4272"/>
      <c r="B4272" s="22"/>
      <c r="C4272" s="22"/>
      <c r="D4272"/>
      <c r="E4272"/>
      <c r="G4272"/>
      <c r="H4272"/>
      <c r="I4272"/>
      <c r="J4272" s="10"/>
      <c r="K4272"/>
      <c r="M4272"/>
      <c r="N4272"/>
      <c r="P4272" s="11"/>
      <c r="Q4272" s="12"/>
      <c r="R4272" s="14"/>
      <c r="S4272" s="13"/>
      <c r="T4272" s="14"/>
      <c r="U4272"/>
    </row>
    <row r="4273" spans="1:21" x14ac:dyDescent="0.2">
      <c r="A4273"/>
      <c r="B4273" s="22"/>
      <c r="C4273" s="22"/>
      <c r="D4273"/>
      <c r="E4273"/>
      <c r="G4273"/>
      <c r="H4273"/>
      <c r="I4273"/>
      <c r="J4273" s="10"/>
      <c r="K4273"/>
      <c r="M4273"/>
      <c r="N4273"/>
      <c r="P4273" s="11"/>
      <c r="Q4273" s="12"/>
      <c r="R4273" s="14"/>
      <c r="S4273" s="13"/>
      <c r="T4273" s="14"/>
      <c r="U4273"/>
    </row>
    <row r="4274" spans="1:21" x14ac:dyDescent="0.2">
      <c r="A4274"/>
      <c r="B4274" s="22"/>
      <c r="C4274" s="22"/>
      <c r="D4274"/>
      <c r="E4274"/>
      <c r="G4274"/>
      <c r="H4274"/>
      <c r="I4274"/>
      <c r="J4274" s="10"/>
      <c r="K4274"/>
      <c r="M4274"/>
      <c r="N4274"/>
      <c r="P4274" s="11"/>
      <c r="Q4274" s="12"/>
      <c r="R4274" s="14"/>
      <c r="S4274" s="13"/>
      <c r="T4274" s="14"/>
      <c r="U4274"/>
    </row>
    <row r="4275" spans="1:21" x14ac:dyDescent="0.2">
      <c r="A4275"/>
      <c r="B4275" s="22"/>
      <c r="C4275" s="22"/>
      <c r="D4275"/>
      <c r="E4275"/>
      <c r="G4275"/>
      <c r="H4275"/>
      <c r="I4275"/>
      <c r="J4275" s="10"/>
      <c r="K4275"/>
      <c r="M4275"/>
      <c r="N4275"/>
      <c r="P4275" s="11"/>
      <c r="Q4275" s="12"/>
      <c r="R4275" s="14"/>
      <c r="S4275" s="13"/>
      <c r="T4275" s="14"/>
      <c r="U4275"/>
    </row>
    <row r="4276" spans="1:21" x14ac:dyDescent="0.2">
      <c r="A4276"/>
      <c r="B4276" s="22"/>
      <c r="C4276" s="22"/>
      <c r="D4276"/>
      <c r="E4276"/>
      <c r="G4276"/>
      <c r="H4276"/>
      <c r="I4276"/>
      <c r="J4276" s="10"/>
      <c r="K4276"/>
      <c r="M4276"/>
      <c r="N4276"/>
      <c r="P4276" s="11"/>
      <c r="Q4276" s="12"/>
      <c r="R4276" s="14"/>
      <c r="S4276" s="13"/>
      <c r="T4276" s="14"/>
      <c r="U4276"/>
    </row>
    <row r="4277" spans="1:21" x14ac:dyDescent="0.2">
      <c r="A4277"/>
      <c r="B4277" s="22"/>
      <c r="C4277" s="22"/>
      <c r="D4277"/>
      <c r="E4277"/>
      <c r="G4277"/>
      <c r="H4277"/>
      <c r="I4277"/>
      <c r="J4277" s="10"/>
      <c r="K4277"/>
      <c r="M4277"/>
      <c r="N4277"/>
      <c r="P4277" s="11"/>
      <c r="Q4277" s="12"/>
      <c r="R4277" s="14"/>
      <c r="S4277" s="13"/>
      <c r="T4277" s="14"/>
      <c r="U4277"/>
    </row>
    <row r="4278" spans="1:21" x14ac:dyDescent="0.2">
      <c r="A4278"/>
      <c r="B4278" s="22"/>
      <c r="C4278" s="22"/>
      <c r="D4278"/>
      <c r="E4278"/>
      <c r="G4278"/>
      <c r="H4278"/>
      <c r="I4278"/>
      <c r="J4278" s="10"/>
      <c r="K4278"/>
      <c r="M4278"/>
      <c r="N4278"/>
      <c r="P4278" s="11"/>
      <c r="Q4278" s="12"/>
      <c r="R4278" s="14"/>
      <c r="S4278" s="13"/>
      <c r="T4278" s="14"/>
      <c r="U4278"/>
    </row>
    <row r="4279" spans="1:21" x14ac:dyDescent="0.2">
      <c r="A4279"/>
      <c r="B4279" s="22"/>
      <c r="C4279" s="22"/>
      <c r="D4279"/>
      <c r="E4279"/>
      <c r="G4279"/>
      <c r="H4279"/>
      <c r="I4279"/>
      <c r="J4279" s="10"/>
      <c r="K4279"/>
      <c r="M4279"/>
      <c r="N4279"/>
      <c r="P4279" s="11"/>
      <c r="Q4279" s="12"/>
      <c r="R4279" s="14"/>
      <c r="S4279" s="13"/>
      <c r="T4279" s="14"/>
      <c r="U4279"/>
    </row>
    <row r="4280" spans="1:21" x14ac:dyDescent="0.2">
      <c r="A4280"/>
      <c r="B4280" s="22"/>
      <c r="C4280" s="22"/>
      <c r="D4280"/>
      <c r="E4280"/>
      <c r="G4280"/>
      <c r="H4280"/>
      <c r="I4280"/>
      <c r="J4280" s="10"/>
      <c r="K4280"/>
      <c r="M4280"/>
      <c r="N4280"/>
      <c r="P4280" s="11"/>
      <c r="Q4280" s="12"/>
      <c r="R4280" s="14"/>
      <c r="S4280" s="13"/>
      <c r="T4280" s="14"/>
      <c r="U4280"/>
    </row>
    <row r="4281" spans="1:21" x14ac:dyDescent="0.2">
      <c r="A4281"/>
      <c r="B4281" s="22"/>
      <c r="C4281" s="22"/>
      <c r="D4281"/>
      <c r="E4281"/>
      <c r="G4281"/>
      <c r="H4281"/>
      <c r="I4281"/>
      <c r="J4281" s="10"/>
      <c r="K4281"/>
      <c r="M4281"/>
      <c r="N4281"/>
      <c r="P4281" s="11"/>
      <c r="Q4281" s="12"/>
      <c r="R4281" s="14"/>
      <c r="S4281" s="13"/>
      <c r="T4281" s="14"/>
      <c r="U4281"/>
    </row>
    <row r="4282" spans="1:21" x14ac:dyDescent="0.2">
      <c r="A4282"/>
      <c r="B4282" s="22"/>
      <c r="C4282" s="22"/>
      <c r="D4282"/>
      <c r="E4282"/>
      <c r="G4282"/>
      <c r="H4282"/>
      <c r="I4282"/>
      <c r="J4282" s="10"/>
      <c r="K4282"/>
      <c r="M4282"/>
      <c r="N4282"/>
      <c r="P4282" s="11"/>
      <c r="Q4282" s="12"/>
      <c r="R4282" s="14"/>
      <c r="S4282" s="13"/>
      <c r="T4282" s="14"/>
      <c r="U4282"/>
    </row>
    <row r="4283" spans="1:21" x14ac:dyDescent="0.2">
      <c r="A4283"/>
      <c r="B4283" s="22"/>
      <c r="C4283" s="22"/>
      <c r="D4283"/>
      <c r="E4283"/>
      <c r="G4283"/>
      <c r="H4283"/>
      <c r="I4283"/>
      <c r="J4283" s="10"/>
      <c r="K4283"/>
      <c r="M4283"/>
      <c r="N4283"/>
      <c r="P4283" s="11"/>
      <c r="Q4283" s="12"/>
      <c r="R4283" s="14"/>
      <c r="S4283" s="13"/>
      <c r="T4283" s="14"/>
      <c r="U4283"/>
    </row>
    <row r="4284" spans="1:21" x14ac:dyDescent="0.2">
      <c r="A4284"/>
      <c r="B4284" s="22"/>
      <c r="C4284" s="22"/>
      <c r="D4284"/>
      <c r="E4284"/>
      <c r="G4284"/>
      <c r="H4284"/>
      <c r="I4284"/>
      <c r="J4284" s="10"/>
      <c r="K4284"/>
      <c r="M4284"/>
      <c r="N4284"/>
      <c r="P4284" s="11"/>
      <c r="Q4284" s="12"/>
      <c r="R4284" s="14"/>
      <c r="S4284" s="13"/>
      <c r="T4284" s="14"/>
      <c r="U4284"/>
    </row>
    <row r="4285" spans="1:21" x14ac:dyDescent="0.2">
      <c r="A4285"/>
      <c r="B4285" s="22"/>
      <c r="C4285" s="22"/>
      <c r="D4285"/>
      <c r="E4285"/>
      <c r="G4285"/>
      <c r="H4285"/>
      <c r="I4285"/>
      <c r="J4285" s="10"/>
      <c r="K4285"/>
      <c r="M4285"/>
      <c r="N4285"/>
      <c r="P4285" s="11"/>
      <c r="Q4285" s="12"/>
      <c r="R4285" s="14"/>
      <c r="S4285" s="13"/>
      <c r="T4285" s="14"/>
      <c r="U4285"/>
    </row>
    <row r="4286" spans="1:21" x14ac:dyDescent="0.2">
      <c r="A4286"/>
      <c r="B4286" s="22"/>
      <c r="C4286" s="22"/>
      <c r="D4286"/>
      <c r="E4286"/>
      <c r="G4286"/>
      <c r="H4286"/>
      <c r="I4286"/>
      <c r="J4286" s="10"/>
      <c r="K4286"/>
      <c r="M4286"/>
      <c r="N4286"/>
      <c r="P4286" s="11"/>
      <c r="Q4286" s="12"/>
      <c r="R4286" s="14"/>
      <c r="S4286" s="13"/>
      <c r="T4286" s="14"/>
      <c r="U4286"/>
    </row>
    <row r="4287" spans="1:21" x14ac:dyDescent="0.2">
      <c r="A4287"/>
      <c r="B4287" s="22"/>
      <c r="C4287" s="22"/>
      <c r="D4287"/>
      <c r="E4287"/>
      <c r="G4287"/>
      <c r="H4287"/>
      <c r="I4287"/>
      <c r="J4287" s="10"/>
      <c r="K4287"/>
      <c r="M4287"/>
      <c r="N4287"/>
      <c r="P4287" s="11"/>
      <c r="Q4287" s="12"/>
      <c r="R4287" s="14"/>
      <c r="S4287" s="13"/>
      <c r="T4287" s="14"/>
      <c r="U4287"/>
    </row>
    <row r="4288" spans="1:21" x14ac:dyDescent="0.2">
      <c r="A4288"/>
      <c r="B4288" s="22"/>
      <c r="C4288" s="22"/>
      <c r="D4288"/>
      <c r="E4288"/>
      <c r="G4288"/>
      <c r="H4288"/>
      <c r="I4288"/>
      <c r="J4288" s="10"/>
      <c r="K4288"/>
      <c r="M4288"/>
      <c r="N4288"/>
      <c r="P4288" s="11"/>
      <c r="Q4288" s="12"/>
      <c r="R4288" s="14"/>
      <c r="S4288" s="13"/>
      <c r="T4288" s="14"/>
      <c r="U4288"/>
    </row>
    <row r="4289" spans="1:21" x14ac:dyDescent="0.2">
      <c r="A4289"/>
      <c r="B4289" s="22"/>
      <c r="C4289" s="22"/>
      <c r="D4289"/>
      <c r="E4289"/>
      <c r="G4289"/>
      <c r="H4289"/>
      <c r="I4289"/>
      <c r="J4289" s="10"/>
      <c r="K4289"/>
      <c r="M4289"/>
      <c r="N4289"/>
      <c r="P4289" s="11"/>
      <c r="Q4289" s="12"/>
      <c r="R4289" s="14"/>
      <c r="S4289" s="13"/>
      <c r="T4289" s="14"/>
      <c r="U4289"/>
    </row>
    <row r="4290" spans="1:21" x14ac:dyDescent="0.2">
      <c r="A4290"/>
      <c r="B4290" s="22"/>
      <c r="C4290" s="22"/>
      <c r="D4290"/>
      <c r="E4290"/>
      <c r="G4290"/>
      <c r="H4290"/>
      <c r="I4290"/>
      <c r="J4290" s="10"/>
      <c r="K4290"/>
      <c r="M4290"/>
      <c r="N4290"/>
      <c r="P4290" s="11"/>
      <c r="Q4290" s="12"/>
      <c r="R4290" s="14"/>
      <c r="S4290" s="13"/>
      <c r="T4290" s="14"/>
      <c r="U4290"/>
    </row>
    <row r="4291" spans="1:21" x14ac:dyDescent="0.2">
      <c r="A4291"/>
      <c r="B4291" s="22"/>
      <c r="C4291" s="22"/>
      <c r="D4291"/>
      <c r="E4291"/>
      <c r="G4291"/>
      <c r="H4291"/>
      <c r="I4291"/>
      <c r="J4291" s="10"/>
      <c r="K4291"/>
      <c r="M4291"/>
      <c r="N4291"/>
      <c r="P4291" s="11"/>
      <c r="Q4291" s="12"/>
      <c r="R4291" s="14"/>
      <c r="S4291" s="13"/>
      <c r="T4291" s="14"/>
      <c r="U4291"/>
    </row>
    <row r="4292" spans="1:21" x14ac:dyDescent="0.2">
      <c r="A4292"/>
      <c r="B4292" s="22"/>
      <c r="C4292" s="22"/>
      <c r="D4292"/>
      <c r="E4292"/>
      <c r="G4292"/>
      <c r="H4292"/>
      <c r="I4292"/>
      <c r="J4292" s="10"/>
      <c r="K4292"/>
      <c r="M4292"/>
      <c r="N4292"/>
      <c r="P4292" s="11"/>
      <c r="Q4292" s="12"/>
      <c r="R4292" s="14"/>
      <c r="S4292" s="13"/>
      <c r="T4292" s="14"/>
      <c r="U4292"/>
    </row>
    <row r="4293" spans="1:21" x14ac:dyDescent="0.2">
      <c r="A4293"/>
      <c r="B4293" s="22"/>
      <c r="C4293" s="22"/>
      <c r="D4293"/>
      <c r="E4293"/>
      <c r="G4293"/>
      <c r="H4293"/>
      <c r="I4293"/>
      <c r="J4293" s="10"/>
      <c r="K4293"/>
      <c r="M4293"/>
      <c r="N4293"/>
      <c r="P4293" s="11"/>
      <c r="Q4293" s="12"/>
      <c r="R4293" s="14"/>
      <c r="S4293" s="13"/>
      <c r="T4293" s="14"/>
      <c r="U4293"/>
    </row>
    <row r="4294" spans="1:21" x14ac:dyDescent="0.2">
      <c r="A4294"/>
      <c r="B4294" s="22"/>
      <c r="C4294" s="22"/>
      <c r="D4294"/>
      <c r="E4294"/>
      <c r="G4294"/>
      <c r="H4294"/>
      <c r="I4294"/>
      <c r="J4294" s="10"/>
      <c r="K4294"/>
      <c r="M4294"/>
      <c r="N4294"/>
      <c r="P4294" s="11"/>
      <c r="Q4294" s="12"/>
      <c r="R4294" s="14"/>
      <c r="S4294" s="13"/>
      <c r="T4294" s="14"/>
      <c r="U4294"/>
    </row>
    <row r="4295" spans="1:21" x14ac:dyDescent="0.2">
      <c r="A4295"/>
      <c r="B4295" s="22"/>
      <c r="C4295" s="22"/>
      <c r="D4295"/>
      <c r="E4295"/>
      <c r="G4295"/>
      <c r="H4295"/>
      <c r="I4295"/>
      <c r="J4295" s="10"/>
      <c r="K4295"/>
      <c r="M4295"/>
      <c r="N4295"/>
      <c r="P4295" s="11"/>
      <c r="Q4295" s="12"/>
      <c r="R4295" s="14"/>
      <c r="S4295" s="13"/>
      <c r="T4295" s="14"/>
      <c r="U4295"/>
    </row>
    <row r="4296" spans="1:21" x14ac:dyDescent="0.2">
      <c r="A4296"/>
      <c r="B4296" s="22"/>
      <c r="C4296" s="22"/>
      <c r="D4296"/>
      <c r="E4296"/>
      <c r="G4296"/>
      <c r="H4296"/>
      <c r="I4296"/>
      <c r="J4296" s="10"/>
      <c r="K4296"/>
      <c r="M4296"/>
      <c r="N4296"/>
      <c r="P4296" s="11"/>
      <c r="Q4296" s="12"/>
      <c r="R4296" s="14"/>
      <c r="S4296" s="13"/>
      <c r="T4296" s="14"/>
      <c r="U4296"/>
    </row>
    <row r="4297" spans="1:21" x14ac:dyDescent="0.2">
      <c r="A4297"/>
      <c r="B4297" s="22"/>
      <c r="C4297" s="22"/>
      <c r="D4297"/>
      <c r="E4297"/>
      <c r="G4297"/>
      <c r="H4297"/>
      <c r="I4297"/>
      <c r="J4297" s="10"/>
      <c r="K4297"/>
      <c r="M4297"/>
      <c r="N4297"/>
      <c r="P4297" s="11"/>
      <c r="Q4297" s="12"/>
      <c r="R4297" s="14"/>
      <c r="S4297" s="13"/>
      <c r="T4297" s="14"/>
      <c r="U4297"/>
    </row>
    <row r="4298" spans="1:21" x14ac:dyDescent="0.2">
      <c r="A4298"/>
      <c r="B4298" s="22"/>
      <c r="C4298" s="22"/>
      <c r="D4298"/>
      <c r="E4298"/>
      <c r="G4298"/>
      <c r="H4298"/>
      <c r="I4298"/>
      <c r="J4298" s="10"/>
      <c r="K4298"/>
      <c r="M4298"/>
      <c r="N4298"/>
      <c r="P4298" s="11"/>
      <c r="Q4298" s="12"/>
      <c r="R4298" s="14"/>
      <c r="S4298" s="13"/>
      <c r="T4298" s="14"/>
      <c r="U4298"/>
    </row>
    <row r="4299" spans="1:21" x14ac:dyDescent="0.2">
      <c r="A4299"/>
      <c r="B4299" s="22"/>
      <c r="C4299" s="22"/>
      <c r="D4299"/>
      <c r="E4299"/>
      <c r="G4299"/>
      <c r="H4299"/>
      <c r="I4299"/>
      <c r="J4299" s="10"/>
      <c r="K4299"/>
      <c r="M4299"/>
      <c r="N4299"/>
      <c r="P4299" s="11"/>
      <c r="Q4299" s="12"/>
      <c r="R4299" s="14"/>
      <c r="S4299" s="13"/>
      <c r="T4299" s="14"/>
      <c r="U4299"/>
    </row>
    <row r="4300" spans="1:21" x14ac:dyDescent="0.2">
      <c r="A4300"/>
      <c r="B4300" s="22"/>
      <c r="C4300" s="22"/>
      <c r="D4300"/>
      <c r="E4300"/>
      <c r="G4300"/>
      <c r="H4300"/>
      <c r="I4300"/>
      <c r="J4300" s="10"/>
      <c r="K4300"/>
      <c r="M4300"/>
      <c r="N4300"/>
      <c r="P4300" s="11"/>
      <c r="Q4300" s="12"/>
      <c r="R4300" s="14"/>
      <c r="S4300" s="13"/>
      <c r="T4300" s="14"/>
      <c r="U4300"/>
    </row>
    <row r="4301" spans="1:21" x14ac:dyDescent="0.2">
      <c r="A4301"/>
      <c r="B4301" s="22"/>
      <c r="C4301" s="22"/>
      <c r="D4301"/>
      <c r="E4301"/>
      <c r="G4301"/>
      <c r="H4301"/>
      <c r="I4301"/>
      <c r="J4301" s="10"/>
      <c r="K4301"/>
      <c r="M4301"/>
      <c r="N4301"/>
      <c r="P4301" s="11"/>
      <c r="Q4301" s="12"/>
      <c r="R4301" s="14"/>
      <c r="S4301" s="13"/>
      <c r="T4301" s="14"/>
      <c r="U4301"/>
    </row>
    <row r="4302" spans="1:21" x14ac:dyDescent="0.2">
      <c r="A4302"/>
      <c r="B4302" s="22"/>
      <c r="C4302" s="22"/>
      <c r="D4302"/>
      <c r="E4302"/>
      <c r="G4302"/>
      <c r="H4302"/>
      <c r="I4302"/>
      <c r="J4302" s="10"/>
      <c r="K4302"/>
      <c r="M4302"/>
      <c r="N4302"/>
      <c r="P4302" s="11"/>
      <c r="Q4302" s="12"/>
      <c r="R4302" s="14"/>
      <c r="S4302" s="13"/>
      <c r="T4302" s="14"/>
      <c r="U4302"/>
    </row>
    <row r="4303" spans="1:21" x14ac:dyDescent="0.2">
      <c r="A4303"/>
      <c r="B4303" s="22"/>
      <c r="C4303" s="22"/>
      <c r="D4303"/>
      <c r="E4303"/>
      <c r="G4303"/>
      <c r="H4303"/>
      <c r="I4303"/>
      <c r="J4303" s="10"/>
      <c r="K4303"/>
      <c r="M4303"/>
      <c r="N4303"/>
      <c r="P4303" s="11"/>
      <c r="Q4303" s="12"/>
      <c r="R4303" s="14"/>
      <c r="S4303" s="13"/>
      <c r="T4303" s="14"/>
      <c r="U4303"/>
    </row>
    <row r="4304" spans="1:21" x14ac:dyDescent="0.2">
      <c r="A4304"/>
      <c r="B4304" s="22"/>
      <c r="C4304" s="22"/>
      <c r="D4304"/>
      <c r="E4304"/>
      <c r="G4304"/>
      <c r="H4304"/>
      <c r="I4304"/>
      <c r="J4304" s="10"/>
      <c r="K4304"/>
      <c r="M4304"/>
      <c r="N4304"/>
      <c r="P4304" s="11"/>
      <c r="Q4304" s="12"/>
      <c r="R4304" s="14"/>
      <c r="S4304" s="13"/>
      <c r="T4304" s="14"/>
      <c r="U4304"/>
    </row>
    <row r="4305" spans="1:21" x14ac:dyDescent="0.2">
      <c r="A4305"/>
      <c r="B4305" s="22"/>
      <c r="C4305" s="22"/>
      <c r="D4305"/>
      <c r="E4305"/>
      <c r="G4305"/>
      <c r="H4305"/>
      <c r="I4305"/>
      <c r="J4305" s="10"/>
      <c r="K4305"/>
      <c r="M4305"/>
      <c r="N4305"/>
      <c r="P4305" s="11"/>
      <c r="Q4305" s="12"/>
      <c r="R4305" s="14"/>
      <c r="S4305" s="13"/>
      <c r="T4305" s="14"/>
      <c r="U4305"/>
    </row>
    <row r="4306" spans="1:21" x14ac:dyDescent="0.2">
      <c r="A4306"/>
      <c r="B4306" s="22"/>
      <c r="C4306" s="22"/>
      <c r="D4306"/>
      <c r="E4306"/>
      <c r="G4306"/>
      <c r="H4306"/>
      <c r="I4306"/>
      <c r="J4306" s="10"/>
      <c r="K4306"/>
      <c r="M4306"/>
      <c r="N4306"/>
      <c r="P4306" s="11"/>
      <c r="Q4306" s="12"/>
      <c r="R4306" s="14"/>
      <c r="S4306" s="13"/>
      <c r="T4306" s="14"/>
      <c r="U4306"/>
    </row>
    <row r="4307" spans="1:21" x14ac:dyDescent="0.2">
      <c r="A4307"/>
      <c r="B4307" s="22"/>
      <c r="C4307" s="22"/>
      <c r="D4307"/>
      <c r="E4307"/>
      <c r="G4307"/>
      <c r="H4307"/>
      <c r="I4307"/>
      <c r="J4307" s="10"/>
      <c r="K4307"/>
      <c r="M4307"/>
      <c r="N4307"/>
      <c r="P4307" s="11"/>
      <c r="Q4307" s="12"/>
      <c r="R4307" s="14"/>
      <c r="S4307" s="13"/>
      <c r="T4307" s="14"/>
      <c r="U4307"/>
    </row>
    <row r="4308" spans="1:21" x14ac:dyDescent="0.2">
      <c r="A4308"/>
      <c r="B4308" s="22"/>
      <c r="C4308" s="22"/>
      <c r="D4308"/>
      <c r="E4308"/>
      <c r="G4308"/>
      <c r="H4308"/>
      <c r="I4308"/>
      <c r="J4308" s="10"/>
      <c r="K4308"/>
      <c r="M4308"/>
      <c r="N4308"/>
      <c r="P4308" s="11"/>
      <c r="Q4308" s="12"/>
      <c r="R4308" s="14"/>
      <c r="S4308" s="13"/>
      <c r="T4308" s="14"/>
      <c r="U4308"/>
    </row>
    <row r="4309" spans="1:21" x14ac:dyDescent="0.2">
      <c r="A4309"/>
      <c r="B4309" s="22"/>
      <c r="C4309" s="22"/>
      <c r="D4309"/>
      <c r="E4309"/>
      <c r="G4309"/>
      <c r="H4309"/>
      <c r="I4309"/>
      <c r="J4309" s="10"/>
      <c r="K4309"/>
      <c r="M4309"/>
      <c r="N4309"/>
      <c r="P4309" s="11"/>
      <c r="Q4309" s="12"/>
      <c r="R4309" s="14"/>
      <c r="S4309" s="13"/>
      <c r="T4309" s="14"/>
      <c r="U4309"/>
    </row>
    <row r="4310" spans="1:21" x14ac:dyDescent="0.2">
      <c r="A4310"/>
      <c r="B4310" s="22"/>
      <c r="C4310" s="22"/>
      <c r="D4310"/>
      <c r="E4310"/>
      <c r="G4310"/>
      <c r="H4310"/>
      <c r="I4310"/>
      <c r="J4310" s="10"/>
      <c r="K4310"/>
      <c r="M4310"/>
      <c r="N4310"/>
      <c r="P4310" s="11"/>
      <c r="Q4310" s="12"/>
      <c r="R4310" s="14"/>
      <c r="S4310" s="13"/>
      <c r="T4310" s="14"/>
      <c r="U4310"/>
    </row>
    <row r="4311" spans="1:21" x14ac:dyDescent="0.2">
      <c r="A4311"/>
      <c r="B4311" s="22"/>
      <c r="C4311" s="22"/>
      <c r="D4311"/>
      <c r="E4311"/>
      <c r="G4311"/>
      <c r="H4311"/>
      <c r="I4311"/>
      <c r="J4311" s="10"/>
      <c r="K4311"/>
      <c r="M4311"/>
      <c r="N4311"/>
      <c r="P4311" s="11"/>
      <c r="Q4311" s="12"/>
      <c r="R4311" s="14"/>
      <c r="S4311" s="13"/>
      <c r="T4311" s="14"/>
      <c r="U4311"/>
    </row>
    <row r="4312" spans="1:21" x14ac:dyDescent="0.2">
      <c r="A4312"/>
      <c r="B4312" s="22"/>
      <c r="C4312" s="22"/>
      <c r="D4312"/>
      <c r="E4312"/>
      <c r="G4312"/>
      <c r="H4312"/>
      <c r="I4312"/>
      <c r="J4312" s="10"/>
      <c r="K4312"/>
      <c r="M4312"/>
      <c r="N4312"/>
      <c r="P4312" s="11"/>
      <c r="Q4312" s="12"/>
      <c r="R4312" s="14"/>
      <c r="S4312" s="13"/>
      <c r="T4312" s="14"/>
      <c r="U4312"/>
    </row>
    <row r="4313" spans="1:21" x14ac:dyDescent="0.2">
      <c r="A4313"/>
      <c r="B4313" s="22"/>
      <c r="C4313" s="22"/>
      <c r="D4313"/>
      <c r="E4313"/>
      <c r="G4313"/>
      <c r="H4313"/>
      <c r="I4313"/>
      <c r="J4313" s="10"/>
      <c r="K4313"/>
      <c r="M4313"/>
      <c r="N4313"/>
      <c r="P4313" s="11"/>
      <c r="Q4313" s="12"/>
      <c r="R4313" s="14"/>
      <c r="S4313" s="13"/>
      <c r="T4313" s="14"/>
      <c r="U4313"/>
    </row>
    <row r="4314" spans="1:21" x14ac:dyDescent="0.2">
      <c r="A4314"/>
      <c r="B4314" s="22"/>
      <c r="C4314" s="22"/>
      <c r="D4314"/>
      <c r="E4314"/>
      <c r="G4314"/>
      <c r="H4314"/>
      <c r="I4314"/>
      <c r="J4314" s="10"/>
      <c r="K4314"/>
      <c r="M4314"/>
      <c r="N4314"/>
      <c r="P4314" s="11"/>
      <c r="Q4314" s="12"/>
      <c r="R4314" s="14"/>
      <c r="S4314" s="13"/>
      <c r="T4314" s="14"/>
      <c r="U4314"/>
    </row>
    <row r="4315" spans="1:21" x14ac:dyDescent="0.2">
      <c r="A4315"/>
      <c r="B4315" s="22"/>
      <c r="C4315" s="22"/>
      <c r="D4315"/>
      <c r="E4315"/>
      <c r="G4315"/>
      <c r="H4315"/>
      <c r="I4315"/>
      <c r="J4315" s="10"/>
      <c r="K4315"/>
      <c r="M4315"/>
      <c r="N4315"/>
      <c r="P4315" s="11"/>
      <c r="Q4315" s="12"/>
      <c r="R4315" s="14"/>
      <c r="S4315" s="13"/>
      <c r="T4315" s="14"/>
      <c r="U4315"/>
    </row>
    <row r="4316" spans="1:21" x14ac:dyDescent="0.2">
      <c r="A4316"/>
      <c r="B4316" s="22"/>
      <c r="C4316" s="22"/>
      <c r="D4316"/>
      <c r="E4316"/>
      <c r="G4316"/>
      <c r="H4316"/>
      <c r="I4316"/>
      <c r="J4316" s="10"/>
      <c r="K4316"/>
      <c r="M4316"/>
      <c r="N4316"/>
      <c r="P4316" s="11"/>
      <c r="Q4316" s="12"/>
      <c r="R4316" s="14"/>
      <c r="S4316" s="13"/>
      <c r="T4316" s="14"/>
      <c r="U4316"/>
    </row>
    <row r="4317" spans="1:21" x14ac:dyDescent="0.2">
      <c r="A4317"/>
      <c r="B4317" s="22"/>
      <c r="C4317" s="22"/>
      <c r="D4317"/>
      <c r="E4317"/>
      <c r="G4317"/>
      <c r="H4317"/>
      <c r="I4317"/>
      <c r="J4317" s="10"/>
      <c r="K4317"/>
      <c r="M4317"/>
      <c r="N4317"/>
      <c r="P4317" s="11"/>
      <c r="Q4317" s="12"/>
      <c r="R4317" s="14"/>
      <c r="S4317" s="13"/>
      <c r="T4317" s="14"/>
      <c r="U4317"/>
    </row>
    <row r="4318" spans="1:21" x14ac:dyDescent="0.2">
      <c r="A4318"/>
      <c r="B4318" s="22"/>
      <c r="C4318" s="22"/>
      <c r="D4318"/>
      <c r="E4318"/>
      <c r="G4318"/>
      <c r="H4318"/>
      <c r="I4318"/>
      <c r="J4318" s="10"/>
      <c r="K4318"/>
      <c r="M4318"/>
      <c r="N4318"/>
      <c r="P4318" s="11"/>
      <c r="Q4318" s="12"/>
      <c r="R4318" s="14"/>
      <c r="S4318" s="13"/>
      <c r="T4318" s="14"/>
      <c r="U4318"/>
    </row>
    <row r="4319" spans="1:21" x14ac:dyDescent="0.2">
      <c r="A4319"/>
      <c r="B4319" s="22"/>
      <c r="C4319" s="22"/>
      <c r="D4319"/>
      <c r="E4319"/>
      <c r="G4319"/>
      <c r="H4319"/>
      <c r="I4319"/>
      <c r="J4319" s="10"/>
      <c r="K4319"/>
      <c r="M4319"/>
      <c r="N4319"/>
      <c r="P4319" s="11"/>
      <c r="Q4319" s="12"/>
      <c r="R4319" s="14"/>
      <c r="S4319" s="13"/>
      <c r="T4319" s="14"/>
      <c r="U4319"/>
    </row>
    <row r="4320" spans="1:21" x14ac:dyDescent="0.2">
      <c r="A4320"/>
      <c r="B4320" s="22"/>
      <c r="C4320" s="22"/>
      <c r="D4320"/>
      <c r="E4320"/>
      <c r="G4320"/>
      <c r="H4320"/>
      <c r="I4320"/>
      <c r="J4320" s="10"/>
      <c r="K4320"/>
      <c r="M4320"/>
      <c r="N4320"/>
      <c r="P4320" s="11"/>
      <c r="Q4320" s="12"/>
      <c r="R4320" s="14"/>
      <c r="S4320" s="13"/>
      <c r="T4320" s="14"/>
      <c r="U4320"/>
    </row>
    <row r="4321" spans="1:21" x14ac:dyDescent="0.2">
      <c r="A4321"/>
      <c r="B4321" s="22"/>
      <c r="C4321" s="22"/>
      <c r="D4321"/>
      <c r="E4321"/>
      <c r="G4321"/>
      <c r="H4321"/>
      <c r="I4321"/>
      <c r="J4321" s="10"/>
      <c r="K4321"/>
      <c r="M4321"/>
      <c r="N4321"/>
      <c r="P4321" s="11"/>
      <c r="Q4321" s="12"/>
      <c r="R4321" s="14"/>
      <c r="S4321" s="13"/>
      <c r="T4321" s="14"/>
      <c r="U4321"/>
    </row>
    <row r="4322" spans="1:21" x14ac:dyDescent="0.2">
      <c r="A4322"/>
      <c r="B4322" s="22"/>
      <c r="C4322" s="22"/>
      <c r="D4322"/>
      <c r="E4322"/>
      <c r="G4322"/>
      <c r="H4322"/>
      <c r="I4322"/>
      <c r="J4322" s="10"/>
      <c r="K4322"/>
      <c r="M4322"/>
      <c r="N4322"/>
      <c r="P4322" s="11"/>
      <c r="Q4322" s="12"/>
      <c r="R4322" s="14"/>
      <c r="S4322" s="13"/>
      <c r="T4322" s="14"/>
      <c r="U4322"/>
    </row>
    <row r="4323" spans="1:21" x14ac:dyDescent="0.2">
      <c r="A4323"/>
      <c r="B4323" s="22"/>
      <c r="C4323" s="22"/>
      <c r="D4323"/>
      <c r="E4323"/>
      <c r="G4323"/>
      <c r="H4323"/>
      <c r="I4323"/>
      <c r="J4323" s="10"/>
      <c r="K4323"/>
      <c r="M4323"/>
      <c r="N4323"/>
      <c r="P4323" s="11"/>
      <c r="Q4323" s="12"/>
      <c r="R4323" s="14"/>
      <c r="S4323" s="13"/>
      <c r="T4323" s="14"/>
      <c r="U4323"/>
    </row>
    <row r="4324" spans="1:21" x14ac:dyDescent="0.2">
      <c r="A4324"/>
      <c r="B4324" s="22"/>
      <c r="C4324" s="22"/>
      <c r="D4324"/>
      <c r="E4324"/>
      <c r="G4324"/>
      <c r="H4324"/>
      <c r="I4324"/>
      <c r="J4324" s="10"/>
      <c r="K4324"/>
      <c r="M4324"/>
      <c r="N4324"/>
      <c r="P4324" s="11"/>
      <c r="Q4324" s="12"/>
      <c r="R4324" s="14"/>
      <c r="S4324" s="13"/>
      <c r="T4324" s="14"/>
      <c r="U4324"/>
    </row>
    <row r="4325" spans="1:21" x14ac:dyDescent="0.2">
      <c r="A4325"/>
      <c r="B4325" s="22"/>
      <c r="C4325" s="22"/>
      <c r="D4325"/>
      <c r="E4325"/>
      <c r="G4325"/>
      <c r="H4325"/>
      <c r="I4325"/>
      <c r="J4325" s="10"/>
      <c r="K4325"/>
      <c r="M4325"/>
      <c r="N4325"/>
      <c r="P4325" s="11"/>
      <c r="Q4325" s="12"/>
      <c r="R4325" s="14"/>
      <c r="S4325" s="13"/>
      <c r="T4325" s="14"/>
      <c r="U4325"/>
    </row>
    <row r="4326" spans="1:21" x14ac:dyDescent="0.2">
      <c r="A4326"/>
      <c r="B4326" s="22"/>
      <c r="C4326" s="22"/>
      <c r="D4326"/>
      <c r="E4326"/>
      <c r="G4326"/>
      <c r="H4326"/>
      <c r="I4326"/>
      <c r="J4326" s="10"/>
      <c r="K4326"/>
      <c r="M4326"/>
      <c r="N4326"/>
      <c r="P4326" s="11"/>
      <c r="Q4326" s="12"/>
      <c r="R4326" s="14"/>
      <c r="S4326" s="13"/>
      <c r="T4326" s="14"/>
      <c r="U4326"/>
    </row>
    <row r="4327" spans="1:21" x14ac:dyDescent="0.2">
      <c r="A4327"/>
      <c r="B4327" s="22"/>
      <c r="C4327" s="22"/>
      <c r="D4327"/>
      <c r="E4327"/>
      <c r="G4327"/>
      <c r="H4327"/>
      <c r="I4327"/>
      <c r="J4327" s="10"/>
      <c r="K4327"/>
      <c r="M4327"/>
      <c r="N4327"/>
      <c r="P4327" s="11"/>
      <c r="Q4327" s="12"/>
      <c r="R4327" s="14"/>
      <c r="S4327" s="13"/>
      <c r="T4327" s="14"/>
      <c r="U4327"/>
    </row>
    <row r="4328" spans="1:21" x14ac:dyDescent="0.2">
      <c r="A4328"/>
      <c r="B4328" s="22"/>
      <c r="C4328" s="22"/>
      <c r="D4328"/>
      <c r="E4328"/>
      <c r="G4328"/>
      <c r="H4328"/>
      <c r="I4328"/>
      <c r="J4328" s="10"/>
      <c r="K4328"/>
      <c r="M4328"/>
      <c r="N4328"/>
      <c r="P4328" s="11"/>
      <c r="Q4328" s="12"/>
      <c r="R4328" s="14"/>
      <c r="S4328" s="13"/>
      <c r="T4328" s="14"/>
      <c r="U4328"/>
    </row>
    <row r="4329" spans="1:21" x14ac:dyDescent="0.2">
      <c r="A4329"/>
      <c r="B4329" s="22"/>
      <c r="C4329" s="22"/>
      <c r="D4329"/>
      <c r="E4329"/>
      <c r="G4329"/>
      <c r="H4329"/>
      <c r="I4329"/>
      <c r="J4329" s="10"/>
      <c r="K4329"/>
      <c r="M4329"/>
      <c r="N4329"/>
      <c r="P4329" s="11"/>
      <c r="Q4329" s="12"/>
      <c r="R4329" s="14"/>
      <c r="S4329" s="13"/>
      <c r="T4329" s="14"/>
      <c r="U4329"/>
    </row>
    <row r="4330" spans="1:21" x14ac:dyDescent="0.2">
      <c r="A4330"/>
      <c r="B4330" s="22"/>
      <c r="C4330" s="22"/>
      <c r="D4330"/>
      <c r="E4330"/>
      <c r="G4330"/>
      <c r="H4330"/>
      <c r="I4330"/>
      <c r="J4330" s="10"/>
      <c r="K4330"/>
      <c r="M4330"/>
      <c r="N4330"/>
      <c r="P4330" s="11"/>
      <c r="Q4330" s="12"/>
      <c r="R4330" s="14"/>
      <c r="S4330" s="13"/>
      <c r="T4330" s="14"/>
      <c r="U4330"/>
    </row>
    <row r="4331" spans="1:21" x14ac:dyDescent="0.2">
      <c r="A4331"/>
      <c r="B4331" s="22"/>
      <c r="C4331" s="22"/>
      <c r="D4331"/>
      <c r="E4331"/>
      <c r="G4331"/>
      <c r="H4331"/>
      <c r="I4331"/>
      <c r="J4331" s="10"/>
      <c r="K4331"/>
      <c r="M4331"/>
      <c r="N4331"/>
      <c r="P4331" s="11"/>
      <c r="Q4331" s="12"/>
      <c r="R4331" s="14"/>
      <c r="S4331" s="13"/>
      <c r="T4331" s="14"/>
      <c r="U4331"/>
    </row>
    <row r="4332" spans="1:21" x14ac:dyDescent="0.2">
      <c r="A4332"/>
      <c r="B4332" s="22"/>
      <c r="C4332" s="22"/>
      <c r="D4332"/>
      <c r="E4332"/>
      <c r="G4332"/>
      <c r="H4332"/>
      <c r="I4332"/>
      <c r="J4332" s="10"/>
      <c r="K4332"/>
      <c r="M4332"/>
      <c r="N4332"/>
      <c r="P4332" s="11"/>
      <c r="Q4332" s="12"/>
      <c r="R4332" s="14"/>
      <c r="S4332" s="13"/>
      <c r="T4332" s="14"/>
      <c r="U4332"/>
    </row>
    <row r="4333" spans="1:21" x14ac:dyDescent="0.2">
      <c r="A4333"/>
      <c r="B4333" s="22"/>
      <c r="C4333" s="22"/>
      <c r="D4333"/>
      <c r="E4333"/>
      <c r="G4333"/>
      <c r="H4333"/>
      <c r="I4333"/>
      <c r="J4333" s="10"/>
      <c r="K4333"/>
      <c r="M4333"/>
      <c r="N4333"/>
      <c r="P4333" s="11"/>
      <c r="Q4333" s="12"/>
      <c r="R4333" s="14"/>
      <c r="S4333" s="13"/>
      <c r="T4333" s="14"/>
      <c r="U4333"/>
    </row>
    <row r="4334" spans="1:21" x14ac:dyDescent="0.2">
      <c r="A4334"/>
      <c r="B4334" s="22"/>
      <c r="C4334" s="22"/>
      <c r="D4334"/>
      <c r="E4334"/>
      <c r="G4334"/>
      <c r="H4334"/>
      <c r="I4334"/>
      <c r="J4334" s="10"/>
      <c r="K4334"/>
      <c r="M4334"/>
      <c r="N4334"/>
      <c r="P4334" s="11"/>
      <c r="Q4334" s="12"/>
      <c r="R4334" s="14"/>
      <c r="S4334" s="13"/>
      <c r="T4334" s="14"/>
      <c r="U4334"/>
    </row>
    <row r="4335" spans="1:21" x14ac:dyDescent="0.2">
      <c r="A4335"/>
      <c r="B4335" s="22"/>
      <c r="C4335" s="22"/>
      <c r="D4335"/>
      <c r="E4335"/>
      <c r="G4335"/>
      <c r="H4335"/>
      <c r="I4335"/>
      <c r="J4335" s="10"/>
      <c r="K4335"/>
      <c r="M4335"/>
      <c r="N4335"/>
      <c r="P4335" s="11"/>
      <c r="Q4335" s="12"/>
      <c r="R4335" s="14"/>
      <c r="S4335" s="13"/>
      <c r="T4335" s="14"/>
      <c r="U4335"/>
    </row>
    <row r="4336" spans="1:21" x14ac:dyDescent="0.2">
      <c r="A4336"/>
      <c r="B4336" s="22"/>
      <c r="C4336" s="22"/>
      <c r="D4336"/>
      <c r="E4336"/>
      <c r="G4336"/>
      <c r="H4336"/>
      <c r="I4336"/>
      <c r="J4336" s="10"/>
      <c r="K4336"/>
      <c r="M4336"/>
      <c r="N4336"/>
      <c r="P4336" s="11"/>
      <c r="Q4336" s="12"/>
      <c r="R4336" s="14"/>
      <c r="S4336" s="13"/>
      <c r="T4336" s="14"/>
      <c r="U4336"/>
    </row>
    <row r="4337" spans="1:21" x14ac:dyDescent="0.2">
      <c r="A4337"/>
      <c r="B4337" s="22"/>
      <c r="C4337" s="22"/>
      <c r="D4337"/>
      <c r="E4337"/>
      <c r="G4337"/>
      <c r="H4337"/>
      <c r="I4337"/>
      <c r="J4337" s="10"/>
      <c r="K4337"/>
      <c r="M4337"/>
      <c r="N4337"/>
      <c r="P4337" s="11"/>
      <c r="Q4337" s="12"/>
      <c r="R4337" s="14"/>
      <c r="S4337" s="13"/>
      <c r="T4337" s="14"/>
      <c r="U4337"/>
    </row>
    <row r="4338" spans="1:21" x14ac:dyDescent="0.2">
      <c r="A4338"/>
      <c r="B4338" s="22"/>
      <c r="C4338" s="22"/>
      <c r="D4338"/>
      <c r="E4338"/>
      <c r="G4338"/>
      <c r="H4338"/>
      <c r="I4338"/>
      <c r="J4338" s="10"/>
      <c r="K4338"/>
      <c r="M4338"/>
      <c r="N4338"/>
      <c r="P4338" s="11"/>
      <c r="Q4338" s="12"/>
      <c r="R4338" s="14"/>
      <c r="S4338" s="13"/>
      <c r="T4338" s="14"/>
      <c r="U4338"/>
    </row>
    <row r="4339" spans="1:21" x14ac:dyDescent="0.2">
      <c r="A4339"/>
      <c r="B4339" s="22"/>
      <c r="C4339" s="22"/>
      <c r="D4339"/>
      <c r="E4339"/>
      <c r="G4339"/>
      <c r="H4339"/>
      <c r="I4339"/>
      <c r="J4339" s="10"/>
      <c r="K4339"/>
      <c r="M4339"/>
      <c r="N4339"/>
      <c r="P4339" s="11"/>
      <c r="Q4339" s="12"/>
      <c r="R4339" s="14"/>
      <c r="S4339" s="13"/>
      <c r="T4339" s="14"/>
      <c r="U4339"/>
    </row>
    <row r="4340" spans="1:21" x14ac:dyDescent="0.2">
      <c r="A4340"/>
      <c r="B4340" s="22"/>
      <c r="C4340" s="22"/>
      <c r="D4340"/>
      <c r="E4340"/>
      <c r="G4340"/>
      <c r="H4340"/>
      <c r="I4340"/>
      <c r="J4340" s="10"/>
      <c r="K4340"/>
      <c r="M4340"/>
      <c r="N4340"/>
      <c r="P4340" s="11"/>
      <c r="Q4340" s="12"/>
      <c r="R4340" s="14"/>
      <c r="S4340" s="13"/>
      <c r="T4340" s="14"/>
      <c r="U4340"/>
    </row>
    <row r="4341" spans="1:21" x14ac:dyDescent="0.2">
      <c r="A4341"/>
      <c r="B4341" s="22"/>
      <c r="C4341" s="22"/>
      <c r="D4341"/>
      <c r="E4341"/>
      <c r="G4341"/>
      <c r="H4341"/>
      <c r="I4341"/>
      <c r="J4341" s="10"/>
      <c r="K4341"/>
      <c r="M4341"/>
      <c r="N4341"/>
      <c r="P4341" s="11"/>
      <c r="Q4341" s="12"/>
      <c r="R4341" s="14"/>
      <c r="S4341" s="13"/>
      <c r="T4341" s="14"/>
      <c r="U4341"/>
    </row>
    <row r="4342" spans="1:21" x14ac:dyDescent="0.2">
      <c r="A4342"/>
      <c r="B4342" s="22"/>
      <c r="C4342" s="22"/>
      <c r="D4342"/>
      <c r="E4342"/>
      <c r="G4342"/>
      <c r="H4342"/>
      <c r="I4342"/>
      <c r="J4342" s="10"/>
      <c r="K4342"/>
      <c r="M4342"/>
      <c r="N4342"/>
      <c r="P4342" s="11"/>
      <c r="Q4342" s="12"/>
      <c r="R4342" s="14"/>
      <c r="S4342" s="13"/>
      <c r="T4342" s="14"/>
      <c r="U4342"/>
    </row>
    <row r="4343" spans="1:21" x14ac:dyDescent="0.2">
      <c r="A4343"/>
      <c r="B4343" s="22"/>
      <c r="C4343" s="22"/>
      <c r="D4343"/>
      <c r="E4343"/>
      <c r="G4343"/>
      <c r="H4343"/>
      <c r="I4343"/>
      <c r="J4343" s="10"/>
      <c r="K4343"/>
      <c r="M4343"/>
      <c r="N4343"/>
      <c r="P4343" s="11"/>
      <c r="Q4343" s="12"/>
      <c r="R4343" s="14"/>
      <c r="S4343" s="13"/>
      <c r="T4343" s="14"/>
      <c r="U4343"/>
    </row>
    <row r="4344" spans="1:21" x14ac:dyDescent="0.2">
      <c r="A4344"/>
      <c r="B4344" s="22"/>
      <c r="C4344" s="22"/>
      <c r="D4344"/>
      <c r="E4344"/>
      <c r="G4344"/>
      <c r="H4344"/>
      <c r="I4344"/>
      <c r="J4344" s="10"/>
      <c r="K4344"/>
      <c r="M4344"/>
      <c r="N4344"/>
      <c r="P4344" s="11"/>
      <c r="Q4344" s="12"/>
      <c r="R4344" s="14"/>
      <c r="S4344" s="13"/>
      <c r="T4344" s="14"/>
      <c r="U4344"/>
    </row>
    <row r="4345" spans="1:21" x14ac:dyDescent="0.2">
      <c r="A4345"/>
      <c r="B4345" s="22"/>
      <c r="C4345" s="22"/>
      <c r="D4345"/>
      <c r="E4345"/>
      <c r="G4345"/>
      <c r="H4345"/>
      <c r="I4345"/>
      <c r="J4345" s="10"/>
      <c r="K4345"/>
      <c r="M4345"/>
      <c r="N4345"/>
      <c r="P4345" s="11"/>
      <c r="Q4345" s="12"/>
      <c r="R4345" s="14"/>
      <c r="S4345" s="13"/>
      <c r="T4345" s="14"/>
      <c r="U4345"/>
    </row>
    <row r="4346" spans="1:21" x14ac:dyDescent="0.2">
      <c r="A4346"/>
      <c r="B4346" s="22"/>
      <c r="C4346" s="22"/>
      <c r="D4346"/>
      <c r="E4346"/>
      <c r="G4346"/>
      <c r="H4346"/>
      <c r="I4346"/>
      <c r="J4346" s="10"/>
      <c r="K4346"/>
      <c r="M4346"/>
      <c r="N4346"/>
      <c r="P4346" s="11"/>
      <c r="Q4346" s="12"/>
      <c r="R4346" s="14"/>
      <c r="S4346" s="13"/>
      <c r="T4346" s="14"/>
      <c r="U4346"/>
    </row>
    <row r="4347" spans="1:21" x14ac:dyDescent="0.2">
      <c r="A4347"/>
      <c r="B4347" s="22"/>
      <c r="C4347" s="22"/>
      <c r="D4347"/>
      <c r="E4347"/>
      <c r="G4347"/>
      <c r="H4347"/>
      <c r="I4347"/>
      <c r="J4347" s="10"/>
      <c r="K4347"/>
      <c r="M4347"/>
      <c r="N4347"/>
      <c r="P4347" s="11"/>
      <c r="Q4347" s="12"/>
      <c r="R4347" s="14"/>
      <c r="S4347" s="13"/>
      <c r="T4347" s="14"/>
      <c r="U4347"/>
    </row>
    <row r="4348" spans="1:21" x14ac:dyDescent="0.2">
      <c r="A4348"/>
      <c r="B4348" s="22"/>
      <c r="C4348" s="22"/>
      <c r="D4348"/>
      <c r="E4348"/>
      <c r="G4348"/>
      <c r="H4348"/>
      <c r="I4348"/>
      <c r="J4348" s="10"/>
      <c r="K4348"/>
      <c r="M4348"/>
      <c r="N4348"/>
      <c r="P4348" s="11"/>
      <c r="Q4348" s="12"/>
      <c r="R4348" s="14"/>
      <c r="S4348" s="13"/>
      <c r="T4348" s="14"/>
      <c r="U4348"/>
    </row>
    <row r="4349" spans="1:21" x14ac:dyDescent="0.2">
      <c r="A4349"/>
      <c r="B4349" s="22"/>
      <c r="C4349" s="22"/>
      <c r="D4349"/>
      <c r="E4349"/>
      <c r="G4349"/>
      <c r="H4349"/>
      <c r="I4349"/>
      <c r="J4349" s="10"/>
      <c r="K4349"/>
      <c r="M4349"/>
      <c r="N4349"/>
      <c r="P4349" s="11"/>
      <c r="Q4349" s="12"/>
      <c r="R4349" s="14"/>
      <c r="S4349" s="13"/>
      <c r="T4349" s="14"/>
      <c r="U4349"/>
    </row>
    <row r="4350" spans="1:21" x14ac:dyDescent="0.2">
      <c r="A4350"/>
      <c r="B4350" s="22"/>
      <c r="C4350" s="22"/>
      <c r="D4350"/>
      <c r="E4350"/>
      <c r="G4350"/>
      <c r="H4350"/>
      <c r="I4350"/>
      <c r="J4350" s="10"/>
      <c r="K4350"/>
      <c r="M4350"/>
      <c r="N4350"/>
      <c r="P4350" s="11"/>
      <c r="Q4350" s="12"/>
      <c r="R4350" s="14"/>
      <c r="S4350" s="13"/>
      <c r="T4350" s="14"/>
      <c r="U4350"/>
    </row>
    <row r="4351" spans="1:21" x14ac:dyDescent="0.2">
      <c r="A4351"/>
      <c r="B4351" s="22"/>
      <c r="C4351" s="22"/>
      <c r="D4351"/>
      <c r="E4351"/>
      <c r="G4351"/>
      <c r="H4351"/>
      <c r="I4351"/>
      <c r="J4351" s="10"/>
      <c r="K4351"/>
      <c r="M4351"/>
      <c r="N4351"/>
      <c r="P4351" s="11"/>
      <c r="Q4351" s="12"/>
      <c r="R4351" s="14"/>
      <c r="S4351" s="13"/>
      <c r="T4351" s="14"/>
      <c r="U4351"/>
    </row>
    <row r="4352" spans="1:21" x14ac:dyDescent="0.2">
      <c r="A4352"/>
      <c r="B4352" s="22"/>
      <c r="C4352" s="22"/>
      <c r="D4352"/>
      <c r="E4352"/>
      <c r="G4352"/>
      <c r="H4352"/>
      <c r="I4352"/>
      <c r="J4352" s="10"/>
      <c r="K4352"/>
      <c r="M4352"/>
      <c r="N4352"/>
      <c r="P4352" s="11"/>
      <c r="Q4352" s="12"/>
      <c r="R4352" s="14"/>
      <c r="S4352" s="13"/>
      <c r="T4352" s="14"/>
      <c r="U4352"/>
    </row>
    <row r="4353" spans="1:21" x14ac:dyDescent="0.2">
      <c r="A4353"/>
      <c r="B4353" s="22"/>
      <c r="C4353" s="22"/>
      <c r="D4353"/>
      <c r="E4353"/>
      <c r="G4353"/>
      <c r="H4353"/>
      <c r="I4353"/>
      <c r="J4353" s="10"/>
      <c r="K4353" s="73"/>
      <c r="M4353"/>
      <c r="N4353"/>
      <c r="P4353" s="11"/>
      <c r="Q4353" s="12"/>
      <c r="R4353" s="14"/>
      <c r="S4353" s="13"/>
      <c r="T4353" s="14"/>
      <c r="U4353"/>
    </row>
    <row r="4354" spans="1:21" x14ac:dyDescent="0.2">
      <c r="A4354"/>
      <c r="B4354" s="22"/>
      <c r="C4354" s="22"/>
      <c r="D4354"/>
      <c r="E4354"/>
      <c r="G4354"/>
      <c r="H4354"/>
      <c r="I4354"/>
      <c r="J4354" s="10"/>
      <c r="K4354"/>
      <c r="M4354"/>
      <c r="N4354"/>
      <c r="P4354" s="11"/>
      <c r="Q4354" s="12"/>
      <c r="R4354" s="14"/>
      <c r="S4354" s="13"/>
      <c r="T4354" s="14"/>
      <c r="U4354"/>
    </row>
    <row r="4355" spans="1:21" x14ac:dyDescent="0.2">
      <c r="A4355"/>
      <c r="B4355" s="22"/>
      <c r="C4355" s="22"/>
      <c r="D4355"/>
      <c r="E4355"/>
      <c r="G4355"/>
      <c r="H4355"/>
      <c r="I4355"/>
      <c r="J4355" s="10"/>
      <c r="K4355"/>
      <c r="M4355"/>
      <c r="N4355"/>
      <c r="P4355" s="11"/>
      <c r="Q4355" s="12"/>
      <c r="R4355" s="14"/>
      <c r="S4355" s="13"/>
      <c r="T4355" s="14"/>
      <c r="U4355"/>
    </row>
    <row r="4356" spans="1:21" x14ac:dyDescent="0.2">
      <c r="A4356"/>
      <c r="B4356" s="22"/>
      <c r="C4356" s="22"/>
      <c r="D4356"/>
      <c r="E4356"/>
      <c r="G4356"/>
      <c r="H4356"/>
      <c r="I4356"/>
      <c r="J4356" s="10"/>
      <c r="K4356"/>
      <c r="M4356"/>
      <c r="N4356"/>
      <c r="P4356" s="11"/>
      <c r="Q4356" s="12"/>
      <c r="R4356" s="14"/>
      <c r="S4356" s="13"/>
      <c r="T4356" s="14"/>
      <c r="U4356"/>
    </row>
    <row r="4357" spans="1:21" x14ac:dyDescent="0.2">
      <c r="A4357"/>
      <c r="B4357" s="22"/>
      <c r="C4357" s="22"/>
      <c r="D4357"/>
      <c r="E4357"/>
      <c r="G4357"/>
      <c r="H4357"/>
      <c r="I4357"/>
      <c r="J4357" s="10"/>
      <c r="K4357"/>
      <c r="M4357"/>
      <c r="N4357"/>
      <c r="P4357" s="11"/>
      <c r="Q4357" s="12"/>
      <c r="R4357" s="14"/>
      <c r="S4357" s="13"/>
      <c r="T4357" s="14"/>
      <c r="U4357"/>
    </row>
    <row r="4358" spans="1:21" x14ac:dyDescent="0.2">
      <c r="A4358"/>
      <c r="B4358" s="22"/>
      <c r="C4358" s="22"/>
      <c r="D4358"/>
      <c r="E4358"/>
      <c r="G4358"/>
      <c r="H4358"/>
      <c r="I4358"/>
      <c r="J4358" s="10"/>
      <c r="K4358"/>
      <c r="M4358"/>
      <c r="N4358"/>
      <c r="P4358" s="11"/>
      <c r="Q4358" s="12"/>
      <c r="R4358" s="14"/>
      <c r="S4358" s="13"/>
      <c r="T4358" s="14"/>
      <c r="U4358"/>
    </row>
    <row r="4359" spans="1:21" x14ac:dyDescent="0.2">
      <c r="A4359"/>
      <c r="B4359" s="22"/>
      <c r="C4359" s="22"/>
      <c r="D4359"/>
      <c r="E4359"/>
      <c r="G4359"/>
      <c r="H4359"/>
      <c r="I4359"/>
      <c r="J4359" s="10"/>
      <c r="K4359"/>
      <c r="M4359"/>
      <c r="N4359"/>
      <c r="P4359" s="11"/>
      <c r="Q4359" s="12"/>
      <c r="R4359" s="14"/>
      <c r="S4359" s="13"/>
      <c r="T4359" s="14"/>
      <c r="U4359"/>
    </row>
    <row r="4360" spans="1:21" x14ac:dyDescent="0.2">
      <c r="A4360"/>
      <c r="B4360" s="22"/>
      <c r="C4360" s="22"/>
      <c r="D4360"/>
      <c r="E4360"/>
      <c r="G4360"/>
      <c r="H4360"/>
      <c r="I4360"/>
      <c r="J4360" s="10"/>
      <c r="K4360"/>
      <c r="M4360"/>
      <c r="N4360"/>
      <c r="P4360" s="11"/>
      <c r="Q4360" s="12"/>
      <c r="R4360" s="14"/>
      <c r="S4360" s="13"/>
      <c r="T4360" s="14"/>
      <c r="U4360"/>
    </row>
    <row r="4361" spans="1:21" x14ac:dyDescent="0.2">
      <c r="A4361"/>
      <c r="B4361" s="22"/>
      <c r="C4361" s="22"/>
      <c r="D4361"/>
      <c r="E4361"/>
      <c r="G4361"/>
      <c r="H4361"/>
      <c r="I4361"/>
      <c r="J4361" s="10"/>
      <c r="K4361"/>
      <c r="M4361"/>
      <c r="N4361"/>
      <c r="P4361" s="11"/>
      <c r="Q4361" s="12"/>
      <c r="R4361" s="14"/>
      <c r="S4361" s="13"/>
      <c r="T4361" s="14"/>
      <c r="U4361"/>
    </row>
    <row r="4362" spans="1:21" x14ac:dyDescent="0.2">
      <c r="A4362"/>
      <c r="B4362" s="22"/>
      <c r="C4362" s="22"/>
      <c r="D4362"/>
      <c r="E4362"/>
      <c r="G4362"/>
      <c r="H4362"/>
      <c r="I4362"/>
      <c r="J4362" s="10"/>
      <c r="K4362"/>
      <c r="M4362"/>
      <c r="N4362"/>
      <c r="P4362" s="11"/>
      <c r="Q4362" s="12"/>
      <c r="R4362" s="14"/>
      <c r="S4362" s="13"/>
      <c r="T4362" s="14"/>
      <c r="U4362"/>
    </row>
    <row r="4363" spans="1:21" x14ac:dyDescent="0.2">
      <c r="A4363"/>
      <c r="B4363" s="22"/>
      <c r="C4363" s="22"/>
      <c r="D4363"/>
      <c r="E4363"/>
      <c r="G4363"/>
      <c r="H4363"/>
      <c r="I4363"/>
      <c r="J4363" s="10"/>
      <c r="K4363"/>
      <c r="M4363"/>
      <c r="N4363"/>
      <c r="P4363" s="11"/>
      <c r="Q4363" s="12"/>
      <c r="R4363" s="14"/>
      <c r="S4363" s="13"/>
      <c r="T4363" s="14"/>
      <c r="U4363"/>
    </row>
    <row r="4364" spans="1:21" x14ac:dyDescent="0.2">
      <c r="A4364"/>
      <c r="B4364" s="22"/>
      <c r="C4364" s="22"/>
      <c r="D4364"/>
      <c r="E4364"/>
      <c r="G4364"/>
      <c r="H4364"/>
      <c r="I4364"/>
      <c r="J4364" s="10"/>
      <c r="K4364"/>
      <c r="M4364"/>
      <c r="N4364"/>
      <c r="P4364" s="11"/>
      <c r="Q4364" s="12"/>
      <c r="R4364" s="14"/>
      <c r="S4364" s="13"/>
      <c r="T4364" s="14"/>
      <c r="U4364"/>
    </row>
    <row r="4365" spans="1:21" x14ac:dyDescent="0.2">
      <c r="A4365"/>
      <c r="B4365" s="22"/>
      <c r="C4365" s="22"/>
      <c r="D4365"/>
      <c r="E4365"/>
      <c r="G4365"/>
      <c r="H4365"/>
      <c r="I4365"/>
      <c r="J4365" s="10"/>
      <c r="K4365"/>
      <c r="M4365"/>
      <c r="N4365"/>
      <c r="P4365" s="11"/>
      <c r="Q4365" s="12"/>
      <c r="R4365" s="14"/>
      <c r="S4365" s="13"/>
      <c r="T4365" s="14"/>
      <c r="U4365"/>
    </row>
    <row r="4366" spans="1:21" x14ac:dyDescent="0.2">
      <c r="A4366"/>
      <c r="B4366" s="22"/>
      <c r="C4366" s="22"/>
      <c r="D4366"/>
      <c r="E4366"/>
      <c r="G4366"/>
      <c r="H4366"/>
      <c r="I4366"/>
      <c r="J4366" s="10"/>
      <c r="K4366"/>
      <c r="M4366"/>
      <c r="N4366"/>
      <c r="P4366" s="11"/>
      <c r="Q4366" s="12"/>
      <c r="R4366" s="14"/>
      <c r="S4366" s="13"/>
      <c r="T4366" s="14"/>
      <c r="U4366"/>
    </row>
    <row r="4367" spans="1:21" x14ac:dyDescent="0.2">
      <c r="A4367"/>
      <c r="B4367" s="22"/>
      <c r="C4367" s="22"/>
      <c r="D4367"/>
      <c r="E4367"/>
      <c r="G4367"/>
      <c r="H4367"/>
      <c r="I4367"/>
      <c r="J4367" s="10"/>
      <c r="K4367"/>
      <c r="M4367"/>
      <c r="N4367"/>
      <c r="P4367" s="11"/>
      <c r="Q4367" s="12"/>
      <c r="R4367" s="14"/>
      <c r="S4367" s="13"/>
      <c r="T4367" s="14"/>
      <c r="U4367"/>
    </row>
    <row r="4368" spans="1:21" x14ac:dyDescent="0.2">
      <c r="A4368"/>
      <c r="B4368" s="22"/>
      <c r="C4368" s="22"/>
      <c r="D4368"/>
      <c r="E4368"/>
      <c r="G4368"/>
      <c r="H4368"/>
      <c r="I4368"/>
      <c r="J4368" s="10"/>
      <c r="K4368"/>
      <c r="M4368"/>
      <c r="N4368"/>
      <c r="P4368" s="11"/>
      <c r="Q4368" s="12"/>
      <c r="R4368" s="14"/>
      <c r="S4368" s="13"/>
      <c r="T4368" s="14"/>
      <c r="U4368"/>
    </row>
    <row r="4369" spans="1:21" x14ac:dyDescent="0.2">
      <c r="A4369"/>
      <c r="B4369" s="22"/>
      <c r="C4369" s="22"/>
      <c r="D4369"/>
      <c r="E4369"/>
      <c r="G4369"/>
      <c r="H4369"/>
      <c r="I4369"/>
      <c r="J4369" s="10"/>
      <c r="K4369"/>
      <c r="M4369"/>
      <c r="N4369"/>
      <c r="P4369" s="11"/>
      <c r="Q4369" s="12"/>
      <c r="R4369" s="14"/>
      <c r="S4369" s="13"/>
      <c r="T4369" s="14"/>
      <c r="U4369"/>
    </row>
    <row r="4370" spans="1:21" x14ac:dyDescent="0.2">
      <c r="A4370"/>
      <c r="B4370" s="22"/>
      <c r="C4370" s="22"/>
      <c r="D4370"/>
      <c r="E4370"/>
      <c r="G4370"/>
      <c r="H4370"/>
      <c r="I4370"/>
      <c r="J4370" s="10"/>
      <c r="K4370"/>
      <c r="M4370"/>
      <c r="N4370"/>
      <c r="P4370" s="11"/>
      <c r="Q4370" s="12"/>
      <c r="R4370" s="14"/>
      <c r="S4370" s="13"/>
      <c r="T4370" s="14"/>
      <c r="U4370"/>
    </row>
    <row r="4371" spans="1:21" x14ac:dyDescent="0.2">
      <c r="A4371"/>
      <c r="B4371" s="22"/>
      <c r="C4371" s="22"/>
      <c r="D4371"/>
      <c r="E4371"/>
      <c r="G4371"/>
      <c r="H4371"/>
      <c r="I4371"/>
      <c r="J4371" s="10"/>
      <c r="K4371"/>
      <c r="M4371"/>
      <c r="N4371"/>
      <c r="P4371" s="11"/>
      <c r="Q4371" s="12"/>
      <c r="R4371" s="14"/>
      <c r="S4371" s="13"/>
      <c r="T4371" s="14"/>
      <c r="U4371"/>
    </row>
    <row r="4372" spans="1:21" x14ac:dyDescent="0.2">
      <c r="A4372"/>
      <c r="B4372" s="22"/>
      <c r="C4372" s="22"/>
      <c r="D4372"/>
      <c r="E4372"/>
      <c r="G4372"/>
      <c r="H4372"/>
      <c r="I4372"/>
      <c r="J4372" s="10"/>
      <c r="K4372"/>
      <c r="M4372"/>
      <c r="N4372"/>
      <c r="P4372" s="11"/>
      <c r="Q4372" s="12"/>
      <c r="R4372" s="14"/>
      <c r="S4372" s="13"/>
      <c r="T4372" s="14"/>
      <c r="U4372"/>
    </row>
    <row r="4373" spans="1:21" x14ac:dyDescent="0.2">
      <c r="A4373"/>
      <c r="B4373" s="22"/>
      <c r="C4373" s="22"/>
      <c r="D4373"/>
      <c r="E4373"/>
      <c r="G4373"/>
      <c r="H4373"/>
      <c r="I4373"/>
      <c r="J4373" s="10"/>
      <c r="K4373"/>
      <c r="M4373"/>
      <c r="N4373"/>
      <c r="P4373" s="11"/>
      <c r="Q4373" s="12"/>
      <c r="R4373" s="14"/>
      <c r="S4373" s="13"/>
      <c r="T4373" s="14"/>
      <c r="U4373"/>
    </row>
    <row r="4374" spans="1:21" x14ac:dyDescent="0.2">
      <c r="A4374"/>
      <c r="B4374" s="22"/>
      <c r="C4374" s="22"/>
      <c r="D4374"/>
      <c r="E4374"/>
      <c r="G4374"/>
      <c r="H4374"/>
      <c r="I4374"/>
      <c r="J4374" s="10"/>
      <c r="K4374"/>
      <c r="M4374"/>
      <c r="N4374"/>
      <c r="P4374" s="11"/>
      <c r="Q4374" s="12"/>
      <c r="R4374" s="14"/>
      <c r="S4374" s="13"/>
      <c r="T4374" s="14"/>
      <c r="U4374"/>
    </row>
    <row r="4375" spans="1:21" x14ac:dyDescent="0.2">
      <c r="A4375"/>
      <c r="B4375" s="22"/>
      <c r="C4375" s="22"/>
      <c r="D4375"/>
      <c r="E4375"/>
      <c r="G4375"/>
      <c r="H4375"/>
      <c r="I4375"/>
      <c r="J4375" s="10"/>
      <c r="K4375"/>
      <c r="M4375"/>
      <c r="N4375"/>
      <c r="P4375" s="11"/>
      <c r="Q4375" s="12"/>
      <c r="R4375" s="14"/>
      <c r="S4375" s="13"/>
      <c r="T4375" s="14"/>
      <c r="U4375"/>
    </row>
    <row r="4376" spans="1:21" x14ac:dyDescent="0.2">
      <c r="A4376"/>
      <c r="B4376" s="22"/>
      <c r="C4376" s="22"/>
      <c r="D4376"/>
      <c r="E4376"/>
      <c r="G4376"/>
      <c r="H4376"/>
      <c r="I4376"/>
      <c r="J4376" s="10"/>
      <c r="K4376"/>
      <c r="M4376"/>
      <c r="N4376"/>
      <c r="P4376" s="11"/>
      <c r="Q4376" s="12"/>
      <c r="R4376" s="14"/>
      <c r="S4376" s="13"/>
      <c r="T4376" s="14"/>
      <c r="U4376"/>
    </row>
    <row r="4377" spans="1:21" x14ac:dyDescent="0.2">
      <c r="A4377"/>
      <c r="B4377" s="22"/>
      <c r="C4377" s="22"/>
      <c r="D4377"/>
      <c r="E4377"/>
      <c r="G4377"/>
      <c r="H4377"/>
      <c r="I4377"/>
      <c r="J4377" s="10"/>
      <c r="K4377"/>
      <c r="M4377"/>
      <c r="N4377"/>
      <c r="P4377" s="11"/>
      <c r="Q4377" s="12"/>
      <c r="R4377" s="14"/>
      <c r="S4377" s="13"/>
      <c r="T4377" s="14"/>
      <c r="U4377"/>
    </row>
    <row r="4378" spans="1:21" x14ac:dyDescent="0.2">
      <c r="A4378"/>
      <c r="B4378" s="22"/>
      <c r="C4378" s="22"/>
      <c r="D4378"/>
      <c r="E4378"/>
      <c r="G4378"/>
      <c r="H4378"/>
      <c r="I4378"/>
      <c r="J4378" s="10"/>
      <c r="K4378"/>
      <c r="M4378"/>
      <c r="N4378"/>
      <c r="P4378" s="11"/>
      <c r="Q4378" s="12"/>
      <c r="R4378" s="14"/>
      <c r="S4378" s="13"/>
      <c r="T4378" s="14"/>
      <c r="U4378"/>
    </row>
    <row r="4379" spans="1:21" x14ac:dyDescent="0.2">
      <c r="A4379"/>
      <c r="B4379" s="22"/>
      <c r="C4379" s="22"/>
      <c r="D4379"/>
      <c r="E4379"/>
      <c r="G4379"/>
      <c r="H4379"/>
      <c r="I4379"/>
      <c r="J4379" s="10"/>
      <c r="K4379"/>
      <c r="M4379"/>
      <c r="N4379"/>
      <c r="P4379" s="11"/>
      <c r="Q4379" s="12"/>
      <c r="R4379" s="14"/>
      <c r="S4379" s="13"/>
      <c r="T4379" s="14"/>
      <c r="U4379"/>
    </row>
    <row r="4380" spans="1:21" x14ac:dyDescent="0.2">
      <c r="A4380"/>
      <c r="B4380" s="22"/>
      <c r="C4380" s="22"/>
      <c r="D4380"/>
      <c r="E4380"/>
      <c r="G4380"/>
      <c r="H4380"/>
      <c r="I4380"/>
      <c r="J4380" s="10"/>
      <c r="K4380"/>
      <c r="M4380"/>
      <c r="N4380"/>
      <c r="P4380" s="11"/>
      <c r="Q4380" s="12"/>
      <c r="R4380" s="14"/>
      <c r="S4380" s="13"/>
      <c r="T4380" s="14"/>
      <c r="U4380"/>
    </row>
    <row r="4381" spans="1:21" x14ac:dyDescent="0.2">
      <c r="A4381"/>
      <c r="B4381" s="22"/>
      <c r="C4381" s="22"/>
      <c r="D4381"/>
      <c r="E4381"/>
      <c r="G4381"/>
      <c r="H4381"/>
      <c r="I4381"/>
      <c r="J4381" s="10"/>
      <c r="K4381"/>
      <c r="M4381"/>
      <c r="N4381"/>
      <c r="P4381" s="11"/>
      <c r="Q4381" s="12"/>
      <c r="R4381" s="14"/>
      <c r="S4381" s="13"/>
      <c r="T4381" s="14"/>
      <c r="U4381"/>
    </row>
    <row r="4382" spans="1:21" x14ac:dyDescent="0.2">
      <c r="A4382"/>
      <c r="B4382" s="22"/>
      <c r="C4382" s="22"/>
      <c r="D4382"/>
      <c r="E4382"/>
      <c r="G4382"/>
      <c r="H4382"/>
      <c r="I4382"/>
      <c r="J4382" s="10"/>
      <c r="K4382"/>
      <c r="M4382"/>
      <c r="N4382"/>
      <c r="P4382" s="11"/>
      <c r="Q4382" s="12"/>
      <c r="R4382" s="14"/>
      <c r="S4382" s="13"/>
      <c r="T4382" s="14"/>
      <c r="U4382"/>
    </row>
    <row r="4383" spans="1:21" x14ac:dyDescent="0.2">
      <c r="A4383"/>
      <c r="B4383" s="22"/>
      <c r="C4383" s="22"/>
      <c r="D4383"/>
      <c r="E4383"/>
      <c r="G4383"/>
      <c r="H4383"/>
      <c r="I4383"/>
      <c r="J4383" s="10"/>
      <c r="K4383"/>
      <c r="M4383"/>
      <c r="N4383"/>
      <c r="P4383" s="11"/>
      <c r="Q4383" s="12"/>
      <c r="R4383" s="14"/>
      <c r="S4383" s="13"/>
      <c r="T4383" s="14"/>
      <c r="U4383"/>
    </row>
    <row r="4384" spans="1:21" x14ac:dyDescent="0.2">
      <c r="A4384"/>
      <c r="B4384" s="22"/>
      <c r="C4384" s="22"/>
      <c r="D4384"/>
      <c r="E4384"/>
      <c r="G4384"/>
      <c r="H4384"/>
      <c r="I4384"/>
      <c r="J4384" s="10"/>
      <c r="K4384"/>
      <c r="M4384"/>
      <c r="N4384"/>
      <c r="P4384" s="11"/>
      <c r="Q4384" s="12"/>
      <c r="R4384" s="14"/>
      <c r="S4384" s="13"/>
      <c r="T4384" s="14"/>
      <c r="U4384"/>
    </row>
    <row r="4385" spans="1:21" x14ac:dyDescent="0.2">
      <c r="A4385"/>
      <c r="B4385" s="22"/>
      <c r="C4385" s="22"/>
      <c r="D4385"/>
      <c r="E4385"/>
      <c r="G4385"/>
      <c r="H4385"/>
      <c r="I4385"/>
      <c r="J4385" s="10"/>
      <c r="K4385"/>
      <c r="M4385"/>
      <c r="N4385"/>
      <c r="P4385" s="11"/>
      <c r="Q4385" s="12"/>
      <c r="R4385" s="14"/>
      <c r="S4385" s="13"/>
      <c r="T4385" s="14"/>
      <c r="U4385"/>
    </row>
    <row r="4386" spans="1:21" x14ac:dyDescent="0.2">
      <c r="A4386"/>
      <c r="B4386" s="22"/>
      <c r="C4386" s="22"/>
      <c r="D4386"/>
      <c r="E4386"/>
      <c r="G4386"/>
      <c r="H4386"/>
      <c r="I4386"/>
      <c r="J4386" s="10"/>
      <c r="K4386"/>
      <c r="M4386"/>
      <c r="N4386"/>
      <c r="P4386" s="11"/>
      <c r="Q4386" s="12"/>
      <c r="R4386" s="14"/>
      <c r="S4386" s="13"/>
      <c r="T4386" s="14"/>
      <c r="U4386"/>
    </row>
    <row r="4387" spans="1:21" x14ac:dyDescent="0.2">
      <c r="A4387"/>
      <c r="B4387" s="22"/>
      <c r="C4387" s="22"/>
      <c r="D4387"/>
      <c r="E4387"/>
      <c r="G4387"/>
      <c r="H4387"/>
      <c r="I4387"/>
      <c r="J4387" s="10"/>
      <c r="K4387"/>
      <c r="M4387"/>
      <c r="N4387"/>
      <c r="P4387" s="11"/>
      <c r="Q4387" s="12"/>
      <c r="R4387" s="14"/>
      <c r="S4387" s="13"/>
      <c r="T4387" s="14"/>
      <c r="U4387"/>
    </row>
    <row r="4388" spans="1:21" x14ac:dyDescent="0.2">
      <c r="A4388"/>
      <c r="B4388" s="22"/>
      <c r="C4388" s="22"/>
      <c r="D4388"/>
      <c r="E4388"/>
      <c r="G4388"/>
      <c r="H4388"/>
      <c r="I4388"/>
      <c r="J4388" s="10"/>
      <c r="K4388"/>
      <c r="M4388"/>
      <c r="N4388"/>
      <c r="P4388" s="11"/>
      <c r="Q4388" s="12"/>
      <c r="R4388" s="14"/>
      <c r="S4388" s="13"/>
      <c r="T4388" s="14"/>
      <c r="U4388"/>
    </row>
    <row r="4389" spans="1:21" x14ac:dyDescent="0.2">
      <c r="A4389"/>
      <c r="B4389" s="22"/>
      <c r="C4389" s="22"/>
      <c r="D4389"/>
      <c r="E4389"/>
      <c r="G4389"/>
      <c r="H4389"/>
      <c r="I4389"/>
      <c r="J4389" s="10"/>
      <c r="K4389"/>
      <c r="M4389"/>
      <c r="N4389"/>
      <c r="P4389" s="11"/>
      <c r="Q4389" s="12"/>
      <c r="R4389" s="14"/>
      <c r="S4389" s="13"/>
      <c r="T4389" s="14"/>
      <c r="U4389"/>
    </row>
    <row r="4390" spans="1:21" x14ac:dyDescent="0.2">
      <c r="A4390"/>
      <c r="B4390" s="22"/>
      <c r="C4390" s="22"/>
      <c r="D4390"/>
      <c r="E4390"/>
      <c r="G4390"/>
      <c r="H4390"/>
      <c r="I4390"/>
      <c r="J4390" s="10"/>
      <c r="K4390"/>
      <c r="M4390"/>
      <c r="N4390"/>
      <c r="P4390" s="11"/>
      <c r="Q4390" s="12"/>
      <c r="R4390" s="14"/>
      <c r="S4390" s="13"/>
      <c r="T4390" s="14"/>
      <c r="U4390"/>
    </row>
    <row r="4391" spans="1:21" x14ac:dyDescent="0.2">
      <c r="A4391"/>
      <c r="B4391" s="22"/>
      <c r="C4391" s="22"/>
      <c r="D4391"/>
      <c r="E4391"/>
      <c r="G4391"/>
      <c r="H4391"/>
      <c r="I4391"/>
      <c r="J4391" s="10"/>
      <c r="K4391"/>
      <c r="M4391"/>
      <c r="N4391"/>
      <c r="P4391" s="11"/>
      <c r="Q4391" s="12"/>
      <c r="R4391" s="14"/>
      <c r="S4391" s="13"/>
      <c r="T4391" s="14"/>
      <c r="U4391"/>
    </row>
    <row r="4392" spans="1:21" x14ac:dyDescent="0.2">
      <c r="A4392"/>
      <c r="B4392" s="22"/>
      <c r="C4392" s="22"/>
      <c r="D4392"/>
      <c r="E4392"/>
      <c r="G4392"/>
      <c r="H4392"/>
      <c r="I4392"/>
      <c r="J4392" s="10"/>
      <c r="K4392"/>
      <c r="M4392"/>
      <c r="N4392"/>
      <c r="P4392" s="11"/>
      <c r="Q4392" s="12"/>
      <c r="R4392" s="14"/>
      <c r="S4392" s="13"/>
      <c r="T4392" s="14"/>
      <c r="U4392"/>
    </row>
    <row r="4393" spans="1:21" x14ac:dyDescent="0.2">
      <c r="A4393"/>
      <c r="B4393" s="22"/>
      <c r="C4393" s="22"/>
      <c r="D4393"/>
      <c r="E4393"/>
      <c r="G4393"/>
      <c r="H4393"/>
      <c r="I4393"/>
      <c r="J4393" s="10"/>
      <c r="K4393"/>
      <c r="M4393"/>
      <c r="N4393"/>
      <c r="P4393" s="11"/>
      <c r="Q4393" s="12"/>
      <c r="R4393" s="14"/>
      <c r="S4393" s="13"/>
      <c r="T4393" s="14"/>
      <c r="U4393"/>
    </row>
    <row r="4394" spans="1:21" x14ac:dyDescent="0.2">
      <c r="A4394"/>
      <c r="B4394" s="22"/>
      <c r="C4394" s="22"/>
      <c r="D4394"/>
      <c r="E4394"/>
      <c r="G4394"/>
      <c r="H4394"/>
      <c r="I4394"/>
      <c r="J4394" s="10"/>
      <c r="K4394"/>
      <c r="M4394"/>
      <c r="N4394"/>
      <c r="P4394" s="11"/>
      <c r="Q4394" s="12"/>
      <c r="R4394" s="14"/>
      <c r="S4394" s="13"/>
      <c r="T4394" s="14"/>
      <c r="U4394"/>
    </row>
    <row r="4395" spans="1:21" x14ac:dyDescent="0.2">
      <c r="A4395"/>
      <c r="B4395" s="22"/>
      <c r="C4395" s="22"/>
      <c r="D4395"/>
      <c r="E4395"/>
      <c r="G4395"/>
      <c r="H4395"/>
      <c r="I4395"/>
      <c r="J4395" s="10"/>
      <c r="K4395"/>
      <c r="M4395"/>
      <c r="N4395"/>
      <c r="P4395" s="11"/>
      <c r="Q4395" s="12"/>
      <c r="R4395" s="14"/>
      <c r="S4395" s="13"/>
      <c r="T4395" s="14"/>
      <c r="U4395"/>
    </row>
    <row r="4396" spans="1:21" x14ac:dyDescent="0.2">
      <c r="A4396"/>
      <c r="B4396" s="22"/>
      <c r="C4396" s="22"/>
      <c r="D4396"/>
      <c r="E4396"/>
      <c r="G4396"/>
      <c r="H4396"/>
      <c r="I4396"/>
      <c r="J4396" s="10"/>
      <c r="K4396"/>
      <c r="M4396"/>
      <c r="N4396"/>
      <c r="P4396" s="11"/>
      <c r="Q4396" s="12"/>
      <c r="R4396" s="14"/>
      <c r="S4396" s="13"/>
      <c r="T4396" s="14"/>
      <c r="U4396"/>
    </row>
    <row r="4397" spans="1:21" x14ac:dyDescent="0.2">
      <c r="A4397"/>
      <c r="B4397" s="22"/>
      <c r="C4397" s="22"/>
      <c r="D4397"/>
      <c r="E4397"/>
      <c r="G4397"/>
      <c r="H4397"/>
      <c r="I4397"/>
      <c r="J4397" s="10"/>
      <c r="K4397"/>
      <c r="M4397"/>
      <c r="N4397"/>
      <c r="P4397" s="11"/>
      <c r="Q4397" s="12"/>
      <c r="R4397" s="14"/>
      <c r="S4397" s="13"/>
      <c r="T4397" s="14"/>
      <c r="U4397"/>
    </row>
    <row r="4398" spans="1:21" x14ac:dyDescent="0.2">
      <c r="A4398"/>
      <c r="B4398" s="22"/>
      <c r="C4398" s="22"/>
      <c r="D4398"/>
      <c r="E4398"/>
      <c r="G4398"/>
      <c r="H4398"/>
      <c r="I4398"/>
      <c r="J4398" s="10"/>
      <c r="K4398"/>
      <c r="M4398"/>
      <c r="N4398"/>
      <c r="P4398" s="11"/>
      <c r="Q4398" s="12"/>
      <c r="R4398" s="14"/>
      <c r="S4398" s="13"/>
      <c r="T4398" s="14"/>
      <c r="U4398"/>
    </row>
    <row r="4399" spans="1:21" x14ac:dyDescent="0.2">
      <c r="A4399"/>
      <c r="B4399" s="22"/>
      <c r="C4399" s="22"/>
      <c r="D4399"/>
      <c r="E4399"/>
      <c r="G4399"/>
      <c r="H4399"/>
      <c r="I4399"/>
      <c r="J4399" s="10"/>
      <c r="K4399"/>
      <c r="M4399"/>
      <c r="N4399"/>
      <c r="P4399" s="11"/>
      <c r="Q4399" s="12"/>
      <c r="R4399" s="14"/>
      <c r="S4399" s="13"/>
      <c r="T4399" s="14"/>
      <c r="U4399"/>
    </row>
    <row r="4400" spans="1:21" x14ac:dyDescent="0.2">
      <c r="A4400"/>
      <c r="B4400" s="22"/>
      <c r="C4400" s="22"/>
      <c r="D4400"/>
      <c r="E4400"/>
      <c r="G4400"/>
      <c r="H4400"/>
      <c r="I4400"/>
      <c r="J4400" s="10"/>
      <c r="K4400"/>
      <c r="M4400"/>
      <c r="N4400"/>
      <c r="P4400" s="11"/>
      <c r="Q4400" s="12"/>
      <c r="R4400" s="14"/>
      <c r="S4400" s="13"/>
      <c r="T4400" s="14"/>
      <c r="U4400"/>
    </row>
    <row r="4401" spans="1:21" x14ac:dyDescent="0.2">
      <c r="A4401"/>
      <c r="B4401" s="22"/>
      <c r="C4401" s="22"/>
      <c r="D4401"/>
      <c r="E4401"/>
      <c r="G4401"/>
      <c r="H4401"/>
      <c r="I4401"/>
      <c r="J4401" s="10"/>
      <c r="K4401"/>
      <c r="M4401"/>
      <c r="N4401"/>
      <c r="P4401" s="11"/>
      <c r="Q4401" s="12"/>
      <c r="R4401" s="14"/>
      <c r="S4401" s="13"/>
      <c r="T4401" s="14"/>
      <c r="U4401"/>
    </row>
    <row r="4402" spans="1:21" x14ac:dyDescent="0.2">
      <c r="A4402"/>
      <c r="B4402" s="22"/>
      <c r="C4402" s="22"/>
      <c r="D4402"/>
      <c r="E4402"/>
      <c r="G4402"/>
      <c r="H4402"/>
      <c r="I4402"/>
      <c r="J4402" s="10"/>
      <c r="K4402"/>
      <c r="M4402"/>
      <c r="N4402"/>
      <c r="P4402" s="11"/>
      <c r="Q4402" s="12"/>
      <c r="R4402" s="14"/>
      <c r="S4402" s="13"/>
      <c r="T4402" s="14"/>
      <c r="U4402"/>
    </row>
    <row r="4403" spans="1:21" x14ac:dyDescent="0.2">
      <c r="A4403"/>
      <c r="B4403" s="22"/>
      <c r="C4403" s="22"/>
      <c r="D4403"/>
      <c r="E4403"/>
      <c r="G4403"/>
      <c r="H4403"/>
      <c r="I4403"/>
      <c r="J4403" s="10"/>
      <c r="K4403"/>
      <c r="M4403"/>
      <c r="N4403"/>
      <c r="P4403" s="11"/>
      <c r="Q4403" s="12"/>
      <c r="R4403" s="14"/>
      <c r="S4403" s="13"/>
      <c r="T4403" s="14"/>
      <c r="U4403"/>
    </row>
    <row r="4404" spans="1:21" x14ac:dyDescent="0.2">
      <c r="A4404"/>
      <c r="B4404" s="22"/>
      <c r="C4404" s="22"/>
      <c r="D4404"/>
      <c r="E4404"/>
      <c r="G4404"/>
      <c r="H4404"/>
      <c r="I4404"/>
      <c r="J4404" s="10"/>
      <c r="K4404"/>
      <c r="M4404"/>
      <c r="N4404"/>
      <c r="P4404" s="11"/>
      <c r="Q4404" s="12"/>
      <c r="R4404" s="14"/>
      <c r="S4404" s="13"/>
      <c r="T4404" s="14"/>
      <c r="U4404"/>
    </row>
    <row r="4405" spans="1:21" x14ac:dyDescent="0.2">
      <c r="A4405"/>
      <c r="B4405" s="22"/>
      <c r="C4405" s="22"/>
      <c r="D4405"/>
      <c r="E4405"/>
      <c r="G4405"/>
      <c r="H4405"/>
      <c r="I4405"/>
      <c r="J4405" s="10"/>
      <c r="K4405"/>
      <c r="M4405"/>
      <c r="N4405"/>
      <c r="P4405" s="11"/>
      <c r="Q4405" s="12"/>
      <c r="R4405" s="14"/>
      <c r="S4405" s="13"/>
      <c r="T4405" s="14"/>
      <c r="U4405"/>
    </row>
    <row r="4406" spans="1:21" x14ac:dyDescent="0.2">
      <c r="A4406"/>
      <c r="B4406" s="22"/>
      <c r="C4406" s="22"/>
      <c r="D4406"/>
      <c r="E4406"/>
      <c r="G4406"/>
      <c r="H4406"/>
      <c r="I4406"/>
      <c r="J4406" s="10"/>
      <c r="K4406"/>
      <c r="M4406"/>
      <c r="N4406"/>
      <c r="P4406" s="11"/>
      <c r="Q4406" s="12"/>
      <c r="R4406" s="14"/>
      <c r="S4406" s="13"/>
      <c r="T4406" s="14"/>
      <c r="U4406"/>
    </row>
    <row r="4407" spans="1:21" x14ac:dyDescent="0.2">
      <c r="A4407"/>
      <c r="B4407" s="22"/>
      <c r="C4407" s="22"/>
      <c r="D4407"/>
      <c r="E4407"/>
      <c r="G4407"/>
      <c r="H4407"/>
      <c r="I4407"/>
      <c r="J4407" s="10"/>
      <c r="K4407"/>
      <c r="M4407"/>
      <c r="N4407"/>
      <c r="P4407" s="11"/>
      <c r="Q4407" s="12"/>
      <c r="R4407" s="14"/>
      <c r="S4407" s="13"/>
      <c r="T4407" s="14"/>
      <c r="U4407"/>
    </row>
    <row r="4408" spans="1:21" x14ac:dyDescent="0.2">
      <c r="A4408"/>
      <c r="B4408" s="22"/>
      <c r="C4408" s="22"/>
      <c r="D4408"/>
      <c r="E4408"/>
      <c r="G4408"/>
      <c r="H4408"/>
      <c r="I4408"/>
      <c r="J4408" s="10"/>
      <c r="K4408"/>
      <c r="M4408"/>
      <c r="N4408"/>
      <c r="P4408" s="11"/>
      <c r="Q4408" s="12"/>
      <c r="R4408" s="14"/>
      <c r="S4408" s="13"/>
      <c r="T4408" s="14"/>
      <c r="U4408"/>
    </row>
    <row r="4409" spans="1:21" x14ac:dyDescent="0.2">
      <c r="A4409"/>
      <c r="B4409" s="22"/>
      <c r="C4409" s="22"/>
      <c r="D4409"/>
      <c r="E4409"/>
      <c r="G4409"/>
      <c r="H4409"/>
      <c r="I4409"/>
      <c r="J4409" s="10"/>
      <c r="K4409"/>
      <c r="M4409"/>
      <c r="N4409"/>
      <c r="P4409" s="11"/>
      <c r="Q4409" s="12"/>
      <c r="R4409" s="14"/>
      <c r="S4409" s="13"/>
      <c r="T4409" s="14"/>
      <c r="U4409"/>
    </row>
    <row r="4410" spans="1:21" x14ac:dyDescent="0.2">
      <c r="A4410"/>
      <c r="B4410" s="22"/>
      <c r="C4410" s="22"/>
      <c r="D4410"/>
      <c r="E4410"/>
      <c r="G4410"/>
      <c r="H4410"/>
      <c r="I4410"/>
      <c r="J4410" s="10"/>
      <c r="K4410"/>
      <c r="M4410"/>
      <c r="N4410"/>
      <c r="P4410" s="11"/>
      <c r="Q4410" s="12"/>
      <c r="R4410" s="14"/>
      <c r="S4410" s="13"/>
      <c r="T4410" s="14"/>
      <c r="U4410"/>
    </row>
    <row r="4411" spans="1:21" x14ac:dyDescent="0.2">
      <c r="A4411"/>
      <c r="B4411" s="22"/>
      <c r="C4411" s="22"/>
      <c r="D4411"/>
      <c r="E4411"/>
      <c r="G4411"/>
      <c r="H4411"/>
      <c r="I4411"/>
      <c r="J4411" s="10"/>
      <c r="K4411"/>
      <c r="M4411"/>
      <c r="N4411"/>
      <c r="P4411" s="11"/>
      <c r="Q4411" s="12"/>
      <c r="R4411" s="14"/>
      <c r="S4411" s="13"/>
      <c r="T4411" s="14"/>
      <c r="U4411"/>
    </row>
    <row r="4412" spans="1:21" x14ac:dyDescent="0.2">
      <c r="A4412"/>
      <c r="B4412" s="22"/>
      <c r="C4412" s="22"/>
      <c r="D4412"/>
      <c r="E4412"/>
      <c r="G4412"/>
      <c r="H4412"/>
      <c r="I4412"/>
      <c r="J4412" s="10"/>
      <c r="K4412"/>
      <c r="M4412"/>
      <c r="N4412"/>
      <c r="P4412" s="11"/>
      <c r="Q4412" s="12"/>
      <c r="R4412" s="14"/>
      <c r="S4412" s="13"/>
      <c r="T4412" s="14"/>
      <c r="U4412"/>
    </row>
    <row r="4413" spans="1:21" x14ac:dyDescent="0.2">
      <c r="A4413"/>
      <c r="B4413" s="22"/>
      <c r="C4413" s="22"/>
      <c r="D4413"/>
      <c r="E4413"/>
      <c r="G4413"/>
      <c r="H4413"/>
      <c r="I4413"/>
      <c r="J4413" s="10"/>
      <c r="K4413"/>
      <c r="M4413"/>
      <c r="N4413"/>
      <c r="P4413" s="11"/>
      <c r="Q4413" s="12"/>
      <c r="R4413" s="14"/>
      <c r="S4413" s="13"/>
      <c r="T4413" s="14"/>
      <c r="U4413"/>
    </row>
    <row r="4414" spans="1:21" x14ac:dyDescent="0.2">
      <c r="A4414"/>
      <c r="B4414" s="22"/>
      <c r="C4414" s="22"/>
      <c r="D4414"/>
      <c r="E4414"/>
      <c r="G4414"/>
      <c r="H4414"/>
      <c r="I4414"/>
      <c r="J4414" s="10"/>
      <c r="K4414"/>
      <c r="M4414"/>
      <c r="N4414"/>
      <c r="P4414" s="11"/>
      <c r="Q4414" s="12"/>
      <c r="R4414" s="14"/>
      <c r="S4414" s="13"/>
      <c r="T4414" s="14"/>
      <c r="U4414"/>
    </row>
    <row r="4415" spans="1:21" x14ac:dyDescent="0.2">
      <c r="A4415"/>
      <c r="B4415" s="22"/>
      <c r="C4415" s="22"/>
      <c r="D4415"/>
      <c r="E4415"/>
      <c r="G4415"/>
      <c r="H4415"/>
      <c r="I4415"/>
      <c r="J4415" s="10"/>
      <c r="K4415"/>
      <c r="M4415"/>
      <c r="N4415"/>
      <c r="P4415" s="11"/>
      <c r="Q4415" s="12"/>
      <c r="R4415" s="14"/>
      <c r="S4415" s="13"/>
      <c r="T4415" s="14"/>
      <c r="U4415"/>
    </row>
    <row r="4416" spans="1:21" x14ac:dyDescent="0.2">
      <c r="A4416"/>
      <c r="B4416" s="22"/>
      <c r="C4416" s="22"/>
      <c r="D4416"/>
      <c r="E4416"/>
      <c r="G4416"/>
      <c r="H4416"/>
      <c r="I4416"/>
      <c r="J4416" s="10"/>
      <c r="K4416"/>
      <c r="M4416"/>
      <c r="N4416"/>
      <c r="P4416" s="11"/>
      <c r="Q4416" s="12"/>
      <c r="R4416" s="14"/>
      <c r="S4416" s="13"/>
      <c r="T4416" s="14"/>
      <c r="U4416"/>
    </row>
    <row r="4417" spans="1:21" x14ac:dyDescent="0.2">
      <c r="A4417"/>
      <c r="B4417" s="22"/>
      <c r="C4417" s="22"/>
      <c r="D4417"/>
      <c r="E4417"/>
      <c r="G4417"/>
      <c r="H4417"/>
      <c r="I4417"/>
      <c r="J4417" s="10"/>
      <c r="K4417"/>
      <c r="M4417"/>
      <c r="N4417"/>
      <c r="P4417" s="11"/>
      <c r="Q4417" s="12"/>
      <c r="R4417" s="14"/>
      <c r="S4417" s="13"/>
      <c r="T4417" s="14"/>
      <c r="U4417"/>
    </row>
    <row r="4418" spans="1:21" x14ac:dyDescent="0.2">
      <c r="A4418"/>
      <c r="B4418" s="22"/>
      <c r="C4418" s="22"/>
      <c r="D4418"/>
      <c r="E4418"/>
      <c r="G4418"/>
      <c r="H4418"/>
      <c r="I4418"/>
      <c r="J4418" s="10"/>
      <c r="K4418"/>
      <c r="M4418"/>
      <c r="N4418"/>
      <c r="P4418" s="11"/>
      <c r="Q4418" s="12"/>
      <c r="R4418" s="14"/>
      <c r="S4418" s="13"/>
      <c r="T4418" s="14"/>
      <c r="U4418"/>
    </row>
    <row r="4419" spans="1:21" x14ac:dyDescent="0.2">
      <c r="A4419"/>
      <c r="B4419" s="22"/>
      <c r="C4419" s="22"/>
      <c r="D4419"/>
      <c r="E4419"/>
      <c r="G4419"/>
      <c r="H4419"/>
      <c r="I4419"/>
      <c r="J4419" s="10"/>
      <c r="K4419"/>
      <c r="M4419"/>
      <c r="N4419"/>
      <c r="P4419" s="11"/>
      <c r="Q4419" s="12"/>
      <c r="R4419" s="14"/>
      <c r="S4419" s="13"/>
      <c r="T4419" s="14"/>
      <c r="U4419"/>
    </row>
    <row r="4420" spans="1:21" x14ac:dyDescent="0.2">
      <c r="A4420"/>
      <c r="B4420" s="22"/>
      <c r="C4420" s="22"/>
      <c r="D4420"/>
      <c r="E4420"/>
      <c r="G4420"/>
      <c r="H4420"/>
      <c r="I4420"/>
      <c r="J4420" s="10"/>
      <c r="K4420"/>
      <c r="M4420"/>
      <c r="N4420"/>
      <c r="P4420" s="11"/>
      <c r="Q4420" s="12"/>
      <c r="R4420" s="14"/>
      <c r="S4420" s="13"/>
      <c r="T4420" s="14"/>
      <c r="U4420"/>
    </row>
    <row r="4421" spans="1:21" x14ac:dyDescent="0.2">
      <c r="A4421"/>
      <c r="B4421" s="22"/>
      <c r="C4421" s="22"/>
      <c r="D4421"/>
      <c r="E4421"/>
      <c r="G4421"/>
      <c r="H4421"/>
      <c r="I4421"/>
      <c r="J4421" s="10"/>
      <c r="K4421"/>
      <c r="M4421"/>
      <c r="N4421"/>
      <c r="P4421" s="11"/>
      <c r="Q4421" s="12"/>
      <c r="R4421" s="14"/>
      <c r="S4421" s="13"/>
      <c r="T4421" s="14"/>
      <c r="U4421"/>
    </row>
    <row r="4422" spans="1:21" x14ac:dyDescent="0.2">
      <c r="A4422"/>
      <c r="B4422" s="22"/>
      <c r="C4422" s="22"/>
      <c r="D4422"/>
      <c r="E4422"/>
      <c r="G4422"/>
      <c r="H4422"/>
      <c r="I4422"/>
      <c r="J4422" s="10"/>
      <c r="K4422"/>
      <c r="M4422"/>
      <c r="N4422"/>
      <c r="P4422" s="11"/>
      <c r="Q4422" s="12"/>
      <c r="R4422" s="14"/>
      <c r="S4422" s="13"/>
      <c r="T4422" s="14"/>
      <c r="U4422"/>
    </row>
    <row r="4423" spans="1:21" x14ac:dyDescent="0.2">
      <c r="A4423"/>
      <c r="B4423" s="22"/>
      <c r="C4423" s="22"/>
      <c r="D4423"/>
      <c r="E4423"/>
      <c r="G4423"/>
      <c r="H4423"/>
      <c r="I4423"/>
      <c r="J4423" s="10"/>
      <c r="K4423"/>
      <c r="M4423"/>
      <c r="N4423"/>
      <c r="P4423" s="11"/>
      <c r="Q4423" s="12"/>
      <c r="R4423" s="14"/>
      <c r="S4423" s="13"/>
      <c r="T4423" s="14"/>
      <c r="U4423"/>
    </row>
    <row r="4424" spans="1:21" x14ac:dyDescent="0.2">
      <c r="A4424"/>
      <c r="B4424" s="22"/>
      <c r="C4424" s="22"/>
      <c r="D4424"/>
      <c r="E4424"/>
      <c r="G4424"/>
      <c r="H4424"/>
      <c r="I4424"/>
      <c r="J4424" s="10"/>
      <c r="K4424"/>
      <c r="M4424"/>
      <c r="N4424"/>
      <c r="P4424" s="11"/>
      <c r="Q4424" s="12"/>
      <c r="R4424" s="14"/>
      <c r="S4424" s="13"/>
      <c r="T4424" s="14"/>
      <c r="U4424"/>
    </row>
    <row r="4425" spans="1:21" x14ac:dyDescent="0.2">
      <c r="A4425"/>
      <c r="B4425" s="22"/>
      <c r="C4425" s="22"/>
      <c r="D4425"/>
      <c r="E4425"/>
      <c r="G4425"/>
      <c r="H4425"/>
      <c r="I4425"/>
      <c r="J4425" s="10"/>
      <c r="K4425"/>
      <c r="M4425"/>
      <c r="N4425"/>
      <c r="P4425" s="11"/>
      <c r="Q4425" s="12"/>
      <c r="R4425" s="14"/>
      <c r="S4425" s="13"/>
      <c r="T4425" s="14"/>
      <c r="U4425"/>
    </row>
    <row r="4426" spans="1:21" x14ac:dyDescent="0.2">
      <c r="A4426"/>
      <c r="B4426" s="22"/>
      <c r="C4426" s="22"/>
      <c r="D4426"/>
      <c r="E4426"/>
      <c r="G4426"/>
      <c r="H4426"/>
      <c r="I4426"/>
      <c r="J4426" s="10"/>
      <c r="K4426"/>
      <c r="M4426"/>
      <c r="N4426"/>
      <c r="P4426" s="11"/>
      <c r="Q4426" s="12"/>
      <c r="R4426" s="14"/>
      <c r="S4426" s="13"/>
      <c r="T4426" s="14"/>
      <c r="U4426"/>
    </row>
    <row r="4427" spans="1:21" x14ac:dyDescent="0.2">
      <c r="A4427"/>
      <c r="B4427" s="22"/>
      <c r="C4427" s="22"/>
      <c r="D4427"/>
      <c r="E4427"/>
      <c r="G4427"/>
      <c r="H4427"/>
      <c r="I4427"/>
      <c r="J4427" s="10"/>
      <c r="K4427"/>
      <c r="M4427"/>
      <c r="N4427"/>
      <c r="P4427" s="11"/>
      <c r="Q4427" s="12"/>
      <c r="R4427" s="14"/>
      <c r="S4427" s="13"/>
      <c r="T4427" s="14"/>
      <c r="U4427"/>
    </row>
    <row r="4428" spans="1:21" x14ac:dyDescent="0.2">
      <c r="A4428"/>
      <c r="B4428" s="22"/>
      <c r="C4428" s="22"/>
      <c r="D4428"/>
      <c r="E4428"/>
      <c r="G4428"/>
      <c r="H4428"/>
      <c r="I4428"/>
      <c r="J4428" s="10"/>
      <c r="K4428"/>
      <c r="M4428"/>
      <c r="N4428"/>
      <c r="P4428" s="11"/>
      <c r="Q4428" s="12"/>
      <c r="R4428" s="14"/>
      <c r="S4428" s="13"/>
      <c r="T4428" s="14"/>
      <c r="U4428"/>
    </row>
    <row r="4429" spans="1:21" x14ac:dyDescent="0.2">
      <c r="A4429"/>
      <c r="B4429" s="22"/>
      <c r="C4429" s="22"/>
      <c r="D4429"/>
      <c r="E4429"/>
      <c r="G4429"/>
      <c r="H4429"/>
      <c r="I4429"/>
      <c r="J4429" s="10"/>
      <c r="K4429"/>
      <c r="M4429"/>
      <c r="N4429"/>
      <c r="P4429" s="11"/>
      <c r="Q4429" s="12"/>
      <c r="R4429" s="14"/>
      <c r="S4429" s="13"/>
      <c r="T4429" s="14"/>
      <c r="U4429"/>
    </row>
    <row r="4430" spans="1:21" x14ac:dyDescent="0.2">
      <c r="A4430"/>
      <c r="B4430" s="22"/>
      <c r="C4430" s="22"/>
      <c r="D4430"/>
      <c r="E4430"/>
      <c r="G4430"/>
      <c r="H4430"/>
      <c r="I4430"/>
      <c r="J4430" s="10"/>
      <c r="K4430"/>
      <c r="M4430"/>
      <c r="N4430"/>
      <c r="P4430" s="11"/>
      <c r="Q4430" s="12"/>
      <c r="R4430" s="14"/>
      <c r="S4430" s="13"/>
      <c r="T4430" s="14"/>
      <c r="U4430"/>
    </row>
    <row r="4431" spans="1:21" x14ac:dyDescent="0.2">
      <c r="A4431"/>
      <c r="B4431" s="22"/>
      <c r="C4431" s="22"/>
      <c r="D4431"/>
      <c r="E4431"/>
      <c r="G4431"/>
      <c r="H4431"/>
      <c r="I4431"/>
      <c r="J4431" s="10"/>
      <c r="K4431"/>
      <c r="M4431"/>
      <c r="N4431"/>
      <c r="P4431" s="11"/>
      <c r="Q4431" s="12"/>
      <c r="R4431" s="14"/>
      <c r="S4431" s="13"/>
      <c r="T4431" s="14"/>
      <c r="U4431"/>
    </row>
    <row r="4432" spans="1:21" x14ac:dyDescent="0.2">
      <c r="A4432"/>
      <c r="B4432" s="22"/>
      <c r="C4432" s="22"/>
      <c r="D4432"/>
      <c r="E4432"/>
      <c r="G4432"/>
      <c r="H4432"/>
      <c r="I4432"/>
      <c r="J4432" s="10"/>
      <c r="K4432"/>
      <c r="M4432"/>
      <c r="N4432"/>
      <c r="P4432" s="11"/>
      <c r="Q4432" s="12"/>
      <c r="R4432" s="14"/>
      <c r="S4432" s="13"/>
      <c r="T4432" s="14"/>
      <c r="U4432"/>
    </row>
    <row r="4433" spans="1:21" x14ac:dyDescent="0.2">
      <c r="A4433"/>
      <c r="B4433" s="22"/>
      <c r="C4433" s="22"/>
      <c r="D4433"/>
      <c r="E4433"/>
      <c r="G4433"/>
      <c r="H4433"/>
      <c r="I4433"/>
      <c r="J4433" s="10"/>
      <c r="K4433"/>
      <c r="M4433"/>
      <c r="N4433"/>
      <c r="P4433" s="11"/>
      <c r="Q4433" s="12"/>
      <c r="R4433" s="14"/>
      <c r="S4433" s="13"/>
      <c r="T4433" s="14"/>
      <c r="U4433"/>
    </row>
    <row r="4434" spans="1:21" x14ac:dyDescent="0.2">
      <c r="A4434"/>
      <c r="B4434" s="22"/>
      <c r="C4434" s="22"/>
      <c r="D4434"/>
      <c r="E4434"/>
      <c r="G4434"/>
      <c r="H4434"/>
      <c r="I4434"/>
      <c r="J4434" s="10"/>
      <c r="K4434"/>
      <c r="M4434"/>
      <c r="N4434"/>
      <c r="P4434" s="11"/>
      <c r="Q4434" s="12"/>
      <c r="R4434" s="14"/>
      <c r="S4434" s="13"/>
      <c r="T4434" s="14"/>
      <c r="U4434"/>
    </row>
    <row r="4435" spans="1:21" x14ac:dyDescent="0.2">
      <c r="A4435"/>
      <c r="B4435" s="22"/>
      <c r="C4435" s="22"/>
      <c r="D4435"/>
      <c r="E4435"/>
      <c r="G4435"/>
      <c r="H4435"/>
      <c r="I4435"/>
      <c r="J4435" s="10"/>
      <c r="K4435"/>
      <c r="M4435"/>
      <c r="N4435"/>
      <c r="P4435" s="11"/>
      <c r="Q4435" s="12"/>
      <c r="R4435" s="14"/>
      <c r="S4435" s="13"/>
      <c r="T4435" s="14"/>
      <c r="U4435"/>
    </row>
    <row r="4436" spans="1:21" x14ac:dyDescent="0.2">
      <c r="A4436"/>
      <c r="B4436" s="22"/>
      <c r="C4436" s="22"/>
      <c r="D4436"/>
      <c r="E4436"/>
      <c r="G4436"/>
      <c r="H4436"/>
      <c r="I4436"/>
      <c r="J4436" s="10"/>
      <c r="K4436"/>
      <c r="M4436"/>
      <c r="N4436"/>
      <c r="P4436" s="11"/>
      <c r="Q4436" s="12"/>
      <c r="R4436" s="14"/>
      <c r="S4436" s="13"/>
      <c r="T4436" s="14"/>
      <c r="U4436"/>
    </row>
    <row r="4437" spans="1:21" x14ac:dyDescent="0.2">
      <c r="A4437"/>
      <c r="B4437" s="22"/>
      <c r="C4437" s="22"/>
      <c r="D4437"/>
      <c r="E4437"/>
      <c r="G4437"/>
      <c r="H4437"/>
      <c r="I4437"/>
      <c r="J4437" s="10"/>
      <c r="K4437"/>
      <c r="M4437"/>
      <c r="N4437"/>
      <c r="P4437" s="11"/>
      <c r="Q4437" s="12"/>
      <c r="R4437" s="14"/>
      <c r="S4437" s="13"/>
      <c r="T4437" s="14"/>
      <c r="U4437"/>
    </row>
    <row r="4438" spans="1:21" x14ac:dyDescent="0.2">
      <c r="A4438"/>
      <c r="B4438" s="22"/>
      <c r="C4438" s="22"/>
      <c r="D4438"/>
      <c r="E4438"/>
      <c r="G4438"/>
      <c r="H4438"/>
      <c r="I4438"/>
      <c r="J4438" s="10"/>
      <c r="K4438"/>
      <c r="M4438"/>
      <c r="N4438"/>
      <c r="P4438" s="11"/>
      <c r="Q4438" s="12"/>
      <c r="R4438" s="14"/>
      <c r="S4438" s="13"/>
      <c r="T4438" s="14"/>
      <c r="U4438"/>
    </row>
    <row r="4439" spans="1:21" x14ac:dyDescent="0.2">
      <c r="A4439"/>
      <c r="B4439" s="22"/>
      <c r="C4439" s="22"/>
      <c r="D4439"/>
      <c r="E4439"/>
      <c r="G4439"/>
      <c r="H4439"/>
      <c r="I4439"/>
      <c r="J4439" s="10"/>
      <c r="K4439"/>
      <c r="M4439"/>
      <c r="N4439"/>
      <c r="P4439" s="11"/>
      <c r="Q4439" s="12"/>
      <c r="R4439" s="14"/>
      <c r="S4439" s="13"/>
      <c r="T4439" s="14"/>
      <c r="U4439"/>
    </row>
    <row r="4440" spans="1:21" x14ac:dyDescent="0.2">
      <c r="A4440"/>
      <c r="B4440" s="22"/>
      <c r="C4440" s="22"/>
      <c r="D4440"/>
      <c r="E4440"/>
      <c r="G4440"/>
      <c r="H4440"/>
      <c r="I4440"/>
      <c r="J4440" s="10"/>
      <c r="K4440"/>
      <c r="M4440"/>
      <c r="N4440"/>
      <c r="P4440" s="11"/>
      <c r="Q4440" s="12"/>
      <c r="R4440" s="14"/>
      <c r="S4440" s="13"/>
      <c r="T4440" s="14"/>
      <c r="U4440"/>
    </row>
    <row r="4441" spans="1:21" x14ac:dyDescent="0.2">
      <c r="A4441"/>
      <c r="B4441" s="22"/>
      <c r="C4441" s="22"/>
      <c r="D4441"/>
      <c r="E4441"/>
      <c r="G4441"/>
      <c r="H4441"/>
      <c r="I4441"/>
      <c r="J4441" s="10"/>
      <c r="K4441"/>
      <c r="M4441"/>
      <c r="N4441"/>
      <c r="P4441" s="11"/>
      <c r="Q4441" s="12"/>
      <c r="R4441" s="14"/>
      <c r="S4441" s="13"/>
      <c r="T4441" s="14"/>
      <c r="U4441"/>
    </row>
    <row r="4442" spans="1:21" x14ac:dyDescent="0.2">
      <c r="A4442"/>
      <c r="B4442" s="22"/>
      <c r="C4442" s="22"/>
      <c r="D4442"/>
      <c r="E4442"/>
      <c r="G4442"/>
      <c r="H4442"/>
      <c r="I4442"/>
      <c r="J4442" s="10"/>
      <c r="K4442"/>
      <c r="M4442"/>
      <c r="N4442"/>
      <c r="P4442" s="11"/>
      <c r="Q4442" s="12"/>
      <c r="R4442" s="14"/>
      <c r="S4442" s="13"/>
      <c r="T4442" s="14"/>
      <c r="U4442"/>
    </row>
    <row r="4443" spans="1:21" x14ac:dyDescent="0.2">
      <c r="A4443"/>
      <c r="B4443" s="22"/>
      <c r="C4443" s="22"/>
      <c r="D4443"/>
      <c r="E4443"/>
      <c r="G4443"/>
      <c r="H4443"/>
      <c r="I4443"/>
      <c r="J4443" s="10"/>
      <c r="K4443"/>
      <c r="M4443"/>
      <c r="N4443"/>
      <c r="P4443" s="11"/>
      <c r="Q4443" s="12"/>
      <c r="R4443" s="14"/>
      <c r="S4443" s="13"/>
      <c r="T4443" s="14"/>
      <c r="U4443"/>
    </row>
    <row r="4444" spans="1:21" x14ac:dyDescent="0.2">
      <c r="A4444"/>
      <c r="B4444" s="22"/>
      <c r="C4444" s="22"/>
      <c r="D4444"/>
      <c r="E4444"/>
      <c r="G4444"/>
      <c r="H4444"/>
      <c r="I4444"/>
      <c r="J4444" s="10"/>
      <c r="K4444"/>
      <c r="M4444"/>
      <c r="N4444"/>
      <c r="P4444" s="11"/>
      <c r="Q4444" s="12"/>
      <c r="R4444" s="14"/>
      <c r="S4444" s="13"/>
      <c r="T4444" s="14"/>
      <c r="U4444"/>
    </row>
    <row r="4445" spans="1:21" x14ac:dyDescent="0.2">
      <c r="A4445"/>
      <c r="B4445" s="22"/>
      <c r="C4445" s="22"/>
      <c r="D4445"/>
      <c r="E4445"/>
      <c r="G4445"/>
      <c r="H4445"/>
      <c r="I4445"/>
      <c r="J4445" s="10"/>
      <c r="K4445"/>
      <c r="M4445"/>
      <c r="N4445"/>
      <c r="P4445" s="11"/>
      <c r="Q4445" s="12"/>
      <c r="R4445" s="14"/>
      <c r="S4445" s="13"/>
      <c r="T4445" s="14"/>
      <c r="U4445"/>
    </row>
    <row r="4446" spans="1:21" x14ac:dyDescent="0.2">
      <c r="A4446"/>
      <c r="B4446" s="22"/>
      <c r="C4446" s="22"/>
      <c r="D4446"/>
      <c r="E4446"/>
      <c r="G4446"/>
      <c r="H4446"/>
      <c r="I4446"/>
      <c r="J4446" s="10"/>
      <c r="K4446"/>
      <c r="M4446"/>
      <c r="N4446"/>
      <c r="P4446" s="11"/>
      <c r="Q4446" s="12"/>
      <c r="R4446" s="14"/>
      <c r="S4446" s="13"/>
      <c r="T4446" s="14"/>
      <c r="U4446"/>
    </row>
    <row r="4447" spans="1:21" x14ac:dyDescent="0.2">
      <c r="A4447"/>
      <c r="B4447" s="22"/>
      <c r="C4447" s="22"/>
      <c r="D4447"/>
      <c r="E4447"/>
      <c r="G4447"/>
      <c r="H4447"/>
      <c r="I4447"/>
      <c r="J4447" s="10"/>
      <c r="K4447"/>
      <c r="M4447"/>
      <c r="N4447"/>
      <c r="P4447" s="11"/>
      <c r="Q4447" s="12"/>
      <c r="R4447" s="14"/>
      <c r="S4447" s="13"/>
      <c r="T4447" s="14"/>
      <c r="U4447"/>
    </row>
    <row r="4448" spans="1:21" x14ac:dyDescent="0.2">
      <c r="A4448"/>
      <c r="B4448" s="22"/>
      <c r="C4448" s="22"/>
      <c r="D4448"/>
      <c r="E4448"/>
      <c r="G4448"/>
      <c r="H4448"/>
      <c r="I4448"/>
      <c r="J4448" s="10"/>
      <c r="K4448"/>
      <c r="M4448"/>
      <c r="N4448"/>
      <c r="P4448" s="11"/>
      <c r="Q4448" s="12"/>
      <c r="R4448" s="14"/>
      <c r="S4448" s="13"/>
      <c r="T4448" s="14"/>
      <c r="U4448"/>
    </row>
    <row r="4449" spans="1:21" x14ac:dyDescent="0.2">
      <c r="A4449"/>
      <c r="B4449" s="22"/>
      <c r="C4449" s="22"/>
      <c r="D4449"/>
      <c r="E4449"/>
      <c r="G4449"/>
      <c r="H4449"/>
      <c r="I4449"/>
      <c r="J4449" s="10"/>
      <c r="K4449"/>
      <c r="M4449"/>
      <c r="N4449"/>
      <c r="P4449" s="11"/>
      <c r="Q4449" s="12"/>
      <c r="R4449" s="14"/>
      <c r="S4449" s="13"/>
      <c r="T4449" s="14"/>
      <c r="U4449"/>
    </row>
    <row r="4450" spans="1:21" x14ac:dyDescent="0.2">
      <c r="A4450"/>
      <c r="B4450" s="22"/>
      <c r="C4450" s="22"/>
      <c r="D4450"/>
      <c r="E4450"/>
      <c r="G4450"/>
      <c r="H4450"/>
      <c r="I4450"/>
      <c r="J4450" s="10"/>
      <c r="K4450"/>
      <c r="M4450"/>
      <c r="N4450"/>
      <c r="P4450" s="11"/>
      <c r="Q4450" s="12"/>
      <c r="R4450" s="14"/>
      <c r="S4450" s="13"/>
      <c r="T4450" s="14"/>
      <c r="U4450"/>
    </row>
    <row r="4451" spans="1:21" x14ac:dyDescent="0.2">
      <c r="A4451"/>
      <c r="B4451" s="22"/>
      <c r="C4451" s="22"/>
      <c r="D4451"/>
      <c r="E4451"/>
      <c r="G4451"/>
      <c r="H4451"/>
      <c r="I4451"/>
      <c r="J4451" s="10"/>
      <c r="K4451"/>
      <c r="M4451"/>
      <c r="N4451"/>
      <c r="P4451" s="11"/>
      <c r="Q4451" s="12"/>
      <c r="R4451" s="14"/>
      <c r="S4451" s="13"/>
      <c r="T4451" s="14"/>
      <c r="U4451"/>
    </row>
    <row r="4452" spans="1:21" x14ac:dyDescent="0.2">
      <c r="A4452"/>
      <c r="B4452" s="22"/>
      <c r="C4452" s="22"/>
      <c r="D4452"/>
      <c r="E4452"/>
      <c r="G4452"/>
      <c r="H4452"/>
      <c r="I4452"/>
      <c r="J4452" s="10"/>
      <c r="K4452"/>
      <c r="M4452"/>
      <c r="N4452"/>
      <c r="P4452" s="11"/>
      <c r="Q4452" s="12"/>
      <c r="R4452" s="14"/>
      <c r="S4452" s="13"/>
      <c r="T4452" s="14"/>
      <c r="U4452"/>
    </row>
    <row r="4453" spans="1:21" x14ac:dyDescent="0.2">
      <c r="A4453"/>
      <c r="B4453" s="22"/>
      <c r="C4453" s="22"/>
      <c r="D4453"/>
      <c r="E4453"/>
      <c r="G4453"/>
      <c r="H4453"/>
      <c r="I4453"/>
      <c r="J4453" s="10"/>
      <c r="K4453"/>
      <c r="M4453"/>
      <c r="N4453"/>
      <c r="P4453" s="11"/>
      <c r="Q4453" s="12"/>
      <c r="R4453" s="14"/>
      <c r="S4453" s="13"/>
      <c r="T4453" s="14"/>
      <c r="U4453"/>
    </row>
    <row r="4454" spans="1:21" x14ac:dyDescent="0.2">
      <c r="A4454"/>
      <c r="B4454" s="22"/>
      <c r="C4454" s="22"/>
      <c r="D4454"/>
      <c r="E4454"/>
      <c r="G4454"/>
      <c r="H4454"/>
      <c r="I4454"/>
      <c r="J4454" s="10"/>
      <c r="K4454"/>
      <c r="M4454"/>
      <c r="N4454"/>
      <c r="P4454" s="11"/>
      <c r="Q4454" s="12"/>
      <c r="R4454" s="14"/>
      <c r="S4454" s="13"/>
      <c r="T4454" s="14"/>
      <c r="U4454"/>
    </row>
    <row r="4455" spans="1:21" x14ac:dyDescent="0.2">
      <c r="A4455"/>
      <c r="B4455" s="22"/>
      <c r="C4455" s="22"/>
      <c r="D4455"/>
      <c r="E4455"/>
      <c r="G4455"/>
      <c r="H4455"/>
      <c r="I4455"/>
      <c r="J4455" s="10"/>
      <c r="K4455"/>
      <c r="M4455"/>
      <c r="N4455"/>
      <c r="P4455" s="11"/>
      <c r="Q4455" s="12"/>
      <c r="R4455" s="14"/>
      <c r="S4455" s="13"/>
      <c r="T4455" s="14"/>
      <c r="U4455"/>
    </row>
    <row r="4456" spans="1:21" x14ac:dyDescent="0.2">
      <c r="A4456"/>
      <c r="B4456" s="22"/>
      <c r="C4456" s="22"/>
      <c r="D4456"/>
      <c r="E4456"/>
      <c r="G4456"/>
      <c r="H4456"/>
      <c r="I4456"/>
      <c r="J4456" s="10"/>
      <c r="K4456"/>
      <c r="M4456"/>
      <c r="N4456"/>
      <c r="P4456" s="11"/>
      <c r="Q4456" s="12"/>
      <c r="R4456" s="14"/>
      <c r="S4456" s="13"/>
      <c r="T4456" s="14"/>
      <c r="U4456"/>
    </row>
    <row r="4457" spans="1:21" x14ac:dyDescent="0.2">
      <c r="A4457"/>
      <c r="B4457" s="22"/>
      <c r="C4457" s="22"/>
      <c r="D4457"/>
      <c r="E4457"/>
      <c r="G4457"/>
      <c r="H4457"/>
      <c r="I4457"/>
      <c r="J4457" s="10"/>
      <c r="K4457"/>
      <c r="M4457"/>
      <c r="N4457"/>
      <c r="P4457" s="11"/>
      <c r="Q4457" s="12"/>
      <c r="R4457" s="14"/>
      <c r="S4457" s="13"/>
      <c r="T4457" s="14"/>
      <c r="U4457"/>
    </row>
    <row r="4458" spans="1:21" x14ac:dyDescent="0.2">
      <c r="A4458"/>
      <c r="B4458" s="22"/>
      <c r="C4458" s="22"/>
      <c r="D4458"/>
      <c r="E4458"/>
      <c r="G4458"/>
      <c r="H4458"/>
      <c r="I4458"/>
      <c r="J4458" s="10"/>
      <c r="K4458"/>
      <c r="M4458"/>
      <c r="N4458"/>
      <c r="P4458" s="11"/>
      <c r="Q4458" s="12"/>
      <c r="R4458" s="14"/>
      <c r="S4458" s="13"/>
      <c r="T4458" s="14"/>
      <c r="U4458"/>
    </row>
    <row r="4459" spans="1:21" x14ac:dyDescent="0.2">
      <c r="A4459"/>
      <c r="B4459" s="22"/>
      <c r="C4459" s="22"/>
      <c r="D4459"/>
      <c r="E4459"/>
      <c r="G4459"/>
      <c r="H4459"/>
      <c r="I4459"/>
      <c r="J4459" s="10"/>
      <c r="K4459"/>
      <c r="M4459"/>
      <c r="N4459"/>
      <c r="P4459" s="11"/>
      <c r="Q4459" s="12"/>
      <c r="R4459" s="14"/>
      <c r="S4459" s="13"/>
      <c r="T4459" s="14"/>
      <c r="U4459"/>
    </row>
    <row r="4460" spans="1:21" x14ac:dyDescent="0.2">
      <c r="A4460"/>
      <c r="B4460" s="22"/>
      <c r="C4460" s="22"/>
      <c r="D4460"/>
      <c r="E4460"/>
      <c r="G4460"/>
      <c r="H4460"/>
      <c r="I4460"/>
      <c r="J4460" s="10"/>
      <c r="K4460"/>
      <c r="M4460"/>
      <c r="N4460"/>
      <c r="P4460" s="11"/>
      <c r="Q4460" s="12"/>
      <c r="R4460" s="14"/>
      <c r="S4460" s="13"/>
      <c r="T4460" s="14"/>
      <c r="U4460"/>
    </row>
    <row r="4461" spans="1:21" x14ac:dyDescent="0.2">
      <c r="A4461"/>
      <c r="B4461" s="22"/>
      <c r="C4461" s="22"/>
      <c r="D4461"/>
      <c r="E4461"/>
      <c r="G4461"/>
      <c r="H4461"/>
      <c r="I4461"/>
      <c r="J4461" s="10"/>
      <c r="K4461"/>
      <c r="M4461"/>
      <c r="N4461"/>
      <c r="P4461" s="11"/>
      <c r="Q4461" s="12"/>
      <c r="R4461" s="14"/>
      <c r="S4461" s="13"/>
      <c r="T4461" s="14"/>
      <c r="U4461"/>
    </row>
    <row r="4462" spans="1:21" x14ac:dyDescent="0.2">
      <c r="A4462"/>
      <c r="B4462" s="22"/>
      <c r="C4462" s="22"/>
      <c r="D4462"/>
      <c r="E4462"/>
      <c r="G4462"/>
      <c r="H4462"/>
      <c r="I4462"/>
      <c r="J4462" s="10"/>
      <c r="K4462"/>
      <c r="M4462"/>
      <c r="N4462"/>
      <c r="P4462" s="11"/>
      <c r="Q4462" s="12"/>
      <c r="R4462" s="14"/>
      <c r="S4462" s="13"/>
      <c r="T4462" s="14"/>
      <c r="U4462"/>
    </row>
    <row r="4463" spans="1:21" x14ac:dyDescent="0.2">
      <c r="A4463"/>
      <c r="B4463" s="22"/>
      <c r="C4463" s="22"/>
      <c r="D4463"/>
      <c r="E4463"/>
      <c r="G4463"/>
      <c r="H4463"/>
      <c r="I4463"/>
      <c r="J4463" s="10"/>
      <c r="K4463"/>
      <c r="M4463"/>
      <c r="N4463"/>
      <c r="P4463" s="11"/>
      <c r="Q4463" s="12"/>
      <c r="R4463" s="14"/>
      <c r="S4463" s="13"/>
      <c r="T4463" s="14"/>
      <c r="U4463"/>
    </row>
    <row r="4464" spans="1:21" x14ac:dyDescent="0.2">
      <c r="A4464"/>
      <c r="B4464" s="22"/>
      <c r="C4464" s="22"/>
      <c r="D4464"/>
      <c r="E4464"/>
      <c r="G4464"/>
      <c r="H4464"/>
      <c r="I4464"/>
      <c r="J4464" s="10"/>
      <c r="K4464"/>
      <c r="M4464"/>
      <c r="N4464"/>
      <c r="P4464" s="11"/>
      <c r="Q4464" s="12"/>
      <c r="R4464" s="14"/>
      <c r="S4464" s="13"/>
      <c r="T4464" s="14"/>
      <c r="U4464"/>
    </row>
    <row r="4465" spans="1:21" x14ac:dyDescent="0.2">
      <c r="A4465"/>
      <c r="B4465" s="22"/>
      <c r="C4465" s="22"/>
      <c r="D4465"/>
      <c r="E4465"/>
      <c r="G4465"/>
      <c r="H4465"/>
      <c r="I4465"/>
      <c r="J4465" s="10"/>
      <c r="K4465"/>
      <c r="M4465"/>
      <c r="N4465"/>
      <c r="P4465" s="11"/>
      <c r="Q4465" s="12"/>
      <c r="R4465" s="14"/>
      <c r="S4465" s="13"/>
      <c r="T4465" s="14"/>
      <c r="U4465"/>
    </row>
    <row r="4466" spans="1:21" x14ac:dyDescent="0.2">
      <c r="A4466"/>
      <c r="B4466" s="22"/>
      <c r="C4466" s="22"/>
      <c r="D4466"/>
      <c r="E4466"/>
      <c r="G4466"/>
      <c r="H4466"/>
      <c r="I4466"/>
      <c r="J4466" s="10"/>
      <c r="K4466"/>
      <c r="M4466"/>
      <c r="N4466"/>
      <c r="P4466" s="11"/>
      <c r="Q4466" s="12"/>
      <c r="R4466" s="14"/>
      <c r="S4466" s="13"/>
      <c r="T4466" s="14"/>
      <c r="U4466"/>
    </row>
    <row r="4467" spans="1:21" x14ac:dyDescent="0.2">
      <c r="A4467"/>
      <c r="B4467" s="22"/>
      <c r="C4467" s="22"/>
      <c r="D4467"/>
      <c r="E4467"/>
      <c r="G4467"/>
      <c r="H4467"/>
      <c r="I4467"/>
      <c r="J4467" s="10"/>
      <c r="K4467"/>
      <c r="M4467"/>
      <c r="N4467"/>
      <c r="P4467" s="11"/>
      <c r="Q4467" s="12"/>
      <c r="R4467" s="14"/>
      <c r="S4467" s="13"/>
      <c r="T4467" s="14"/>
      <c r="U4467"/>
    </row>
    <row r="4468" spans="1:21" x14ac:dyDescent="0.2">
      <c r="A4468"/>
      <c r="B4468" s="22"/>
      <c r="C4468" s="22"/>
      <c r="D4468"/>
      <c r="E4468"/>
      <c r="G4468"/>
      <c r="H4468"/>
      <c r="I4468"/>
      <c r="J4468" s="10"/>
      <c r="K4468"/>
      <c r="M4468"/>
      <c r="N4468"/>
      <c r="P4468" s="11"/>
      <c r="Q4468" s="12"/>
      <c r="R4468" s="14"/>
      <c r="S4468" s="13"/>
      <c r="T4468" s="14"/>
      <c r="U4468"/>
    </row>
    <row r="4469" spans="1:21" x14ac:dyDescent="0.2">
      <c r="A4469"/>
      <c r="B4469" s="22"/>
      <c r="C4469" s="22"/>
      <c r="D4469"/>
      <c r="E4469"/>
      <c r="G4469"/>
      <c r="H4469"/>
      <c r="I4469"/>
      <c r="J4469" s="10"/>
      <c r="K4469"/>
      <c r="M4469"/>
      <c r="N4469"/>
      <c r="P4469" s="11"/>
      <c r="Q4469" s="12"/>
      <c r="R4469" s="14"/>
      <c r="S4469" s="13"/>
      <c r="T4469" s="14"/>
      <c r="U4469"/>
    </row>
    <row r="4470" spans="1:21" x14ac:dyDescent="0.2">
      <c r="A4470"/>
      <c r="B4470" s="22"/>
      <c r="C4470" s="22"/>
      <c r="D4470"/>
      <c r="E4470"/>
      <c r="G4470"/>
      <c r="H4470"/>
      <c r="I4470"/>
      <c r="J4470" s="10"/>
      <c r="K4470"/>
      <c r="M4470"/>
      <c r="N4470"/>
      <c r="P4470" s="11"/>
      <c r="Q4470" s="12"/>
      <c r="R4470" s="14"/>
      <c r="S4470" s="13"/>
      <c r="T4470" s="14"/>
      <c r="U4470"/>
    </row>
    <row r="4471" spans="1:21" x14ac:dyDescent="0.2">
      <c r="A4471"/>
      <c r="B4471" s="22"/>
      <c r="C4471" s="22"/>
      <c r="D4471"/>
      <c r="E4471"/>
      <c r="G4471"/>
      <c r="H4471"/>
      <c r="I4471"/>
      <c r="J4471" s="10"/>
      <c r="K4471"/>
      <c r="M4471"/>
      <c r="N4471"/>
      <c r="P4471" s="11"/>
      <c r="Q4471" s="12"/>
      <c r="R4471" s="14"/>
      <c r="S4471" s="13"/>
      <c r="T4471" s="14"/>
      <c r="U4471"/>
    </row>
    <row r="4472" spans="1:21" x14ac:dyDescent="0.2">
      <c r="A4472"/>
      <c r="B4472" s="22"/>
      <c r="C4472" s="22"/>
      <c r="D4472"/>
      <c r="E4472"/>
      <c r="G4472"/>
      <c r="H4472"/>
      <c r="I4472"/>
      <c r="J4472" s="10"/>
      <c r="K4472"/>
      <c r="M4472"/>
      <c r="N4472"/>
      <c r="P4472" s="11"/>
      <c r="Q4472" s="12"/>
      <c r="R4472" s="14"/>
      <c r="S4472" s="13"/>
      <c r="T4472" s="14"/>
      <c r="U4472"/>
    </row>
    <row r="4473" spans="1:21" x14ac:dyDescent="0.2">
      <c r="A4473"/>
      <c r="B4473" s="22"/>
      <c r="C4473" s="22"/>
      <c r="D4473"/>
      <c r="E4473"/>
      <c r="G4473"/>
      <c r="H4473"/>
      <c r="I4473"/>
      <c r="J4473" s="10"/>
      <c r="K4473"/>
      <c r="M4473"/>
      <c r="N4473"/>
      <c r="P4473" s="11"/>
      <c r="Q4473" s="12"/>
      <c r="R4473" s="14"/>
      <c r="S4473" s="13"/>
      <c r="T4473" s="14"/>
      <c r="U4473"/>
    </row>
    <row r="4474" spans="1:21" x14ac:dyDescent="0.2">
      <c r="A4474"/>
      <c r="B4474" s="22"/>
      <c r="C4474" s="22"/>
      <c r="D4474"/>
      <c r="E4474"/>
      <c r="G4474"/>
      <c r="H4474"/>
      <c r="I4474"/>
      <c r="J4474" s="10"/>
      <c r="K4474"/>
      <c r="M4474"/>
      <c r="N4474"/>
      <c r="P4474" s="11"/>
      <c r="Q4474" s="12"/>
      <c r="R4474" s="14"/>
      <c r="S4474" s="13"/>
      <c r="T4474" s="14"/>
      <c r="U4474"/>
    </row>
    <row r="4475" spans="1:21" x14ac:dyDescent="0.2">
      <c r="A4475"/>
      <c r="B4475" s="22"/>
      <c r="C4475" s="22"/>
      <c r="D4475"/>
      <c r="E4475"/>
      <c r="G4475"/>
      <c r="H4475"/>
      <c r="I4475"/>
      <c r="J4475" s="10"/>
      <c r="K4475"/>
      <c r="M4475"/>
      <c r="N4475"/>
      <c r="P4475" s="11"/>
      <c r="Q4475" s="12"/>
      <c r="R4475" s="14"/>
      <c r="S4475" s="13"/>
      <c r="T4475" s="14"/>
      <c r="U4475"/>
    </row>
    <row r="4476" spans="1:21" x14ac:dyDescent="0.2">
      <c r="A4476"/>
      <c r="B4476" s="22"/>
      <c r="C4476" s="22"/>
      <c r="D4476"/>
      <c r="E4476"/>
      <c r="G4476"/>
      <c r="H4476"/>
      <c r="I4476"/>
      <c r="J4476" s="10"/>
      <c r="K4476"/>
      <c r="M4476"/>
      <c r="N4476"/>
      <c r="P4476" s="11"/>
      <c r="Q4476" s="12"/>
      <c r="R4476" s="14"/>
      <c r="S4476" s="13"/>
      <c r="T4476" s="14"/>
      <c r="U4476"/>
    </row>
    <row r="4477" spans="1:21" x14ac:dyDescent="0.2">
      <c r="A4477"/>
      <c r="B4477" s="22"/>
      <c r="C4477" s="22"/>
      <c r="D4477"/>
      <c r="E4477"/>
      <c r="G4477"/>
      <c r="H4477"/>
      <c r="I4477"/>
      <c r="J4477" s="10"/>
      <c r="K4477"/>
      <c r="M4477"/>
      <c r="N4477"/>
      <c r="P4477" s="11"/>
      <c r="Q4477" s="12"/>
      <c r="R4477" s="14"/>
      <c r="S4477" s="13"/>
      <c r="T4477" s="14"/>
      <c r="U4477"/>
    </row>
    <row r="4478" spans="1:21" x14ac:dyDescent="0.2">
      <c r="A4478"/>
      <c r="B4478" s="22"/>
      <c r="C4478" s="22"/>
      <c r="D4478"/>
      <c r="E4478"/>
      <c r="G4478"/>
      <c r="H4478"/>
      <c r="I4478"/>
      <c r="J4478" s="10"/>
      <c r="K4478"/>
      <c r="M4478"/>
      <c r="N4478"/>
      <c r="P4478" s="11"/>
      <c r="Q4478" s="12"/>
      <c r="R4478" s="14"/>
      <c r="S4478" s="13"/>
      <c r="T4478" s="14"/>
      <c r="U4478"/>
    </row>
    <row r="4479" spans="1:21" x14ac:dyDescent="0.2">
      <c r="A4479"/>
      <c r="B4479" s="22"/>
      <c r="C4479" s="22"/>
      <c r="D4479"/>
      <c r="E4479"/>
      <c r="G4479"/>
      <c r="H4479"/>
      <c r="I4479"/>
      <c r="J4479" s="10"/>
      <c r="K4479"/>
      <c r="M4479"/>
      <c r="N4479"/>
      <c r="P4479" s="11"/>
      <c r="Q4479" s="12"/>
      <c r="R4479" s="14"/>
      <c r="S4479" s="13"/>
      <c r="T4479" s="14"/>
      <c r="U4479"/>
    </row>
    <row r="4480" spans="1:21" x14ac:dyDescent="0.2">
      <c r="A4480"/>
      <c r="B4480" s="22"/>
      <c r="C4480" s="22"/>
      <c r="D4480"/>
      <c r="E4480"/>
      <c r="G4480"/>
      <c r="H4480"/>
      <c r="I4480"/>
      <c r="J4480" s="10"/>
      <c r="K4480"/>
      <c r="M4480"/>
      <c r="N4480"/>
      <c r="P4480" s="11"/>
      <c r="Q4480" s="12"/>
      <c r="R4480" s="14"/>
      <c r="S4480" s="13"/>
      <c r="T4480" s="14"/>
      <c r="U4480"/>
    </row>
    <row r="4481" spans="1:21" x14ac:dyDescent="0.2">
      <c r="A4481"/>
      <c r="B4481" s="22"/>
      <c r="C4481" s="22"/>
      <c r="D4481"/>
      <c r="E4481"/>
      <c r="G4481"/>
      <c r="H4481"/>
      <c r="I4481"/>
      <c r="J4481" s="10"/>
      <c r="K4481"/>
      <c r="M4481"/>
      <c r="N4481"/>
      <c r="P4481" s="11"/>
      <c r="Q4481" s="12"/>
      <c r="R4481" s="14"/>
      <c r="S4481" s="13"/>
      <c r="T4481" s="14"/>
      <c r="U4481"/>
    </row>
    <row r="4482" spans="1:21" x14ac:dyDescent="0.2">
      <c r="A4482"/>
      <c r="B4482" s="22"/>
      <c r="C4482" s="22"/>
      <c r="D4482"/>
      <c r="E4482"/>
      <c r="G4482"/>
      <c r="H4482"/>
      <c r="I4482"/>
      <c r="J4482" s="10"/>
      <c r="K4482"/>
      <c r="M4482"/>
      <c r="N4482"/>
      <c r="P4482" s="11"/>
      <c r="Q4482" s="12"/>
      <c r="R4482" s="14"/>
      <c r="S4482" s="13"/>
      <c r="T4482" s="14"/>
      <c r="U4482"/>
    </row>
    <row r="4483" spans="1:21" x14ac:dyDescent="0.2">
      <c r="A4483"/>
      <c r="B4483" s="22"/>
      <c r="C4483" s="22"/>
      <c r="D4483"/>
      <c r="E4483"/>
      <c r="G4483"/>
      <c r="H4483"/>
      <c r="I4483"/>
      <c r="J4483" s="10"/>
      <c r="K4483"/>
      <c r="M4483"/>
      <c r="N4483"/>
      <c r="P4483" s="11"/>
      <c r="Q4483" s="12"/>
      <c r="R4483" s="14"/>
      <c r="S4483" s="13"/>
      <c r="T4483" s="14"/>
      <c r="U4483"/>
    </row>
    <row r="4484" spans="1:21" x14ac:dyDescent="0.2">
      <c r="A4484"/>
      <c r="B4484" s="22"/>
      <c r="C4484" s="22"/>
      <c r="D4484"/>
      <c r="E4484"/>
      <c r="G4484"/>
      <c r="H4484"/>
      <c r="I4484"/>
      <c r="J4484" s="10"/>
      <c r="K4484"/>
      <c r="M4484"/>
      <c r="N4484"/>
      <c r="P4484" s="11"/>
      <c r="Q4484" s="12"/>
      <c r="R4484" s="14"/>
      <c r="S4484" s="13"/>
      <c r="T4484" s="14"/>
      <c r="U4484"/>
    </row>
    <row r="4485" spans="1:21" x14ac:dyDescent="0.2">
      <c r="A4485"/>
      <c r="B4485" s="22"/>
      <c r="C4485" s="22"/>
      <c r="D4485"/>
      <c r="E4485"/>
      <c r="G4485"/>
      <c r="H4485"/>
      <c r="I4485"/>
      <c r="J4485" s="10"/>
      <c r="K4485"/>
      <c r="M4485"/>
      <c r="N4485"/>
      <c r="P4485" s="11"/>
      <c r="Q4485" s="12"/>
      <c r="R4485" s="14"/>
      <c r="S4485" s="13"/>
      <c r="T4485" s="14"/>
      <c r="U4485"/>
    </row>
    <row r="4486" spans="1:21" x14ac:dyDescent="0.2">
      <c r="A4486"/>
      <c r="B4486" s="22"/>
      <c r="C4486" s="22"/>
      <c r="D4486"/>
      <c r="E4486"/>
      <c r="G4486"/>
      <c r="H4486"/>
      <c r="I4486"/>
      <c r="J4486" s="10"/>
      <c r="K4486"/>
      <c r="M4486"/>
      <c r="N4486"/>
      <c r="P4486" s="11"/>
      <c r="Q4486" s="12"/>
      <c r="R4486" s="14"/>
      <c r="S4486" s="13"/>
      <c r="T4486" s="14"/>
      <c r="U4486"/>
    </row>
    <row r="4487" spans="1:21" x14ac:dyDescent="0.2">
      <c r="A4487"/>
      <c r="B4487" s="22"/>
      <c r="C4487" s="22"/>
      <c r="D4487"/>
      <c r="E4487"/>
      <c r="G4487"/>
      <c r="H4487"/>
      <c r="I4487"/>
      <c r="J4487" s="10"/>
      <c r="K4487"/>
      <c r="M4487"/>
      <c r="N4487"/>
      <c r="P4487" s="11"/>
      <c r="Q4487" s="12"/>
      <c r="R4487" s="14"/>
      <c r="S4487" s="13"/>
      <c r="T4487" s="14"/>
      <c r="U4487"/>
    </row>
    <row r="4488" spans="1:21" x14ac:dyDescent="0.2">
      <c r="A4488"/>
      <c r="B4488" s="22"/>
      <c r="C4488" s="22"/>
      <c r="D4488"/>
      <c r="E4488"/>
      <c r="G4488"/>
      <c r="H4488"/>
      <c r="I4488"/>
      <c r="J4488" s="10"/>
      <c r="K4488"/>
      <c r="M4488"/>
      <c r="N4488"/>
      <c r="P4488" s="11"/>
      <c r="Q4488" s="12"/>
      <c r="R4488" s="14"/>
      <c r="S4488" s="13"/>
      <c r="T4488" s="14"/>
      <c r="U4488"/>
    </row>
    <row r="4489" spans="1:21" x14ac:dyDescent="0.2">
      <c r="A4489"/>
      <c r="B4489" s="22"/>
      <c r="C4489" s="22"/>
      <c r="D4489"/>
      <c r="E4489"/>
      <c r="G4489"/>
      <c r="H4489"/>
      <c r="I4489"/>
      <c r="J4489" s="10"/>
      <c r="K4489"/>
      <c r="M4489"/>
      <c r="N4489"/>
      <c r="P4489" s="11"/>
      <c r="Q4489" s="12"/>
      <c r="R4489" s="14"/>
      <c r="S4489" s="13"/>
      <c r="T4489" s="14"/>
      <c r="U4489"/>
    </row>
    <row r="4490" spans="1:21" x14ac:dyDescent="0.2">
      <c r="A4490"/>
      <c r="B4490" s="22"/>
      <c r="C4490" s="22"/>
      <c r="D4490"/>
      <c r="E4490"/>
      <c r="G4490"/>
      <c r="H4490"/>
      <c r="I4490"/>
      <c r="J4490" s="10"/>
      <c r="K4490"/>
      <c r="M4490"/>
      <c r="N4490"/>
      <c r="P4490" s="11"/>
      <c r="Q4490" s="12"/>
      <c r="R4490" s="14"/>
      <c r="S4490" s="13"/>
      <c r="T4490" s="14"/>
      <c r="U4490"/>
    </row>
    <row r="4491" spans="1:21" x14ac:dyDescent="0.2">
      <c r="A4491"/>
      <c r="B4491" s="22"/>
      <c r="C4491" s="22"/>
      <c r="D4491"/>
      <c r="E4491"/>
      <c r="G4491"/>
      <c r="H4491"/>
      <c r="I4491"/>
      <c r="J4491" s="10"/>
      <c r="K4491"/>
      <c r="M4491"/>
      <c r="N4491"/>
      <c r="P4491" s="11"/>
      <c r="Q4491" s="12"/>
      <c r="R4491" s="14"/>
      <c r="S4491" s="13"/>
      <c r="T4491" s="14"/>
      <c r="U4491"/>
    </row>
    <row r="4492" spans="1:21" x14ac:dyDescent="0.2">
      <c r="A4492"/>
      <c r="B4492" s="22"/>
      <c r="C4492" s="22"/>
      <c r="D4492"/>
      <c r="E4492"/>
      <c r="G4492"/>
      <c r="H4492"/>
      <c r="I4492"/>
      <c r="J4492" s="10"/>
      <c r="K4492"/>
      <c r="M4492"/>
      <c r="N4492"/>
      <c r="P4492" s="11"/>
      <c r="Q4492" s="12"/>
      <c r="R4492" s="14"/>
      <c r="S4492" s="13"/>
      <c r="T4492" s="14"/>
      <c r="U4492"/>
    </row>
    <row r="4493" spans="1:21" x14ac:dyDescent="0.2">
      <c r="A4493"/>
      <c r="B4493" s="22"/>
      <c r="C4493" s="22"/>
      <c r="D4493"/>
      <c r="E4493"/>
      <c r="G4493"/>
      <c r="H4493"/>
      <c r="I4493"/>
      <c r="J4493" s="10"/>
      <c r="K4493"/>
      <c r="M4493"/>
      <c r="N4493"/>
      <c r="P4493" s="11"/>
      <c r="Q4493" s="12"/>
      <c r="R4493" s="14"/>
      <c r="S4493" s="13"/>
      <c r="T4493" s="14"/>
      <c r="U4493"/>
    </row>
    <row r="4494" spans="1:21" x14ac:dyDescent="0.2">
      <c r="A4494"/>
      <c r="B4494" s="22"/>
      <c r="C4494" s="22"/>
      <c r="D4494"/>
      <c r="E4494"/>
      <c r="G4494"/>
      <c r="H4494"/>
      <c r="I4494"/>
      <c r="J4494" s="10"/>
      <c r="K4494"/>
      <c r="M4494"/>
      <c r="N4494"/>
      <c r="P4494" s="11"/>
      <c r="Q4494" s="12"/>
      <c r="R4494" s="14"/>
      <c r="S4494" s="13"/>
      <c r="T4494" s="14"/>
      <c r="U4494"/>
    </row>
    <row r="4495" spans="1:21" x14ac:dyDescent="0.2">
      <c r="A4495"/>
      <c r="B4495" s="22"/>
      <c r="C4495" s="22"/>
      <c r="D4495"/>
      <c r="E4495"/>
      <c r="G4495"/>
      <c r="H4495"/>
      <c r="I4495"/>
      <c r="J4495" s="10"/>
      <c r="K4495"/>
      <c r="M4495"/>
      <c r="N4495"/>
      <c r="P4495" s="11"/>
      <c r="Q4495" s="12"/>
      <c r="R4495" s="14"/>
      <c r="S4495" s="13"/>
      <c r="T4495" s="14"/>
      <c r="U4495"/>
    </row>
    <row r="4496" spans="1:21" x14ac:dyDescent="0.2">
      <c r="A4496"/>
      <c r="B4496" s="22"/>
      <c r="C4496" s="22"/>
      <c r="D4496"/>
      <c r="E4496"/>
      <c r="G4496"/>
      <c r="H4496"/>
      <c r="I4496"/>
      <c r="J4496" s="10"/>
      <c r="K4496"/>
      <c r="M4496"/>
      <c r="N4496"/>
      <c r="P4496" s="11"/>
      <c r="Q4496" s="12"/>
      <c r="R4496" s="14"/>
      <c r="S4496" s="13"/>
      <c r="T4496" s="14"/>
      <c r="U4496"/>
    </row>
    <row r="4497" spans="1:21" x14ac:dyDescent="0.2">
      <c r="A4497"/>
      <c r="B4497" s="22"/>
      <c r="C4497" s="22"/>
      <c r="D4497"/>
      <c r="E4497"/>
      <c r="G4497"/>
      <c r="H4497"/>
      <c r="I4497"/>
      <c r="J4497" s="10"/>
      <c r="K4497"/>
      <c r="M4497"/>
      <c r="N4497"/>
      <c r="P4497" s="11"/>
      <c r="Q4497" s="12"/>
      <c r="R4497" s="14"/>
      <c r="S4497" s="13"/>
      <c r="T4497" s="14"/>
      <c r="U4497"/>
    </row>
    <row r="4498" spans="1:21" x14ac:dyDescent="0.2">
      <c r="A4498"/>
      <c r="B4498" s="22"/>
      <c r="C4498" s="22"/>
      <c r="D4498"/>
      <c r="E4498"/>
      <c r="G4498"/>
      <c r="H4498"/>
      <c r="I4498"/>
      <c r="J4498" s="10"/>
      <c r="K4498"/>
      <c r="M4498"/>
      <c r="N4498"/>
      <c r="P4498" s="11"/>
      <c r="Q4498" s="12"/>
      <c r="R4498" s="14"/>
      <c r="S4498" s="13"/>
      <c r="T4498" s="14"/>
      <c r="U4498"/>
    </row>
    <row r="4499" spans="1:21" x14ac:dyDescent="0.2">
      <c r="A4499"/>
      <c r="B4499" s="22"/>
      <c r="C4499" s="22"/>
      <c r="D4499"/>
      <c r="E4499"/>
      <c r="G4499"/>
      <c r="H4499"/>
      <c r="I4499"/>
      <c r="J4499" s="10"/>
      <c r="K4499"/>
      <c r="M4499"/>
      <c r="N4499"/>
      <c r="P4499" s="11"/>
      <c r="Q4499" s="12"/>
      <c r="R4499" s="14"/>
      <c r="S4499" s="13"/>
      <c r="T4499" s="14"/>
      <c r="U4499"/>
    </row>
    <row r="4500" spans="1:21" x14ac:dyDescent="0.2">
      <c r="A4500"/>
      <c r="B4500" s="22"/>
      <c r="C4500" s="22"/>
      <c r="D4500"/>
      <c r="E4500"/>
      <c r="G4500"/>
      <c r="H4500"/>
      <c r="I4500"/>
      <c r="J4500" s="10"/>
      <c r="K4500"/>
      <c r="M4500"/>
      <c r="N4500"/>
      <c r="P4500" s="11"/>
      <c r="Q4500" s="12"/>
      <c r="R4500" s="14"/>
      <c r="S4500" s="13"/>
      <c r="T4500" s="14"/>
      <c r="U4500"/>
    </row>
    <row r="4501" spans="1:21" x14ac:dyDescent="0.2">
      <c r="A4501"/>
      <c r="B4501" s="22"/>
      <c r="C4501" s="22"/>
      <c r="D4501"/>
      <c r="E4501"/>
      <c r="G4501"/>
      <c r="H4501"/>
      <c r="I4501"/>
      <c r="J4501" s="10"/>
      <c r="K4501"/>
      <c r="M4501"/>
      <c r="N4501"/>
      <c r="P4501" s="11"/>
      <c r="Q4501" s="12"/>
      <c r="R4501" s="14"/>
      <c r="S4501" s="13"/>
      <c r="T4501" s="14"/>
      <c r="U4501"/>
    </row>
    <row r="4502" spans="1:21" x14ac:dyDescent="0.2">
      <c r="A4502"/>
      <c r="B4502" s="22"/>
      <c r="C4502" s="22"/>
      <c r="D4502"/>
      <c r="E4502"/>
      <c r="G4502"/>
      <c r="H4502"/>
      <c r="I4502"/>
      <c r="J4502" s="10"/>
      <c r="K4502"/>
      <c r="M4502"/>
      <c r="N4502"/>
      <c r="P4502" s="11"/>
      <c r="Q4502" s="12"/>
      <c r="R4502" s="14"/>
      <c r="S4502" s="13"/>
      <c r="T4502" s="14"/>
      <c r="U4502"/>
    </row>
    <row r="4503" spans="1:21" x14ac:dyDescent="0.2">
      <c r="A4503"/>
      <c r="B4503" s="22"/>
      <c r="C4503" s="22"/>
      <c r="D4503"/>
      <c r="E4503"/>
      <c r="G4503"/>
      <c r="H4503"/>
      <c r="I4503"/>
      <c r="J4503" s="10"/>
      <c r="K4503"/>
      <c r="M4503"/>
      <c r="N4503"/>
      <c r="P4503" s="11"/>
      <c r="Q4503" s="12"/>
      <c r="R4503" s="14"/>
      <c r="S4503" s="13"/>
      <c r="T4503" s="14"/>
      <c r="U4503"/>
    </row>
    <row r="4504" spans="1:21" x14ac:dyDescent="0.2">
      <c r="A4504"/>
      <c r="B4504" s="22"/>
      <c r="C4504" s="22"/>
      <c r="D4504"/>
      <c r="E4504"/>
      <c r="G4504"/>
      <c r="H4504"/>
      <c r="I4504"/>
      <c r="J4504" s="10"/>
      <c r="K4504"/>
      <c r="M4504"/>
      <c r="N4504"/>
      <c r="P4504" s="11"/>
      <c r="Q4504" s="12"/>
      <c r="R4504" s="14"/>
      <c r="S4504" s="13"/>
      <c r="T4504" s="14"/>
      <c r="U4504"/>
    </row>
    <row r="4505" spans="1:21" x14ac:dyDescent="0.2">
      <c r="A4505"/>
      <c r="B4505" s="22"/>
      <c r="C4505" s="22"/>
      <c r="D4505"/>
      <c r="E4505"/>
      <c r="G4505"/>
      <c r="H4505"/>
      <c r="I4505"/>
      <c r="J4505" s="10"/>
      <c r="K4505"/>
      <c r="M4505"/>
      <c r="N4505"/>
      <c r="P4505" s="11"/>
      <c r="Q4505" s="12"/>
      <c r="R4505" s="14"/>
      <c r="S4505" s="13"/>
      <c r="T4505" s="14"/>
      <c r="U4505"/>
    </row>
    <row r="4506" spans="1:21" x14ac:dyDescent="0.2">
      <c r="A4506"/>
      <c r="B4506" s="22"/>
      <c r="C4506" s="22"/>
      <c r="D4506"/>
      <c r="E4506"/>
      <c r="G4506"/>
      <c r="H4506"/>
      <c r="I4506"/>
      <c r="J4506" s="10"/>
      <c r="K4506"/>
      <c r="M4506"/>
      <c r="N4506"/>
      <c r="P4506" s="11"/>
      <c r="Q4506" s="12"/>
      <c r="R4506" s="14"/>
      <c r="S4506" s="13"/>
      <c r="T4506" s="14"/>
      <c r="U4506"/>
    </row>
    <row r="4507" spans="1:21" x14ac:dyDescent="0.2">
      <c r="A4507"/>
      <c r="B4507" s="22"/>
      <c r="C4507" s="22"/>
      <c r="D4507"/>
      <c r="E4507"/>
      <c r="G4507"/>
      <c r="H4507"/>
      <c r="I4507"/>
      <c r="J4507" s="10"/>
      <c r="K4507"/>
      <c r="M4507"/>
      <c r="N4507"/>
      <c r="P4507" s="11"/>
      <c r="Q4507" s="12"/>
      <c r="R4507" s="14"/>
      <c r="S4507" s="13"/>
      <c r="T4507" s="14"/>
      <c r="U4507"/>
    </row>
    <row r="4508" spans="1:21" x14ac:dyDescent="0.2">
      <c r="A4508"/>
      <c r="B4508" s="22"/>
      <c r="C4508" s="22"/>
      <c r="D4508"/>
      <c r="E4508"/>
      <c r="G4508"/>
      <c r="H4508"/>
      <c r="I4508"/>
      <c r="J4508" s="10"/>
      <c r="K4508"/>
      <c r="M4508"/>
      <c r="N4508"/>
      <c r="P4508" s="11"/>
      <c r="Q4508" s="12"/>
      <c r="R4508" s="14"/>
      <c r="S4508" s="13"/>
      <c r="T4508" s="14"/>
      <c r="U4508"/>
    </row>
    <row r="4509" spans="1:21" x14ac:dyDescent="0.2">
      <c r="A4509"/>
      <c r="B4509" s="22"/>
      <c r="C4509" s="22"/>
      <c r="D4509"/>
      <c r="E4509"/>
      <c r="G4509"/>
      <c r="H4509"/>
      <c r="I4509"/>
      <c r="J4509" s="10"/>
      <c r="K4509"/>
      <c r="M4509"/>
      <c r="N4509"/>
      <c r="P4509" s="11"/>
      <c r="Q4509" s="12"/>
      <c r="R4509" s="14"/>
      <c r="S4509" s="13"/>
      <c r="T4509" s="14"/>
      <c r="U4509"/>
    </row>
    <row r="4510" spans="1:21" x14ac:dyDescent="0.2">
      <c r="A4510"/>
      <c r="B4510" s="22"/>
      <c r="C4510" s="22"/>
      <c r="D4510"/>
      <c r="E4510"/>
      <c r="G4510"/>
      <c r="H4510"/>
      <c r="I4510"/>
      <c r="J4510" s="10"/>
      <c r="K4510"/>
      <c r="M4510"/>
      <c r="N4510"/>
      <c r="P4510" s="11"/>
      <c r="Q4510" s="12"/>
      <c r="R4510" s="14"/>
      <c r="S4510" s="13"/>
      <c r="T4510" s="14"/>
      <c r="U4510"/>
    </row>
    <row r="4511" spans="1:21" x14ac:dyDescent="0.2">
      <c r="A4511"/>
      <c r="B4511" s="22"/>
      <c r="C4511" s="22"/>
      <c r="D4511"/>
      <c r="E4511"/>
      <c r="G4511"/>
      <c r="H4511"/>
      <c r="I4511"/>
      <c r="J4511" s="10"/>
      <c r="K4511"/>
      <c r="M4511"/>
      <c r="N4511"/>
      <c r="P4511" s="11"/>
      <c r="Q4511" s="12"/>
      <c r="R4511" s="14"/>
      <c r="S4511" s="13"/>
      <c r="T4511" s="14"/>
      <c r="U4511"/>
    </row>
    <row r="4512" spans="1:21" x14ac:dyDescent="0.2">
      <c r="A4512"/>
      <c r="B4512" s="22"/>
      <c r="C4512" s="22"/>
      <c r="D4512"/>
      <c r="E4512"/>
      <c r="G4512"/>
      <c r="H4512"/>
      <c r="I4512"/>
      <c r="J4512" s="10"/>
      <c r="K4512"/>
      <c r="M4512"/>
      <c r="N4512"/>
      <c r="P4512" s="11"/>
      <c r="Q4512" s="12"/>
      <c r="R4512" s="14"/>
      <c r="S4512" s="13"/>
      <c r="T4512" s="14"/>
      <c r="U4512"/>
    </row>
    <row r="4513" spans="1:21" x14ac:dyDescent="0.2">
      <c r="A4513"/>
      <c r="B4513" s="22"/>
      <c r="C4513" s="22"/>
      <c r="D4513"/>
      <c r="E4513"/>
      <c r="G4513"/>
      <c r="H4513"/>
      <c r="I4513"/>
      <c r="J4513" s="10"/>
      <c r="K4513"/>
      <c r="M4513"/>
      <c r="N4513"/>
      <c r="P4513" s="11"/>
      <c r="Q4513" s="12"/>
      <c r="R4513" s="14"/>
      <c r="S4513" s="13"/>
      <c r="T4513" s="14"/>
      <c r="U4513"/>
    </row>
    <row r="4514" spans="1:21" x14ac:dyDescent="0.2">
      <c r="A4514"/>
      <c r="B4514" s="22"/>
      <c r="C4514" s="22"/>
      <c r="D4514"/>
      <c r="E4514"/>
      <c r="G4514"/>
      <c r="H4514"/>
      <c r="I4514"/>
      <c r="J4514" s="10"/>
      <c r="K4514"/>
      <c r="M4514"/>
      <c r="N4514"/>
      <c r="P4514" s="11"/>
      <c r="Q4514" s="12"/>
      <c r="R4514" s="14"/>
      <c r="S4514" s="13"/>
      <c r="T4514" s="14"/>
      <c r="U4514"/>
    </row>
    <row r="4515" spans="1:21" x14ac:dyDescent="0.2">
      <c r="A4515"/>
      <c r="B4515" s="22"/>
      <c r="C4515" s="22"/>
      <c r="D4515"/>
      <c r="E4515"/>
      <c r="G4515"/>
      <c r="H4515"/>
      <c r="I4515"/>
      <c r="J4515" s="10"/>
      <c r="K4515"/>
      <c r="M4515"/>
      <c r="N4515"/>
      <c r="P4515" s="11"/>
      <c r="Q4515" s="12"/>
      <c r="R4515" s="14"/>
      <c r="S4515" s="13"/>
      <c r="T4515" s="14"/>
      <c r="U4515"/>
    </row>
    <row r="4516" spans="1:21" x14ac:dyDescent="0.2">
      <c r="A4516"/>
      <c r="B4516" s="22"/>
      <c r="C4516" s="22"/>
      <c r="D4516"/>
      <c r="E4516"/>
      <c r="G4516"/>
      <c r="H4516"/>
      <c r="I4516"/>
      <c r="J4516" s="10"/>
      <c r="K4516"/>
      <c r="M4516"/>
      <c r="N4516"/>
      <c r="P4516" s="11"/>
      <c r="Q4516" s="12"/>
      <c r="R4516" s="14"/>
      <c r="S4516" s="13"/>
      <c r="T4516" s="14"/>
      <c r="U4516"/>
    </row>
    <row r="4517" spans="1:21" x14ac:dyDescent="0.2">
      <c r="A4517"/>
      <c r="B4517" s="22"/>
      <c r="C4517" s="22"/>
      <c r="D4517"/>
      <c r="E4517"/>
      <c r="G4517"/>
      <c r="H4517"/>
      <c r="I4517"/>
      <c r="J4517" s="10"/>
      <c r="K4517"/>
      <c r="M4517"/>
      <c r="N4517"/>
      <c r="P4517" s="11"/>
      <c r="Q4517" s="12"/>
      <c r="R4517" s="14"/>
      <c r="S4517" s="13"/>
      <c r="T4517" s="14"/>
      <c r="U4517"/>
    </row>
    <row r="4518" spans="1:21" x14ac:dyDescent="0.2">
      <c r="A4518"/>
      <c r="B4518" s="22"/>
      <c r="C4518" s="22"/>
      <c r="D4518"/>
      <c r="E4518"/>
      <c r="G4518"/>
      <c r="H4518"/>
      <c r="I4518"/>
      <c r="J4518" s="10"/>
      <c r="K4518"/>
      <c r="M4518"/>
      <c r="N4518"/>
      <c r="P4518" s="11"/>
      <c r="Q4518" s="12"/>
      <c r="R4518" s="14"/>
      <c r="S4518" s="13"/>
      <c r="T4518" s="14"/>
      <c r="U4518"/>
    </row>
    <row r="4519" spans="1:21" x14ac:dyDescent="0.2">
      <c r="A4519"/>
      <c r="B4519" s="22"/>
      <c r="C4519" s="22"/>
      <c r="D4519"/>
      <c r="E4519"/>
      <c r="G4519"/>
      <c r="H4519"/>
      <c r="I4519"/>
      <c r="J4519" s="10"/>
      <c r="K4519"/>
      <c r="M4519"/>
      <c r="N4519"/>
      <c r="P4519" s="11"/>
      <c r="Q4519" s="12"/>
      <c r="R4519" s="14"/>
      <c r="S4519" s="13"/>
      <c r="T4519" s="14"/>
      <c r="U4519"/>
    </row>
    <row r="4520" spans="1:21" x14ac:dyDescent="0.2">
      <c r="A4520"/>
      <c r="B4520" s="22"/>
      <c r="C4520" s="22"/>
      <c r="D4520"/>
      <c r="E4520"/>
      <c r="G4520"/>
      <c r="H4520"/>
      <c r="I4520"/>
      <c r="J4520" s="10"/>
      <c r="K4520"/>
      <c r="M4520"/>
      <c r="N4520"/>
      <c r="P4520" s="11"/>
      <c r="Q4520" s="12"/>
      <c r="R4520" s="14"/>
      <c r="S4520" s="13"/>
      <c r="T4520" s="14"/>
      <c r="U4520"/>
    </row>
    <row r="4521" spans="1:21" x14ac:dyDescent="0.2">
      <c r="A4521"/>
      <c r="B4521" s="22"/>
      <c r="C4521" s="22"/>
      <c r="D4521"/>
      <c r="E4521"/>
      <c r="G4521"/>
      <c r="H4521"/>
      <c r="I4521"/>
      <c r="J4521" s="10"/>
      <c r="K4521"/>
      <c r="M4521"/>
      <c r="N4521"/>
      <c r="P4521" s="11"/>
      <c r="Q4521" s="12"/>
      <c r="R4521" s="14"/>
      <c r="S4521" s="13"/>
      <c r="T4521" s="14"/>
      <c r="U4521"/>
    </row>
    <row r="4522" spans="1:21" x14ac:dyDescent="0.2">
      <c r="A4522"/>
      <c r="B4522" s="22"/>
      <c r="C4522" s="22"/>
      <c r="D4522"/>
      <c r="E4522"/>
      <c r="G4522"/>
      <c r="H4522"/>
      <c r="I4522"/>
      <c r="J4522" s="10"/>
      <c r="K4522"/>
      <c r="M4522"/>
      <c r="N4522"/>
      <c r="P4522" s="11"/>
      <c r="Q4522" s="12"/>
      <c r="R4522" s="14"/>
      <c r="S4522" s="13"/>
      <c r="T4522" s="14"/>
      <c r="U4522"/>
    </row>
    <row r="4523" spans="1:21" x14ac:dyDescent="0.2">
      <c r="A4523"/>
      <c r="B4523" s="22"/>
      <c r="C4523" s="22"/>
      <c r="D4523"/>
      <c r="E4523"/>
      <c r="G4523"/>
      <c r="H4523"/>
      <c r="I4523"/>
      <c r="J4523" s="10"/>
      <c r="K4523"/>
      <c r="M4523"/>
      <c r="N4523"/>
      <c r="P4523" s="11"/>
      <c r="Q4523" s="12"/>
      <c r="R4523" s="14"/>
      <c r="S4523" s="13"/>
      <c r="T4523" s="14"/>
      <c r="U4523"/>
    </row>
    <row r="4524" spans="1:21" x14ac:dyDescent="0.2">
      <c r="A4524"/>
      <c r="B4524" s="22"/>
      <c r="C4524" s="22"/>
      <c r="D4524"/>
      <c r="E4524"/>
      <c r="G4524"/>
      <c r="H4524"/>
      <c r="I4524"/>
      <c r="J4524" s="10"/>
      <c r="K4524"/>
      <c r="M4524"/>
      <c r="N4524"/>
      <c r="P4524" s="11"/>
      <c r="Q4524" s="12"/>
      <c r="R4524" s="14"/>
      <c r="S4524" s="13"/>
      <c r="T4524" s="14"/>
      <c r="U4524"/>
    </row>
    <row r="4525" spans="1:21" x14ac:dyDescent="0.2">
      <c r="A4525"/>
      <c r="B4525" s="22"/>
      <c r="C4525" s="22"/>
      <c r="D4525"/>
      <c r="E4525"/>
      <c r="G4525"/>
      <c r="H4525"/>
      <c r="I4525"/>
      <c r="J4525" s="10"/>
      <c r="K4525"/>
      <c r="M4525"/>
      <c r="N4525"/>
      <c r="P4525" s="11"/>
      <c r="Q4525" s="12"/>
      <c r="R4525" s="14"/>
      <c r="S4525" s="13"/>
      <c r="T4525" s="14"/>
      <c r="U4525"/>
    </row>
    <row r="4526" spans="1:21" x14ac:dyDescent="0.2">
      <c r="A4526"/>
      <c r="B4526" s="22"/>
      <c r="C4526" s="22"/>
      <c r="D4526"/>
      <c r="E4526"/>
      <c r="G4526"/>
      <c r="H4526"/>
      <c r="I4526"/>
      <c r="J4526" s="10"/>
      <c r="K4526"/>
      <c r="M4526"/>
      <c r="N4526"/>
      <c r="P4526" s="11"/>
      <c r="Q4526" s="12"/>
      <c r="R4526" s="14"/>
      <c r="S4526" s="13"/>
      <c r="T4526" s="14"/>
      <c r="U4526"/>
    </row>
    <row r="4527" spans="1:21" x14ac:dyDescent="0.2">
      <c r="A4527"/>
      <c r="B4527" s="22"/>
      <c r="C4527" s="22"/>
      <c r="D4527"/>
      <c r="E4527"/>
      <c r="G4527"/>
      <c r="H4527"/>
      <c r="I4527"/>
      <c r="J4527" s="10"/>
      <c r="K4527"/>
      <c r="M4527"/>
      <c r="N4527"/>
      <c r="P4527" s="11"/>
      <c r="Q4527" s="12"/>
      <c r="R4527" s="14"/>
      <c r="S4527" s="13"/>
      <c r="T4527" s="14"/>
      <c r="U4527"/>
    </row>
    <row r="4528" spans="1:21" x14ac:dyDescent="0.2">
      <c r="A4528"/>
      <c r="B4528" s="22"/>
      <c r="C4528" s="22"/>
      <c r="D4528"/>
      <c r="E4528"/>
      <c r="G4528"/>
      <c r="H4528"/>
      <c r="I4528"/>
      <c r="J4528" s="10"/>
      <c r="K4528"/>
      <c r="M4528"/>
      <c r="N4528"/>
      <c r="P4528" s="11"/>
      <c r="Q4528" s="12"/>
      <c r="R4528" s="14"/>
      <c r="S4528" s="13"/>
      <c r="T4528" s="14"/>
      <c r="U4528"/>
    </row>
    <row r="4529" spans="1:21" x14ac:dyDescent="0.2">
      <c r="A4529"/>
      <c r="B4529" s="22"/>
      <c r="C4529" s="22"/>
      <c r="D4529"/>
      <c r="E4529"/>
      <c r="G4529"/>
      <c r="H4529"/>
      <c r="I4529"/>
      <c r="J4529" s="10"/>
      <c r="K4529"/>
      <c r="M4529"/>
      <c r="N4529"/>
      <c r="P4529" s="11"/>
      <c r="Q4529" s="12"/>
      <c r="R4529" s="14"/>
      <c r="S4529" s="13"/>
      <c r="T4529" s="14"/>
      <c r="U4529"/>
    </row>
    <row r="4530" spans="1:21" x14ac:dyDescent="0.2">
      <c r="A4530"/>
      <c r="B4530" s="22"/>
      <c r="C4530" s="22"/>
      <c r="D4530"/>
      <c r="E4530"/>
      <c r="G4530"/>
      <c r="H4530"/>
      <c r="I4530"/>
      <c r="J4530" s="10"/>
      <c r="K4530"/>
      <c r="M4530"/>
      <c r="N4530"/>
      <c r="P4530" s="11"/>
      <c r="Q4530" s="12"/>
      <c r="R4530" s="14"/>
      <c r="S4530" s="13"/>
      <c r="T4530" s="14"/>
      <c r="U4530"/>
    </row>
    <row r="4531" spans="1:21" x14ac:dyDescent="0.2">
      <c r="A4531"/>
      <c r="B4531" s="22"/>
      <c r="C4531" s="22"/>
      <c r="D4531"/>
      <c r="E4531"/>
      <c r="G4531"/>
      <c r="H4531"/>
      <c r="I4531"/>
      <c r="J4531" s="10"/>
      <c r="K4531"/>
      <c r="M4531"/>
      <c r="N4531"/>
      <c r="P4531" s="11"/>
      <c r="Q4531" s="12"/>
      <c r="R4531" s="14"/>
      <c r="S4531" s="13"/>
      <c r="T4531" s="14"/>
      <c r="U4531"/>
    </row>
    <row r="4532" spans="1:21" x14ac:dyDescent="0.2">
      <c r="A4532"/>
      <c r="B4532" s="22"/>
      <c r="C4532" s="22"/>
      <c r="D4532"/>
      <c r="E4532"/>
      <c r="G4532"/>
      <c r="H4532"/>
      <c r="I4532"/>
      <c r="J4532" s="10"/>
      <c r="K4532"/>
      <c r="M4532"/>
      <c r="N4532"/>
      <c r="P4532" s="11"/>
      <c r="Q4532" s="12"/>
      <c r="R4532" s="14"/>
      <c r="S4532" s="13"/>
      <c r="T4532" s="14"/>
      <c r="U4532"/>
    </row>
    <row r="4533" spans="1:21" x14ac:dyDescent="0.2">
      <c r="A4533"/>
      <c r="B4533" s="22"/>
      <c r="C4533" s="22"/>
      <c r="D4533"/>
      <c r="E4533"/>
      <c r="G4533"/>
      <c r="H4533"/>
      <c r="I4533"/>
      <c r="J4533" s="10"/>
      <c r="K4533"/>
      <c r="M4533"/>
      <c r="N4533"/>
      <c r="P4533" s="11"/>
      <c r="Q4533" s="12"/>
      <c r="R4533" s="14"/>
      <c r="S4533" s="13"/>
      <c r="T4533" s="14"/>
      <c r="U4533"/>
    </row>
    <row r="4534" spans="1:21" x14ac:dyDescent="0.2">
      <c r="A4534"/>
      <c r="B4534" s="22"/>
      <c r="C4534" s="22"/>
      <c r="D4534"/>
      <c r="E4534"/>
      <c r="G4534"/>
      <c r="H4534"/>
      <c r="I4534"/>
      <c r="J4534" s="10"/>
      <c r="K4534"/>
      <c r="M4534"/>
      <c r="N4534"/>
      <c r="P4534" s="11"/>
      <c r="Q4534" s="12"/>
      <c r="R4534" s="14"/>
      <c r="S4534" s="13"/>
      <c r="T4534" s="14"/>
      <c r="U4534"/>
    </row>
    <row r="4535" spans="1:21" x14ac:dyDescent="0.2">
      <c r="A4535"/>
      <c r="B4535" s="22"/>
      <c r="C4535" s="22"/>
      <c r="D4535"/>
      <c r="E4535"/>
      <c r="G4535"/>
      <c r="H4535"/>
      <c r="I4535"/>
      <c r="J4535" s="10"/>
      <c r="K4535"/>
      <c r="M4535"/>
      <c r="N4535"/>
      <c r="P4535" s="11"/>
      <c r="Q4535" s="12"/>
      <c r="R4535" s="14"/>
      <c r="S4535" s="13"/>
      <c r="T4535" s="14"/>
      <c r="U4535"/>
    </row>
    <row r="4536" spans="1:21" x14ac:dyDescent="0.2">
      <c r="A4536"/>
      <c r="B4536" s="22"/>
      <c r="C4536" s="22"/>
      <c r="D4536"/>
      <c r="E4536"/>
      <c r="G4536"/>
      <c r="H4536"/>
      <c r="I4536"/>
      <c r="J4536" s="10"/>
      <c r="K4536"/>
      <c r="M4536"/>
      <c r="N4536"/>
      <c r="P4536" s="11"/>
      <c r="Q4536" s="12"/>
      <c r="R4536" s="14"/>
      <c r="S4536" s="13"/>
      <c r="T4536" s="14"/>
      <c r="U4536"/>
    </row>
    <row r="4537" spans="1:21" x14ac:dyDescent="0.2">
      <c r="A4537"/>
      <c r="B4537" s="22"/>
      <c r="C4537" s="22"/>
      <c r="D4537"/>
      <c r="E4537"/>
      <c r="G4537"/>
      <c r="H4537"/>
      <c r="I4537"/>
      <c r="J4537" s="10"/>
      <c r="K4537"/>
      <c r="M4537"/>
      <c r="N4537"/>
      <c r="P4537" s="11"/>
      <c r="Q4537" s="12"/>
      <c r="R4537" s="14"/>
      <c r="S4537" s="13"/>
      <c r="T4537" s="14"/>
      <c r="U4537"/>
    </row>
    <row r="4538" spans="1:21" x14ac:dyDescent="0.2">
      <c r="A4538"/>
      <c r="B4538" s="22"/>
      <c r="C4538" s="22"/>
      <c r="D4538"/>
      <c r="E4538"/>
      <c r="G4538"/>
      <c r="H4538"/>
      <c r="I4538"/>
      <c r="J4538" s="10"/>
      <c r="K4538"/>
      <c r="M4538"/>
      <c r="N4538"/>
      <c r="P4538" s="11"/>
      <c r="Q4538" s="12"/>
      <c r="R4538" s="14"/>
      <c r="S4538" s="13"/>
      <c r="T4538" s="14"/>
      <c r="U4538"/>
    </row>
    <row r="4539" spans="1:21" x14ac:dyDescent="0.2">
      <c r="A4539"/>
      <c r="B4539" s="22"/>
      <c r="C4539" s="22"/>
      <c r="D4539"/>
      <c r="E4539"/>
      <c r="G4539"/>
      <c r="H4539"/>
      <c r="I4539"/>
      <c r="J4539" s="10"/>
      <c r="K4539"/>
      <c r="M4539"/>
      <c r="N4539"/>
      <c r="P4539" s="11"/>
      <c r="Q4539" s="12"/>
      <c r="R4539" s="14"/>
      <c r="S4539" s="13"/>
      <c r="T4539" s="14"/>
      <c r="U4539"/>
    </row>
    <row r="4540" spans="1:21" x14ac:dyDescent="0.2">
      <c r="A4540"/>
      <c r="B4540" s="22"/>
      <c r="C4540" s="22"/>
      <c r="D4540"/>
      <c r="E4540"/>
      <c r="G4540"/>
      <c r="H4540"/>
      <c r="I4540"/>
      <c r="J4540" s="10"/>
      <c r="K4540"/>
      <c r="M4540"/>
      <c r="N4540"/>
      <c r="P4540" s="11"/>
      <c r="Q4540" s="12"/>
      <c r="R4540" s="14"/>
      <c r="S4540" s="13"/>
      <c r="T4540" s="14"/>
      <c r="U4540"/>
    </row>
    <row r="4541" spans="1:21" x14ac:dyDescent="0.2">
      <c r="A4541"/>
      <c r="B4541" s="22"/>
      <c r="C4541" s="22"/>
      <c r="D4541"/>
      <c r="E4541"/>
      <c r="G4541"/>
      <c r="H4541"/>
      <c r="I4541"/>
      <c r="J4541" s="10"/>
      <c r="K4541"/>
      <c r="M4541"/>
      <c r="N4541"/>
      <c r="P4541" s="11"/>
      <c r="Q4541" s="12"/>
      <c r="R4541" s="14"/>
      <c r="S4541" s="13"/>
      <c r="T4541" s="14"/>
      <c r="U4541"/>
    </row>
    <row r="4542" spans="1:21" x14ac:dyDescent="0.2">
      <c r="A4542"/>
      <c r="B4542" s="22"/>
      <c r="C4542" s="22"/>
      <c r="D4542"/>
      <c r="E4542"/>
      <c r="G4542"/>
      <c r="H4542"/>
      <c r="I4542"/>
      <c r="J4542" s="10"/>
      <c r="K4542"/>
      <c r="M4542"/>
      <c r="N4542"/>
      <c r="P4542" s="11"/>
      <c r="Q4542" s="12"/>
      <c r="R4542" s="14"/>
      <c r="S4542" s="13"/>
      <c r="T4542" s="14"/>
      <c r="U4542"/>
    </row>
    <row r="4543" spans="1:21" x14ac:dyDescent="0.2">
      <c r="A4543"/>
      <c r="B4543" s="22"/>
      <c r="C4543" s="22"/>
      <c r="D4543"/>
      <c r="E4543"/>
      <c r="G4543"/>
      <c r="H4543"/>
      <c r="I4543"/>
      <c r="J4543" s="10"/>
      <c r="K4543"/>
      <c r="M4543"/>
      <c r="N4543"/>
      <c r="P4543" s="11"/>
      <c r="Q4543" s="12"/>
      <c r="R4543" s="14"/>
      <c r="S4543" s="13"/>
      <c r="T4543" s="14"/>
      <c r="U4543"/>
    </row>
    <row r="4544" spans="1:21" x14ac:dyDescent="0.2">
      <c r="A4544"/>
      <c r="B4544" s="22"/>
      <c r="C4544" s="22"/>
      <c r="D4544"/>
      <c r="E4544"/>
      <c r="G4544"/>
      <c r="H4544"/>
      <c r="I4544"/>
      <c r="J4544" s="10"/>
      <c r="K4544"/>
      <c r="M4544"/>
      <c r="N4544"/>
      <c r="P4544" s="11"/>
      <c r="Q4544" s="12"/>
      <c r="R4544" s="14"/>
      <c r="S4544" s="13"/>
      <c r="T4544" s="14"/>
      <c r="U4544"/>
    </row>
    <row r="4545" spans="1:21" x14ac:dyDescent="0.2">
      <c r="A4545"/>
      <c r="B4545" s="22"/>
      <c r="C4545" s="22"/>
      <c r="D4545"/>
      <c r="E4545"/>
      <c r="G4545"/>
      <c r="H4545"/>
      <c r="I4545"/>
      <c r="J4545" s="10"/>
      <c r="K4545"/>
      <c r="M4545"/>
      <c r="N4545"/>
      <c r="P4545" s="11"/>
      <c r="Q4545" s="12"/>
      <c r="R4545" s="14"/>
      <c r="S4545" s="13"/>
      <c r="T4545" s="14"/>
      <c r="U4545"/>
    </row>
    <row r="4546" spans="1:21" x14ac:dyDescent="0.2">
      <c r="A4546"/>
      <c r="B4546" s="22"/>
      <c r="C4546" s="22"/>
      <c r="D4546"/>
      <c r="E4546"/>
      <c r="G4546"/>
      <c r="H4546"/>
      <c r="I4546"/>
      <c r="J4546" s="10"/>
      <c r="K4546"/>
      <c r="M4546"/>
      <c r="N4546"/>
      <c r="P4546" s="11"/>
      <c r="Q4546" s="12"/>
      <c r="R4546" s="14"/>
      <c r="S4546" s="13"/>
      <c r="T4546" s="14"/>
      <c r="U4546"/>
    </row>
    <row r="4547" spans="1:21" x14ac:dyDescent="0.2">
      <c r="A4547"/>
      <c r="B4547" s="22"/>
      <c r="C4547" s="22"/>
      <c r="D4547"/>
      <c r="E4547"/>
      <c r="G4547"/>
      <c r="H4547"/>
      <c r="I4547"/>
      <c r="J4547" s="10"/>
      <c r="K4547"/>
      <c r="M4547"/>
      <c r="N4547"/>
      <c r="P4547" s="11"/>
      <c r="Q4547" s="12"/>
      <c r="R4547" s="14"/>
      <c r="S4547" s="13"/>
      <c r="T4547" s="14"/>
      <c r="U4547"/>
    </row>
    <row r="4548" spans="1:21" x14ac:dyDescent="0.2">
      <c r="A4548"/>
      <c r="B4548" s="22"/>
      <c r="C4548" s="22"/>
      <c r="D4548"/>
      <c r="E4548"/>
      <c r="G4548"/>
      <c r="H4548"/>
      <c r="I4548"/>
      <c r="J4548" s="10"/>
      <c r="K4548"/>
      <c r="M4548"/>
      <c r="N4548"/>
      <c r="P4548" s="11"/>
      <c r="Q4548" s="12"/>
      <c r="R4548" s="14"/>
      <c r="S4548" s="13"/>
      <c r="T4548" s="14"/>
      <c r="U4548"/>
    </row>
    <row r="4549" spans="1:21" x14ac:dyDescent="0.2">
      <c r="A4549"/>
      <c r="B4549" s="22"/>
      <c r="C4549" s="22"/>
      <c r="D4549"/>
      <c r="E4549"/>
      <c r="G4549"/>
      <c r="H4549"/>
      <c r="I4549"/>
      <c r="J4549" s="10"/>
      <c r="K4549"/>
      <c r="M4549"/>
      <c r="N4549"/>
      <c r="P4549" s="11"/>
      <c r="Q4549" s="12"/>
      <c r="R4549" s="14"/>
      <c r="S4549" s="13"/>
      <c r="T4549" s="14"/>
      <c r="U4549"/>
    </row>
    <row r="4550" spans="1:21" x14ac:dyDescent="0.2">
      <c r="A4550"/>
      <c r="B4550" s="22"/>
      <c r="C4550" s="22"/>
      <c r="D4550"/>
      <c r="E4550"/>
      <c r="G4550"/>
      <c r="H4550"/>
      <c r="I4550"/>
      <c r="J4550" s="10"/>
      <c r="K4550"/>
      <c r="M4550"/>
      <c r="N4550"/>
      <c r="P4550" s="11"/>
      <c r="Q4550" s="12"/>
      <c r="R4550" s="14"/>
      <c r="S4550" s="13"/>
      <c r="T4550" s="14"/>
      <c r="U4550"/>
    </row>
    <row r="4551" spans="1:21" x14ac:dyDescent="0.2">
      <c r="A4551"/>
      <c r="B4551" s="22"/>
      <c r="C4551" s="22"/>
      <c r="D4551"/>
      <c r="E4551"/>
      <c r="G4551"/>
      <c r="H4551"/>
      <c r="I4551"/>
      <c r="J4551" s="10"/>
      <c r="K4551"/>
      <c r="M4551"/>
      <c r="N4551"/>
      <c r="P4551" s="11"/>
      <c r="Q4551" s="12"/>
      <c r="R4551" s="14"/>
      <c r="S4551" s="13"/>
      <c r="T4551" s="14"/>
      <c r="U4551"/>
    </row>
    <row r="4552" spans="1:21" x14ac:dyDescent="0.2">
      <c r="A4552"/>
      <c r="B4552" s="22"/>
      <c r="C4552" s="22"/>
      <c r="D4552"/>
      <c r="E4552"/>
      <c r="G4552"/>
      <c r="H4552"/>
      <c r="I4552"/>
      <c r="J4552" s="10"/>
      <c r="K4552"/>
      <c r="M4552"/>
      <c r="N4552"/>
      <c r="P4552" s="11"/>
      <c r="Q4552" s="12"/>
      <c r="R4552" s="14"/>
      <c r="S4552" s="13"/>
      <c r="T4552" s="14"/>
      <c r="U4552"/>
    </row>
    <row r="4553" spans="1:21" x14ac:dyDescent="0.2">
      <c r="A4553"/>
      <c r="B4553" s="22"/>
      <c r="C4553" s="22"/>
      <c r="D4553"/>
      <c r="E4553"/>
      <c r="G4553"/>
      <c r="H4553"/>
      <c r="I4553"/>
      <c r="J4553" s="10"/>
      <c r="K4553"/>
      <c r="M4553"/>
      <c r="N4553"/>
      <c r="P4553" s="11"/>
      <c r="Q4553" s="12"/>
      <c r="R4553" s="14"/>
      <c r="S4553" s="13"/>
      <c r="T4553" s="14"/>
      <c r="U4553"/>
    </row>
    <row r="4554" spans="1:21" x14ac:dyDescent="0.2">
      <c r="A4554"/>
      <c r="B4554" s="22"/>
      <c r="C4554" s="22"/>
      <c r="D4554"/>
      <c r="E4554"/>
      <c r="G4554"/>
      <c r="H4554"/>
      <c r="I4554"/>
      <c r="J4554" s="10"/>
      <c r="K4554"/>
      <c r="M4554"/>
      <c r="N4554"/>
      <c r="P4554" s="11"/>
      <c r="Q4554" s="12"/>
      <c r="R4554" s="14"/>
      <c r="S4554" s="13"/>
      <c r="T4554" s="14"/>
      <c r="U4554"/>
    </row>
    <row r="4555" spans="1:21" x14ac:dyDescent="0.2">
      <c r="A4555"/>
      <c r="B4555" s="22"/>
      <c r="C4555" s="22"/>
      <c r="D4555"/>
      <c r="E4555"/>
      <c r="G4555"/>
      <c r="H4555"/>
      <c r="I4555"/>
      <c r="J4555" s="10"/>
      <c r="K4555"/>
      <c r="M4555"/>
      <c r="N4555"/>
      <c r="P4555" s="11"/>
      <c r="Q4555" s="12"/>
      <c r="R4555" s="14"/>
      <c r="S4555" s="13"/>
      <c r="T4555" s="14"/>
      <c r="U4555"/>
    </row>
    <row r="4556" spans="1:21" x14ac:dyDescent="0.2">
      <c r="A4556"/>
      <c r="B4556" s="22"/>
      <c r="C4556" s="22"/>
      <c r="D4556"/>
      <c r="E4556"/>
      <c r="G4556"/>
      <c r="H4556"/>
      <c r="I4556"/>
      <c r="J4556" s="10"/>
      <c r="K4556"/>
      <c r="M4556"/>
      <c r="N4556"/>
      <c r="P4556" s="11"/>
      <c r="Q4556" s="12"/>
      <c r="R4556" s="14"/>
      <c r="S4556" s="13"/>
      <c r="T4556" s="14"/>
      <c r="U4556"/>
    </row>
    <row r="4557" spans="1:21" x14ac:dyDescent="0.2">
      <c r="A4557"/>
      <c r="B4557" s="22"/>
      <c r="C4557" s="22"/>
      <c r="D4557"/>
      <c r="E4557"/>
      <c r="G4557"/>
      <c r="H4557"/>
      <c r="I4557"/>
      <c r="J4557" s="10"/>
      <c r="K4557"/>
      <c r="M4557"/>
      <c r="N4557"/>
      <c r="P4557" s="11"/>
      <c r="Q4557" s="12"/>
      <c r="R4557" s="14"/>
      <c r="S4557" s="13"/>
      <c r="T4557" s="14"/>
      <c r="U4557"/>
    </row>
    <row r="4558" spans="1:21" x14ac:dyDescent="0.2">
      <c r="A4558"/>
      <c r="B4558" s="22"/>
      <c r="C4558" s="22"/>
      <c r="D4558"/>
      <c r="E4558"/>
      <c r="G4558"/>
      <c r="H4558"/>
      <c r="I4558"/>
      <c r="J4558" s="10"/>
      <c r="K4558"/>
      <c r="M4558"/>
      <c r="N4558"/>
      <c r="P4558" s="11"/>
      <c r="Q4558" s="12"/>
      <c r="R4558" s="14"/>
      <c r="S4558" s="13"/>
      <c r="T4558" s="14"/>
      <c r="U4558"/>
    </row>
    <row r="4559" spans="1:21" x14ac:dyDescent="0.2">
      <c r="A4559"/>
      <c r="B4559" s="22"/>
      <c r="C4559" s="22"/>
      <c r="D4559"/>
      <c r="E4559"/>
      <c r="G4559"/>
      <c r="H4559"/>
      <c r="I4559"/>
      <c r="J4559" s="10"/>
      <c r="K4559"/>
      <c r="M4559"/>
      <c r="N4559"/>
      <c r="P4559" s="11"/>
      <c r="Q4559" s="12"/>
      <c r="R4559" s="14"/>
      <c r="S4559" s="13"/>
      <c r="T4559" s="14"/>
      <c r="U4559"/>
    </row>
    <row r="4560" spans="1:21" x14ac:dyDescent="0.2">
      <c r="A4560"/>
      <c r="B4560" s="22"/>
      <c r="C4560" s="22"/>
      <c r="D4560"/>
      <c r="E4560"/>
      <c r="G4560"/>
      <c r="H4560"/>
      <c r="I4560"/>
      <c r="J4560" s="10"/>
      <c r="K4560"/>
      <c r="M4560"/>
      <c r="N4560"/>
      <c r="P4560" s="11"/>
      <c r="Q4560" s="12"/>
      <c r="R4560" s="14"/>
      <c r="S4560" s="13"/>
      <c r="T4560" s="14"/>
      <c r="U4560"/>
    </row>
    <row r="4561" spans="1:21" x14ac:dyDescent="0.2">
      <c r="A4561"/>
      <c r="B4561" s="22"/>
      <c r="C4561" s="22"/>
      <c r="D4561"/>
      <c r="E4561"/>
      <c r="G4561"/>
      <c r="H4561"/>
      <c r="I4561"/>
      <c r="J4561" s="10"/>
      <c r="K4561"/>
      <c r="M4561"/>
      <c r="N4561"/>
      <c r="P4561" s="11"/>
      <c r="Q4561" s="12"/>
      <c r="R4561" s="14"/>
      <c r="S4561" s="13"/>
      <c r="T4561" s="14"/>
      <c r="U4561"/>
    </row>
    <row r="4562" spans="1:21" x14ac:dyDescent="0.2">
      <c r="A4562"/>
      <c r="B4562" s="22"/>
      <c r="C4562" s="22"/>
      <c r="D4562"/>
      <c r="E4562"/>
      <c r="G4562"/>
      <c r="H4562"/>
      <c r="I4562"/>
      <c r="J4562" s="10"/>
      <c r="K4562"/>
      <c r="M4562"/>
      <c r="N4562"/>
      <c r="P4562" s="11"/>
      <c r="Q4562" s="12"/>
      <c r="R4562" s="14"/>
      <c r="S4562" s="13"/>
      <c r="T4562" s="14"/>
      <c r="U4562"/>
    </row>
    <row r="4563" spans="1:21" x14ac:dyDescent="0.2">
      <c r="A4563"/>
      <c r="B4563" s="22"/>
      <c r="C4563" s="22"/>
      <c r="D4563"/>
      <c r="E4563"/>
      <c r="G4563"/>
      <c r="H4563"/>
      <c r="I4563"/>
      <c r="J4563" s="10"/>
      <c r="K4563"/>
      <c r="M4563"/>
      <c r="N4563"/>
      <c r="P4563" s="11"/>
      <c r="Q4563" s="12"/>
      <c r="R4563" s="14"/>
      <c r="S4563" s="13"/>
      <c r="T4563" s="14"/>
      <c r="U4563"/>
    </row>
    <row r="4564" spans="1:21" x14ac:dyDescent="0.2">
      <c r="A4564"/>
      <c r="B4564" s="22"/>
      <c r="C4564" s="22"/>
      <c r="D4564"/>
      <c r="E4564"/>
      <c r="G4564"/>
      <c r="H4564"/>
      <c r="I4564"/>
      <c r="J4564" s="10"/>
      <c r="K4564"/>
      <c r="M4564"/>
      <c r="N4564"/>
      <c r="P4564" s="11"/>
      <c r="Q4564" s="12"/>
      <c r="R4564" s="14"/>
      <c r="S4564" s="13"/>
      <c r="T4564" s="14"/>
      <c r="U4564"/>
    </row>
    <row r="4565" spans="1:21" x14ac:dyDescent="0.2">
      <c r="A4565"/>
      <c r="B4565" s="22"/>
      <c r="C4565" s="22"/>
      <c r="D4565"/>
      <c r="E4565"/>
      <c r="G4565"/>
      <c r="H4565"/>
      <c r="I4565"/>
      <c r="J4565" s="10"/>
      <c r="K4565"/>
      <c r="M4565"/>
      <c r="N4565"/>
      <c r="P4565" s="11"/>
      <c r="Q4565" s="12"/>
      <c r="R4565" s="14"/>
      <c r="S4565" s="13"/>
      <c r="T4565" s="14"/>
      <c r="U4565"/>
    </row>
    <row r="4566" spans="1:21" x14ac:dyDescent="0.2">
      <c r="A4566"/>
      <c r="B4566" s="22"/>
      <c r="C4566" s="22"/>
      <c r="D4566"/>
      <c r="E4566"/>
      <c r="G4566"/>
      <c r="H4566"/>
      <c r="I4566"/>
      <c r="J4566" s="10"/>
      <c r="K4566"/>
      <c r="M4566"/>
      <c r="N4566"/>
      <c r="P4566" s="11"/>
      <c r="Q4566" s="12"/>
      <c r="R4566" s="14"/>
      <c r="S4566" s="13"/>
      <c r="T4566" s="14"/>
      <c r="U4566"/>
    </row>
    <row r="4567" spans="1:21" x14ac:dyDescent="0.2">
      <c r="A4567"/>
      <c r="B4567" s="22"/>
      <c r="C4567" s="22"/>
      <c r="D4567"/>
      <c r="E4567"/>
      <c r="G4567"/>
      <c r="H4567"/>
      <c r="I4567"/>
      <c r="J4567" s="10"/>
      <c r="K4567"/>
      <c r="M4567"/>
      <c r="N4567"/>
      <c r="P4567" s="11"/>
      <c r="Q4567" s="12"/>
      <c r="R4567" s="14"/>
      <c r="S4567" s="13"/>
      <c r="T4567" s="14"/>
      <c r="U4567"/>
    </row>
    <row r="4568" spans="1:21" x14ac:dyDescent="0.2">
      <c r="A4568"/>
      <c r="B4568" s="22"/>
      <c r="C4568" s="22"/>
      <c r="D4568"/>
      <c r="E4568"/>
      <c r="G4568"/>
      <c r="H4568"/>
      <c r="I4568"/>
      <c r="J4568" s="10"/>
      <c r="K4568"/>
      <c r="M4568"/>
      <c r="N4568"/>
      <c r="P4568" s="11"/>
      <c r="Q4568" s="12"/>
      <c r="R4568" s="14"/>
      <c r="S4568" s="13"/>
      <c r="T4568" s="14"/>
      <c r="U4568"/>
    </row>
    <row r="4569" spans="1:21" x14ac:dyDescent="0.2">
      <c r="A4569"/>
      <c r="B4569" s="22"/>
      <c r="C4569" s="22"/>
      <c r="D4569"/>
      <c r="E4569"/>
      <c r="G4569"/>
      <c r="H4569"/>
      <c r="I4569"/>
      <c r="J4569" s="10"/>
      <c r="K4569"/>
      <c r="M4569"/>
      <c r="N4569"/>
      <c r="P4569" s="11"/>
      <c r="Q4569" s="12"/>
      <c r="R4569" s="14"/>
      <c r="S4569" s="13"/>
      <c r="T4569" s="14"/>
      <c r="U4569"/>
    </row>
    <row r="4570" spans="1:21" x14ac:dyDescent="0.2">
      <c r="A4570"/>
      <c r="B4570" s="22"/>
      <c r="C4570" s="22"/>
      <c r="D4570"/>
      <c r="E4570"/>
      <c r="G4570"/>
      <c r="H4570"/>
      <c r="I4570"/>
      <c r="J4570" s="10"/>
      <c r="K4570"/>
      <c r="M4570"/>
      <c r="N4570"/>
      <c r="P4570" s="11"/>
      <c r="Q4570" s="12"/>
      <c r="R4570" s="14"/>
      <c r="S4570" s="13"/>
      <c r="T4570" s="14"/>
      <c r="U4570"/>
    </row>
    <row r="4571" spans="1:21" x14ac:dyDescent="0.2">
      <c r="A4571"/>
      <c r="B4571" s="22"/>
      <c r="C4571" s="22"/>
      <c r="D4571"/>
      <c r="E4571"/>
      <c r="G4571"/>
      <c r="H4571"/>
      <c r="I4571"/>
      <c r="J4571" s="10"/>
      <c r="K4571"/>
      <c r="M4571"/>
      <c r="N4571"/>
      <c r="P4571" s="11"/>
      <c r="Q4571" s="12"/>
      <c r="R4571" s="14"/>
      <c r="S4571" s="13"/>
      <c r="T4571" s="14"/>
      <c r="U4571"/>
    </row>
    <row r="4572" spans="1:21" x14ac:dyDescent="0.2">
      <c r="A4572"/>
      <c r="B4572" s="22"/>
      <c r="C4572" s="22"/>
      <c r="D4572"/>
      <c r="E4572"/>
      <c r="G4572"/>
      <c r="H4572"/>
      <c r="I4572"/>
      <c r="J4572" s="10"/>
      <c r="K4572"/>
      <c r="M4572"/>
      <c r="N4572"/>
      <c r="P4572" s="11"/>
      <c r="Q4572" s="12"/>
      <c r="R4572" s="14"/>
      <c r="S4572" s="13"/>
      <c r="T4572" s="14"/>
      <c r="U4572"/>
    </row>
    <row r="4573" spans="1:21" x14ac:dyDescent="0.2">
      <c r="A4573"/>
      <c r="B4573" s="22"/>
      <c r="C4573" s="22"/>
      <c r="D4573"/>
      <c r="E4573"/>
      <c r="G4573"/>
      <c r="H4573"/>
      <c r="I4573"/>
      <c r="J4573" s="10"/>
      <c r="K4573"/>
      <c r="M4573"/>
      <c r="N4573"/>
      <c r="P4573" s="11"/>
      <c r="Q4573" s="12"/>
      <c r="R4573" s="14"/>
      <c r="S4573" s="13"/>
      <c r="T4573" s="14"/>
      <c r="U4573"/>
    </row>
    <row r="4574" spans="1:21" x14ac:dyDescent="0.2">
      <c r="A4574"/>
      <c r="B4574" s="22"/>
      <c r="C4574" s="22"/>
      <c r="D4574"/>
      <c r="E4574"/>
      <c r="G4574"/>
      <c r="H4574"/>
      <c r="I4574"/>
      <c r="J4574" s="10"/>
      <c r="K4574"/>
      <c r="M4574"/>
      <c r="N4574"/>
      <c r="P4574" s="11"/>
      <c r="Q4574" s="12"/>
      <c r="R4574" s="14"/>
      <c r="S4574" s="13"/>
      <c r="T4574" s="14"/>
      <c r="U4574"/>
    </row>
    <row r="4575" spans="1:21" x14ac:dyDescent="0.2">
      <c r="A4575"/>
      <c r="B4575" s="22"/>
      <c r="C4575" s="22"/>
      <c r="D4575"/>
      <c r="E4575"/>
      <c r="G4575"/>
      <c r="H4575"/>
      <c r="I4575"/>
      <c r="J4575" s="10"/>
      <c r="K4575"/>
      <c r="M4575"/>
      <c r="N4575"/>
      <c r="P4575" s="11"/>
      <c r="Q4575" s="12"/>
      <c r="R4575" s="14"/>
      <c r="S4575" s="13"/>
      <c r="T4575" s="14"/>
      <c r="U4575"/>
    </row>
    <row r="4576" spans="1:21" x14ac:dyDescent="0.2">
      <c r="A4576"/>
      <c r="B4576" s="22"/>
      <c r="C4576" s="22"/>
      <c r="D4576"/>
      <c r="E4576"/>
      <c r="G4576"/>
      <c r="H4576"/>
      <c r="I4576"/>
      <c r="J4576" s="10"/>
      <c r="K4576"/>
      <c r="M4576"/>
      <c r="N4576"/>
      <c r="P4576" s="11"/>
      <c r="Q4576" s="12"/>
      <c r="R4576" s="14"/>
      <c r="S4576" s="13"/>
      <c r="T4576" s="14"/>
      <c r="U4576"/>
    </row>
    <row r="4577" spans="1:21" x14ac:dyDescent="0.2">
      <c r="A4577"/>
      <c r="B4577" s="22"/>
      <c r="C4577" s="22"/>
      <c r="D4577"/>
      <c r="E4577"/>
      <c r="G4577"/>
      <c r="H4577"/>
      <c r="I4577"/>
      <c r="J4577" s="10"/>
      <c r="K4577"/>
      <c r="M4577"/>
      <c r="N4577"/>
      <c r="P4577" s="11"/>
      <c r="Q4577" s="12"/>
      <c r="R4577" s="14"/>
      <c r="S4577" s="13"/>
      <c r="T4577" s="14"/>
      <c r="U4577"/>
    </row>
    <row r="4578" spans="1:21" x14ac:dyDescent="0.2">
      <c r="A4578"/>
      <c r="B4578" s="22"/>
      <c r="C4578" s="22"/>
      <c r="D4578"/>
      <c r="E4578"/>
      <c r="G4578"/>
      <c r="H4578"/>
      <c r="I4578"/>
      <c r="J4578" s="10"/>
      <c r="K4578"/>
      <c r="M4578"/>
      <c r="N4578"/>
      <c r="P4578" s="11"/>
      <c r="Q4578" s="12"/>
      <c r="R4578" s="14"/>
      <c r="S4578" s="13"/>
      <c r="T4578" s="14"/>
      <c r="U4578"/>
    </row>
    <row r="4579" spans="1:21" x14ac:dyDescent="0.2">
      <c r="A4579"/>
      <c r="B4579" s="22"/>
      <c r="C4579" s="22"/>
      <c r="D4579"/>
      <c r="E4579"/>
      <c r="G4579"/>
      <c r="H4579"/>
      <c r="I4579"/>
      <c r="J4579" s="10"/>
      <c r="K4579"/>
      <c r="M4579"/>
      <c r="N4579"/>
      <c r="P4579" s="11"/>
      <c r="Q4579" s="12"/>
      <c r="R4579" s="14"/>
      <c r="S4579" s="13"/>
      <c r="T4579" s="14"/>
      <c r="U4579"/>
    </row>
    <row r="4580" spans="1:21" x14ac:dyDescent="0.2">
      <c r="A4580"/>
      <c r="B4580" s="22"/>
      <c r="C4580" s="22"/>
      <c r="D4580"/>
      <c r="E4580"/>
      <c r="G4580"/>
      <c r="H4580"/>
      <c r="I4580"/>
      <c r="J4580" s="10"/>
      <c r="K4580"/>
      <c r="M4580"/>
      <c r="N4580"/>
      <c r="P4580" s="11"/>
      <c r="Q4580" s="12"/>
      <c r="R4580" s="14"/>
      <c r="S4580" s="13"/>
      <c r="T4580" s="14"/>
      <c r="U4580"/>
    </row>
    <row r="4581" spans="1:21" x14ac:dyDescent="0.2">
      <c r="A4581"/>
      <c r="B4581" s="22"/>
      <c r="C4581" s="22"/>
      <c r="D4581"/>
      <c r="E4581"/>
      <c r="G4581"/>
      <c r="H4581"/>
      <c r="I4581"/>
      <c r="J4581" s="10"/>
      <c r="K4581"/>
      <c r="M4581"/>
      <c r="N4581"/>
      <c r="P4581" s="11"/>
      <c r="Q4581" s="12"/>
      <c r="R4581" s="14"/>
      <c r="S4581" s="13"/>
      <c r="T4581" s="14"/>
      <c r="U4581"/>
    </row>
    <row r="4582" spans="1:21" x14ac:dyDescent="0.2">
      <c r="A4582"/>
      <c r="B4582" s="22"/>
      <c r="C4582" s="22"/>
      <c r="D4582"/>
      <c r="E4582"/>
      <c r="G4582"/>
      <c r="H4582"/>
      <c r="I4582"/>
      <c r="J4582" s="10"/>
      <c r="K4582"/>
      <c r="M4582"/>
      <c r="N4582"/>
      <c r="P4582" s="11"/>
      <c r="Q4582" s="12"/>
      <c r="R4582" s="14"/>
      <c r="S4582" s="13"/>
      <c r="T4582" s="14"/>
      <c r="U4582"/>
    </row>
    <row r="4583" spans="1:21" x14ac:dyDescent="0.2">
      <c r="A4583"/>
      <c r="B4583" s="22"/>
      <c r="C4583" s="22"/>
      <c r="D4583"/>
      <c r="E4583"/>
      <c r="G4583"/>
      <c r="H4583"/>
      <c r="I4583"/>
      <c r="J4583" s="10"/>
      <c r="K4583"/>
      <c r="M4583"/>
      <c r="N4583"/>
      <c r="P4583" s="11"/>
      <c r="Q4583" s="12"/>
      <c r="R4583" s="14"/>
      <c r="S4583" s="13"/>
      <c r="T4583" s="14"/>
      <c r="U4583"/>
    </row>
    <row r="4584" spans="1:21" x14ac:dyDescent="0.2">
      <c r="A4584"/>
      <c r="B4584" s="22"/>
      <c r="C4584" s="22"/>
      <c r="D4584"/>
      <c r="E4584"/>
      <c r="G4584"/>
      <c r="H4584"/>
      <c r="I4584"/>
      <c r="J4584" s="10"/>
      <c r="K4584"/>
      <c r="M4584"/>
      <c r="N4584"/>
      <c r="P4584" s="11"/>
      <c r="Q4584" s="12"/>
      <c r="R4584" s="14"/>
      <c r="S4584" s="13"/>
      <c r="T4584" s="14"/>
      <c r="U4584"/>
    </row>
    <row r="4585" spans="1:21" x14ac:dyDescent="0.2">
      <c r="A4585"/>
      <c r="B4585" s="22"/>
      <c r="C4585" s="22"/>
      <c r="D4585"/>
      <c r="E4585"/>
      <c r="G4585"/>
      <c r="H4585"/>
      <c r="I4585"/>
      <c r="J4585" s="10"/>
      <c r="K4585"/>
      <c r="M4585"/>
      <c r="N4585"/>
      <c r="P4585" s="11"/>
      <c r="Q4585" s="12"/>
      <c r="R4585" s="14"/>
      <c r="S4585" s="13"/>
      <c r="T4585" s="14"/>
      <c r="U4585"/>
    </row>
    <row r="4586" spans="1:21" x14ac:dyDescent="0.2">
      <c r="A4586"/>
      <c r="B4586" s="22"/>
      <c r="C4586" s="22"/>
      <c r="D4586"/>
      <c r="E4586"/>
      <c r="G4586"/>
      <c r="H4586"/>
      <c r="I4586"/>
      <c r="J4586" s="10"/>
      <c r="K4586"/>
      <c r="M4586"/>
      <c r="N4586"/>
      <c r="P4586" s="11"/>
      <c r="Q4586" s="12"/>
      <c r="R4586" s="14"/>
      <c r="S4586" s="13"/>
      <c r="T4586" s="14"/>
      <c r="U4586"/>
    </row>
    <row r="4587" spans="1:21" x14ac:dyDescent="0.2">
      <c r="A4587"/>
      <c r="B4587" s="22"/>
      <c r="C4587" s="22"/>
      <c r="D4587"/>
      <c r="E4587"/>
      <c r="G4587"/>
      <c r="H4587"/>
      <c r="I4587"/>
      <c r="J4587" s="10"/>
      <c r="K4587"/>
      <c r="M4587"/>
      <c r="N4587"/>
      <c r="P4587" s="11"/>
      <c r="Q4587" s="12"/>
      <c r="R4587" s="14"/>
      <c r="S4587" s="13"/>
      <c r="T4587" s="14"/>
      <c r="U4587"/>
    </row>
    <row r="4588" spans="1:21" x14ac:dyDescent="0.2">
      <c r="A4588"/>
      <c r="B4588" s="22"/>
      <c r="C4588" s="22"/>
      <c r="D4588"/>
      <c r="E4588"/>
      <c r="G4588"/>
      <c r="H4588"/>
      <c r="I4588"/>
      <c r="J4588" s="10"/>
      <c r="K4588"/>
      <c r="M4588"/>
      <c r="N4588"/>
      <c r="P4588" s="11"/>
      <c r="Q4588" s="12"/>
      <c r="R4588" s="14"/>
      <c r="S4588" s="13"/>
      <c r="T4588" s="14"/>
      <c r="U4588"/>
    </row>
    <row r="4589" spans="1:21" x14ac:dyDescent="0.2">
      <c r="A4589"/>
      <c r="B4589" s="22"/>
      <c r="C4589" s="22"/>
      <c r="D4589"/>
      <c r="E4589"/>
      <c r="G4589"/>
      <c r="H4589"/>
      <c r="I4589"/>
      <c r="J4589" s="10"/>
      <c r="K4589"/>
      <c r="M4589"/>
      <c r="N4589"/>
      <c r="P4589" s="11"/>
      <c r="Q4589" s="12"/>
      <c r="R4589" s="14"/>
      <c r="S4589" s="13"/>
      <c r="T4589" s="14"/>
      <c r="U4589"/>
    </row>
    <row r="4590" spans="1:21" x14ac:dyDescent="0.2">
      <c r="A4590"/>
      <c r="B4590" s="22"/>
      <c r="C4590" s="22"/>
      <c r="D4590"/>
      <c r="E4590"/>
      <c r="G4590"/>
      <c r="H4590"/>
      <c r="I4590"/>
      <c r="J4590" s="10"/>
      <c r="K4590"/>
      <c r="M4590"/>
      <c r="N4590"/>
      <c r="P4590" s="11"/>
      <c r="Q4590" s="12"/>
      <c r="R4590" s="14"/>
      <c r="S4590" s="13"/>
      <c r="T4590" s="14"/>
      <c r="U4590"/>
    </row>
    <row r="4591" spans="1:21" x14ac:dyDescent="0.2">
      <c r="A4591"/>
      <c r="B4591" s="22"/>
      <c r="C4591" s="22"/>
      <c r="D4591"/>
      <c r="E4591"/>
      <c r="G4591"/>
      <c r="H4591"/>
      <c r="I4591"/>
      <c r="J4591" s="10"/>
      <c r="K4591"/>
      <c r="M4591"/>
      <c r="N4591"/>
      <c r="P4591" s="11"/>
      <c r="Q4591" s="12"/>
      <c r="R4591" s="14"/>
      <c r="S4591" s="13"/>
      <c r="T4591" s="14"/>
      <c r="U4591"/>
    </row>
    <row r="4592" spans="1:21" x14ac:dyDescent="0.2">
      <c r="A4592"/>
      <c r="B4592" s="22"/>
      <c r="C4592" s="22"/>
      <c r="D4592"/>
      <c r="E4592"/>
      <c r="G4592"/>
      <c r="H4592"/>
      <c r="I4592"/>
      <c r="J4592" s="10"/>
      <c r="K4592"/>
      <c r="M4592"/>
      <c r="N4592"/>
      <c r="P4592" s="11"/>
      <c r="Q4592" s="12"/>
      <c r="R4592" s="14"/>
      <c r="S4592" s="13"/>
      <c r="T4592" s="14"/>
      <c r="U4592"/>
    </row>
    <row r="4593" spans="1:21" x14ac:dyDescent="0.2">
      <c r="A4593"/>
      <c r="B4593" s="22"/>
      <c r="C4593" s="22"/>
      <c r="D4593"/>
      <c r="E4593"/>
      <c r="G4593"/>
      <c r="H4593"/>
      <c r="I4593"/>
      <c r="J4593" s="10"/>
      <c r="K4593"/>
      <c r="M4593"/>
      <c r="N4593"/>
      <c r="P4593" s="11"/>
      <c r="Q4593" s="12"/>
      <c r="R4593" s="14"/>
      <c r="S4593" s="13"/>
      <c r="T4593" s="14"/>
      <c r="U4593"/>
    </row>
    <row r="4594" spans="1:21" x14ac:dyDescent="0.2">
      <c r="A4594"/>
      <c r="B4594" s="22"/>
      <c r="C4594" s="22"/>
      <c r="D4594"/>
      <c r="E4594"/>
      <c r="G4594"/>
      <c r="H4594"/>
      <c r="I4594"/>
      <c r="J4594" s="10"/>
      <c r="K4594"/>
      <c r="M4594"/>
      <c r="N4594"/>
      <c r="P4594" s="11"/>
      <c r="Q4594" s="12"/>
      <c r="R4594" s="14"/>
      <c r="S4594" s="13"/>
      <c r="T4594" s="14"/>
      <c r="U4594"/>
    </row>
    <row r="4595" spans="1:21" x14ac:dyDescent="0.2">
      <c r="A4595"/>
      <c r="B4595" s="22"/>
      <c r="C4595" s="22"/>
      <c r="D4595"/>
      <c r="E4595"/>
      <c r="G4595"/>
      <c r="H4595"/>
      <c r="I4595"/>
      <c r="J4595" s="10"/>
      <c r="K4595"/>
      <c r="M4595"/>
      <c r="N4595"/>
      <c r="P4595" s="11"/>
      <c r="Q4595" s="12"/>
      <c r="R4595" s="14"/>
      <c r="S4595" s="13"/>
      <c r="T4595" s="14"/>
      <c r="U4595"/>
    </row>
    <row r="4596" spans="1:21" x14ac:dyDescent="0.2">
      <c r="A4596"/>
      <c r="B4596" s="22"/>
      <c r="C4596" s="22"/>
      <c r="D4596"/>
      <c r="E4596"/>
      <c r="G4596"/>
      <c r="H4596"/>
      <c r="I4596"/>
      <c r="J4596" s="10"/>
      <c r="K4596"/>
      <c r="M4596"/>
      <c r="N4596"/>
      <c r="P4596" s="11"/>
      <c r="Q4596" s="12"/>
      <c r="R4596" s="14"/>
      <c r="S4596" s="13"/>
      <c r="T4596" s="14"/>
      <c r="U4596"/>
    </row>
    <row r="4597" spans="1:21" x14ac:dyDescent="0.2">
      <c r="A4597"/>
      <c r="B4597" s="22"/>
      <c r="C4597" s="22"/>
      <c r="D4597"/>
      <c r="E4597"/>
      <c r="G4597"/>
      <c r="H4597"/>
      <c r="I4597"/>
      <c r="J4597" s="10"/>
      <c r="K4597"/>
      <c r="M4597"/>
      <c r="N4597"/>
      <c r="P4597" s="11"/>
      <c r="Q4597" s="12"/>
      <c r="R4597" s="14"/>
      <c r="S4597" s="13"/>
      <c r="T4597" s="14"/>
      <c r="U4597"/>
    </row>
    <row r="4598" spans="1:21" x14ac:dyDescent="0.2">
      <c r="A4598"/>
      <c r="B4598" s="22"/>
      <c r="C4598" s="22"/>
      <c r="D4598"/>
      <c r="E4598"/>
      <c r="G4598"/>
      <c r="H4598"/>
      <c r="I4598"/>
      <c r="J4598" s="10"/>
      <c r="K4598"/>
      <c r="M4598"/>
      <c r="N4598"/>
      <c r="P4598" s="11"/>
      <c r="Q4598" s="12"/>
      <c r="R4598" s="14"/>
      <c r="S4598" s="13"/>
      <c r="T4598" s="14"/>
      <c r="U4598"/>
    </row>
    <row r="4599" spans="1:21" x14ac:dyDescent="0.2">
      <c r="A4599"/>
      <c r="B4599" s="22"/>
      <c r="C4599" s="22"/>
      <c r="D4599"/>
      <c r="E4599"/>
      <c r="G4599"/>
      <c r="H4599"/>
      <c r="I4599"/>
      <c r="J4599" s="10"/>
      <c r="K4599"/>
      <c r="M4599"/>
      <c r="N4599"/>
      <c r="P4599" s="11"/>
      <c r="Q4599" s="12"/>
      <c r="R4599" s="14"/>
      <c r="S4599" s="13"/>
      <c r="T4599" s="14"/>
      <c r="U4599"/>
    </row>
    <row r="4600" spans="1:21" x14ac:dyDescent="0.2">
      <c r="A4600"/>
      <c r="B4600" s="22"/>
      <c r="C4600" s="22"/>
      <c r="D4600"/>
      <c r="E4600"/>
      <c r="G4600"/>
      <c r="H4600"/>
      <c r="I4600"/>
      <c r="J4600" s="10"/>
      <c r="K4600"/>
      <c r="M4600"/>
      <c r="N4600"/>
      <c r="P4600" s="11"/>
      <c r="Q4600" s="12"/>
      <c r="R4600" s="14"/>
      <c r="S4600" s="13"/>
      <c r="T4600" s="14"/>
      <c r="U4600"/>
    </row>
    <row r="4601" spans="1:21" x14ac:dyDescent="0.2">
      <c r="A4601"/>
      <c r="B4601" s="22"/>
      <c r="C4601" s="22"/>
      <c r="D4601"/>
      <c r="E4601"/>
      <c r="G4601"/>
      <c r="H4601"/>
      <c r="I4601"/>
      <c r="J4601" s="10"/>
      <c r="K4601"/>
      <c r="M4601"/>
      <c r="N4601"/>
      <c r="P4601" s="11"/>
      <c r="Q4601" s="12"/>
      <c r="R4601" s="14"/>
      <c r="S4601" s="13"/>
      <c r="T4601" s="14"/>
      <c r="U4601"/>
    </row>
    <row r="4602" spans="1:21" x14ac:dyDescent="0.2">
      <c r="A4602"/>
      <c r="B4602" s="22"/>
      <c r="C4602" s="22"/>
      <c r="D4602"/>
      <c r="E4602"/>
      <c r="G4602"/>
      <c r="H4602"/>
      <c r="I4602"/>
      <c r="J4602" s="10"/>
      <c r="K4602"/>
      <c r="M4602"/>
      <c r="N4602"/>
      <c r="P4602" s="11"/>
      <c r="Q4602" s="12"/>
      <c r="R4602" s="14"/>
      <c r="S4602" s="13"/>
      <c r="T4602" s="14"/>
      <c r="U4602"/>
    </row>
    <row r="4603" spans="1:21" x14ac:dyDescent="0.2">
      <c r="A4603"/>
      <c r="B4603" s="22"/>
      <c r="C4603" s="22"/>
      <c r="D4603"/>
      <c r="E4603"/>
      <c r="G4603"/>
      <c r="H4603"/>
      <c r="I4603"/>
      <c r="J4603" s="10"/>
      <c r="K4603"/>
      <c r="M4603"/>
      <c r="N4603"/>
      <c r="P4603" s="11"/>
      <c r="Q4603" s="12"/>
      <c r="R4603" s="14"/>
      <c r="S4603" s="13"/>
      <c r="T4603" s="14"/>
      <c r="U4603"/>
    </row>
    <row r="4604" spans="1:21" x14ac:dyDescent="0.2">
      <c r="A4604"/>
      <c r="B4604" s="22"/>
      <c r="C4604" s="22"/>
      <c r="D4604"/>
      <c r="E4604"/>
      <c r="G4604"/>
      <c r="H4604"/>
      <c r="I4604"/>
      <c r="J4604" s="10"/>
      <c r="K4604"/>
      <c r="M4604"/>
      <c r="N4604"/>
      <c r="P4604" s="11"/>
      <c r="Q4604" s="12"/>
      <c r="R4604" s="14"/>
      <c r="S4604" s="13"/>
      <c r="T4604" s="14"/>
      <c r="U4604"/>
    </row>
    <row r="4605" spans="1:21" x14ac:dyDescent="0.2">
      <c r="A4605"/>
      <c r="B4605" s="22"/>
      <c r="C4605" s="22"/>
      <c r="D4605"/>
      <c r="E4605"/>
      <c r="G4605"/>
      <c r="H4605"/>
      <c r="I4605"/>
      <c r="J4605" s="10"/>
      <c r="K4605"/>
      <c r="M4605"/>
      <c r="N4605"/>
      <c r="P4605" s="11"/>
      <c r="Q4605" s="12"/>
      <c r="R4605" s="14"/>
      <c r="S4605" s="13"/>
      <c r="T4605" s="14"/>
      <c r="U4605"/>
    </row>
    <row r="4606" spans="1:21" x14ac:dyDescent="0.2">
      <c r="A4606"/>
      <c r="B4606" s="22"/>
      <c r="C4606" s="22"/>
      <c r="D4606"/>
      <c r="E4606"/>
      <c r="G4606"/>
      <c r="H4606"/>
      <c r="I4606"/>
      <c r="J4606" s="10"/>
      <c r="K4606"/>
      <c r="M4606"/>
      <c r="N4606"/>
      <c r="P4606" s="11"/>
      <c r="Q4606" s="12"/>
      <c r="R4606" s="14"/>
      <c r="S4606" s="13"/>
      <c r="T4606" s="14"/>
      <c r="U4606"/>
    </row>
    <row r="4607" spans="1:21" x14ac:dyDescent="0.2">
      <c r="A4607"/>
      <c r="B4607" s="22"/>
      <c r="C4607" s="22"/>
      <c r="D4607"/>
      <c r="E4607"/>
      <c r="G4607"/>
      <c r="H4607"/>
      <c r="I4607"/>
      <c r="J4607" s="10"/>
      <c r="K4607"/>
      <c r="M4607"/>
      <c r="N4607"/>
      <c r="P4607" s="11"/>
      <c r="Q4607" s="12"/>
      <c r="R4607" s="14"/>
      <c r="S4607" s="13"/>
      <c r="T4607" s="14"/>
      <c r="U4607"/>
    </row>
    <row r="4608" spans="1:21" x14ac:dyDescent="0.2">
      <c r="A4608"/>
      <c r="B4608" s="22"/>
      <c r="C4608" s="22"/>
      <c r="D4608"/>
      <c r="E4608"/>
      <c r="G4608"/>
      <c r="H4608"/>
      <c r="I4608"/>
      <c r="J4608" s="10"/>
      <c r="K4608"/>
      <c r="M4608"/>
      <c r="N4608"/>
      <c r="P4608" s="11"/>
      <c r="Q4608" s="12"/>
      <c r="R4608" s="14"/>
      <c r="S4608" s="13"/>
      <c r="T4608" s="14"/>
      <c r="U4608"/>
    </row>
    <row r="4609" spans="1:21" x14ac:dyDescent="0.2">
      <c r="A4609"/>
      <c r="B4609" s="22"/>
      <c r="C4609" s="22"/>
      <c r="D4609"/>
      <c r="E4609"/>
      <c r="G4609"/>
      <c r="H4609"/>
      <c r="I4609"/>
      <c r="J4609" s="10"/>
      <c r="K4609"/>
      <c r="M4609"/>
      <c r="N4609"/>
      <c r="P4609" s="11"/>
      <c r="Q4609" s="12"/>
      <c r="R4609" s="14"/>
      <c r="S4609" s="13"/>
      <c r="T4609" s="14"/>
      <c r="U4609"/>
    </row>
    <row r="4610" spans="1:21" x14ac:dyDescent="0.2">
      <c r="A4610"/>
      <c r="B4610" s="22"/>
      <c r="C4610" s="22"/>
      <c r="D4610"/>
      <c r="E4610"/>
      <c r="G4610"/>
      <c r="H4610"/>
      <c r="I4610"/>
      <c r="J4610" s="10"/>
      <c r="K4610"/>
      <c r="M4610"/>
      <c r="N4610"/>
      <c r="P4610" s="11"/>
      <c r="Q4610" s="12"/>
      <c r="R4610" s="14"/>
      <c r="S4610" s="13"/>
      <c r="T4610" s="14"/>
      <c r="U4610"/>
    </row>
    <row r="4611" spans="1:21" x14ac:dyDescent="0.2">
      <c r="A4611"/>
      <c r="B4611" s="22"/>
      <c r="C4611" s="22"/>
      <c r="D4611"/>
      <c r="E4611"/>
      <c r="G4611"/>
      <c r="H4611"/>
      <c r="I4611"/>
      <c r="J4611" s="10"/>
      <c r="K4611"/>
      <c r="M4611"/>
      <c r="N4611"/>
      <c r="P4611" s="11"/>
      <c r="Q4611" s="12"/>
      <c r="R4611" s="14"/>
      <c r="S4611" s="13"/>
      <c r="T4611" s="14"/>
      <c r="U4611"/>
    </row>
    <row r="4612" spans="1:21" x14ac:dyDescent="0.2">
      <c r="A4612"/>
      <c r="B4612" s="22"/>
      <c r="C4612" s="22"/>
      <c r="D4612"/>
      <c r="E4612"/>
      <c r="G4612"/>
      <c r="H4612"/>
      <c r="I4612"/>
      <c r="J4612" s="10"/>
      <c r="K4612"/>
      <c r="M4612"/>
      <c r="N4612"/>
      <c r="P4612" s="11"/>
      <c r="Q4612" s="12"/>
      <c r="R4612" s="14"/>
      <c r="S4612" s="13"/>
      <c r="T4612" s="14"/>
      <c r="U4612"/>
    </row>
    <row r="4613" spans="1:21" x14ac:dyDescent="0.2">
      <c r="A4613"/>
      <c r="B4613" s="22"/>
      <c r="C4613" s="22"/>
      <c r="D4613"/>
      <c r="E4613"/>
      <c r="G4613"/>
      <c r="H4613"/>
      <c r="I4613"/>
      <c r="J4613" s="10"/>
      <c r="K4613"/>
      <c r="M4613"/>
      <c r="N4613"/>
      <c r="P4613" s="11"/>
      <c r="Q4613" s="12"/>
      <c r="R4613" s="14"/>
      <c r="S4613" s="13"/>
      <c r="T4613" s="14"/>
      <c r="U4613"/>
    </row>
    <row r="4614" spans="1:21" x14ac:dyDescent="0.2">
      <c r="A4614"/>
      <c r="B4614" s="22"/>
      <c r="C4614" s="22"/>
      <c r="D4614"/>
      <c r="E4614"/>
      <c r="G4614"/>
      <c r="H4614"/>
      <c r="I4614"/>
      <c r="J4614" s="10"/>
      <c r="K4614"/>
      <c r="M4614"/>
      <c r="N4614"/>
      <c r="P4614" s="11"/>
      <c r="Q4614" s="12"/>
      <c r="R4614" s="14"/>
      <c r="S4614" s="13"/>
      <c r="T4614" s="14"/>
      <c r="U4614"/>
    </row>
    <row r="4615" spans="1:21" x14ac:dyDescent="0.2">
      <c r="A4615"/>
      <c r="B4615" s="22"/>
      <c r="C4615" s="22"/>
      <c r="D4615"/>
      <c r="E4615"/>
      <c r="G4615"/>
      <c r="H4615"/>
      <c r="I4615"/>
      <c r="J4615" s="10"/>
      <c r="K4615"/>
      <c r="M4615"/>
      <c r="N4615"/>
      <c r="P4615" s="11"/>
      <c r="Q4615" s="12"/>
      <c r="R4615" s="14"/>
      <c r="S4615" s="13"/>
      <c r="T4615" s="14"/>
      <c r="U4615"/>
    </row>
    <row r="4616" spans="1:21" x14ac:dyDescent="0.2">
      <c r="A4616"/>
      <c r="B4616" s="22"/>
      <c r="C4616" s="22"/>
      <c r="D4616"/>
      <c r="E4616"/>
      <c r="G4616"/>
      <c r="H4616"/>
      <c r="I4616"/>
      <c r="J4616" s="10"/>
      <c r="K4616"/>
      <c r="M4616"/>
      <c r="N4616"/>
      <c r="P4616" s="11"/>
      <c r="Q4616" s="12"/>
      <c r="R4616" s="14"/>
      <c r="S4616" s="13"/>
      <c r="T4616" s="14"/>
      <c r="U4616"/>
    </row>
    <row r="4617" spans="1:21" x14ac:dyDescent="0.2">
      <c r="A4617"/>
      <c r="B4617" s="22"/>
      <c r="C4617" s="22"/>
      <c r="D4617"/>
      <c r="E4617"/>
      <c r="G4617"/>
      <c r="H4617"/>
      <c r="I4617"/>
      <c r="J4617" s="10"/>
      <c r="K4617"/>
      <c r="M4617"/>
      <c r="N4617"/>
      <c r="P4617" s="11"/>
      <c r="Q4617" s="12"/>
      <c r="R4617" s="14"/>
      <c r="S4617" s="13"/>
      <c r="T4617" s="14"/>
      <c r="U4617"/>
    </row>
    <row r="4618" spans="1:21" x14ac:dyDescent="0.2">
      <c r="A4618"/>
      <c r="B4618" s="22"/>
      <c r="C4618" s="22"/>
      <c r="D4618"/>
      <c r="E4618"/>
      <c r="G4618"/>
      <c r="H4618"/>
      <c r="I4618"/>
      <c r="J4618" s="10"/>
      <c r="K4618"/>
      <c r="M4618"/>
      <c r="N4618"/>
      <c r="P4618" s="11"/>
      <c r="Q4618" s="12"/>
      <c r="R4618" s="14"/>
      <c r="S4618" s="13"/>
      <c r="T4618" s="14"/>
      <c r="U4618"/>
    </row>
    <row r="4619" spans="1:21" x14ac:dyDescent="0.2">
      <c r="A4619"/>
      <c r="B4619" s="22"/>
      <c r="C4619" s="22"/>
      <c r="D4619"/>
      <c r="E4619"/>
      <c r="G4619"/>
      <c r="H4619"/>
      <c r="I4619"/>
      <c r="J4619" s="10"/>
      <c r="K4619"/>
      <c r="M4619"/>
      <c r="N4619"/>
      <c r="P4619" s="11"/>
      <c r="Q4619" s="12"/>
      <c r="R4619" s="14"/>
      <c r="S4619" s="13"/>
      <c r="T4619" s="14"/>
      <c r="U4619"/>
    </row>
    <row r="4620" spans="1:21" x14ac:dyDescent="0.2">
      <c r="A4620"/>
      <c r="B4620" s="22"/>
      <c r="C4620" s="22"/>
      <c r="D4620"/>
      <c r="E4620"/>
      <c r="G4620"/>
      <c r="H4620"/>
      <c r="I4620"/>
      <c r="J4620" s="10"/>
      <c r="K4620"/>
      <c r="M4620"/>
      <c r="N4620"/>
      <c r="P4620" s="11"/>
      <c r="Q4620" s="12"/>
      <c r="R4620" s="14"/>
      <c r="S4620" s="13"/>
      <c r="T4620" s="14"/>
      <c r="U4620"/>
    </row>
    <row r="4621" spans="1:21" x14ac:dyDescent="0.2">
      <c r="A4621"/>
      <c r="B4621" s="22"/>
      <c r="C4621" s="22"/>
      <c r="D4621"/>
      <c r="E4621"/>
      <c r="G4621"/>
      <c r="H4621"/>
      <c r="I4621"/>
      <c r="J4621" s="10"/>
      <c r="K4621"/>
      <c r="M4621"/>
      <c r="N4621"/>
      <c r="P4621" s="11"/>
      <c r="Q4621" s="12"/>
      <c r="R4621" s="14"/>
      <c r="S4621" s="13"/>
      <c r="T4621" s="14"/>
      <c r="U4621"/>
    </row>
    <row r="4622" spans="1:21" x14ac:dyDescent="0.2">
      <c r="A4622"/>
      <c r="B4622" s="22"/>
      <c r="C4622" s="22"/>
      <c r="D4622"/>
      <c r="E4622"/>
      <c r="G4622"/>
      <c r="H4622"/>
      <c r="I4622"/>
      <c r="J4622" s="10"/>
      <c r="K4622"/>
      <c r="M4622"/>
      <c r="N4622"/>
      <c r="P4622" s="11"/>
      <c r="Q4622" s="12"/>
      <c r="R4622" s="14"/>
      <c r="S4622" s="13"/>
      <c r="T4622" s="14"/>
      <c r="U4622"/>
    </row>
    <row r="4623" spans="1:21" x14ac:dyDescent="0.2">
      <c r="A4623"/>
      <c r="B4623" s="22"/>
      <c r="C4623" s="22"/>
      <c r="D4623"/>
      <c r="E4623"/>
      <c r="G4623"/>
      <c r="H4623"/>
      <c r="I4623"/>
      <c r="J4623" s="10"/>
      <c r="K4623"/>
      <c r="M4623"/>
      <c r="N4623"/>
      <c r="P4623" s="11"/>
      <c r="Q4623" s="12"/>
      <c r="R4623" s="14"/>
      <c r="S4623" s="13"/>
      <c r="T4623" s="14"/>
      <c r="U4623"/>
    </row>
    <row r="4624" spans="1:21" x14ac:dyDescent="0.2">
      <c r="A4624"/>
      <c r="B4624" s="22"/>
      <c r="C4624" s="22"/>
      <c r="D4624"/>
      <c r="E4624"/>
      <c r="G4624"/>
      <c r="H4624"/>
      <c r="I4624"/>
      <c r="J4624" s="10"/>
      <c r="K4624"/>
      <c r="M4624"/>
      <c r="N4624"/>
      <c r="P4624" s="11"/>
      <c r="Q4624" s="12"/>
      <c r="R4624" s="14"/>
      <c r="S4624" s="13"/>
      <c r="T4624" s="14"/>
      <c r="U4624"/>
    </row>
    <row r="4625" spans="1:21" x14ac:dyDescent="0.2">
      <c r="A4625"/>
      <c r="B4625" s="22"/>
      <c r="C4625" s="22"/>
      <c r="D4625"/>
      <c r="E4625"/>
      <c r="G4625"/>
      <c r="H4625"/>
      <c r="I4625"/>
      <c r="J4625" s="10"/>
      <c r="K4625"/>
      <c r="M4625"/>
      <c r="N4625"/>
      <c r="P4625" s="11"/>
      <c r="Q4625" s="12"/>
      <c r="R4625" s="14"/>
      <c r="S4625" s="13"/>
      <c r="T4625" s="14"/>
      <c r="U4625"/>
    </row>
    <row r="4626" spans="1:21" x14ac:dyDescent="0.2">
      <c r="A4626"/>
      <c r="B4626" s="22"/>
      <c r="C4626" s="22"/>
      <c r="D4626"/>
      <c r="E4626"/>
      <c r="G4626"/>
      <c r="H4626"/>
      <c r="I4626"/>
      <c r="J4626" s="10"/>
      <c r="K4626"/>
      <c r="M4626"/>
      <c r="N4626"/>
      <c r="P4626" s="11"/>
      <c r="Q4626" s="12"/>
      <c r="R4626" s="14"/>
      <c r="S4626" s="13"/>
      <c r="T4626" s="14"/>
      <c r="U4626"/>
    </row>
    <row r="4627" spans="1:21" x14ac:dyDescent="0.2">
      <c r="A4627"/>
      <c r="B4627" s="22"/>
      <c r="C4627" s="22"/>
      <c r="D4627"/>
      <c r="E4627"/>
      <c r="G4627"/>
      <c r="H4627"/>
      <c r="I4627"/>
      <c r="J4627" s="10"/>
      <c r="K4627"/>
      <c r="M4627"/>
      <c r="N4627"/>
      <c r="P4627" s="11"/>
      <c r="Q4627" s="12"/>
      <c r="R4627" s="14"/>
      <c r="S4627" s="13"/>
      <c r="T4627" s="14"/>
      <c r="U4627"/>
    </row>
    <row r="4628" spans="1:21" x14ac:dyDescent="0.2">
      <c r="A4628"/>
      <c r="B4628" s="22"/>
      <c r="C4628" s="22"/>
      <c r="D4628"/>
      <c r="E4628"/>
      <c r="G4628"/>
      <c r="H4628"/>
      <c r="I4628"/>
      <c r="J4628" s="10"/>
      <c r="K4628"/>
      <c r="M4628"/>
      <c r="N4628"/>
      <c r="P4628" s="11"/>
      <c r="Q4628" s="12"/>
      <c r="R4628" s="14"/>
      <c r="S4628" s="13"/>
      <c r="T4628" s="14"/>
      <c r="U4628"/>
    </row>
    <row r="4629" spans="1:21" x14ac:dyDescent="0.2">
      <c r="A4629"/>
      <c r="B4629" s="22"/>
      <c r="C4629" s="22"/>
      <c r="D4629"/>
      <c r="E4629"/>
      <c r="G4629"/>
      <c r="H4629"/>
      <c r="I4629"/>
      <c r="J4629" s="10"/>
      <c r="K4629"/>
      <c r="M4629"/>
      <c r="N4629"/>
      <c r="P4629" s="11"/>
      <c r="Q4629" s="12"/>
      <c r="R4629" s="14"/>
      <c r="S4629" s="13"/>
      <c r="T4629" s="14"/>
      <c r="U4629"/>
    </row>
    <row r="4630" spans="1:21" x14ac:dyDescent="0.2">
      <c r="A4630"/>
      <c r="B4630" s="22"/>
      <c r="C4630" s="22"/>
      <c r="D4630"/>
      <c r="E4630"/>
      <c r="G4630"/>
      <c r="H4630"/>
      <c r="I4630"/>
      <c r="J4630" s="10"/>
      <c r="K4630"/>
      <c r="M4630"/>
      <c r="N4630"/>
      <c r="P4630" s="11"/>
      <c r="Q4630" s="12"/>
      <c r="R4630" s="14"/>
      <c r="S4630" s="13"/>
      <c r="T4630" s="14"/>
      <c r="U4630"/>
    </row>
    <row r="4631" spans="1:21" x14ac:dyDescent="0.2">
      <c r="A4631"/>
      <c r="B4631" s="22"/>
      <c r="C4631" s="22"/>
      <c r="D4631"/>
      <c r="E4631"/>
      <c r="G4631"/>
      <c r="H4631"/>
      <c r="I4631"/>
      <c r="J4631" s="10"/>
      <c r="K4631"/>
      <c r="M4631"/>
      <c r="N4631"/>
      <c r="P4631" s="11"/>
      <c r="Q4631" s="12"/>
      <c r="R4631" s="14"/>
      <c r="S4631" s="13"/>
      <c r="T4631" s="14"/>
      <c r="U4631"/>
    </row>
    <row r="4632" spans="1:21" x14ac:dyDescent="0.2">
      <c r="A4632"/>
      <c r="B4632" s="22"/>
      <c r="C4632" s="22"/>
      <c r="D4632"/>
      <c r="E4632"/>
      <c r="G4632"/>
      <c r="H4632"/>
      <c r="I4632"/>
      <c r="J4632" s="10"/>
      <c r="K4632"/>
      <c r="M4632"/>
      <c r="N4632"/>
      <c r="P4632" s="11"/>
      <c r="Q4632" s="12"/>
      <c r="R4632" s="14"/>
      <c r="S4632" s="13"/>
      <c r="T4632" s="14"/>
      <c r="U4632"/>
    </row>
    <row r="4633" spans="1:21" x14ac:dyDescent="0.2">
      <c r="A4633"/>
      <c r="B4633" s="22"/>
      <c r="C4633" s="22"/>
      <c r="D4633"/>
      <c r="E4633"/>
      <c r="G4633"/>
      <c r="H4633"/>
      <c r="I4633"/>
      <c r="J4633" s="10"/>
      <c r="K4633"/>
      <c r="M4633"/>
      <c r="N4633"/>
      <c r="P4633" s="11"/>
      <c r="Q4633" s="12"/>
      <c r="R4633" s="14"/>
      <c r="S4633" s="13"/>
      <c r="T4633" s="14"/>
      <c r="U4633"/>
    </row>
    <row r="4634" spans="1:21" x14ac:dyDescent="0.2">
      <c r="A4634"/>
      <c r="B4634" s="22"/>
      <c r="C4634" s="22"/>
      <c r="D4634"/>
      <c r="E4634"/>
      <c r="G4634"/>
      <c r="H4634"/>
      <c r="I4634"/>
      <c r="J4634" s="10"/>
      <c r="K4634"/>
      <c r="M4634"/>
      <c r="N4634"/>
      <c r="P4634" s="11"/>
      <c r="Q4634" s="12"/>
      <c r="R4634" s="14"/>
      <c r="S4634" s="13"/>
      <c r="T4634" s="14"/>
      <c r="U4634"/>
    </row>
    <row r="4635" spans="1:21" x14ac:dyDescent="0.2">
      <c r="A4635"/>
      <c r="B4635" s="22"/>
      <c r="C4635" s="22"/>
      <c r="D4635"/>
      <c r="E4635"/>
      <c r="G4635"/>
      <c r="H4635"/>
      <c r="I4635"/>
      <c r="J4635" s="10"/>
      <c r="K4635"/>
      <c r="M4635"/>
      <c r="N4635"/>
      <c r="P4635" s="11"/>
      <c r="Q4635" s="12"/>
      <c r="R4635" s="14"/>
      <c r="S4635" s="13"/>
      <c r="T4635" s="14"/>
      <c r="U4635"/>
    </row>
    <row r="4636" spans="1:21" x14ac:dyDescent="0.2">
      <c r="A4636"/>
      <c r="B4636" s="22"/>
      <c r="C4636" s="22"/>
      <c r="D4636"/>
      <c r="E4636"/>
      <c r="G4636"/>
      <c r="H4636"/>
      <c r="I4636"/>
      <c r="J4636" s="10"/>
      <c r="K4636"/>
      <c r="M4636"/>
      <c r="N4636"/>
      <c r="P4636" s="11"/>
      <c r="Q4636" s="12"/>
      <c r="R4636" s="14"/>
      <c r="S4636" s="13"/>
      <c r="T4636" s="14"/>
      <c r="U4636"/>
    </row>
    <row r="4637" spans="1:21" x14ac:dyDescent="0.2">
      <c r="A4637"/>
      <c r="B4637" s="22"/>
      <c r="C4637" s="22"/>
      <c r="D4637"/>
      <c r="E4637"/>
      <c r="G4637"/>
      <c r="H4637"/>
      <c r="I4637"/>
      <c r="J4637" s="10"/>
      <c r="K4637"/>
      <c r="M4637"/>
      <c r="N4637"/>
      <c r="P4637" s="11"/>
      <c r="Q4637" s="12"/>
      <c r="R4637" s="14"/>
      <c r="S4637" s="13"/>
      <c r="T4637" s="14"/>
      <c r="U4637"/>
    </row>
    <row r="4638" spans="1:21" x14ac:dyDescent="0.2">
      <c r="A4638"/>
      <c r="B4638" s="22"/>
      <c r="C4638" s="22"/>
      <c r="D4638"/>
      <c r="E4638"/>
      <c r="G4638"/>
      <c r="H4638"/>
      <c r="I4638"/>
      <c r="J4638" s="10"/>
      <c r="K4638"/>
      <c r="M4638"/>
      <c r="N4638"/>
      <c r="P4638" s="11"/>
      <c r="Q4638" s="12"/>
      <c r="R4638" s="14"/>
      <c r="S4638" s="13"/>
      <c r="T4638" s="14"/>
      <c r="U4638"/>
    </row>
    <row r="4639" spans="1:21" x14ac:dyDescent="0.2">
      <c r="A4639"/>
      <c r="B4639" s="22"/>
      <c r="C4639" s="22"/>
      <c r="D4639"/>
      <c r="E4639"/>
      <c r="G4639"/>
      <c r="H4639"/>
      <c r="I4639"/>
      <c r="J4639" s="10"/>
      <c r="K4639"/>
      <c r="M4639"/>
      <c r="N4639"/>
      <c r="P4639" s="11"/>
      <c r="Q4639" s="12"/>
      <c r="R4639" s="14"/>
      <c r="S4639" s="13"/>
      <c r="T4639" s="14"/>
      <c r="U4639"/>
    </row>
    <row r="4640" spans="1:21" x14ac:dyDescent="0.2">
      <c r="A4640"/>
      <c r="B4640" s="22"/>
      <c r="C4640" s="22"/>
      <c r="D4640"/>
      <c r="E4640"/>
      <c r="G4640"/>
      <c r="H4640"/>
      <c r="I4640"/>
      <c r="J4640" s="10"/>
      <c r="K4640"/>
      <c r="M4640"/>
      <c r="N4640"/>
      <c r="P4640" s="11"/>
      <c r="Q4640" s="12"/>
      <c r="R4640" s="14"/>
      <c r="S4640" s="13"/>
      <c r="T4640" s="14"/>
      <c r="U4640"/>
    </row>
    <row r="4641" spans="1:21" x14ac:dyDescent="0.2">
      <c r="A4641"/>
      <c r="B4641" s="22"/>
      <c r="C4641" s="22"/>
      <c r="D4641"/>
      <c r="E4641"/>
      <c r="G4641"/>
      <c r="H4641"/>
      <c r="I4641"/>
      <c r="J4641" s="10"/>
      <c r="K4641"/>
      <c r="M4641"/>
      <c r="N4641"/>
      <c r="P4641" s="11"/>
      <c r="Q4641" s="12"/>
      <c r="R4641" s="14"/>
      <c r="S4641" s="13"/>
      <c r="T4641" s="14"/>
      <c r="U4641"/>
    </row>
    <row r="4642" spans="1:21" x14ac:dyDescent="0.2">
      <c r="A4642"/>
      <c r="B4642" s="22"/>
      <c r="C4642" s="22"/>
      <c r="D4642"/>
      <c r="E4642"/>
      <c r="G4642"/>
      <c r="H4642"/>
      <c r="I4642"/>
      <c r="J4642" s="10"/>
      <c r="K4642"/>
      <c r="M4642"/>
      <c r="N4642"/>
      <c r="P4642" s="11"/>
      <c r="Q4642" s="12"/>
      <c r="R4642" s="14"/>
      <c r="S4642" s="13"/>
      <c r="T4642" s="14"/>
      <c r="U4642"/>
    </row>
    <row r="4643" spans="1:21" x14ac:dyDescent="0.2">
      <c r="A4643"/>
      <c r="B4643" s="22"/>
      <c r="C4643" s="22"/>
      <c r="D4643"/>
      <c r="E4643"/>
      <c r="G4643"/>
      <c r="H4643"/>
      <c r="I4643"/>
      <c r="J4643" s="10"/>
      <c r="K4643"/>
      <c r="M4643"/>
      <c r="N4643"/>
      <c r="P4643" s="11"/>
      <c r="Q4643" s="12"/>
      <c r="R4643" s="14"/>
      <c r="S4643" s="13"/>
      <c r="T4643" s="14"/>
      <c r="U4643"/>
    </row>
    <row r="4644" spans="1:21" x14ac:dyDescent="0.2">
      <c r="A4644"/>
      <c r="B4644" s="22"/>
      <c r="C4644" s="22"/>
      <c r="D4644"/>
      <c r="E4644"/>
      <c r="G4644"/>
      <c r="H4644"/>
      <c r="I4644"/>
      <c r="J4644" s="10"/>
      <c r="K4644"/>
      <c r="M4644"/>
      <c r="N4644"/>
      <c r="P4644" s="11"/>
      <c r="Q4644" s="12"/>
      <c r="R4644" s="14"/>
      <c r="S4644" s="13"/>
      <c r="T4644" s="14"/>
      <c r="U4644"/>
    </row>
    <row r="4645" spans="1:21" x14ac:dyDescent="0.2">
      <c r="A4645"/>
      <c r="B4645" s="22"/>
      <c r="C4645" s="22"/>
      <c r="D4645"/>
      <c r="E4645"/>
      <c r="G4645"/>
      <c r="H4645"/>
      <c r="I4645"/>
      <c r="J4645" s="10"/>
      <c r="K4645"/>
      <c r="M4645"/>
      <c r="N4645"/>
      <c r="P4645" s="11"/>
      <c r="Q4645" s="12"/>
      <c r="R4645" s="14"/>
      <c r="S4645" s="13"/>
      <c r="T4645" s="14"/>
      <c r="U4645"/>
    </row>
    <row r="4646" spans="1:21" x14ac:dyDescent="0.2">
      <c r="A4646"/>
      <c r="B4646" s="22"/>
      <c r="C4646" s="22"/>
      <c r="D4646"/>
      <c r="E4646"/>
      <c r="G4646"/>
      <c r="H4646"/>
      <c r="I4646"/>
      <c r="J4646" s="10"/>
      <c r="K4646"/>
      <c r="M4646"/>
      <c r="N4646"/>
      <c r="P4646" s="11"/>
      <c r="Q4646" s="12"/>
      <c r="R4646" s="14"/>
      <c r="S4646" s="13"/>
      <c r="T4646" s="14"/>
      <c r="U4646"/>
    </row>
    <row r="4647" spans="1:21" x14ac:dyDescent="0.2">
      <c r="A4647"/>
      <c r="B4647" s="22"/>
      <c r="C4647" s="22"/>
      <c r="D4647"/>
      <c r="E4647"/>
      <c r="G4647"/>
      <c r="H4647"/>
      <c r="I4647"/>
      <c r="J4647" s="10"/>
      <c r="K4647"/>
      <c r="M4647"/>
      <c r="N4647"/>
      <c r="P4647" s="11"/>
      <c r="Q4647" s="12"/>
      <c r="R4647" s="14"/>
      <c r="S4647" s="13"/>
      <c r="T4647" s="14"/>
      <c r="U4647"/>
    </row>
    <row r="4648" spans="1:21" x14ac:dyDescent="0.2">
      <c r="A4648"/>
      <c r="B4648" s="22"/>
      <c r="C4648" s="22"/>
      <c r="D4648"/>
      <c r="E4648"/>
      <c r="G4648"/>
      <c r="H4648"/>
      <c r="I4648"/>
      <c r="J4648" s="10"/>
      <c r="K4648"/>
      <c r="M4648"/>
      <c r="N4648"/>
      <c r="P4648" s="11"/>
      <c r="Q4648" s="12"/>
      <c r="R4648" s="14"/>
      <c r="S4648" s="13"/>
      <c r="T4648" s="14"/>
      <c r="U4648"/>
    </row>
    <row r="4649" spans="1:21" x14ac:dyDescent="0.2">
      <c r="A4649"/>
      <c r="B4649" s="22"/>
      <c r="C4649" s="22"/>
      <c r="D4649"/>
      <c r="E4649"/>
      <c r="G4649"/>
      <c r="H4649"/>
      <c r="I4649"/>
      <c r="J4649" s="10"/>
      <c r="K4649"/>
      <c r="M4649"/>
      <c r="N4649"/>
      <c r="P4649" s="11"/>
      <c r="Q4649" s="12"/>
      <c r="R4649" s="14"/>
      <c r="S4649" s="13"/>
      <c r="T4649" s="14"/>
      <c r="U4649"/>
    </row>
    <row r="4650" spans="1:21" x14ac:dyDescent="0.2">
      <c r="A4650"/>
      <c r="B4650" s="22"/>
      <c r="C4650" s="22"/>
      <c r="D4650"/>
      <c r="E4650"/>
      <c r="G4650"/>
      <c r="H4650"/>
      <c r="I4650"/>
      <c r="J4650" s="10"/>
      <c r="K4650"/>
      <c r="M4650"/>
      <c r="N4650"/>
      <c r="P4650" s="11"/>
      <c r="Q4650" s="12"/>
      <c r="R4650" s="14"/>
      <c r="S4650" s="13"/>
      <c r="T4650" s="14"/>
      <c r="U4650"/>
    </row>
    <row r="4651" spans="1:21" x14ac:dyDescent="0.2">
      <c r="A4651"/>
      <c r="B4651" s="22"/>
      <c r="C4651" s="22"/>
      <c r="D4651"/>
      <c r="E4651"/>
      <c r="G4651"/>
      <c r="H4651"/>
      <c r="I4651"/>
      <c r="J4651" s="10"/>
      <c r="K4651"/>
      <c r="M4651"/>
      <c r="N4651"/>
      <c r="P4651" s="11"/>
      <c r="Q4651" s="12"/>
      <c r="R4651" s="14"/>
      <c r="S4651" s="13"/>
      <c r="T4651" s="14"/>
      <c r="U4651"/>
    </row>
    <row r="4652" spans="1:21" x14ac:dyDescent="0.2">
      <c r="A4652"/>
      <c r="B4652" s="22"/>
      <c r="C4652" s="22"/>
      <c r="D4652"/>
      <c r="E4652"/>
      <c r="G4652"/>
      <c r="H4652"/>
      <c r="I4652"/>
      <c r="J4652" s="10"/>
      <c r="K4652"/>
      <c r="M4652"/>
      <c r="N4652"/>
      <c r="P4652" s="11"/>
      <c r="Q4652" s="12"/>
      <c r="R4652" s="14"/>
      <c r="S4652" s="13"/>
      <c r="T4652" s="14"/>
      <c r="U4652"/>
    </row>
    <row r="4653" spans="1:21" x14ac:dyDescent="0.2">
      <c r="A4653"/>
      <c r="B4653" s="22"/>
      <c r="C4653" s="22"/>
      <c r="D4653"/>
      <c r="E4653"/>
      <c r="G4653"/>
      <c r="H4653"/>
      <c r="I4653"/>
      <c r="J4653" s="10"/>
      <c r="K4653"/>
      <c r="M4653"/>
      <c r="N4653"/>
      <c r="P4653" s="11"/>
      <c r="Q4653" s="12"/>
      <c r="R4653" s="14"/>
      <c r="S4653" s="13"/>
      <c r="T4653" s="14"/>
      <c r="U4653"/>
    </row>
    <row r="4654" spans="1:21" x14ac:dyDescent="0.2">
      <c r="A4654"/>
      <c r="B4654" s="22"/>
      <c r="C4654" s="22"/>
      <c r="D4654"/>
      <c r="E4654"/>
      <c r="G4654"/>
      <c r="H4654"/>
      <c r="I4654"/>
      <c r="J4654" s="10"/>
      <c r="K4654"/>
      <c r="M4654"/>
      <c r="N4654"/>
      <c r="P4654" s="11"/>
      <c r="Q4654" s="12"/>
      <c r="R4654" s="14"/>
      <c r="S4654" s="13"/>
      <c r="T4654" s="14"/>
      <c r="U4654"/>
    </row>
    <row r="4655" spans="1:21" x14ac:dyDescent="0.2">
      <c r="A4655"/>
      <c r="B4655" s="22"/>
      <c r="C4655" s="22"/>
      <c r="D4655"/>
      <c r="E4655"/>
      <c r="G4655"/>
      <c r="H4655"/>
      <c r="I4655"/>
      <c r="J4655" s="10"/>
      <c r="K4655"/>
      <c r="M4655"/>
      <c r="N4655"/>
      <c r="P4655" s="11"/>
      <c r="Q4655" s="12"/>
      <c r="R4655" s="14"/>
      <c r="S4655" s="13"/>
      <c r="T4655" s="14"/>
      <c r="U4655"/>
    </row>
    <row r="4656" spans="1:21" x14ac:dyDescent="0.2">
      <c r="A4656"/>
      <c r="B4656" s="22"/>
      <c r="C4656" s="22"/>
      <c r="D4656"/>
      <c r="E4656"/>
      <c r="G4656"/>
      <c r="H4656"/>
      <c r="I4656"/>
      <c r="J4656" s="10"/>
      <c r="K4656" s="73"/>
      <c r="M4656"/>
      <c r="N4656"/>
      <c r="P4656" s="11"/>
      <c r="Q4656" s="12"/>
      <c r="R4656" s="14"/>
      <c r="S4656" s="13"/>
      <c r="T4656" s="14"/>
      <c r="U4656"/>
    </row>
    <row r="4657" spans="1:21" x14ac:dyDescent="0.2">
      <c r="A4657"/>
      <c r="B4657" s="22"/>
      <c r="C4657" s="22"/>
      <c r="D4657"/>
      <c r="E4657"/>
      <c r="G4657"/>
      <c r="H4657"/>
      <c r="I4657"/>
      <c r="J4657" s="10"/>
      <c r="K4657"/>
      <c r="M4657"/>
      <c r="N4657"/>
      <c r="P4657" s="11"/>
      <c r="Q4657" s="12"/>
      <c r="R4657" s="14"/>
      <c r="S4657" s="13"/>
      <c r="T4657" s="14"/>
      <c r="U4657"/>
    </row>
    <row r="4658" spans="1:21" x14ac:dyDescent="0.2">
      <c r="A4658"/>
      <c r="B4658" s="22"/>
      <c r="C4658" s="22"/>
      <c r="D4658"/>
      <c r="E4658"/>
      <c r="G4658"/>
      <c r="H4658"/>
      <c r="I4658"/>
      <c r="J4658" s="10"/>
      <c r="K4658"/>
      <c r="M4658"/>
      <c r="N4658"/>
      <c r="P4658" s="11"/>
      <c r="Q4658" s="12"/>
      <c r="R4658" s="14"/>
      <c r="S4658" s="13"/>
      <c r="T4658" s="14"/>
      <c r="U4658"/>
    </row>
    <row r="4659" spans="1:21" x14ac:dyDescent="0.2">
      <c r="A4659"/>
      <c r="B4659" s="22"/>
      <c r="C4659" s="22"/>
      <c r="D4659"/>
      <c r="E4659"/>
      <c r="G4659"/>
      <c r="H4659"/>
      <c r="I4659"/>
      <c r="J4659" s="10"/>
      <c r="K4659"/>
      <c r="M4659"/>
      <c r="N4659"/>
      <c r="P4659" s="11"/>
      <c r="Q4659" s="12"/>
      <c r="R4659" s="14"/>
      <c r="S4659" s="13"/>
      <c r="T4659" s="14"/>
      <c r="U4659"/>
    </row>
    <row r="4660" spans="1:21" x14ac:dyDescent="0.2">
      <c r="A4660"/>
      <c r="B4660" s="22"/>
      <c r="C4660" s="22"/>
      <c r="D4660"/>
      <c r="E4660"/>
      <c r="G4660"/>
      <c r="H4660"/>
      <c r="I4660"/>
      <c r="J4660" s="10"/>
      <c r="K4660"/>
      <c r="M4660"/>
      <c r="N4660"/>
      <c r="P4660" s="11"/>
      <c r="Q4660" s="12"/>
      <c r="R4660" s="14"/>
      <c r="S4660" s="13"/>
      <c r="T4660" s="14"/>
      <c r="U4660"/>
    </row>
    <row r="4661" spans="1:21" x14ac:dyDescent="0.2">
      <c r="A4661"/>
      <c r="B4661" s="22"/>
      <c r="C4661" s="22"/>
      <c r="D4661"/>
      <c r="E4661"/>
      <c r="G4661"/>
      <c r="H4661"/>
      <c r="I4661"/>
      <c r="J4661" s="10"/>
      <c r="K4661"/>
      <c r="M4661"/>
      <c r="N4661"/>
      <c r="P4661" s="11"/>
      <c r="Q4661" s="12"/>
      <c r="R4661" s="14"/>
      <c r="S4661" s="13"/>
      <c r="T4661" s="14"/>
      <c r="U4661"/>
    </row>
    <row r="4662" spans="1:21" x14ac:dyDescent="0.2">
      <c r="A4662"/>
      <c r="B4662" s="22"/>
      <c r="C4662" s="22"/>
      <c r="D4662"/>
      <c r="E4662"/>
      <c r="G4662"/>
      <c r="H4662"/>
      <c r="I4662"/>
      <c r="J4662" s="10"/>
      <c r="K4662"/>
      <c r="M4662"/>
      <c r="N4662"/>
      <c r="P4662" s="11"/>
      <c r="Q4662" s="12"/>
      <c r="R4662" s="14"/>
      <c r="S4662" s="13"/>
      <c r="T4662" s="14"/>
      <c r="U4662"/>
    </row>
    <row r="4663" spans="1:21" x14ac:dyDescent="0.2">
      <c r="A4663"/>
      <c r="B4663" s="22"/>
      <c r="C4663" s="22"/>
      <c r="D4663"/>
      <c r="E4663"/>
      <c r="G4663"/>
      <c r="H4663"/>
      <c r="I4663"/>
      <c r="J4663" s="10"/>
      <c r="K4663"/>
      <c r="M4663"/>
      <c r="N4663"/>
      <c r="P4663" s="11"/>
      <c r="Q4663" s="12"/>
      <c r="R4663" s="14"/>
      <c r="S4663" s="13"/>
      <c r="T4663" s="14"/>
      <c r="U4663"/>
    </row>
    <row r="4664" spans="1:21" x14ac:dyDescent="0.2">
      <c r="A4664"/>
      <c r="B4664" s="22"/>
      <c r="C4664" s="22"/>
      <c r="D4664"/>
      <c r="E4664"/>
      <c r="G4664"/>
      <c r="H4664"/>
      <c r="I4664"/>
      <c r="J4664" s="10"/>
      <c r="K4664"/>
      <c r="M4664"/>
      <c r="N4664"/>
      <c r="P4664" s="11"/>
      <c r="Q4664" s="12"/>
      <c r="R4664" s="14"/>
      <c r="S4664" s="13"/>
      <c r="T4664" s="14"/>
      <c r="U4664"/>
    </row>
    <row r="4665" spans="1:21" x14ac:dyDescent="0.2">
      <c r="A4665"/>
      <c r="B4665" s="22"/>
      <c r="C4665" s="22"/>
      <c r="D4665"/>
      <c r="E4665"/>
      <c r="G4665"/>
      <c r="H4665"/>
      <c r="I4665"/>
      <c r="J4665" s="10"/>
      <c r="K4665"/>
      <c r="M4665"/>
      <c r="N4665"/>
      <c r="P4665" s="11"/>
      <c r="Q4665" s="12"/>
      <c r="R4665" s="14"/>
      <c r="S4665" s="13"/>
      <c r="T4665" s="14"/>
      <c r="U4665"/>
    </row>
    <row r="4666" spans="1:21" x14ac:dyDescent="0.2">
      <c r="A4666"/>
      <c r="B4666" s="22"/>
      <c r="C4666" s="22"/>
      <c r="D4666"/>
      <c r="E4666"/>
      <c r="G4666"/>
      <c r="H4666"/>
      <c r="I4666"/>
      <c r="J4666" s="10"/>
      <c r="K4666"/>
      <c r="M4666"/>
      <c r="N4666"/>
      <c r="P4666" s="11"/>
      <c r="Q4666" s="12"/>
      <c r="R4666" s="14"/>
      <c r="S4666" s="13"/>
      <c r="T4666" s="14"/>
      <c r="U4666"/>
    </row>
    <row r="4667" spans="1:21" x14ac:dyDescent="0.2">
      <c r="A4667"/>
      <c r="B4667" s="22"/>
      <c r="C4667" s="22"/>
      <c r="D4667"/>
      <c r="E4667"/>
      <c r="G4667"/>
      <c r="H4667"/>
      <c r="I4667"/>
      <c r="J4667" s="10"/>
      <c r="K4667"/>
      <c r="M4667"/>
      <c r="N4667"/>
      <c r="P4667" s="11"/>
      <c r="Q4667" s="12"/>
      <c r="R4667" s="14"/>
      <c r="S4667" s="13"/>
      <c r="T4667" s="14"/>
      <c r="U4667"/>
    </row>
    <row r="4668" spans="1:21" x14ac:dyDescent="0.2">
      <c r="A4668"/>
      <c r="B4668" s="22"/>
      <c r="C4668" s="22"/>
      <c r="D4668"/>
      <c r="E4668"/>
      <c r="G4668"/>
      <c r="H4668"/>
      <c r="I4668"/>
      <c r="J4668" s="10"/>
      <c r="K4668"/>
      <c r="M4668"/>
      <c r="N4668"/>
      <c r="P4668" s="11"/>
      <c r="Q4668" s="12"/>
      <c r="R4668" s="14"/>
      <c r="S4668" s="13"/>
      <c r="T4668" s="14"/>
      <c r="U4668"/>
    </row>
    <row r="4669" spans="1:21" x14ac:dyDescent="0.2">
      <c r="A4669"/>
      <c r="B4669" s="22"/>
      <c r="C4669" s="22"/>
      <c r="D4669"/>
      <c r="E4669"/>
      <c r="G4669"/>
      <c r="H4669"/>
      <c r="I4669"/>
      <c r="J4669" s="10"/>
      <c r="K4669"/>
      <c r="M4669"/>
      <c r="N4669"/>
      <c r="P4669" s="11"/>
      <c r="Q4669" s="12"/>
      <c r="R4669" s="14"/>
      <c r="S4669" s="13"/>
      <c r="T4669" s="14"/>
      <c r="U4669"/>
    </row>
    <row r="4670" spans="1:21" x14ac:dyDescent="0.2">
      <c r="A4670"/>
      <c r="B4670" s="22"/>
      <c r="C4670" s="22"/>
      <c r="D4670"/>
      <c r="E4670"/>
      <c r="G4670"/>
      <c r="H4670"/>
      <c r="I4670"/>
      <c r="J4670" s="10"/>
      <c r="K4670"/>
      <c r="M4670"/>
      <c r="N4670"/>
      <c r="P4670" s="11"/>
      <c r="Q4670" s="12"/>
      <c r="R4670" s="14"/>
      <c r="S4670" s="13"/>
      <c r="T4670" s="14"/>
      <c r="U4670"/>
    </row>
    <row r="4671" spans="1:21" x14ac:dyDescent="0.2">
      <c r="A4671"/>
      <c r="B4671" s="22"/>
      <c r="C4671" s="22"/>
      <c r="D4671"/>
      <c r="E4671"/>
      <c r="G4671"/>
      <c r="H4671"/>
      <c r="I4671"/>
      <c r="J4671" s="10"/>
      <c r="K4671"/>
      <c r="M4671"/>
      <c r="N4671"/>
      <c r="P4671" s="11"/>
      <c r="Q4671" s="12"/>
      <c r="R4671" s="14"/>
      <c r="S4671" s="13"/>
      <c r="T4671" s="14"/>
      <c r="U4671"/>
    </row>
    <row r="4672" spans="1:21" x14ac:dyDescent="0.2">
      <c r="A4672"/>
      <c r="B4672" s="22"/>
      <c r="C4672" s="22"/>
      <c r="D4672"/>
      <c r="E4672"/>
      <c r="G4672"/>
      <c r="H4672"/>
      <c r="I4672"/>
      <c r="J4672" s="10"/>
      <c r="K4672"/>
      <c r="M4672"/>
      <c r="N4672"/>
      <c r="P4672" s="11"/>
      <c r="Q4672" s="12"/>
      <c r="R4672" s="14"/>
      <c r="S4672" s="13"/>
      <c r="T4672" s="14"/>
      <c r="U4672"/>
    </row>
    <row r="4673" spans="1:21" x14ac:dyDescent="0.2">
      <c r="A4673"/>
      <c r="B4673" s="22"/>
      <c r="C4673" s="22"/>
      <c r="D4673"/>
      <c r="E4673"/>
      <c r="G4673"/>
      <c r="H4673"/>
      <c r="I4673"/>
      <c r="J4673" s="10"/>
      <c r="K4673"/>
      <c r="M4673"/>
      <c r="N4673"/>
      <c r="P4673" s="11"/>
      <c r="Q4673" s="12"/>
      <c r="R4673" s="14"/>
      <c r="S4673" s="13"/>
      <c r="T4673" s="14"/>
      <c r="U4673"/>
    </row>
    <row r="4674" spans="1:21" x14ac:dyDescent="0.2">
      <c r="A4674"/>
      <c r="B4674" s="22"/>
      <c r="C4674" s="22"/>
      <c r="D4674"/>
      <c r="E4674"/>
      <c r="G4674"/>
      <c r="H4674"/>
      <c r="I4674"/>
      <c r="J4674" s="10"/>
      <c r="K4674"/>
      <c r="M4674"/>
      <c r="N4674"/>
      <c r="P4674" s="11"/>
      <c r="Q4674" s="12"/>
      <c r="R4674" s="14"/>
      <c r="S4674" s="13"/>
      <c r="T4674" s="14"/>
      <c r="U4674"/>
    </row>
    <row r="4675" spans="1:21" x14ac:dyDescent="0.2">
      <c r="A4675"/>
      <c r="B4675" s="22"/>
      <c r="C4675" s="22"/>
      <c r="D4675"/>
      <c r="E4675"/>
      <c r="G4675"/>
      <c r="H4675"/>
      <c r="I4675"/>
      <c r="J4675" s="10"/>
      <c r="K4675"/>
      <c r="M4675"/>
      <c r="N4675"/>
      <c r="P4675" s="11"/>
      <c r="Q4675" s="12"/>
      <c r="R4675" s="14"/>
      <c r="S4675" s="13"/>
      <c r="T4675" s="14"/>
      <c r="U4675"/>
    </row>
    <row r="4676" spans="1:21" x14ac:dyDescent="0.2">
      <c r="A4676"/>
      <c r="B4676" s="22"/>
      <c r="C4676" s="22"/>
      <c r="D4676"/>
      <c r="E4676"/>
      <c r="G4676"/>
      <c r="H4676"/>
      <c r="I4676"/>
      <c r="J4676" s="10"/>
      <c r="K4676"/>
      <c r="M4676"/>
      <c r="N4676"/>
      <c r="P4676" s="11"/>
      <c r="Q4676" s="12"/>
      <c r="R4676" s="14"/>
      <c r="S4676" s="13"/>
      <c r="T4676" s="14"/>
      <c r="U4676"/>
    </row>
    <row r="4677" spans="1:21" x14ac:dyDescent="0.2">
      <c r="A4677"/>
      <c r="B4677" s="22"/>
      <c r="C4677" s="22"/>
      <c r="D4677"/>
      <c r="E4677"/>
      <c r="G4677"/>
      <c r="H4677"/>
      <c r="I4677"/>
      <c r="J4677" s="10"/>
      <c r="K4677"/>
      <c r="M4677"/>
      <c r="N4677"/>
      <c r="P4677" s="11"/>
      <c r="Q4677" s="12"/>
      <c r="R4677" s="14"/>
      <c r="S4677" s="13"/>
      <c r="T4677" s="14"/>
      <c r="U4677"/>
    </row>
    <row r="4678" spans="1:21" x14ac:dyDescent="0.2">
      <c r="A4678"/>
      <c r="B4678" s="22"/>
      <c r="C4678" s="22"/>
      <c r="D4678"/>
      <c r="E4678"/>
      <c r="G4678"/>
      <c r="H4678"/>
      <c r="I4678"/>
      <c r="J4678" s="10"/>
      <c r="K4678"/>
      <c r="M4678"/>
      <c r="N4678"/>
      <c r="P4678" s="11"/>
      <c r="Q4678" s="12"/>
      <c r="R4678" s="14"/>
      <c r="S4678" s="13"/>
      <c r="T4678" s="14"/>
      <c r="U4678"/>
    </row>
    <row r="4679" spans="1:21" x14ac:dyDescent="0.2">
      <c r="A4679"/>
      <c r="B4679" s="22"/>
      <c r="C4679" s="22"/>
      <c r="D4679"/>
      <c r="E4679"/>
      <c r="G4679"/>
      <c r="H4679"/>
      <c r="I4679"/>
      <c r="J4679" s="10"/>
      <c r="K4679"/>
      <c r="M4679"/>
      <c r="N4679"/>
      <c r="P4679" s="11"/>
      <c r="Q4679" s="12"/>
      <c r="R4679" s="14"/>
      <c r="S4679" s="13"/>
      <c r="T4679" s="14"/>
      <c r="U4679"/>
    </row>
    <row r="4680" spans="1:21" x14ac:dyDescent="0.2">
      <c r="A4680"/>
      <c r="B4680" s="22"/>
      <c r="C4680" s="22"/>
      <c r="D4680"/>
      <c r="E4680"/>
      <c r="G4680"/>
      <c r="H4680"/>
      <c r="I4680"/>
      <c r="J4680" s="10"/>
      <c r="K4680"/>
      <c r="M4680"/>
      <c r="N4680"/>
      <c r="P4680" s="11"/>
      <c r="Q4680" s="12"/>
      <c r="R4680" s="14"/>
      <c r="S4680" s="13"/>
      <c r="T4680" s="14"/>
      <c r="U4680"/>
    </row>
    <row r="4681" spans="1:21" x14ac:dyDescent="0.2">
      <c r="A4681"/>
      <c r="B4681" s="22"/>
      <c r="C4681" s="22"/>
      <c r="D4681"/>
      <c r="E4681"/>
      <c r="G4681"/>
      <c r="H4681"/>
      <c r="I4681"/>
      <c r="J4681" s="10"/>
      <c r="K4681"/>
      <c r="M4681"/>
      <c r="N4681"/>
      <c r="P4681" s="11"/>
      <c r="Q4681" s="12"/>
      <c r="R4681" s="14"/>
      <c r="S4681" s="13"/>
      <c r="T4681" s="14"/>
      <c r="U4681"/>
    </row>
    <row r="4682" spans="1:21" x14ac:dyDescent="0.2">
      <c r="A4682"/>
      <c r="B4682" s="22"/>
      <c r="C4682" s="22"/>
      <c r="D4682"/>
      <c r="E4682"/>
      <c r="G4682"/>
      <c r="H4682"/>
      <c r="I4682"/>
      <c r="J4682" s="10"/>
      <c r="K4682"/>
      <c r="M4682"/>
      <c r="N4682"/>
      <c r="P4682" s="11"/>
      <c r="Q4682" s="12"/>
      <c r="R4682" s="14"/>
      <c r="S4682" s="13"/>
      <c r="T4682" s="14"/>
      <c r="U4682"/>
    </row>
    <row r="4683" spans="1:21" x14ac:dyDescent="0.2">
      <c r="A4683"/>
      <c r="B4683" s="22"/>
      <c r="C4683" s="22"/>
      <c r="D4683"/>
      <c r="E4683"/>
      <c r="G4683"/>
      <c r="H4683"/>
      <c r="I4683"/>
      <c r="J4683" s="10"/>
      <c r="K4683"/>
      <c r="M4683"/>
      <c r="N4683"/>
      <c r="P4683" s="11"/>
      <c r="Q4683" s="12"/>
      <c r="R4683" s="14"/>
      <c r="S4683" s="13"/>
      <c r="T4683" s="14"/>
      <c r="U4683"/>
    </row>
    <row r="4684" spans="1:21" x14ac:dyDescent="0.2">
      <c r="A4684"/>
      <c r="B4684" s="22"/>
      <c r="C4684" s="22"/>
      <c r="D4684"/>
      <c r="E4684"/>
      <c r="G4684"/>
      <c r="H4684"/>
      <c r="I4684"/>
      <c r="J4684" s="10"/>
      <c r="K4684"/>
      <c r="M4684"/>
      <c r="N4684"/>
      <c r="P4684" s="11"/>
      <c r="Q4684" s="12"/>
      <c r="R4684" s="14"/>
      <c r="S4684" s="13"/>
      <c r="T4684" s="14"/>
      <c r="U4684"/>
    </row>
    <row r="4685" spans="1:21" x14ac:dyDescent="0.2">
      <c r="A4685"/>
      <c r="B4685" s="22"/>
      <c r="C4685" s="22"/>
      <c r="D4685"/>
      <c r="E4685"/>
      <c r="G4685"/>
      <c r="H4685"/>
      <c r="I4685"/>
      <c r="J4685" s="10"/>
      <c r="K4685"/>
      <c r="M4685"/>
      <c r="N4685"/>
      <c r="P4685" s="11"/>
      <c r="Q4685" s="12"/>
      <c r="R4685" s="14"/>
      <c r="S4685" s="13"/>
      <c r="T4685" s="14"/>
      <c r="U4685"/>
    </row>
    <row r="4686" spans="1:21" x14ac:dyDescent="0.2">
      <c r="A4686"/>
      <c r="B4686" s="22"/>
      <c r="C4686" s="22"/>
      <c r="D4686"/>
      <c r="E4686"/>
      <c r="G4686"/>
      <c r="H4686"/>
      <c r="I4686"/>
      <c r="J4686" s="10"/>
      <c r="K4686"/>
      <c r="M4686"/>
      <c r="N4686"/>
      <c r="P4686" s="11"/>
      <c r="Q4686" s="12"/>
      <c r="R4686" s="14"/>
      <c r="S4686" s="13"/>
      <c r="T4686" s="14"/>
      <c r="U4686"/>
    </row>
    <row r="4687" spans="1:21" x14ac:dyDescent="0.2">
      <c r="A4687"/>
      <c r="B4687" s="22"/>
      <c r="C4687" s="22"/>
      <c r="D4687"/>
      <c r="E4687"/>
      <c r="G4687"/>
      <c r="H4687"/>
      <c r="I4687"/>
      <c r="J4687" s="10"/>
      <c r="K4687"/>
      <c r="M4687"/>
      <c r="N4687"/>
      <c r="P4687" s="11"/>
      <c r="Q4687" s="12"/>
      <c r="R4687" s="14"/>
      <c r="S4687" s="13"/>
      <c r="T4687" s="14"/>
      <c r="U4687"/>
    </row>
    <row r="4688" spans="1:21" x14ac:dyDescent="0.2">
      <c r="A4688"/>
      <c r="B4688" s="22"/>
      <c r="C4688" s="22"/>
      <c r="D4688"/>
      <c r="E4688"/>
      <c r="G4688"/>
      <c r="H4688"/>
      <c r="I4688"/>
      <c r="J4688" s="10"/>
      <c r="K4688"/>
      <c r="M4688"/>
      <c r="N4688"/>
      <c r="P4688" s="11"/>
      <c r="Q4688" s="12"/>
      <c r="R4688" s="14"/>
      <c r="S4688" s="13"/>
      <c r="T4688" s="14"/>
      <c r="U4688"/>
    </row>
    <row r="4689" spans="1:21" x14ac:dyDescent="0.2">
      <c r="A4689"/>
      <c r="B4689" s="22"/>
      <c r="C4689" s="22"/>
      <c r="D4689"/>
      <c r="E4689"/>
      <c r="G4689"/>
      <c r="H4689"/>
      <c r="I4689"/>
      <c r="J4689" s="10"/>
      <c r="K4689"/>
      <c r="M4689"/>
      <c r="N4689"/>
      <c r="P4689" s="11"/>
      <c r="Q4689" s="12"/>
      <c r="R4689" s="14"/>
      <c r="S4689" s="13"/>
      <c r="T4689" s="14"/>
      <c r="U4689"/>
    </row>
    <row r="4690" spans="1:21" x14ac:dyDescent="0.2">
      <c r="A4690"/>
      <c r="B4690" s="22"/>
      <c r="C4690" s="22"/>
      <c r="D4690"/>
      <c r="E4690"/>
      <c r="G4690"/>
      <c r="H4690"/>
      <c r="I4690"/>
      <c r="J4690" s="10"/>
      <c r="K4690"/>
      <c r="M4690"/>
      <c r="N4690"/>
      <c r="P4690" s="11"/>
      <c r="Q4690" s="12"/>
      <c r="R4690" s="14"/>
      <c r="S4690" s="13"/>
      <c r="T4690" s="14"/>
      <c r="U4690"/>
    </row>
    <row r="4691" spans="1:21" x14ac:dyDescent="0.2">
      <c r="A4691"/>
      <c r="B4691" s="22"/>
      <c r="C4691" s="22"/>
      <c r="D4691"/>
      <c r="E4691"/>
      <c r="G4691"/>
      <c r="H4691"/>
      <c r="I4691"/>
      <c r="J4691" s="10"/>
      <c r="K4691"/>
      <c r="M4691"/>
      <c r="N4691"/>
      <c r="P4691" s="11"/>
      <c r="Q4691" s="12"/>
      <c r="R4691" s="14"/>
      <c r="S4691" s="13"/>
      <c r="T4691" s="14"/>
      <c r="U4691"/>
    </row>
    <row r="4692" spans="1:21" x14ac:dyDescent="0.2">
      <c r="A4692"/>
      <c r="B4692" s="22"/>
      <c r="C4692" s="22"/>
      <c r="D4692"/>
      <c r="E4692"/>
      <c r="G4692"/>
      <c r="H4692"/>
      <c r="I4692"/>
      <c r="J4692" s="10"/>
      <c r="K4692"/>
      <c r="M4692"/>
      <c r="N4692"/>
      <c r="P4692" s="11"/>
      <c r="Q4692" s="12"/>
      <c r="R4692" s="14"/>
      <c r="S4692" s="13"/>
      <c r="T4692" s="14"/>
      <c r="U4692"/>
    </row>
    <row r="4693" spans="1:21" x14ac:dyDescent="0.2">
      <c r="A4693"/>
      <c r="B4693" s="22"/>
      <c r="C4693" s="22"/>
      <c r="D4693"/>
      <c r="E4693"/>
      <c r="G4693"/>
      <c r="H4693"/>
      <c r="I4693"/>
      <c r="J4693" s="10"/>
      <c r="K4693"/>
      <c r="M4693"/>
      <c r="N4693"/>
      <c r="P4693" s="11"/>
      <c r="Q4693" s="12"/>
      <c r="R4693" s="14"/>
      <c r="S4693" s="13"/>
      <c r="T4693" s="14"/>
      <c r="U4693"/>
    </row>
    <row r="4694" spans="1:21" x14ac:dyDescent="0.2">
      <c r="A4694"/>
      <c r="B4694" s="22"/>
      <c r="C4694" s="22"/>
      <c r="D4694"/>
      <c r="E4694"/>
      <c r="G4694"/>
      <c r="H4694"/>
      <c r="I4694"/>
      <c r="J4694" s="10"/>
      <c r="K4694"/>
      <c r="M4694"/>
      <c r="N4694"/>
      <c r="P4694" s="11"/>
      <c r="Q4694" s="12"/>
      <c r="R4694" s="14"/>
      <c r="S4694" s="13"/>
      <c r="T4694" s="14"/>
      <c r="U4694"/>
    </row>
    <row r="4695" spans="1:21" x14ac:dyDescent="0.2">
      <c r="A4695"/>
      <c r="B4695" s="22"/>
      <c r="C4695" s="22"/>
      <c r="D4695"/>
      <c r="E4695"/>
      <c r="G4695"/>
      <c r="H4695"/>
      <c r="I4695"/>
      <c r="J4695" s="10"/>
      <c r="K4695"/>
      <c r="M4695"/>
      <c r="N4695"/>
      <c r="P4695" s="11"/>
      <c r="Q4695" s="12"/>
      <c r="R4695" s="14"/>
      <c r="S4695" s="13"/>
      <c r="T4695" s="14"/>
      <c r="U4695"/>
    </row>
    <row r="4696" spans="1:21" x14ac:dyDescent="0.2">
      <c r="A4696"/>
      <c r="B4696" s="22"/>
      <c r="C4696" s="22"/>
      <c r="D4696"/>
      <c r="E4696"/>
      <c r="G4696"/>
      <c r="H4696"/>
      <c r="I4696"/>
      <c r="J4696" s="10"/>
      <c r="K4696"/>
      <c r="M4696"/>
      <c r="N4696"/>
      <c r="P4696" s="11"/>
      <c r="Q4696" s="12"/>
      <c r="R4696" s="14"/>
      <c r="S4696" s="13"/>
      <c r="T4696" s="14"/>
      <c r="U4696"/>
    </row>
    <row r="4697" spans="1:21" x14ac:dyDescent="0.2">
      <c r="A4697"/>
      <c r="B4697" s="22"/>
      <c r="C4697" s="22"/>
      <c r="D4697"/>
      <c r="E4697"/>
      <c r="G4697"/>
      <c r="H4697"/>
      <c r="I4697"/>
      <c r="J4697" s="10"/>
      <c r="K4697"/>
      <c r="M4697"/>
      <c r="N4697"/>
      <c r="P4697" s="11"/>
      <c r="Q4697" s="12"/>
      <c r="R4697" s="14"/>
      <c r="S4697" s="13"/>
      <c r="T4697" s="14"/>
      <c r="U4697"/>
    </row>
    <row r="4698" spans="1:21" x14ac:dyDescent="0.2">
      <c r="A4698"/>
      <c r="B4698" s="22"/>
      <c r="C4698" s="22"/>
      <c r="D4698"/>
      <c r="E4698"/>
      <c r="G4698"/>
      <c r="H4698"/>
      <c r="I4698"/>
      <c r="J4698" s="10"/>
      <c r="K4698"/>
      <c r="M4698"/>
      <c r="N4698"/>
      <c r="P4698" s="11"/>
      <c r="Q4698" s="12"/>
      <c r="R4698" s="14"/>
      <c r="S4698" s="13"/>
      <c r="T4698" s="14"/>
      <c r="U4698"/>
    </row>
    <row r="4699" spans="1:21" x14ac:dyDescent="0.2">
      <c r="A4699"/>
      <c r="B4699" s="22"/>
      <c r="C4699" s="22"/>
      <c r="D4699"/>
      <c r="E4699"/>
      <c r="G4699"/>
      <c r="H4699"/>
      <c r="I4699"/>
      <c r="J4699" s="10"/>
      <c r="K4699"/>
      <c r="M4699"/>
      <c r="N4699"/>
      <c r="P4699" s="11"/>
      <c r="Q4699" s="12"/>
      <c r="R4699" s="14"/>
      <c r="S4699" s="13"/>
      <c r="T4699" s="14"/>
      <c r="U4699"/>
    </row>
    <row r="4700" spans="1:21" x14ac:dyDescent="0.2">
      <c r="A4700"/>
      <c r="B4700" s="22"/>
      <c r="C4700" s="22"/>
      <c r="D4700"/>
      <c r="E4700"/>
      <c r="G4700"/>
      <c r="H4700"/>
      <c r="I4700"/>
      <c r="J4700" s="10"/>
      <c r="K4700"/>
      <c r="M4700"/>
      <c r="N4700"/>
      <c r="P4700" s="11"/>
      <c r="Q4700" s="12"/>
      <c r="R4700" s="14"/>
      <c r="S4700" s="13"/>
      <c r="T4700" s="14"/>
      <c r="U4700"/>
    </row>
    <row r="4701" spans="1:21" x14ac:dyDescent="0.2">
      <c r="A4701"/>
      <c r="B4701" s="22"/>
      <c r="C4701" s="22"/>
      <c r="D4701"/>
      <c r="E4701"/>
      <c r="G4701"/>
      <c r="H4701"/>
      <c r="I4701"/>
      <c r="J4701" s="10"/>
      <c r="K4701"/>
      <c r="M4701"/>
      <c r="N4701"/>
      <c r="P4701" s="11"/>
      <c r="Q4701" s="12"/>
      <c r="R4701" s="14"/>
      <c r="S4701" s="13"/>
      <c r="T4701" s="14"/>
      <c r="U4701"/>
    </row>
    <row r="4702" spans="1:21" x14ac:dyDescent="0.2">
      <c r="A4702"/>
      <c r="B4702" s="22"/>
      <c r="C4702" s="22"/>
      <c r="D4702"/>
      <c r="E4702"/>
      <c r="G4702"/>
      <c r="H4702"/>
      <c r="I4702"/>
      <c r="J4702" s="10"/>
      <c r="K4702"/>
      <c r="M4702"/>
      <c r="N4702"/>
      <c r="P4702" s="11"/>
      <c r="Q4702" s="12"/>
      <c r="R4702" s="14"/>
      <c r="S4702" s="13"/>
      <c r="T4702" s="14"/>
      <c r="U4702"/>
    </row>
    <row r="4703" spans="1:21" x14ac:dyDescent="0.2">
      <c r="A4703"/>
      <c r="B4703" s="22"/>
      <c r="C4703" s="22"/>
      <c r="D4703"/>
      <c r="E4703"/>
      <c r="G4703"/>
      <c r="H4703"/>
      <c r="I4703"/>
      <c r="J4703" s="10"/>
      <c r="K4703"/>
      <c r="M4703"/>
      <c r="N4703"/>
      <c r="P4703" s="11"/>
      <c r="Q4703" s="12"/>
      <c r="R4703" s="14"/>
      <c r="S4703" s="13"/>
      <c r="T4703" s="14"/>
      <c r="U4703"/>
    </row>
    <row r="4704" spans="1:21" x14ac:dyDescent="0.2">
      <c r="A4704"/>
      <c r="B4704" s="22"/>
      <c r="C4704" s="22"/>
      <c r="D4704"/>
      <c r="E4704"/>
      <c r="G4704"/>
      <c r="H4704"/>
      <c r="I4704"/>
      <c r="J4704" s="10"/>
      <c r="K4704"/>
      <c r="M4704"/>
      <c r="N4704"/>
      <c r="P4704" s="11"/>
      <c r="Q4704" s="12"/>
      <c r="R4704" s="14"/>
      <c r="S4704" s="13"/>
      <c r="T4704" s="14"/>
      <c r="U4704"/>
    </row>
    <row r="4705" spans="1:21" x14ac:dyDescent="0.2">
      <c r="A4705"/>
      <c r="B4705" s="22"/>
      <c r="C4705" s="22"/>
      <c r="D4705"/>
      <c r="E4705"/>
      <c r="G4705"/>
      <c r="H4705"/>
      <c r="I4705"/>
      <c r="J4705" s="10"/>
      <c r="K4705"/>
      <c r="M4705"/>
      <c r="N4705"/>
      <c r="P4705" s="11"/>
      <c r="Q4705" s="12"/>
      <c r="R4705" s="14"/>
      <c r="S4705" s="13"/>
      <c r="T4705" s="14"/>
      <c r="U4705"/>
    </row>
    <row r="4706" spans="1:21" x14ac:dyDescent="0.2">
      <c r="A4706"/>
      <c r="B4706" s="22"/>
      <c r="C4706" s="22"/>
      <c r="D4706"/>
      <c r="E4706"/>
      <c r="G4706"/>
      <c r="H4706"/>
      <c r="I4706"/>
      <c r="J4706" s="10"/>
      <c r="K4706"/>
      <c r="M4706"/>
      <c r="N4706"/>
      <c r="P4706" s="11"/>
      <c r="Q4706" s="12"/>
      <c r="R4706" s="14"/>
      <c r="S4706" s="13"/>
      <c r="T4706" s="14"/>
      <c r="U4706"/>
    </row>
    <row r="4707" spans="1:21" x14ac:dyDescent="0.2">
      <c r="A4707"/>
      <c r="B4707" s="22"/>
      <c r="C4707" s="22"/>
      <c r="D4707"/>
      <c r="E4707"/>
      <c r="G4707"/>
      <c r="H4707"/>
      <c r="I4707"/>
      <c r="J4707" s="10"/>
      <c r="K4707"/>
      <c r="M4707"/>
      <c r="N4707"/>
      <c r="P4707" s="11"/>
      <c r="Q4707" s="12"/>
      <c r="R4707" s="14"/>
      <c r="S4707" s="13"/>
      <c r="T4707" s="14"/>
      <c r="U4707"/>
    </row>
    <row r="4708" spans="1:21" x14ac:dyDescent="0.2">
      <c r="A4708"/>
      <c r="B4708" s="22"/>
      <c r="C4708" s="22"/>
      <c r="D4708"/>
      <c r="E4708"/>
      <c r="G4708"/>
      <c r="H4708"/>
      <c r="I4708"/>
      <c r="J4708" s="10"/>
      <c r="K4708"/>
      <c r="M4708"/>
      <c r="N4708"/>
      <c r="P4708" s="11"/>
      <c r="Q4708" s="12"/>
      <c r="R4708" s="14"/>
      <c r="S4708" s="13"/>
      <c r="T4708" s="14"/>
      <c r="U4708"/>
    </row>
    <row r="4709" spans="1:21" x14ac:dyDescent="0.2">
      <c r="A4709"/>
      <c r="B4709" s="22"/>
      <c r="C4709" s="22"/>
      <c r="D4709"/>
      <c r="E4709"/>
      <c r="G4709"/>
      <c r="H4709"/>
      <c r="I4709"/>
      <c r="J4709" s="10"/>
      <c r="K4709"/>
      <c r="M4709"/>
      <c r="N4709"/>
      <c r="P4709" s="11"/>
      <c r="Q4709" s="12"/>
      <c r="R4709" s="14"/>
      <c r="S4709" s="13"/>
      <c r="T4709" s="14"/>
      <c r="U4709"/>
    </row>
    <row r="4710" spans="1:21" x14ac:dyDescent="0.2">
      <c r="A4710"/>
      <c r="B4710" s="22"/>
      <c r="C4710" s="22"/>
      <c r="D4710"/>
      <c r="E4710"/>
      <c r="G4710"/>
      <c r="H4710"/>
      <c r="I4710"/>
      <c r="J4710" s="10"/>
      <c r="K4710"/>
      <c r="M4710"/>
      <c r="N4710"/>
      <c r="P4710" s="11"/>
      <c r="Q4710" s="12"/>
      <c r="R4710" s="14"/>
      <c r="S4710" s="13"/>
      <c r="T4710" s="14"/>
      <c r="U4710"/>
    </row>
    <row r="4711" spans="1:21" x14ac:dyDescent="0.2">
      <c r="A4711"/>
      <c r="B4711" s="22"/>
      <c r="C4711" s="22"/>
      <c r="D4711"/>
      <c r="E4711"/>
      <c r="G4711"/>
      <c r="H4711"/>
      <c r="I4711"/>
      <c r="J4711" s="10"/>
      <c r="K4711"/>
      <c r="M4711"/>
      <c r="N4711"/>
      <c r="P4711" s="11"/>
      <c r="Q4711" s="12"/>
      <c r="R4711" s="14"/>
      <c r="S4711" s="13"/>
      <c r="T4711" s="14"/>
      <c r="U4711"/>
    </row>
    <row r="4712" spans="1:21" x14ac:dyDescent="0.2">
      <c r="A4712"/>
      <c r="B4712" s="22"/>
      <c r="C4712" s="22"/>
      <c r="D4712"/>
      <c r="E4712"/>
      <c r="G4712"/>
      <c r="H4712"/>
      <c r="I4712"/>
      <c r="J4712" s="10"/>
      <c r="K4712" s="73"/>
      <c r="M4712"/>
      <c r="N4712"/>
      <c r="P4712" s="11"/>
      <c r="Q4712" s="12"/>
      <c r="R4712" s="14"/>
      <c r="S4712" s="13"/>
      <c r="T4712" s="14"/>
      <c r="U4712"/>
    </row>
    <row r="4713" spans="1:21" x14ac:dyDescent="0.2">
      <c r="A4713"/>
      <c r="B4713" s="22"/>
      <c r="C4713" s="22"/>
      <c r="D4713"/>
      <c r="E4713"/>
      <c r="G4713"/>
      <c r="H4713"/>
      <c r="I4713"/>
      <c r="J4713" s="10"/>
      <c r="K4713"/>
      <c r="M4713"/>
      <c r="N4713"/>
      <c r="P4713" s="11"/>
      <c r="Q4713" s="12"/>
      <c r="R4713" s="14"/>
      <c r="S4713" s="13"/>
      <c r="T4713" s="14"/>
      <c r="U4713"/>
    </row>
    <row r="4714" spans="1:21" x14ac:dyDescent="0.2">
      <c r="A4714"/>
      <c r="B4714" s="22"/>
      <c r="C4714" s="22"/>
      <c r="D4714"/>
      <c r="E4714"/>
      <c r="G4714"/>
      <c r="H4714"/>
      <c r="I4714"/>
      <c r="J4714" s="10"/>
      <c r="K4714"/>
      <c r="M4714"/>
      <c r="N4714"/>
      <c r="P4714" s="11"/>
      <c r="Q4714" s="12"/>
      <c r="R4714" s="14"/>
      <c r="S4714" s="13"/>
      <c r="T4714" s="14"/>
      <c r="U4714"/>
    </row>
    <row r="4715" spans="1:21" x14ac:dyDescent="0.2">
      <c r="A4715"/>
      <c r="B4715" s="22"/>
      <c r="C4715" s="22"/>
      <c r="D4715"/>
      <c r="E4715"/>
      <c r="G4715"/>
      <c r="H4715"/>
      <c r="I4715"/>
      <c r="J4715" s="10"/>
      <c r="K4715"/>
      <c r="M4715"/>
      <c r="N4715"/>
      <c r="P4715" s="11"/>
      <c r="Q4715" s="12"/>
      <c r="R4715" s="14"/>
      <c r="S4715" s="13"/>
      <c r="T4715" s="14"/>
      <c r="U4715"/>
    </row>
    <row r="4716" spans="1:21" x14ac:dyDescent="0.2">
      <c r="A4716"/>
      <c r="B4716" s="22"/>
      <c r="C4716" s="22"/>
      <c r="D4716"/>
      <c r="E4716"/>
      <c r="G4716"/>
      <c r="H4716"/>
      <c r="I4716"/>
      <c r="J4716" s="10"/>
      <c r="K4716"/>
      <c r="M4716"/>
      <c r="N4716"/>
      <c r="P4716" s="11"/>
      <c r="Q4716" s="12"/>
      <c r="R4716" s="14"/>
      <c r="S4716" s="13"/>
      <c r="T4716" s="14"/>
      <c r="U4716"/>
    </row>
    <row r="4717" spans="1:21" x14ac:dyDescent="0.2">
      <c r="A4717"/>
      <c r="B4717" s="22"/>
      <c r="C4717" s="22"/>
      <c r="D4717"/>
      <c r="E4717"/>
      <c r="G4717"/>
      <c r="H4717"/>
      <c r="I4717"/>
      <c r="J4717" s="10"/>
      <c r="K4717"/>
      <c r="M4717"/>
      <c r="N4717"/>
      <c r="P4717" s="11"/>
      <c r="Q4717" s="12"/>
      <c r="R4717" s="14"/>
      <c r="S4717" s="13"/>
      <c r="T4717" s="14"/>
      <c r="U4717"/>
    </row>
    <row r="4718" spans="1:21" x14ac:dyDescent="0.2">
      <c r="A4718"/>
      <c r="B4718" s="22"/>
      <c r="C4718" s="22"/>
      <c r="D4718"/>
      <c r="E4718"/>
      <c r="G4718"/>
      <c r="H4718"/>
      <c r="I4718"/>
      <c r="J4718" s="10"/>
      <c r="K4718"/>
      <c r="M4718"/>
      <c r="N4718"/>
      <c r="P4718" s="11"/>
      <c r="Q4718" s="12"/>
      <c r="R4718" s="14"/>
      <c r="S4718" s="13"/>
      <c r="T4718" s="14"/>
      <c r="U4718"/>
    </row>
    <row r="4719" spans="1:21" x14ac:dyDescent="0.2">
      <c r="A4719"/>
      <c r="B4719" s="22"/>
      <c r="C4719" s="22"/>
      <c r="D4719"/>
      <c r="E4719"/>
      <c r="G4719"/>
      <c r="H4719"/>
      <c r="I4719"/>
      <c r="J4719" s="10"/>
      <c r="K4719"/>
      <c r="M4719"/>
      <c r="N4719"/>
      <c r="P4719" s="11"/>
      <c r="Q4719" s="12"/>
      <c r="R4719" s="14"/>
      <c r="S4719" s="13"/>
      <c r="T4719" s="14"/>
      <c r="U4719"/>
    </row>
    <row r="4720" spans="1:21" x14ac:dyDescent="0.2">
      <c r="A4720"/>
      <c r="B4720" s="22"/>
      <c r="C4720" s="22"/>
      <c r="D4720"/>
      <c r="E4720"/>
      <c r="G4720"/>
      <c r="H4720"/>
      <c r="I4720"/>
      <c r="J4720" s="10"/>
      <c r="K4720"/>
      <c r="M4720"/>
      <c r="N4720"/>
      <c r="P4720" s="11"/>
      <c r="Q4720" s="12"/>
      <c r="R4720" s="14"/>
      <c r="S4720" s="13"/>
      <c r="T4720" s="14"/>
      <c r="U4720"/>
    </row>
    <row r="4721" spans="1:21" x14ac:dyDescent="0.2">
      <c r="A4721"/>
      <c r="B4721" s="22"/>
      <c r="C4721" s="22"/>
      <c r="D4721"/>
      <c r="E4721"/>
      <c r="G4721"/>
      <c r="H4721"/>
      <c r="I4721"/>
      <c r="J4721" s="10"/>
      <c r="K4721"/>
      <c r="M4721"/>
      <c r="N4721"/>
      <c r="P4721" s="11"/>
      <c r="Q4721" s="12"/>
      <c r="R4721" s="14"/>
      <c r="S4721" s="13"/>
      <c r="T4721" s="14"/>
      <c r="U4721"/>
    </row>
    <row r="4722" spans="1:21" x14ac:dyDescent="0.2">
      <c r="A4722"/>
      <c r="B4722" s="22"/>
      <c r="C4722" s="22"/>
      <c r="D4722"/>
      <c r="E4722"/>
      <c r="G4722"/>
      <c r="H4722"/>
      <c r="I4722"/>
      <c r="J4722" s="10"/>
      <c r="K4722"/>
      <c r="M4722"/>
      <c r="N4722"/>
      <c r="P4722" s="11"/>
      <c r="Q4722" s="12"/>
      <c r="R4722" s="14"/>
      <c r="S4722" s="13"/>
      <c r="T4722" s="14"/>
      <c r="U4722"/>
    </row>
    <row r="4723" spans="1:21" x14ac:dyDescent="0.2">
      <c r="A4723"/>
      <c r="B4723" s="22"/>
      <c r="C4723" s="22"/>
      <c r="D4723"/>
      <c r="E4723"/>
      <c r="G4723"/>
      <c r="H4723"/>
      <c r="I4723"/>
      <c r="J4723" s="10"/>
      <c r="K4723"/>
      <c r="M4723"/>
      <c r="N4723"/>
      <c r="P4723" s="11"/>
      <c r="Q4723" s="12"/>
      <c r="R4723" s="14"/>
      <c r="S4723" s="13"/>
      <c r="T4723" s="14"/>
      <c r="U4723"/>
    </row>
    <row r="4724" spans="1:21" x14ac:dyDescent="0.2">
      <c r="A4724"/>
      <c r="B4724" s="22"/>
      <c r="C4724" s="22"/>
      <c r="D4724"/>
      <c r="E4724"/>
      <c r="G4724"/>
      <c r="H4724"/>
      <c r="I4724"/>
      <c r="J4724" s="10"/>
      <c r="K4724"/>
      <c r="M4724"/>
      <c r="N4724"/>
      <c r="P4724" s="11"/>
      <c r="Q4724" s="12"/>
      <c r="R4724" s="14"/>
      <c r="S4724" s="13"/>
      <c r="T4724" s="14"/>
      <c r="U4724"/>
    </row>
    <row r="4725" spans="1:21" x14ac:dyDescent="0.2">
      <c r="A4725"/>
      <c r="B4725" s="22"/>
      <c r="C4725" s="22"/>
      <c r="D4725"/>
      <c r="E4725"/>
      <c r="G4725"/>
      <c r="H4725"/>
      <c r="I4725"/>
      <c r="J4725" s="10"/>
      <c r="K4725"/>
      <c r="M4725"/>
      <c r="N4725"/>
      <c r="P4725" s="11"/>
      <c r="Q4725" s="12"/>
      <c r="R4725" s="14"/>
      <c r="S4725" s="13"/>
      <c r="T4725" s="14"/>
      <c r="U4725"/>
    </row>
    <row r="4726" spans="1:21" x14ac:dyDescent="0.2">
      <c r="A4726"/>
      <c r="B4726" s="22"/>
      <c r="C4726" s="22"/>
      <c r="D4726"/>
      <c r="E4726"/>
      <c r="G4726"/>
      <c r="H4726"/>
      <c r="I4726"/>
      <c r="J4726" s="10"/>
      <c r="K4726"/>
      <c r="M4726"/>
      <c r="N4726"/>
      <c r="P4726" s="11"/>
      <c r="Q4726" s="12"/>
      <c r="R4726" s="14"/>
      <c r="S4726" s="13"/>
      <c r="T4726" s="14"/>
      <c r="U4726"/>
    </row>
    <row r="4727" spans="1:21" x14ac:dyDescent="0.2">
      <c r="A4727"/>
      <c r="B4727" s="22"/>
      <c r="C4727" s="22"/>
      <c r="D4727"/>
      <c r="E4727"/>
      <c r="G4727"/>
      <c r="H4727"/>
      <c r="I4727"/>
      <c r="J4727" s="10"/>
      <c r="K4727"/>
      <c r="M4727"/>
      <c r="N4727"/>
      <c r="P4727" s="11"/>
      <c r="Q4727" s="12"/>
      <c r="R4727" s="14"/>
      <c r="S4727" s="13"/>
      <c r="T4727" s="14"/>
      <c r="U4727"/>
    </row>
    <row r="4728" spans="1:21" x14ac:dyDescent="0.2">
      <c r="A4728"/>
      <c r="B4728" s="22"/>
      <c r="C4728" s="22"/>
      <c r="D4728"/>
      <c r="E4728"/>
      <c r="G4728"/>
      <c r="H4728"/>
      <c r="I4728"/>
      <c r="J4728" s="10"/>
      <c r="K4728"/>
      <c r="M4728"/>
      <c r="N4728"/>
      <c r="P4728" s="11"/>
      <c r="Q4728" s="12"/>
      <c r="R4728" s="14"/>
      <c r="S4728" s="13"/>
      <c r="T4728" s="14"/>
      <c r="U4728"/>
    </row>
    <row r="4729" spans="1:21" x14ac:dyDescent="0.2">
      <c r="A4729"/>
      <c r="B4729" s="22"/>
      <c r="C4729" s="22"/>
      <c r="D4729"/>
      <c r="E4729"/>
      <c r="G4729"/>
      <c r="H4729"/>
      <c r="I4729"/>
      <c r="J4729" s="10"/>
      <c r="K4729"/>
      <c r="M4729"/>
      <c r="N4729"/>
      <c r="P4729" s="11"/>
      <c r="Q4729" s="12"/>
      <c r="R4729" s="14"/>
      <c r="S4729" s="13"/>
      <c r="T4729" s="14"/>
      <c r="U4729"/>
    </row>
    <row r="4730" spans="1:21" x14ac:dyDescent="0.2">
      <c r="A4730"/>
      <c r="B4730" s="22"/>
      <c r="C4730" s="22"/>
      <c r="D4730"/>
      <c r="E4730"/>
      <c r="G4730"/>
      <c r="H4730"/>
      <c r="I4730"/>
      <c r="J4730" s="10"/>
      <c r="K4730"/>
      <c r="M4730"/>
      <c r="N4730"/>
      <c r="P4730" s="11"/>
      <c r="Q4730" s="12"/>
      <c r="R4730" s="14"/>
      <c r="S4730" s="13"/>
      <c r="T4730" s="14"/>
      <c r="U4730"/>
    </row>
    <row r="4731" spans="1:21" x14ac:dyDescent="0.2">
      <c r="A4731"/>
      <c r="B4731" s="22"/>
      <c r="C4731" s="22"/>
      <c r="D4731"/>
      <c r="E4731"/>
      <c r="G4731"/>
      <c r="H4731"/>
      <c r="I4731"/>
      <c r="J4731" s="10"/>
      <c r="K4731"/>
      <c r="M4731"/>
      <c r="N4731"/>
      <c r="P4731" s="11"/>
      <c r="Q4731" s="12"/>
      <c r="R4731" s="14"/>
      <c r="S4731" s="13"/>
      <c r="T4731" s="14"/>
      <c r="U4731"/>
    </row>
    <row r="4732" spans="1:21" x14ac:dyDescent="0.2">
      <c r="A4732"/>
      <c r="B4732" s="22"/>
      <c r="C4732" s="22"/>
      <c r="D4732"/>
      <c r="E4732"/>
      <c r="G4732"/>
      <c r="H4732"/>
      <c r="I4732"/>
      <c r="J4732" s="10"/>
      <c r="K4732"/>
      <c r="M4732"/>
      <c r="N4732"/>
      <c r="P4732" s="11"/>
      <c r="Q4732" s="12"/>
      <c r="R4732" s="14"/>
      <c r="S4732" s="13"/>
      <c r="T4732" s="14"/>
      <c r="U4732"/>
    </row>
    <row r="4733" spans="1:21" x14ac:dyDescent="0.2">
      <c r="A4733"/>
      <c r="B4733" s="22"/>
      <c r="C4733" s="22"/>
      <c r="D4733"/>
      <c r="E4733"/>
      <c r="G4733"/>
      <c r="H4733"/>
      <c r="I4733"/>
      <c r="J4733" s="10"/>
      <c r="K4733"/>
      <c r="M4733"/>
      <c r="N4733"/>
      <c r="P4733" s="11"/>
      <c r="Q4733" s="12"/>
      <c r="R4733" s="14"/>
      <c r="S4733" s="13"/>
      <c r="T4733" s="14"/>
      <c r="U4733"/>
    </row>
    <row r="4734" spans="1:21" x14ac:dyDescent="0.2">
      <c r="A4734"/>
      <c r="B4734" s="22"/>
      <c r="C4734" s="22"/>
      <c r="D4734"/>
      <c r="E4734"/>
      <c r="G4734"/>
      <c r="H4734"/>
      <c r="I4734"/>
      <c r="J4734" s="10"/>
      <c r="K4734"/>
      <c r="M4734"/>
      <c r="N4734"/>
      <c r="P4734" s="11"/>
      <c r="Q4734" s="12"/>
      <c r="R4734" s="14"/>
      <c r="S4734" s="13"/>
      <c r="T4734" s="14"/>
      <c r="U4734"/>
    </row>
    <row r="4735" spans="1:21" x14ac:dyDescent="0.2">
      <c r="A4735"/>
      <c r="B4735" s="22"/>
      <c r="C4735" s="22"/>
      <c r="D4735"/>
      <c r="E4735"/>
      <c r="G4735"/>
      <c r="H4735"/>
      <c r="I4735"/>
      <c r="J4735" s="10"/>
      <c r="K4735"/>
      <c r="M4735"/>
      <c r="N4735"/>
      <c r="P4735" s="11"/>
      <c r="Q4735" s="12"/>
      <c r="R4735" s="14"/>
      <c r="S4735" s="13"/>
      <c r="T4735" s="14"/>
      <c r="U4735"/>
    </row>
    <row r="4736" spans="1:21" x14ac:dyDescent="0.2">
      <c r="A4736"/>
      <c r="B4736" s="22"/>
      <c r="C4736" s="22"/>
      <c r="D4736"/>
      <c r="E4736"/>
      <c r="G4736"/>
      <c r="H4736"/>
      <c r="I4736"/>
      <c r="J4736" s="10"/>
      <c r="K4736"/>
      <c r="M4736"/>
      <c r="N4736"/>
      <c r="P4736" s="11"/>
      <c r="Q4736" s="12"/>
      <c r="R4736" s="14"/>
      <c r="S4736" s="13"/>
      <c r="T4736" s="14"/>
      <c r="U4736"/>
    </row>
    <row r="4737" spans="1:21" x14ac:dyDescent="0.2">
      <c r="A4737"/>
      <c r="B4737" s="22"/>
      <c r="C4737" s="22"/>
      <c r="D4737"/>
      <c r="E4737"/>
      <c r="G4737"/>
      <c r="H4737"/>
      <c r="I4737"/>
      <c r="J4737" s="10"/>
      <c r="K4737"/>
      <c r="M4737"/>
      <c r="N4737"/>
      <c r="P4737" s="11"/>
      <c r="Q4737" s="12"/>
      <c r="R4737" s="14"/>
      <c r="S4737" s="13"/>
      <c r="T4737" s="14"/>
      <c r="U4737"/>
    </row>
    <row r="4738" spans="1:21" x14ac:dyDescent="0.2">
      <c r="A4738"/>
      <c r="B4738" s="22"/>
      <c r="C4738" s="22"/>
      <c r="D4738"/>
      <c r="E4738"/>
      <c r="G4738"/>
      <c r="H4738"/>
      <c r="I4738"/>
      <c r="J4738" s="10"/>
      <c r="K4738"/>
      <c r="M4738"/>
      <c r="N4738"/>
      <c r="P4738" s="11"/>
      <c r="Q4738" s="12"/>
      <c r="R4738" s="14"/>
      <c r="S4738" s="13"/>
      <c r="T4738" s="14"/>
      <c r="U4738"/>
    </row>
    <row r="4739" spans="1:21" x14ac:dyDescent="0.2">
      <c r="A4739"/>
      <c r="B4739" s="22"/>
      <c r="C4739" s="22"/>
      <c r="D4739"/>
      <c r="E4739"/>
      <c r="G4739"/>
      <c r="H4739"/>
      <c r="I4739"/>
      <c r="J4739" s="10"/>
      <c r="K4739"/>
      <c r="M4739"/>
      <c r="N4739"/>
      <c r="P4739" s="11"/>
      <c r="Q4739" s="12"/>
      <c r="R4739" s="14"/>
      <c r="S4739" s="13"/>
      <c r="T4739" s="14"/>
      <c r="U4739"/>
    </row>
    <row r="4740" spans="1:21" x14ac:dyDescent="0.2">
      <c r="A4740"/>
      <c r="B4740" s="22"/>
      <c r="C4740" s="22"/>
      <c r="D4740"/>
      <c r="E4740"/>
      <c r="G4740"/>
      <c r="H4740"/>
      <c r="I4740"/>
      <c r="J4740" s="10"/>
      <c r="K4740"/>
      <c r="M4740"/>
      <c r="N4740"/>
      <c r="P4740" s="11"/>
      <c r="Q4740" s="12"/>
      <c r="R4740" s="14"/>
      <c r="S4740" s="13"/>
      <c r="T4740" s="14"/>
      <c r="U4740"/>
    </row>
    <row r="4741" spans="1:21" x14ac:dyDescent="0.2">
      <c r="A4741"/>
      <c r="B4741" s="22"/>
      <c r="C4741" s="22"/>
      <c r="D4741"/>
      <c r="E4741"/>
      <c r="G4741"/>
      <c r="H4741"/>
      <c r="I4741"/>
      <c r="J4741" s="10"/>
      <c r="K4741"/>
      <c r="M4741"/>
      <c r="N4741"/>
      <c r="P4741" s="11"/>
      <c r="Q4741" s="12"/>
      <c r="R4741" s="14"/>
      <c r="S4741" s="13"/>
      <c r="T4741" s="14"/>
      <c r="U4741"/>
    </row>
    <row r="4742" spans="1:21" x14ac:dyDescent="0.2">
      <c r="A4742"/>
      <c r="B4742" s="22"/>
      <c r="C4742" s="22"/>
      <c r="D4742"/>
      <c r="E4742"/>
      <c r="G4742"/>
      <c r="H4742"/>
      <c r="I4742"/>
      <c r="J4742" s="10"/>
      <c r="K4742"/>
      <c r="M4742"/>
      <c r="N4742"/>
      <c r="P4742" s="11"/>
      <c r="Q4742" s="12"/>
      <c r="R4742" s="14"/>
      <c r="S4742" s="13"/>
      <c r="T4742" s="14"/>
      <c r="U4742"/>
    </row>
    <row r="4743" spans="1:21" x14ac:dyDescent="0.2">
      <c r="A4743"/>
      <c r="B4743" s="22"/>
      <c r="C4743" s="22"/>
      <c r="D4743"/>
      <c r="E4743"/>
      <c r="G4743"/>
      <c r="H4743"/>
      <c r="I4743"/>
      <c r="J4743" s="10"/>
      <c r="K4743"/>
      <c r="M4743"/>
      <c r="N4743"/>
      <c r="P4743" s="11"/>
      <c r="Q4743" s="12"/>
      <c r="R4743" s="14"/>
      <c r="S4743" s="13"/>
      <c r="T4743" s="14"/>
      <c r="U4743"/>
    </row>
    <row r="4744" spans="1:21" x14ac:dyDescent="0.2">
      <c r="A4744"/>
      <c r="B4744" s="22"/>
      <c r="C4744" s="22"/>
      <c r="D4744"/>
      <c r="E4744"/>
      <c r="G4744"/>
      <c r="H4744"/>
      <c r="I4744"/>
      <c r="J4744" s="10"/>
      <c r="K4744"/>
      <c r="M4744"/>
      <c r="N4744"/>
      <c r="P4744" s="11"/>
      <c r="Q4744" s="12"/>
      <c r="R4744" s="14"/>
      <c r="S4744" s="13"/>
      <c r="T4744" s="14"/>
      <c r="U4744"/>
    </row>
    <row r="4745" spans="1:21" x14ac:dyDescent="0.2">
      <c r="A4745"/>
      <c r="B4745" s="22"/>
      <c r="C4745" s="22"/>
      <c r="D4745"/>
      <c r="E4745"/>
      <c r="G4745"/>
      <c r="H4745"/>
      <c r="I4745"/>
      <c r="J4745" s="10"/>
      <c r="K4745"/>
      <c r="M4745"/>
      <c r="N4745"/>
      <c r="P4745" s="11"/>
      <c r="Q4745" s="12"/>
      <c r="R4745" s="14"/>
      <c r="S4745" s="13"/>
      <c r="T4745" s="14"/>
      <c r="U4745"/>
    </row>
    <row r="4746" spans="1:21" x14ac:dyDescent="0.2">
      <c r="A4746"/>
      <c r="B4746" s="22"/>
      <c r="C4746" s="22"/>
      <c r="D4746"/>
      <c r="E4746"/>
      <c r="G4746"/>
      <c r="H4746"/>
      <c r="I4746"/>
      <c r="J4746" s="10"/>
      <c r="K4746"/>
      <c r="M4746"/>
      <c r="N4746"/>
      <c r="P4746" s="11"/>
      <c r="Q4746" s="12"/>
      <c r="R4746" s="14"/>
      <c r="S4746" s="13"/>
      <c r="T4746" s="14"/>
      <c r="U4746"/>
    </row>
    <row r="4747" spans="1:21" x14ac:dyDescent="0.2">
      <c r="A4747"/>
      <c r="B4747" s="22"/>
      <c r="C4747" s="22"/>
      <c r="D4747"/>
      <c r="E4747"/>
      <c r="G4747"/>
      <c r="H4747"/>
      <c r="I4747"/>
      <c r="J4747" s="10"/>
      <c r="K4747"/>
      <c r="M4747"/>
      <c r="N4747"/>
      <c r="P4747" s="11"/>
      <c r="Q4747" s="12"/>
      <c r="R4747" s="14"/>
      <c r="S4747" s="13"/>
      <c r="T4747" s="14"/>
      <c r="U4747"/>
    </row>
    <row r="4748" spans="1:21" x14ac:dyDescent="0.2">
      <c r="A4748"/>
      <c r="B4748" s="22"/>
      <c r="C4748" s="22"/>
      <c r="D4748"/>
      <c r="E4748"/>
      <c r="G4748"/>
      <c r="H4748"/>
      <c r="I4748"/>
      <c r="J4748" s="10"/>
      <c r="K4748"/>
      <c r="M4748"/>
      <c r="N4748"/>
      <c r="P4748" s="11"/>
      <c r="Q4748" s="12"/>
      <c r="R4748" s="14"/>
      <c r="S4748" s="13"/>
      <c r="T4748" s="14"/>
      <c r="U4748"/>
    </row>
    <row r="4749" spans="1:21" x14ac:dyDescent="0.2">
      <c r="A4749"/>
      <c r="B4749" s="22"/>
      <c r="C4749" s="22"/>
      <c r="D4749"/>
      <c r="E4749"/>
      <c r="G4749"/>
      <c r="H4749"/>
      <c r="I4749"/>
      <c r="J4749" s="10"/>
      <c r="K4749"/>
      <c r="M4749"/>
      <c r="N4749"/>
      <c r="P4749" s="11"/>
      <c r="Q4749" s="12"/>
      <c r="R4749" s="14"/>
      <c r="S4749" s="13"/>
      <c r="T4749" s="14"/>
      <c r="U4749"/>
    </row>
    <row r="4750" spans="1:21" x14ac:dyDescent="0.2">
      <c r="A4750"/>
      <c r="B4750" s="22"/>
      <c r="C4750" s="22"/>
      <c r="D4750"/>
      <c r="E4750"/>
      <c r="G4750"/>
      <c r="H4750"/>
      <c r="I4750"/>
      <c r="J4750" s="10"/>
      <c r="K4750"/>
      <c r="M4750"/>
      <c r="N4750"/>
      <c r="P4750" s="11"/>
      <c r="Q4750" s="12"/>
      <c r="R4750" s="14"/>
      <c r="S4750" s="13"/>
      <c r="T4750" s="14"/>
      <c r="U4750"/>
    </row>
    <row r="4751" spans="1:21" x14ac:dyDescent="0.2">
      <c r="A4751"/>
      <c r="B4751" s="22"/>
      <c r="C4751" s="22"/>
      <c r="D4751"/>
      <c r="E4751"/>
      <c r="G4751"/>
      <c r="H4751"/>
      <c r="I4751"/>
      <c r="J4751" s="10"/>
      <c r="K4751"/>
      <c r="M4751"/>
      <c r="N4751"/>
      <c r="P4751" s="11"/>
      <c r="Q4751" s="12"/>
      <c r="R4751" s="14"/>
      <c r="S4751" s="13"/>
      <c r="T4751" s="14"/>
      <c r="U4751"/>
    </row>
    <row r="4752" spans="1:21" x14ac:dyDescent="0.2">
      <c r="A4752"/>
      <c r="B4752" s="22"/>
      <c r="C4752" s="22"/>
      <c r="D4752"/>
      <c r="E4752"/>
      <c r="G4752"/>
      <c r="H4752"/>
      <c r="I4752"/>
      <c r="J4752" s="10"/>
      <c r="K4752"/>
      <c r="M4752"/>
      <c r="N4752"/>
      <c r="P4752" s="11"/>
      <c r="Q4752" s="12"/>
      <c r="R4752" s="14"/>
      <c r="S4752" s="13"/>
      <c r="T4752" s="14"/>
      <c r="U4752"/>
    </row>
    <row r="4753" spans="1:21" x14ac:dyDescent="0.2">
      <c r="A4753"/>
      <c r="B4753" s="22"/>
      <c r="C4753" s="22"/>
      <c r="D4753"/>
      <c r="E4753"/>
      <c r="G4753"/>
      <c r="H4753"/>
      <c r="I4753"/>
      <c r="J4753" s="10"/>
      <c r="K4753"/>
      <c r="M4753"/>
      <c r="N4753"/>
      <c r="P4753" s="11"/>
      <c r="Q4753" s="12"/>
      <c r="R4753" s="14"/>
      <c r="S4753" s="13"/>
      <c r="T4753" s="14"/>
      <c r="U4753"/>
    </row>
    <row r="4754" spans="1:21" x14ac:dyDescent="0.2">
      <c r="A4754"/>
      <c r="B4754" s="22"/>
      <c r="C4754" s="22"/>
      <c r="D4754"/>
      <c r="E4754"/>
      <c r="G4754"/>
      <c r="H4754"/>
      <c r="I4754"/>
      <c r="J4754" s="10"/>
      <c r="K4754"/>
      <c r="M4754"/>
      <c r="N4754"/>
      <c r="P4754" s="11"/>
      <c r="Q4754" s="12"/>
      <c r="R4754" s="14"/>
      <c r="S4754" s="13"/>
      <c r="T4754" s="14"/>
      <c r="U4754"/>
    </row>
    <row r="4755" spans="1:21" x14ac:dyDescent="0.2">
      <c r="A4755"/>
      <c r="B4755" s="22"/>
      <c r="C4755" s="22"/>
      <c r="D4755"/>
      <c r="E4755"/>
      <c r="G4755"/>
      <c r="H4755"/>
      <c r="I4755"/>
      <c r="J4755" s="10"/>
      <c r="K4755"/>
      <c r="M4755"/>
      <c r="N4755"/>
      <c r="P4755" s="11"/>
      <c r="Q4755" s="12"/>
      <c r="R4755" s="14"/>
      <c r="S4755" s="13"/>
      <c r="T4755" s="14"/>
      <c r="U4755"/>
    </row>
    <row r="4756" spans="1:21" x14ac:dyDescent="0.2">
      <c r="A4756"/>
      <c r="B4756" s="22"/>
      <c r="C4756" s="22"/>
      <c r="D4756"/>
      <c r="E4756"/>
      <c r="G4756"/>
      <c r="H4756"/>
      <c r="I4756"/>
      <c r="J4756" s="10"/>
      <c r="K4756"/>
      <c r="M4756"/>
      <c r="N4756"/>
      <c r="P4756" s="11"/>
      <c r="Q4756" s="12"/>
      <c r="R4756" s="14"/>
      <c r="S4756" s="13"/>
      <c r="T4756" s="14"/>
      <c r="U4756"/>
    </row>
    <row r="4757" spans="1:21" x14ac:dyDescent="0.2">
      <c r="A4757"/>
      <c r="B4757" s="22"/>
      <c r="C4757" s="22"/>
      <c r="D4757"/>
      <c r="E4757"/>
      <c r="G4757"/>
      <c r="H4757"/>
      <c r="I4757"/>
      <c r="J4757" s="10"/>
      <c r="K4757"/>
      <c r="M4757"/>
      <c r="N4757"/>
      <c r="P4757" s="11"/>
      <c r="Q4757" s="12"/>
      <c r="R4757" s="14"/>
      <c r="S4757" s="13"/>
      <c r="T4757" s="14"/>
      <c r="U4757"/>
    </row>
    <row r="4758" spans="1:21" x14ac:dyDescent="0.2">
      <c r="A4758"/>
      <c r="B4758" s="22"/>
      <c r="C4758" s="22"/>
      <c r="D4758"/>
      <c r="E4758"/>
      <c r="G4758"/>
      <c r="H4758"/>
      <c r="I4758"/>
      <c r="J4758" s="10"/>
      <c r="K4758"/>
      <c r="M4758"/>
      <c r="N4758"/>
      <c r="P4758" s="11"/>
      <c r="Q4758" s="12"/>
      <c r="R4758" s="14"/>
      <c r="S4758" s="13"/>
      <c r="T4758" s="14"/>
      <c r="U4758"/>
    </row>
    <row r="4759" spans="1:21" x14ac:dyDescent="0.2">
      <c r="A4759"/>
      <c r="B4759" s="22"/>
      <c r="C4759" s="22"/>
      <c r="D4759"/>
      <c r="E4759"/>
      <c r="G4759"/>
      <c r="H4759"/>
      <c r="I4759"/>
      <c r="J4759" s="10"/>
      <c r="K4759"/>
      <c r="M4759"/>
      <c r="N4759"/>
      <c r="P4759" s="11"/>
      <c r="Q4759" s="12"/>
      <c r="R4759" s="14"/>
      <c r="S4759" s="13"/>
      <c r="T4759" s="14"/>
      <c r="U4759"/>
    </row>
    <row r="4760" spans="1:21" x14ac:dyDescent="0.2">
      <c r="A4760"/>
      <c r="B4760" s="22"/>
      <c r="C4760" s="22"/>
      <c r="D4760"/>
      <c r="E4760"/>
      <c r="G4760"/>
      <c r="H4760"/>
      <c r="I4760"/>
      <c r="J4760" s="10"/>
      <c r="K4760"/>
      <c r="M4760"/>
      <c r="N4760"/>
      <c r="P4760" s="11"/>
      <c r="Q4760" s="12"/>
      <c r="R4760" s="14"/>
      <c r="S4760" s="13"/>
      <c r="T4760" s="14"/>
      <c r="U4760"/>
    </row>
    <row r="4761" spans="1:21" x14ac:dyDescent="0.2">
      <c r="A4761"/>
      <c r="B4761" s="22"/>
      <c r="C4761" s="22"/>
      <c r="D4761"/>
      <c r="E4761"/>
      <c r="G4761"/>
      <c r="H4761"/>
      <c r="I4761"/>
      <c r="J4761" s="10"/>
      <c r="K4761"/>
      <c r="M4761"/>
      <c r="N4761"/>
      <c r="P4761" s="11"/>
      <c r="Q4761" s="12"/>
      <c r="R4761" s="14"/>
      <c r="S4761" s="13"/>
      <c r="T4761" s="14"/>
      <c r="U4761"/>
    </row>
    <row r="4762" spans="1:21" x14ac:dyDescent="0.2">
      <c r="A4762"/>
      <c r="B4762" s="22"/>
      <c r="C4762" s="22"/>
      <c r="D4762"/>
      <c r="E4762"/>
      <c r="G4762"/>
      <c r="H4762"/>
      <c r="I4762"/>
      <c r="J4762" s="10"/>
      <c r="K4762"/>
      <c r="M4762"/>
      <c r="N4762"/>
      <c r="P4762" s="11"/>
      <c r="Q4762" s="12"/>
      <c r="R4762" s="14"/>
      <c r="S4762" s="13"/>
      <c r="T4762" s="14"/>
      <c r="U4762"/>
    </row>
    <row r="4763" spans="1:21" x14ac:dyDescent="0.2">
      <c r="A4763"/>
      <c r="B4763" s="22"/>
      <c r="C4763" s="22"/>
      <c r="D4763"/>
      <c r="E4763"/>
      <c r="G4763"/>
      <c r="H4763"/>
      <c r="I4763"/>
      <c r="J4763" s="10"/>
      <c r="K4763"/>
      <c r="M4763"/>
      <c r="N4763"/>
      <c r="P4763" s="11"/>
      <c r="Q4763" s="12"/>
      <c r="R4763" s="14"/>
      <c r="S4763" s="13"/>
      <c r="T4763" s="14"/>
      <c r="U4763"/>
    </row>
    <row r="4764" spans="1:21" x14ac:dyDescent="0.2">
      <c r="A4764"/>
      <c r="B4764" s="22"/>
      <c r="C4764" s="22"/>
      <c r="D4764"/>
      <c r="E4764"/>
      <c r="G4764"/>
      <c r="H4764"/>
      <c r="I4764"/>
      <c r="J4764" s="10"/>
      <c r="K4764"/>
      <c r="M4764"/>
      <c r="N4764"/>
      <c r="P4764" s="11"/>
      <c r="Q4764" s="12"/>
      <c r="R4764" s="14"/>
      <c r="S4764" s="13"/>
      <c r="T4764" s="14"/>
      <c r="U4764"/>
    </row>
    <row r="4765" spans="1:21" x14ac:dyDescent="0.2">
      <c r="A4765"/>
      <c r="B4765" s="22"/>
      <c r="C4765" s="22"/>
      <c r="D4765"/>
      <c r="E4765"/>
      <c r="G4765"/>
      <c r="H4765"/>
      <c r="I4765"/>
      <c r="J4765" s="10"/>
      <c r="K4765"/>
      <c r="M4765"/>
      <c r="N4765"/>
      <c r="P4765" s="11"/>
      <c r="Q4765" s="12"/>
      <c r="R4765" s="14"/>
      <c r="S4765" s="13"/>
      <c r="T4765" s="14"/>
      <c r="U4765"/>
    </row>
    <row r="4766" spans="1:21" x14ac:dyDescent="0.2">
      <c r="A4766"/>
      <c r="B4766" s="22"/>
      <c r="C4766" s="22"/>
      <c r="D4766"/>
      <c r="E4766"/>
      <c r="G4766"/>
      <c r="H4766"/>
      <c r="I4766"/>
      <c r="J4766" s="10"/>
      <c r="K4766"/>
      <c r="M4766"/>
      <c r="N4766"/>
      <c r="P4766" s="11"/>
      <c r="Q4766" s="12"/>
      <c r="R4766" s="14"/>
      <c r="S4766" s="13"/>
      <c r="T4766" s="14"/>
      <c r="U4766"/>
    </row>
    <row r="4767" spans="1:21" x14ac:dyDescent="0.2">
      <c r="A4767"/>
      <c r="B4767" s="22"/>
      <c r="C4767" s="22"/>
      <c r="D4767"/>
      <c r="E4767"/>
      <c r="G4767"/>
      <c r="H4767"/>
      <c r="I4767"/>
      <c r="J4767" s="10"/>
      <c r="K4767"/>
      <c r="M4767"/>
      <c r="N4767"/>
      <c r="P4767" s="11"/>
      <c r="Q4767" s="12"/>
      <c r="R4767" s="14"/>
      <c r="S4767" s="13"/>
      <c r="T4767" s="14"/>
      <c r="U4767"/>
    </row>
    <row r="4768" spans="1:21" x14ac:dyDescent="0.2">
      <c r="A4768"/>
      <c r="B4768" s="22"/>
      <c r="C4768" s="22"/>
      <c r="D4768"/>
      <c r="E4768"/>
      <c r="G4768"/>
      <c r="H4768"/>
      <c r="I4768"/>
      <c r="J4768" s="10"/>
      <c r="K4768"/>
      <c r="M4768"/>
      <c r="N4768"/>
      <c r="P4768" s="11"/>
      <c r="Q4768" s="12"/>
      <c r="R4768" s="14"/>
      <c r="S4768" s="13"/>
      <c r="T4768" s="14"/>
      <c r="U4768"/>
    </row>
    <row r="4769" spans="1:21" x14ac:dyDescent="0.2">
      <c r="A4769"/>
      <c r="B4769" s="22"/>
      <c r="C4769" s="22"/>
      <c r="D4769"/>
      <c r="E4769"/>
      <c r="G4769"/>
      <c r="H4769"/>
      <c r="I4769"/>
      <c r="J4769" s="10"/>
      <c r="K4769"/>
      <c r="M4769"/>
      <c r="N4769"/>
      <c r="P4769" s="11"/>
      <c r="Q4769" s="12"/>
      <c r="R4769" s="14"/>
      <c r="S4769" s="13"/>
      <c r="T4769" s="14"/>
      <c r="U4769"/>
    </row>
    <row r="4770" spans="1:21" x14ac:dyDescent="0.2">
      <c r="A4770"/>
      <c r="B4770" s="22"/>
      <c r="C4770" s="22"/>
      <c r="D4770"/>
      <c r="E4770"/>
      <c r="G4770"/>
      <c r="H4770"/>
      <c r="I4770"/>
      <c r="J4770" s="10"/>
      <c r="K4770"/>
      <c r="M4770"/>
      <c r="N4770"/>
      <c r="P4770" s="11"/>
      <c r="Q4770" s="12"/>
      <c r="R4770" s="14"/>
      <c r="S4770" s="13"/>
      <c r="T4770" s="14"/>
      <c r="U4770"/>
    </row>
    <row r="4771" spans="1:21" x14ac:dyDescent="0.2">
      <c r="A4771"/>
      <c r="B4771" s="22"/>
      <c r="C4771" s="22"/>
      <c r="D4771"/>
      <c r="E4771"/>
      <c r="G4771"/>
      <c r="H4771"/>
      <c r="I4771"/>
      <c r="J4771" s="10"/>
      <c r="K4771"/>
      <c r="M4771"/>
      <c r="N4771"/>
      <c r="P4771" s="11"/>
      <c r="Q4771" s="12"/>
      <c r="R4771" s="14"/>
      <c r="S4771" s="13"/>
      <c r="T4771" s="14"/>
      <c r="U4771"/>
    </row>
    <row r="4772" spans="1:21" x14ac:dyDescent="0.2">
      <c r="A4772"/>
      <c r="B4772" s="22"/>
      <c r="C4772" s="22"/>
      <c r="D4772"/>
      <c r="E4772"/>
      <c r="G4772"/>
      <c r="H4772"/>
      <c r="I4772"/>
      <c r="J4772" s="10"/>
      <c r="K4772"/>
      <c r="M4772"/>
      <c r="N4772"/>
      <c r="P4772" s="11"/>
      <c r="Q4772" s="12"/>
      <c r="R4772" s="14"/>
      <c r="S4772" s="13"/>
      <c r="T4772" s="14"/>
      <c r="U4772"/>
    </row>
    <row r="4773" spans="1:21" x14ac:dyDescent="0.2">
      <c r="A4773"/>
      <c r="B4773" s="22"/>
      <c r="C4773" s="22"/>
      <c r="D4773"/>
      <c r="E4773"/>
      <c r="G4773"/>
      <c r="H4773"/>
      <c r="I4773"/>
      <c r="J4773" s="10"/>
      <c r="K4773"/>
      <c r="M4773"/>
      <c r="N4773"/>
      <c r="P4773" s="11"/>
      <c r="Q4773" s="12"/>
      <c r="R4773" s="14"/>
      <c r="S4773" s="13"/>
      <c r="T4773" s="14"/>
      <c r="U4773"/>
    </row>
    <row r="4774" spans="1:21" x14ac:dyDescent="0.2">
      <c r="A4774"/>
      <c r="B4774" s="22"/>
      <c r="C4774" s="22"/>
      <c r="D4774"/>
      <c r="E4774"/>
      <c r="G4774"/>
      <c r="H4774"/>
      <c r="I4774"/>
      <c r="J4774" s="10"/>
      <c r="K4774"/>
      <c r="M4774"/>
      <c r="N4774"/>
      <c r="P4774" s="11"/>
      <c r="Q4774" s="12"/>
      <c r="R4774" s="14"/>
      <c r="S4774" s="13"/>
      <c r="T4774" s="14"/>
      <c r="U4774"/>
    </row>
    <row r="4775" spans="1:21" x14ac:dyDescent="0.2">
      <c r="A4775"/>
      <c r="B4775" s="22"/>
      <c r="C4775" s="22"/>
      <c r="D4775"/>
      <c r="E4775"/>
      <c r="G4775"/>
      <c r="H4775"/>
      <c r="I4775"/>
      <c r="J4775" s="10"/>
      <c r="K4775"/>
      <c r="M4775"/>
      <c r="N4775"/>
      <c r="P4775" s="11"/>
      <c r="Q4775" s="12"/>
      <c r="R4775" s="14"/>
      <c r="S4775" s="13"/>
      <c r="T4775" s="14"/>
      <c r="U4775"/>
    </row>
    <row r="4776" spans="1:21" x14ac:dyDescent="0.2">
      <c r="A4776"/>
      <c r="B4776" s="22"/>
      <c r="C4776" s="22"/>
      <c r="D4776"/>
      <c r="E4776"/>
      <c r="G4776"/>
      <c r="H4776"/>
      <c r="I4776"/>
      <c r="J4776" s="10"/>
      <c r="K4776"/>
      <c r="M4776"/>
      <c r="N4776"/>
      <c r="P4776" s="11"/>
      <c r="Q4776" s="12"/>
      <c r="R4776" s="14"/>
      <c r="S4776" s="13"/>
      <c r="T4776" s="14"/>
      <c r="U4776"/>
    </row>
    <row r="4777" spans="1:21" x14ac:dyDescent="0.2">
      <c r="A4777"/>
      <c r="B4777" s="22"/>
      <c r="C4777" s="22"/>
      <c r="D4777"/>
      <c r="E4777"/>
      <c r="G4777"/>
      <c r="H4777"/>
      <c r="I4777"/>
      <c r="J4777" s="10"/>
      <c r="K4777"/>
      <c r="M4777"/>
      <c r="N4777"/>
      <c r="P4777" s="11"/>
      <c r="Q4777" s="12"/>
      <c r="R4777" s="14"/>
      <c r="S4777" s="13"/>
      <c r="T4777" s="14"/>
      <c r="U4777"/>
    </row>
    <row r="4778" spans="1:21" x14ac:dyDescent="0.2">
      <c r="A4778"/>
      <c r="B4778" s="22"/>
      <c r="C4778" s="22"/>
      <c r="D4778"/>
      <c r="E4778"/>
      <c r="G4778"/>
      <c r="H4778"/>
      <c r="I4778"/>
      <c r="J4778" s="10"/>
      <c r="K4778"/>
      <c r="M4778"/>
      <c r="N4778"/>
      <c r="P4778" s="11"/>
      <c r="Q4778" s="12"/>
      <c r="R4778" s="14"/>
      <c r="S4778" s="13"/>
      <c r="T4778" s="14"/>
      <c r="U4778"/>
    </row>
    <row r="4779" spans="1:21" x14ac:dyDescent="0.2">
      <c r="A4779"/>
      <c r="B4779" s="22"/>
      <c r="C4779" s="22"/>
      <c r="D4779"/>
      <c r="E4779"/>
      <c r="G4779"/>
      <c r="H4779"/>
      <c r="I4779"/>
      <c r="J4779" s="10"/>
      <c r="K4779"/>
      <c r="M4779"/>
      <c r="N4779"/>
      <c r="P4779" s="11"/>
      <c r="Q4779" s="12"/>
      <c r="R4779" s="14"/>
      <c r="S4779" s="13"/>
      <c r="T4779" s="14"/>
      <c r="U4779"/>
    </row>
    <row r="4780" spans="1:21" x14ac:dyDescent="0.2">
      <c r="A4780"/>
      <c r="B4780" s="22"/>
      <c r="C4780" s="22"/>
      <c r="D4780"/>
      <c r="E4780"/>
      <c r="G4780"/>
      <c r="H4780"/>
      <c r="I4780"/>
      <c r="J4780" s="10"/>
      <c r="K4780"/>
      <c r="M4780"/>
      <c r="N4780"/>
      <c r="P4780" s="11"/>
      <c r="Q4780" s="12"/>
      <c r="R4780" s="14"/>
      <c r="S4780" s="13"/>
      <c r="T4780" s="14"/>
      <c r="U4780"/>
    </row>
    <row r="4781" spans="1:21" x14ac:dyDescent="0.2">
      <c r="A4781"/>
      <c r="B4781" s="22"/>
      <c r="C4781" s="22"/>
      <c r="D4781"/>
      <c r="E4781"/>
      <c r="G4781"/>
      <c r="H4781"/>
      <c r="I4781"/>
      <c r="J4781" s="10"/>
      <c r="K4781"/>
      <c r="M4781"/>
      <c r="N4781"/>
      <c r="P4781" s="11"/>
      <c r="Q4781" s="12"/>
      <c r="R4781" s="14"/>
      <c r="S4781" s="13"/>
      <c r="T4781" s="14"/>
      <c r="U4781"/>
    </row>
    <row r="4782" spans="1:21" x14ac:dyDescent="0.2">
      <c r="A4782"/>
      <c r="B4782" s="22"/>
      <c r="C4782" s="22"/>
      <c r="D4782"/>
      <c r="E4782"/>
      <c r="G4782"/>
      <c r="H4782"/>
      <c r="I4782"/>
      <c r="J4782" s="10"/>
      <c r="K4782"/>
      <c r="M4782"/>
      <c r="N4782"/>
      <c r="P4782" s="11"/>
      <c r="Q4782" s="12"/>
      <c r="R4782" s="14"/>
      <c r="S4782" s="13"/>
      <c r="T4782" s="14"/>
      <c r="U4782"/>
    </row>
    <row r="4783" spans="1:21" x14ac:dyDescent="0.2">
      <c r="A4783"/>
      <c r="B4783" s="22"/>
      <c r="C4783" s="22"/>
      <c r="D4783"/>
      <c r="E4783"/>
      <c r="G4783"/>
      <c r="H4783"/>
      <c r="I4783"/>
      <c r="J4783" s="10"/>
      <c r="K4783"/>
      <c r="M4783"/>
      <c r="N4783"/>
      <c r="P4783" s="11"/>
      <c r="Q4783" s="12"/>
      <c r="R4783" s="14"/>
      <c r="S4783" s="13"/>
      <c r="T4783" s="14"/>
      <c r="U4783"/>
    </row>
    <row r="4784" spans="1:21" x14ac:dyDescent="0.2">
      <c r="A4784"/>
      <c r="B4784" s="22"/>
      <c r="C4784" s="22"/>
      <c r="D4784"/>
      <c r="E4784"/>
      <c r="G4784"/>
      <c r="H4784"/>
      <c r="I4784"/>
      <c r="J4784" s="10"/>
      <c r="K4784"/>
      <c r="M4784"/>
      <c r="N4784"/>
      <c r="P4784" s="11"/>
      <c r="Q4784" s="12"/>
      <c r="R4784" s="14"/>
      <c r="S4784" s="13"/>
      <c r="T4784" s="14"/>
      <c r="U4784"/>
    </row>
    <row r="4785" spans="1:21" x14ac:dyDescent="0.2">
      <c r="A4785"/>
      <c r="B4785" s="22"/>
      <c r="C4785" s="22"/>
      <c r="D4785"/>
      <c r="E4785"/>
      <c r="G4785"/>
      <c r="H4785"/>
      <c r="I4785"/>
      <c r="J4785" s="10"/>
      <c r="K4785"/>
      <c r="M4785"/>
      <c r="N4785"/>
      <c r="P4785" s="11"/>
      <c r="Q4785" s="12"/>
      <c r="R4785" s="14"/>
      <c r="S4785" s="13"/>
      <c r="T4785" s="14"/>
      <c r="U4785"/>
    </row>
    <row r="4786" spans="1:21" x14ac:dyDescent="0.2">
      <c r="A4786"/>
      <c r="B4786" s="22"/>
      <c r="C4786" s="22"/>
      <c r="D4786"/>
      <c r="E4786"/>
      <c r="G4786"/>
      <c r="H4786"/>
      <c r="I4786"/>
      <c r="J4786" s="10"/>
      <c r="K4786"/>
      <c r="M4786"/>
      <c r="N4786"/>
      <c r="P4786" s="11"/>
      <c r="Q4786" s="12"/>
      <c r="R4786" s="14"/>
      <c r="S4786" s="13"/>
      <c r="T4786" s="14"/>
      <c r="U4786"/>
    </row>
    <row r="4787" spans="1:21" x14ac:dyDescent="0.2">
      <c r="A4787"/>
      <c r="B4787" s="22"/>
      <c r="C4787" s="22"/>
      <c r="D4787"/>
      <c r="E4787"/>
      <c r="G4787"/>
      <c r="H4787"/>
      <c r="I4787"/>
      <c r="J4787" s="10"/>
      <c r="K4787"/>
      <c r="M4787"/>
      <c r="N4787"/>
      <c r="P4787" s="11"/>
      <c r="Q4787" s="12"/>
      <c r="R4787" s="14"/>
      <c r="S4787" s="13"/>
      <c r="T4787" s="14"/>
      <c r="U4787"/>
    </row>
    <row r="4788" spans="1:21" x14ac:dyDescent="0.2">
      <c r="A4788"/>
      <c r="B4788" s="22"/>
      <c r="C4788" s="22"/>
      <c r="D4788"/>
      <c r="E4788"/>
      <c r="G4788"/>
      <c r="H4788"/>
      <c r="I4788"/>
      <c r="J4788" s="10"/>
      <c r="K4788"/>
      <c r="M4788"/>
      <c r="N4788"/>
      <c r="P4788" s="11"/>
      <c r="Q4788" s="12"/>
      <c r="R4788" s="14"/>
      <c r="S4788" s="13"/>
      <c r="T4788" s="14"/>
      <c r="U4788"/>
    </row>
    <row r="4789" spans="1:21" x14ac:dyDescent="0.2">
      <c r="A4789"/>
      <c r="B4789" s="22"/>
      <c r="C4789" s="22"/>
      <c r="D4789"/>
      <c r="E4789"/>
      <c r="G4789"/>
      <c r="H4789"/>
      <c r="I4789"/>
      <c r="J4789" s="10"/>
      <c r="K4789"/>
      <c r="M4789"/>
      <c r="N4789"/>
      <c r="P4789" s="11"/>
      <c r="Q4789" s="12"/>
      <c r="R4789" s="14"/>
      <c r="S4789" s="13"/>
      <c r="T4789" s="14"/>
      <c r="U4789"/>
    </row>
    <row r="4790" spans="1:21" x14ac:dyDescent="0.2">
      <c r="A4790"/>
      <c r="B4790" s="22"/>
      <c r="C4790" s="22"/>
      <c r="D4790"/>
      <c r="E4790"/>
      <c r="G4790"/>
      <c r="H4790"/>
      <c r="I4790"/>
      <c r="J4790" s="10"/>
      <c r="K4790"/>
      <c r="M4790"/>
      <c r="N4790"/>
      <c r="P4790" s="11"/>
      <c r="Q4790" s="12"/>
      <c r="R4790" s="14"/>
      <c r="S4790" s="13"/>
      <c r="T4790" s="14"/>
      <c r="U4790"/>
    </row>
    <row r="4791" spans="1:21" x14ac:dyDescent="0.2">
      <c r="A4791"/>
      <c r="B4791" s="22"/>
      <c r="C4791" s="22"/>
      <c r="D4791"/>
      <c r="E4791"/>
      <c r="G4791"/>
      <c r="H4791"/>
      <c r="I4791"/>
      <c r="J4791" s="10"/>
      <c r="K4791"/>
      <c r="M4791"/>
      <c r="N4791"/>
      <c r="P4791" s="11"/>
      <c r="Q4791" s="12"/>
      <c r="R4791" s="14"/>
      <c r="S4791" s="13"/>
      <c r="T4791" s="14"/>
      <c r="U4791"/>
    </row>
    <row r="4792" spans="1:21" x14ac:dyDescent="0.2">
      <c r="A4792"/>
      <c r="B4792" s="22"/>
      <c r="C4792" s="22"/>
      <c r="D4792"/>
      <c r="E4792"/>
      <c r="G4792"/>
      <c r="H4792"/>
      <c r="I4792"/>
      <c r="J4792" s="10"/>
      <c r="K4792"/>
      <c r="M4792"/>
      <c r="N4792"/>
      <c r="P4792" s="11"/>
      <c r="Q4792" s="12"/>
      <c r="R4792" s="14"/>
      <c r="S4792" s="13"/>
      <c r="T4792" s="14"/>
      <c r="U4792"/>
    </row>
    <row r="4793" spans="1:21" x14ac:dyDescent="0.2">
      <c r="A4793"/>
      <c r="B4793" s="22"/>
      <c r="C4793" s="22"/>
      <c r="D4793"/>
      <c r="E4793"/>
      <c r="G4793"/>
      <c r="H4793"/>
      <c r="I4793"/>
      <c r="J4793" s="10"/>
      <c r="K4793"/>
      <c r="M4793"/>
      <c r="N4793"/>
      <c r="P4793" s="11"/>
      <c r="Q4793" s="12"/>
      <c r="R4793" s="14"/>
      <c r="S4793" s="13"/>
      <c r="T4793" s="14"/>
      <c r="U4793"/>
    </row>
    <row r="4794" spans="1:21" x14ac:dyDescent="0.2">
      <c r="A4794"/>
      <c r="B4794" s="22"/>
      <c r="C4794" s="22"/>
      <c r="D4794"/>
      <c r="E4794"/>
      <c r="G4794"/>
      <c r="H4794"/>
      <c r="I4794"/>
      <c r="J4794" s="10"/>
      <c r="K4794"/>
      <c r="M4794"/>
      <c r="N4794"/>
      <c r="P4794" s="11"/>
      <c r="Q4794" s="12"/>
      <c r="R4794" s="14"/>
      <c r="S4794" s="13"/>
      <c r="T4794" s="14"/>
      <c r="U4794"/>
    </row>
    <row r="4795" spans="1:21" x14ac:dyDescent="0.2">
      <c r="A4795"/>
      <c r="B4795" s="22"/>
      <c r="C4795" s="22"/>
      <c r="D4795"/>
      <c r="E4795"/>
      <c r="G4795"/>
      <c r="H4795"/>
      <c r="I4795"/>
      <c r="J4795" s="10"/>
      <c r="K4795"/>
      <c r="M4795"/>
      <c r="N4795"/>
      <c r="P4795" s="11"/>
      <c r="Q4795" s="12"/>
      <c r="R4795" s="14"/>
      <c r="S4795" s="13"/>
      <c r="T4795" s="14"/>
      <c r="U4795"/>
    </row>
    <row r="4796" spans="1:21" x14ac:dyDescent="0.2">
      <c r="A4796"/>
      <c r="B4796" s="22"/>
      <c r="C4796" s="22"/>
      <c r="D4796"/>
      <c r="E4796"/>
      <c r="G4796"/>
      <c r="H4796"/>
      <c r="I4796"/>
      <c r="J4796" s="10"/>
      <c r="K4796"/>
      <c r="M4796"/>
      <c r="N4796"/>
      <c r="P4796" s="11"/>
      <c r="Q4796" s="12"/>
      <c r="R4796" s="14"/>
      <c r="S4796" s="13"/>
      <c r="T4796" s="14"/>
      <c r="U4796"/>
    </row>
    <row r="4797" spans="1:21" x14ac:dyDescent="0.2">
      <c r="A4797"/>
      <c r="B4797" s="22"/>
      <c r="C4797" s="22"/>
      <c r="D4797"/>
      <c r="E4797"/>
      <c r="G4797"/>
      <c r="H4797"/>
      <c r="I4797"/>
      <c r="J4797" s="10"/>
      <c r="K4797"/>
      <c r="M4797"/>
      <c r="N4797"/>
      <c r="P4797" s="11"/>
      <c r="Q4797" s="12"/>
      <c r="R4797" s="14"/>
      <c r="S4797" s="13"/>
      <c r="T4797" s="14"/>
      <c r="U4797"/>
    </row>
    <row r="4798" spans="1:21" x14ac:dyDescent="0.2">
      <c r="A4798"/>
      <c r="B4798" s="22"/>
      <c r="C4798" s="22"/>
      <c r="D4798"/>
      <c r="E4798"/>
      <c r="G4798"/>
      <c r="H4798"/>
      <c r="I4798"/>
      <c r="J4798" s="10"/>
      <c r="K4798"/>
      <c r="M4798"/>
      <c r="N4798"/>
      <c r="P4798" s="11"/>
      <c r="Q4798" s="12"/>
      <c r="R4798" s="14"/>
      <c r="S4798" s="13"/>
      <c r="T4798" s="14"/>
      <c r="U4798"/>
    </row>
    <row r="4799" spans="1:21" x14ac:dyDescent="0.2">
      <c r="A4799"/>
      <c r="B4799" s="22"/>
      <c r="C4799" s="22"/>
      <c r="D4799"/>
      <c r="E4799"/>
      <c r="G4799"/>
      <c r="H4799"/>
      <c r="I4799"/>
      <c r="J4799" s="10"/>
      <c r="K4799"/>
      <c r="M4799"/>
      <c r="N4799"/>
      <c r="P4799" s="11"/>
      <c r="Q4799" s="12"/>
      <c r="R4799" s="14"/>
      <c r="S4799" s="13"/>
      <c r="T4799" s="14"/>
      <c r="U4799"/>
    </row>
    <row r="4800" spans="1:21" x14ac:dyDescent="0.2">
      <c r="A4800"/>
      <c r="B4800" s="22"/>
      <c r="C4800" s="22"/>
      <c r="D4800"/>
      <c r="E4800"/>
      <c r="G4800"/>
      <c r="H4800"/>
      <c r="I4800"/>
      <c r="J4800" s="10"/>
      <c r="K4800"/>
      <c r="M4800"/>
      <c r="N4800"/>
      <c r="P4800" s="11"/>
      <c r="Q4800" s="12"/>
      <c r="R4800" s="14"/>
      <c r="S4800" s="13"/>
      <c r="T4800" s="14"/>
      <c r="U4800"/>
    </row>
    <row r="4801" spans="1:21" x14ac:dyDescent="0.2">
      <c r="A4801"/>
      <c r="B4801" s="22"/>
      <c r="C4801" s="22"/>
      <c r="D4801"/>
      <c r="E4801"/>
      <c r="G4801"/>
      <c r="H4801"/>
      <c r="I4801"/>
      <c r="J4801" s="10"/>
      <c r="K4801"/>
      <c r="M4801"/>
      <c r="N4801"/>
      <c r="P4801" s="11"/>
      <c r="Q4801" s="12"/>
      <c r="R4801" s="14"/>
      <c r="S4801" s="13"/>
      <c r="T4801" s="14"/>
      <c r="U4801"/>
    </row>
    <row r="4802" spans="1:21" x14ac:dyDescent="0.2">
      <c r="A4802"/>
      <c r="B4802" s="22"/>
      <c r="C4802" s="22"/>
      <c r="D4802"/>
      <c r="E4802"/>
      <c r="G4802"/>
      <c r="H4802"/>
      <c r="I4802"/>
      <c r="J4802" s="10"/>
      <c r="K4802"/>
      <c r="M4802"/>
      <c r="N4802"/>
      <c r="P4802" s="11"/>
      <c r="Q4802" s="12"/>
      <c r="R4802" s="14"/>
      <c r="S4802" s="13"/>
      <c r="T4802" s="14"/>
      <c r="U4802"/>
    </row>
    <row r="4803" spans="1:21" x14ac:dyDescent="0.2">
      <c r="A4803"/>
      <c r="B4803" s="22"/>
      <c r="C4803" s="22"/>
      <c r="D4803"/>
      <c r="E4803"/>
      <c r="G4803"/>
      <c r="H4803"/>
      <c r="I4803"/>
      <c r="J4803" s="10"/>
      <c r="K4803"/>
      <c r="M4803"/>
      <c r="N4803"/>
      <c r="P4803" s="11"/>
      <c r="Q4803" s="12"/>
      <c r="R4803" s="14"/>
      <c r="S4803" s="13"/>
      <c r="T4803" s="14"/>
      <c r="U4803"/>
    </row>
    <row r="4804" spans="1:21" x14ac:dyDescent="0.2">
      <c r="A4804"/>
      <c r="B4804" s="22"/>
      <c r="C4804" s="22"/>
      <c r="D4804"/>
      <c r="E4804"/>
      <c r="G4804"/>
      <c r="H4804"/>
      <c r="I4804"/>
      <c r="J4804" s="10"/>
      <c r="K4804"/>
      <c r="M4804"/>
      <c r="N4804"/>
      <c r="P4804" s="11"/>
      <c r="Q4804" s="12"/>
      <c r="R4804" s="14"/>
      <c r="S4804" s="13"/>
      <c r="T4804" s="14"/>
      <c r="U4804"/>
    </row>
    <row r="4805" spans="1:21" x14ac:dyDescent="0.2">
      <c r="A4805"/>
      <c r="B4805" s="22"/>
      <c r="C4805" s="22"/>
      <c r="D4805"/>
      <c r="E4805"/>
      <c r="G4805"/>
      <c r="H4805"/>
      <c r="I4805"/>
      <c r="J4805" s="10"/>
      <c r="K4805"/>
      <c r="M4805"/>
      <c r="N4805"/>
      <c r="P4805" s="11"/>
      <c r="Q4805" s="12"/>
      <c r="R4805" s="14"/>
      <c r="S4805" s="13"/>
      <c r="T4805" s="14"/>
      <c r="U4805"/>
    </row>
    <row r="4806" spans="1:21" x14ac:dyDescent="0.2">
      <c r="A4806"/>
      <c r="B4806" s="22"/>
      <c r="C4806" s="22"/>
      <c r="D4806"/>
      <c r="E4806"/>
      <c r="G4806"/>
      <c r="H4806"/>
      <c r="I4806"/>
      <c r="J4806" s="10"/>
      <c r="K4806"/>
      <c r="M4806"/>
      <c r="N4806"/>
      <c r="P4806" s="11"/>
      <c r="Q4806" s="12"/>
      <c r="R4806" s="14"/>
      <c r="S4806" s="13"/>
      <c r="T4806" s="14"/>
      <c r="U4806"/>
    </row>
    <row r="4807" spans="1:21" x14ac:dyDescent="0.2">
      <c r="A4807"/>
      <c r="B4807" s="22"/>
      <c r="C4807" s="22"/>
      <c r="D4807"/>
      <c r="E4807"/>
      <c r="G4807"/>
      <c r="H4807"/>
      <c r="I4807"/>
      <c r="J4807" s="10"/>
      <c r="K4807"/>
      <c r="M4807"/>
      <c r="N4807"/>
      <c r="P4807" s="11"/>
      <c r="Q4807" s="12"/>
      <c r="R4807" s="14"/>
      <c r="S4807" s="13"/>
      <c r="T4807" s="14"/>
      <c r="U4807"/>
    </row>
    <row r="4808" spans="1:21" x14ac:dyDescent="0.2">
      <c r="A4808"/>
      <c r="B4808" s="22"/>
      <c r="C4808" s="22"/>
      <c r="D4808"/>
      <c r="E4808"/>
      <c r="G4808"/>
      <c r="H4808"/>
      <c r="I4808"/>
      <c r="J4808" s="10"/>
      <c r="K4808"/>
      <c r="M4808"/>
      <c r="N4808"/>
      <c r="P4808" s="11"/>
      <c r="Q4808" s="12"/>
      <c r="R4808" s="14"/>
      <c r="S4808" s="13"/>
      <c r="T4808" s="14"/>
      <c r="U4808"/>
    </row>
    <row r="4809" spans="1:21" x14ac:dyDescent="0.2">
      <c r="A4809"/>
      <c r="B4809" s="22"/>
      <c r="C4809" s="22"/>
      <c r="D4809"/>
      <c r="E4809"/>
      <c r="G4809"/>
      <c r="H4809"/>
      <c r="I4809"/>
      <c r="J4809" s="10"/>
      <c r="K4809"/>
      <c r="M4809"/>
      <c r="N4809"/>
      <c r="P4809" s="11"/>
      <c r="Q4809" s="12"/>
      <c r="R4809" s="14"/>
      <c r="S4809" s="13"/>
      <c r="T4809" s="14"/>
      <c r="U4809"/>
    </row>
    <row r="4810" spans="1:21" x14ac:dyDescent="0.2">
      <c r="A4810"/>
      <c r="B4810" s="22"/>
      <c r="C4810" s="22"/>
      <c r="D4810"/>
      <c r="E4810"/>
      <c r="G4810"/>
      <c r="H4810"/>
      <c r="I4810"/>
      <c r="J4810" s="10"/>
      <c r="K4810"/>
      <c r="M4810"/>
      <c r="N4810"/>
      <c r="P4810" s="11"/>
      <c r="Q4810" s="12"/>
      <c r="R4810" s="14"/>
      <c r="S4810" s="13"/>
      <c r="T4810" s="14"/>
      <c r="U4810"/>
    </row>
    <row r="4811" spans="1:21" x14ac:dyDescent="0.2">
      <c r="A4811"/>
      <c r="B4811" s="22"/>
      <c r="C4811" s="22"/>
      <c r="D4811"/>
      <c r="E4811"/>
      <c r="G4811"/>
      <c r="H4811"/>
      <c r="I4811"/>
      <c r="J4811" s="10"/>
      <c r="K4811"/>
      <c r="M4811"/>
      <c r="N4811"/>
      <c r="P4811" s="11"/>
      <c r="Q4811" s="12"/>
      <c r="R4811" s="14"/>
      <c r="S4811" s="13"/>
      <c r="T4811" s="14"/>
      <c r="U4811"/>
    </row>
    <row r="4812" spans="1:21" x14ac:dyDescent="0.2">
      <c r="A4812"/>
      <c r="B4812" s="22"/>
      <c r="C4812" s="22"/>
      <c r="D4812"/>
      <c r="E4812"/>
      <c r="G4812"/>
      <c r="H4812"/>
      <c r="I4812"/>
      <c r="J4812" s="10"/>
      <c r="K4812"/>
      <c r="M4812"/>
      <c r="N4812"/>
      <c r="P4812" s="11"/>
      <c r="Q4812" s="12"/>
      <c r="R4812" s="14"/>
      <c r="S4812" s="13"/>
      <c r="T4812" s="14"/>
      <c r="U4812"/>
    </row>
    <row r="4813" spans="1:21" x14ac:dyDescent="0.2">
      <c r="A4813"/>
      <c r="B4813" s="22"/>
      <c r="C4813" s="22"/>
      <c r="D4813"/>
      <c r="E4813"/>
      <c r="G4813"/>
      <c r="H4813"/>
      <c r="I4813"/>
      <c r="J4813" s="10"/>
      <c r="K4813"/>
      <c r="M4813"/>
      <c r="N4813"/>
      <c r="P4813" s="11"/>
      <c r="Q4813" s="12"/>
      <c r="R4813" s="14"/>
      <c r="S4813" s="13"/>
      <c r="T4813" s="14"/>
      <c r="U4813"/>
    </row>
    <row r="4814" spans="1:21" x14ac:dyDescent="0.2">
      <c r="A4814"/>
      <c r="B4814" s="22"/>
      <c r="C4814" s="22"/>
      <c r="D4814"/>
      <c r="E4814"/>
      <c r="G4814"/>
      <c r="H4814"/>
      <c r="I4814"/>
      <c r="J4814" s="10"/>
      <c r="K4814"/>
      <c r="M4814"/>
      <c r="N4814"/>
      <c r="P4814" s="11"/>
      <c r="Q4814" s="12"/>
      <c r="R4814" s="14"/>
      <c r="S4814" s="13"/>
      <c r="T4814" s="14"/>
      <c r="U4814"/>
    </row>
    <row r="4815" spans="1:21" x14ac:dyDescent="0.2">
      <c r="A4815"/>
      <c r="B4815" s="22"/>
      <c r="C4815" s="22"/>
      <c r="D4815"/>
      <c r="E4815"/>
      <c r="G4815"/>
      <c r="H4815"/>
      <c r="I4815"/>
      <c r="J4815" s="10"/>
      <c r="K4815"/>
      <c r="M4815"/>
      <c r="N4815"/>
      <c r="P4815" s="11"/>
      <c r="Q4815" s="12"/>
      <c r="R4815" s="14"/>
      <c r="S4815" s="13"/>
      <c r="T4815" s="14"/>
      <c r="U4815"/>
    </row>
    <row r="4816" spans="1:21" x14ac:dyDescent="0.2">
      <c r="A4816"/>
      <c r="B4816" s="22"/>
      <c r="C4816" s="22"/>
      <c r="D4816"/>
      <c r="E4816"/>
      <c r="G4816"/>
      <c r="H4816"/>
      <c r="I4816"/>
      <c r="J4816" s="10"/>
      <c r="K4816"/>
      <c r="M4816"/>
      <c r="N4816"/>
      <c r="P4816" s="11"/>
      <c r="Q4816" s="12"/>
      <c r="R4816" s="14"/>
      <c r="S4816" s="13"/>
      <c r="T4816" s="14"/>
      <c r="U4816"/>
    </row>
    <row r="4817" spans="1:21" x14ac:dyDescent="0.2">
      <c r="A4817"/>
      <c r="B4817" s="22"/>
      <c r="C4817" s="22"/>
      <c r="D4817"/>
      <c r="E4817"/>
      <c r="G4817"/>
      <c r="H4817"/>
      <c r="I4817"/>
      <c r="J4817" s="10"/>
      <c r="K4817"/>
      <c r="M4817"/>
      <c r="N4817"/>
      <c r="P4817" s="11"/>
      <c r="Q4817" s="12"/>
      <c r="R4817" s="14"/>
      <c r="S4817" s="13"/>
      <c r="T4817" s="14"/>
      <c r="U4817"/>
    </row>
    <row r="4818" spans="1:21" x14ac:dyDescent="0.2">
      <c r="A4818"/>
      <c r="B4818" s="22"/>
      <c r="C4818" s="22"/>
      <c r="D4818"/>
      <c r="E4818"/>
      <c r="G4818"/>
      <c r="H4818"/>
      <c r="I4818"/>
      <c r="J4818" s="10"/>
      <c r="K4818"/>
      <c r="M4818"/>
      <c r="N4818"/>
      <c r="P4818" s="11"/>
      <c r="Q4818" s="12"/>
      <c r="R4818" s="14"/>
      <c r="S4818" s="13"/>
      <c r="T4818" s="14"/>
      <c r="U4818"/>
    </row>
    <row r="4819" spans="1:21" x14ac:dyDescent="0.2">
      <c r="A4819"/>
      <c r="B4819" s="22"/>
      <c r="C4819" s="22"/>
      <c r="D4819"/>
      <c r="E4819"/>
      <c r="G4819"/>
      <c r="H4819"/>
      <c r="I4819"/>
      <c r="J4819" s="10"/>
      <c r="K4819"/>
      <c r="M4819"/>
      <c r="N4819"/>
      <c r="P4819" s="11"/>
      <c r="Q4819" s="12"/>
      <c r="R4819" s="14"/>
      <c r="S4819" s="13"/>
      <c r="T4819" s="14"/>
      <c r="U4819"/>
    </row>
    <row r="4820" spans="1:21" x14ac:dyDescent="0.2">
      <c r="A4820"/>
      <c r="B4820" s="22"/>
      <c r="C4820" s="22"/>
      <c r="D4820"/>
      <c r="E4820"/>
      <c r="G4820"/>
      <c r="H4820"/>
      <c r="I4820"/>
      <c r="J4820" s="10"/>
      <c r="K4820"/>
      <c r="M4820"/>
      <c r="N4820"/>
      <c r="P4820" s="11"/>
      <c r="Q4820" s="12"/>
      <c r="R4820" s="14"/>
      <c r="S4820" s="13"/>
      <c r="T4820" s="14"/>
      <c r="U4820"/>
    </row>
    <row r="4821" spans="1:21" x14ac:dyDescent="0.2">
      <c r="A4821"/>
      <c r="B4821" s="22"/>
      <c r="C4821" s="22"/>
      <c r="D4821"/>
      <c r="E4821"/>
      <c r="G4821"/>
      <c r="H4821"/>
      <c r="I4821"/>
      <c r="J4821" s="10"/>
      <c r="K4821"/>
      <c r="M4821"/>
      <c r="N4821"/>
      <c r="P4821" s="11"/>
      <c r="Q4821" s="12"/>
      <c r="R4821" s="14"/>
      <c r="S4821" s="13"/>
      <c r="T4821" s="14"/>
      <c r="U4821"/>
    </row>
    <row r="4822" spans="1:21" x14ac:dyDescent="0.2">
      <c r="A4822"/>
      <c r="B4822" s="22"/>
      <c r="C4822" s="22"/>
      <c r="D4822"/>
      <c r="E4822"/>
      <c r="G4822"/>
      <c r="H4822"/>
      <c r="I4822"/>
      <c r="J4822" s="10"/>
      <c r="K4822"/>
      <c r="M4822"/>
      <c r="N4822"/>
      <c r="P4822" s="11"/>
      <c r="Q4822" s="12"/>
      <c r="R4822" s="14"/>
      <c r="S4822" s="13"/>
      <c r="T4822" s="14"/>
      <c r="U4822"/>
    </row>
    <row r="4823" spans="1:21" x14ac:dyDescent="0.2">
      <c r="A4823"/>
      <c r="B4823" s="22"/>
      <c r="C4823" s="22"/>
      <c r="D4823"/>
      <c r="E4823"/>
      <c r="G4823"/>
      <c r="H4823"/>
      <c r="I4823"/>
      <c r="J4823" s="10"/>
      <c r="K4823"/>
      <c r="M4823"/>
      <c r="N4823"/>
      <c r="P4823" s="11"/>
      <c r="Q4823" s="12"/>
      <c r="R4823" s="14"/>
      <c r="S4823" s="13"/>
      <c r="T4823" s="14"/>
      <c r="U4823"/>
    </row>
    <row r="4824" spans="1:21" x14ac:dyDescent="0.2">
      <c r="A4824"/>
      <c r="B4824" s="22"/>
      <c r="C4824" s="22"/>
      <c r="D4824"/>
      <c r="E4824"/>
      <c r="G4824"/>
      <c r="H4824"/>
      <c r="I4824"/>
      <c r="J4824" s="10"/>
      <c r="K4824"/>
      <c r="M4824"/>
      <c r="N4824"/>
      <c r="P4824" s="11"/>
      <c r="Q4824" s="12"/>
      <c r="R4824" s="14"/>
      <c r="S4824" s="13"/>
      <c r="T4824" s="14"/>
      <c r="U4824"/>
    </row>
    <row r="4825" spans="1:21" x14ac:dyDescent="0.2">
      <c r="A4825"/>
      <c r="B4825" s="22"/>
      <c r="C4825" s="22"/>
      <c r="D4825"/>
      <c r="E4825"/>
      <c r="G4825"/>
      <c r="H4825"/>
      <c r="I4825"/>
      <c r="J4825" s="10"/>
      <c r="K4825"/>
      <c r="M4825"/>
      <c r="N4825"/>
      <c r="P4825" s="11"/>
      <c r="Q4825" s="12"/>
      <c r="R4825" s="14"/>
      <c r="S4825" s="13"/>
      <c r="T4825" s="14"/>
      <c r="U4825"/>
    </row>
    <row r="4826" spans="1:21" x14ac:dyDescent="0.2">
      <c r="A4826"/>
      <c r="B4826" s="22"/>
      <c r="C4826" s="22"/>
      <c r="D4826"/>
      <c r="E4826"/>
      <c r="G4826"/>
      <c r="H4826"/>
      <c r="I4826"/>
      <c r="J4826" s="10"/>
      <c r="K4826"/>
      <c r="M4826"/>
      <c r="N4826"/>
      <c r="P4826" s="11"/>
      <c r="Q4826" s="12"/>
      <c r="R4826" s="14"/>
      <c r="S4826" s="13"/>
      <c r="T4826" s="14"/>
      <c r="U4826"/>
    </row>
    <row r="4827" spans="1:21" x14ac:dyDescent="0.2">
      <c r="A4827"/>
      <c r="B4827" s="22"/>
      <c r="C4827" s="22"/>
      <c r="D4827"/>
      <c r="E4827"/>
      <c r="G4827"/>
      <c r="H4827"/>
      <c r="I4827"/>
      <c r="J4827" s="10"/>
      <c r="K4827"/>
      <c r="M4827"/>
      <c r="N4827"/>
      <c r="P4827" s="11"/>
      <c r="Q4827" s="12"/>
      <c r="R4827" s="14"/>
      <c r="S4827" s="13"/>
      <c r="T4827" s="14"/>
      <c r="U4827"/>
    </row>
    <row r="4828" spans="1:21" x14ac:dyDescent="0.2">
      <c r="A4828"/>
      <c r="B4828" s="22"/>
      <c r="C4828" s="22"/>
      <c r="D4828"/>
      <c r="E4828"/>
      <c r="G4828"/>
      <c r="H4828"/>
      <c r="I4828"/>
      <c r="J4828" s="10"/>
      <c r="K4828"/>
      <c r="M4828"/>
      <c r="N4828"/>
      <c r="P4828" s="11"/>
      <c r="Q4828" s="12"/>
      <c r="R4828" s="14"/>
      <c r="S4828" s="13"/>
      <c r="T4828" s="14"/>
      <c r="U4828"/>
    </row>
    <row r="4829" spans="1:21" x14ac:dyDescent="0.2">
      <c r="A4829"/>
      <c r="B4829" s="22"/>
      <c r="C4829" s="22"/>
      <c r="D4829"/>
      <c r="E4829"/>
      <c r="G4829"/>
      <c r="H4829"/>
      <c r="I4829"/>
      <c r="J4829" s="10"/>
      <c r="K4829"/>
      <c r="M4829"/>
      <c r="N4829"/>
      <c r="P4829" s="11"/>
      <c r="Q4829" s="12"/>
      <c r="R4829" s="14"/>
      <c r="S4829" s="13"/>
      <c r="T4829" s="14"/>
      <c r="U4829"/>
    </row>
    <row r="4830" spans="1:21" x14ac:dyDescent="0.2">
      <c r="A4830"/>
      <c r="B4830" s="22"/>
      <c r="C4830" s="22"/>
      <c r="D4830"/>
      <c r="E4830"/>
      <c r="G4830"/>
      <c r="H4830"/>
      <c r="I4830"/>
      <c r="J4830" s="10"/>
      <c r="K4830"/>
      <c r="M4830"/>
      <c r="N4830"/>
      <c r="P4830" s="11"/>
      <c r="Q4830" s="12"/>
      <c r="R4830" s="14"/>
      <c r="S4830" s="13"/>
      <c r="T4830" s="14"/>
      <c r="U4830"/>
    </row>
    <row r="4831" spans="1:21" x14ac:dyDescent="0.2">
      <c r="A4831"/>
      <c r="B4831" s="22"/>
      <c r="C4831" s="22"/>
      <c r="D4831"/>
      <c r="E4831"/>
      <c r="G4831"/>
      <c r="H4831"/>
      <c r="I4831"/>
      <c r="J4831" s="10"/>
      <c r="K4831"/>
      <c r="M4831"/>
      <c r="N4831"/>
      <c r="P4831" s="11"/>
      <c r="Q4831" s="12"/>
      <c r="R4831" s="14"/>
      <c r="S4831" s="13"/>
      <c r="T4831" s="14"/>
      <c r="U4831"/>
    </row>
    <row r="4832" spans="1:21" x14ac:dyDescent="0.2">
      <c r="A4832"/>
      <c r="B4832" s="22"/>
      <c r="C4832" s="22"/>
      <c r="D4832"/>
      <c r="E4832"/>
      <c r="G4832"/>
      <c r="H4832"/>
      <c r="I4832"/>
      <c r="J4832" s="10"/>
      <c r="K4832"/>
      <c r="M4832"/>
      <c r="N4832"/>
      <c r="P4832" s="11"/>
      <c r="Q4832" s="12"/>
      <c r="R4832" s="14"/>
      <c r="S4832" s="13"/>
      <c r="T4832" s="14"/>
      <c r="U4832"/>
    </row>
    <row r="4833" spans="1:21" x14ac:dyDescent="0.2">
      <c r="A4833"/>
      <c r="B4833" s="22"/>
      <c r="C4833" s="22"/>
      <c r="D4833"/>
      <c r="E4833"/>
      <c r="G4833"/>
      <c r="H4833"/>
      <c r="I4833"/>
      <c r="J4833" s="10"/>
      <c r="K4833"/>
      <c r="M4833"/>
      <c r="N4833"/>
      <c r="P4833" s="11"/>
      <c r="Q4833" s="12"/>
      <c r="R4833" s="14"/>
      <c r="S4833" s="13"/>
      <c r="T4833" s="14"/>
      <c r="U4833"/>
    </row>
    <row r="4834" spans="1:21" x14ac:dyDescent="0.2">
      <c r="A4834"/>
      <c r="B4834" s="22"/>
      <c r="C4834" s="22"/>
      <c r="D4834"/>
      <c r="E4834"/>
      <c r="G4834"/>
      <c r="H4834"/>
      <c r="I4834"/>
      <c r="J4834" s="10"/>
      <c r="K4834"/>
      <c r="M4834"/>
      <c r="N4834"/>
      <c r="P4834" s="11"/>
      <c r="Q4834" s="12"/>
      <c r="R4834" s="14"/>
      <c r="S4834" s="13"/>
      <c r="T4834" s="14"/>
      <c r="U4834"/>
    </row>
    <row r="4835" spans="1:21" x14ac:dyDescent="0.2">
      <c r="A4835"/>
      <c r="B4835" s="22"/>
      <c r="C4835" s="22"/>
      <c r="D4835"/>
      <c r="E4835"/>
      <c r="G4835"/>
      <c r="H4835"/>
      <c r="I4835"/>
      <c r="J4835" s="10"/>
      <c r="K4835"/>
      <c r="M4835"/>
      <c r="N4835"/>
      <c r="P4835" s="11"/>
      <c r="Q4835" s="12"/>
      <c r="R4835" s="14"/>
      <c r="S4835" s="13"/>
      <c r="T4835" s="14"/>
      <c r="U4835"/>
    </row>
    <row r="4836" spans="1:21" x14ac:dyDescent="0.2">
      <c r="A4836"/>
      <c r="B4836" s="22"/>
      <c r="C4836" s="22"/>
      <c r="D4836"/>
      <c r="E4836"/>
      <c r="G4836"/>
      <c r="H4836"/>
      <c r="I4836"/>
      <c r="J4836" s="10"/>
      <c r="K4836"/>
      <c r="M4836"/>
      <c r="N4836"/>
      <c r="P4836" s="11"/>
      <c r="Q4836" s="12"/>
      <c r="R4836" s="14"/>
      <c r="S4836" s="13"/>
      <c r="T4836" s="14"/>
      <c r="U4836"/>
    </row>
    <row r="4837" spans="1:21" x14ac:dyDescent="0.2">
      <c r="A4837"/>
      <c r="B4837" s="22"/>
      <c r="C4837" s="22"/>
      <c r="D4837"/>
      <c r="E4837"/>
      <c r="G4837"/>
      <c r="H4837"/>
      <c r="I4837"/>
      <c r="J4837" s="10"/>
      <c r="K4837"/>
      <c r="M4837"/>
      <c r="N4837"/>
      <c r="P4837" s="11"/>
      <c r="Q4837" s="12"/>
      <c r="R4837" s="14"/>
      <c r="S4837" s="13"/>
      <c r="T4837" s="14"/>
      <c r="U4837"/>
    </row>
    <row r="4838" spans="1:21" x14ac:dyDescent="0.2">
      <c r="A4838"/>
      <c r="B4838" s="22"/>
      <c r="C4838" s="22"/>
      <c r="D4838"/>
      <c r="E4838"/>
      <c r="G4838"/>
      <c r="H4838"/>
      <c r="I4838"/>
      <c r="J4838" s="10"/>
      <c r="K4838"/>
      <c r="M4838"/>
      <c r="N4838"/>
      <c r="P4838" s="11"/>
      <c r="Q4838" s="12"/>
      <c r="R4838" s="14"/>
      <c r="S4838" s="13"/>
      <c r="T4838" s="14"/>
      <c r="U4838"/>
    </row>
    <row r="4839" spans="1:21" x14ac:dyDescent="0.2">
      <c r="A4839"/>
      <c r="B4839" s="22"/>
      <c r="C4839" s="22"/>
      <c r="D4839"/>
      <c r="E4839"/>
      <c r="G4839"/>
      <c r="H4839"/>
      <c r="I4839"/>
      <c r="J4839" s="10"/>
      <c r="K4839"/>
      <c r="M4839"/>
      <c r="N4839"/>
      <c r="P4839" s="11"/>
      <c r="Q4839" s="12"/>
      <c r="R4839" s="14"/>
      <c r="S4839" s="13"/>
      <c r="T4839" s="14"/>
      <c r="U4839"/>
    </row>
    <row r="4840" spans="1:21" x14ac:dyDescent="0.2">
      <c r="A4840"/>
      <c r="B4840" s="22"/>
      <c r="C4840" s="22"/>
      <c r="D4840"/>
      <c r="E4840"/>
      <c r="G4840"/>
      <c r="H4840"/>
      <c r="I4840"/>
      <c r="J4840" s="10"/>
      <c r="K4840"/>
      <c r="M4840"/>
      <c r="N4840"/>
      <c r="P4840" s="11"/>
      <c r="Q4840" s="12"/>
      <c r="R4840" s="14"/>
      <c r="S4840" s="13"/>
      <c r="T4840" s="14"/>
      <c r="U4840"/>
    </row>
    <row r="4841" spans="1:21" x14ac:dyDescent="0.2">
      <c r="A4841"/>
      <c r="B4841" s="22"/>
      <c r="C4841" s="22"/>
      <c r="D4841"/>
      <c r="E4841"/>
      <c r="G4841"/>
      <c r="H4841"/>
      <c r="I4841"/>
      <c r="J4841" s="10"/>
      <c r="K4841"/>
      <c r="M4841"/>
      <c r="N4841"/>
      <c r="P4841" s="11"/>
      <c r="Q4841" s="12"/>
      <c r="R4841" s="14"/>
      <c r="S4841" s="13"/>
      <c r="T4841" s="14"/>
      <c r="U4841"/>
    </row>
    <row r="4842" spans="1:21" x14ac:dyDescent="0.2">
      <c r="A4842"/>
      <c r="B4842" s="22"/>
      <c r="C4842" s="22"/>
      <c r="D4842"/>
      <c r="E4842"/>
      <c r="G4842"/>
      <c r="H4842"/>
      <c r="I4842"/>
      <c r="J4842" s="10"/>
      <c r="K4842"/>
      <c r="M4842"/>
      <c r="N4842"/>
      <c r="P4842" s="11"/>
      <c r="Q4842" s="12"/>
      <c r="R4842" s="14"/>
      <c r="S4842" s="13"/>
      <c r="T4842" s="14"/>
      <c r="U4842"/>
    </row>
    <row r="4843" spans="1:21" x14ac:dyDescent="0.2">
      <c r="A4843"/>
      <c r="B4843" s="22"/>
      <c r="C4843" s="22"/>
      <c r="D4843"/>
      <c r="E4843"/>
      <c r="G4843"/>
      <c r="H4843"/>
      <c r="I4843"/>
      <c r="J4843" s="10"/>
      <c r="K4843"/>
      <c r="M4843"/>
      <c r="N4843"/>
      <c r="P4843" s="11"/>
      <c r="Q4843" s="12"/>
      <c r="R4843" s="14"/>
      <c r="S4843" s="13"/>
      <c r="T4843" s="14"/>
      <c r="U4843"/>
    </row>
    <row r="4844" spans="1:21" x14ac:dyDescent="0.2">
      <c r="A4844"/>
      <c r="B4844" s="22"/>
      <c r="C4844" s="22"/>
      <c r="D4844"/>
      <c r="E4844"/>
      <c r="G4844"/>
      <c r="H4844"/>
      <c r="I4844"/>
      <c r="J4844" s="10"/>
      <c r="K4844"/>
      <c r="M4844"/>
      <c r="N4844"/>
      <c r="P4844" s="11"/>
      <c r="Q4844" s="12"/>
      <c r="R4844" s="14"/>
      <c r="S4844" s="13"/>
      <c r="T4844" s="14"/>
      <c r="U4844"/>
    </row>
    <row r="4845" spans="1:21" x14ac:dyDescent="0.2">
      <c r="A4845"/>
      <c r="B4845" s="22"/>
      <c r="C4845" s="22"/>
      <c r="D4845"/>
      <c r="E4845"/>
      <c r="G4845"/>
      <c r="H4845"/>
      <c r="I4845"/>
      <c r="J4845" s="10"/>
      <c r="K4845"/>
      <c r="M4845"/>
      <c r="N4845"/>
      <c r="P4845" s="11"/>
      <c r="Q4845" s="12"/>
      <c r="R4845" s="14"/>
      <c r="S4845" s="13"/>
      <c r="T4845" s="14"/>
      <c r="U4845"/>
    </row>
    <row r="4846" spans="1:21" x14ac:dyDescent="0.2">
      <c r="A4846"/>
      <c r="B4846" s="22"/>
      <c r="C4846" s="22"/>
      <c r="D4846"/>
      <c r="E4846"/>
      <c r="G4846"/>
      <c r="H4846"/>
      <c r="I4846"/>
      <c r="J4846" s="10"/>
      <c r="K4846"/>
      <c r="M4846"/>
      <c r="N4846"/>
      <c r="P4846" s="11"/>
      <c r="Q4846" s="12"/>
      <c r="R4846" s="14"/>
      <c r="S4846" s="13"/>
      <c r="T4846" s="14"/>
      <c r="U4846"/>
    </row>
    <row r="4847" spans="1:21" x14ac:dyDescent="0.2">
      <c r="A4847"/>
      <c r="B4847" s="22"/>
      <c r="C4847" s="22"/>
      <c r="D4847"/>
      <c r="E4847"/>
      <c r="G4847"/>
      <c r="H4847"/>
      <c r="I4847"/>
      <c r="J4847" s="10"/>
      <c r="K4847"/>
      <c r="M4847"/>
      <c r="N4847"/>
      <c r="P4847" s="11"/>
      <c r="Q4847" s="12"/>
      <c r="R4847" s="14"/>
      <c r="S4847" s="13"/>
      <c r="T4847" s="14"/>
      <c r="U4847"/>
    </row>
    <row r="4848" spans="1:21" x14ac:dyDescent="0.2">
      <c r="A4848"/>
      <c r="B4848" s="22"/>
      <c r="C4848" s="22"/>
      <c r="D4848"/>
      <c r="E4848"/>
      <c r="G4848"/>
      <c r="H4848"/>
      <c r="I4848"/>
      <c r="J4848" s="10"/>
      <c r="K4848"/>
      <c r="M4848"/>
      <c r="N4848"/>
      <c r="P4848" s="11"/>
      <c r="Q4848" s="12"/>
      <c r="R4848" s="14"/>
      <c r="S4848" s="13"/>
      <c r="T4848" s="14"/>
      <c r="U4848"/>
    </row>
    <row r="4849" spans="1:21" x14ac:dyDescent="0.2">
      <c r="A4849"/>
      <c r="B4849" s="22"/>
      <c r="C4849" s="22"/>
      <c r="D4849"/>
      <c r="E4849"/>
      <c r="G4849"/>
      <c r="H4849"/>
      <c r="I4849"/>
      <c r="J4849" s="10"/>
      <c r="K4849"/>
      <c r="M4849"/>
      <c r="N4849"/>
      <c r="P4849" s="11"/>
      <c r="Q4849" s="12"/>
      <c r="R4849" s="14"/>
      <c r="S4849" s="13"/>
      <c r="T4849" s="14"/>
      <c r="U4849"/>
    </row>
    <row r="4850" spans="1:21" x14ac:dyDescent="0.2">
      <c r="A4850"/>
      <c r="B4850" s="22"/>
      <c r="C4850" s="22"/>
      <c r="D4850"/>
      <c r="E4850"/>
      <c r="G4850"/>
      <c r="H4850"/>
      <c r="I4850"/>
      <c r="J4850" s="10"/>
      <c r="K4850"/>
      <c r="M4850"/>
      <c r="N4850"/>
      <c r="P4850" s="11"/>
      <c r="Q4850" s="12"/>
      <c r="R4850" s="14"/>
      <c r="S4850" s="13"/>
      <c r="T4850" s="14"/>
      <c r="U4850"/>
    </row>
    <row r="4851" spans="1:21" x14ac:dyDescent="0.2">
      <c r="A4851"/>
      <c r="B4851" s="22"/>
      <c r="C4851" s="22"/>
      <c r="D4851"/>
      <c r="E4851"/>
      <c r="G4851"/>
      <c r="H4851"/>
      <c r="I4851"/>
      <c r="J4851" s="10"/>
      <c r="K4851"/>
      <c r="M4851"/>
      <c r="N4851"/>
      <c r="P4851" s="11"/>
      <c r="Q4851" s="12"/>
      <c r="R4851" s="14"/>
      <c r="S4851" s="13"/>
      <c r="T4851" s="14"/>
      <c r="U4851"/>
    </row>
    <row r="4852" spans="1:21" x14ac:dyDescent="0.2">
      <c r="A4852"/>
      <c r="B4852" s="22"/>
      <c r="C4852" s="22"/>
      <c r="D4852"/>
      <c r="E4852"/>
      <c r="G4852"/>
      <c r="H4852"/>
      <c r="I4852"/>
      <c r="J4852" s="10"/>
      <c r="K4852"/>
      <c r="M4852"/>
      <c r="N4852"/>
      <c r="P4852" s="11"/>
      <c r="Q4852" s="12"/>
      <c r="R4852" s="14"/>
      <c r="S4852" s="13"/>
      <c r="T4852" s="14"/>
      <c r="U4852"/>
    </row>
    <row r="4853" spans="1:21" x14ac:dyDescent="0.2">
      <c r="A4853"/>
      <c r="B4853" s="22"/>
      <c r="C4853" s="22"/>
      <c r="D4853"/>
      <c r="E4853"/>
      <c r="G4853"/>
      <c r="H4853"/>
      <c r="I4853"/>
      <c r="J4853" s="10"/>
      <c r="K4853"/>
      <c r="M4853"/>
      <c r="N4853"/>
      <c r="P4853" s="11"/>
      <c r="Q4853" s="12"/>
      <c r="R4853" s="14"/>
      <c r="S4853" s="13"/>
      <c r="T4853" s="14"/>
      <c r="U4853"/>
    </row>
    <row r="4854" spans="1:21" x14ac:dyDescent="0.2">
      <c r="A4854"/>
      <c r="B4854" s="22"/>
      <c r="C4854" s="22"/>
      <c r="D4854"/>
      <c r="E4854"/>
      <c r="G4854"/>
      <c r="H4854"/>
      <c r="I4854"/>
      <c r="J4854" s="10"/>
      <c r="K4854"/>
      <c r="M4854"/>
      <c r="N4854"/>
      <c r="P4854" s="11"/>
      <c r="Q4854" s="12"/>
      <c r="R4854" s="14"/>
      <c r="S4854" s="13"/>
      <c r="T4854" s="14"/>
      <c r="U4854"/>
    </row>
    <row r="4855" spans="1:21" x14ac:dyDescent="0.2">
      <c r="A4855"/>
      <c r="B4855" s="22"/>
      <c r="C4855" s="22"/>
      <c r="D4855"/>
      <c r="E4855"/>
      <c r="G4855"/>
      <c r="H4855"/>
      <c r="I4855"/>
      <c r="J4855" s="10"/>
      <c r="K4855"/>
      <c r="M4855"/>
      <c r="N4855"/>
      <c r="P4855" s="11"/>
      <c r="Q4855" s="12"/>
      <c r="R4855" s="14"/>
      <c r="S4855" s="13"/>
      <c r="T4855" s="14"/>
      <c r="U4855"/>
    </row>
    <row r="4856" spans="1:21" x14ac:dyDescent="0.2">
      <c r="A4856"/>
      <c r="B4856" s="22"/>
      <c r="C4856" s="22"/>
      <c r="D4856"/>
      <c r="E4856"/>
      <c r="G4856"/>
      <c r="H4856"/>
      <c r="I4856"/>
      <c r="J4856" s="10"/>
      <c r="K4856"/>
      <c r="M4856"/>
      <c r="N4856"/>
      <c r="P4856" s="11"/>
      <c r="Q4856" s="12"/>
      <c r="R4856" s="14"/>
      <c r="S4856" s="13"/>
      <c r="T4856" s="14"/>
      <c r="U4856"/>
    </row>
    <row r="4857" spans="1:21" x14ac:dyDescent="0.2">
      <c r="A4857"/>
      <c r="B4857" s="22"/>
      <c r="C4857" s="22"/>
      <c r="D4857"/>
      <c r="E4857"/>
      <c r="G4857"/>
      <c r="H4857"/>
      <c r="I4857"/>
      <c r="J4857" s="10"/>
      <c r="K4857"/>
      <c r="M4857"/>
      <c r="N4857"/>
      <c r="P4857" s="11"/>
      <c r="Q4857" s="12"/>
      <c r="R4857" s="14"/>
      <c r="S4857" s="13"/>
      <c r="T4857" s="14"/>
      <c r="U4857"/>
    </row>
    <row r="4858" spans="1:21" x14ac:dyDescent="0.2">
      <c r="A4858"/>
      <c r="B4858" s="22"/>
      <c r="C4858" s="22"/>
      <c r="D4858"/>
      <c r="E4858"/>
      <c r="G4858"/>
      <c r="H4858"/>
      <c r="I4858"/>
      <c r="J4858" s="10"/>
      <c r="K4858"/>
      <c r="M4858"/>
      <c r="N4858"/>
      <c r="P4858" s="11"/>
      <c r="Q4858" s="12"/>
      <c r="R4858" s="14"/>
      <c r="S4858" s="13"/>
      <c r="T4858" s="14"/>
      <c r="U4858"/>
    </row>
    <row r="4859" spans="1:21" x14ac:dyDescent="0.2">
      <c r="A4859"/>
      <c r="B4859" s="22"/>
      <c r="C4859" s="22"/>
      <c r="D4859"/>
      <c r="E4859"/>
      <c r="G4859"/>
      <c r="H4859"/>
      <c r="I4859"/>
      <c r="J4859" s="10"/>
      <c r="K4859"/>
      <c r="M4859"/>
      <c r="N4859"/>
      <c r="P4859" s="11"/>
      <c r="Q4859" s="12"/>
      <c r="R4859" s="14"/>
      <c r="S4859" s="13"/>
      <c r="T4859" s="14"/>
      <c r="U4859"/>
    </row>
    <row r="4860" spans="1:21" x14ac:dyDescent="0.2">
      <c r="A4860"/>
      <c r="B4860" s="22"/>
      <c r="C4860" s="22"/>
      <c r="D4860"/>
      <c r="E4860"/>
      <c r="G4860"/>
      <c r="H4860"/>
      <c r="I4860"/>
      <c r="J4860" s="10"/>
      <c r="K4860"/>
      <c r="M4860"/>
      <c r="N4860"/>
      <c r="P4860" s="11"/>
      <c r="Q4860" s="12"/>
      <c r="R4860" s="14"/>
      <c r="S4860" s="13"/>
      <c r="T4860" s="14"/>
      <c r="U4860"/>
    </row>
    <row r="4861" spans="1:21" x14ac:dyDescent="0.2">
      <c r="A4861"/>
      <c r="B4861" s="22"/>
      <c r="C4861" s="22"/>
      <c r="D4861"/>
      <c r="E4861"/>
      <c r="G4861"/>
      <c r="H4861"/>
      <c r="I4861"/>
      <c r="J4861" s="10"/>
      <c r="K4861"/>
      <c r="M4861"/>
      <c r="N4861"/>
      <c r="P4861" s="11"/>
      <c r="Q4861" s="12"/>
      <c r="R4861" s="14"/>
      <c r="S4861" s="13"/>
      <c r="T4861" s="14"/>
      <c r="U4861"/>
    </row>
    <row r="4862" spans="1:21" x14ac:dyDescent="0.2">
      <c r="A4862"/>
      <c r="B4862" s="22"/>
      <c r="C4862" s="22"/>
      <c r="D4862"/>
      <c r="E4862"/>
      <c r="G4862"/>
      <c r="H4862"/>
      <c r="I4862"/>
      <c r="J4862" s="10"/>
      <c r="K4862"/>
      <c r="M4862"/>
      <c r="N4862"/>
      <c r="P4862" s="11"/>
      <c r="Q4862" s="12"/>
      <c r="R4862" s="14"/>
      <c r="S4862" s="13"/>
      <c r="T4862" s="14"/>
      <c r="U4862"/>
    </row>
    <row r="4863" spans="1:21" x14ac:dyDescent="0.2">
      <c r="A4863"/>
      <c r="B4863" s="22"/>
      <c r="C4863" s="22"/>
      <c r="D4863"/>
      <c r="E4863"/>
      <c r="G4863"/>
      <c r="H4863"/>
      <c r="I4863"/>
      <c r="J4863" s="10"/>
      <c r="K4863"/>
      <c r="M4863"/>
      <c r="N4863"/>
      <c r="P4863" s="11"/>
      <c r="Q4863" s="12"/>
      <c r="R4863" s="14"/>
      <c r="S4863" s="13"/>
      <c r="T4863" s="14"/>
      <c r="U4863"/>
    </row>
    <row r="4864" spans="1:21" x14ac:dyDescent="0.2">
      <c r="A4864"/>
      <c r="B4864" s="22"/>
      <c r="C4864" s="22"/>
      <c r="D4864"/>
      <c r="E4864"/>
      <c r="G4864"/>
      <c r="H4864"/>
      <c r="I4864"/>
      <c r="J4864" s="10"/>
      <c r="K4864"/>
      <c r="M4864"/>
      <c r="N4864"/>
      <c r="P4864" s="11"/>
      <c r="Q4864" s="12"/>
      <c r="R4864" s="14"/>
      <c r="S4864" s="13"/>
      <c r="T4864" s="14"/>
      <c r="U4864"/>
    </row>
    <row r="4865" spans="1:21" x14ac:dyDescent="0.2">
      <c r="A4865"/>
      <c r="B4865" s="22"/>
      <c r="C4865" s="22"/>
      <c r="D4865"/>
      <c r="E4865"/>
      <c r="G4865"/>
      <c r="H4865"/>
      <c r="I4865"/>
      <c r="J4865" s="10"/>
      <c r="K4865"/>
      <c r="M4865"/>
      <c r="N4865"/>
      <c r="P4865" s="11"/>
      <c r="Q4865" s="12"/>
      <c r="R4865" s="14"/>
      <c r="S4865" s="13"/>
      <c r="T4865" s="14"/>
      <c r="U4865"/>
    </row>
    <row r="4866" spans="1:21" x14ac:dyDescent="0.2">
      <c r="A4866"/>
      <c r="B4866" s="22"/>
      <c r="C4866" s="22"/>
      <c r="D4866"/>
      <c r="E4866"/>
      <c r="G4866"/>
      <c r="H4866"/>
      <c r="I4866"/>
      <c r="J4866" s="10"/>
      <c r="K4866"/>
      <c r="M4866"/>
      <c r="N4866"/>
      <c r="P4866" s="11"/>
      <c r="Q4866" s="12"/>
      <c r="R4866" s="14"/>
      <c r="S4866" s="13"/>
      <c r="T4866" s="14"/>
      <c r="U4866"/>
    </row>
    <row r="4867" spans="1:21" x14ac:dyDescent="0.2">
      <c r="A4867"/>
      <c r="B4867" s="22"/>
      <c r="C4867" s="22"/>
      <c r="D4867"/>
      <c r="E4867"/>
      <c r="G4867"/>
      <c r="H4867"/>
      <c r="I4867"/>
      <c r="J4867" s="10"/>
      <c r="K4867"/>
      <c r="M4867"/>
      <c r="N4867"/>
      <c r="P4867" s="11"/>
      <c r="Q4867" s="12"/>
      <c r="R4867" s="14"/>
      <c r="S4867" s="13"/>
      <c r="T4867" s="14"/>
      <c r="U4867"/>
    </row>
    <row r="4868" spans="1:21" x14ac:dyDescent="0.2">
      <c r="A4868"/>
      <c r="B4868" s="22"/>
      <c r="C4868" s="22"/>
      <c r="D4868"/>
      <c r="E4868"/>
      <c r="G4868"/>
      <c r="H4868"/>
      <c r="I4868"/>
      <c r="J4868" s="10"/>
      <c r="K4868"/>
      <c r="M4868"/>
      <c r="N4868"/>
      <c r="P4868" s="11"/>
      <c r="Q4868" s="12"/>
      <c r="R4868" s="14"/>
      <c r="S4868" s="13"/>
      <c r="T4868" s="14"/>
      <c r="U4868"/>
    </row>
    <row r="4869" spans="1:21" x14ac:dyDescent="0.2">
      <c r="A4869"/>
      <c r="B4869" s="22"/>
      <c r="C4869" s="22"/>
      <c r="D4869"/>
      <c r="E4869"/>
      <c r="G4869"/>
      <c r="H4869"/>
      <c r="I4869"/>
      <c r="J4869" s="10"/>
      <c r="K4869"/>
      <c r="M4869"/>
      <c r="N4869"/>
      <c r="P4869" s="11"/>
      <c r="Q4869" s="12"/>
      <c r="R4869" s="14"/>
      <c r="S4869" s="13"/>
      <c r="T4869" s="14"/>
      <c r="U4869"/>
    </row>
    <row r="4870" spans="1:21" x14ac:dyDescent="0.2">
      <c r="A4870"/>
      <c r="B4870" s="22"/>
      <c r="C4870" s="22"/>
      <c r="D4870"/>
      <c r="E4870"/>
      <c r="G4870"/>
      <c r="H4870"/>
      <c r="I4870"/>
      <c r="J4870" s="10"/>
      <c r="K4870"/>
      <c r="M4870"/>
      <c r="N4870"/>
      <c r="P4870" s="11"/>
      <c r="Q4870" s="12"/>
      <c r="R4870" s="14"/>
      <c r="S4870" s="13"/>
      <c r="T4870" s="14"/>
      <c r="U4870"/>
    </row>
    <row r="4871" spans="1:21" x14ac:dyDescent="0.2">
      <c r="A4871"/>
      <c r="B4871" s="22"/>
      <c r="C4871" s="22"/>
      <c r="D4871"/>
      <c r="E4871"/>
      <c r="G4871"/>
      <c r="H4871"/>
      <c r="I4871"/>
      <c r="J4871" s="10"/>
      <c r="K4871"/>
      <c r="M4871"/>
      <c r="N4871"/>
      <c r="P4871" s="11"/>
      <c r="Q4871" s="12"/>
      <c r="R4871" s="14"/>
      <c r="S4871" s="13"/>
      <c r="T4871" s="14"/>
      <c r="U4871"/>
    </row>
    <row r="4872" spans="1:21" x14ac:dyDescent="0.2">
      <c r="A4872"/>
      <c r="B4872" s="22"/>
      <c r="C4872" s="22"/>
      <c r="D4872"/>
      <c r="E4872"/>
      <c r="G4872"/>
      <c r="H4872"/>
      <c r="I4872"/>
      <c r="J4872" s="10"/>
      <c r="K4872"/>
      <c r="M4872"/>
      <c r="N4872"/>
      <c r="P4872" s="11"/>
      <c r="Q4872" s="12"/>
      <c r="R4872" s="14"/>
      <c r="S4872" s="13"/>
      <c r="T4872" s="14"/>
      <c r="U4872"/>
    </row>
    <row r="4873" spans="1:21" x14ac:dyDescent="0.2">
      <c r="A4873"/>
      <c r="B4873" s="22"/>
      <c r="C4873" s="22"/>
      <c r="D4873"/>
      <c r="E4873"/>
      <c r="G4873"/>
      <c r="H4873"/>
      <c r="I4873"/>
      <c r="J4873" s="10"/>
      <c r="K4873"/>
      <c r="M4873"/>
      <c r="N4873"/>
      <c r="P4873" s="11"/>
      <c r="Q4873" s="12"/>
      <c r="R4873" s="14"/>
      <c r="S4873" s="13"/>
      <c r="T4873" s="14"/>
      <c r="U4873"/>
    </row>
    <row r="4874" spans="1:21" x14ac:dyDescent="0.2">
      <c r="A4874"/>
      <c r="B4874" s="22"/>
      <c r="C4874" s="22"/>
      <c r="D4874"/>
      <c r="E4874"/>
      <c r="G4874"/>
      <c r="H4874"/>
      <c r="I4874"/>
      <c r="J4874" s="10"/>
      <c r="K4874"/>
      <c r="M4874"/>
      <c r="N4874"/>
      <c r="P4874" s="11"/>
      <c r="Q4874" s="12"/>
      <c r="R4874" s="14"/>
      <c r="S4874" s="13"/>
      <c r="T4874" s="14"/>
      <c r="U4874"/>
    </row>
    <row r="4875" spans="1:21" x14ac:dyDescent="0.2">
      <c r="A4875"/>
      <c r="B4875" s="22"/>
      <c r="C4875" s="22"/>
      <c r="D4875"/>
      <c r="E4875"/>
      <c r="G4875"/>
      <c r="H4875"/>
      <c r="I4875"/>
      <c r="J4875" s="10"/>
      <c r="K4875"/>
      <c r="M4875"/>
      <c r="N4875"/>
      <c r="P4875" s="11"/>
      <c r="Q4875" s="12"/>
      <c r="R4875" s="14"/>
      <c r="S4875" s="13"/>
      <c r="T4875" s="14"/>
      <c r="U4875"/>
    </row>
    <row r="4876" spans="1:21" x14ac:dyDescent="0.2">
      <c r="A4876"/>
      <c r="B4876" s="22"/>
      <c r="C4876" s="22"/>
      <c r="D4876"/>
      <c r="E4876"/>
      <c r="G4876"/>
      <c r="H4876"/>
      <c r="I4876"/>
      <c r="J4876" s="10"/>
      <c r="K4876"/>
      <c r="M4876"/>
      <c r="N4876"/>
      <c r="P4876" s="11"/>
      <c r="Q4876" s="12"/>
      <c r="R4876" s="14"/>
      <c r="S4876" s="13"/>
      <c r="T4876" s="14"/>
      <c r="U4876"/>
    </row>
    <row r="4877" spans="1:21" x14ac:dyDescent="0.2">
      <c r="A4877"/>
      <c r="B4877" s="22"/>
      <c r="C4877" s="22"/>
      <c r="D4877"/>
      <c r="E4877"/>
      <c r="G4877"/>
      <c r="H4877"/>
      <c r="I4877"/>
      <c r="J4877" s="10"/>
      <c r="K4877"/>
      <c r="M4877"/>
      <c r="N4877"/>
      <c r="P4877" s="11"/>
      <c r="Q4877" s="12"/>
      <c r="R4877" s="14"/>
      <c r="S4877" s="13"/>
      <c r="T4877" s="14"/>
      <c r="U4877"/>
    </row>
    <row r="4878" spans="1:21" x14ac:dyDescent="0.2">
      <c r="A4878"/>
      <c r="B4878" s="22"/>
      <c r="C4878" s="22"/>
      <c r="D4878"/>
      <c r="E4878"/>
      <c r="G4878"/>
      <c r="H4878"/>
      <c r="I4878"/>
      <c r="J4878" s="10"/>
      <c r="K4878"/>
      <c r="M4878"/>
      <c r="N4878"/>
      <c r="P4878" s="11"/>
      <c r="Q4878" s="12"/>
      <c r="R4878" s="14"/>
      <c r="S4878" s="13"/>
      <c r="T4878" s="14"/>
      <c r="U4878"/>
    </row>
    <row r="4879" spans="1:21" x14ac:dyDescent="0.2">
      <c r="A4879"/>
      <c r="B4879" s="22"/>
      <c r="C4879" s="22"/>
      <c r="D4879"/>
      <c r="E4879"/>
      <c r="G4879"/>
      <c r="H4879"/>
      <c r="I4879"/>
      <c r="J4879" s="10"/>
      <c r="K4879"/>
      <c r="M4879"/>
      <c r="N4879"/>
      <c r="P4879" s="11"/>
      <c r="Q4879" s="12"/>
      <c r="R4879" s="14"/>
      <c r="S4879" s="13"/>
      <c r="T4879" s="14"/>
      <c r="U4879"/>
    </row>
    <row r="4880" spans="1:21" x14ac:dyDescent="0.2">
      <c r="A4880"/>
      <c r="B4880" s="22"/>
      <c r="C4880" s="22"/>
      <c r="D4880"/>
      <c r="E4880"/>
      <c r="G4880"/>
      <c r="H4880"/>
      <c r="I4880"/>
      <c r="J4880" s="10"/>
      <c r="K4880"/>
      <c r="M4880"/>
      <c r="N4880"/>
      <c r="P4880" s="11"/>
      <c r="Q4880" s="12"/>
      <c r="R4880" s="14"/>
      <c r="S4880" s="13"/>
      <c r="T4880" s="14"/>
      <c r="U4880"/>
    </row>
    <row r="4881" spans="1:21" x14ac:dyDescent="0.2">
      <c r="A4881"/>
      <c r="B4881" s="22"/>
      <c r="C4881" s="22"/>
      <c r="D4881"/>
      <c r="E4881"/>
      <c r="G4881"/>
      <c r="H4881"/>
      <c r="I4881"/>
      <c r="J4881" s="10"/>
      <c r="K4881"/>
      <c r="M4881"/>
      <c r="N4881"/>
      <c r="P4881" s="11"/>
      <c r="Q4881" s="12"/>
      <c r="R4881" s="14"/>
      <c r="S4881" s="13"/>
      <c r="T4881" s="14"/>
      <c r="U4881"/>
    </row>
    <row r="4882" spans="1:21" x14ac:dyDescent="0.2">
      <c r="A4882"/>
      <c r="B4882" s="22"/>
      <c r="C4882" s="22"/>
      <c r="D4882"/>
      <c r="E4882"/>
      <c r="G4882"/>
      <c r="H4882"/>
      <c r="I4882"/>
      <c r="J4882" s="10"/>
      <c r="K4882"/>
      <c r="M4882"/>
      <c r="N4882"/>
      <c r="P4882" s="11"/>
      <c r="Q4882" s="12"/>
      <c r="R4882" s="14"/>
      <c r="S4882" s="13"/>
      <c r="T4882" s="14"/>
      <c r="U4882"/>
    </row>
    <row r="4883" spans="1:21" x14ac:dyDescent="0.2">
      <c r="A4883"/>
      <c r="B4883" s="22"/>
      <c r="C4883" s="22"/>
      <c r="D4883"/>
      <c r="E4883"/>
      <c r="G4883"/>
      <c r="H4883"/>
      <c r="I4883"/>
      <c r="J4883" s="10"/>
      <c r="K4883"/>
      <c r="M4883"/>
      <c r="N4883"/>
      <c r="P4883" s="11"/>
      <c r="Q4883" s="12"/>
      <c r="R4883" s="14"/>
      <c r="S4883" s="13"/>
      <c r="T4883" s="14"/>
      <c r="U4883"/>
    </row>
    <row r="4884" spans="1:21" x14ac:dyDescent="0.2">
      <c r="A4884"/>
      <c r="B4884" s="22"/>
      <c r="C4884" s="22"/>
      <c r="D4884"/>
      <c r="E4884"/>
      <c r="G4884"/>
      <c r="H4884"/>
      <c r="I4884"/>
      <c r="J4884" s="10"/>
      <c r="K4884"/>
      <c r="M4884"/>
      <c r="N4884"/>
      <c r="P4884" s="11"/>
      <c r="Q4884" s="12"/>
      <c r="R4884" s="14"/>
      <c r="S4884" s="13"/>
      <c r="T4884" s="14"/>
      <c r="U4884"/>
    </row>
    <row r="4885" spans="1:21" x14ac:dyDescent="0.2">
      <c r="A4885"/>
      <c r="B4885" s="22"/>
      <c r="C4885" s="22"/>
      <c r="D4885"/>
      <c r="E4885"/>
      <c r="G4885"/>
      <c r="H4885"/>
      <c r="I4885"/>
      <c r="J4885" s="10"/>
      <c r="K4885"/>
      <c r="M4885"/>
      <c r="N4885"/>
      <c r="P4885" s="11"/>
      <c r="Q4885" s="12"/>
      <c r="R4885" s="14"/>
      <c r="S4885" s="13"/>
      <c r="T4885" s="14"/>
      <c r="U4885"/>
    </row>
    <row r="4886" spans="1:21" x14ac:dyDescent="0.2">
      <c r="A4886"/>
      <c r="B4886" s="22"/>
      <c r="C4886" s="22"/>
      <c r="D4886"/>
      <c r="E4886"/>
      <c r="G4886"/>
      <c r="H4886"/>
      <c r="I4886"/>
      <c r="J4886" s="10"/>
      <c r="K4886"/>
      <c r="M4886"/>
      <c r="N4886"/>
      <c r="P4886" s="11"/>
      <c r="Q4886" s="12"/>
      <c r="R4886" s="14"/>
      <c r="S4886" s="13"/>
      <c r="T4886" s="14"/>
      <c r="U4886"/>
    </row>
    <row r="4887" spans="1:21" x14ac:dyDescent="0.2">
      <c r="A4887"/>
      <c r="B4887" s="22"/>
      <c r="C4887" s="22"/>
      <c r="D4887"/>
      <c r="E4887"/>
      <c r="G4887"/>
      <c r="H4887"/>
      <c r="I4887"/>
      <c r="J4887" s="10"/>
      <c r="K4887"/>
      <c r="M4887"/>
      <c r="N4887"/>
      <c r="P4887" s="11"/>
      <c r="Q4887" s="12"/>
      <c r="R4887" s="14"/>
      <c r="S4887" s="13"/>
      <c r="T4887" s="14"/>
      <c r="U4887"/>
    </row>
    <row r="4888" spans="1:21" x14ac:dyDescent="0.2">
      <c r="A4888"/>
      <c r="B4888" s="22"/>
      <c r="C4888" s="22"/>
      <c r="D4888"/>
      <c r="E4888"/>
      <c r="G4888"/>
      <c r="H4888"/>
      <c r="I4888"/>
      <c r="J4888" s="10"/>
      <c r="K4888"/>
      <c r="M4888"/>
      <c r="N4888"/>
      <c r="P4888" s="11"/>
      <c r="Q4888" s="12"/>
      <c r="R4888" s="14"/>
      <c r="S4888" s="13"/>
      <c r="T4888" s="14"/>
      <c r="U4888"/>
    </row>
    <row r="4889" spans="1:21" x14ac:dyDescent="0.2">
      <c r="A4889"/>
      <c r="B4889" s="22"/>
      <c r="C4889" s="22"/>
      <c r="D4889"/>
      <c r="E4889"/>
      <c r="G4889"/>
      <c r="H4889"/>
      <c r="I4889"/>
      <c r="J4889" s="10"/>
      <c r="K4889"/>
      <c r="M4889"/>
      <c r="N4889"/>
      <c r="P4889" s="11"/>
      <c r="Q4889" s="12"/>
      <c r="R4889" s="14"/>
      <c r="S4889" s="13"/>
      <c r="T4889" s="14"/>
      <c r="U4889"/>
    </row>
    <row r="4890" spans="1:21" x14ac:dyDescent="0.2">
      <c r="A4890"/>
      <c r="B4890" s="22"/>
      <c r="C4890" s="22"/>
      <c r="D4890"/>
      <c r="E4890"/>
      <c r="G4890"/>
      <c r="H4890"/>
      <c r="I4890"/>
      <c r="J4890" s="10"/>
      <c r="K4890"/>
      <c r="M4890"/>
      <c r="N4890"/>
      <c r="P4890" s="11"/>
      <c r="Q4890" s="12"/>
      <c r="R4890" s="14"/>
      <c r="S4890" s="13"/>
      <c r="T4890" s="14"/>
      <c r="U4890"/>
    </row>
    <row r="4891" spans="1:21" x14ac:dyDescent="0.2">
      <c r="A4891"/>
      <c r="B4891" s="22"/>
      <c r="C4891" s="22"/>
      <c r="D4891"/>
      <c r="E4891"/>
      <c r="G4891"/>
      <c r="H4891"/>
      <c r="I4891"/>
      <c r="J4891" s="10"/>
      <c r="K4891"/>
      <c r="M4891"/>
      <c r="N4891"/>
      <c r="P4891" s="11"/>
      <c r="Q4891" s="12"/>
      <c r="R4891" s="14"/>
      <c r="S4891" s="13"/>
      <c r="T4891" s="14"/>
      <c r="U4891"/>
    </row>
    <row r="4892" spans="1:21" x14ac:dyDescent="0.2">
      <c r="A4892"/>
      <c r="B4892" s="22"/>
      <c r="C4892" s="22"/>
      <c r="D4892"/>
      <c r="E4892"/>
      <c r="G4892"/>
      <c r="H4892"/>
      <c r="I4892"/>
      <c r="J4892" s="10"/>
      <c r="K4892"/>
      <c r="M4892"/>
      <c r="N4892"/>
      <c r="P4892" s="11"/>
      <c r="Q4892" s="12"/>
      <c r="R4892" s="14"/>
      <c r="S4892" s="13"/>
      <c r="T4892" s="14"/>
      <c r="U4892"/>
    </row>
    <row r="4893" spans="1:21" x14ac:dyDescent="0.2">
      <c r="A4893"/>
      <c r="B4893" s="22"/>
      <c r="C4893" s="22"/>
      <c r="D4893"/>
      <c r="E4893"/>
      <c r="G4893"/>
      <c r="H4893"/>
      <c r="I4893"/>
      <c r="J4893" s="10"/>
      <c r="K4893"/>
      <c r="M4893"/>
      <c r="N4893"/>
      <c r="P4893" s="11"/>
      <c r="Q4893" s="12"/>
      <c r="R4893" s="14"/>
      <c r="S4893" s="13"/>
      <c r="T4893" s="14"/>
      <c r="U4893"/>
    </row>
    <row r="4894" spans="1:21" x14ac:dyDescent="0.2">
      <c r="A4894"/>
      <c r="B4894" s="22"/>
      <c r="C4894" s="22"/>
      <c r="D4894"/>
      <c r="E4894"/>
      <c r="G4894"/>
      <c r="H4894"/>
      <c r="I4894"/>
      <c r="J4894" s="10"/>
      <c r="K4894"/>
      <c r="M4894"/>
      <c r="N4894"/>
      <c r="P4894" s="11"/>
      <c r="Q4894" s="12"/>
      <c r="R4894" s="14"/>
      <c r="S4894" s="13"/>
      <c r="T4894" s="14"/>
      <c r="U4894"/>
    </row>
    <row r="4895" spans="1:21" x14ac:dyDescent="0.2">
      <c r="A4895"/>
      <c r="B4895" s="22"/>
      <c r="C4895" s="22"/>
      <c r="D4895"/>
      <c r="E4895"/>
      <c r="G4895"/>
      <c r="H4895"/>
      <c r="I4895"/>
      <c r="J4895" s="10"/>
      <c r="K4895"/>
      <c r="M4895"/>
      <c r="N4895"/>
      <c r="P4895" s="11"/>
      <c r="Q4895" s="12"/>
      <c r="R4895" s="14"/>
      <c r="S4895" s="13"/>
      <c r="T4895" s="14"/>
      <c r="U4895"/>
    </row>
    <row r="4896" spans="1:21" x14ac:dyDescent="0.2">
      <c r="A4896"/>
      <c r="B4896" s="22"/>
      <c r="C4896" s="22"/>
      <c r="D4896"/>
      <c r="E4896"/>
      <c r="G4896"/>
      <c r="H4896"/>
      <c r="I4896"/>
      <c r="J4896" s="10"/>
      <c r="K4896"/>
      <c r="M4896"/>
      <c r="N4896"/>
      <c r="P4896" s="11"/>
      <c r="Q4896" s="12"/>
      <c r="R4896" s="14"/>
      <c r="S4896" s="13"/>
      <c r="T4896" s="14"/>
      <c r="U4896"/>
    </row>
    <row r="4897" spans="1:21" x14ac:dyDescent="0.2">
      <c r="A4897"/>
      <c r="B4897" s="22"/>
      <c r="C4897" s="22"/>
      <c r="D4897"/>
      <c r="E4897"/>
      <c r="G4897"/>
      <c r="H4897"/>
      <c r="I4897"/>
      <c r="J4897" s="10"/>
      <c r="K4897"/>
      <c r="M4897"/>
      <c r="N4897"/>
      <c r="P4897" s="11"/>
      <c r="Q4897" s="12"/>
      <c r="R4897" s="14"/>
      <c r="S4897" s="13"/>
      <c r="T4897" s="14"/>
      <c r="U4897"/>
    </row>
    <row r="4898" spans="1:21" x14ac:dyDescent="0.2">
      <c r="A4898"/>
      <c r="B4898" s="22"/>
      <c r="C4898" s="22"/>
      <c r="D4898"/>
      <c r="E4898"/>
      <c r="G4898"/>
      <c r="H4898"/>
      <c r="I4898"/>
      <c r="J4898" s="10"/>
      <c r="K4898"/>
      <c r="M4898"/>
      <c r="N4898"/>
      <c r="P4898" s="11"/>
      <c r="Q4898" s="12"/>
      <c r="R4898" s="14"/>
      <c r="S4898" s="13"/>
      <c r="T4898" s="14"/>
      <c r="U4898"/>
    </row>
    <row r="4899" spans="1:21" x14ac:dyDescent="0.2">
      <c r="A4899"/>
      <c r="B4899" s="22"/>
      <c r="C4899" s="22"/>
      <c r="D4899"/>
      <c r="E4899"/>
      <c r="G4899"/>
      <c r="H4899"/>
      <c r="I4899"/>
      <c r="J4899" s="10"/>
      <c r="K4899"/>
      <c r="M4899"/>
      <c r="N4899"/>
      <c r="P4899" s="11"/>
      <c r="Q4899" s="12"/>
      <c r="R4899" s="14"/>
      <c r="S4899" s="13"/>
      <c r="T4899" s="14"/>
      <c r="U4899"/>
    </row>
    <row r="4900" spans="1:21" x14ac:dyDescent="0.2">
      <c r="A4900"/>
      <c r="B4900" s="22"/>
      <c r="C4900" s="22"/>
      <c r="D4900"/>
      <c r="E4900"/>
      <c r="G4900"/>
      <c r="H4900"/>
      <c r="I4900"/>
      <c r="J4900" s="10"/>
      <c r="K4900"/>
      <c r="M4900"/>
      <c r="N4900"/>
      <c r="P4900" s="11"/>
      <c r="Q4900" s="12"/>
      <c r="R4900" s="14"/>
      <c r="S4900" s="13"/>
      <c r="T4900" s="14"/>
      <c r="U4900"/>
    </row>
    <row r="4901" spans="1:21" x14ac:dyDescent="0.2">
      <c r="A4901"/>
      <c r="B4901" s="22"/>
      <c r="C4901" s="22"/>
      <c r="D4901"/>
      <c r="E4901"/>
      <c r="G4901"/>
      <c r="H4901"/>
      <c r="I4901"/>
      <c r="J4901" s="10"/>
      <c r="K4901"/>
      <c r="M4901"/>
      <c r="N4901"/>
      <c r="P4901" s="11"/>
      <c r="Q4901" s="12"/>
      <c r="R4901" s="14"/>
      <c r="S4901" s="13"/>
      <c r="T4901" s="14"/>
      <c r="U4901"/>
    </row>
    <row r="4902" spans="1:21" x14ac:dyDescent="0.2">
      <c r="A4902"/>
      <c r="B4902" s="22"/>
      <c r="C4902" s="22"/>
      <c r="D4902"/>
      <c r="E4902"/>
      <c r="G4902"/>
      <c r="H4902"/>
      <c r="I4902"/>
      <c r="J4902" s="10"/>
      <c r="K4902"/>
      <c r="M4902"/>
      <c r="N4902"/>
      <c r="P4902" s="11"/>
      <c r="Q4902" s="12"/>
      <c r="R4902" s="14"/>
      <c r="S4902" s="13"/>
      <c r="T4902" s="14"/>
      <c r="U4902"/>
    </row>
    <row r="4903" spans="1:21" x14ac:dyDescent="0.2">
      <c r="A4903"/>
      <c r="B4903" s="22"/>
      <c r="C4903" s="22"/>
      <c r="D4903"/>
      <c r="E4903"/>
      <c r="G4903"/>
      <c r="H4903"/>
      <c r="I4903"/>
      <c r="J4903" s="10"/>
      <c r="K4903"/>
      <c r="M4903"/>
      <c r="N4903"/>
      <c r="P4903" s="11"/>
      <c r="Q4903" s="12"/>
      <c r="R4903" s="14"/>
      <c r="S4903" s="13"/>
      <c r="T4903" s="14"/>
      <c r="U4903"/>
    </row>
    <row r="4904" spans="1:21" x14ac:dyDescent="0.2">
      <c r="A4904"/>
      <c r="B4904" s="22"/>
      <c r="C4904" s="22"/>
      <c r="D4904"/>
      <c r="E4904"/>
      <c r="G4904"/>
      <c r="H4904"/>
      <c r="I4904"/>
      <c r="J4904" s="10"/>
      <c r="K4904"/>
      <c r="M4904"/>
      <c r="N4904"/>
      <c r="P4904" s="11"/>
      <c r="Q4904" s="12"/>
      <c r="R4904" s="14"/>
      <c r="S4904" s="13"/>
      <c r="T4904" s="14"/>
      <c r="U4904"/>
    </row>
    <row r="4905" spans="1:21" x14ac:dyDescent="0.2">
      <c r="A4905"/>
      <c r="B4905" s="22"/>
      <c r="C4905" s="22"/>
      <c r="D4905"/>
      <c r="E4905"/>
      <c r="G4905"/>
      <c r="H4905"/>
      <c r="I4905"/>
      <c r="J4905" s="10"/>
      <c r="K4905"/>
      <c r="M4905"/>
      <c r="N4905"/>
      <c r="P4905" s="11"/>
      <c r="Q4905" s="12"/>
      <c r="R4905" s="14"/>
      <c r="S4905" s="13"/>
      <c r="T4905" s="14"/>
      <c r="U4905"/>
    </row>
    <row r="4906" spans="1:21" x14ac:dyDescent="0.2">
      <c r="A4906"/>
      <c r="B4906" s="22"/>
      <c r="C4906" s="22"/>
      <c r="D4906"/>
      <c r="E4906"/>
      <c r="G4906"/>
      <c r="H4906"/>
      <c r="I4906"/>
      <c r="J4906" s="10"/>
      <c r="K4906"/>
      <c r="M4906"/>
      <c r="N4906"/>
      <c r="P4906" s="11"/>
      <c r="Q4906" s="12"/>
      <c r="R4906" s="14"/>
      <c r="S4906" s="13"/>
      <c r="T4906" s="14"/>
      <c r="U4906"/>
    </row>
    <row r="4907" spans="1:21" x14ac:dyDescent="0.2">
      <c r="A4907"/>
      <c r="B4907" s="22"/>
      <c r="C4907" s="22"/>
      <c r="D4907"/>
      <c r="E4907"/>
      <c r="G4907"/>
      <c r="H4907"/>
      <c r="I4907"/>
      <c r="J4907" s="10"/>
      <c r="K4907"/>
      <c r="M4907"/>
      <c r="N4907"/>
      <c r="P4907" s="11"/>
      <c r="Q4907" s="12"/>
      <c r="R4907" s="14"/>
      <c r="S4907" s="13"/>
      <c r="T4907" s="14"/>
      <c r="U4907"/>
    </row>
    <row r="4908" spans="1:21" x14ac:dyDescent="0.2">
      <c r="A4908"/>
      <c r="B4908" s="22"/>
      <c r="C4908" s="22"/>
      <c r="D4908"/>
      <c r="E4908"/>
      <c r="G4908"/>
      <c r="H4908"/>
      <c r="I4908"/>
      <c r="J4908" s="10"/>
      <c r="K4908"/>
      <c r="M4908"/>
      <c r="N4908"/>
      <c r="P4908" s="11"/>
      <c r="Q4908" s="12"/>
      <c r="R4908" s="14"/>
      <c r="S4908" s="13"/>
      <c r="T4908" s="14"/>
      <c r="U4908"/>
    </row>
    <row r="4909" spans="1:21" x14ac:dyDescent="0.2">
      <c r="A4909"/>
      <c r="B4909" s="22"/>
      <c r="C4909" s="22"/>
      <c r="D4909"/>
      <c r="E4909"/>
      <c r="G4909"/>
      <c r="H4909"/>
      <c r="I4909"/>
      <c r="J4909" s="10"/>
      <c r="K4909"/>
      <c r="M4909"/>
      <c r="N4909"/>
      <c r="P4909" s="11"/>
      <c r="Q4909" s="12"/>
      <c r="R4909" s="14"/>
      <c r="S4909" s="13"/>
      <c r="T4909" s="14"/>
      <c r="U4909"/>
    </row>
    <row r="4910" spans="1:21" x14ac:dyDescent="0.2">
      <c r="A4910"/>
      <c r="B4910" s="22"/>
      <c r="C4910" s="22"/>
      <c r="D4910"/>
      <c r="E4910"/>
      <c r="G4910"/>
      <c r="H4910"/>
      <c r="I4910"/>
      <c r="J4910" s="10"/>
      <c r="K4910"/>
      <c r="M4910"/>
      <c r="N4910"/>
      <c r="P4910" s="11"/>
      <c r="Q4910" s="12"/>
      <c r="R4910" s="14"/>
      <c r="S4910" s="13"/>
      <c r="T4910" s="14"/>
      <c r="U4910"/>
    </row>
    <row r="4911" spans="1:21" x14ac:dyDescent="0.2">
      <c r="A4911"/>
      <c r="B4911" s="22"/>
      <c r="C4911" s="22"/>
      <c r="D4911"/>
      <c r="E4911"/>
      <c r="G4911"/>
      <c r="H4911"/>
      <c r="I4911"/>
      <c r="J4911" s="10"/>
      <c r="K4911"/>
      <c r="M4911"/>
      <c r="N4911"/>
      <c r="P4911" s="11"/>
      <c r="Q4911" s="12"/>
      <c r="R4911" s="14"/>
      <c r="S4911" s="13"/>
      <c r="T4911" s="14"/>
      <c r="U4911"/>
    </row>
    <row r="4912" spans="1:21" x14ac:dyDescent="0.2">
      <c r="A4912"/>
      <c r="B4912" s="22"/>
      <c r="C4912" s="22"/>
      <c r="D4912"/>
      <c r="E4912"/>
      <c r="G4912"/>
      <c r="H4912"/>
      <c r="I4912"/>
      <c r="J4912" s="10"/>
      <c r="K4912"/>
      <c r="M4912"/>
      <c r="N4912"/>
      <c r="P4912" s="11"/>
      <c r="Q4912" s="12"/>
      <c r="R4912" s="14"/>
      <c r="S4912" s="13"/>
      <c r="T4912" s="14"/>
      <c r="U4912"/>
    </row>
    <row r="4913" spans="1:21" x14ac:dyDescent="0.2">
      <c r="A4913"/>
      <c r="B4913" s="22"/>
      <c r="C4913" s="22"/>
      <c r="D4913"/>
      <c r="E4913"/>
      <c r="G4913"/>
      <c r="H4913"/>
      <c r="I4913"/>
      <c r="J4913" s="10"/>
      <c r="K4913"/>
      <c r="M4913"/>
      <c r="N4913"/>
      <c r="P4913" s="11"/>
      <c r="Q4913" s="12"/>
      <c r="R4913" s="14"/>
      <c r="S4913" s="13"/>
      <c r="T4913" s="14"/>
      <c r="U4913"/>
    </row>
    <row r="4914" spans="1:21" x14ac:dyDescent="0.2">
      <c r="A4914"/>
      <c r="B4914" s="22"/>
      <c r="C4914" s="22"/>
      <c r="D4914"/>
      <c r="E4914"/>
      <c r="G4914"/>
      <c r="H4914"/>
      <c r="I4914"/>
      <c r="J4914" s="10"/>
      <c r="K4914"/>
      <c r="M4914"/>
      <c r="N4914"/>
      <c r="P4914" s="11"/>
      <c r="Q4914" s="12"/>
      <c r="R4914" s="14"/>
      <c r="S4914" s="13"/>
      <c r="T4914" s="14"/>
      <c r="U4914"/>
    </row>
    <row r="4915" spans="1:21" x14ac:dyDescent="0.2">
      <c r="A4915"/>
      <c r="B4915" s="22"/>
      <c r="C4915" s="22"/>
      <c r="D4915"/>
      <c r="E4915"/>
      <c r="G4915"/>
      <c r="H4915"/>
      <c r="I4915"/>
      <c r="J4915" s="10"/>
      <c r="K4915"/>
      <c r="M4915"/>
      <c r="N4915"/>
      <c r="P4915" s="11"/>
      <c r="Q4915" s="12"/>
      <c r="R4915" s="14"/>
      <c r="S4915" s="13"/>
      <c r="T4915" s="14"/>
      <c r="U4915"/>
    </row>
    <row r="4916" spans="1:21" x14ac:dyDescent="0.2">
      <c r="A4916"/>
      <c r="B4916" s="22"/>
      <c r="C4916" s="22"/>
      <c r="D4916"/>
      <c r="E4916"/>
      <c r="G4916"/>
      <c r="H4916"/>
      <c r="I4916"/>
      <c r="J4916" s="10"/>
      <c r="K4916"/>
      <c r="M4916"/>
      <c r="N4916"/>
      <c r="P4916" s="11"/>
      <c r="Q4916" s="12"/>
      <c r="R4916" s="14"/>
      <c r="S4916" s="13"/>
      <c r="T4916" s="14"/>
      <c r="U4916"/>
    </row>
    <row r="4917" spans="1:21" x14ac:dyDescent="0.2">
      <c r="A4917"/>
      <c r="B4917" s="22"/>
      <c r="C4917" s="22"/>
      <c r="D4917"/>
      <c r="E4917"/>
      <c r="G4917"/>
      <c r="H4917"/>
      <c r="I4917"/>
      <c r="J4917" s="10"/>
      <c r="K4917"/>
      <c r="M4917"/>
      <c r="N4917"/>
      <c r="P4917" s="11"/>
      <c r="Q4917" s="12"/>
      <c r="R4917" s="14"/>
      <c r="S4917" s="13"/>
      <c r="T4917" s="14"/>
      <c r="U4917"/>
    </row>
    <row r="4918" spans="1:21" x14ac:dyDescent="0.2">
      <c r="A4918"/>
      <c r="B4918" s="22"/>
      <c r="C4918" s="22"/>
      <c r="D4918"/>
      <c r="E4918"/>
      <c r="G4918"/>
      <c r="H4918"/>
      <c r="I4918"/>
      <c r="J4918" s="10"/>
      <c r="K4918"/>
      <c r="M4918"/>
      <c r="N4918"/>
      <c r="P4918" s="11"/>
      <c r="Q4918" s="12"/>
      <c r="R4918" s="14"/>
      <c r="S4918" s="13"/>
      <c r="T4918" s="14"/>
      <c r="U4918"/>
    </row>
    <row r="4919" spans="1:21" x14ac:dyDescent="0.2">
      <c r="A4919"/>
      <c r="B4919" s="22"/>
      <c r="C4919" s="22"/>
      <c r="D4919"/>
      <c r="E4919"/>
      <c r="G4919"/>
      <c r="H4919"/>
      <c r="I4919"/>
      <c r="J4919" s="10"/>
      <c r="K4919"/>
      <c r="M4919"/>
      <c r="N4919"/>
      <c r="P4919" s="11"/>
      <c r="Q4919" s="12"/>
      <c r="R4919" s="14"/>
      <c r="S4919" s="13"/>
      <c r="T4919" s="14"/>
      <c r="U4919"/>
    </row>
    <row r="4920" spans="1:21" x14ac:dyDescent="0.2">
      <c r="A4920"/>
      <c r="B4920" s="22"/>
      <c r="C4920" s="22"/>
      <c r="D4920"/>
      <c r="E4920"/>
      <c r="G4920"/>
      <c r="H4920"/>
      <c r="I4920"/>
      <c r="J4920" s="10"/>
      <c r="K4920"/>
      <c r="M4920"/>
      <c r="N4920"/>
      <c r="P4920" s="11"/>
      <c r="Q4920" s="12"/>
      <c r="R4920" s="14"/>
      <c r="S4920" s="13"/>
      <c r="T4920" s="14"/>
      <c r="U4920"/>
    </row>
    <row r="4921" spans="1:21" x14ac:dyDescent="0.2">
      <c r="A4921"/>
      <c r="B4921" s="22"/>
      <c r="C4921" s="22"/>
      <c r="D4921"/>
      <c r="E4921"/>
      <c r="G4921"/>
      <c r="H4921"/>
      <c r="I4921"/>
      <c r="J4921" s="10"/>
      <c r="K4921"/>
      <c r="M4921"/>
      <c r="N4921"/>
      <c r="P4921" s="11"/>
      <c r="Q4921" s="12"/>
      <c r="R4921" s="14"/>
      <c r="S4921" s="13"/>
      <c r="T4921" s="14"/>
      <c r="U4921"/>
    </row>
    <row r="4922" spans="1:21" x14ac:dyDescent="0.2">
      <c r="A4922"/>
      <c r="B4922" s="22"/>
      <c r="C4922" s="22"/>
      <c r="D4922"/>
      <c r="E4922"/>
      <c r="G4922"/>
      <c r="H4922"/>
      <c r="I4922"/>
      <c r="J4922" s="10"/>
      <c r="K4922"/>
      <c r="M4922"/>
      <c r="N4922"/>
      <c r="P4922" s="11"/>
      <c r="Q4922" s="12"/>
      <c r="R4922" s="14"/>
      <c r="S4922" s="13"/>
      <c r="T4922" s="14"/>
      <c r="U4922"/>
    </row>
    <row r="4923" spans="1:21" x14ac:dyDescent="0.2">
      <c r="A4923"/>
      <c r="B4923" s="22"/>
      <c r="C4923" s="22"/>
      <c r="D4923"/>
      <c r="E4923"/>
      <c r="G4923"/>
      <c r="H4923"/>
      <c r="I4923"/>
      <c r="J4923" s="10"/>
      <c r="K4923"/>
      <c r="M4923"/>
      <c r="N4923"/>
      <c r="P4923" s="11"/>
      <c r="Q4923" s="12"/>
      <c r="R4923" s="14"/>
      <c r="S4923" s="13"/>
      <c r="T4923" s="14"/>
      <c r="U4923"/>
    </row>
    <row r="4924" spans="1:21" x14ac:dyDescent="0.2">
      <c r="A4924"/>
      <c r="B4924" s="22"/>
      <c r="C4924" s="22"/>
      <c r="D4924"/>
      <c r="E4924"/>
      <c r="G4924"/>
      <c r="H4924"/>
      <c r="I4924"/>
      <c r="J4924" s="10"/>
      <c r="K4924"/>
      <c r="M4924"/>
      <c r="N4924"/>
      <c r="P4924" s="11"/>
      <c r="Q4924" s="12"/>
      <c r="R4924" s="14"/>
      <c r="S4924" s="13"/>
      <c r="T4924" s="14"/>
      <c r="U4924"/>
    </row>
    <row r="4925" spans="1:21" x14ac:dyDescent="0.2">
      <c r="A4925"/>
      <c r="B4925" s="22"/>
      <c r="C4925" s="22"/>
      <c r="D4925"/>
      <c r="E4925"/>
      <c r="G4925"/>
      <c r="H4925"/>
      <c r="I4925"/>
      <c r="J4925" s="10"/>
      <c r="K4925"/>
      <c r="M4925"/>
      <c r="N4925"/>
      <c r="P4925" s="11"/>
      <c r="Q4925" s="12"/>
      <c r="R4925" s="14"/>
      <c r="S4925" s="13"/>
      <c r="T4925" s="14"/>
      <c r="U4925"/>
    </row>
    <row r="4926" spans="1:21" x14ac:dyDescent="0.2">
      <c r="A4926"/>
      <c r="B4926" s="22"/>
      <c r="C4926" s="22"/>
      <c r="D4926"/>
      <c r="E4926"/>
      <c r="G4926"/>
      <c r="H4926"/>
      <c r="I4926"/>
      <c r="J4926" s="10"/>
      <c r="K4926"/>
      <c r="M4926"/>
      <c r="N4926"/>
      <c r="P4926" s="11"/>
      <c r="Q4926" s="12"/>
      <c r="R4926" s="14"/>
      <c r="S4926" s="13"/>
      <c r="T4926" s="14"/>
      <c r="U4926"/>
    </row>
    <row r="4927" spans="1:21" x14ac:dyDescent="0.2">
      <c r="A4927"/>
      <c r="B4927" s="22"/>
      <c r="C4927" s="22"/>
      <c r="D4927"/>
      <c r="E4927"/>
      <c r="G4927"/>
      <c r="H4927"/>
      <c r="I4927"/>
      <c r="J4927" s="10"/>
      <c r="K4927"/>
      <c r="M4927"/>
      <c r="N4927"/>
      <c r="P4927" s="11"/>
      <c r="Q4927" s="12"/>
      <c r="R4927" s="14"/>
      <c r="S4927" s="13"/>
      <c r="T4927" s="14"/>
      <c r="U4927"/>
    </row>
    <row r="4928" spans="1:21" x14ac:dyDescent="0.2">
      <c r="A4928"/>
      <c r="B4928" s="22"/>
      <c r="C4928" s="22"/>
      <c r="D4928"/>
      <c r="E4928"/>
      <c r="G4928"/>
      <c r="H4928"/>
      <c r="I4928"/>
      <c r="J4928" s="10"/>
      <c r="K4928"/>
      <c r="M4928"/>
      <c r="N4928"/>
      <c r="P4928" s="11"/>
      <c r="Q4928" s="12"/>
      <c r="R4928" s="14"/>
      <c r="S4928" s="13"/>
      <c r="T4928" s="14"/>
      <c r="U4928"/>
    </row>
    <row r="4929" spans="1:21" x14ac:dyDescent="0.2">
      <c r="A4929"/>
      <c r="B4929" s="22"/>
      <c r="C4929" s="22"/>
      <c r="D4929"/>
      <c r="E4929"/>
      <c r="G4929"/>
      <c r="H4929"/>
      <c r="I4929"/>
      <c r="J4929" s="10"/>
      <c r="K4929"/>
      <c r="M4929"/>
      <c r="N4929"/>
      <c r="P4929" s="11"/>
      <c r="Q4929" s="12"/>
      <c r="R4929" s="14"/>
      <c r="S4929" s="13"/>
      <c r="T4929" s="14"/>
      <c r="U4929"/>
    </row>
    <row r="4930" spans="1:21" x14ac:dyDescent="0.2">
      <c r="A4930"/>
      <c r="B4930" s="22"/>
      <c r="C4930" s="22"/>
      <c r="D4930"/>
      <c r="E4930"/>
      <c r="G4930"/>
      <c r="H4930"/>
      <c r="I4930"/>
      <c r="J4930" s="10"/>
      <c r="K4930"/>
      <c r="M4930"/>
      <c r="N4930"/>
      <c r="P4930" s="11"/>
      <c r="Q4930" s="12"/>
      <c r="R4930" s="14"/>
      <c r="S4930" s="13"/>
      <c r="T4930" s="14"/>
      <c r="U4930"/>
    </row>
    <row r="4931" spans="1:21" x14ac:dyDescent="0.2">
      <c r="A4931"/>
      <c r="B4931" s="22"/>
      <c r="C4931" s="22"/>
      <c r="D4931"/>
      <c r="E4931"/>
      <c r="G4931"/>
      <c r="H4931"/>
      <c r="I4931"/>
      <c r="J4931" s="10"/>
      <c r="K4931"/>
      <c r="M4931"/>
      <c r="N4931"/>
      <c r="P4931" s="11"/>
      <c r="Q4931" s="12"/>
      <c r="R4931" s="14"/>
      <c r="S4931" s="13"/>
      <c r="T4931" s="14"/>
      <c r="U4931"/>
    </row>
    <row r="4932" spans="1:21" x14ac:dyDescent="0.2">
      <c r="A4932"/>
      <c r="B4932" s="22"/>
      <c r="C4932" s="22"/>
      <c r="D4932"/>
      <c r="E4932"/>
      <c r="G4932"/>
      <c r="H4932"/>
      <c r="I4932"/>
      <c r="J4932" s="10"/>
      <c r="K4932"/>
      <c r="M4932"/>
      <c r="N4932"/>
      <c r="P4932" s="11"/>
      <c r="Q4932" s="12"/>
      <c r="R4932" s="14"/>
      <c r="S4932" s="13"/>
      <c r="T4932" s="14"/>
      <c r="U4932"/>
    </row>
    <row r="4933" spans="1:21" x14ac:dyDescent="0.2">
      <c r="A4933"/>
      <c r="B4933" s="22"/>
      <c r="C4933" s="22"/>
      <c r="D4933"/>
      <c r="E4933"/>
      <c r="G4933"/>
      <c r="H4933"/>
      <c r="I4933"/>
      <c r="J4933" s="10"/>
      <c r="K4933"/>
      <c r="M4933"/>
      <c r="N4933"/>
      <c r="P4933" s="11"/>
      <c r="Q4933" s="12"/>
      <c r="R4933" s="14"/>
      <c r="S4933" s="13"/>
      <c r="T4933" s="14"/>
      <c r="U4933"/>
    </row>
    <row r="4934" spans="1:21" x14ac:dyDescent="0.2">
      <c r="A4934"/>
      <c r="B4934" s="22"/>
      <c r="C4934" s="22"/>
      <c r="D4934"/>
      <c r="E4934"/>
      <c r="G4934"/>
      <c r="H4934"/>
      <c r="I4934"/>
      <c r="J4934" s="10"/>
      <c r="K4934"/>
      <c r="M4934"/>
      <c r="N4934"/>
      <c r="P4934" s="11"/>
      <c r="Q4934" s="12"/>
      <c r="R4934" s="14"/>
      <c r="S4934" s="13"/>
      <c r="T4934" s="14"/>
      <c r="U4934"/>
    </row>
    <row r="4935" spans="1:21" x14ac:dyDescent="0.2">
      <c r="A4935"/>
      <c r="B4935" s="22"/>
      <c r="C4935" s="22"/>
      <c r="D4935"/>
      <c r="E4935"/>
      <c r="G4935"/>
      <c r="H4935"/>
      <c r="I4935"/>
      <c r="J4935" s="10"/>
      <c r="K4935"/>
      <c r="M4935"/>
      <c r="N4935"/>
      <c r="P4935" s="11"/>
      <c r="Q4935" s="12"/>
      <c r="R4935" s="14"/>
      <c r="S4935" s="13"/>
      <c r="T4935" s="14"/>
      <c r="U4935"/>
    </row>
    <row r="4936" spans="1:21" x14ac:dyDescent="0.2">
      <c r="A4936"/>
      <c r="B4936" s="22"/>
      <c r="C4936" s="22"/>
      <c r="D4936"/>
      <c r="E4936"/>
      <c r="G4936"/>
      <c r="H4936"/>
      <c r="I4936"/>
      <c r="J4936" s="10"/>
      <c r="K4936"/>
      <c r="M4936"/>
      <c r="N4936"/>
      <c r="P4936" s="11"/>
      <c r="Q4936" s="12"/>
      <c r="R4936" s="14"/>
      <c r="S4936" s="13"/>
      <c r="T4936" s="14"/>
      <c r="U4936"/>
    </row>
    <row r="4937" spans="1:21" x14ac:dyDescent="0.2">
      <c r="A4937"/>
      <c r="B4937" s="22"/>
      <c r="C4937" s="22"/>
      <c r="D4937"/>
      <c r="E4937"/>
      <c r="G4937"/>
      <c r="H4937"/>
      <c r="I4937"/>
      <c r="J4937" s="10"/>
      <c r="K4937"/>
      <c r="M4937"/>
      <c r="N4937"/>
      <c r="P4937" s="11"/>
      <c r="Q4937" s="12"/>
      <c r="R4937" s="14"/>
      <c r="S4937" s="13"/>
      <c r="T4937" s="14"/>
      <c r="U4937"/>
    </row>
    <row r="4938" spans="1:21" x14ac:dyDescent="0.2">
      <c r="A4938"/>
      <c r="B4938" s="22"/>
      <c r="C4938" s="22"/>
      <c r="D4938"/>
      <c r="E4938"/>
      <c r="G4938"/>
      <c r="H4938"/>
      <c r="I4938"/>
      <c r="J4938" s="10"/>
      <c r="K4938"/>
      <c r="M4938"/>
      <c r="N4938"/>
      <c r="P4938" s="11"/>
      <c r="Q4938" s="12"/>
      <c r="R4938" s="14"/>
      <c r="S4938" s="13"/>
      <c r="T4938" s="14"/>
      <c r="U4938"/>
    </row>
    <row r="4939" spans="1:21" x14ac:dyDescent="0.2">
      <c r="A4939"/>
      <c r="B4939" s="22"/>
      <c r="C4939" s="22"/>
      <c r="D4939"/>
      <c r="E4939"/>
      <c r="G4939"/>
      <c r="H4939"/>
      <c r="I4939"/>
      <c r="J4939" s="10"/>
      <c r="K4939"/>
      <c r="M4939"/>
      <c r="N4939"/>
      <c r="P4939" s="11"/>
      <c r="Q4939" s="12"/>
      <c r="R4939" s="14"/>
      <c r="S4939" s="13"/>
      <c r="T4939" s="14"/>
      <c r="U4939"/>
    </row>
    <row r="4940" spans="1:21" x14ac:dyDescent="0.2">
      <c r="A4940"/>
      <c r="B4940" s="22"/>
      <c r="C4940" s="22"/>
      <c r="D4940"/>
      <c r="E4940"/>
      <c r="G4940"/>
      <c r="H4940"/>
      <c r="I4940"/>
      <c r="J4940" s="10"/>
      <c r="K4940"/>
      <c r="M4940"/>
      <c r="N4940"/>
      <c r="P4940" s="11"/>
      <c r="Q4940" s="12"/>
      <c r="R4940" s="14"/>
      <c r="S4940" s="13"/>
      <c r="T4940" s="14"/>
      <c r="U4940"/>
    </row>
    <row r="4941" spans="1:21" x14ac:dyDescent="0.2">
      <c r="A4941"/>
      <c r="B4941" s="22"/>
      <c r="C4941" s="22"/>
      <c r="D4941"/>
      <c r="E4941"/>
      <c r="G4941"/>
      <c r="H4941"/>
      <c r="I4941"/>
      <c r="J4941" s="10"/>
      <c r="K4941"/>
      <c r="M4941"/>
      <c r="N4941"/>
      <c r="P4941" s="11"/>
      <c r="Q4941" s="12"/>
      <c r="R4941" s="14"/>
      <c r="S4941" s="13"/>
      <c r="T4941" s="14"/>
      <c r="U4941"/>
    </row>
    <row r="4942" spans="1:21" x14ac:dyDescent="0.2">
      <c r="A4942"/>
      <c r="B4942" s="22"/>
      <c r="C4942" s="22"/>
      <c r="D4942"/>
      <c r="E4942"/>
      <c r="G4942"/>
      <c r="H4942"/>
      <c r="I4942"/>
      <c r="J4942" s="10"/>
      <c r="K4942"/>
      <c r="M4942"/>
      <c r="N4942"/>
      <c r="P4942" s="11"/>
      <c r="Q4942" s="12"/>
      <c r="R4942" s="14"/>
      <c r="S4942" s="13"/>
      <c r="T4942" s="14"/>
      <c r="U4942"/>
    </row>
    <row r="4943" spans="1:21" x14ac:dyDescent="0.2">
      <c r="A4943"/>
      <c r="B4943" s="22"/>
      <c r="C4943" s="22"/>
      <c r="D4943"/>
      <c r="E4943"/>
      <c r="G4943"/>
      <c r="H4943"/>
      <c r="I4943"/>
      <c r="J4943" s="10"/>
      <c r="K4943"/>
      <c r="M4943"/>
      <c r="N4943"/>
      <c r="P4943" s="11"/>
      <c r="Q4943" s="12"/>
      <c r="R4943" s="14"/>
      <c r="S4943" s="13"/>
      <c r="T4943" s="14"/>
      <c r="U4943"/>
    </row>
    <row r="4944" spans="1:21" x14ac:dyDescent="0.2">
      <c r="A4944"/>
      <c r="B4944" s="22"/>
      <c r="C4944" s="22"/>
      <c r="D4944"/>
      <c r="E4944"/>
      <c r="G4944"/>
      <c r="H4944"/>
      <c r="I4944"/>
      <c r="J4944" s="10"/>
      <c r="K4944"/>
      <c r="M4944"/>
      <c r="N4944"/>
      <c r="P4944" s="11"/>
      <c r="Q4944" s="12"/>
      <c r="R4944" s="14"/>
      <c r="S4944" s="13"/>
      <c r="T4944" s="14"/>
      <c r="U4944"/>
    </row>
    <row r="4945" spans="1:21" x14ac:dyDescent="0.2">
      <c r="A4945"/>
      <c r="B4945" s="22"/>
      <c r="C4945" s="22"/>
      <c r="D4945"/>
      <c r="E4945"/>
      <c r="G4945"/>
      <c r="H4945"/>
      <c r="I4945"/>
      <c r="J4945" s="10"/>
      <c r="K4945"/>
      <c r="M4945"/>
      <c r="N4945"/>
      <c r="P4945" s="11"/>
      <c r="Q4945" s="12"/>
      <c r="R4945" s="14"/>
      <c r="S4945" s="13"/>
      <c r="T4945" s="14"/>
      <c r="U4945"/>
    </row>
    <row r="4946" spans="1:21" x14ac:dyDescent="0.2">
      <c r="A4946"/>
      <c r="B4946" s="22"/>
      <c r="C4946" s="22"/>
      <c r="D4946"/>
      <c r="E4946"/>
      <c r="G4946"/>
      <c r="H4946"/>
      <c r="I4946"/>
      <c r="J4946" s="10"/>
      <c r="K4946"/>
      <c r="M4946"/>
      <c r="N4946"/>
      <c r="P4946" s="11"/>
      <c r="Q4946" s="12"/>
      <c r="R4946" s="14"/>
      <c r="S4946" s="13"/>
      <c r="T4946" s="14"/>
      <c r="U4946"/>
    </row>
    <row r="4947" spans="1:21" x14ac:dyDescent="0.2">
      <c r="A4947"/>
      <c r="B4947" s="22"/>
      <c r="C4947" s="22"/>
      <c r="D4947"/>
      <c r="E4947"/>
      <c r="G4947"/>
      <c r="H4947"/>
      <c r="I4947"/>
      <c r="J4947" s="10"/>
      <c r="K4947"/>
      <c r="M4947"/>
      <c r="N4947"/>
      <c r="P4947" s="11"/>
      <c r="Q4947" s="12"/>
      <c r="R4947" s="14"/>
      <c r="S4947" s="13"/>
      <c r="T4947" s="14"/>
      <c r="U4947"/>
    </row>
    <row r="4948" spans="1:21" x14ac:dyDescent="0.2">
      <c r="A4948"/>
      <c r="B4948" s="22"/>
      <c r="C4948" s="22"/>
      <c r="D4948"/>
      <c r="E4948"/>
      <c r="G4948"/>
      <c r="H4948"/>
      <c r="I4948"/>
      <c r="J4948" s="10"/>
      <c r="K4948"/>
      <c r="M4948"/>
      <c r="N4948"/>
      <c r="P4948" s="11"/>
      <c r="Q4948" s="12"/>
      <c r="R4948" s="14"/>
      <c r="S4948" s="13"/>
      <c r="T4948" s="14"/>
      <c r="U4948"/>
    </row>
    <row r="4949" spans="1:21" x14ac:dyDescent="0.2">
      <c r="A4949"/>
      <c r="B4949" s="22"/>
      <c r="C4949" s="22"/>
      <c r="D4949"/>
      <c r="E4949"/>
      <c r="G4949"/>
      <c r="H4949"/>
      <c r="I4949"/>
      <c r="J4949" s="10"/>
      <c r="K4949"/>
      <c r="M4949"/>
      <c r="N4949"/>
      <c r="P4949" s="11"/>
      <c r="Q4949" s="12"/>
      <c r="R4949" s="14"/>
      <c r="S4949" s="13"/>
      <c r="T4949" s="14"/>
      <c r="U4949"/>
    </row>
    <row r="4950" spans="1:21" x14ac:dyDescent="0.2">
      <c r="A4950"/>
      <c r="B4950" s="22"/>
      <c r="C4950" s="22"/>
      <c r="D4950"/>
      <c r="E4950"/>
      <c r="G4950"/>
      <c r="H4950"/>
      <c r="I4950"/>
      <c r="J4950" s="10"/>
      <c r="K4950"/>
      <c r="M4950"/>
      <c r="N4950"/>
      <c r="P4950" s="11"/>
      <c r="Q4950" s="12"/>
      <c r="R4950" s="14"/>
      <c r="S4950" s="13"/>
      <c r="T4950" s="14"/>
      <c r="U4950"/>
    </row>
    <row r="4951" spans="1:21" x14ac:dyDescent="0.2">
      <c r="A4951"/>
      <c r="B4951" s="22"/>
      <c r="C4951" s="22"/>
      <c r="D4951"/>
      <c r="E4951"/>
      <c r="G4951"/>
      <c r="H4951"/>
      <c r="I4951"/>
      <c r="J4951" s="10"/>
      <c r="K4951"/>
      <c r="M4951"/>
      <c r="N4951"/>
      <c r="P4951" s="11"/>
      <c r="Q4951" s="12"/>
      <c r="R4951" s="14"/>
      <c r="S4951" s="13"/>
      <c r="T4951" s="14"/>
      <c r="U4951"/>
    </row>
    <row r="4952" spans="1:21" x14ac:dyDescent="0.2">
      <c r="A4952"/>
      <c r="B4952" s="22"/>
      <c r="C4952" s="22"/>
      <c r="D4952"/>
      <c r="E4952"/>
      <c r="G4952"/>
      <c r="H4952"/>
      <c r="I4952"/>
      <c r="J4952" s="10"/>
      <c r="K4952"/>
      <c r="M4952"/>
      <c r="N4952"/>
      <c r="P4952" s="11"/>
      <c r="Q4952" s="12"/>
      <c r="R4952" s="14"/>
      <c r="S4952" s="13"/>
      <c r="T4952" s="14"/>
      <c r="U4952"/>
    </row>
    <row r="4953" spans="1:21" x14ac:dyDescent="0.2">
      <c r="A4953"/>
      <c r="B4953" s="22"/>
      <c r="C4953" s="22"/>
      <c r="D4953"/>
      <c r="E4953"/>
      <c r="G4953"/>
      <c r="H4953"/>
      <c r="I4953"/>
      <c r="J4953" s="10"/>
      <c r="K4953"/>
      <c r="M4953"/>
      <c r="N4953"/>
      <c r="P4953" s="11"/>
      <c r="Q4953" s="12"/>
      <c r="R4953" s="14"/>
      <c r="S4953" s="13"/>
      <c r="T4953" s="14"/>
      <c r="U4953"/>
    </row>
    <row r="4954" spans="1:21" x14ac:dyDescent="0.2">
      <c r="A4954"/>
      <c r="B4954" s="22"/>
      <c r="C4954" s="22"/>
      <c r="D4954"/>
      <c r="E4954"/>
      <c r="G4954"/>
      <c r="H4954"/>
      <c r="I4954"/>
      <c r="J4954" s="10"/>
      <c r="K4954"/>
      <c r="M4954"/>
      <c r="N4954"/>
      <c r="P4954" s="11"/>
      <c r="Q4954" s="12"/>
      <c r="R4954" s="14"/>
      <c r="S4954" s="13"/>
      <c r="T4954" s="14"/>
      <c r="U4954"/>
    </row>
    <row r="4955" spans="1:21" x14ac:dyDescent="0.2">
      <c r="A4955"/>
      <c r="B4955" s="22"/>
      <c r="C4955" s="22"/>
      <c r="D4955"/>
      <c r="E4955"/>
      <c r="G4955"/>
      <c r="H4955"/>
      <c r="I4955"/>
      <c r="J4955" s="10"/>
      <c r="K4955"/>
      <c r="M4955"/>
      <c r="N4955"/>
      <c r="P4955" s="11"/>
      <c r="Q4955" s="12"/>
      <c r="R4955" s="14"/>
      <c r="S4955" s="13"/>
      <c r="T4955" s="14"/>
      <c r="U4955"/>
    </row>
    <row r="4956" spans="1:21" x14ac:dyDescent="0.2">
      <c r="A4956"/>
      <c r="B4956" s="22"/>
      <c r="C4956" s="22"/>
      <c r="D4956"/>
      <c r="E4956"/>
      <c r="G4956"/>
      <c r="H4956"/>
      <c r="I4956"/>
      <c r="J4956" s="10"/>
      <c r="K4956"/>
      <c r="M4956"/>
      <c r="N4956"/>
      <c r="P4956" s="11"/>
      <c r="Q4956" s="12"/>
      <c r="R4956" s="14"/>
      <c r="S4956" s="13"/>
      <c r="T4956" s="14"/>
      <c r="U4956"/>
    </row>
    <row r="4957" spans="1:21" x14ac:dyDescent="0.2">
      <c r="A4957"/>
      <c r="B4957" s="22"/>
      <c r="C4957" s="22"/>
      <c r="D4957"/>
      <c r="E4957"/>
      <c r="G4957"/>
      <c r="H4957"/>
      <c r="I4957"/>
      <c r="J4957" s="10"/>
      <c r="K4957"/>
      <c r="M4957"/>
      <c r="N4957"/>
      <c r="P4957" s="11"/>
      <c r="Q4957" s="12"/>
      <c r="R4957" s="14"/>
      <c r="S4957" s="13"/>
      <c r="T4957" s="14"/>
      <c r="U4957"/>
    </row>
    <row r="4958" spans="1:21" x14ac:dyDescent="0.2">
      <c r="A4958"/>
      <c r="B4958" s="22"/>
      <c r="C4958" s="22"/>
      <c r="D4958"/>
      <c r="E4958"/>
      <c r="G4958"/>
      <c r="H4958"/>
      <c r="I4958"/>
      <c r="J4958" s="10"/>
      <c r="K4958"/>
      <c r="M4958"/>
      <c r="N4958"/>
      <c r="P4958" s="11"/>
      <c r="Q4958" s="12"/>
      <c r="R4958" s="14"/>
      <c r="S4958" s="13"/>
      <c r="T4958" s="14"/>
      <c r="U4958"/>
    </row>
    <row r="4959" spans="1:21" x14ac:dyDescent="0.2">
      <c r="A4959"/>
      <c r="B4959" s="22"/>
      <c r="C4959" s="22"/>
      <c r="D4959"/>
      <c r="E4959"/>
      <c r="G4959"/>
      <c r="H4959"/>
      <c r="I4959"/>
      <c r="J4959" s="10"/>
      <c r="K4959"/>
      <c r="M4959"/>
      <c r="N4959"/>
      <c r="P4959" s="11"/>
      <c r="Q4959" s="12"/>
      <c r="R4959" s="14"/>
      <c r="S4959" s="13"/>
      <c r="T4959" s="14"/>
      <c r="U4959"/>
    </row>
    <row r="4960" spans="1:21" x14ac:dyDescent="0.2">
      <c r="A4960"/>
      <c r="B4960" s="22"/>
      <c r="C4960" s="22"/>
      <c r="D4960"/>
      <c r="E4960"/>
      <c r="G4960"/>
      <c r="H4960"/>
      <c r="I4960"/>
      <c r="J4960" s="10"/>
      <c r="K4960"/>
      <c r="M4960"/>
      <c r="N4960"/>
      <c r="P4960" s="11"/>
      <c r="Q4960" s="12"/>
      <c r="R4960" s="14"/>
      <c r="S4960" s="13"/>
      <c r="T4960" s="14"/>
      <c r="U4960"/>
    </row>
    <row r="4961" spans="1:21" x14ac:dyDescent="0.2">
      <c r="A4961"/>
      <c r="B4961" s="22"/>
      <c r="C4961" s="22"/>
      <c r="D4961"/>
      <c r="E4961"/>
      <c r="G4961"/>
      <c r="H4961"/>
      <c r="I4961"/>
      <c r="J4961" s="10"/>
      <c r="K4961"/>
      <c r="M4961"/>
      <c r="N4961"/>
      <c r="P4961" s="11"/>
      <c r="Q4961" s="12"/>
      <c r="R4961" s="14"/>
      <c r="S4961" s="13"/>
      <c r="T4961" s="14"/>
      <c r="U4961"/>
    </row>
    <row r="4962" spans="1:21" x14ac:dyDescent="0.2">
      <c r="A4962"/>
      <c r="B4962" s="22"/>
      <c r="C4962" s="22"/>
      <c r="D4962"/>
      <c r="E4962"/>
      <c r="G4962"/>
      <c r="H4962"/>
      <c r="I4962"/>
      <c r="J4962" s="10"/>
      <c r="K4962"/>
      <c r="M4962"/>
      <c r="N4962"/>
      <c r="P4962" s="11"/>
      <c r="Q4962" s="12"/>
      <c r="R4962" s="14"/>
      <c r="S4962" s="13"/>
      <c r="T4962" s="14"/>
      <c r="U4962"/>
    </row>
    <row r="4963" spans="1:21" x14ac:dyDescent="0.2">
      <c r="A4963"/>
      <c r="B4963" s="22"/>
      <c r="C4963" s="22"/>
      <c r="D4963"/>
      <c r="E4963"/>
      <c r="G4963"/>
      <c r="H4963"/>
      <c r="I4963"/>
      <c r="J4963" s="10"/>
      <c r="K4963"/>
      <c r="M4963"/>
      <c r="N4963"/>
      <c r="P4963" s="11"/>
      <c r="Q4963" s="12"/>
      <c r="R4963" s="14"/>
      <c r="S4963" s="13"/>
      <c r="T4963" s="14"/>
      <c r="U4963"/>
    </row>
    <row r="4964" spans="1:21" x14ac:dyDescent="0.2">
      <c r="A4964"/>
      <c r="B4964" s="22"/>
      <c r="C4964" s="22"/>
      <c r="D4964"/>
      <c r="E4964"/>
      <c r="G4964"/>
      <c r="H4964"/>
      <c r="I4964"/>
      <c r="J4964" s="10"/>
      <c r="K4964"/>
      <c r="M4964"/>
      <c r="N4964"/>
      <c r="P4964" s="11"/>
      <c r="Q4964" s="12"/>
      <c r="R4964" s="14"/>
      <c r="S4964" s="13"/>
      <c r="T4964" s="14"/>
      <c r="U4964"/>
    </row>
    <row r="4965" spans="1:21" x14ac:dyDescent="0.2">
      <c r="A4965"/>
      <c r="B4965" s="22"/>
      <c r="C4965" s="22"/>
      <c r="D4965"/>
      <c r="E4965"/>
      <c r="G4965"/>
      <c r="H4965"/>
      <c r="I4965"/>
      <c r="J4965" s="10"/>
      <c r="K4965"/>
      <c r="M4965"/>
      <c r="N4965"/>
      <c r="P4965" s="11"/>
      <c r="Q4965" s="12"/>
      <c r="R4965" s="14"/>
      <c r="S4965" s="13"/>
      <c r="T4965" s="14"/>
      <c r="U4965"/>
    </row>
    <row r="4966" spans="1:21" x14ac:dyDescent="0.2">
      <c r="A4966"/>
      <c r="B4966" s="22"/>
      <c r="C4966" s="22"/>
      <c r="D4966"/>
      <c r="E4966"/>
      <c r="G4966"/>
      <c r="H4966"/>
      <c r="I4966"/>
      <c r="J4966" s="10"/>
      <c r="K4966"/>
      <c r="M4966"/>
      <c r="N4966"/>
      <c r="P4966" s="11"/>
      <c r="Q4966" s="12"/>
      <c r="R4966" s="14"/>
      <c r="S4966" s="13"/>
      <c r="T4966" s="14"/>
      <c r="U4966"/>
    </row>
    <row r="4967" spans="1:21" x14ac:dyDescent="0.2">
      <c r="A4967"/>
      <c r="B4967" s="22"/>
      <c r="C4967" s="22"/>
      <c r="D4967"/>
      <c r="E4967"/>
      <c r="G4967"/>
      <c r="H4967"/>
      <c r="I4967"/>
      <c r="J4967" s="10"/>
      <c r="K4967"/>
      <c r="M4967"/>
      <c r="N4967"/>
      <c r="P4967" s="11"/>
      <c r="Q4967" s="12"/>
      <c r="R4967" s="14"/>
      <c r="S4967" s="13"/>
      <c r="T4967" s="14"/>
      <c r="U4967"/>
    </row>
    <row r="4968" spans="1:21" x14ac:dyDescent="0.2">
      <c r="A4968"/>
      <c r="B4968" s="22"/>
      <c r="C4968" s="22"/>
      <c r="D4968"/>
      <c r="E4968"/>
      <c r="G4968"/>
      <c r="H4968"/>
      <c r="I4968"/>
      <c r="J4968" s="10"/>
      <c r="K4968"/>
      <c r="M4968"/>
      <c r="N4968"/>
      <c r="P4968" s="11"/>
      <c r="Q4968" s="12"/>
      <c r="R4968" s="14"/>
      <c r="S4968" s="13"/>
      <c r="T4968" s="14"/>
      <c r="U4968"/>
    </row>
    <row r="4969" spans="1:21" x14ac:dyDescent="0.2">
      <c r="A4969"/>
      <c r="B4969" s="22"/>
      <c r="C4969" s="22"/>
      <c r="D4969"/>
      <c r="E4969"/>
      <c r="G4969"/>
      <c r="H4969"/>
      <c r="I4969"/>
      <c r="J4969" s="10"/>
      <c r="K4969"/>
      <c r="M4969"/>
      <c r="N4969"/>
      <c r="P4969" s="11"/>
      <c r="Q4969" s="12"/>
      <c r="R4969" s="14"/>
      <c r="S4969" s="13"/>
      <c r="T4969" s="14"/>
      <c r="U4969"/>
    </row>
    <row r="4970" spans="1:21" x14ac:dyDescent="0.2">
      <c r="A4970"/>
      <c r="B4970" s="22"/>
      <c r="C4970" s="22"/>
      <c r="D4970"/>
      <c r="E4970"/>
      <c r="G4970"/>
      <c r="H4970"/>
      <c r="I4970"/>
      <c r="J4970" s="10"/>
      <c r="K4970"/>
      <c r="M4970"/>
      <c r="N4970"/>
      <c r="P4970" s="11"/>
      <c r="Q4970" s="12"/>
      <c r="R4970" s="14"/>
      <c r="S4970" s="13"/>
      <c r="T4970" s="14"/>
      <c r="U4970"/>
    </row>
    <row r="4971" spans="1:21" x14ac:dyDescent="0.2">
      <c r="A4971"/>
      <c r="B4971" s="22"/>
      <c r="C4971" s="22"/>
      <c r="D4971"/>
      <c r="E4971"/>
      <c r="G4971"/>
      <c r="H4971"/>
      <c r="I4971"/>
      <c r="J4971" s="10"/>
      <c r="K4971"/>
      <c r="M4971"/>
      <c r="N4971"/>
      <c r="P4971" s="11"/>
      <c r="Q4971" s="12"/>
      <c r="R4971" s="14"/>
      <c r="S4971" s="13"/>
      <c r="T4971" s="14"/>
      <c r="U4971"/>
    </row>
    <row r="4972" spans="1:21" x14ac:dyDescent="0.2">
      <c r="A4972"/>
      <c r="B4972" s="22"/>
      <c r="C4972" s="22"/>
      <c r="D4972"/>
      <c r="E4972"/>
      <c r="G4972"/>
      <c r="H4972"/>
      <c r="I4972"/>
      <c r="J4972" s="10"/>
      <c r="K4972"/>
      <c r="M4972"/>
      <c r="N4972"/>
      <c r="P4972" s="11"/>
      <c r="Q4972" s="12"/>
      <c r="R4972" s="14"/>
      <c r="S4972" s="13"/>
      <c r="T4972" s="14"/>
      <c r="U4972"/>
    </row>
    <row r="4973" spans="1:21" x14ac:dyDescent="0.2">
      <c r="A4973"/>
      <c r="B4973" s="22"/>
      <c r="C4973" s="22"/>
      <c r="D4973"/>
      <c r="E4973"/>
      <c r="G4973"/>
      <c r="H4973"/>
      <c r="I4973"/>
      <c r="J4973" s="10"/>
      <c r="K4973"/>
      <c r="M4973"/>
      <c r="N4973"/>
      <c r="P4973" s="11"/>
      <c r="Q4973" s="12"/>
      <c r="R4973" s="14"/>
      <c r="S4973" s="13"/>
      <c r="T4973" s="14"/>
      <c r="U4973"/>
    </row>
    <row r="4974" spans="1:21" x14ac:dyDescent="0.2">
      <c r="A4974"/>
      <c r="B4974" s="22"/>
      <c r="C4974" s="22"/>
      <c r="D4974"/>
      <c r="E4974"/>
      <c r="G4974"/>
      <c r="H4974"/>
      <c r="I4974"/>
      <c r="J4974" s="10"/>
      <c r="K4974"/>
      <c r="M4974"/>
      <c r="N4974"/>
      <c r="P4974" s="11"/>
      <c r="Q4974" s="12"/>
      <c r="R4974" s="14"/>
      <c r="S4974" s="13"/>
      <c r="T4974" s="14"/>
      <c r="U4974"/>
    </row>
    <row r="4975" spans="1:21" x14ac:dyDescent="0.2">
      <c r="A4975"/>
      <c r="B4975" s="22"/>
      <c r="C4975" s="22"/>
      <c r="D4975"/>
      <c r="E4975"/>
      <c r="G4975"/>
      <c r="H4975"/>
      <c r="I4975"/>
      <c r="J4975" s="10"/>
      <c r="K4975"/>
      <c r="M4975"/>
      <c r="N4975"/>
      <c r="P4975" s="11"/>
      <c r="Q4975" s="12"/>
      <c r="R4975" s="14"/>
      <c r="S4975" s="13"/>
      <c r="T4975" s="14"/>
      <c r="U4975"/>
    </row>
    <row r="4976" spans="1:21" x14ac:dyDescent="0.2">
      <c r="A4976"/>
      <c r="B4976" s="22"/>
      <c r="C4976" s="22"/>
      <c r="D4976"/>
      <c r="E4976"/>
      <c r="G4976"/>
      <c r="H4976"/>
      <c r="I4976"/>
      <c r="J4976" s="10"/>
      <c r="K4976"/>
      <c r="M4976"/>
      <c r="N4976"/>
      <c r="P4976" s="11"/>
      <c r="Q4976" s="12"/>
      <c r="R4976" s="14"/>
      <c r="S4976" s="13"/>
      <c r="T4976" s="14"/>
      <c r="U4976"/>
    </row>
    <row r="4977" spans="1:21" x14ac:dyDescent="0.2">
      <c r="A4977"/>
      <c r="B4977" s="22"/>
      <c r="C4977" s="22"/>
      <c r="D4977"/>
      <c r="E4977"/>
      <c r="G4977"/>
      <c r="H4977"/>
      <c r="I4977"/>
      <c r="J4977" s="10"/>
      <c r="K4977"/>
      <c r="M4977"/>
      <c r="N4977"/>
      <c r="P4977" s="11"/>
      <c r="Q4977" s="12"/>
      <c r="R4977" s="14"/>
      <c r="S4977" s="13"/>
      <c r="T4977" s="14"/>
      <c r="U4977"/>
    </row>
    <row r="4978" spans="1:21" x14ac:dyDescent="0.2">
      <c r="A4978"/>
      <c r="B4978" s="22"/>
      <c r="C4978" s="22"/>
      <c r="D4978"/>
      <c r="E4978"/>
      <c r="G4978"/>
      <c r="H4978"/>
      <c r="I4978"/>
      <c r="J4978" s="10"/>
      <c r="K4978"/>
      <c r="M4978"/>
      <c r="N4978"/>
      <c r="P4978" s="11"/>
      <c r="Q4978" s="12"/>
      <c r="R4978" s="14"/>
      <c r="S4978" s="13"/>
      <c r="T4978" s="14"/>
      <c r="U4978"/>
    </row>
    <row r="4979" spans="1:21" x14ac:dyDescent="0.2">
      <c r="A4979"/>
      <c r="B4979" s="22"/>
      <c r="C4979" s="22"/>
      <c r="D4979"/>
      <c r="E4979"/>
      <c r="G4979"/>
      <c r="H4979"/>
      <c r="I4979"/>
      <c r="J4979" s="10"/>
      <c r="K4979"/>
      <c r="M4979"/>
      <c r="N4979"/>
      <c r="P4979" s="11"/>
      <c r="Q4979" s="12"/>
      <c r="R4979" s="14"/>
      <c r="S4979" s="13"/>
      <c r="T4979" s="14"/>
      <c r="U4979"/>
    </row>
    <row r="4980" spans="1:21" x14ac:dyDescent="0.2">
      <c r="A4980"/>
      <c r="B4980" s="22"/>
      <c r="C4980" s="22"/>
      <c r="D4980"/>
      <c r="E4980"/>
      <c r="G4980"/>
      <c r="H4980"/>
      <c r="I4980"/>
      <c r="J4980" s="10"/>
      <c r="K4980"/>
      <c r="M4980"/>
      <c r="N4980"/>
      <c r="P4980" s="11"/>
      <c r="Q4980" s="12"/>
      <c r="R4980" s="14"/>
      <c r="S4980" s="13"/>
      <c r="T4980" s="14"/>
      <c r="U4980"/>
    </row>
    <row r="4981" spans="1:21" x14ac:dyDescent="0.2">
      <c r="A4981"/>
      <c r="B4981" s="22"/>
      <c r="C4981" s="22"/>
      <c r="D4981"/>
      <c r="E4981"/>
      <c r="G4981"/>
      <c r="H4981"/>
      <c r="I4981"/>
      <c r="J4981" s="10"/>
      <c r="K4981"/>
      <c r="M4981"/>
      <c r="N4981"/>
      <c r="P4981" s="11"/>
      <c r="Q4981" s="12"/>
      <c r="R4981" s="14"/>
      <c r="S4981" s="13"/>
      <c r="T4981" s="14"/>
      <c r="U4981"/>
    </row>
    <row r="4982" spans="1:21" x14ac:dyDescent="0.2">
      <c r="A4982"/>
      <c r="B4982" s="22"/>
      <c r="C4982" s="22"/>
      <c r="D4982"/>
      <c r="E4982"/>
      <c r="G4982"/>
      <c r="H4982"/>
      <c r="I4982"/>
      <c r="J4982" s="10"/>
      <c r="K4982"/>
      <c r="M4982"/>
      <c r="N4982"/>
      <c r="P4982" s="11"/>
      <c r="Q4982" s="12"/>
      <c r="R4982" s="14"/>
      <c r="S4982" s="13"/>
      <c r="T4982" s="14"/>
      <c r="U4982"/>
    </row>
    <row r="4983" spans="1:21" x14ac:dyDescent="0.2">
      <c r="A4983"/>
      <c r="B4983" s="22"/>
      <c r="C4983" s="22"/>
      <c r="D4983"/>
      <c r="E4983"/>
      <c r="G4983"/>
      <c r="H4983"/>
      <c r="I4983"/>
      <c r="J4983" s="10"/>
      <c r="K4983"/>
      <c r="M4983"/>
      <c r="N4983"/>
      <c r="P4983" s="11"/>
      <c r="Q4983" s="12"/>
      <c r="R4983" s="14"/>
      <c r="S4983" s="13"/>
      <c r="T4983" s="14"/>
      <c r="U4983"/>
    </row>
    <row r="4984" spans="1:21" x14ac:dyDescent="0.2">
      <c r="A4984"/>
      <c r="B4984" s="22"/>
      <c r="C4984" s="22"/>
      <c r="D4984"/>
      <c r="E4984"/>
      <c r="G4984"/>
      <c r="H4984"/>
      <c r="I4984"/>
      <c r="J4984" s="10"/>
      <c r="K4984"/>
      <c r="M4984"/>
      <c r="N4984"/>
      <c r="P4984" s="11"/>
      <c r="Q4984" s="12"/>
      <c r="R4984" s="14"/>
      <c r="S4984" s="13"/>
      <c r="T4984" s="14"/>
      <c r="U4984"/>
    </row>
    <row r="4985" spans="1:21" x14ac:dyDescent="0.2">
      <c r="A4985"/>
      <c r="B4985" s="22"/>
      <c r="C4985" s="22"/>
      <c r="D4985"/>
      <c r="E4985"/>
      <c r="G4985"/>
      <c r="H4985"/>
      <c r="I4985"/>
      <c r="J4985" s="10"/>
      <c r="K4985"/>
      <c r="M4985"/>
      <c r="N4985"/>
      <c r="P4985" s="11"/>
      <c r="Q4985" s="12"/>
      <c r="R4985" s="14"/>
      <c r="S4985" s="13"/>
      <c r="T4985" s="14"/>
      <c r="U4985"/>
    </row>
    <row r="4986" spans="1:21" x14ac:dyDescent="0.2">
      <c r="A4986"/>
      <c r="B4986" s="22"/>
      <c r="C4986" s="22"/>
      <c r="D4986"/>
      <c r="E4986"/>
      <c r="G4986"/>
      <c r="H4986"/>
      <c r="I4986"/>
      <c r="J4986" s="10"/>
      <c r="K4986"/>
      <c r="M4986"/>
      <c r="N4986"/>
      <c r="P4986" s="11"/>
      <c r="Q4986" s="12"/>
      <c r="R4986" s="14"/>
      <c r="S4986" s="13"/>
      <c r="T4986" s="14"/>
      <c r="U4986"/>
    </row>
    <row r="4987" spans="1:21" x14ac:dyDescent="0.2">
      <c r="A4987"/>
      <c r="B4987" s="22"/>
      <c r="C4987" s="22"/>
      <c r="D4987"/>
      <c r="E4987"/>
      <c r="G4987"/>
      <c r="H4987"/>
      <c r="I4987"/>
      <c r="J4987" s="10"/>
      <c r="K4987"/>
      <c r="M4987"/>
      <c r="N4987"/>
      <c r="P4987" s="11"/>
      <c r="Q4987" s="12"/>
      <c r="R4987" s="14"/>
      <c r="S4987" s="13"/>
      <c r="T4987" s="14"/>
      <c r="U4987"/>
    </row>
    <row r="4988" spans="1:21" x14ac:dyDescent="0.2">
      <c r="A4988"/>
      <c r="B4988" s="22"/>
      <c r="C4988" s="22"/>
      <c r="D4988"/>
      <c r="E4988"/>
      <c r="G4988"/>
      <c r="H4988"/>
      <c r="I4988"/>
      <c r="J4988" s="10"/>
      <c r="K4988"/>
      <c r="M4988"/>
      <c r="N4988"/>
      <c r="P4988" s="11"/>
      <c r="Q4988" s="12"/>
      <c r="R4988" s="14"/>
      <c r="S4988" s="13"/>
      <c r="T4988" s="14"/>
      <c r="U4988"/>
    </row>
    <row r="4989" spans="1:21" x14ac:dyDescent="0.2">
      <c r="A4989"/>
      <c r="B4989" s="22"/>
      <c r="C4989" s="22"/>
      <c r="D4989"/>
      <c r="E4989"/>
      <c r="G4989"/>
      <c r="H4989"/>
      <c r="I4989"/>
      <c r="J4989" s="10"/>
      <c r="K4989"/>
      <c r="M4989"/>
      <c r="N4989"/>
      <c r="P4989" s="11"/>
      <c r="Q4989" s="12"/>
      <c r="R4989" s="14"/>
      <c r="S4989" s="13"/>
      <c r="T4989" s="14"/>
      <c r="U4989"/>
    </row>
    <row r="4990" spans="1:21" x14ac:dyDescent="0.2">
      <c r="A4990"/>
      <c r="B4990" s="22"/>
      <c r="C4990" s="22"/>
      <c r="D4990"/>
      <c r="E4990"/>
      <c r="G4990"/>
      <c r="H4990"/>
      <c r="I4990"/>
      <c r="J4990" s="10"/>
      <c r="K4990"/>
      <c r="M4990"/>
      <c r="N4990"/>
      <c r="P4990" s="11"/>
      <c r="Q4990" s="12"/>
      <c r="R4990" s="14"/>
      <c r="S4990" s="13"/>
      <c r="T4990" s="14"/>
      <c r="U4990"/>
    </row>
    <row r="4991" spans="1:21" x14ac:dyDescent="0.2">
      <c r="A4991"/>
      <c r="B4991" s="22"/>
      <c r="C4991" s="22"/>
      <c r="D4991"/>
      <c r="E4991"/>
      <c r="G4991"/>
      <c r="H4991"/>
      <c r="I4991"/>
      <c r="J4991" s="10"/>
      <c r="K4991"/>
      <c r="M4991"/>
      <c r="N4991"/>
      <c r="P4991" s="11"/>
      <c r="Q4991" s="12"/>
      <c r="R4991" s="14"/>
      <c r="S4991" s="13"/>
      <c r="T4991" s="14"/>
      <c r="U4991"/>
    </row>
    <row r="4992" spans="1:21" x14ac:dyDescent="0.2">
      <c r="A4992"/>
      <c r="B4992" s="22"/>
      <c r="C4992" s="22"/>
      <c r="D4992"/>
      <c r="E4992"/>
      <c r="G4992"/>
      <c r="H4992"/>
      <c r="I4992"/>
      <c r="J4992" s="10"/>
      <c r="K4992"/>
      <c r="M4992"/>
      <c r="N4992"/>
      <c r="P4992" s="11"/>
      <c r="Q4992" s="12"/>
      <c r="R4992" s="14"/>
      <c r="S4992" s="13"/>
      <c r="T4992" s="14"/>
      <c r="U4992"/>
    </row>
    <row r="4993" spans="1:21" x14ac:dyDescent="0.2">
      <c r="A4993"/>
      <c r="B4993" s="22"/>
      <c r="C4993" s="22"/>
      <c r="D4993"/>
      <c r="E4993"/>
      <c r="G4993"/>
      <c r="H4993"/>
      <c r="I4993"/>
      <c r="J4993" s="10"/>
      <c r="K4993"/>
      <c r="M4993"/>
      <c r="N4993"/>
      <c r="P4993" s="11"/>
      <c r="Q4993" s="12"/>
      <c r="R4993" s="14"/>
      <c r="S4993" s="13"/>
      <c r="T4993" s="14"/>
      <c r="U4993"/>
    </row>
    <row r="4994" spans="1:21" x14ac:dyDescent="0.2">
      <c r="A4994"/>
      <c r="B4994" s="22"/>
      <c r="C4994" s="22"/>
      <c r="D4994"/>
      <c r="E4994"/>
      <c r="G4994"/>
      <c r="H4994"/>
      <c r="I4994"/>
      <c r="J4994" s="10"/>
      <c r="K4994"/>
      <c r="M4994"/>
      <c r="N4994"/>
      <c r="P4994" s="11"/>
      <c r="Q4994" s="12"/>
      <c r="R4994" s="14"/>
      <c r="S4994" s="13"/>
      <c r="T4994" s="14"/>
      <c r="U4994"/>
    </row>
    <row r="4995" spans="1:21" x14ac:dyDescent="0.2">
      <c r="A4995"/>
      <c r="B4995" s="22"/>
      <c r="C4995" s="22"/>
      <c r="D4995"/>
      <c r="E4995"/>
      <c r="G4995"/>
      <c r="H4995"/>
      <c r="I4995"/>
      <c r="J4995" s="10"/>
      <c r="K4995"/>
      <c r="M4995"/>
      <c r="N4995"/>
      <c r="P4995" s="11"/>
      <c r="Q4995" s="12"/>
      <c r="R4995" s="14"/>
      <c r="S4995" s="13"/>
      <c r="T4995" s="14"/>
      <c r="U4995"/>
    </row>
    <row r="4996" spans="1:21" x14ac:dyDescent="0.2">
      <c r="A4996"/>
      <c r="B4996" s="22"/>
      <c r="C4996" s="22"/>
      <c r="D4996"/>
      <c r="E4996"/>
      <c r="G4996"/>
      <c r="H4996"/>
      <c r="I4996"/>
      <c r="J4996" s="10"/>
      <c r="K4996"/>
      <c r="M4996"/>
      <c r="N4996"/>
      <c r="P4996" s="11"/>
      <c r="Q4996" s="12"/>
      <c r="R4996" s="14"/>
      <c r="S4996" s="13"/>
      <c r="T4996" s="14"/>
      <c r="U4996"/>
    </row>
    <row r="4997" spans="1:21" x14ac:dyDescent="0.2">
      <c r="A4997"/>
      <c r="B4997" s="22"/>
      <c r="C4997" s="22"/>
      <c r="D4997"/>
      <c r="E4997"/>
      <c r="G4997"/>
      <c r="H4997"/>
      <c r="I4997"/>
      <c r="J4997" s="10"/>
      <c r="K4997"/>
      <c r="M4997"/>
      <c r="N4997"/>
      <c r="P4997" s="11"/>
      <c r="Q4997" s="12"/>
      <c r="R4997" s="14"/>
      <c r="S4997" s="13"/>
      <c r="T4997" s="14"/>
      <c r="U4997"/>
    </row>
    <row r="4998" spans="1:21" x14ac:dyDescent="0.2">
      <c r="A4998"/>
      <c r="B4998" s="22"/>
      <c r="C4998" s="22"/>
      <c r="D4998"/>
      <c r="E4998"/>
      <c r="G4998"/>
      <c r="H4998"/>
      <c r="I4998"/>
      <c r="J4998" s="10"/>
      <c r="K4998"/>
      <c r="M4998"/>
      <c r="N4998"/>
      <c r="P4998" s="11"/>
      <c r="Q4998" s="12"/>
      <c r="R4998" s="14"/>
      <c r="S4998" s="13"/>
      <c r="T4998" s="14"/>
      <c r="U4998"/>
    </row>
    <row r="4999" spans="1:21" x14ac:dyDescent="0.2">
      <c r="A4999"/>
      <c r="B4999" s="22"/>
      <c r="C4999" s="22"/>
      <c r="D4999"/>
      <c r="E4999"/>
      <c r="G4999"/>
      <c r="H4999"/>
      <c r="I4999"/>
      <c r="J4999" s="10"/>
      <c r="K4999"/>
      <c r="M4999"/>
      <c r="N4999"/>
      <c r="P4999" s="11"/>
      <c r="Q4999" s="12"/>
      <c r="R4999" s="14"/>
      <c r="S4999" s="13"/>
      <c r="T4999" s="14"/>
      <c r="U4999"/>
    </row>
    <row r="5000" spans="1:21" x14ac:dyDescent="0.2">
      <c r="A5000"/>
      <c r="B5000" s="22"/>
      <c r="C5000" s="22"/>
      <c r="D5000"/>
      <c r="E5000"/>
      <c r="G5000"/>
      <c r="H5000"/>
      <c r="I5000"/>
      <c r="J5000" s="10"/>
      <c r="K5000"/>
      <c r="M5000"/>
      <c r="N5000"/>
      <c r="P5000" s="11"/>
      <c r="Q5000" s="12"/>
      <c r="R5000" s="14"/>
      <c r="S5000" s="13"/>
      <c r="T5000" s="14"/>
      <c r="U5000"/>
    </row>
    <row r="5001" spans="1:21" x14ac:dyDescent="0.2">
      <c r="A5001"/>
      <c r="B5001" s="22"/>
      <c r="C5001" s="22"/>
      <c r="D5001"/>
      <c r="E5001"/>
      <c r="G5001"/>
      <c r="H5001"/>
      <c r="I5001"/>
      <c r="J5001" s="10"/>
      <c r="K5001"/>
      <c r="M5001"/>
      <c r="N5001"/>
      <c r="P5001" s="11"/>
      <c r="Q5001" s="12"/>
      <c r="R5001" s="14"/>
      <c r="S5001" s="13"/>
      <c r="T5001" s="14"/>
      <c r="U5001"/>
    </row>
    <row r="5002" spans="1:21" x14ac:dyDescent="0.2">
      <c r="A5002"/>
      <c r="B5002" s="22"/>
      <c r="C5002" s="22"/>
      <c r="D5002"/>
      <c r="E5002"/>
      <c r="G5002"/>
      <c r="H5002"/>
      <c r="I5002"/>
      <c r="J5002" s="10"/>
      <c r="K5002"/>
      <c r="M5002"/>
      <c r="N5002"/>
      <c r="P5002" s="11"/>
      <c r="Q5002" s="12"/>
      <c r="R5002" s="14"/>
      <c r="S5002" s="13"/>
      <c r="T5002" s="14"/>
      <c r="U5002"/>
    </row>
    <row r="5003" spans="1:21" x14ac:dyDescent="0.2">
      <c r="A5003"/>
      <c r="B5003" s="22"/>
      <c r="C5003" s="22"/>
      <c r="D5003"/>
      <c r="E5003"/>
      <c r="G5003"/>
      <c r="H5003"/>
      <c r="I5003"/>
      <c r="J5003" s="10"/>
      <c r="K5003"/>
      <c r="M5003"/>
      <c r="N5003"/>
      <c r="P5003" s="11"/>
      <c r="Q5003" s="12"/>
      <c r="R5003" s="14"/>
      <c r="S5003" s="13"/>
      <c r="T5003" s="14"/>
      <c r="U5003"/>
    </row>
    <row r="5004" spans="1:21" x14ac:dyDescent="0.2">
      <c r="A5004"/>
      <c r="B5004" s="22"/>
      <c r="C5004" s="22"/>
      <c r="D5004"/>
      <c r="E5004"/>
      <c r="G5004"/>
      <c r="H5004"/>
      <c r="I5004"/>
      <c r="J5004" s="10"/>
      <c r="K5004"/>
      <c r="M5004"/>
      <c r="N5004"/>
      <c r="P5004" s="11"/>
      <c r="Q5004" s="12"/>
      <c r="R5004" s="14"/>
      <c r="S5004" s="13"/>
      <c r="T5004" s="14"/>
      <c r="U5004"/>
    </row>
    <row r="5005" spans="1:21" x14ac:dyDescent="0.2">
      <c r="A5005"/>
      <c r="B5005" s="22"/>
      <c r="C5005" s="22"/>
      <c r="D5005"/>
      <c r="E5005"/>
      <c r="G5005"/>
      <c r="H5005"/>
      <c r="I5005"/>
      <c r="J5005" s="10"/>
      <c r="K5005"/>
      <c r="M5005"/>
      <c r="N5005"/>
      <c r="P5005" s="11"/>
      <c r="Q5005" s="12"/>
      <c r="R5005" s="14"/>
      <c r="S5005" s="13"/>
      <c r="T5005" s="14"/>
      <c r="U5005"/>
    </row>
    <row r="5006" spans="1:21" x14ac:dyDescent="0.2">
      <c r="A5006"/>
      <c r="B5006" s="22"/>
      <c r="C5006" s="22"/>
      <c r="D5006"/>
      <c r="E5006"/>
      <c r="G5006"/>
      <c r="H5006"/>
      <c r="I5006"/>
      <c r="J5006" s="10"/>
      <c r="K5006"/>
      <c r="M5006"/>
      <c r="N5006"/>
      <c r="P5006" s="11"/>
      <c r="Q5006" s="12"/>
      <c r="R5006" s="14"/>
      <c r="S5006" s="13"/>
      <c r="T5006" s="14"/>
      <c r="U5006"/>
    </row>
    <row r="5007" spans="1:21" x14ac:dyDescent="0.2">
      <c r="A5007"/>
      <c r="B5007" s="22"/>
      <c r="C5007" s="22"/>
      <c r="D5007"/>
      <c r="E5007"/>
      <c r="G5007"/>
      <c r="H5007"/>
      <c r="I5007"/>
      <c r="J5007" s="10"/>
      <c r="K5007"/>
      <c r="M5007"/>
      <c r="N5007"/>
      <c r="P5007" s="11"/>
      <c r="Q5007" s="12"/>
      <c r="R5007" s="14"/>
      <c r="S5007" s="13"/>
      <c r="T5007" s="14"/>
      <c r="U5007"/>
    </row>
    <row r="5008" spans="1:21" x14ac:dyDescent="0.2">
      <c r="A5008"/>
      <c r="B5008" s="22"/>
      <c r="C5008" s="22"/>
      <c r="D5008"/>
      <c r="E5008"/>
      <c r="G5008"/>
      <c r="H5008"/>
      <c r="I5008"/>
      <c r="J5008" s="10"/>
      <c r="K5008"/>
      <c r="M5008"/>
      <c r="N5008"/>
      <c r="P5008" s="11"/>
      <c r="Q5008" s="12"/>
      <c r="R5008" s="14"/>
      <c r="S5008" s="13"/>
      <c r="T5008" s="14"/>
      <c r="U5008"/>
    </row>
    <row r="5009" spans="1:21" x14ac:dyDescent="0.2">
      <c r="A5009"/>
      <c r="B5009" s="22"/>
      <c r="C5009" s="22"/>
      <c r="D5009"/>
      <c r="E5009"/>
      <c r="G5009"/>
      <c r="H5009"/>
      <c r="I5009"/>
      <c r="J5009" s="10"/>
      <c r="K5009"/>
      <c r="M5009"/>
      <c r="N5009"/>
      <c r="P5009" s="11"/>
      <c r="Q5009" s="12"/>
      <c r="R5009" s="14"/>
      <c r="S5009" s="13"/>
      <c r="T5009" s="14"/>
      <c r="U5009"/>
    </row>
    <row r="5010" spans="1:21" x14ac:dyDescent="0.2">
      <c r="A5010"/>
      <c r="B5010" s="22"/>
      <c r="C5010" s="22"/>
      <c r="D5010"/>
      <c r="E5010"/>
      <c r="G5010"/>
      <c r="H5010"/>
      <c r="I5010"/>
      <c r="J5010" s="10"/>
      <c r="K5010"/>
      <c r="M5010"/>
      <c r="N5010"/>
      <c r="P5010" s="11"/>
      <c r="Q5010" s="12"/>
      <c r="R5010" s="14"/>
      <c r="S5010" s="13"/>
      <c r="T5010" s="14"/>
      <c r="U5010"/>
    </row>
    <row r="5011" spans="1:21" x14ac:dyDescent="0.2">
      <c r="A5011"/>
      <c r="B5011" s="22"/>
      <c r="C5011" s="22"/>
      <c r="D5011"/>
      <c r="E5011"/>
      <c r="G5011"/>
      <c r="H5011"/>
      <c r="I5011"/>
      <c r="J5011" s="10"/>
      <c r="K5011"/>
      <c r="M5011"/>
      <c r="N5011"/>
      <c r="P5011" s="11"/>
      <c r="Q5011" s="12"/>
      <c r="R5011" s="14"/>
      <c r="S5011" s="13"/>
      <c r="T5011" s="14"/>
      <c r="U5011"/>
    </row>
    <row r="5012" spans="1:21" x14ac:dyDescent="0.2">
      <c r="A5012"/>
      <c r="B5012" s="22"/>
      <c r="C5012" s="22"/>
      <c r="D5012"/>
      <c r="E5012"/>
      <c r="G5012"/>
      <c r="H5012"/>
      <c r="I5012"/>
      <c r="J5012" s="10"/>
      <c r="K5012"/>
      <c r="M5012"/>
      <c r="N5012"/>
      <c r="P5012" s="11"/>
      <c r="Q5012" s="12"/>
      <c r="R5012" s="14"/>
      <c r="S5012" s="13"/>
      <c r="T5012" s="14"/>
      <c r="U5012"/>
    </row>
    <row r="5013" spans="1:21" x14ac:dyDescent="0.2">
      <c r="A5013"/>
      <c r="B5013" s="22"/>
      <c r="C5013" s="22"/>
      <c r="D5013"/>
      <c r="E5013"/>
      <c r="G5013"/>
      <c r="H5013"/>
      <c r="I5013"/>
      <c r="J5013" s="10"/>
      <c r="K5013"/>
      <c r="M5013"/>
      <c r="N5013"/>
      <c r="P5013" s="11"/>
      <c r="Q5013" s="12"/>
      <c r="R5013" s="14"/>
      <c r="S5013" s="13"/>
      <c r="T5013" s="14"/>
      <c r="U5013"/>
    </row>
    <row r="5014" spans="1:21" x14ac:dyDescent="0.2">
      <c r="A5014"/>
      <c r="B5014" s="22"/>
      <c r="C5014" s="22"/>
      <c r="D5014"/>
      <c r="E5014"/>
      <c r="G5014"/>
      <c r="H5014"/>
      <c r="I5014"/>
      <c r="J5014" s="10"/>
      <c r="K5014"/>
      <c r="M5014"/>
      <c r="N5014"/>
      <c r="P5014" s="11"/>
      <c r="Q5014" s="12"/>
      <c r="R5014" s="14"/>
      <c r="S5014" s="13"/>
      <c r="T5014" s="14"/>
      <c r="U5014"/>
    </row>
    <row r="5015" spans="1:21" x14ac:dyDescent="0.2">
      <c r="A5015"/>
      <c r="B5015" s="22"/>
      <c r="C5015" s="22"/>
      <c r="D5015"/>
      <c r="E5015"/>
      <c r="G5015"/>
      <c r="H5015"/>
      <c r="I5015"/>
      <c r="J5015" s="10"/>
      <c r="K5015"/>
      <c r="M5015"/>
      <c r="N5015"/>
      <c r="P5015" s="11"/>
      <c r="Q5015" s="12"/>
      <c r="R5015" s="14"/>
      <c r="S5015" s="13"/>
      <c r="T5015" s="14"/>
      <c r="U5015"/>
    </row>
    <row r="5016" spans="1:21" x14ac:dyDescent="0.2">
      <c r="A5016"/>
      <c r="B5016" s="22"/>
      <c r="C5016" s="22"/>
      <c r="D5016"/>
      <c r="E5016"/>
      <c r="G5016"/>
      <c r="H5016"/>
      <c r="I5016"/>
      <c r="J5016" s="10"/>
      <c r="K5016"/>
      <c r="M5016"/>
      <c r="N5016"/>
      <c r="P5016" s="11"/>
      <c r="Q5016" s="12"/>
      <c r="R5016" s="14"/>
      <c r="S5016" s="13"/>
      <c r="T5016" s="14"/>
      <c r="U5016"/>
    </row>
    <row r="5017" spans="1:21" x14ac:dyDescent="0.2">
      <c r="A5017"/>
      <c r="B5017" s="22"/>
      <c r="C5017" s="22"/>
      <c r="D5017"/>
      <c r="E5017"/>
      <c r="G5017"/>
      <c r="H5017"/>
      <c r="I5017"/>
      <c r="J5017" s="10"/>
      <c r="K5017"/>
      <c r="M5017"/>
      <c r="N5017"/>
      <c r="P5017" s="11"/>
      <c r="Q5017" s="12"/>
      <c r="R5017" s="14"/>
      <c r="S5017" s="13"/>
      <c r="T5017" s="14"/>
      <c r="U5017"/>
    </row>
    <row r="5018" spans="1:21" x14ac:dyDescent="0.2">
      <c r="A5018"/>
      <c r="B5018" s="22"/>
      <c r="C5018" s="22"/>
      <c r="D5018"/>
      <c r="E5018"/>
      <c r="G5018"/>
      <c r="H5018"/>
      <c r="I5018"/>
      <c r="J5018" s="10"/>
      <c r="K5018"/>
      <c r="M5018"/>
      <c r="N5018"/>
      <c r="P5018" s="11"/>
      <c r="Q5018" s="12"/>
      <c r="R5018" s="14"/>
      <c r="S5018" s="13"/>
      <c r="T5018" s="14"/>
      <c r="U5018"/>
    </row>
    <row r="5019" spans="1:21" x14ac:dyDescent="0.2">
      <c r="A5019"/>
      <c r="B5019" s="22"/>
      <c r="C5019" s="22"/>
      <c r="D5019"/>
      <c r="E5019"/>
      <c r="G5019"/>
      <c r="H5019"/>
      <c r="I5019"/>
      <c r="J5019" s="10"/>
      <c r="K5019"/>
      <c r="M5019"/>
      <c r="N5019"/>
      <c r="P5019" s="11"/>
      <c r="Q5019" s="12"/>
      <c r="R5019" s="14"/>
      <c r="S5019" s="13"/>
      <c r="T5019" s="14"/>
      <c r="U5019"/>
    </row>
    <row r="5020" spans="1:21" x14ac:dyDescent="0.2">
      <c r="A5020"/>
      <c r="B5020" s="22"/>
      <c r="C5020" s="22"/>
      <c r="D5020"/>
      <c r="E5020"/>
      <c r="G5020"/>
      <c r="H5020"/>
      <c r="I5020"/>
      <c r="J5020" s="10"/>
      <c r="K5020"/>
      <c r="M5020"/>
      <c r="N5020"/>
      <c r="P5020" s="11"/>
      <c r="Q5020" s="12"/>
      <c r="R5020" s="14"/>
      <c r="S5020" s="13"/>
      <c r="T5020" s="14"/>
      <c r="U5020"/>
    </row>
    <row r="5021" spans="1:21" x14ac:dyDescent="0.2">
      <c r="A5021"/>
      <c r="B5021" s="22"/>
      <c r="C5021" s="22"/>
      <c r="D5021"/>
      <c r="E5021"/>
      <c r="G5021"/>
      <c r="H5021"/>
      <c r="I5021"/>
      <c r="J5021" s="10"/>
      <c r="K5021"/>
      <c r="M5021"/>
      <c r="N5021"/>
      <c r="P5021" s="11"/>
      <c r="Q5021" s="12"/>
      <c r="R5021" s="14"/>
      <c r="S5021" s="13"/>
      <c r="T5021" s="14"/>
      <c r="U5021"/>
    </row>
    <row r="5022" spans="1:21" x14ac:dyDescent="0.2">
      <c r="A5022"/>
      <c r="B5022" s="22"/>
      <c r="C5022" s="22"/>
      <c r="D5022"/>
      <c r="E5022"/>
      <c r="G5022"/>
      <c r="H5022"/>
      <c r="I5022"/>
      <c r="J5022" s="10"/>
      <c r="K5022"/>
      <c r="M5022"/>
      <c r="N5022"/>
      <c r="P5022" s="11"/>
      <c r="Q5022" s="12"/>
      <c r="R5022" s="14"/>
      <c r="S5022" s="13"/>
      <c r="T5022" s="14"/>
      <c r="U5022"/>
    </row>
    <row r="5023" spans="1:21" x14ac:dyDescent="0.2">
      <c r="A5023"/>
      <c r="B5023" s="22"/>
      <c r="C5023" s="22"/>
      <c r="D5023"/>
      <c r="E5023"/>
      <c r="G5023"/>
      <c r="H5023"/>
      <c r="I5023"/>
      <c r="J5023" s="10"/>
      <c r="K5023"/>
      <c r="M5023"/>
      <c r="N5023"/>
      <c r="P5023" s="11"/>
      <c r="Q5023" s="12"/>
      <c r="R5023" s="14"/>
      <c r="S5023" s="13"/>
      <c r="T5023" s="14"/>
      <c r="U5023"/>
    </row>
    <row r="5024" spans="1:21" x14ac:dyDescent="0.2">
      <c r="A5024"/>
      <c r="B5024" s="22"/>
      <c r="C5024" s="22"/>
      <c r="D5024"/>
      <c r="E5024"/>
      <c r="G5024"/>
      <c r="H5024"/>
      <c r="I5024"/>
      <c r="J5024" s="10"/>
      <c r="K5024"/>
      <c r="M5024"/>
      <c r="N5024"/>
      <c r="P5024" s="11"/>
      <c r="Q5024" s="12"/>
      <c r="R5024" s="14"/>
      <c r="S5024" s="13"/>
      <c r="T5024" s="14"/>
      <c r="U5024"/>
    </row>
    <row r="5025" spans="1:21" x14ac:dyDescent="0.2">
      <c r="A5025"/>
      <c r="B5025" s="22"/>
      <c r="C5025" s="22"/>
      <c r="D5025"/>
      <c r="E5025"/>
      <c r="G5025"/>
      <c r="H5025"/>
      <c r="I5025"/>
      <c r="J5025" s="10"/>
      <c r="K5025"/>
      <c r="M5025"/>
      <c r="N5025"/>
      <c r="P5025" s="11"/>
      <c r="Q5025" s="12"/>
      <c r="R5025" s="14"/>
      <c r="S5025" s="13"/>
      <c r="T5025" s="14"/>
      <c r="U5025"/>
    </row>
    <row r="5026" spans="1:21" x14ac:dyDescent="0.2">
      <c r="A5026"/>
      <c r="B5026" s="22"/>
      <c r="C5026" s="22"/>
      <c r="D5026"/>
      <c r="E5026"/>
      <c r="G5026"/>
      <c r="H5026"/>
      <c r="I5026"/>
      <c r="J5026" s="10"/>
      <c r="K5026"/>
      <c r="M5026"/>
      <c r="N5026"/>
      <c r="P5026" s="11"/>
      <c r="Q5026" s="12"/>
      <c r="R5026" s="14"/>
      <c r="S5026" s="13"/>
      <c r="T5026" s="14"/>
      <c r="U5026"/>
    </row>
    <row r="5027" spans="1:21" x14ac:dyDescent="0.2">
      <c r="A5027"/>
      <c r="B5027" s="22"/>
      <c r="C5027" s="22"/>
      <c r="D5027"/>
      <c r="E5027"/>
      <c r="G5027"/>
      <c r="H5027"/>
      <c r="I5027"/>
      <c r="J5027" s="10"/>
      <c r="K5027"/>
      <c r="M5027"/>
      <c r="N5027"/>
      <c r="P5027" s="11"/>
      <c r="Q5027" s="12"/>
      <c r="R5027" s="14"/>
      <c r="S5027" s="13"/>
      <c r="T5027" s="14"/>
      <c r="U5027"/>
    </row>
    <row r="5028" spans="1:21" x14ac:dyDescent="0.2">
      <c r="A5028"/>
      <c r="B5028" s="22"/>
      <c r="C5028" s="22"/>
      <c r="D5028"/>
      <c r="E5028"/>
      <c r="G5028"/>
      <c r="H5028"/>
      <c r="I5028"/>
      <c r="J5028" s="10"/>
      <c r="K5028"/>
      <c r="M5028"/>
      <c r="N5028"/>
      <c r="P5028" s="11"/>
      <c r="Q5028" s="12"/>
      <c r="R5028" s="14"/>
      <c r="S5028" s="13"/>
      <c r="T5028" s="14"/>
      <c r="U5028"/>
    </row>
    <row r="5029" spans="1:21" x14ac:dyDescent="0.2">
      <c r="A5029"/>
      <c r="B5029" s="22"/>
      <c r="C5029" s="22"/>
      <c r="D5029"/>
      <c r="E5029"/>
      <c r="G5029"/>
      <c r="H5029"/>
      <c r="I5029"/>
      <c r="J5029" s="10"/>
      <c r="K5029"/>
      <c r="M5029"/>
      <c r="N5029"/>
      <c r="P5029" s="11"/>
      <c r="Q5029" s="12"/>
      <c r="R5029" s="14"/>
      <c r="S5029" s="13"/>
      <c r="T5029" s="14"/>
      <c r="U5029"/>
    </row>
    <row r="5030" spans="1:21" x14ac:dyDescent="0.2">
      <c r="A5030"/>
      <c r="B5030" s="22"/>
      <c r="C5030" s="22"/>
      <c r="D5030"/>
      <c r="E5030"/>
      <c r="G5030"/>
      <c r="H5030"/>
      <c r="I5030"/>
      <c r="J5030" s="10"/>
      <c r="K5030"/>
      <c r="M5030"/>
      <c r="N5030"/>
      <c r="P5030" s="11"/>
      <c r="Q5030" s="12"/>
      <c r="R5030" s="14"/>
      <c r="S5030" s="13"/>
      <c r="T5030" s="14"/>
      <c r="U5030"/>
    </row>
    <row r="5031" spans="1:21" x14ac:dyDescent="0.2">
      <c r="A5031"/>
      <c r="B5031" s="22"/>
      <c r="C5031" s="22"/>
      <c r="D5031"/>
      <c r="E5031"/>
      <c r="G5031"/>
      <c r="H5031"/>
      <c r="I5031"/>
      <c r="J5031" s="10"/>
      <c r="K5031"/>
      <c r="M5031"/>
      <c r="N5031"/>
      <c r="P5031" s="11"/>
      <c r="Q5031" s="12"/>
      <c r="R5031" s="14"/>
      <c r="S5031" s="13"/>
      <c r="T5031" s="14"/>
      <c r="U5031"/>
    </row>
    <row r="5032" spans="1:21" x14ac:dyDescent="0.2">
      <c r="A5032"/>
      <c r="B5032" s="22"/>
      <c r="C5032" s="22"/>
      <c r="D5032"/>
      <c r="E5032"/>
      <c r="G5032"/>
      <c r="H5032"/>
      <c r="I5032"/>
      <c r="J5032" s="10"/>
      <c r="K5032"/>
      <c r="M5032"/>
      <c r="N5032"/>
      <c r="P5032" s="11"/>
      <c r="Q5032" s="12"/>
      <c r="R5032" s="14"/>
      <c r="S5032" s="13"/>
      <c r="T5032" s="14"/>
      <c r="U5032"/>
    </row>
    <row r="5033" spans="1:21" x14ac:dyDescent="0.2">
      <c r="A5033"/>
      <c r="B5033" s="22"/>
      <c r="C5033" s="22"/>
      <c r="D5033"/>
      <c r="E5033"/>
      <c r="G5033"/>
      <c r="H5033"/>
      <c r="I5033"/>
      <c r="J5033" s="10"/>
      <c r="K5033"/>
      <c r="M5033"/>
      <c r="N5033"/>
      <c r="P5033" s="11"/>
      <c r="Q5033" s="12"/>
      <c r="R5033" s="14"/>
      <c r="S5033" s="13"/>
      <c r="T5033" s="14"/>
      <c r="U5033"/>
    </row>
    <row r="5034" spans="1:21" x14ac:dyDescent="0.2">
      <c r="A5034"/>
      <c r="B5034" s="22"/>
      <c r="C5034" s="22"/>
      <c r="D5034"/>
      <c r="E5034"/>
      <c r="G5034"/>
      <c r="H5034"/>
      <c r="I5034"/>
      <c r="J5034" s="10"/>
      <c r="K5034"/>
      <c r="M5034"/>
      <c r="N5034"/>
      <c r="P5034" s="11"/>
      <c r="Q5034" s="12"/>
      <c r="R5034" s="14"/>
      <c r="S5034" s="13"/>
      <c r="T5034" s="14"/>
      <c r="U5034"/>
    </row>
    <row r="5035" spans="1:21" x14ac:dyDescent="0.2">
      <c r="A5035"/>
      <c r="B5035" s="22"/>
      <c r="C5035" s="22"/>
      <c r="D5035"/>
      <c r="E5035"/>
      <c r="G5035"/>
      <c r="H5035"/>
      <c r="I5035"/>
      <c r="J5035" s="10"/>
      <c r="K5035"/>
      <c r="M5035"/>
      <c r="N5035"/>
      <c r="P5035" s="11"/>
      <c r="Q5035" s="12"/>
      <c r="R5035" s="14"/>
      <c r="S5035" s="13"/>
      <c r="T5035" s="14"/>
      <c r="U5035"/>
    </row>
    <row r="5036" spans="1:21" x14ac:dyDescent="0.2">
      <c r="A5036"/>
      <c r="B5036" s="22"/>
      <c r="C5036" s="22"/>
      <c r="D5036"/>
      <c r="E5036"/>
      <c r="G5036"/>
      <c r="H5036"/>
      <c r="I5036"/>
      <c r="J5036" s="10"/>
      <c r="K5036"/>
      <c r="M5036"/>
      <c r="N5036"/>
      <c r="P5036" s="11"/>
      <c r="Q5036" s="12"/>
      <c r="R5036" s="14"/>
      <c r="S5036" s="13"/>
      <c r="T5036" s="14"/>
      <c r="U5036"/>
    </row>
    <row r="5037" spans="1:21" x14ac:dyDescent="0.2">
      <c r="A5037"/>
      <c r="B5037" s="22"/>
      <c r="C5037" s="22"/>
      <c r="D5037"/>
      <c r="E5037"/>
      <c r="G5037"/>
      <c r="H5037"/>
      <c r="I5037"/>
      <c r="J5037" s="10"/>
      <c r="K5037"/>
      <c r="M5037"/>
      <c r="N5037"/>
      <c r="P5037" s="11"/>
      <c r="Q5037" s="12"/>
      <c r="R5037" s="14"/>
      <c r="S5037" s="13"/>
      <c r="T5037" s="14"/>
      <c r="U5037"/>
    </row>
    <row r="5038" spans="1:21" x14ac:dyDescent="0.2">
      <c r="A5038"/>
      <c r="B5038" s="22"/>
      <c r="C5038" s="22"/>
      <c r="D5038"/>
      <c r="E5038"/>
      <c r="G5038"/>
      <c r="H5038"/>
      <c r="I5038"/>
      <c r="J5038" s="10"/>
      <c r="K5038"/>
      <c r="M5038"/>
      <c r="N5038"/>
      <c r="P5038" s="11"/>
      <c r="Q5038" s="12"/>
      <c r="R5038" s="14"/>
      <c r="S5038" s="13"/>
      <c r="T5038" s="14"/>
      <c r="U5038"/>
    </row>
    <row r="5039" spans="1:21" x14ac:dyDescent="0.2">
      <c r="A5039"/>
      <c r="B5039" s="22"/>
      <c r="C5039" s="22"/>
      <c r="D5039"/>
      <c r="E5039"/>
      <c r="G5039"/>
      <c r="H5039"/>
      <c r="I5039"/>
      <c r="J5039" s="10"/>
      <c r="K5039"/>
      <c r="M5039"/>
      <c r="N5039"/>
      <c r="P5039" s="11"/>
      <c r="Q5039" s="12"/>
      <c r="R5039" s="14"/>
      <c r="S5039" s="13"/>
      <c r="T5039" s="14"/>
      <c r="U5039"/>
    </row>
    <row r="5040" spans="1:21" x14ac:dyDescent="0.2">
      <c r="A5040"/>
      <c r="B5040" s="22"/>
      <c r="C5040" s="22"/>
      <c r="D5040"/>
      <c r="E5040"/>
      <c r="G5040"/>
      <c r="H5040"/>
      <c r="I5040"/>
      <c r="J5040" s="10"/>
      <c r="K5040"/>
      <c r="M5040"/>
      <c r="N5040"/>
      <c r="P5040" s="11"/>
      <c r="Q5040" s="12"/>
      <c r="R5040" s="14"/>
      <c r="S5040" s="13"/>
      <c r="T5040" s="14"/>
      <c r="U5040"/>
    </row>
    <row r="5041" spans="1:21" x14ac:dyDescent="0.2">
      <c r="A5041"/>
      <c r="B5041" s="22"/>
      <c r="C5041" s="22"/>
      <c r="D5041"/>
      <c r="E5041"/>
      <c r="G5041"/>
      <c r="H5041"/>
      <c r="I5041"/>
      <c r="J5041" s="10"/>
      <c r="K5041"/>
      <c r="M5041"/>
      <c r="N5041"/>
      <c r="P5041" s="11"/>
      <c r="Q5041" s="12"/>
      <c r="R5041" s="14"/>
      <c r="S5041" s="13"/>
      <c r="T5041" s="14"/>
      <c r="U5041"/>
    </row>
    <row r="5042" spans="1:21" x14ac:dyDescent="0.2">
      <c r="A5042"/>
      <c r="B5042" s="22"/>
      <c r="C5042" s="22"/>
      <c r="D5042"/>
      <c r="E5042"/>
      <c r="G5042"/>
      <c r="H5042"/>
      <c r="I5042"/>
      <c r="J5042" s="10"/>
      <c r="K5042"/>
      <c r="M5042"/>
      <c r="N5042"/>
      <c r="P5042" s="11"/>
      <c r="Q5042" s="12"/>
      <c r="R5042" s="14"/>
      <c r="S5042" s="13"/>
      <c r="T5042" s="14"/>
      <c r="U5042"/>
    </row>
    <row r="5043" spans="1:21" x14ac:dyDescent="0.2">
      <c r="A5043"/>
      <c r="B5043" s="22"/>
      <c r="C5043" s="22"/>
      <c r="D5043"/>
      <c r="E5043"/>
      <c r="G5043"/>
      <c r="H5043"/>
      <c r="I5043"/>
      <c r="J5043" s="10"/>
      <c r="K5043"/>
      <c r="M5043"/>
      <c r="N5043"/>
      <c r="P5043" s="11"/>
      <c r="Q5043" s="12"/>
      <c r="R5043" s="14"/>
      <c r="S5043" s="13"/>
      <c r="T5043" s="14"/>
      <c r="U5043"/>
    </row>
    <row r="5044" spans="1:21" x14ac:dyDescent="0.2">
      <c r="A5044"/>
      <c r="B5044" s="22"/>
      <c r="C5044" s="22"/>
      <c r="D5044"/>
      <c r="E5044"/>
      <c r="G5044"/>
      <c r="H5044"/>
      <c r="I5044"/>
      <c r="J5044" s="10"/>
      <c r="K5044"/>
      <c r="M5044"/>
      <c r="N5044"/>
      <c r="P5044" s="11"/>
      <c r="Q5044" s="12"/>
      <c r="R5044" s="14"/>
      <c r="S5044" s="13"/>
      <c r="T5044" s="14"/>
      <c r="U5044"/>
    </row>
    <row r="5045" spans="1:21" x14ac:dyDescent="0.2">
      <c r="A5045"/>
      <c r="B5045" s="22"/>
      <c r="C5045" s="22"/>
      <c r="D5045"/>
      <c r="E5045"/>
      <c r="G5045"/>
      <c r="H5045"/>
      <c r="I5045"/>
      <c r="J5045" s="10"/>
      <c r="K5045"/>
      <c r="M5045"/>
      <c r="N5045"/>
      <c r="P5045" s="11"/>
      <c r="Q5045" s="12"/>
      <c r="R5045" s="14"/>
      <c r="S5045" s="13"/>
      <c r="T5045" s="14"/>
      <c r="U5045"/>
    </row>
    <row r="5046" spans="1:21" x14ac:dyDescent="0.2">
      <c r="A5046"/>
      <c r="B5046" s="22"/>
      <c r="C5046" s="22"/>
      <c r="D5046"/>
      <c r="E5046"/>
      <c r="G5046"/>
      <c r="H5046"/>
      <c r="I5046"/>
      <c r="J5046" s="10"/>
      <c r="K5046"/>
      <c r="M5046"/>
      <c r="N5046"/>
      <c r="P5046" s="11"/>
      <c r="Q5046" s="12"/>
      <c r="R5046" s="14"/>
      <c r="S5046" s="13"/>
      <c r="T5046" s="14"/>
      <c r="U5046"/>
    </row>
    <row r="5047" spans="1:21" x14ac:dyDescent="0.2">
      <c r="A5047"/>
      <c r="B5047" s="22"/>
      <c r="C5047" s="22"/>
      <c r="D5047"/>
      <c r="E5047"/>
      <c r="G5047"/>
      <c r="H5047"/>
      <c r="I5047"/>
      <c r="J5047" s="10"/>
      <c r="K5047"/>
      <c r="M5047"/>
      <c r="N5047"/>
      <c r="P5047" s="11"/>
      <c r="Q5047" s="12"/>
      <c r="R5047" s="14"/>
      <c r="S5047" s="13"/>
      <c r="T5047" s="14"/>
      <c r="U5047"/>
    </row>
    <row r="5048" spans="1:21" x14ac:dyDescent="0.2">
      <c r="A5048"/>
      <c r="B5048" s="22"/>
      <c r="C5048" s="22"/>
      <c r="D5048"/>
      <c r="E5048"/>
      <c r="G5048"/>
      <c r="H5048"/>
      <c r="I5048"/>
      <c r="J5048" s="10"/>
      <c r="K5048"/>
      <c r="M5048"/>
      <c r="N5048"/>
      <c r="P5048" s="11"/>
      <c r="Q5048" s="12"/>
      <c r="R5048" s="14"/>
      <c r="S5048" s="13"/>
      <c r="T5048" s="14"/>
      <c r="U5048"/>
    </row>
    <row r="5049" spans="1:21" x14ac:dyDescent="0.2">
      <c r="A5049"/>
      <c r="B5049" s="22"/>
      <c r="C5049" s="22"/>
      <c r="D5049"/>
      <c r="E5049"/>
      <c r="G5049"/>
      <c r="H5049"/>
      <c r="I5049"/>
      <c r="J5049" s="10"/>
      <c r="K5049"/>
      <c r="M5049"/>
      <c r="N5049"/>
      <c r="P5049" s="11"/>
      <c r="Q5049" s="12"/>
      <c r="R5049" s="14"/>
      <c r="S5049" s="13"/>
      <c r="T5049" s="14"/>
      <c r="U5049"/>
    </row>
    <row r="5050" spans="1:21" x14ac:dyDescent="0.2">
      <c r="A5050"/>
      <c r="B5050" s="22"/>
      <c r="C5050" s="22"/>
      <c r="D5050"/>
      <c r="E5050"/>
      <c r="G5050"/>
      <c r="H5050"/>
      <c r="I5050"/>
      <c r="J5050" s="10"/>
      <c r="K5050"/>
      <c r="M5050"/>
      <c r="N5050"/>
      <c r="P5050" s="11"/>
      <c r="Q5050" s="12"/>
      <c r="R5050" s="14"/>
      <c r="S5050" s="13"/>
      <c r="T5050" s="14"/>
      <c r="U5050"/>
    </row>
    <row r="5051" spans="1:21" x14ac:dyDescent="0.2">
      <c r="A5051"/>
      <c r="B5051" s="22"/>
      <c r="C5051" s="22"/>
      <c r="D5051"/>
      <c r="E5051"/>
      <c r="G5051"/>
      <c r="H5051"/>
      <c r="I5051"/>
      <c r="J5051" s="10"/>
      <c r="K5051"/>
      <c r="M5051"/>
      <c r="N5051"/>
      <c r="P5051" s="11"/>
      <c r="Q5051" s="12"/>
      <c r="R5051" s="14"/>
      <c r="S5051" s="13"/>
      <c r="T5051" s="14"/>
      <c r="U5051"/>
    </row>
    <row r="5052" spans="1:21" x14ac:dyDescent="0.2">
      <c r="A5052"/>
      <c r="B5052" s="22"/>
      <c r="C5052" s="22"/>
      <c r="D5052"/>
      <c r="E5052"/>
      <c r="G5052"/>
      <c r="H5052"/>
      <c r="I5052"/>
      <c r="J5052" s="10"/>
      <c r="K5052"/>
      <c r="M5052"/>
      <c r="N5052"/>
      <c r="P5052" s="11"/>
      <c r="Q5052" s="12"/>
      <c r="R5052" s="14"/>
      <c r="S5052" s="13"/>
      <c r="T5052" s="14"/>
      <c r="U5052"/>
    </row>
    <row r="5053" spans="1:21" x14ac:dyDescent="0.2">
      <c r="A5053"/>
      <c r="B5053" s="22"/>
      <c r="C5053" s="22"/>
      <c r="D5053"/>
      <c r="E5053"/>
      <c r="G5053"/>
      <c r="H5053"/>
      <c r="I5053"/>
      <c r="J5053" s="10"/>
      <c r="K5053"/>
      <c r="M5053"/>
      <c r="N5053"/>
      <c r="P5053" s="11"/>
      <c r="Q5053" s="12"/>
      <c r="R5053" s="14"/>
      <c r="S5053" s="13"/>
      <c r="T5053" s="14"/>
      <c r="U5053"/>
    </row>
    <row r="5054" spans="1:21" x14ac:dyDescent="0.2">
      <c r="A5054"/>
      <c r="B5054" s="22"/>
      <c r="C5054" s="22"/>
      <c r="D5054"/>
      <c r="E5054"/>
      <c r="G5054"/>
      <c r="H5054"/>
      <c r="I5054"/>
      <c r="J5054" s="10"/>
      <c r="K5054"/>
      <c r="M5054"/>
      <c r="N5054"/>
      <c r="P5054" s="11"/>
      <c r="Q5054" s="12"/>
      <c r="R5054" s="14"/>
      <c r="S5054" s="13"/>
      <c r="T5054" s="14"/>
      <c r="U5054"/>
    </row>
    <row r="5055" spans="1:21" x14ac:dyDescent="0.2">
      <c r="A5055"/>
      <c r="B5055" s="22"/>
      <c r="C5055" s="22"/>
      <c r="D5055"/>
      <c r="E5055"/>
      <c r="G5055"/>
      <c r="H5055"/>
      <c r="I5055"/>
      <c r="J5055" s="10"/>
      <c r="K5055"/>
      <c r="M5055"/>
      <c r="N5055"/>
      <c r="P5055" s="11"/>
      <c r="Q5055" s="12"/>
      <c r="R5055" s="14"/>
      <c r="S5055" s="13"/>
      <c r="T5055" s="14"/>
      <c r="U5055"/>
    </row>
    <row r="5056" spans="1:21" x14ac:dyDescent="0.2">
      <c r="A5056"/>
      <c r="B5056" s="22"/>
      <c r="C5056" s="22"/>
      <c r="D5056"/>
      <c r="E5056"/>
      <c r="G5056"/>
      <c r="H5056"/>
      <c r="I5056"/>
      <c r="J5056" s="10"/>
      <c r="K5056"/>
      <c r="M5056"/>
      <c r="N5056"/>
      <c r="P5056" s="11"/>
      <c r="Q5056" s="12"/>
      <c r="R5056" s="14"/>
      <c r="S5056" s="13"/>
      <c r="T5056" s="14"/>
      <c r="U5056"/>
    </row>
    <row r="5057" spans="1:21" x14ac:dyDescent="0.2">
      <c r="A5057"/>
      <c r="B5057" s="22"/>
      <c r="C5057" s="22"/>
      <c r="D5057"/>
      <c r="E5057"/>
      <c r="G5057"/>
      <c r="H5057"/>
      <c r="I5057"/>
      <c r="J5057" s="10"/>
      <c r="K5057"/>
      <c r="M5057"/>
      <c r="N5057"/>
      <c r="P5057" s="11"/>
      <c r="Q5057" s="12"/>
      <c r="R5057" s="14"/>
      <c r="S5057" s="13"/>
      <c r="T5057" s="14"/>
      <c r="U5057"/>
    </row>
    <row r="5058" spans="1:21" x14ac:dyDescent="0.2">
      <c r="A5058"/>
      <c r="B5058" s="22"/>
      <c r="C5058" s="22"/>
      <c r="D5058"/>
      <c r="E5058"/>
      <c r="G5058"/>
      <c r="H5058"/>
      <c r="I5058"/>
      <c r="J5058" s="10"/>
      <c r="K5058"/>
      <c r="M5058"/>
      <c r="N5058"/>
      <c r="P5058" s="11"/>
      <c r="Q5058" s="12"/>
      <c r="R5058" s="14"/>
      <c r="S5058" s="13"/>
      <c r="T5058" s="14"/>
      <c r="U5058"/>
    </row>
    <row r="5059" spans="1:21" x14ac:dyDescent="0.2">
      <c r="A5059"/>
      <c r="B5059" s="22"/>
      <c r="C5059" s="22"/>
      <c r="D5059"/>
      <c r="E5059"/>
      <c r="G5059"/>
      <c r="H5059"/>
      <c r="I5059"/>
      <c r="J5059" s="10"/>
      <c r="K5059"/>
      <c r="M5059"/>
      <c r="N5059"/>
      <c r="P5059" s="11"/>
      <c r="Q5059" s="12"/>
      <c r="R5059" s="14"/>
      <c r="S5059" s="13"/>
      <c r="T5059" s="14"/>
      <c r="U5059"/>
    </row>
    <row r="5060" spans="1:21" x14ac:dyDescent="0.2">
      <c r="A5060"/>
      <c r="B5060" s="22"/>
      <c r="C5060" s="22"/>
      <c r="D5060"/>
      <c r="E5060"/>
      <c r="G5060"/>
      <c r="H5060"/>
      <c r="I5060"/>
      <c r="J5060" s="10"/>
      <c r="K5060"/>
      <c r="M5060"/>
      <c r="N5060"/>
      <c r="P5060" s="11"/>
      <c r="Q5060" s="12"/>
      <c r="R5060" s="14"/>
      <c r="S5060" s="13"/>
      <c r="T5060" s="14"/>
      <c r="U5060"/>
    </row>
    <row r="5061" spans="1:21" x14ac:dyDescent="0.2">
      <c r="A5061"/>
      <c r="B5061" s="22"/>
      <c r="C5061" s="22"/>
      <c r="D5061"/>
      <c r="E5061"/>
      <c r="G5061"/>
      <c r="H5061"/>
      <c r="I5061"/>
      <c r="J5061" s="10"/>
      <c r="K5061"/>
      <c r="M5061"/>
      <c r="N5061"/>
      <c r="P5061" s="11"/>
      <c r="Q5061" s="12"/>
      <c r="R5061" s="14"/>
      <c r="S5061" s="13"/>
      <c r="T5061" s="14"/>
      <c r="U5061"/>
    </row>
    <row r="5062" spans="1:21" x14ac:dyDescent="0.2">
      <c r="A5062"/>
      <c r="B5062" s="22"/>
      <c r="C5062" s="22"/>
      <c r="D5062"/>
      <c r="E5062"/>
      <c r="G5062"/>
      <c r="H5062"/>
      <c r="I5062"/>
      <c r="J5062" s="10"/>
      <c r="K5062"/>
      <c r="M5062"/>
      <c r="N5062"/>
      <c r="P5062" s="11"/>
      <c r="Q5062" s="12"/>
      <c r="R5062" s="14"/>
      <c r="S5062" s="13"/>
      <c r="T5062" s="14"/>
      <c r="U5062"/>
    </row>
    <row r="5063" spans="1:21" x14ac:dyDescent="0.2">
      <c r="A5063"/>
      <c r="B5063" s="22"/>
      <c r="C5063" s="22"/>
      <c r="D5063"/>
      <c r="E5063"/>
      <c r="G5063"/>
      <c r="H5063"/>
      <c r="I5063"/>
      <c r="J5063" s="10"/>
      <c r="K5063"/>
      <c r="M5063"/>
      <c r="N5063"/>
      <c r="P5063" s="11"/>
      <c r="Q5063" s="12"/>
      <c r="R5063" s="14"/>
      <c r="S5063" s="13"/>
      <c r="T5063" s="14"/>
      <c r="U5063"/>
    </row>
    <row r="5064" spans="1:21" x14ac:dyDescent="0.2">
      <c r="A5064"/>
      <c r="B5064" s="22"/>
      <c r="C5064" s="22"/>
      <c r="D5064"/>
      <c r="E5064"/>
      <c r="G5064"/>
      <c r="H5064"/>
      <c r="I5064"/>
      <c r="J5064" s="10"/>
      <c r="K5064"/>
      <c r="M5064"/>
      <c r="N5064"/>
      <c r="P5064" s="11"/>
      <c r="Q5064" s="12"/>
      <c r="R5064" s="14"/>
      <c r="S5064" s="13"/>
      <c r="T5064" s="14"/>
      <c r="U5064"/>
    </row>
    <row r="5065" spans="1:21" x14ac:dyDescent="0.2">
      <c r="A5065"/>
      <c r="B5065" s="22"/>
      <c r="C5065" s="22"/>
      <c r="D5065"/>
      <c r="E5065"/>
      <c r="G5065"/>
      <c r="H5065"/>
      <c r="I5065"/>
      <c r="J5065" s="10"/>
      <c r="K5065"/>
      <c r="M5065"/>
      <c r="N5065"/>
      <c r="P5065" s="11"/>
      <c r="Q5065" s="12"/>
      <c r="R5065" s="14"/>
      <c r="S5065" s="13"/>
      <c r="T5065" s="14"/>
      <c r="U5065"/>
    </row>
    <row r="5066" spans="1:21" x14ac:dyDescent="0.2">
      <c r="A5066"/>
      <c r="B5066" s="22"/>
      <c r="C5066" s="22"/>
      <c r="D5066"/>
      <c r="E5066"/>
      <c r="G5066"/>
      <c r="H5066"/>
      <c r="I5066"/>
      <c r="J5066" s="10"/>
      <c r="K5066"/>
      <c r="M5066"/>
      <c r="N5066"/>
      <c r="P5066" s="11"/>
      <c r="Q5066" s="12"/>
      <c r="R5066" s="14"/>
      <c r="S5066" s="13"/>
      <c r="T5066" s="14"/>
      <c r="U5066"/>
    </row>
    <row r="5067" spans="1:21" x14ac:dyDescent="0.2">
      <c r="A5067"/>
      <c r="B5067" s="22"/>
      <c r="C5067" s="22"/>
      <c r="D5067"/>
      <c r="E5067"/>
      <c r="G5067"/>
      <c r="H5067"/>
      <c r="I5067"/>
      <c r="J5067" s="10"/>
      <c r="K5067"/>
      <c r="M5067"/>
      <c r="N5067"/>
      <c r="P5067" s="11"/>
      <c r="Q5067" s="12"/>
      <c r="R5067" s="14"/>
      <c r="S5067" s="13"/>
      <c r="T5067" s="14"/>
      <c r="U5067"/>
    </row>
    <row r="5068" spans="1:21" x14ac:dyDescent="0.2">
      <c r="A5068"/>
      <c r="B5068" s="22"/>
      <c r="C5068" s="22"/>
      <c r="D5068"/>
      <c r="E5068"/>
      <c r="G5068"/>
      <c r="H5068"/>
      <c r="I5068"/>
      <c r="J5068" s="10"/>
      <c r="K5068"/>
      <c r="M5068"/>
      <c r="N5068"/>
      <c r="P5068" s="11"/>
      <c r="Q5068" s="12"/>
      <c r="R5068" s="14"/>
      <c r="S5068" s="13"/>
      <c r="T5068" s="14"/>
      <c r="U5068"/>
    </row>
    <row r="5069" spans="1:21" x14ac:dyDescent="0.2">
      <c r="A5069"/>
      <c r="B5069" s="22"/>
      <c r="C5069" s="22"/>
      <c r="D5069"/>
      <c r="E5069"/>
      <c r="G5069"/>
      <c r="H5069"/>
      <c r="I5069"/>
      <c r="J5069" s="10"/>
      <c r="K5069"/>
      <c r="M5069"/>
      <c r="N5069"/>
      <c r="P5069" s="11"/>
      <c r="Q5069" s="12"/>
      <c r="R5069" s="14"/>
      <c r="S5069" s="13"/>
      <c r="T5069" s="14"/>
      <c r="U5069"/>
    </row>
    <row r="5070" spans="1:21" x14ac:dyDescent="0.2">
      <c r="A5070"/>
      <c r="B5070" s="22"/>
      <c r="C5070" s="22"/>
      <c r="D5070"/>
      <c r="E5070"/>
      <c r="G5070"/>
      <c r="H5070"/>
      <c r="I5070"/>
      <c r="J5070" s="10"/>
      <c r="K5070"/>
      <c r="M5070"/>
      <c r="N5070"/>
      <c r="P5070" s="11"/>
      <c r="Q5070" s="12"/>
      <c r="R5070" s="14"/>
      <c r="S5070" s="13"/>
      <c r="T5070" s="14"/>
      <c r="U5070"/>
    </row>
    <row r="5071" spans="1:21" x14ac:dyDescent="0.2">
      <c r="A5071"/>
      <c r="B5071" s="22"/>
      <c r="C5071" s="22"/>
      <c r="D5071"/>
      <c r="E5071"/>
      <c r="G5071"/>
      <c r="H5071"/>
      <c r="I5071"/>
      <c r="J5071" s="10"/>
      <c r="K5071"/>
      <c r="M5071"/>
      <c r="N5071"/>
      <c r="P5071" s="11"/>
      <c r="Q5071" s="12"/>
      <c r="R5071" s="14"/>
      <c r="S5071" s="13"/>
      <c r="T5071" s="14"/>
      <c r="U5071"/>
    </row>
    <row r="5072" spans="1:21" x14ac:dyDescent="0.2">
      <c r="A5072"/>
      <c r="B5072" s="22"/>
      <c r="C5072" s="22"/>
      <c r="D5072"/>
      <c r="E5072"/>
      <c r="G5072"/>
      <c r="H5072"/>
      <c r="I5072"/>
      <c r="J5072" s="10"/>
      <c r="K5072"/>
      <c r="M5072"/>
      <c r="N5072"/>
      <c r="P5072" s="11"/>
      <c r="Q5072" s="12"/>
      <c r="R5072" s="14"/>
      <c r="S5072" s="13"/>
      <c r="T5072" s="14"/>
      <c r="U5072"/>
    </row>
    <row r="5073" spans="1:21" x14ac:dyDescent="0.2">
      <c r="A5073"/>
      <c r="B5073" s="22"/>
      <c r="C5073" s="22"/>
      <c r="D5073"/>
      <c r="E5073"/>
      <c r="G5073"/>
      <c r="H5073"/>
      <c r="I5073"/>
      <c r="J5073" s="10"/>
      <c r="K5073"/>
      <c r="M5073"/>
      <c r="N5073"/>
      <c r="P5073" s="11"/>
      <c r="Q5073" s="12"/>
      <c r="R5073" s="14"/>
      <c r="S5073" s="13"/>
      <c r="T5073" s="14"/>
      <c r="U5073"/>
    </row>
    <row r="5074" spans="1:21" x14ac:dyDescent="0.2">
      <c r="A5074"/>
      <c r="B5074" s="22"/>
      <c r="C5074" s="22"/>
      <c r="D5074"/>
      <c r="E5074"/>
      <c r="G5074"/>
      <c r="H5074"/>
      <c r="I5074"/>
      <c r="J5074" s="10"/>
      <c r="K5074"/>
      <c r="M5074"/>
      <c r="N5074"/>
      <c r="P5074" s="11"/>
      <c r="Q5074" s="12"/>
      <c r="R5074" s="14"/>
      <c r="S5074" s="13"/>
      <c r="T5074" s="14"/>
      <c r="U5074"/>
    </row>
    <row r="5075" spans="1:21" x14ac:dyDescent="0.2">
      <c r="A5075"/>
      <c r="B5075" s="22"/>
      <c r="C5075" s="22"/>
      <c r="D5075"/>
      <c r="E5075"/>
      <c r="G5075"/>
      <c r="H5075"/>
      <c r="I5075"/>
      <c r="J5075" s="10"/>
      <c r="K5075"/>
      <c r="M5075"/>
      <c r="N5075"/>
      <c r="P5075" s="11"/>
      <c r="Q5075" s="12"/>
      <c r="R5075" s="14"/>
      <c r="S5075" s="13"/>
      <c r="T5075" s="14"/>
      <c r="U5075"/>
    </row>
    <row r="5076" spans="1:21" x14ac:dyDescent="0.2">
      <c r="A5076"/>
      <c r="B5076" s="22"/>
      <c r="C5076" s="22"/>
      <c r="D5076"/>
      <c r="E5076"/>
      <c r="G5076"/>
      <c r="H5076"/>
      <c r="I5076"/>
      <c r="J5076" s="10"/>
      <c r="K5076"/>
      <c r="M5076"/>
      <c r="N5076"/>
      <c r="P5076" s="11"/>
      <c r="Q5076" s="12"/>
      <c r="R5076" s="14"/>
      <c r="S5076" s="13"/>
      <c r="T5076" s="14"/>
      <c r="U5076"/>
    </row>
    <row r="5077" spans="1:21" x14ac:dyDescent="0.2">
      <c r="A5077"/>
      <c r="B5077" s="22"/>
      <c r="C5077" s="22"/>
      <c r="D5077"/>
      <c r="E5077"/>
      <c r="G5077"/>
      <c r="H5077"/>
      <c r="I5077"/>
      <c r="J5077" s="10"/>
      <c r="K5077"/>
      <c r="M5077"/>
      <c r="N5077"/>
      <c r="P5077" s="11"/>
      <c r="Q5077" s="12"/>
      <c r="R5077" s="14"/>
      <c r="S5077" s="13"/>
      <c r="T5077" s="14"/>
      <c r="U5077"/>
    </row>
    <row r="5078" spans="1:21" x14ac:dyDescent="0.2">
      <c r="A5078"/>
      <c r="B5078" s="22"/>
      <c r="C5078" s="22"/>
      <c r="D5078"/>
      <c r="E5078"/>
      <c r="G5078"/>
      <c r="H5078"/>
      <c r="I5078"/>
      <c r="J5078" s="10"/>
      <c r="K5078"/>
      <c r="M5078"/>
      <c r="N5078"/>
      <c r="P5078" s="11"/>
      <c r="Q5078" s="12"/>
      <c r="R5078" s="14"/>
      <c r="S5078" s="13"/>
      <c r="T5078" s="14"/>
      <c r="U5078"/>
    </row>
    <row r="5079" spans="1:21" x14ac:dyDescent="0.2">
      <c r="A5079"/>
      <c r="B5079" s="22"/>
      <c r="C5079" s="22"/>
      <c r="D5079"/>
      <c r="E5079"/>
      <c r="G5079"/>
      <c r="H5079"/>
      <c r="I5079"/>
      <c r="J5079" s="10"/>
      <c r="K5079"/>
      <c r="M5079"/>
      <c r="N5079"/>
      <c r="P5079" s="11"/>
      <c r="Q5079" s="12"/>
      <c r="R5079" s="14"/>
      <c r="S5079" s="13"/>
      <c r="T5079" s="14"/>
      <c r="U5079"/>
    </row>
    <row r="5080" spans="1:21" x14ac:dyDescent="0.2">
      <c r="A5080"/>
      <c r="B5080" s="22"/>
      <c r="C5080" s="22"/>
      <c r="D5080"/>
      <c r="E5080"/>
      <c r="G5080"/>
      <c r="H5080"/>
      <c r="I5080"/>
      <c r="J5080" s="10"/>
      <c r="K5080"/>
      <c r="M5080"/>
      <c r="N5080"/>
      <c r="P5080" s="11"/>
      <c r="Q5080" s="12"/>
      <c r="R5080" s="14"/>
      <c r="S5080" s="13"/>
      <c r="T5080" s="14"/>
      <c r="U5080"/>
    </row>
    <row r="5081" spans="1:21" x14ac:dyDescent="0.2">
      <c r="A5081"/>
      <c r="B5081" s="22"/>
      <c r="C5081" s="22"/>
      <c r="D5081"/>
      <c r="E5081"/>
      <c r="G5081"/>
      <c r="H5081"/>
      <c r="I5081"/>
      <c r="J5081" s="10"/>
      <c r="K5081"/>
      <c r="M5081"/>
      <c r="N5081"/>
      <c r="P5081" s="11"/>
      <c r="Q5081" s="12"/>
      <c r="R5081" s="14"/>
      <c r="S5081" s="13"/>
      <c r="T5081" s="14"/>
      <c r="U5081"/>
    </row>
    <row r="5082" spans="1:21" x14ac:dyDescent="0.2">
      <c r="A5082"/>
      <c r="B5082" s="22"/>
      <c r="C5082" s="22"/>
      <c r="D5082"/>
      <c r="E5082"/>
      <c r="G5082"/>
      <c r="H5082"/>
      <c r="I5082"/>
      <c r="J5082" s="10"/>
      <c r="K5082"/>
      <c r="M5082"/>
      <c r="N5082"/>
      <c r="P5082" s="11"/>
      <c r="Q5082" s="12"/>
      <c r="R5082" s="14"/>
      <c r="S5082" s="13"/>
      <c r="T5082" s="14"/>
      <c r="U5082"/>
    </row>
    <row r="5083" spans="1:21" x14ac:dyDescent="0.2">
      <c r="A5083"/>
      <c r="B5083" s="22"/>
      <c r="C5083" s="22"/>
      <c r="D5083"/>
      <c r="E5083"/>
      <c r="G5083"/>
      <c r="H5083"/>
      <c r="I5083"/>
      <c r="J5083" s="10"/>
      <c r="K5083"/>
      <c r="M5083"/>
      <c r="N5083"/>
      <c r="P5083" s="11"/>
      <c r="Q5083" s="12"/>
      <c r="R5083" s="14"/>
      <c r="S5083" s="13"/>
      <c r="T5083" s="14"/>
      <c r="U5083"/>
    </row>
    <row r="5084" spans="1:21" x14ac:dyDescent="0.2">
      <c r="A5084"/>
      <c r="B5084" s="22"/>
      <c r="C5084" s="22"/>
      <c r="D5084"/>
      <c r="E5084"/>
      <c r="G5084"/>
      <c r="H5084"/>
      <c r="I5084"/>
      <c r="J5084" s="10"/>
      <c r="K5084"/>
      <c r="M5084"/>
      <c r="N5084"/>
      <c r="P5084" s="11"/>
      <c r="Q5084" s="12"/>
      <c r="R5084" s="14"/>
      <c r="S5084" s="13"/>
      <c r="T5084" s="14"/>
      <c r="U5084"/>
    </row>
    <row r="5085" spans="1:21" x14ac:dyDescent="0.2">
      <c r="A5085"/>
      <c r="B5085" s="22"/>
      <c r="C5085" s="22"/>
      <c r="D5085"/>
      <c r="E5085"/>
      <c r="G5085"/>
      <c r="H5085"/>
      <c r="I5085"/>
      <c r="J5085" s="10"/>
      <c r="K5085"/>
      <c r="M5085"/>
      <c r="N5085"/>
      <c r="P5085" s="11"/>
      <c r="Q5085" s="12"/>
      <c r="R5085" s="14"/>
      <c r="S5085" s="13"/>
      <c r="T5085" s="14"/>
      <c r="U5085"/>
    </row>
    <row r="5086" spans="1:21" x14ac:dyDescent="0.2">
      <c r="A5086"/>
      <c r="B5086" s="22"/>
      <c r="C5086" s="22"/>
      <c r="D5086"/>
      <c r="E5086"/>
      <c r="G5086"/>
      <c r="H5086"/>
      <c r="I5086"/>
      <c r="J5086" s="10"/>
      <c r="K5086"/>
      <c r="M5086"/>
      <c r="N5086"/>
      <c r="P5086" s="11"/>
      <c r="Q5086" s="12"/>
      <c r="R5086" s="14"/>
      <c r="S5086" s="13"/>
      <c r="T5086" s="14"/>
      <c r="U5086"/>
    </row>
    <row r="5087" spans="1:21" x14ac:dyDescent="0.2">
      <c r="A5087"/>
      <c r="B5087" s="22"/>
      <c r="C5087" s="22"/>
      <c r="D5087"/>
      <c r="E5087"/>
      <c r="G5087"/>
      <c r="H5087"/>
      <c r="I5087"/>
      <c r="J5087" s="10"/>
      <c r="K5087"/>
      <c r="M5087"/>
      <c r="N5087"/>
      <c r="P5087" s="11"/>
      <c r="Q5087" s="12"/>
      <c r="R5087" s="14"/>
      <c r="S5087" s="13"/>
      <c r="T5087" s="14"/>
      <c r="U5087"/>
    </row>
    <row r="5088" spans="1:21" x14ac:dyDescent="0.2">
      <c r="A5088"/>
      <c r="B5088" s="22"/>
      <c r="C5088" s="22"/>
      <c r="D5088"/>
      <c r="E5088"/>
      <c r="G5088"/>
      <c r="H5088"/>
      <c r="I5088"/>
      <c r="J5088" s="10"/>
      <c r="K5088"/>
      <c r="M5088"/>
      <c r="N5088"/>
      <c r="P5088" s="11"/>
      <c r="Q5088" s="12"/>
      <c r="R5088" s="14"/>
      <c r="S5088" s="13"/>
      <c r="T5088" s="14"/>
      <c r="U5088"/>
    </row>
    <row r="5089" spans="1:21" x14ac:dyDescent="0.2">
      <c r="A5089"/>
      <c r="B5089" s="22"/>
      <c r="C5089" s="22"/>
      <c r="D5089"/>
      <c r="E5089"/>
      <c r="G5089"/>
      <c r="H5089"/>
      <c r="I5089"/>
      <c r="J5089" s="10"/>
      <c r="K5089"/>
      <c r="M5089"/>
      <c r="N5089"/>
      <c r="P5089" s="11"/>
      <c r="Q5089" s="12"/>
      <c r="R5089" s="14"/>
      <c r="S5089" s="13"/>
      <c r="T5089" s="14"/>
      <c r="U5089"/>
    </row>
    <row r="5090" spans="1:21" x14ac:dyDescent="0.2">
      <c r="A5090"/>
      <c r="B5090" s="22"/>
      <c r="C5090" s="22"/>
      <c r="D5090"/>
      <c r="E5090"/>
      <c r="G5090"/>
      <c r="H5090"/>
      <c r="I5090"/>
      <c r="J5090" s="10"/>
      <c r="K5090"/>
      <c r="M5090"/>
      <c r="N5090"/>
      <c r="P5090" s="11"/>
      <c r="Q5090" s="12"/>
      <c r="R5090" s="14"/>
      <c r="S5090" s="13"/>
      <c r="T5090" s="14"/>
      <c r="U5090"/>
    </row>
    <row r="5091" spans="1:21" x14ac:dyDescent="0.2">
      <c r="A5091"/>
      <c r="B5091" s="22"/>
      <c r="C5091" s="22"/>
      <c r="D5091"/>
      <c r="E5091"/>
      <c r="G5091"/>
      <c r="H5091"/>
      <c r="I5091"/>
      <c r="J5091" s="10"/>
      <c r="K5091"/>
      <c r="M5091"/>
      <c r="N5091"/>
      <c r="P5091" s="11"/>
      <c r="Q5091" s="12"/>
      <c r="R5091" s="14"/>
      <c r="S5091" s="13"/>
      <c r="T5091" s="14"/>
      <c r="U5091"/>
    </row>
    <row r="5092" spans="1:21" x14ac:dyDescent="0.2">
      <c r="A5092"/>
      <c r="B5092" s="22"/>
      <c r="C5092" s="22"/>
      <c r="D5092"/>
      <c r="E5092"/>
      <c r="G5092"/>
      <c r="H5092"/>
      <c r="I5092"/>
      <c r="J5092" s="10"/>
      <c r="K5092"/>
      <c r="M5092"/>
      <c r="N5092"/>
      <c r="P5092" s="11"/>
      <c r="Q5092" s="12"/>
      <c r="R5092" s="14"/>
      <c r="S5092" s="13"/>
      <c r="T5092" s="14"/>
      <c r="U5092"/>
    </row>
    <row r="5093" spans="1:21" x14ac:dyDescent="0.2">
      <c r="A5093"/>
      <c r="B5093" s="22"/>
      <c r="C5093" s="22"/>
      <c r="D5093"/>
      <c r="E5093"/>
      <c r="G5093"/>
      <c r="H5093"/>
      <c r="I5093"/>
      <c r="J5093" s="10"/>
      <c r="K5093"/>
      <c r="M5093"/>
      <c r="N5093"/>
      <c r="P5093" s="11"/>
      <c r="Q5093" s="12"/>
      <c r="R5093" s="14"/>
      <c r="S5093" s="13"/>
      <c r="T5093" s="14"/>
      <c r="U5093"/>
    </row>
    <row r="5094" spans="1:21" x14ac:dyDescent="0.2">
      <c r="A5094"/>
      <c r="B5094" s="22"/>
      <c r="C5094" s="22"/>
      <c r="D5094"/>
      <c r="E5094"/>
      <c r="G5094"/>
      <c r="H5094"/>
      <c r="I5094"/>
      <c r="J5094" s="10"/>
      <c r="K5094"/>
      <c r="M5094"/>
      <c r="N5094"/>
      <c r="P5094" s="11"/>
      <c r="Q5094" s="12"/>
      <c r="R5094" s="14"/>
      <c r="S5094" s="13"/>
      <c r="T5094" s="14"/>
      <c r="U5094"/>
    </row>
    <row r="5095" spans="1:21" x14ac:dyDescent="0.2">
      <c r="A5095"/>
      <c r="B5095" s="22"/>
      <c r="C5095" s="22"/>
      <c r="D5095"/>
      <c r="E5095"/>
      <c r="G5095"/>
      <c r="H5095"/>
      <c r="I5095"/>
      <c r="J5095" s="10"/>
      <c r="K5095"/>
      <c r="M5095"/>
      <c r="N5095"/>
      <c r="P5095" s="11"/>
      <c r="Q5095" s="12"/>
      <c r="R5095" s="14"/>
      <c r="S5095" s="13"/>
      <c r="T5095" s="14"/>
      <c r="U5095"/>
    </row>
    <row r="5096" spans="1:21" x14ac:dyDescent="0.2">
      <c r="A5096"/>
      <c r="B5096" s="22"/>
      <c r="C5096" s="22"/>
      <c r="D5096"/>
      <c r="E5096"/>
      <c r="G5096"/>
      <c r="H5096"/>
      <c r="I5096"/>
      <c r="J5096" s="10"/>
      <c r="K5096"/>
      <c r="M5096"/>
      <c r="N5096"/>
      <c r="P5096" s="11"/>
      <c r="Q5096" s="12"/>
      <c r="R5096" s="14"/>
      <c r="S5096" s="13"/>
      <c r="T5096" s="14"/>
      <c r="U5096"/>
    </row>
    <row r="5097" spans="1:21" x14ac:dyDescent="0.2">
      <c r="A5097"/>
      <c r="B5097" s="22"/>
      <c r="C5097" s="22"/>
      <c r="D5097"/>
      <c r="E5097"/>
      <c r="G5097"/>
      <c r="H5097"/>
      <c r="I5097"/>
      <c r="J5097" s="10"/>
      <c r="K5097"/>
      <c r="M5097"/>
      <c r="N5097"/>
      <c r="P5097" s="11"/>
      <c r="Q5097" s="12"/>
      <c r="R5097" s="14"/>
      <c r="S5097" s="13"/>
      <c r="T5097" s="14"/>
      <c r="U5097"/>
    </row>
    <row r="5098" spans="1:21" x14ac:dyDescent="0.2">
      <c r="A5098"/>
      <c r="B5098" s="22"/>
      <c r="C5098" s="22"/>
      <c r="D5098"/>
      <c r="E5098"/>
      <c r="G5098"/>
      <c r="H5098"/>
      <c r="I5098"/>
      <c r="J5098" s="10"/>
      <c r="K5098"/>
      <c r="M5098"/>
      <c r="N5098"/>
      <c r="P5098" s="11"/>
      <c r="Q5098" s="12"/>
      <c r="R5098" s="14"/>
      <c r="S5098" s="13"/>
      <c r="T5098" s="14"/>
      <c r="U5098"/>
    </row>
    <row r="5099" spans="1:21" x14ac:dyDescent="0.2">
      <c r="A5099"/>
      <c r="B5099" s="22"/>
      <c r="C5099" s="22"/>
      <c r="D5099"/>
      <c r="E5099"/>
      <c r="G5099"/>
      <c r="H5099"/>
      <c r="I5099"/>
      <c r="J5099" s="10"/>
      <c r="K5099"/>
      <c r="M5099"/>
      <c r="N5099"/>
      <c r="P5099" s="11"/>
      <c r="Q5099" s="12"/>
      <c r="R5099" s="14"/>
      <c r="S5099" s="13"/>
      <c r="T5099" s="14"/>
      <c r="U5099"/>
    </row>
    <row r="5100" spans="1:21" x14ac:dyDescent="0.2">
      <c r="A5100"/>
      <c r="B5100" s="22"/>
      <c r="C5100" s="22"/>
      <c r="D5100"/>
      <c r="E5100"/>
      <c r="G5100"/>
      <c r="H5100"/>
      <c r="I5100"/>
      <c r="J5100" s="10"/>
      <c r="K5100"/>
      <c r="M5100"/>
      <c r="N5100"/>
      <c r="P5100" s="11"/>
      <c r="Q5100" s="12"/>
      <c r="R5100" s="14"/>
      <c r="S5100" s="13"/>
      <c r="T5100" s="14"/>
      <c r="U5100"/>
    </row>
    <row r="5101" spans="1:21" x14ac:dyDescent="0.2">
      <c r="A5101"/>
      <c r="B5101" s="22"/>
      <c r="C5101" s="22"/>
      <c r="D5101"/>
      <c r="E5101"/>
      <c r="G5101"/>
      <c r="H5101"/>
      <c r="I5101"/>
      <c r="J5101" s="10"/>
      <c r="K5101"/>
      <c r="M5101"/>
      <c r="N5101"/>
      <c r="P5101" s="11"/>
      <c r="Q5101" s="12"/>
      <c r="R5101" s="14"/>
      <c r="S5101" s="13"/>
      <c r="T5101" s="14"/>
      <c r="U5101"/>
    </row>
    <row r="5102" spans="1:21" x14ac:dyDescent="0.2">
      <c r="A5102"/>
      <c r="B5102" s="22"/>
      <c r="C5102" s="22"/>
      <c r="D5102"/>
      <c r="E5102"/>
      <c r="G5102"/>
      <c r="H5102"/>
      <c r="I5102"/>
      <c r="J5102" s="10"/>
      <c r="K5102"/>
      <c r="M5102"/>
      <c r="N5102"/>
      <c r="P5102" s="11"/>
      <c r="Q5102" s="12"/>
      <c r="R5102" s="14"/>
      <c r="S5102" s="13"/>
      <c r="T5102" s="14"/>
      <c r="U5102"/>
    </row>
    <row r="5103" spans="1:21" x14ac:dyDescent="0.2">
      <c r="A5103"/>
      <c r="B5103" s="22"/>
      <c r="C5103" s="22"/>
      <c r="D5103"/>
      <c r="E5103"/>
      <c r="G5103"/>
      <c r="H5103"/>
      <c r="I5103"/>
      <c r="J5103" s="10"/>
      <c r="K5103"/>
      <c r="M5103"/>
      <c r="N5103"/>
      <c r="P5103" s="11"/>
      <c r="Q5103" s="12"/>
      <c r="R5103" s="14"/>
      <c r="S5103" s="13"/>
      <c r="T5103" s="14"/>
      <c r="U5103"/>
    </row>
    <row r="5104" spans="1:21" x14ac:dyDescent="0.2">
      <c r="A5104"/>
      <c r="B5104" s="22"/>
      <c r="C5104" s="22"/>
      <c r="D5104"/>
      <c r="E5104"/>
      <c r="G5104"/>
      <c r="H5104"/>
      <c r="I5104"/>
      <c r="J5104" s="10"/>
      <c r="K5104"/>
      <c r="M5104"/>
      <c r="N5104"/>
      <c r="P5104" s="11"/>
      <c r="Q5104" s="12"/>
      <c r="R5104" s="14"/>
      <c r="S5104" s="13"/>
      <c r="T5104" s="14"/>
      <c r="U5104"/>
    </row>
    <row r="5105" spans="1:21" x14ac:dyDescent="0.2">
      <c r="A5105"/>
      <c r="B5105" s="22"/>
      <c r="C5105" s="22"/>
      <c r="D5105"/>
      <c r="E5105"/>
      <c r="G5105"/>
      <c r="H5105"/>
      <c r="I5105"/>
      <c r="J5105" s="10"/>
      <c r="K5105"/>
      <c r="M5105"/>
      <c r="N5105"/>
      <c r="P5105" s="11"/>
      <c r="Q5105" s="12"/>
      <c r="R5105" s="14"/>
      <c r="S5105" s="13"/>
      <c r="T5105" s="14"/>
      <c r="U5105"/>
    </row>
    <row r="5106" spans="1:21" x14ac:dyDescent="0.2">
      <c r="A5106"/>
      <c r="B5106" s="22"/>
      <c r="C5106" s="22"/>
      <c r="D5106"/>
      <c r="E5106"/>
      <c r="G5106"/>
      <c r="H5106"/>
      <c r="I5106"/>
      <c r="J5106" s="10"/>
      <c r="K5106"/>
      <c r="M5106"/>
      <c r="N5106"/>
      <c r="P5106" s="11"/>
      <c r="Q5106" s="12"/>
      <c r="R5106" s="14"/>
      <c r="S5106" s="13"/>
      <c r="T5106" s="14"/>
      <c r="U5106"/>
    </row>
    <row r="5107" spans="1:21" x14ac:dyDescent="0.2">
      <c r="A5107"/>
      <c r="B5107" s="22"/>
      <c r="C5107" s="22"/>
      <c r="D5107"/>
      <c r="E5107"/>
      <c r="G5107"/>
      <c r="H5107"/>
      <c r="I5107"/>
      <c r="J5107" s="10"/>
      <c r="K5107"/>
      <c r="M5107"/>
      <c r="N5107"/>
      <c r="P5107" s="11"/>
      <c r="Q5107" s="12"/>
      <c r="R5107" s="14"/>
      <c r="S5107" s="13"/>
      <c r="T5107" s="14"/>
      <c r="U5107"/>
    </row>
    <row r="5108" spans="1:21" x14ac:dyDescent="0.2">
      <c r="A5108"/>
      <c r="B5108" s="22"/>
      <c r="C5108" s="22"/>
      <c r="D5108"/>
      <c r="E5108"/>
      <c r="G5108"/>
      <c r="H5108"/>
      <c r="I5108"/>
      <c r="J5108" s="10"/>
      <c r="K5108"/>
      <c r="M5108"/>
      <c r="N5108"/>
      <c r="P5108" s="11"/>
      <c r="Q5108" s="12"/>
      <c r="R5108" s="14"/>
      <c r="S5108" s="13"/>
      <c r="T5108" s="14"/>
      <c r="U5108"/>
    </row>
    <row r="5109" spans="1:21" x14ac:dyDescent="0.2">
      <c r="A5109"/>
      <c r="B5109" s="22"/>
      <c r="C5109" s="22"/>
      <c r="D5109"/>
      <c r="E5109"/>
      <c r="G5109"/>
      <c r="H5109"/>
      <c r="I5109"/>
      <c r="J5109" s="10"/>
      <c r="K5109"/>
      <c r="M5109"/>
      <c r="N5109"/>
      <c r="P5109" s="11"/>
      <c r="Q5109" s="12"/>
      <c r="R5109" s="14"/>
      <c r="S5109" s="13"/>
      <c r="T5109" s="14"/>
      <c r="U5109"/>
    </row>
    <row r="5110" spans="1:21" x14ac:dyDescent="0.2">
      <c r="A5110"/>
      <c r="B5110" s="22"/>
      <c r="C5110" s="22"/>
      <c r="D5110"/>
      <c r="E5110"/>
      <c r="G5110"/>
      <c r="H5110"/>
      <c r="I5110"/>
      <c r="J5110" s="10"/>
      <c r="K5110"/>
      <c r="M5110"/>
      <c r="N5110"/>
      <c r="P5110" s="11"/>
      <c r="Q5110" s="12"/>
      <c r="R5110" s="14"/>
      <c r="S5110" s="13"/>
      <c r="T5110" s="14"/>
      <c r="U5110"/>
    </row>
    <row r="5111" spans="1:21" x14ac:dyDescent="0.2">
      <c r="A5111"/>
      <c r="B5111" s="22"/>
      <c r="C5111" s="22"/>
      <c r="D5111"/>
      <c r="E5111"/>
      <c r="G5111"/>
      <c r="H5111"/>
      <c r="I5111"/>
      <c r="J5111" s="10"/>
      <c r="K5111"/>
      <c r="M5111"/>
      <c r="N5111"/>
      <c r="P5111" s="11"/>
      <c r="Q5111" s="12"/>
      <c r="R5111" s="14"/>
      <c r="S5111" s="13"/>
      <c r="T5111" s="14"/>
      <c r="U5111"/>
    </row>
    <row r="5112" spans="1:21" x14ac:dyDescent="0.2">
      <c r="A5112"/>
      <c r="B5112" s="22"/>
      <c r="C5112" s="22"/>
      <c r="D5112"/>
      <c r="E5112"/>
      <c r="G5112"/>
      <c r="H5112"/>
      <c r="I5112"/>
      <c r="J5112" s="10"/>
      <c r="K5112"/>
      <c r="M5112"/>
      <c r="N5112"/>
      <c r="P5112" s="11"/>
      <c r="Q5112" s="12"/>
      <c r="R5112" s="14"/>
      <c r="S5112" s="13"/>
      <c r="T5112" s="14"/>
      <c r="U5112"/>
    </row>
    <row r="5113" spans="1:21" x14ac:dyDescent="0.2">
      <c r="A5113"/>
      <c r="B5113" s="22"/>
      <c r="C5113" s="22"/>
      <c r="D5113"/>
      <c r="E5113"/>
      <c r="G5113"/>
      <c r="H5113"/>
      <c r="I5113"/>
      <c r="J5113" s="10"/>
      <c r="K5113"/>
      <c r="M5113"/>
      <c r="N5113"/>
      <c r="P5113" s="11"/>
      <c r="Q5113" s="12"/>
      <c r="R5113" s="14"/>
      <c r="S5113" s="13"/>
      <c r="T5113" s="14"/>
      <c r="U5113"/>
    </row>
    <row r="5114" spans="1:21" x14ac:dyDescent="0.2">
      <c r="A5114"/>
      <c r="B5114" s="22"/>
      <c r="C5114" s="22"/>
      <c r="D5114"/>
      <c r="E5114"/>
      <c r="G5114"/>
      <c r="H5114"/>
      <c r="I5114"/>
      <c r="J5114" s="10"/>
      <c r="K5114"/>
      <c r="M5114"/>
      <c r="N5114"/>
      <c r="P5114" s="11"/>
      <c r="Q5114" s="12"/>
      <c r="R5114" s="14"/>
      <c r="S5114" s="13"/>
      <c r="T5114" s="14"/>
      <c r="U5114"/>
    </row>
    <row r="5115" spans="1:21" x14ac:dyDescent="0.2">
      <c r="A5115"/>
      <c r="B5115" s="22"/>
      <c r="C5115" s="22"/>
      <c r="D5115"/>
      <c r="E5115"/>
      <c r="G5115"/>
      <c r="H5115"/>
      <c r="I5115"/>
      <c r="J5115" s="10"/>
      <c r="K5115"/>
      <c r="M5115"/>
      <c r="N5115"/>
      <c r="P5115" s="11"/>
      <c r="Q5115" s="12"/>
      <c r="R5115" s="14"/>
      <c r="S5115" s="13"/>
      <c r="T5115" s="14"/>
      <c r="U5115"/>
    </row>
    <row r="5116" spans="1:21" x14ac:dyDescent="0.2">
      <c r="A5116"/>
      <c r="B5116" s="22"/>
      <c r="C5116" s="22"/>
      <c r="D5116"/>
      <c r="E5116"/>
      <c r="G5116"/>
      <c r="H5116"/>
      <c r="I5116"/>
      <c r="J5116" s="10"/>
      <c r="K5116"/>
      <c r="M5116"/>
      <c r="N5116"/>
      <c r="P5116" s="11"/>
      <c r="Q5116" s="12"/>
      <c r="R5116" s="14"/>
      <c r="S5116" s="13"/>
      <c r="T5116" s="14"/>
      <c r="U5116"/>
    </row>
    <row r="5117" spans="1:21" x14ac:dyDescent="0.2">
      <c r="A5117"/>
      <c r="B5117" s="22"/>
      <c r="C5117" s="22"/>
      <c r="D5117"/>
      <c r="E5117"/>
      <c r="G5117"/>
      <c r="H5117"/>
      <c r="I5117"/>
      <c r="J5117" s="10"/>
      <c r="K5117"/>
      <c r="M5117"/>
      <c r="N5117"/>
      <c r="P5117" s="11"/>
      <c r="Q5117" s="12"/>
      <c r="R5117" s="14"/>
      <c r="S5117" s="13"/>
      <c r="T5117" s="14"/>
      <c r="U5117"/>
    </row>
    <row r="5118" spans="1:21" x14ac:dyDescent="0.2">
      <c r="A5118"/>
      <c r="B5118" s="22"/>
      <c r="C5118" s="22"/>
      <c r="D5118"/>
      <c r="E5118"/>
      <c r="G5118"/>
      <c r="H5118"/>
      <c r="I5118"/>
      <c r="J5118" s="10"/>
      <c r="K5118"/>
      <c r="M5118"/>
      <c r="N5118"/>
      <c r="P5118" s="11"/>
      <c r="Q5118" s="12"/>
      <c r="R5118" s="14"/>
      <c r="S5118" s="13"/>
      <c r="T5118" s="14"/>
      <c r="U5118"/>
    </row>
    <row r="5119" spans="1:21" x14ac:dyDescent="0.2">
      <c r="A5119"/>
      <c r="B5119" s="22"/>
      <c r="C5119" s="22"/>
      <c r="D5119"/>
      <c r="E5119"/>
      <c r="G5119"/>
      <c r="H5119"/>
      <c r="I5119"/>
      <c r="J5119" s="10"/>
      <c r="K5119"/>
      <c r="M5119"/>
      <c r="N5119"/>
      <c r="P5119" s="11"/>
      <c r="Q5119" s="12"/>
      <c r="R5119" s="14"/>
      <c r="S5119" s="13"/>
      <c r="T5119" s="14"/>
      <c r="U5119"/>
    </row>
    <row r="5120" spans="1:21" x14ac:dyDescent="0.2">
      <c r="A5120"/>
      <c r="B5120" s="22"/>
      <c r="C5120" s="22"/>
      <c r="D5120"/>
      <c r="E5120"/>
      <c r="G5120"/>
      <c r="H5120"/>
      <c r="I5120"/>
      <c r="J5120" s="10"/>
      <c r="K5120"/>
      <c r="M5120"/>
      <c r="N5120"/>
      <c r="P5120" s="11"/>
      <c r="Q5120" s="12"/>
      <c r="R5120" s="14"/>
      <c r="S5120" s="13"/>
      <c r="T5120" s="14"/>
      <c r="U5120"/>
    </row>
    <row r="5121" spans="1:21" x14ac:dyDescent="0.2">
      <c r="A5121"/>
      <c r="B5121" s="22"/>
      <c r="C5121" s="22"/>
      <c r="D5121"/>
      <c r="E5121"/>
      <c r="G5121"/>
      <c r="H5121"/>
      <c r="I5121"/>
      <c r="J5121" s="10"/>
      <c r="K5121"/>
      <c r="M5121"/>
      <c r="N5121"/>
      <c r="P5121" s="11"/>
      <c r="Q5121" s="12"/>
      <c r="R5121" s="14"/>
      <c r="S5121" s="13"/>
      <c r="T5121" s="14"/>
      <c r="U5121"/>
    </row>
    <row r="5122" spans="1:21" x14ac:dyDescent="0.2">
      <c r="A5122"/>
      <c r="B5122" s="22"/>
      <c r="C5122" s="22"/>
      <c r="D5122"/>
      <c r="E5122"/>
      <c r="G5122"/>
      <c r="H5122"/>
      <c r="I5122"/>
      <c r="J5122" s="10"/>
      <c r="K5122"/>
      <c r="M5122"/>
      <c r="N5122"/>
      <c r="P5122" s="11"/>
      <c r="Q5122" s="12"/>
      <c r="R5122" s="14"/>
      <c r="S5122" s="13"/>
      <c r="T5122" s="14"/>
      <c r="U5122"/>
    </row>
    <row r="5123" spans="1:21" x14ac:dyDescent="0.2">
      <c r="A5123"/>
      <c r="B5123" s="22"/>
      <c r="C5123" s="22"/>
      <c r="D5123"/>
      <c r="E5123"/>
      <c r="G5123"/>
      <c r="H5123"/>
      <c r="I5123"/>
      <c r="J5123" s="10"/>
      <c r="K5123"/>
      <c r="M5123"/>
      <c r="N5123"/>
      <c r="P5123" s="11"/>
      <c r="Q5123" s="12"/>
      <c r="R5123" s="14"/>
      <c r="S5123" s="13"/>
      <c r="T5123" s="14"/>
      <c r="U5123"/>
    </row>
    <row r="5124" spans="1:21" x14ac:dyDescent="0.2">
      <c r="A5124"/>
      <c r="B5124" s="22"/>
      <c r="C5124" s="22"/>
      <c r="D5124"/>
      <c r="E5124"/>
      <c r="G5124"/>
      <c r="H5124"/>
      <c r="I5124"/>
      <c r="J5124" s="10"/>
      <c r="K5124"/>
      <c r="M5124"/>
      <c r="N5124"/>
      <c r="P5124" s="11"/>
      <c r="Q5124" s="12"/>
      <c r="R5124" s="14"/>
      <c r="S5124" s="13"/>
      <c r="T5124" s="14"/>
      <c r="U5124"/>
    </row>
    <row r="5125" spans="1:21" x14ac:dyDescent="0.2">
      <c r="A5125"/>
      <c r="B5125" s="22"/>
      <c r="C5125" s="22"/>
      <c r="D5125"/>
      <c r="E5125"/>
      <c r="G5125"/>
      <c r="H5125"/>
      <c r="I5125"/>
      <c r="J5125" s="10"/>
      <c r="K5125"/>
      <c r="M5125"/>
      <c r="N5125"/>
      <c r="P5125" s="11"/>
      <c r="Q5125" s="12"/>
      <c r="R5125" s="14"/>
      <c r="S5125" s="13"/>
      <c r="T5125" s="14"/>
      <c r="U5125"/>
    </row>
    <row r="5126" spans="1:21" x14ac:dyDescent="0.2">
      <c r="A5126"/>
      <c r="B5126" s="22"/>
      <c r="C5126" s="22"/>
      <c r="D5126"/>
      <c r="E5126"/>
      <c r="G5126"/>
      <c r="H5126"/>
      <c r="I5126"/>
      <c r="J5126" s="10"/>
      <c r="K5126"/>
      <c r="M5126"/>
      <c r="N5126"/>
      <c r="P5126" s="11"/>
      <c r="Q5126" s="12"/>
      <c r="R5126" s="14"/>
      <c r="S5126" s="13"/>
      <c r="T5126" s="14"/>
      <c r="U5126"/>
    </row>
    <row r="5127" spans="1:21" x14ac:dyDescent="0.2">
      <c r="A5127"/>
      <c r="B5127" s="22"/>
      <c r="C5127" s="22"/>
      <c r="D5127"/>
      <c r="E5127"/>
      <c r="G5127"/>
      <c r="H5127"/>
      <c r="I5127"/>
      <c r="J5127" s="10"/>
      <c r="K5127"/>
      <c r="M5127"/>
      <c r="N5127"/>
      <c r="P5127" s="11"/>
      <c r="Q5127" s="12"/>
      <c r="R5127" s="14"/>
      <c r="S5127" s="13"/>
      <c r="T5127" s="14"/>
      <c r="U5127"/>
    </row>
    <row r="5128" spans="1:21" x14ac:dyDescent="0.2">
      <c r="A5128"/>
      <c r="B5128" s="22"/>
      <c r="C5128" s="22"/>
      <c r="D5128"/>
      <c r="E5128"/>
      <c r="G5128"/>
      <c r="H5128"/>
      <c r="I5128"/>
      <c r="J5128" s="10"/>
      <c r="K5128"/>
      <c r="M5128"/>
      <c r="N5128"/>
      <c r="P5128" s="11"/>
      <c r="Q5128" s="12"/>
      <c r="R5128" s="14"/>
      <c r="S5128" s="13"/>
      <c r="T5128" s="14"/>
      <c r="U5128"/>
    </row>
    <row r="5129" spans="1:21" x14ac:dyDescent="0.2">
      <c r="A5129"/>
      <c r="B5129" s="22"/>
      <c r="C5129" s="22"/>
      <c r="D5129"/>
      <c r="E5129"/>
      <c r="G5129"/>
      <c r="H5129"/>
      <c r="I5129"/>
      <c r="J5129" s="10"/>
      <c r="K5129"/>
      <c r="M5129"/>
      <c r="N5129"/>
      <c r="P5129" s="11"/>
      <c r="Q5129" s="12"/>
      <c r="R5129" s="14"/>
      <c r="S5129" s="13"/>
      <c r="T5129" s="14"/>
      <c r="U5129"/>
    </row>
    <row r="5130" spans="1:21" x14ac:dyDescent="0.2">
      <c r="A5130"/>
      <c r="B5130" s="22"/>
      <c r="C5130" s="22"/>
      <c r="D5130"/>
      <c r="E5130"/>
      <c r="G5130"/>
      <c r="H5130"/>
      <c r="I5130"/>
      <c r="J5130" s="10"/>
      <c r="K5130"/>
      <c r="M5130"/>
      <c r="N5130"/>
      <c r="P5130" s="11"/>
      <c r="Q5130" s="12"/>
      <c r="R5130" s="14"/>
      <c r="S5130" s="13"/>
      <c r="T5130" s="14"/>
      <c r="U5130"/>
    </row>
    <row r="5131" spans="1:21" x14ac:dyDescent="0.2">
      <c r="A5131"/>
      <c r="B5131" s="22"/>
      <c r="C5131" s="22"/>
      <c r="D5131"/>
      <c r="E5131"/>
      <c r="G5131"/>
      <c r="H5131"/>
      <c r="I5131"/>
      <c r="J5131" s="10"/>
      <c r="K5131"/>
      <c r="M5131"/>
      <c r="N5131"/>
      <c r="P5131" s="11"/>
      <c r="Q5131" s="12"/>
      <c r="R5131" s="14"/>
      <c r="S5131" s="13"/>
      <c r="T5131" s="14"/>
      <c r="U5131"/>
    </row>
    <row r="5132" spans="1:21" x14ac:dyDescent="0.2">
      <c r="A5132"/>
      <c r="B5132" s="22"/>
      <c r="C5132" s="22"/>
      <c r="D5132"/>
      <c r="E5132"/>
      <c r="G5132"/>
      <c r="H5132"/>
      <c r="I5132"/>
      <c r="J5132" s="10"/>
      <c r="K5132"/>
      <c r="M5132"/>
      <c r="N5132"/>
      <c r="P5132" s="11"/>
      <c r="Q5132" s="12"/>
      <c r="R5132" s="14"/>
      <c r="S5132" s="13"/>
      <c r="T5132" s="14"/>
      <c r="U5132"/>
    </row>
    <row r="5133" spans="1:21" x14ac:dyDescent="0.2">
      <c r="A5133"/>
      <c r="B5133" s="22"/>
      <c r="C5133" s="22"/>
      <c r="D5133"/>
      <c r="E5133"/>
      <c r="G5133"/>
      <c r="H5133"/>
      <c r="I5133"/>
      <c r="J5133" s="10"/>
      <c r="K5133"/>
      <c r="M5133"/>
      <c r="N5133"/>
      <c r="P5133" s="11"/>
      <c r="Q5133" s="12"/>
      <c r="R5133" s="14"/>
      <c r="S5133" s="13"/>
      <c r="T5133" s="14"/>
      <c r="U5133"/>
    </row>
    <row r="5134" spans="1:21" x14ac:dyDescent="0.2">
      <c r="A5134"/>
      <c r="B5134" s="22"/>
      <c r="C5134" s="22"/>
      <c r="D5134"/>
      <c r="E5134"/>
      <c r="G5134"/>
      <c r="H5134"/>
      <c r="I5134"/>
      <c r="J5134" s="10"/>
      <c r="K5134"/>
      <c r="M5134"/>
      <c r="N5134"/>
      <c r="P5134" s="11"/>
      <c r="Q5134" s="12"/>
      <c r="R5134" s="14"/>
      <c r="S5134" s="13"/>
      <c r="T5134" s="14"/>
      <c r="U5134"/>
    </row>
    <row r="5135" spans="1:21" x14ac:dyDescent="0.2">
      <c r="A5135"/>
      <c r="B5135" s="22"/>
      <c r="C5135" s="22"/>
      <c r="D5135"/>
      <c r="E5135"/>
      <c r="G5135"/>
      <c r="H5135"/>
      <c r="I5135"/>
      <c r="J5135" s="10"/>
      <c r="K5135"/>
      <c r="M5135"/>
      <c r="N5135"/>
      <c r="P5135" s="11"/>
      <c r="Q5135" s="12"/>
      <c r="R5135" s="14"/>
      <c r="S5135" s="13"/>
      <c r="T5135" s="14"/>
      <c r="U5135"/>
    </row>
    <row r="5136" spans="1:21" x14ac:dyDescent="0.2">
      <c r="A5136"/>
      <c r="B5136" s="22"/>
      <c r="C5136" s="22"/>
      <c r="D5136"/>
      <c r="E5136"/>
      <c r="G5136"/>
      <c r="H5136"/>
      <c r="I5136"/>
      <c r="J5136" s="10"/>
      <c r="K5136"/>
      <c r="M5136"/>
      <c r="N5136"/>
      <c r="P5136" s="11"/>
      <c r="Q5136" s="12"/>
      <c r="R5136" s="14"/>
      <c r="S5136" s="13"/>
      <c r="T5136" s="14"/>
      <c r="U5136"/>
    </row>
    <row r="5137" spans="1:21" x14ac:dyDescent="0.2">
      <c r="A5137"/>
      <c r="B5137" s="22"/>
      <c r="C5137" s="22"/>
      <c r="D5137"/>
      <c r="E5137"/>
      <c r="G5137"/>
      <c r="H5137"/>
      <c r="I5137"/>
      <c r="J5137" s="10"/>
      <c r="K5137"/>
      <c r="M5137"/>
      <c r="N5137"/>
      <c r="P5137" s="11"/>
      <c r="Q5137" s="12"/>
      <c r="R5137" s="14"/>
      <c r="S5137" s="13"/>
      <c r="T5137" s="14"/>
      <c r="U5137"/>
    </row>
    <row r="5138" spans="1:21" x14ac:dyDescent="0.2">
      <c r="A5138"/>
      <c r="B5138" s="22"/>
      <c r="C5138" s="22"/>
      <c r="D5138"/>
      <c r="E5138"/>
      <c r="G5138"/>
      <c r="H5138"/>
      <c r="I5138"/>
      <c r="J5138" s="10"/>
      <c r="K5138"/>
      <c r="M5138"/>
      <c r="N5138"/>
      <c r="P5138" s="11"/>
      <c r="Q5138" s="12"/>
      <c r="R5138" s="14"/>
      <c r="S5138" s="13"/>
      <c r="T5138" s="14"/>
      <c r="U5138"/>
    </row>
    <row r="5139" spans="1:21" x14ac:dyDescent="0.2">
      <c r="A5139"/>
      <c r="B5139" s="22"/>
      <c r="C5139" s="22"/>
      <c r="D5139"/>
      <c r="E5139"/>
      <c r="G5139"/>
      <c r="H5139"/>
      <c r="I5139"/>
      <c r="J5139" s="10"/>
      <c r="K5139"/>
      <c r="M5139"/>
      <c r="N5139"/>
      <c r="P5139" s="11"/>
      <c r="Q5139" s="12"/>
      <c r="R5139" s="14"/>
      <c r="S5139" s="13"/>
      <c r="T5139" s="14"/>
      <c r="U5139"/>
    </row>
    <row r="5140" spans="1:21" x14ac:dyDescent="0.2">
      <c r="A5140"/>
      <c r="B5140" s="22"/>
      <c r="C5140" s="22"/>
      <c r="D5140"/>
      <c r="E5140"/>
      <c r="G5140"/>
      <c r="H5140"/>
      <c r="I5140"/>
      <c r="J5140" s="10"/>
      <c r="K5140"/>
      <c r="M5140"/>
      <c r="N5140"/>
      <c r="P5140" s="11"/>
      <c r="Q5140" s="12"/>
      <c r="R5140" s="14"/>
      <c r="S5140" s="13"/>
      <c r="T5140" s="14"/>
      <c r="U5140"/>
    </row>
    <row r="5141" spans="1:21" x14ac:dyDescent="0.2">
      <c r="A5141"/>
      <c r="B5141" s="22"/>
      <c r="C5141" s="22"/>
      <c r="D5141"/>
      <c r="E5141"/>
      <c r="G5141"/>
      <c r="H5141"/>
      <c r="I5141"/>
      <c r="J5141" s="10"/>
      <c r="K5141"/>
      <c r="M5141"/>
      <c r="N5141"/>
      <c r="P5141" s="11"/>
      <c r="Q5141" s="12"/>
      <c r="R5141" s="14"/>
      <c r="S5141" s="13"/>
      <c r="T5141" s="14"/>
      <c r="U5141"/>
    </row>
    <row r="5142" spans="1:21" x14ac:dyDescent="0.2">
      <c r="A5142"/>
      <c r="B5142" s="22"/>
      <c r="C5142" s="22"/>
      <c r="D5142"/>
      <c r="E5142"/>
      <c r="G5142"/>
      <c r="H5142"/>
      <c r="I5142"/>
      <c r="J5142" s="10"/>
      <c r="K5142"/>
      <c r="M5142"/>
      <c r="N5142"/>
      <c r="P5142" s="11"/>
      <c r="Q5142" s="12"/>
      <c r="R5142" s="14"/>
      <c r="S5142" s="13"/>
      <c r="T5142" s="14"/>
      <c r="U5142"/>
    </row>
    <row r="5143" spans="1:21" x14ac:dyDescent="0.2">
      <c r="A5143"/>
      <c r="B5143" s="22"/>
      <c r="C5143" s="22"/>
      <c r="D5143"/>
      <c r="E5143"/>
      <c r="G5143"/>
      <c r="H5143"/>
      <c r="I5143"/>
      <c r="J5143" s="10"/>
      <c r="K5143"/>
      <c r="M5143"/>
      <c r="N5143"/>
      <c r="P5143" s="11"/>
      <c r="Q5143" s="12"/>
      <c r="R5143" s="14"/>
      <c r="S5143" s="13"/>
      <c r="T5143" s="14"/>
      <c r="U5143"/>
    </row>
    <row r="5144" spans="1:21" x14ac:dyDescent="0.2">
      <c r="A5144"/>
      <c r="B5144" s="22"/>
      <c r="C5144" s="22"/>
      <c r="D5144"/>
      <c r="E5144"/>
      <c r="G5144"/>
      <c r="H5144"/>
      <c r="I5144"/>
      <c r="J5144" s="10"/>
      <c r="K5144"/>
      <c r="M5144"/>
      <c r="N5144"/>
      <c r="P5144" s="11"/>
      <c r="Q5144" s="12"/>
      <c r="R5144" s="14"/>
      <c r="S5144" s="13"/>
      <c r="T5144" s="14"/>
      <c r="U5144"/>
    </row>
    <row r="5145" spans="1:21" x14ac:dyDescent="0.2">
      <c r="A5145"/>
      <c r="B5145" s="22"/>
      <c r="C5145" s="22"/>
      <c r="D5145"/>
      <c r="E5145"/>
      <c r="G5145"/>
      <c r="H5145"/>
      <c r="I5145"/>
      <c r="J5145" s="10"/>
      <c r="K5145"/>
      <c r="M5145"/>
      <c r="N5145"/>
      <c r="P5145" s="11"/>
      <c r="Q5145" s="12"/>
      <c r="R5145" s="14"/>
      <c r="S5145" s="13"/>
      <c r="T5145" s="14"/>
      <c r="U5145"/>
    </row>
    <row r="5146" spans="1:21" x14ac:dyDescent="0.2">
      <c r="A5146"/>
      <c r="B5146" s="22"/>
      <c r="C5146" s="22"/>
      <c r="D5146"/>
      <c r="E5146"/>
      <c r="G5146"/>
      <c r="H5146"/>
      <c r="I5146"/>
      <c r="J5146" s="10"/>
      <c r="K5146"/>
      <c r="M5146"/>
      <c r="N5146"/>
      <c r="P5146" s="11"/>
      <c r="Q5146" s="12"/>
      <c r="R5146" s="14"/>
      <c r="S5146" s="13"/>
      <c r="T5146" s="14"/>
      <c r="U5146"/>
    </row>
    <row r="5147" spans="1:21" x14ac:dyDescent="0.2">
      <c r="A5147"/>
      <c r="B5147" s="22"/>
      <c r="C5147" s="22"/>
      <c r="D5147"/>
      <c r="E5147"/>
      <c r="G5147"/>
      <c r="H5147"/>
      <c r="I5147"/>
      <c r="J5147" s="10"/>
      <c r="K5147"/>
      <c r="M5147"/>
      <c r="N5147"/>
      <c r="P5147" s="11"/>
      <c r="Q5147" s="12"/>
      <c r="R5147" s="14"/>
      <c r="S5147" s="13"/>
      <c r="T5147" s="14"/>
      <c r="U5147"/>
    </row>
    <row r="5148" spans="1:21" x14ac:dyDescent="0.2">
      <c r="A5148"/>
      <c r="B5148" s="22"/>
      <c r="C5148" s="22"/>
      <c r="D5148"/>
      <c r="E5148"/>
      <c r="G5148"/>
      <c r="H5148"/>
      <c r="I5148"/>
      <c r="J5148" s="10"/>
      <c r="K5148"/>
      <c r="M5148"/>
      <c r="N5148"/>
      <c r="P5148" s="11"/>
      <c r="Q5148" s="12"/>
      <c r="R5148" s="14"/>
      <c r="S5148" s="13"/>
      <c r="T5148" s="14"/>
      <c r="U5148"/>
    </row>
    <row r="5149" spans="1:21" x14ac:dyDescent="0.2">
      <c r="A5149"/>
      <c r="B5149" s="22"/>
      <c r="C5149" s="22"/>
      <c r="D5149"/>
      <c r="E5149"/>
      <c r="G5149"/>
      <c r="H5149"/>
      <c r="I5149"/>
      <c r="J5149" s="10"/>
      <c r="K5149"/>
      <c r="M5149"/>
      <c r="N5149"/>
      <c r="P5149" s="11"/>
      <c r="Q5149" s="12"/>
      <c r="R5149" s="14"/>
      <c r="S5149" s="13"/>
      <c r="T5149" s="14"/>
      <c r="U5149"/>
    </row>
    <row r="5150" spans="1:21" x14ac:dyDescent="0.2">
      <c r="A5150"/>
      <c r="B5150" s="22"/>
      <c r="C5150" s="22"/>
      <c r="D5150"/>
      <c r="E5150"/>
      <c r="G5150"/>
      <c r="H5150"/>
      <c r="I5150"/>
      <c r="J5150" s="10"/>
      <c r="K5150"/>
      <c r="M5150"/>
      <c r="N5150"/>
      <c r="P5150" s="11"/>
      <c r="Q5150" s="12"/>
      <c r="R5150" s="14"/>
      <c r="S5150" s="13"/>
      <c r="T5150" s="14"/>
      <c r="U5150"/>
    </row>
    <row r="5151" spans="1:21" x14ac:dyDescent="0.2">
      <c r="A5151"/>
      <c r="B5151" s="22"/>
      <c r="C5151" s="22"/>
      <c r="D5151"/>
      <c r="E5151"/>
      <c r="G5151"/>
      <c r="H5151"/>
      <c r="I5151"/>
      <c r="J5151" s="10"/>
      <c r="K5151"/>
      <c r="M5151"/>
      <c r="N5151"/>
      <c r="P5151" s="11"/>
      <c r="Q5151" s="12"/>
      <c r="R5151" s="14"/>
      <c r="S5151" s="13"/>
      <c r="T5151" s="14"/>
      <c r="U5151"/>
    </row>
    <row r="5152" spans="1:21" x14ac:dyDescent="0.2">
      <c r="A5152"/>
      <c r="B5152" s="22"/>
      <c r="C5152" s="22"/>
      <c r="D5152"/>
      <c r="E5152"/>
      <c r="G5152"/>
      <c r="H5152"/>
      <c r="I5152"/>
      <c r="J5152" s="10"/>
      <c r="K5152"/>
      <c r="M5152"/>
      <c r="N5152"/>
      <c r="P5152" s="11"/>
      <c r="Q5152" s="12"/>
      <c r="R5152" s="14"/>
      <c r="S5152" s="13"/>
      <c r="T5152" s="14"/>
      <c r="U5152"/>
    </row>
    <row r="5153" spans="1:21" x14ac:dyDescent="0.2">
      <c r="A5153"/>
      <c r="B5153" s="22"/>
      <c r="C5153" s="22"/>
      <c r="D5153"/>
      <c r="E5153"/>
      <c r="G5153"/>
      <c r="H5153"/>
      <c r="I5153"/>
      <c r="J5153" s="10"/>
      <c r="K5153"/>
      <c r="M5153"/>
      <c r="N5153"/>
      <c r="P5153" s="11"/>
      <c r="Q5153" s="12"/>
      <c r="R5153" s="14"/>
      <c r="S5153" s="13"/>
      <c r="T5153" s="14"/>
      <c r="U5153"/>
    </row>
    <row r="5154" spans="1:21" x14ac:dyDescent="0.2">
      <c r="A5154"/>
      <c r="B5154" s="22"/>
      <c r="C5154" s="22"/>
      <c r="D5154"/>
      <c r="E5154"/>
      <c r="G5154"/>
      <c r="H5154"/>
      <c r="I5154"/>
      <c r="J5154" s="10"/>
      <c r="K5154"/>
      <c r="M5154"/>
      <c r="N5154"/>
      <c r="P5154" s="11"/>
      <c r="Q5154" s="12"/>
      <c r="R5154" s="14"/>
      <c r="S5154" s="13"/>
      <c r="T5154" s="14"/>
      <c r="U5154"/>
    </row>
    <row r="5155" spans="1:21" x14ac:dyDescent="0.2">
      <c r="A5155"/>
      <c r="B5155" s="22"/>
      <c r="C5155" s="22"/>
      <c r="D5155"/>
      <c r="E5155"/>
      <c r="G5155"/>
      <c r="H5155"/>
      <c r="I5155"/>
      <c r="J5155" s="10"/>
      <c r="K5155"/>
      <c r="M5155"/>
      <c r="N5155"/>
      <c r="P5155" s="11"/>
      <c r="Q5155" s="12"/>
      <c r="R5155" s="14"/>
      <c r="S5155" s="13"/>
      <c r="T5155" s="14"/>
      <c r="U5155"/>
    </row>
    <row r="5156" spans="1:21" x14ac:dyDescent="0.2">
      <c r="A5156"/>
      <c r="B5156" s="22"/>
      <c r="C5156" s="22"/>
      <c r="D5156"/>
      <c r="E5156"/>
      <c r="G5156"/>
      <c r="H5156"/>
      <c r="I5156"/>
      <c r="J5156" s="10"/>
      <c r="K5156"/>
      <c r="M5156"/>
      <c r="N5156"/>
      <c r="P5156" s="11"/>
      <c r="Q5156" s="12"/>
      <c r="R5156" s="14"/>
      <c r="S5156" s="13"/>
      <c r="T5156" s="14"/>
      <c r="U5156"/>
    </row>
    <row r="5157" spans="1:21" x14ac:dyDescent="0.2">
      <c r="A5157"/>
      <c r="B5157" s="22"/>
      <c r="C5157" s="22"/>
      <c r="D5157"/>
      <c r="E5157"/>
      <c r="G5157"/>
      <c r="H5157"/>
      <c r="I5157"/>
      <c r="J5157" s="10"/>
      <c r="K5157"/>
      <c r="M5157"/>
      <c r="N5157"/>
      <c r="P5157" s="11"/>
      <c r="Q5157" s="12"/>
      <c r="R5157" s="14"/>
      <c r="S5157" s="13"/>
      <c r="T5157" s="14"/>
      <c r="U5157"/>
    </row>
    <row r="5158" spans="1:21" x14ac:dyDescent="0.2">
      <c r="A5158"/>
      <c r="B5158" s="22"/>
      <c r="C5158" s="22"/>
      <c r="D5158"/>
      <c r="E5158"/>
      <c r="G5158"/>
      <c r="H5158"/>
      <c r="I5158"/>
      <c r="J5158" s="10"/>
      <c r="K5158"/>
      <c r="M5158"/>
      <c r="N5158"/>
      <c r="P5158" s="11"/>
      <c r="Q5158" s="12"/>
      <c r="R5158" s="14"/>
      <c r="S5158" s="13"/>
      <c r="T5158" s="14"/>
      <c r="U5158"/>
    </row>
    <row r="5159" spans="1:21" x14ac:dyDescent="0.2">
      <c r="A5159"/>
      <c r="B5159" s="22"/>
      <c r="C5159" s="22"/>
      <c r="D5159"/>
      <c r="E5159"/>
      <c r="G5159"/>
      <c r="H5159"/>
      <c r="I5159"/>
      <c r="J5159" s="10"/>
      <c r="K5159"/>
      <c r="M5159"/>
      <c r="N5159"/>
      <c r="P5159" s="11"/>
      <c r="Q5159" s="12"/>
      <c r="R5159" s="14"/>
      <c r="S5159" s="13"/>
      <c r="T5159" s="14"/>
      <c r="U5159"/>
    </row>
    <row r="5160" spans="1:21" x14ac:dyDescent="0.2">
      <c r="A5160"/>
      <c r="B5160" s="22"/>
      <c r="C5160" s="22"/>
      <c r="D5160"/>
      <c r="E5160"/>
      <c r="G5160"/>
      <c r="H5160"/>
      <c r="I5160"/>
      <c r="J5160" s="10"/>
      <c r="K5160"/>
      <c r="M5160"/>
      <c r="N5160"/>
      <c r="P5160" s="11"/>
      <c r="Q5160" s="12"/>
      <c r="R5160" s="14"/>
      <c r="S5160" s="13"/>
      <c r="T5160" s="14"/>
      <c r="U5160"/>
    </row>
    <row r="5161" spans="1:21" x14ac:dyDescent="0.2">
      <c r="A5161"/>
      <c r="B5161" s="22"/>
      <c r="C5161" s="22"/>
      <c r="D5161"/>
      <c r="E5161"/>
      <c r="G5161"/>
      <c r="H5161"/>
      <c r="I5161"/>
      <c r="J5161" s="10"/>
      <c r="K5161"/>
      <c r="M5161"/>
      <c r="N5161"/>
      <c r="P5161" s="11"/>
      <c r="Q5161" s="12"/>
      <c r="R5161" s="14"/>
      <c r="S5161" s="13"/>
      <c r="T5161" s="14"/>
      <c r="U5161"/>
    </row>
    <row r="5162" spans="1:21" x14ac:dyDescent="0.2">
      <c r="A5162"/>
      <c r="B5162" s="22"/>
      <c r="C5162" s="22"/>
      <c r="D5162"/>
      <c r="E5162"/>
      <c r="G5162"/>
      <c r="H5162"/>
      <c r="I5162"/>
      <c r="J5162" s="10"/>
      <c r="K5162"/>
      <c r="M5162"/>
      <c r="N5162"/>
      <c r="P5162" s="11"/>
      <c r="Q5162" s="12"/>
      <c r="R5162" s="14"/>
      <c r="S5162" s="13"/>
      <c r="T5162" s="14"/>
      <c r="U5162"/>
    </row>
    <row r="5163" spans="1:21" x14ac:dyDescent="0.2">
      <c r="A5163"/>
      <c r="B5163" s="22"/>
      <c r="C5163" s="22"/>
      <c r="D5163"/>
      <c r="E5163"/>
      <c r="G5163"/>
      <c r="H5163"/>
      <c r="I5163"/>
      <c r="J5163" s="10"/>
      <c r="K5163"/>
      <c r="M5163"/>
      <c r="N5163"/>
      <c r="P5163" s="11"/>
      <c r="Q5163" s="12"/>
      <c r="R5163" s="14"/>
      <c r="S5163" s="13"/>
      <c r="T5163" s="14"/>
      <c r="U5163"/>
    </row>
    <row r="5164" spans="1:21" x14ac:dyDescent="0.2">
      <c r="A5164"/>
      <c r="B5164" s="22"/>
      <c r="C5164" s="22"/>
      <c r="D5164"/>
      <c r="E5164"/>
      <c r="G5164"/>
      <c r="H5164"/>
      <c r="I5164"/>
      <c r="J5164" s="10"/>
      <c r="K5164"/>
      <c r="M5164"/>
      <c r="N5164"/>
      <c r="P5164" s="11"/>
      <c r="Q5164" s="12"/>
      <c r="R5164" s="14"/>
      <c r="S5164" s="13"/>
      <c r="T5164" s="14"/>
      <c r="U5164"/>
    </row>
    <row r="5165" spans="1:21" x14ac:dyDescent="0.2">
      <c r="A5165"/>
      <c r="B5165" s="22"/>
      <c r="C5165" s="22"/>
      <c r="D5165"/>
      <c r="E5165"/>
      <c r="G5165"/>
      <c r="H5165"/>
      <c r="I5165"/>
      <c r="J5165" s="10"/>
      <c r="K5165"/>
      <c r="M5165"/>
      <c r="N5165"/>
      <c r="P5165" s="11"/>
      <c r="Q5165" s="12"/>
      <c r="R5165" s="14"/>
      <c r="S5165" s="13"/>
      <c r="T5165" s="14"/>
      <c r="U5165"/>
    </row>
    <row r="5166" spans="1:21" x14ac:dyDescent="0.2">
      <c r="A5166"/>
      <c r="B5166" s="22"/>
      <c r="C5166" s="22"/>
      <c r="D5166"/>
      <c r="E5166"/>
      <c r="G5166"/>
      <c r="H5166"/>
      <c r="I5166"/>
      <c r="J5166" s="10"/>
      <c r="K5166"/>
      <c r="M5166"/>
      <c r="N5166"/>
      <c r="P5166" s="11"/>
      <c r="Q5166" s="12"/>
      <c r="R5166" s="14"/>
      <c r="S5166" s="13"/>
      <c r="T5166" s="14"/>
      <c r="U5166"/>
    </row>
    <row r="5167" spans="1:21" x14ac:dyDescent="0.2">
      <c r="A5167"/>
      <c r="B5167" s="22"/>
      <c r="C5167" s="22"/>
      <c r="D5167"/>
      <c r="E5167"/>
      <c r="G5167"/>
      <c r="H5167"/>
      <c r="I5167"/>
      <c r="J5167" s="10"/>
      <c r="K5167"/>
      <c r="M5167"/>
      <c r="N5167"/>
      <c r="P5167" s="11"/>
      <c r="Q5167" s="12"/>
      <c r="R5167" s="14"/>
      <c r="S5167" s="13"/>
      <c r="T5167" s="14"/>
      <c r="U5167"/>
    </row>
    <row r="5168" spans="1:21" x14ac:dyDescent="0.2">
      <c r="A5168"/>
      <c r="B5168" s="22"/>
      <c r="C5168" s="22"/>
      <c r="D5168"/>
      <c r="E5168"/>
      <c r="G5168"/>
      <c r="H5168"/>
      <c r="I5168"/>
      <c r="J5168" s="10"/>
      <c r="K5168"/>
      <c r="M5168"/>
      <c r="N5168"/>
      <c r="P5168" s="11"/>
      <c r="Q5168" s="12"/>
      <c r="R5168" s="14"/>
      <c r="S5168" s="13"/>
      <c r="T5168" s="14"/>
      <c r="U5168"/>
    </row>
    <row r="5169" spans="1:21" x14ac:dyDescent="0.2">
      <c r="A5169"/>
      <c r="B5169" s="22"/>
      <c r="C5169" s="22"/>
      <c r="D5169"/>
      <c r="E5169"/>
      <c r="G5169"/>
      <c r="H5169"/>
      <c r="I5169"/>
      <c r="J5169" s="10"/>
      <c r="K5169"/>
      <c r="M5169"/>
      <c r="N5169"/>
      <c r="P5169" s="11"/>
      <c r="Q5169" s="12"/>
      <c r="R5169" s="14"/>
      <c r="S5169" s="13"/>
      <c r="T5169" s="14"/>
      <c r="U5169"/>
    </row>
    <row r="5170" spans="1:21" x14ac:dyDescent="0.2">
      <c r="A5170"/>
      <c r="B5170" s="22"/>
      <c r="C5170" s="22"/>
      <c r="D5170"/>
      <c r="E5170"/>
      <c r="G5170"/>
      <c r="H5170"/>
      <c r="I5170"/>
      <c r="J5170" s="10"/>
      <c r="K5170"/>
      <c r="M5170"/>
      <c r="N5170"/>
      <c r="P5170" s="11"/>
      <c r="Q5170" s="12"/>
      <c r="R5170" s="14"/>
      <c r="S5170" s="13"/>
      <c r="T5170" s="14"/>
      <c r="U5170"/>
    </row>
    <row r="5171" spans="1:21" x14ac:dyDescent="0.2">
      <c r="A5171"/>
      <c r="B5171" s="22"/>
      <c r="C5171" s="22"/>
      <c r="D5171"/>
      <c r="E5171"/>
      <c r="G5171"/>
      <c r="H5171"/>
      <c r="I5171"/>
      <c r="J5171" s="10"/>
      <c r="K5171"/>
      <c r="M5171"/>
      <c r="N5171"/>
      <c r="P5171" s="11"/>
      <c r="Q5171" s="12"/>
      <c r="R5171" s="14"/>
      <c r="S5171" s="13"/>
      <c r="T5171" s="14"/>
      <c r="U5171"/>
    </row>
    <row r="5172" spans="1:21" x14ac:dyDescent="0.2">
      <c r="A5172"/>
      <c r="B5172" s="22"/>
      <c r="C5172" s="22"/>
      <c r="D5172"/>
      <c r="E5172"/>
      <c r="G5172"/>
      <c r="H5172"/>
      <c r="I5172"/>
      <c r="J5172" s="10"/>
      <c r="K5172"/>
      <c r="M5172"/>
      <c r="N5172"/>
      <c r="P5172" s="11"/>
      <c r="Q5172" s="12"/>
      <c r="R5172" s="14"/>
      <c r="S5172" s="13"/>
      <c r="T5172" s="14"/>
      <c r="U5172"/>
    </row>
    <row r="5173" spans="1:21" x14ac:dyDescent="0.2">
      <c r="A5173"/>
      <c r="B5173" s="22"/>
      <c r="C5173" s="22"/>
      <c r="D5173"/>
      <c r="E5173"/>
      <c r="G5173"/>
      <c r="H5173"/>
      <c r="I5173"/>
      <c r="J5173" s="10"/>
      <c r="K5173"/>
      <c r="M5173"/>
      <c r="N5173"/>
      <c r="P5173" s="11"/>
      <c r="Q5173" s="12"/>
      <c r="R5173" s="14"/>
      <c r="S5173" s="13"/>
      <c r="T5173" s="14"/>
      <c r="U5173"/>
    </row>
    <row r="5174" spans="1:21" x14ac:dyDescent="0.2">
      <c r="A5174"/>
      <c r="B5174" s="22"/>
      <c r="C5174" s="22"/>
      <c r="D5174"/>
      <c r="E5174"/>
      <c r="G5174"/>
      <c r="H5174"/>
      <c r="I5174"/>
      <c r="J5174" s="10"/>
      <c r="K5174"/>
      <c r="M5174"/>
      <c r="N5174"/>
      <c r="P5174" s="11"/>
      <c r="Q5174" s="12"/>
      <c r="R5174" s="14"/>
      <c r="S5174" s="13"/>
      <c r="T5174" s="14"/>
      <c r="U5174"/>
    </row>
    <row r="5175" spans="1:21" x14ac:dyDescent="0.2">
      <c r="A5175"/>
      <c r="B5175" s="22"/>
      <c r="C5175" s="22"/>
      <c r="D5175"/>
      <c r="E5175"/>
      <c r="G5175"/>
      <c r="H5175"/>
      <c r="I5175"/>
      <c r="J5175" s="10"/>
      <c r="K5175"/>
      <c r="M5175"/>
      <c r="N5175"/>
      <c r="P5175" s="11"/>
      <c r="Q5175" s="12"/>
      <c r="R5175" s="14"/>
      <c r="S5175" s="13"/>
      <c r="T5175" s="14"/>
      <c r="U5175"/>
    </row>
    <row r="5176" spans="1:21" x14ac:dyDescent="0.2">
      <c r="A5176"/>
      <c r="B5176" s="22"/>
      <c r="C5176" s="22"/>
      <c r="D5176"/>
      <c r="E5176"/>
      <c r="G5176"/>
      <c r="H5176"/>
      <c r="I5176"/>
      <c r="J5176" s="10"/>
      <c r="K5176"/>
      <c r="M5176"/>
      <c r="N5176"/>
      <c r="P5176" s="11"/>
      <c r="Q5176" s="12"/>
      <c r="R5176" s="14"/>
      <c r="S5176" s="13"/>
      <c r="T5176" s="14"/>
      <c r="U5176"/>
    </row>
    <row r="5177" spans="1:21" x14ac:dyDescent="0.2">
      <c r="A5177"/>
      <c r="B5177" s="22"/>
      <c r="C5177" s="22"/>
      <c r="D5177"/>
      <c r="E5177"/>
      <c r="G5177"/>
      <c r="H5177"/>
      <c r="I5177"/>
      <c r="J5177" s="10"/>
      <c r="K5177"/>
      <c r="M5177"/>
      <c r="N5177"/>
      <c r="P5177" s="11"/>
      <c r="Q5177" s="12"/>
      <c r="R5177" s="14"/>
      <c r="S5177" s="13"/>
      <c r="T5177" s="14"/>
      <c r="U5177"/>
    </row>
    <row r="5178" spans="1:21" x14ac:dyDescent="0.2">
      <c r="A5178"/>
      <c r="B5178" s="22"/>
      <c r="C5178" s="22"/>
      <c r="D5178"/>
      <c r="E5178"/>
      <c r="G5178"/>
      <c r="H5178"/>
      <c r="I5178"/>
      <c r="J5178" s="10"/>
      <c r="K5178"/>
      <c r="M5178"/>
      <c r="N5178"/>
      <c r="P5178" s="11"/>
      <c r="Q5178" s="12"/>
      <c r="R5178" s="14"/>
      <c r="S5178" s="13"/>
      <c r="T5178" s="14"/>
      <c r="U5178"/>
    </row>
    <row r="5179" spans="1:21" x14ac:dyDescent="0.2">
      <c r="A5179"/>
      <c r="B5179" s="22"/>
      <c r="C5179" s="22"/>
      <c r="D5179"/>
      <c r="E5179"/>
      <c r="G5179"/>
      <c r="H5179"/>
      <c r="I5179"/>
      <c r="J5179" s="10"/>
      <c r="K5179"/>
      <c r="M5179"/>
      <c r="N5179"/>
      <c r="P5179" s="11"/>
      <c r="Q5179" s="12"/>
      <c r="R5179" s="14"/>
      <c r="S5179" s="13"/>
      <c r="T5179" s="14"/>
      <c r="U5179"/>
    </row>
    <row r="5180" spans="1:21" x14ac:dyDescent="0.2">
      <c r="A5180"/>
      <c r="B5180" s="22"/>
      <c r="C5180" s="22"/>
      <c r="D5180"/>
      <c r="E5180"/>
      <c r="G5180"/>
      <c r="H5180"/>
      <c r="I5180"/>
      <c r="J5180" s="10"/>
      <c r="K5180"/>
      <c r="M5180"/>
      <c r="N5180"/>
      <c r="P5180" s="11"/>
      <c r="Q5180" s="12"/>
      <c r="R5180" s="14"/>
      <c r="S5180" s="13"/>
      <c r="T5180" s="14"/>
      <c r="U5180"/>
    </row>
    <row r="5181" spans="1:21" x14ac:dyDescent="0.2">
      <c r="A5181"/>
      <c r="B5181" s="22"/>
      <c r="C5181" s="22"/>
      <c r="D5181"/>
      <c r="E5181"/>
      <c r="G5181"/>
      <c r="H5181"/>
      <c r="I5181"/>
      <c r="J5181" s="10"/>
      <c r="K5181"/>
      <c r="M5181"/>
      <c r="N5181"/>
      <c r="P5181" s="11"/>
      <c r="Q5181" s="12"/>
      <c r="R5181" s="14"/>
      <c r="S5181" s="13"/>
      <c r="T5181" s="14"/>
      <c r="U5181"/>
    </row>
    <row r="5182" spans="1:21" x14ac:dyDescent="0.2">
      <c r="A5182"/>
      <c r="B5182" s="22"/>
      <c r="C5182" s="22"/>
      <c r="D5182"/>
      <c r="E5182"/>
      <c r="G5182"/>
      <c r="H5182"/>
      <c r="I5182"/>
      <c r="J5182" s="10"/>
      <c r="K5182"/>
      <c r="M5182"/>
      <c r="N5182"/>
      <c r="P5182" s="11"/>
      <c r="Q5182" s="12"/>
      <c r="R5182" s="14"/>
      <c r="S5182" s="13"/>
      <c r="T5182" s="14"/>
      <c r="U5182"/>
    </row>
    <row r="5183" spans="1:21" x14ac:dyDescent="0.2">
      <c r="A5183"/>
      <c r="B5183" s="22"/>
      <c r="C5183" s="22"/>
      <c r="D5183"/>
      <c r="E5183"/>
      <c r="G5183"/>
      <c r="H5183"/>
      <c r="I5183"/>
      <c r="J5183" s="10"/>
      <c r="K5183"/>
      <c r="M5183"/>
      <c r="N5183"/>
      <c r="P5183" s="11"/>
      <c r="Q5183" s="12"/>
      <c r="R5183" s="14"/>
      <c r="S5183" s="13"/>
      <c r="T5183" s="14"/>
      <c r="U5183"/>
    </row>
    <row r="5184" spans="1:21" x14ac:dyDescent="0.2">
      <c r="A5184"/>
      <c r="B5184" s="22"/>
      <c r="C5184" s="22"/>
      <c r="D5184"/>
      <c r="E5184"/>
      <c r="G5184"/>
      <c r="H5184"/>
      <c r="I5184"/>
      <c r="J5184" s="10"/>
      <c r="K5184"/>
      <c r="M5184"/>
      <c r="N5184"/>
      <c r="P5184" s="11"/>
      <c r="Q5184" s="12"/>
      <c r="R5184" s="14"/>
      <c r="S5184" s="13"/>
      <c r="T5184" s="14"/>
      <c r="U5184"/>
    </row>
    <row r="5185" spans="1:21" x14ac:dyDescent="0.2">
      <c r="A5185"/>
      <c r="B5185" s="22"/>
      <c r="C5185" s="22"/>
      <c r="D5185"/>
      <c r="E5185"/>
      <c r="G5185"/>
      <c r="H5185"/>
      <c r="I5185"/>
      <c r="J5185" s="10"/>
      <c r="K5185"/>
      <c r="M5185"/>
      <c r="N5185"/>
      <c r="P5185" s="11"/>
      <c r="Q5185" s="12"/>
      <c r="R5185" s="14"/>
      <c r="S5185" s="13"/>
      <c r="T5185" s="14"/>
      <c r="U5185"/>
    </row>
    <row r="5186" spans="1:21" x14ac:dyDescent="0.2">
      <c r="A5186"/>
      <c r="B5186" s="22"/>
      <c r="C5186" s="22"/>
      <c r="D5186"/>
      <c r="E5186"/>
      <c r="G5186"/>
      <c r="H5186"/>
      <c r="I5186"/>
      <c r="J5186" s="10"/>
      <c r="K5186"/>
      <c r="M5186"/>
      <c r="N5186"/>
      <c r="P5186" s="11"/>
      <c r="Q5186" s="12"/>
      <c r="R5186" s="14"/>
      <c r="S5186" s="13"/>
      <c r="T5186" s="14"/>
      <c r="U5186"/>
    </row>
    <row r="5187" spans="1:21" x14ac:dyDescent="0.2">
      <c r="A5187"/>
      <c r="B5187" s="22"/>
      <c r="C5187" s="22"/>
      <c r="D5187"/>
      <c r="E5187"/>
      <c r="G5187"/>
      <c r="H5187"/>
      <c r="I5187"/>
      <c r="J5187" s="10"/>
      <c r="K5187"/>
      <c r="M5187"/>
      <c r="N5187"/>
      <c r="P5187" s="11"/>
      <c r="Q5187" s="12"/>
      <c r="R5187" s="14"/>
      <c r="S5187" s="13"/>
      <c r="T5187" s="14"/>
      <c r="U5187"/>
    </row>
    <row r="5188" spans="1:21" x14ac:dyDescent="0.2">
      <c r="A5188"/>
      <c r="B5188" s="22"/>
      <c r="C5188" s="22"/>
      <c r="D5188"/>
      <c r="E5188"/>
      <c r="G5188"/>
      <c r="H5188"/>
      <c r="I5188"/>
      <c r="J5188" s="10"/>
      <c r="K5188"/>
      <c r="M5188"/>
      <c r="N5188"/>
      <c r="P5188" s="11"/>
      <c r="Q5188" s="12"/>
      <c r="R5188" s="14"/>
      <c r="S5188" s="13"/>
      <c r="T5188" s="14"/>
      <c r="U5188"/>
    </row>
    <row r="5189" spans="1:21" x14ac:dyDescent="0.2">
      <c r="A5189"/>
      <c r="B5189" s="22"/>
      <c r="C5189" s="22"/>
      <c r="D5189"/>
      <c r="E5189"/>
      <c r="G5189"/>
      <c r="H5189"/>
      <c r="I5189"/>
      <c r="J5189" s="10"/>
      <c r="K5189"/>
      <c r="M5189"/>
      <c r="N5189"/>
      <c r="P5189" s="11"/>
      <c r="Q5189" s="12"/>
      <c r="R5189" s="14"/>
      <c r="S5189" s="13"/>
      <c r="T5189" s="14"/>
      <c r="U5189"/>
    </row>
    <row r="5190" spans="1:21" x14ac:dyDescent="0.2">
      <c r="A5190"/>
      <c r="B5190" s="22"/>
      <c r="C5190" s="22"/>
      <c r="D5190"/>
      <c r="E5190"/>
      <c r="G5190"/>
      <c r="H5190"/>
      <c r="I5190"/>
      <c r="J5190" s="10"/>
      <c r="K5190"/>
      <c r="M5190"/>
      <c r="N5190"/>
      <c r="P5190" s="11"/>
      <c r="Q5190" s="12"/>
      <c r="R5190" s="14"/>
      <c r="S5190" s="13"/>
      <c r="T5190" s="14"/>
      <c r="U5190"/>
    </row>
    <row r="5191" spans="1:21" x14ac:dyDescent="0.2">
      <c r="A5191"/>
      <c r="B5191" s="22"/>
      <c r="C5191" s="22"/>
      <c r="D5191"/>
      <c r="E5191"/>
      <c r="G5191"/>
      <c r="H5191"/>
      <c r="I5191"/>
      <c r="J5191" s="10"/>
      <c r="K5191"/>
      <c r="M5191"/>
      <c r="N5191"/>
      <c r="P5191" s="11"/>
      <c r="Q5191" s="12"/>
      <c r="R5191" s="14"/>
      <c r="S5191" s="13"/>
      <c r="T5191" s="14"/>
      <c r="U5191"/>
    </row>
    <row r="5192" spans="1:21" x14ac:dyDescent="0.2">
      <c r="A5192"/>
      <c r="B5192" s="22"/>
      <c r="C5192" s="22"/>
      <c r="D5192"/>
      <c r="E5192"/>
      <c r="G5192"/>
      <c r="H5192"/>
      <c r="I5192"/>
      <c r="J5192" s="10"/>
      <c r="K5192"/>
      <c r="M5192"/>
      <c r="N5192"/>
      <c r="P5192" s="11"/>
      <c r="Q5192" s="12"/>
      <c r="R5192" s="14"/>
      <c r="S5192" s="13"/>
      <c r="T5192" s="14"/>
      <c r="U5192"/>
    </row>
    <row r="5193" spans="1:21" x14ac:dyDescent="0.2">
      <c r="A5193"/>
      <c r="B5193" s="22"/>
      <c r="C5193" s="22"/>
      <c r="D5193"/>
      <c r="E5193"/>
      <c r="G5193"/>
      <c r="H5193"/>
      <c r="I5193"/>
      <c r="J5193" s="10"/>
      <c r="K5193"/>
      <c r="M5193"/>
      <c r="N5193"/>
      <c r="P5193" s="11"/>
      <c r="Q5193" s="12"/>
      <c r="R5193" s="14"/>
      <c r="S5193" s="13"/>
      <c r="T5193" s="14"/>
      <c r="U5193"/>
    </row>
    <row r="5194" spans="1:21" x14ac:dyDescent="0.2">
      <c r="A5194"/>
      <c r="B5194" s="22"/>
      <c r="C5194" s="22"/>
      <c r="D5194"/>
      <c r="E5194"/>
      <c r="G5194"/>
      <c r="H5194"/>
      <c r="I5194"/>
      <c r="J5194" s="10"/>
      <c r="K5194"/>
      <c r="M5194"/>
      <c r="N5194"/>
      <c r="P5194" s="11"/>
      <c r="Q5194" s="12"/>
      <c r="R5194" s="14"/>
      <c r="S5194" s="13"/>
      <c r="T5194" s="14"/>
      <c r="U5194"/>
    </row>
    <row r="5195" spans="1:21" x14ac:dyDescent="0.2">
      <c r="A5195"/>
      <c r="B5195" s="22"/>
      <c r="C5195" s="22"/>
      <c r="D5195"/>
      <c r="E5195"/>
      <c r="G5195"/>
      <c r="H5195"/>
      <c r="I5195"/>
      <c r="J5195" s="10"/>
      <c r="K5195"/>
      <c r="M5195"/>
      <c r="N5195"/>
      <c r="P5195" s="11"/>
      <c r="Q5195" s="12"/>
      <c r="R5195" s="14"/>
      <c r="S5195" s="13"/>
      <c r="T5195" s="14"/>
      <c r="U5195"/>
    </row>
    <row r="5196" spans="1:21" x14ac:dyDescent="0.2">
      <c r="A5196"/>
      <c r="B5196" s="22"/>
      <c r="C5196" s="22"/>
      <c r="D5196"/>
      <c r="E5196"/>
      <c r="G5196"/>
      <c r="H5196"/>
      <c r="I5196"/>
      <c r="J5196" s="10"/>
      <c r="K5196"/>
      <c r="M5196"/>
      <c r="N5196"/>
      <c r="P5196" s="11"/>
      <c r="Q5196" s="12"/>
      <c r="R5196" s="14"/>
      <c r="S5196" s="13"/>
      <c r="T5196" s="14"/>
      <c r="U5196"/>
    </row>
    <row r="5197" spans="1:21" x14ac:dyDescent="0.2">
      <c r="A5197"/>
      <c r="B5197" s="22"/>
      <c r="C5197" s="22"/>
      <c r="D5197"/>
      <c r="E5197"/>
      <c r="G5197"/>
      <c r="H5197"/>
      <c r="I5197"/>
      <c r="J5197" s="10"/>
      <c r="K5197"/>
      <c r="M5197"/>
      <c r="N5197"/>
      <c r="P5197" s="11"/>
      <c r="Q5197" s="12"/>
      <c r="R5197" s="14"/>
      <c r="S5197" s="13"/>
      <c r="T5197" s="14"/>
      <c r="U5197"/>
    </row>
    <row r="5198" spans="1:21" x14ac:dyDescent="0.2">
      <c r="A5198"/>
      <c r="B5198" s="22"/>
      <c r="C5198" s="22"/>
      <c r="D5198"/>
      <c r="E5198"/>
      <c r="G5198"/>
      <c r="H5198"/>
      <c r="I5198"/>
      <c r="J5198" s="10"/>
      <c r="K5198"/>
      <c r="M5198"/>
      <c r="N5198"/>
      <c r="P5198" s="11"/>
      <c r="Q5198" s="12"/>
      <c r="R5198" s="14"/>
      <c r="S5198" s="13"/>
      <c r="T5198" s="14"/>
      <c r="U5198"/>
    </row>
    <row r="5199" spans="1:21" x14ac:dyDescent="0.2">
      <c r="A5199"/>
      <c r="B5199" s="22"/>
      <c r="C5199" s="22"/>
      <c r="D5199"/>
      <c r="E5199"/>
      <c r="G5199"/>
      <c r="H5199"/>
      <c r="I5199"/>
      <c r="J5199" s="10"/>
      <c r="K5199"/>
      <c r="M5199"/>
      <c r="N5199"/>
      <c r="P5199" s="11"/>
      <c r="Q5199" s="12"/>
      <c r="R5199" s="14"/>
      <c r="S5199" s="13"/>
      <c r="T5199" s="14"/>
      <c r="U5199"/>
    </row>
    <row r="5200" spans="1:21" x14ac:dyDescent="0.2">
      <c r="A5200"/>
      <c r="B5200" s="22"/>
      <c r="C5200" s="22"/>
      <c r="D5200"/>
      <c r="E5200"/>
      <c r="G5200"/>
      <c r="H5200"/>
      <c r="I5200"/>
      <c r="J5200" s="10"/>
      <c r="K5200"/>
      <c r="M5200"/>
      <c r="N5200"/>
      <c r="P5200" s="11"/>
      <c r="Q5200" s="12"/>
      <c r="R5200" s="14"/>
      <c r="S5200" s="13"/>
      <c r="T5200" s="14"/>
      <c r="U5200"/>
    </row>
    <row r="5201" spans="1:21" x14ac:dyDescent="0.2">
      <c r="A5201"/>
      <c r="B5201" s="22"/>
      <c r="C5201" s="22"/>
      <c r="D5201"/>
      <c r="E5201"/>
      <c r="G5201"/>
      <c r="H5201"/>
      <c r="I5201"/>
      <c r="J5201" s="10"/>
      <c r="K5201"/>
      <c r="M5201"/>
      <c r="N5201"/>
      <c r="P5201" s="11"/>
      <c r="Q5201" s="12"/>
      <c r="R5201" s="14"/>
      <c r="S5201" s="13"/>
      <c r="T5201" s="14"/>
      <c r="U5201"/>
    </row>
    <row r="5202" spans="1:21" x14ac:dyDescent="0.2">
      <c r="A5202"/>
      <c r="B5202" s="22"/>
      <c r="C5202" s="22"/>
      <c r="D5202"/>
      <c r="E5202"/>
      <c r="G5202"/>
      <c r="H5202"/>
      <c r="I5202"/>
      <c r="J5202" s="10"/>
      <c r="K5202"/>
      <c r="M5202"/>
      <c r="N5202"/>
      <c r="P5202" s="11"/>
      <c r="Q5202" s="12"/>
      <c r="R5202" s="14"/>
      <c r="S5202" s="13"/>
      <c r="T5202" s="14"/>
      <c r="U5202"/>
    </row>
    <row r="5203" spans="1:21" x14ac:dyDescent="0.2">
      <c r="A5203"/>
      <c r="B5203" s="22"/>
      <c r="C5203" s="22"/>
      <c r="D5203"/>
      <c r="E5203"/>
      <c r="G5203"/>
      <c r="H5203"/>
      <c r="I5203"/>
      <c r="J5203" s="10"/>
      <c r="K5203"/>
      <c r="M5203"/>
      <c r="N5203"/>
      <c r="P5203" s="11"/>
      <c r="Q5203" s="12"/>
      <c r="R5203" s="14"/>
      <c r="S5203" s="13"/>
      <c r="T5203" s="14"/>
      <c r="U5203"/>
    </row>
    <row r="5204" spans="1:21" x14ac:dyDescent="0.2">
      <c r="A5204"/>
      <c r="B5204" s="22"/>
      <c r="C5204" s="22"/>
      <c r="D5204"/>
      <c r="E5204"/>
      <c r="G5204"/>
      <c r="H5204"/>
      <c r="I5204"/>
      <c r="J5204" s="10"/>
      <c r="K5204"/>
      <c r="M5204"/>
      <c r="N5204"/>
      <c r="P5204" s="11"/>
      <c r="Q5204" s="12"/>
      <c r="R5204" s="14"/>
      <c r="S5204" s="13"/>
      <c r="T5204" s="14"/>
      <c r="U5204"/>
    </row>
    <row r="5205" spans="1:21" x14ac:dyDescent="0.2">
      <c r="A5205"/>
      <c r="B5205" s="22"/>
      <c r="C5205" s="22"/>
      <c r="D5205"/>
      <c r="E5205"/>
      <c r="G5205"/>
      <c r="H5205"/>
      <c r="I5205"/>
      <c r="J5205" s="10"/>
      <c r="K5205"/>
      <c r="M5205"/>
      <c r="N5205"/>
      <c r="P5205" s="11"/>
      <c r="Q5205" s="12"/>
      <c r="R5205" s="14"/>
      <c r="S5205" s="13"/>
      <c r="T5205" s="14"/>
      <c r="U5205"/>
    </row>
    <row r="5206" spans="1:21" x14ac:dyDescent="0.2">
      <c r="A5206"/>
      <c r="B5206" s="22"/>
      <c r="C5206" s="22"/>
      <c r="D5206"/>
      <c r="E5206"/>
      <c r="G5206"/>
      <c r="H5206"/>
      <c r="I5206"/>
      <c r="J5206" s="10"/>
      <c r="K5206"/>
      <c r="M5206"/>
      <c r="N5206"/>
      <c r="P5206" s="11"/>
      <c r="Q5206" s="12"/>
      <c r="R5206" s="14"/>
      <c r="S5206" s="13"/>
      <c r="T5206" s="14"/>
      <c r="U5206"/>
    </row>
    <row r="5207" spans="1:21" x14ac:dyDescent="0.2">
      <c r="A5207"/>
      <c r="B5207" s="22"/>
      <c r="C5207" s="22"/>
      <c r="D5207"/>
      <c r="E5207"/>
      <c r="G5207"/>
      <c r="H5207"/>
      <c r="I5207"/>
      <c r="J5207" s="10"/>
      <c r="K5207"/>
      <c r="M5207"/>
      <c r="N5207"/>
      <c r="P5207" s="11"/>
      <c r="Q5207" s="12"/>
      <c r="R5207" s="14"/>
      <c r="S5207" s="13"/>
      <c r="T5207" s="14"/>
      <c r="U5207"/>
    </row>
    <row r="5208" spans="1:21" x14ac:dyDescent="0.2">
      <c r="A5208"/>
      <c r="B5208" s="22"/>
      <c r="C5208" s="22"/>
      <c r="D5208"/>
      <c r="E5208"/>
      <c r="G5208"/>
      <c r="H5208"/>
      <c r="I5208"/>
      <c r="J5208" s="10"/>
      <c r="K5208"/>
      <c r="M5208"/>
      <c r="N5208"/>
      <c r="P5208" s="11"/>
      <c r="Q5208" s="12"/>
      <c r="R5208" s="14"/>
      <c r="S5208" s="13"/>
      <c r="T5208" s="14"/>
      <c r="U5208"/>
    </row>
    <row r="5209" spans="1:21" x14ac:dyDescent="0.2">
      <c r="A5209"/>
      <c r="B5209" s="22"/>
      <c r="C5209" s="22"/>
      <c r="D5209"/>
      <c r="E5209"/>
      <c r="G5209"/>
      <c r="H5209"/>
      <c r="I5209"/>
      <c r="J5209" s="10"/>
      <c r="K5209"/>
      <c r="M5209"/>
      <c r="N5209"/>
      <c r="P5209" s="11"/>
      <c r="Q5209" s="12"/>
      <c r="R5209" s="14"/>
      <c r="S5209" s="13"/>
      <c r="T5209" s="14"/>
      <c r="U5209"/>
    </row>
    <row r="5210" spans="1:21" x14ac:dyDescent="0.2">
      <c r="A5210"/>
      <c r="B5210" s="22"/>
      <c r="C5210" s="22"/>
      <c r="D5210"/>
      <c r="E5210"/>
      <c r="G5210"/>
      <c r="H5210"/>
      <c r="I5210"/>
      <c r="J5210" s="10"/>
      <c r="K5210"/>
      <c r="M5210"/>
      <c r="N5210"/>
      <c r="P5210" s="11"/>
      <c r="Q5210" s="12"/>
      <c r="R5210" s="14"/>
      <c r="S5210" s="13"/>
      <c r="T5210" s="14"/>
      <c r="U5210"/>
    </row>
    <row r="5211" spans="1:21" x14ac:dyDescent="0.2">
      <c r="A5211"/>
      <c r="B5211" s="22"/>
      <c r="C5211" s="22"/>
      <c r="D5211"/>
      <c r="E5211"/>
      <c r="G5211"/>
      <c r="H5211"/>
      <c r="I5211"/>
      <c r="J5211" s="10"/>
      <c r="K5211"/>
      <c r="M5211"/>
      <c r="N5211"/>
      <c r="P5211" s="11"/>
      <c r="Q5211" s="12"/>
      <c r="R5211" s="14"/>
      <c r="S5211" s="13"/>
      <c r="T5211" s="14"/>
      <c r="U5211"/>
    </row>
    <row r="5212" spans="1:21" x14ac:dyDescent="0.2">
      <c r="A5212"/>
      <c r="B5212" s="22"/>
      <c r="C5212" s="22"/>
      <c r="D5212"/>
      <c r="E5212"/>
      <c r="G5212"/>
      <c r="H5212"/>
      <c r="I5212"/>
      <c r="J5212" s="10"/>
      <c r="K5212"/>
      <c r="M5212"/>
      <c r="N5212"/>
      <c r="P5212" s="11"/>
      <c r="Q5212" s="12"/>
      <c r="R5212" s="14"/>
      <c r="S5212" s="13"/>
      <c r="T5212" s="14"/>
      <c r="U5212"/>
    </row>
    <row r="5213" spans="1:21" x14ac:dyDescent="0.2">
      <c r="A5213"/>
      <c r="B5213" s="22"/>
      <c r="C5213" s="22"/>
      <c r="D5213"/>
      <c r="E5213"/>
      <c r="G5213"/>
      <c r="H5213"/>
      <c r="I5213"/>
      <c r="J5213" s="10"/>
      <c r="K5213"/>
      <c r="M5213"/>
      <c r="N5213"/>
      <c r="P5213" s="11"/>
      <c r="Q5213" s="12"/>
      <c r="R5213" s="14"/>
      <c r="S5213" s="13"/>
      <c r="T5213" s="14"/>
      <c r="U5213"/>
    </row>
    <row r="5214" spans="1:21" x14ac:dyDescent="0.2">
      <c r="A5214"/>
      <c r="B5214" s="22"/>
      <c r="C5214" s="22"/>
      <c r="D5214"/>
      <c r="E5214"/>
      <c r="G5214"/>
      <c r="H5214"/>
      <c r="I5214"/>
      <c r="J5214" s="10"/>
      <c r="K5214"/>
      <c r="M5214"/>
      <c r="N5214"/>
      <c r="P5214" s="11"/>
      <c r="Q5214" s="12"/>
      <c r="R5214" s="14"/>
      <c r="S5214" s="13"/>
      <c r="T5214" s="14"/>
      <c r="U5214"/>
    </row>
    <row r="5215" spans="1:21" x14ac:dyDescent="0.2">
      <c r="A5215"/>
      <c r="B5215" s="22"/>
      <c r="C5215" s="22"/>
      <c r="D5215"/>
      <c r="E5215"/>
      <c r="G5215"/>
      <c r="H5215"/>
      <c r="I5215"/>
      <c r="J5215" s="10"/>
      <c r="K5215"/>
      <c r="M5215"/>
      <c r="N5215"/>
      <c r="P5215" s="11"/>
      <c r="Q5215" s="12"/>
      <c r="R5215" s="14"/>
      <c r="S5215" s="13"/>
      <c r="T5215" s="14"/>
      <c r="U5215"/>
    </row>
    <row r="5216" spans="1:21" x14ac:dyDescent="0.2">
      <c r="A5216"/>
      <c r="B5216" s="22"/>
      <c r="C5216" s="22"/>
      <c r="D5216"/>
      <c r="E5216"/>
      <c r="G5216"/>
      <c r="H5216"/>
      <c r="I5216"/>
      <c r="J5216" s="10"/>
      <c r="K5216"/>
      <c r="M5216"/>
      <c r="N5216"/>
      <c r="P5216" s="11"/>
      <c r="Q5216" s="12"/>
      <c r="R5216" s="14"/>
      <c r="S5216" s="13"/>
      <c r="T5216" s="14"/>
      <c r="U5216"/>
    </row>
    <row r="5217" spans="1:21" x14ac:dyDescent="0.2">
      <c r="A5217"/>
      <c r="B5217" s="22"/>
      <c r="C5217" s="22"/>
      <c r="D5217"/>
      <c r="E5217"/>
      <c r="G5217"/>
      <c r="H5217"/>
      <c r="I5217"/>
      <c r="J5217" s="10"/>
      <c r="K5217"/>
      <c r="M5217"/>
      <c r="N5217"/>
      <c r="P5217" s="11"/>
      <c r="Q5217" s="12"/>
      <c r="R5217" s="14"/>
      <c r="S5217" s="13"/>
      <c r="T5217" s="14"/>
      <c r="U5217"/>
    </row>
    <row r="5218" spans="1:21" x14ac:dyDescent="0.2">
      <c r="A5218"/>
      <c r="B5218" s="22"/>
      <c r="C5218" s="22"/>
      <c r="D5218"/>
      <c r="E5218"/>
      <c r="G5218"/>
      <c r="H5218"/>
      <c r="I5218"/>
      <c r="J5218" s="10"/>
      <c r="K5218"/>
      <c r="M5218"/>
      <c r="N5218"/>
      <c r="P5218" s="11"/>
      <c r="Q5218" s="12"/>
      <c r="R5218" s="14"/>
      <c r="S5218" s="13"/>
      <c r="T5218" s="14"/>
      <c r="U5218"/>
    </row>
    <row r="5219" spans="1:21" x14ac:dyDescent="0.2">
      <c r="A5219"/>
      <c r="B5219" s="22"/>
      <c r="C5219" s="22"/>
      <c r="D5219"/>
      <c r="E5219"/>
      <c r="G5219"/>
      <c r="H5219"/>
      <c r="I5219"/>
      <c r="J5219" s="10"/>
      <c r="K5219"/>
      <c r="M5219"/>
      <c r="N5219"/>
      <c r="P5219" s="11"/>
      <c r="Q5219" s="12"/>
      <c r="R5219" s="14"/>
      <c r="S5219" s="13"/>
      <c r="T5219" s="14"/>
      <c r="U5219"/>
    </row>
    <row r="5220" spans="1:21" x14ac:dyDescent="0.2">
      <c r="A5220"/>
      <c r="B5220" s="22"/>
      <c r="C5220" s="22"/>
      <c r="D5220"/>
      <c r="E5220"/>
      <c r="G5220"/>
      <c r="H5220"/>
      <c r="I5220"/>
      <c r="J5220" s="10"/>
      <c r="K5220"/>
      <c r="M5220"/>
      <c r="N5220"/>
      <c r="P5220" s="11"/>
      <c r="Q5220" s="12"/>
      <c r="R5220" s="14"/>
      <c r="S5220" s="13"/>
      <c r="T5220" s="14"/>
      <c r="U5220"/>
    </row>
    <row r="5221" spans="1:21" x14ac:dyDescent="0.2">
      <c r="A5221"/>
      <c r="B5221" s="22"/>
      <c r="C5221" s="22"/>
      <c r="D5221"/>
      <c r="E5221"/>
      <c r="G5221"/>
      <c r="H5221"/>
      <c r="I5221"/>
      <c r="J5221" s="10"/>
      <c r="K5221"/>
      <c r="M5221"/>
      <c r="N5221"/>
      <c r="P5221" s="11"/>
      <c r="Q5221" s="12"/>
      <c r="R5221" s="14"/>
      <c r="S5221" s="13"/>
      <c r="T5221" s="14"/>
      <c r="U5221"/>
    </row>
    <row r="5222" spans="1:21" x14ac:dyDescent="0.2">
      <c r="A5222"/>
      <c r="B5222" s="22"/>
      <c r="C5222" s="22"/>
      <c r="D5222"/>
      <c r="E5222"/>
      <c r="G5222"/>
      <c r="H5222"/>
      <c r="I5222"/>
      <c r="J5222" s="10"/>
      <c r="K5222"/>
      <c r="M5222"/>
      <c r="N5222"/>
      <c r="P5222" s="11"/>
      <c r="Q5222" s="12"/>
      <c r="R5222" s="14"/>
      <c r="S5222" s="13"/>
      <c r="T5222" s="14"/>
      <c r="U5222"/>
    </row>
    <row r="5223" spans="1:21" x14ac:dyDescent="0.2">
      <c r="A5223"/>
      <c r="B5223" s="22"/>
      <c r="C5223" s="22"/>
      <c r="D5223"/>
      <c r="E5223"/>
      <c r="G5223"/>
      <c r="H5223"/>
      <c r="I5223"/>
      <c r="J5223" s="10"/>
      <c r="K5223"/>
      <c r="M5223"/>
      <c r="N5223"/>
      <c r="P5223" s="11"/>
      <c r="Q5223" s="12"/>
      <c r="R5223" s="14"/>
      <c r="S5223" s="13"/>
      <c r="T5223" s="14"/>
      <c r="U5223"/>
    </row>
    <row r="5224" spans="1:21" x14ac:dyDescent="0.2">
      <c r="A5224"/>
      <c r="B5224" s="22"/>
      <c r="C5224" s="22"/>
      <c r="D5224"/>
      <c r="E5224"/>
      <c r="G5224"/>
      <c r="H5224"/>
      <c r="I5224"/>
      <c r="J5224" s="10"/>
      <c r="K5224"/>
      <c r="M5224"/>
      <c r="N5224"/>
      <c r="P5224" s="11"/>
      <c r="Q5224" s="12"/>
      <c r="R5224" s="14"/>
      <c r="S5224" s="13"/>
      <c r="T5224" s="14"/>
      <c r="U5224"/>
    </row>
    <row r="5225" spans="1:21" x14ac:dyDescent="0.2">
      <c r="A5225"/>
      <c r="B5225" s="22"/>
      <c r="C5225" s="22"/>
      <c r="D5225"/>
      <c r="E5225"/>
      <c r="G5225"/>
      <c r="H5225"/>
      <c r="I5225"/>
      <c r="J5225" s="10"/>
      <c r="K5225"/>
      <c r="M5225"/>
      <c r="N5225"/>
      <c r="P5225" s="11"/>
      <c r="Q5225" s="12"/>
      <c r="R5225" s="14"/>
      <c r="S5225" s="13"/>
      <c r="T5225" s="14"/>
      <c r="U5225"/>
    </row>
    <row r="5226" spans="1:21" x14ac:dyDescent="0.2">
      <c r="A5226"/>
      <c r="B5226" s="22"/>
      <c r="C5226" s="22"/>
      <c r="D5226"/>
      <c r="E5226"/>
      <c r="G5226"/>
      <c r="H5226"/>
      <c r="I5226"/>
      <c r="J5226" s="10"/>
      <c r="K5226"/>
      <c r="M5226"/>
      <c r="N5226"/>
      <c r="P5226" s="11"/>
      <c r="Q5226" s="12"/>
      <c r="R5226" s="14"/>
      <c r="S5226" s="13"/>
      <c r="T5226" s="14"/>
      <c r="U5226"/>
    </row>
    <row r="5227" spans="1:21" x14ac:dyDescent="0.2">
      <c r="A5227"/>
      <c r="B5227" s="22"/>
      <c r="C5227" s="22"/>
      <c r="D5227"/>
      <c r="E5227"/>
      <c r="G5227"/>
      <c r="H5227"/>
      <c r="I5227"/>
      <c r="J5227" s="10"/>
      <c r="K5227"/>
      <c r="M5227"/>
      <c r="N5227"/>
      <c r="P5227" s="11"/>
      <c r="Q5227" s="12"/>
      <c r="R5227" s="14"/>
      <c r="S5227" s="13"/>
      <c r="T5227" s="14"/>
      <c r="U5227"/>
    </row>
    <row r="5228" spans="1:21" x14ac:dyDescent="0.2">
      <c r="A5228"/>
      <c r="B5228" s="22"/>
      <c r="C5228" s="22"/>
      <c r="D5228"/>
      <c r="E5228"/>
      <c r="G5228"/>
      <c r="H5228"/>
      <c r="I5228"/>
      <c r="J5228" s="10"/>
      <c r="K5228"/>
      <c r="M5228"/>
      <c r="N5228"/>
      <c r="P5228" s="11"/>
      <c r="Q5228" s="12"/>
      <c r="R5228" s="14"/>
      <c r="S5228" s="13"/>
      <c r="T5228" s="14"/>
      <c r="U5228"/>
    </row>
    <row r="5229" spans="1:21" x14ac:dyDescent="0.2">
      <c r="A5229"/>
      <c r="B5229" s="22"/>
      <c r="C5229" s="22"/>
      <c r="D5229"/>
      <c r="E5229"/>
      <c r="G5229"/>
      <c r="H5229"/>
      <c r="I5229"/>
      <c r="J5229" s="10"/>
      <c r="K5229"/>
      <c r="M5229"/>
      <c r="N5229"/>
      <c r="P5229" s="11"/>
      <c r="Q5229" s="12"/>
      <c r="R5229" s="14"/>
      <c r="S5229" s="13"/>
      <c r="T5229" s="14"/>
      <c r="U5229"/>
    </row>
    <row r="5230" spans="1:21" x14ac:dyDescent="0.2">
      <c r="A5230"/>
      <c r="B5230" s="22"/>
      <c r="C5230" s="22"/>
      <c r="D5230"/>
      <c r="E5230"/>
      <c r="G5230"/>
      <c r="H5230"/>
      <c r="I5230"/>
      <c r="J5230" s="10"/>
      <c r="K5230"/>
      <c r="M5230"/>
      <c r="N5230"/>
      <c r="P5230" s="11"/>
      <c r="Q5230" s="12"/>
      <c r="R5230" s="14"/>
      <c r="S5230" s="13"/>
      <c r="T5230" s="14"/>
      <c r="U5230"/>
    </row>
    <row r="5231" spans="1:21" x14ac:dyDescent="0.2">
      <c r="A5231"/>
      <c r="B5231" s="22"/>
      <c r="C5231" s="22"/>
      <c r="D5231"/>
      <c r="E5231"/>
      <c r="G5231"/>
      <c r="H5231"/>
      <c r="I5231"/>
      <c r="J5231" s="10"/>
      <c r="K5231"/>
      <c r="M5231"/>
      <c r="N5231"/>
      <c r="P5231" s="11"/>
      <c r="Q5231" s="12"/>
      <c r="R5231" s="14"/>
      <c r="S5231" s="13"/>
      <c r="T5231" s="14"/>
      <c r="U5231"/>
    </row>
    <row r="5232" spans="1:21" x14ac:dyDescent="0.2">
      <c r="A5232"/>
      <c r="B5232" s="22"/>
      <c r="C5232" s="22"/>
      <c r="D5232"/>
      <c r="E5232"/>
      <c r="G5232"/>
      <c r="H5232"/>
      <c r="I5232"/>
      <c r="J5232" s="10"/>
      <c r="K5232"/>
      <c r="M5232"/>
      <c r="N5232"/>
      <c r="P5232" s="11"/>
      <c r="Q5232" s="12"/>
      <c r="R5232" s="14"/>
      <c r="S5232" s="13"/>
      <c r="T5232" s="14"/>
      <c r="U5232"/>
    </row>
    <row r="5233" spans="1:21" x14ac:dyDescent="0.2">
      <c r="A5233"/>
      <c r="B5233" s="22"/>
      <c r="C5233" s="22"/>
      <c r="D5233"/>
      <c r="E5233"/>
      <c r="G5233"/>
      <c r="H5233"/>
      <c r="I5233"/>
      <c r="J5233" s="10"/>
      <c r="K5233"/>
      <c r="M5233"/>
      <c r="N5233"/>
      <c r="P5233" s="11"/>
      <c r="Q5233" s="12"/>
      <c r="R5233" s="14"/>
      <c r="S5233" s="13"/>
      <c r="T5233" s="14"/>
      <c r="U5233"/>
    </row>
    <row r="5234" spans="1:21" x14ac:dyDescent="0.2">
      <c r="A5234"/>
      <c r="B5234" s="22"/>
      <c r="C5234" s="22"/>
      <c r="D5234"/>
      <c r="E5234"/>
      <c r="G5234"/>
      <c r="H5234"/>
      <c r="I5234"/>
      <c r="J5234" s="10"/>
      <c r="K5234"/>
      <c r="M5234"/>
      <c r="N5234"/>
      <c r="P5234" s="11"/>
      <c r="Q5234" s="12"/>
      <c r="R5234" s="14"/>
      <c r="S5234" s="13"/>
      <c r="T5234" s="14"/>
      <c r="U5234"/>
    </row>
    <row r="5235" spans="1:21" x14ac:dyDescent="0.2">
      <c r="A5235"/>
      <c r="B5235" s="22"/>
      <c r="C5235" s="22"/>
      <c r="D5235"/>
      <c r="E5235"/>
      <c r="G5235"/>
      <c r="H5235"/>
      <c r="I5235"/>
      <c r="J5235" s="10"/>
      <c r="K5235"/>
      <c r="M5235"/>
      <c r="N5235"/>
      <c r="P5235" s="11"/>
      <c r="Q5235" s="12"/>
      <c r="R5235" s="14"/>
      <c r="S5235" s="13"/>
      <c r="T5235" s="14"/>
      <c r="U5235"/>
    </row>
    <row r="5236" spans="1:21" x14ac:dyDescent="0.2">
      <c r="A5236"/>
      <c r="B5236" s="22"/>
      <c r="C5236" s="22"/>
      <c r="D5236"/>
      <c r="E5236"/>
      <c r="G5236"/>
      <c r="H5236"/>
      <c r="I5236"/>
      <c r="J5236" s="10"/>
      <c r="K5236"/>
      <c r="M5236"/>
      <c r="N5236"/>
      <c r="P5236" s="11"/>
      <c r="Q5236" s="12"/>
      <c r="R5236" s="14"/>
      <c r="S5236" s="13"/>
      <c r="T5236" s="14"/>
      <c r="U5236"/>
    </row>
    <row r="5237" spans="1:21" x14ac:dyDescent="0.2">
      <c r="A5237"/>
      <c r="B5237" s="22"/>
      <c r="C5237" s="22"/>
      <c r="D5237"/>
      <c r="E5237"/>
      <c r="G5237"/>
      <c r="H5237"/>
      <c r="I5237"/>
      <c r="J5237" s="10"/>
      <c r="K5237"/>
      <c r="M5237"/>
      <c r="N5237"/>
      <c r="P5237" s="11"/>
      <c r="Q5237" s="12"/>
      <c r="R5237" s="14"/>
      <c r="S5237" s="13"/>
      <c r="T5237" s="14"/>
      <c r="U5237"/>
    </row>
    <row r="5238" spans="1:21" x14ac:dyDescent="0.2">
      <c r="A5238"/>
      <c r="B5238" s="22"/>
      <c r="C5238" s="22"/>
      <c r="D5238"/>
      <c r="E5238"/>
      <c r="G5238"/>
      <c r="H5238"/>
      <c r="I5238"/>
      <c r="J5238" s="10"/>
      <c r="K5238"/>
      <c r="M5238"/>
      <c r="N5238"/>
      <c r="P5238" s="11"/>
      <c r="Q5238" s="12"/>
      <c r="R5238" s="14"/>
      <c r="S5238" s="13"/>
      <c r="T5238" s="14"/>
      <c r="U5238"/>
    </row>
    <row r="5239" spans="1:21" x14ac:dyDescent="0.2">
      <c r="A5239"/>
      <c r="B5239" s="22"/>
      <c r="C5239" s="22"/>
      <c r="D5239"/>
      <c r="E5239"/>
      <c r="G5239"/>
      <c r="H5239"/>
      <c r="I5239"/>
      <c r="J5239" s="10"/>
      <c r="K5239"/>
      <c r="M5239"/>
      <c r="N5239"/>
      <c r="P5239" s="11"/>
      <c r="Q5239" s="12"/>
      <c r="R5239" s="14"/>
      <c r="S5239" s="13"/>
      <c r="T5239" s="14"/>
      <c r="U5239"/>
    </row>
    <row r="5240" spans="1:21" x14ac:dyDescent="0.2">
      <c r="A5240"/>
      <c r="B5240" s="22"/>
      <c r="C5240" s="22"/>
      <c r="D5240"/>
      <c r="E5240"/>
      <c r="G5240"/>
      <c r="H5240"/>
      <c r="I5240"/>
      <c r="J5240" s="10"/>
      <c r="K5240"/>
      <c r="M5240"/>
      <c r="N5240"/>
      <c r="P5240" s="11"/>
      <c r="Q5240" s="12"/>
      <c r="R5240" s="14"/>
      <c r="S5240" s="13"/>
      <c r="T5240" s="14"/>
      <c r="U5240"/>
    </row>
    <row r="5241" spans="1:21" x14ac:dyDescent="0.2">
      <c r="A5241"/>
      <c r="B5241" s="22"/>
      <c r="C5241" s="22"/>
      <c r="D5241"/>
      <c r="E5241"/>
      <c r="G5241"/>
      <c r="H5241"/>
      <c r="I5241"/>
      <c r="J5241" s="10"/>
      <c r="K5241"/>
      <c r="M5241"/>
      <c r="N5241"/>
      <c r="P5241" s="11"/>
      <c r="Q5241" s="12"/>
      <c r="R5241" s="14"/>
      <c r="S5241" s="13"/>
      <c r="T5241" s="14"/>
      <c r="U5241"/>
    </row>
    <row r="5242" spans="1:21" x14ac:dyDescent="0.2">
      <c r="A5242"/>
      <c r="B5242" s="22"/>
      <c r="C5242" s="22"/>
      <c r="D5242"/>
      <c r="E5242"/>
      <c r="G5242"/>
      <c r="H5242"/>
      <c r="I5242"/>
      <c r="J5242" s="10"/>
      <c r="K5242"/>
      <c r="M5242"/>
      <c r="N5242"/>
      <c r="P5242" s="11"/>
      <c r="Q5242" s="12"/>
      <c r="R5242" s="14"/>
      <c r="S5242" s="13"/>
      <c r="T5242" s="14"/>
      <c r="U5242"/>
    </row>
    <row r="5243" spans="1:21" x14ac:dyDescent="0.2">
      <c r="A5243"/>
      <c r="B5243" s="22"/>
      <c r="C5243" s="22"/>
      <c r="D5243"/>
      <c r="E5243"/>
      <c r="G5243"/>
      <c r="H5243"/>
      <c r="I5243"/>
      <c r="J5243" s="10"/>
      <c r="K5243"/>
      <c r="M5243"/>
      <c r="N5243"/>
      <c r="P5243" s="11"/>
      <c r="Q5243" s="12"/>
      <c r="R5243" s="14"/>
      <c r="S5243" s="13"/>
      <c r="T5243" s="14"/>
      <c r="U5243"/>
    </row>
    <row r="5244" spans="1:21" x14ac:dyDescent="0.2">
      <c r="A5244"/>
      <c r="B5244" s="22"/>
      <c r="C5244" s="22"/>
      <c r="D5244"/>
      <c r="E5244"/>
      <c r="G5244"/>
      <c r="H5244"/>
      <c r="I5244"/>
      <c r="J5244" s="10"/>
      <c r="K5244"/>
      <c r="M5244"/>
      <c r="N5244"/>
      <c r="P5244" s="11"/>
      <c r="Q5244" s="12"/>
      <c r="R5244" s="14"/>
      <c r="S5244" s="13"/>
      <c r="T5244" s="14"/>
      <c r="U5244"/>
    </row>
    <row r="5245" spans="1:21" x14ac:dyDescent="0.2">
      <c r="A5245"/>
      <c r="B5245" s="22"/>
      <c r="C5245" s="22"/>
      <c r="D5245"/>
      <c r="E5245"/>
      <c r="G5245"/>
      <c r="H5245"/>
      <c r="I5245"/>
      <c r="J5245" s="10"/>
      <c r="K5245"/>
      <c r="M5245"/>
      <c r="N5245"/>
      <c r="P5245" s="11"/>
      <c r="Q5245" s="12"/>
      <c r="R5245" s="14"/>
      <c r="S5245" s="13"/>
      <c r="T5245" s="14"/>
      <c r="U5245"/>
    </row>
    <row r="5246" spans="1:21" x14ac:dyDescent="0.2">
      <c r="A5246"/>
      <c r="B5246" s="22"/>
      <c r="C5246" s="22"/>
      <c r="D5246"/>
      <c r="E5246"/>
      <c r="G5246"/>
      <c r="H5246"/>
      <c r="I5246"/>
      <c r="J5246" s="10"/>
      <c r="K5246"/>
      <c r="M5246"/>
      <c r="N5246"/>
      <c r="P5246" s="11"/>
      <c r="Q5246" s="12"/>
      <c r="R5246" s="14"/>
      <c r="S5246" s="13"/>
      <c r="T5246" s="14"/>
      <c r="U5246"/>
    </row>
    <row r="5247" spans="1:21" x14ac:dyDescent="0.2">
      <c r="A5247"/>
      <c r="B5247" s="22"/>
      <c r="C5247" s="22"/>
      <c r="D5247"/>
      <c r="E5247"/>
      <c r="G5247"/>
      <c r="H5247"/>
      <c r="I5247"/>
      <c r="J5247" s="10"/>
      <c r="K5247"/>
      <c r="M5247"/>
      <c r="N5247"/>
      <c r="P5247" s="11"/>
      <c r="Q5247" s="12"/>
      <c r="R5247" s="14"/>
      <c r="S5247" s="13"/>
      <c r="T5247" s="14"/>
      <c r="U5247"/>
    </row>
    <row r="5248" spans="1:21" x14ac:dyDescent="0.2">
      <c r="A5248"/>
      <c r="B5248" s="22"/>
      <c r="C5248" s="22"/>
      <c r="D5248"/>
      <c r="E5248"/>
      <c r="G5248"/>
      <c r="H5248"/>
      <c r="I5248"/>
      <c r="J5248" s="10"/>
      <c r="K5248"/>
      <c r="M5248"/>
      <c r="N5248"/>
      <c r="P5248" s="11"/>
      <c r="Q5248" s="12"/>
      <c r="R5248" s="14"/>
      <c r="S5248" s="13"/>
      <c r="T5248" s="14"/>
      <c r="U5248"/>
    </row>
    <row r="5249" spans="1:21" x14ac:dyDescent="0.2">
      <c r="A5249"/>
      <c r="B5249" s="22"/>
      <c r="C5249" s="22"/>
      <c r="D5249"/>
      <c r="E5249"/>
      <c r="G5249"/>
      <c r="H5249"/>
      <c r="I5249"/>
      <c r="J5249" s="10"/>
      <c r="K5249"/>
      <c r="M5249"/>
      <c r="N5249"/>
      <c r="P5249" s="11"/>
      <c r="Q5249" s="12"/>
      <c r="R5249" s="14"/>
      <c r="S5249" s="13"/>
      <c r="T5249" s="14"/>
      <c r="U5249"/>
    </row>
    <row r="5250" spans="1:21" x14ac:dyDescent="0.2">
      <c r="A5250"/>
      <c r="B5250" s="22"/>
      <c r="C5250" s="22"/>
      <c r="D5250"/>
      <c r="E5250"/>
      <c r="G5250"/>
      <c r="H5250"/>
      <c r="I5250"/>
      <c r="J5250" s="10"/>
      <c r="K5250"/>
      <c r="M5250"/>
      <c r="N5250"/>
      <c r="P5250" s="11"/>
      <c r="Q5250" s="12"/>
      <c r="R5250" s="14"/>
      <c r="S5250" s="13"/>
      <c r="T5250" s="14"/>
      <c r="U5250"/>
    </row>
    <row r="5251" spans="1:21" x14ac:dyDescent="0.2">
      <c r="A5251"/>
      <c r="B5251" s="22"/>
      <c r="C5251" s="22"/>
      <c r="D5251"/>
      <c r="E5251"/>
      <c r="G5251"/>
      <c r="H5251"/>
      <c r="I5251"/>
      <c r="J5251" s="10"/>
      <c r="K5251"/>
      <c r="M5251"/>
      <c r="N5251"/>
      <c r="P5251" s="11"/>
      <c r="Q5251" s="12"/>
      <c r="R5251" s="14"/>
      <c r="S5251" s="13"/>
      <c r="T5251" s="14"/>
      <c r="U5251"/>
    </row>
    <row r="5252" spans="1:21" x14ac:dyDescent="0.2">
      <c r="A5252"/>
      <c r="B5252" s="22"/>
      <c r="C5252" s="22"/>
      <c r="D5252"/>
      <c r="E5252"/>
      <c r="G5252"/>
      <c r="H5252"/>
      <c r="I5252"/>
      <c r="J5252" s="10"/>
      <c r="K5252"/>
      <c r="M5252"/>
      <c r="N5252"/>
      <c r="P5252" s="11"/>
      <c r="Q5252" s="12"/>
      <c r="R5252" s="14"/>
      <c r="S5252" s="13"/>
      <c r="T5252" s="14"/>
      <c r="U5252"/>
    </row>
    <row r="5253" spans="1:21" x14ac:dyDescent="0.2">
      <c r="A5253"/>
      <c r="B5253" s="22"/>
      <c r="C5253" s="22"/>
      <c r="D5253"/>
      <c r="E5253"/>
      <c r="G5253"/>
      <c r="H5253"/>
      <c r="I5253"/>
      <c r="J5253" s="10"/>
      <c r="K5253"/>
      <c r="M5253"/>
      <c r="N5253"/>
      <c r="P5253" s="11"/>
      <c r="Q5253" s="12"/>
      <c r="R5253" s="14"/>
      <c r="S5253" s="13"/>
      <c r="T5253" s="14"/>
      <c r="U5253"/>
    </row>
    <row r="5254" spans="1:21" x14ac:dyDescent="0.2">
      <c r="A5254"/>
      <c r="B5254" s="22"/>
      <c r="C5254" s="22"/>
      <c r="D5254"/>
      <c r="E5254"/>
      <c r="G5254"/>
      <c r="H5254"/>
      <c r="I5254"/>
      <c r="J5254" s="10"/>
      <c r="K5254"/>
      <c r="M5254"/>
      <c r="N5254"/>
      <c r="P5254" s="11"/>
      <c r="Q5254" s="12"/>
      <c r="R5254" s="14"/>
      <c r="S5254" s="13"/>
      <c r="T5254" s="14"/>
      <c r="U5254"/>
    </row>
    <row r="5255" spans="1:21" x14ac:dyDescent="0.2">
      <c r="A5255"/>
      <c r="B5255" s="22"/>
      <c r="C5255" s="22"/>
      <c r="D5255"/>
      <c r="E5255"/>
      <c r="G5255"/>
      <c r="H5255"/>
      <c r="I5255"/>
      <c r="J5255" s="10"/>
      <c r="K5255"/>
      <c r="M5255"/>
      <c r="N5255"/>
      <c r="P5255" s="11"/>
      <c r="Q5255" s="12"/>
      <c r="R5255" s="14"/>
      <c r="S5255" s="13"/>
      <c r="T5255" s="14"/>
      <c r="U5255"/>
    </row>
    <row r="5256" spans="1:21" x14ac:dyDescent="0.2">
      <c r="A5256"/>
      <c r="B5256" s="22"/>
      <c r="C5256" s="22"/>
      <c r="D5256"/>
      <c r="E5256"/>
      <c r="G5256"/>
      <c r="H5256"/>
      <c r="I5256"/>
      <c r="J5256" s="10"/>
      <c r="K5256"/>
      <c r="M5256"/>
      <c r="N5256"/>
      <c r="P5256" s="11"/>
      <c r="Q5256" s="12"/>
      <c r="R5256" s="14"/>
      <c r="S5256" s="13"/>
      <c r="T5256" s="14"/>
      <c r="U5256"/>
    </row>
    <row r="5257" spans="1:21" x14ac:dyDescent="0.2">
      <c r="A5257"/>
      <c r="B5257" s="22"/>
      <c r="C5257" s="22"/>
      <c r="D5257"/>
      <c r="E5257"/>
      <c r="G5257"/>
      <c r="H5257"/>
      <c r="I5257"/>
      <c r="J5257" s="10"/>
      <c r="K5257"/>
      <c r="M5257"/>
      <c r="N5257"/>
      <c r="P5257" s="11"/>
      <c r="Q5257" s="12"/>
      <c r="R5257" s="14"/>
      <c r="S5257" s="13"/>
      <c r="T5257" s="14"/>
      <c r="U5257"/>
    </row>
    <row r="5258" spans="1:21" x14ac:dyDescent="0.2">
      <c r="A5258"/>
      <c r="B5258" s="22"/>
      <c r="C5258" s="22"/>
      <c r="D5258"/>
      <c r="E5258"/>
      <c r="G5258"/>
      <c r="H5258"/>
      <c r="I5258"/>
      <c r="J5258" s="10"/>
      <c r="K5258"/>
      <c r="M5258"/>
      <c r="N5258"/>
      <c r="P5258" s="11"/>
      <c r="Q5258" s="12"/>
      <c r="R5258" s="14"/>
      <c r="S5258" s="13"/>
      <c r="T5258" s="14"/>
      <c r="U5258"/>
    </row>
    <row r="5259" spans="1:21" x14ac:dyDescent="0.2">
      <c r="A5259"/>
      <c r="B5259" s="22"/>
      <c r="C5259" s="22"/>
      <c r="D5259"/>
      <c r="E5259"/>
      <c r="G5259"/>
      <c r="H5259"/>
      <c r="I5259"/>
      <c r="J5259" s="10"/>
      <c r="K5259"/>
      <c r="M5259"/>
      <c r="N5259"/>
      <c r="P5259" s="11"/>
      <c r="Q5259" s="12"/>
      <c r="R5259" s="14"/>
      <c r="S5259" s="13"/>
      <c r="T5259" s="14"/>
      <c r="U5259"/>
    </row>
    <row r="5260" spans="1:21" x14ac:dyDescent="0.2">
      <c r="A5260"/>
      <c r="B5260" s="22"/>
      <c r="C5260" s="22"/>
      <c r="D5260"/>
      <c r="E5260"/>
      <c r="G5260"/>
      <c r="H5260"/>
      <c r="I5260"/>
      <c r="J5260" s="10"/>
      <c r="K5260"/>
      <c r="M5260"/>
      <c r="N5260"/>
      <c r="P5260" s="11"/>
      <c r="Q5260" s="12"/>
      <c r="R5260" s="14"/>
      <c r="S5260" s="13"/>
      <c r="T5260" s="14"/>
      <c r="U5260"/>
    </row>
    <row r="5261" spans="1:21" x14ac:dyDescent="0.2">
      <c r="A5261"/>
      <c r="B5261" s="22"/>
      <c r="C5261" s="22"/>
      <c r="D5261"/>
      <c r="E5261"/>
      <c r="G5261"/>
      <c r="H5261"/>
      <c r="I5261"/>
      <c r="J5261" s="10"/>
      <c r="K5261"/>
      <c r="M5261"/>
      <c r="N5261"/>
      <c r="P5261" s="11"/>
      <c r="Q5261" s="12"/>
      <c r="R5261" s="14"/>
      <c r="S5261" s="13"/>
      <c r="T5261" s="14"/>
      <c r="U5261"/>
    </row>
    <row r="5262" spans="1:21" x14ac:dyDescent="0.2">
      <c r="A5262"/>
      <c r="B5262" s="22"/>
      <c r="C5262" s="22"/>
      <c r="D5262"/>
      <c r="E5262"/>
      <c r="G5262"/>
      <c r="H5262"/>
      <c r="I5262"/>
      <c r="J5262" s="10"/>
      <c r="K5262"/>
      <c r="M5262"/>
      <c r="N5262"/>
      <c r="P5262" s="11"/>
      <c r="Q5262" s="12"/>
      <c r="R5262" s="14"/>
      <c r="S5262" s="13"/>
      <c r="T5262" s="14"/>
      <c r="U5262"/>
    </row>
    <row r="5263" spans="1:21" x14ac:dyDescent="0.2">
      <c r="A5263"/>
      <c r="B5263" s="22"/>
      <c r="C5263" s="22"/>
      <c r="D5263"/>
      <c r="E5263"/>
      <c r="G5263"/>
      <c r="H5263"/>
      <c r="I5263"/>
      <c r="J5263" s="10"/>
      <c r="K5263"/>
      <c r="M5263"/>
      <c r="N5263"/>
      <c r="P5263" s="11"/>
      <c r="Q5263" s="12"/>
      <c r="R5263" s="14"/>
      <c r="S5263" s="13"/>
      <c r="T5263" s="14"/>
      <c r="U5263"/>
    </row>
    <row r="5264" spans="1:21" x14ac:dyDescent="0.2">
      <c r="A5264"/>
      <c r="B5264" s="22"/>
      <c r="C5264" s="22"/>
      <c r="D5264"/>
      <c r="E5264"/>
      <c r="G5264"/>
      <c r="H5264"/>
      <c r="I5264"/>
      <c r="J5264" s="10"/>
      <c r="K5264"/>
      <c r="M5264"/>
      <c r="N5264"/>
      <c r="P5264" s="11"/>
      <c r="Q5264" s="12"/>
      <c r="R5264" s="14"/>
      <c r="S5264" s="13"/>
      <c r="T5264" s="14"/>
      <c r="U5264"/>
    </row>
    <row r="5265" spans="1:21" x14ac:dyDescent="0.2">
      <c r="A5265"/>
      <c r="B5265" s="22"/>
      <c r="C5265" s="22"/>
      <c r="D5265"/>
      <c r="E5265"/>
      <c r="G5265"/>
      <c r="H5265"/>
      <c r="I5265"/>
      <c r="J5265" s="10"/>
      <c r="K5265"/>
      <c r="M5265"/>
      <c r="N5265"/>
      <c r="P5265" s="11"/>
      <c r="Q5265" s="12"/>
      <c r="R5265" s="14"/>
      <c r="S5265" s="13"/>
      <c r="T5265" s="14"/>
      <c r="U5265"/>
    </row>
    <row r="5266" spans="1:21" x14ac:dyDescent="0.2">
      <c r="A5266"/>
      <c r="B5266" s="22"/>
      <c r="C5266" s="22"/>
      <c r="D5266"/>
      <c r="E5266"/>
      <c r="G5266"/>
      <c r="H5266"/>
      <c r="I5266"/>
      <c r="J5266" s="10"/>
      <c r="K5266"/>
      <c r="M5266"/>
      <c r="N5266"/>
      <c r="P5266" s="11"/>
      <c r="Q5266" s="12"/>
      <c r="R5266" s="14"/>
      <c r="S5266" s="13"/>
      <c r="T5266" s="14"/>
      <c r="U5266"/>
    </row>
    <row r="5267" spans="1:21" x14ac:dyDescent="0.2">
      <c r="A5267"/>
      <c r="B5267" s="22"/>
      <c r="C5267" s="22"/>
      <c r="D5267"/>
      <c r="E5267"/>
      <c r="G5267"/>
      <c r="H5267"/>
      <c r="I5267"/>
      <c r="J5267" s="10"/>
      <c r="K5267"/>
      <c r="M5267"/>
      <c r="N5267"/>
      <c r="P5267" s="11"/>
      <c r="Q5267" s="12"/>
      <c r="R5267" s="14"/>
      <c r="S5267" s="13"/>
      <c r="T5267" s="14"/>
      <c r="U5267"/>
    </row>
    <row r="5268" spans="1:21" x14ac:dyDescent="0.2">
      <c r="A5268"/>
      <c r="B5268" s="22"/>
      <c r="C5268" s="22"/>
      <c r="D5268"/>
      <c r="E5268"/>
      <c r="G5268"/>
      <c r="H5268"/>
      <c r="I5268"/>
      <c r="J5268" s="10"/>
      <c r="K5268"/>
      <c r="M5268"/>
      <c r="N5268"/>
      <c r="P5268" s="11"/>
      <c r="Q5268" s="12"/>
      <c r="R5268" s="14"/>
      <c r="S5268" s="13"/>
      <c r="T5268" s="14"/>
      <c r="U5268"/>
    </row>
    <row r="5269" spans="1:21" x14ac:dyDescent="0.2">
      <c r="A5269"/>
      <c r="B5269" s="22"/>
      <c r="C5269" s="22"/>
      <c r="D5269"/>
      <c r="E5269"/>
      <c r="G5269"/>
      <c r="H5269"/>
      <c r="I5269"/>
      <c r="J5269" s="10"/>
      <c r="K5269"/>
      <c r="M5269"/>
      <c r="N5269"/>
      <c r="P5269" s="11"/>
      <c r="Q5269" s="12"/>
      <c r="R5269" s="14"/>
      <c r="S5269" s="13"/>
      <c r="T5269" s="14"/>
      <c r="U5269"/>
    </row>
    <row r="5270" spans="1:21" x14ac:dyDescent="0.2">
      <c r="A5270"/>
      <c r="B5270" s="22"/>
      <c r="C5270" s="22"/>
      <c r="D5270"/>
      <c r="E5270"/>
      <c r="G5270"/>
      <c r="H5270"/>
      <c r="I5270"/>
      <c r="J5270" s="10"/>
      <c r="K5270"/>
      <c r="M5270"/>
      <c r="N5270"/>
      <c r="P5270" s="11"/>
      <c r="Q5270" s="12"/>
      <c r="R5270" s="14"/>
      <c r="S5270" s="13"/>
      <c r="T5270" s="14"/>
      <c r="U5270"/>
    </row>
    <row r="5271" spans="1:21" x14ac:dyDescent="0.2">
      <c r="A5271"/>
      <c r="B5271" s="22"/>
      <c r="C5271" s="22"/>
      <c r="D5271"/>
      <c r="E5271"/>
      <c r="G5271"/>
      <c r="H5271"/>
      <c r="I5271"/>
      <c r="J5271" s="10"/>
      <c r="K5271"/>
      <c r="M5271"/>
      <c r="N5271"/>
      <c r="P5271" s="11"/>
      <c r="Q5271" s="12"/>
      <c r="R5271" s="14"/>
      <c r="S5271" s="13"/>
      <c r="T5271" s="14"/>
      <c r="U5271"/>
    </row>
    <row r="5272" spans="1:21" x14ac:dyDescent="0.2">
      <c r="A5272"/>
      <c r="B5272" s="22"/>
      <c r="C5272" s="22"/>
      <c r="D5272"/>
      <c r="E5272"/>
      <c r="G5272"/>
      <c r="H5272"/>
      <c r="I5272"/>
      <c r="J5272" s="10"/>
      <c r="K5272"/>
      <c r="M5272"/>
      <c r="N5272"/>
      <c r="P5272" s="11"/>
      <c r="Q5272" s="12"/>
      <c r="R5272" s="14"/>
      <c r="S5272" s="13"/>
      <c r="T5272" s="14"/>
      <c r="U5272"/>
    </row>
    <row r="5273" spans="1:21" x14ac:dyDescent="0.2">
      <c r="A5273"/>
      <c r="B5273" s="22"/>
      <c r="C5273" s="22"/>
      <c r="D5273"/>
      <c r="E5273"/>
      <c r="G5273"/>
      <c r="H5273"/>
      <c r="I5273"/>
      <c r="J5273" s="10"/>
      <c r="K5273"/>
      <c r="M5273"/>
      <c r="N5273"/>
      <c r="P5273" s="11"/>
      <c r="Q5273" s="12"/>
      <c r="R5273" s="14"/>
      <c r="S5273" s="13"/>
      <c r="T5273" s="14"/>
      <c r="U5273"/>
    </row>
    <row r="5274" spans="1:21" x14ac:dyDescent="0.2">
      <c r="A5274"/>
      <c r="B5274" s="22"/>
      <c r="C5274" s="22"/>
      <c r="D5274"/>
      <c r="E5274"/>
      <c r="G5274"/>
      <c r="H5274"/>
      <c r="I5274"/>
      <c r="J5274" s="10"/>
      <c r="K5274"/>
      <c r="M5274"/>
      <c r="N5274"/>
      <c r="P5274" s="11"/>
      <c r="Q5274" s="12"/>
      <c r="R5274" s="14"/>
      <c r="S5274" s="13"/>
      <c r="T5274" s="14"/>
      <c r="U5274"/>
    </row>
    <row r="5275" spans="1:21" x14ac:dyDescent="0.2">
      <c r="A5275"/>
      <c r="B5275" s="22"/>
      <c r="C5275" s="22"/>
      <c r="D5275"/>
      <c r="E5275"/>
      <c r="G5275"/>
      <c r="H5275"/>
      <c r="I5275"/>
      <c r="J5275" s="10"/>
      <c r="K5275"/>
      <c r="M5275"/>
      <c r="N5275"/>
      <c r="P5275" s="11"/>
      <c r="Q5275" s="12"/>
      <c r="R5275" s="14"/>
      <c r="S5275" s="13"/>
      <c r="T5275" s="14"/>
      <c r="U5275"/>
    </row>
    <row r="5276" spans="1:21" x14ac:dyDescent="0.2">
      <c r="A5276"/>
      <c r="B5276" s="22"/>
      <c r="C5276" s="22"/>
      <c r="D5276"/>
      <c r="E5276"/>
      <c r="G5276"/>
      <c r="H5276"/>
      <c r="I5276"/>
      <c r="J5276" s="10"/>
      <c r="K5276"/>
      <c r="M5276"/>
      <c r="N5276"/>
      <c r="P5276" s="11"/>
      <c r="Q5276" s="12"/>
      <c r="R5276" s="14"/>
      <c r="S5276" s="13"/>
      <c r="T5276" s="14"/>
      <c r="U5276"/>
    </row>
    <row r="5277" spans="1:21" x14ac:dyDescent="0.2">
      <c r="A5277"/>
      <c r="B5277" s="22"/>
      <c r="C5277" s="22"/>
      <c r="D5277"/>
      <c r="E5277"/>
      <c r="G5277"/>
      <c r="H5277"/>
      <c r="I5277"/>
      <c r="J5277" s="10"/>
      <c r="K5277"/>
      <c r="M5277"/>
      <c r="N5277"/>
      <c r="P5277" s="11"/>
      <c r="Q5277" s="12"/>
      <c r="R5277" s="14"/>
      <c r="S5277" s="13"/>
      <c r="T5277" s="14"/>
      <c r="U5277"/>
    </row>
    <row r="5278" spans="1:21" x14ac:dyDescent="0.2">
      <c r="A5278"/>
      <c r="B5278" s="22"/>
      <c r="C5278" s="22"/>
      <c r="D5278"/>
      <c r="E5278"/>
      <c r="G5278"/>
      <c r="H5278"/>
      <c r="I5278"/>
      <c r="J5278" s="10"/>
      <c r="K5278"/>
      <c r="M5278"/>
      <c r="N5278"/>
      <c r="P5278" s="11"/>
      <c r="Q5278" s="12"/>
      <c r="R5278" s="14"/>
      <c r="S5278" s="13"/>
      <c r="T5278" s="14"/>
      <c r="U5278"/>
    </row>
    <row r="5279" spans="1:21" x14ac:dyDescent="0.2">
      <c r="A5279"/>
      <c r="B5279" s="22"/>
      <c r="C5279" s="22"/>
      <c r="D5279"/>
      <c r="E5279"/>
      <c r="G5279"/>
      <c r="H5279"/>
      <c r="I5279"/>
      <c r="J5279" s="10"/>
      <c r="K5279"/>
      <c r="M5279"/>
      <c r="N5279"/>
      <c r="P5279" s="11"/>
      <c r="Q5279" s="12"/>
      <c r="R5279" s="14"/>
      <c r="S5279" s="13"/>
      <c r="T5279" s="14"/>
      <c r="U5279"/>
    </row>
    <row r="5280" spans="1:21" x14ac:dyDescent="0.2">
      <c r="A5280"/>
      <c r="B5280" s="22"/>
      <c r="C5280" s="22"/>
      <c r="D5280"/>
      <c r="E5280"/>
      <c r="G5280"/>
      <c r="H5280"/>
      <c r="I5280"/>
      <c r="J5280" s="10"/>
      <c r="K5280"/>
      <c r="M5280"/>
      <c r="N5280"/>
      <c r="P5280" s="11"/>
      <c r="Q5280" s="12"/>
      <c r="R5280" s="14"/>
      <c r="S5280" s="13"/>
      <c r="T5280" s="14"/>
      <c r="U5280"/>
    </row>
    <row r="5281" spans="1:21" x14ac:dyDescent="0.2">
      <c r="A5281"/>
      <c r="B5281" s="22"/>
      <c r="C5281" s="22"/>
      <c r="D5281"/>
      <c r="E5281"/>
      <c r="G5281"/>
      <c r="H5281"/>
      <c r="I5281"/>
      <c r="J5281" s="10"/>
      <c r="K5281"/>
      <c r="M5281"/>
      <c r="N5281"/>
      <c r="P5281" s="11"/>
      <c r="Q5281" s="12"/>
      <c r="R5281" s="14"/>
      <c r="S5281" s="13"/>
      <c r="T5281" s="14"/>
      <c r="U5281"/>
    </row>
    <row r="5282" spans="1:21" x14ac:dyDescent="0.2">
      <c r="A5282"/>
      <c r="B5282" s="22"/>
      <c r="C5282" s="22"/>
      <c r="D5282"/>
      <c r="E5282"/>
      <c r="G5282"/>
      <c r="H5282"/>
      <c r="I5282"/>
      <c r="J5282" s="10"/>
      <c r="K5282"/>
      <c r="M5282"/>
      <c r="N5282"/>
      <c r="P5282" s="11"/>
      <c r="Q5282" s="12"/>
      <c r="R5282" s="14"/>
      <c r="S5282" s="13"/>
      <c r="T5282" s="14"/>
      <c r="U5282"/>
    </row>
    <row r="5283" spans="1:21" x14ac:dyDescent="0.2">
      <c r="A5283"/>
      <c r="B5283" s="22"/>
      <c r="C5283" s="22"/>
      <c r="D5283"/>
      <c r="E5283"/>
      <c r="G5283"/>
      <c r="H5283"/>
      <c r="I5283"/>
      <c r="J5283" s="10"/>
      <c r="K5283"/>
      <c r="M5283"/>
      <c r="N5283"/>
      <c r="P5283" s="11"/>
      <c r="Q5283" s="12"/>
      <c r="R5283" s="14"/>
      <c r="S5283" s="13"/>
      <c r="T5283" s="14"/>
      <c r="U5283"/>
    </row>
    <row r="5284" spans="1:21" x14ac:dyDescent="0.2">
      <c r="A5284"/>
      <c r="B5284" s="22"/>
      <c r="C5284" s="22"/>
      <c r="D5284"/>
      <c r="E5284"/>
      <c r="G5284"/>
      <c r="H5284"/>
      <c r="I5284"/>
      <c r="J5284" s="10"/>
      <c r="K5284"/>
      <c r="M5284"/>
      <c r="N5284"/>
      <c r="P5284" s="11"/>
      <c r="Q5284" s="12"/>
      <c r="R5284" s="14"/>
      <c r="S5284" s="13"/>
      <c r="T5284" s="14"/>
      <c r="U5284"/>
    </row>
    <row r="5285" spans="1:21" x14ac:dyDescent="0.2">
      <c r="A5285"/>
      <c r="B5285" s="22"/>
      <c r="C5285" s="22"/>
      <c r="D5285"/>
      <c r="E5285"/>
      <c r="G5285"/>
      <c r="H5285"/>
      <c r="I5285"/>
      <c r="J5285" s="10"/>
      <c r="K5285"/>
      <c r="M5285"/>
      <c r="N5285"/>
      <c r="P5285" s="11"/>
      <c r="Q5285" s="12"/>
      <c r="R5285" s="14"/>
      <c r="S5285" s="13"/>
      <c r="T5285" s="14"/>
      <c r="U5285"/>
    </row>
    <row r="5286" spans="1:21" x14ac:dyDescent="0.2">
      <c r="A5286"/>
      <c r="B5286" s="22"/>
      <c r="C5286" s="22"/>
      <c r="D5286"/>
      <c r="E5286"/>
      <c r="G5286"/>
      <c r="H5286"/>
      <c r="I5286"/>
      <c r="J5286" s="10"/>
      <c r="K5286"/>
      <c r="M5286"/>
      <c r="N5286"/>
      <c r="P5286" s="11"/>
      <c r="Q5286" s="12"/>
      <c r="R5286" s="14"/>
      <c r="S5286" s="13"/>
      <c r="T5286" s="14"/>
      <c r="U5286"/>
    </row>
    <row r="5287" spans="1:21" x14ac:dyDescent="0.2">
      <c r="A5287"/>
      <c r="B5287" s="22"/>
      <c r="C5287" s="22"/>
      <c r="D5287"/>
      <c r="E5287"/>
      <c r="G5287"/>
      <c r="H5287"/>
      <c r="I5287"/>
      <c r="J5287" s="10"/>
      <c r="K5287"/>
      <c r="M5287"/>
      <c r="N5287"/>
      <c r="P5287" s="11"/>
      <c r="Q5287" s="12"/>
      <c r="R5287" s="14"/>
      <c r="S5287" s="13"/>
      <c r="T5287" s="14"/>
      <c r="U5287"/>
    </row>
    <row r="5288" spans="1:21" x14ac:dyDescent="0.2">
      <c r="A5288"/>
      <c r="B5288" s="22"/>
      <c r="C5288" s="22"/>
      <c r="D5288"/>
      <c r="E5288"/>
      <c r="G5288"/>
      <c r="H5288"/>
      <c r="I5288"/>
      <c r="J5288" s="10"/>
      <c r="K5288"/>
      <c r="M5288"/>
      <c r="N5288"/>
      <c r="P5288" s="11"/>
      <c r="Q5288" s="12"/>
      <c r="R5288" s="14"/>
      <c r="S5288" s="13"/>
      <c r="T5288" s="14"/>
      <c r="U5288"/>
    </row>
    <row r="5289" spans="1:21" x14ac:dyDescent="0.2">
      <c r="A5289"/>
      <c r="B5289" s="22"/>
      <c r="C5289" s="22"/>
      <c r="D5289"/>
      <c r="E5289"/>
      <c r="G5289"/>
      <c r="H5289"/>
      <c r="I5289"/>
      <c r="J5289" s="10"/>
      <c r="K5289"/>
      <c r="M5289"/>
      <c r="N5289"/>
      <c r="P5289" s="11"/>
      <c r="Q5289" s="12"/>
      <c r="R5289" s="14"/>
      <c r="S5289" s="13"/>
      <c r="T5289" s="14"/>
      <c r="U5289"/>
    </row>
    <row r="5290" spans="1:21" x14ac:dyDescent="0.2">
      <c r="A5290"/>
      <c r="B5290" s="22"/>
      <c r="C5290" s="22"/>
      <c r="D5290"/>
      <c r="E5290"/>
      <c r="G5290"/>
      <c r="H5290"/>
      <c r="I5290"/>
      <c r="J5290" s="10"/>
      <c r="K5290"/>
      <c r="M5290"/>
      <c r="N5290"/>
      <c r="P5290" s="11"/>
      <c r="Q5290" s="12"/>
      <c r="R5290" s="14"/>
      <c r="S5290" s="13"/>
      <c r="T5290" s="14"/>
      <c r="U5290"/>
    </row>
    <row r="5291" spans="1:21" x14ac:dyDescent="0.2">
      <c r="A5291"/>
      <c r="B5291" s="22"/>
      <c r="C5291" s="22"/>
      <c r="D5291"/>
      <c r="E5291"/>
      <c r="G5291"/>
      <c r="H5291"/>
      <c r="I5291"/>
      <c r="J5291" s="10"/>
      <c r="K5291"/>
      <c r="M5291"/>
      <c r="N5291"/>
      <c r="P5291" s="11"/>
      <c r="Q5291" s="12"/>
      <c r="R5291" s="14"/>
      <c r="S5291" s="13"/>
      <c r="T5291" s="14"/>
      <c r="U5291"/>
    </row>
    <row r="5292" spans="1:21" x14ac:dyDescent="0.2">
      <c r="A5292"/>
      <c r="B5292" s="22"/>
      <c r="C5292" s="22"/>
      <c r="D5292"/>
      <c r="E5292"/>
      <c r="G5292"/>
      <c r="H5292"/>
      <c r="I5292"/>
      <c r="J5292" s="10"/>
      <c r="K5292"/>
      <c r="M5292"/>
      <c r="N5292"/>
      <c r="P5292" s="11"/>
      <c r="Q5292" s="12"/>
      <c r="R5292" s="14"/>
      <c r="S5292" s="13"/>
      <c r="T5292" s="14"/>
      <c r="U5292"/>
    </row>
    <row r="5293" spans="1:21" x14ac:dyDescent="0.2">
      <c r="A5293"/>
      <c r="B5293" s="22"/>
      <c r="C5293" s="22"/>
      <c r="D5293"/>
      <c r="E5293"/>
      <c r="G5293"/>
      <c r="H5293"/>
      <c r="I5293"/>
      <c r="J5293" s="10"/>
      <c r="K5293"/>
      <c r="M5293"/>
      <c r="N5293"/>
      <c r="P5293" s="11"/>
      <c r="Q5293" s="12"/>
      <c r="R5293" s="14"/>
      <c r="S5293" s="13"/>
      <c r="T5293" s="14"/>
      <c r="U5293"/>
    </row>
    <row r="5294" spans="1:21" x14ac:dyDescent="0.2">
      <c r="A5294"/>
      <c r="B5294" s="22"/>
      <c r="C5294" s="22"/>
      <c r="D5294"/>
      <c r="E5294"/>
      <c r="G5294"/>
      <c r="H5294"/>
      <c r="I5294"/>
      <c r="J5294" s="10"/>
      <c r="K5294"/>
      <c r="M5294"/>
      <c r="N5294"/>
      <c r="P5294" s="11"/>
      <c r="Q5294" s="12"/>
      <c r="R5294" s="14"/>
      <c r="S5294" s="13"/>
      <c r="T5294" s="14"/>
      <c r="U5294"/>
    </row>
    <row r="5295" spans="1:21" x14ac:dyDescent="0.2">
      <c r="A5295"/>
      <c r="B5295" s="22"/>
      <c r="C5295" s="22"/>
      <c r="D5295"/>
      <c r="E5295"/>
      <c r="G5295"/>
      <c r="H5295"/>
      <c r="I5295"/>
      <c r="J5295" s="10"/>
      <c r="K5295"/>
      <c r="M5295"/>
      <c r="N5295"/>
      <c r="P5295" s="11"/>
      <c r="Q5295" s="12"/>
      <c r="R5295" s="14"/>
      <c r="S5295" s="13"/>
      <c r="T5295" s="14"/>
      <c r="U5295"/>
    </row>
    <row r="5296" spans="1:21" x14ac:dyDescent="0.2">
      <c r="A5296"/>
      <c r="B5296" s="22"/>
      <c r="C5296" s="22"/>
      <c r="D5296"/>
      <c r="E5296"/>
      <c r="G5296"/>
      <c r="H5296"/>
      <c r="I5296"/>
      <c r="J5296" s="10"/>
      <c r="K5296"/>
      <c r="M5296"/>
      <c r="N5296"/>
      <c r="P5296" s="11"/>
      <c r="Q5296" s="12"/>
      <c r="R5296" s="14"/>
      <c r="S5296" s="13"/>
      <c r="T5296" s="14"/>
      <c r="U5296"/>
    </row>
    <row r="5297" spans="1:21" x14ac:dyDescent="0.2">
      <c r="A5297"/>
      <c r="B5297" s="22"/>
      <c r="C5297" s="22"/>
      <c r="D5297"/>
      <c r="E5297"/>
      <c r="G5297"/>
      <c r="H5297"/>
      <c r="I5297"/>
      <c r="J5297" s="10"/>
      <c r="K5297"/>
      <c r="M5297"/>
      <c r="N5297"/>
      <c r="P5297" s="11"/>
      <c r="Q5297" s="12"/>
      <c r="R5297" s="14"/>
      <c r="S5297" s="13"/>
      <c r="T5297" s="14"/>
      <c r="U5297"/>
    </row>
    <row r="5298" spans="1:21" x14ac:dyDescent="0.2">
      <c r="A5298"/>
      <c r="B5298" s="22"/>
      <c r="C5298" s="22"/>
      <c r="D5298"/>
      <c r="E5298"/>
      <c r="G5298"/>
      <c r="H5298"/>
      <c r="I5298"/>
      <c r="J5298" s="10"/>
      <c r="K5298"/>
      <c r="M5298"/>
      <c r="N5298"/>
      <c r="P5298" s="11"/>
      <c r="Q5298" s="12"/>
      <c r="R5298" s="14"/>
      <c r="S5298" s="13"/>
      <c r="T5298" s="14"/>
      <c r="U5298"/>
    </row>
    <row r="5299" spans="1:21" x14ac:dyDescent="0.2">
      <c r="A5299"/>
      <c r="B5299" s="22"/>
      <c r="C5299" s="22"/>
      <c r="D5299"/>
      <c r="E5299"/>
      <c r="G5299"/>
      <c r="H5299"/>
      <c r="I5299"/>
      <c r="J5299" s="10"/>
      <c r="K5299"/>
      <c r="M5299"/>
      <c r="N5299"/>
      <c r="P5299" s="11"/>
      <c r="Q5299" s="12"/>
      <c r="R5299" s="14"/>
      <c r="S5299" s="13"/>
      <c r="T5299" s="14"/>
      <c r="U5299"/>
    </row>
    <row r="5300" spans="1:21" x14ac:dyDescent="0.2">
      <c r="A5300"/>
      <c r="B5300" s="22"/>
      <c r="C5300" s="22"/>
      <c r="D5300"/>
      <c r="E5300"/>
      <c r="G5300"/>
      <c r="H5300"/>
      <c r="I5300"/>
      <c r="J5300" s="10"/>
      <c r="K5300"/>
      <c r="M5300"/>
      <c r="N5300"/>
      <c r="P5300" s="11"/>
      <c r="Q5300" s="12"/>
      <c r="R5300" s="14"/>
      <c r="S5300" s="13"/>
      <c r="T5300" s="14"/>
      <c r="U5300"/>
    </row>
    <row r="5301" spans="1:21" x14ac:dyDescent="0.2">
      <c r="A5301"/>
      <c r="B5301" s="22"/>
      <c r="C5301" s="22"/>
      <c r="D5301"/>
      <c r="E5301"/>
      <c r="G5301"/>
      <c r="H5301"/>
      <c r="I5301"/>
      <c r="J5301" s="10"/>
      <c r="K5301"/>
      <c r="M5301"/>
      <c r="N5301"/>
      <c r="P5301" s="11"/>
      <c r="Q5301" s="12"/>
      <c r="R5301" s="14"/>
      <c r="S5301" s="13"/>
      <c r="T5301" s="14"/>
      <c r="U5301"/>
    </row>
    <row r="5302" spans="1:21" x14ac:dyDescent="0.2">
      <c r="A5302"/>
      <c r="B5302" s="22"/>
      <c r="C5302" s="22"/>
      <c r="D5302"/>
      <c r="E5302"/>
      <c r="G5302"/>
      <c r="H5302"/>
      <c r="I5302"/>
      <c r="J5302" s="10"/>
      <c r="K5302"/>
      <c r="M5302"/>
      <c r="N5302"/>
      <c r="P5302" s="11"/>
      <c r="Q5302" s="12"/>
      <c r="R5302" s="14"/>
      <c r="S5302" s="13"/>
      <c r="T5302" s="14"/>
      <c r="U5302"/>
    </row>
    <row r="5303" spans="1:21" x14ac:dyDescent="0.2">
      <c r="A5303"/>
      <c r="B5303" s="22"/>
      <c r="C5303" s="22"/>
      <c r="D5303"/>
      <c r="E5303"/>
      <c r="G5303"/>
      <c r="H5303"/>
      <c r="I5303"/>
      <c r="J5303" s="10"/>
      <c r="K5303"/>
      <c r="M5303"/>
      <c r="N5303"/>
      <c r="P5303" s="11"/>
      <c r="Q5303" s="12"/>
      <c r="R5303" s="14"/>
      <c r="S5303" s="13"/>
      <c r="T5303" s="14"/>
      <c r="U5303"/>
    </row>
    <row r="5304" spans="1:21" x14ac:dyDescent="0.2">
      <c r="A5304"/>
      <c r="B5304" s="22"/>
      <c r="C5304" s="22"/>
      <c r="D5304"/>
      <c r="E5304"/>
      <c r="G5304"/>
      <c r="H5304"/>
      <c r="I5304"/>
      <c r="J5304" s="10"/>
      <c r="K5304"/>
      <c r="M5304"/>
      <c r="N5304"/>
      <c r="P5304" s="11"/>
      <c r="Q5304" s="12"/>
      <c r="R5304" s="14"/>
      <c r="S5304" s="13"/>
      <c r="T5304" s="14"/>
      <c r="U5304"/>
    </row>
    <row r="5305" spans="1:21" x14ac:dyDescent="0.2">
      <c r="A5305"/>
      <c r="B5305" s="22"/>
      <c r="C5305" s="22"/>
      <c r="D5305"/>
      <c r="E5305"/>
      <c r="G5305"/>
      <c r="H5305"/>
      <c r="I5305"/>
      <c r="J5305" s="10"/>
      <c r="K5305"/>
      <c r="M5305"/>
      <c r="N5305"/>
      <c r="P5305" s="11"/>
      <c r="Q5305" s="12"/>
      <c r="R5305" s="14"/>
      <c r="S5305" s="13"/>
      <c r="T5305" s="14"/>
      <c r="U5305"/>
    </row>
    <row r="5306" spans="1:21" x14ac:dyDescent="0.2">
      <c r="A5306"/>
      <c r="B5306" s="22"/>
      <c r="C5306" s="22"/>
      <c r="D5306"/>
      <c r="E5306"/>
      <c r="G5306"/>
      <c r="H5306"/>
      <c r="I5306"/>
      <c r="J5306" s="10"/>
      <c r="K5306"/>
      <c r="M5306"/>
      <c r="N5306"/>
      <c r="P5306" s="11"/>
      <c r="Q5306" s="12"/>
      <c r="R5306" s="14"/>
      <c r="S5306" s="13"/>
      <c r="T5306" s="14"/>
      <c r="U5306"/>
    </row>
    <row r="5307" spans="1:21" x14ac:dyDescent="0.2">
      <c r="A5307"/>
      <c r="B5307" s="22"/>
      <c r="C5307" s="22"/>
      <c r="D5307"/>
      <c r="E5307"/>
      <c r="G5307"/>
      <c r="H5307"/>
      <c r="I5307"/>
      <c r="J5307" s="10"/>
      <c r="K5307"/>
      <c r="M5307"/>
      <c r="N5307"/>
      <c r="P5307" s="11"/>
      <c r="Q5307" s="12"/>
      <c r="R5307" s="14"/>
      <c r="S5307" s="13"/>
      <c r="T5307" s="14"/>
      <c r="U5307"/>
    </row>
    <row r="5308" spans="1:21" x14ac:dyDescent="0.2">
      <c r="A5308"/>
      <c r="B5308" s="22"/>
      <c r="C5308" s="22"/>
      <c r="D5308"/>
      <c r="E5308"/>
      <c r="G5308"/>
      <c r="H5308"/>
      <c r="I5308"/>
      <c r="J5308" s="10"/>
      <c r="K5308"/>
      <c r="M5308"/>
      <c r="N5308"/>
      <c r="P5308" s="11"/>
      <c r="Q5308" s="12"/>
      <c r="R5308" s="14"/>
      <c r="S5308" s="13"/>
      <c r="T5308" s="14"/>
      <c r="U5308"/>
    </row>
    <row r="5309" spans="1:21" x14ac:dyDescent="0.2">
      <c r="A5309"/>
      <c r="B5309" s="22"/>
      <c r="C5309" s="22"/>
      <c r="D5309"/>
      <c r="E5309"/>
      <c r="G5309"/>
      <c r="H5309"/>
      <c r="I5309"/>
      <c r="J5309" s="10"/>
      <c r="K5309"/>
      <c r="M5309"/>
      <c r="N5309"/>
      <c r="P5309" s="11"/>
      <c r="Q5309" s="12"/>
      <c r="R5309" s="14"/>
      <c r="S5309" s="13"/>
      <c r="T5309" s="14"/>
      <c r="U5309"/>
    </row>
    <row r="5310" spans="1:21" x14ac:dyDescent="0.2">
      <c r="A5310"/>
      <c r="B5310" s="22"/>
      <c r="C5310" s="22"/>
      <c r="D5310"/>
      <c r="E5310"/>
      <c r="G5310"/>
      <c r="H5310"/>
      <c r="I5310"/>
      <c r="J5310" s="10"/>
      <c r="K5310"/>
      <c r="M5310"/>
      <c r="N5310"/>
      <c r="P5310" s="11"/>
      <c r="Q5310" s="12"/>
      <c r="R5310" s="14"/>
      <c r="S5310" s="13"/>
      <c r="T5310" s="14"/>
      <c r="U5310"/>
    </row>
    <row r="5311" spans="1:21" x14ac:dyDescent="0.2">
      <c r="A5311"/>
      <c r="B5311" s="22"/>
      <c r="C5311" s="22"/>
      <c r="D5311"/>
      <c r="E5311"/>
      <c r="G5311"/>
      <c r="H5311"/>
      <c r="I5311"/>
      <c r="J5311" s="10"/>
      <c r="K5311"/>
      <c r="M5311"/>
      <c r="N5311"/>
      <c r="P5311" s="11"/>
      <c r="Q5311" s="12"/>
      <c r="R5311" s="14"/>
      <c r="S5311" s="13"/>
      <c r="T5311" s="14"/>
      <c r="U5311"/>
    </row>
    <row r="5312" spans="1:21" x14ac:dyDescent="0.2">
      <c r="A5312"/>
      <c r="B5312" s="22"/>
      <c r="C5312" s="22"/>
      <c r="D5312"/>
      <c r="E5312"/>
      <c r="G5312"/>
      <c r="H5312"/>
      <c r="I5312"/>
      <c r="J5312" s="10"/>
      <c r="K5312"/>
      <c r="M5312"/>
      <c r="N5312"/>
      <c r="P5312" s="11"/>
      <c r="Q5312" s="12"/>
      <c r="R5312" s="14"/>
      <c r="S5312" s="13"/>
      <c r="T5312" s="14"/>
      <c r="U5312"/>
    </row>
    <row r="5313" spans="1:21" x14ac:dyDescent="0.2">
      <c r="A5313"/>
      <c r="B5313" s="22"/>
      <c r="C5313" s="22"/>
      <c r="D5313"/>
      <c r="E5313"/>
      <c r="G5313"/>
      <c r="H5313"/>
      <c r="I5313"/>
      <c r="J5313" s="10"/>
      <c r="K5313"/>
      <c r="M5313"/>
      <c r="N5313"/>
      <c r="P5313" s="11"/>
      <c r="Q5313" s="12"/>
      <c r="R5313" s="14"/>
      <c r="S5313" s="13"/>
      <c r="T5313" s="14"/>
      <c r="U5313"/>
    </row>
    <row r="5314" spans="1:21" x14ac:dyDescent="0.2">
      <c r="A5314"/>
      <c r="B5314" s="22"/>
      <c r="C5314" s="22"/>
      <c r="D5314"/>
      <c r="E5314"/>
      <c r="G5314"/>
      <c r="H5314"/>
      <c r="I5314"/>
      <c r="J5314" s="10"/>
      <c r="K5314"/>
      <c r="M5314"/>
      <c r="N5314"/>
      <c r="P5314" s="11"/>
      <c r="Q5314" s="12"/>
      <c r="R5314" s="14"/>
      <c r="S5314" s="13"/>
      <c r="T5314" s="14"/>
      <c r="U5314"/>
    </row>
    <row r="5315" spans="1:21" x14ac:dyDescent="0.2">
      <c r="A5315"/>
      <c r="B5315" s="22"/>
      <c r="C5315" s="22"/>
      <c r="D5315"/>
      <c r="E5315"/>
      <c r="G5315"/>
      <c r="H5315"/>
      <c r="I5315"/>
      <c r="J5315" s="10"/>
      <c r="K5315"/>
      <c r="M5315"/>
      <c r="N5315"/>
      <c r="P5315" s="11"/>
      <c r="Q5315" s="12"/>
      <c r="R5315" s="14"/>
      <c r="S5315" s="13"/>
      <c r="T5315" s="14"/>
      <c r="U5315"/>
    </row>
    <row r="5316" spans="1:21" x14ac:dyDescent="0.2">
      <c r="A5316"/>
      <c r="B5316" s="22"/>
      <c r="C5316" s="22"/>
      <c r="D5316"/>
      <c r="E5316"/>
      <c r="G5316"/>
      <c r="H5316"/>
      <c r="I5316"/>
      <c r="J5316" s="10"/>
      <c r="K5316"/>
      <c r="M5316"/>
      <c r="N5316"/>
      <c r="P5316" s="11"/>
      <c r="Q5316" s="12"/>
      <c r="R5316" s="14"/>
      <c r="S5316" s="13"/>
      <c r="T5316" s="14"/>
      <c r="U5316"/>
    </row>
    <row r="5317" spans="1:21" x14ac:dyDescent="0.2">
      <c r="A5317"/>
      <c r="B5317" s="22"/>
      <c r="C5317" s="22"/>
      <c r="D5317"/>
      <c r="E5317"/>
      <c r="G5317"/>
      <c r="H5317"/>
      <c r="I5317"/>
      <c r="J5317" s="10"/>
      <c r="K5317"/>
      <c r="M5317"/>
      <c r="N5317"/>
      <c r="P5317" s="11"/>
      <c r="Q5317" s="12"/>
      <c r="R5317" s="14"/>
      <c r="S5317" s="13"/>
      <c r="T5317" s="14"/>
      <c r="U5317"/>
    </row>
    <row r="5318" spans="1:21" x14ac:dyDescent="0.2">
      <c r="A5318"/>
      <c r="B5318" s="22"/>
      <c r="C5318" s="22"/>
      <c r="D5318"/>
      <c r="E5318"/>
      <c r="G5318"/>
      <c r="H5318"/>
      <c r="I5318"/>
      <c r="J5318" s="10"/>
      <c r="K5318"/>
      <c r="M5318"/>
      <c r="N5318"/>
      <c r="P5318" s="11"/>
      <c r="Q5318" s="12"/>
      <c r="R5318" s="14"/>
      <c r="S5318" s="13"/>
      <c r="T5318" s="14"/>
      <c r="U5318"/>
    </row>
    <row r="5319" spans="1:21" x14ac:dyDescent="0.2">
      <c r="A5319"/>
      <c r="B5319" s="22"/>
      <c r="C5319" s="22"/>
      <c r="D5319"/>
      <c r="E5319"/>
      <c r="G5319"/>
      <c r="H5319"/>
      <c r="I5319"/>
      <c r="J5319" s="10"/>
      <c r="K5319"/>
      <c r="M5319"/>
      <c r="N5319"/>
      <c r="P5319" s="11"/>
      <c r="Q5319" s="12"/>
      <c r="R5319" s="14"/>
      <c r="S5319" s="13"/>
      <c r="T5319" s="14"/>
      <c r="U5319"/>
    </row>
    <row r="5320" spans="1:21" x14ac:dyDescent="0.2">
      <c r="A5320"/>
      <c r="B5320" s="22"/>
      <c r="C5320" s="22"/>
      <c r="D5320"/>
      <c r="E5320"/>
      <c r="G5320"/>
      <c r="H5320"/>
      <c r="I5320"/>
      <c r="J5320" s="10"/>
      <c r="K5320"/>
      <c r="M5320"/>
      <c r="N5320"/>
      <c r="P5320" s="11"/>
      <c r="Q5320" s="12"/>
      <c r="R5320" s="14"/>
      <c r="S5320" s="13"/>
      <c r="T5320" s="14"/>
      <c r="U5320"/>
    </row>
    <row r="5321" spans="1:21" x14ac:dyDescent="0.2">
      <c r="A5321"/>
      <c r="B5321" s="22"/>
      <c r="C5321" s="22"/>
      <c r="D5321"/>
      <c r="E5321"/>
      <c r="G5321"/>
      <c r="H5321"/>
      <c r="I5321"/>
      <c r="J5321" s="10"/>
      <c r="K5321"/>
      <c r="M5321"/>
      <c r="N5321"/>
      <c r="P5321" s="11"/>
      <c r="Q5321" s="12"/>
      <c r="R5321" s="14"/>
      <c r="S5321" s="13"/>
      <c r="T5321" s="14"/>
      <c r="U5321"/>
    </row>
    <row r="5322" spans="1:21" x14ac:dyDescent="0.2">
      <c r="A5322"/>
      <c r="B5322" s="22"/>
      <c r="C5322" s="22"/>
      <c r="D5322"/>
      <c r="E5322"/>
      <c r="G5322"/>
      <c r="H5322"/>
      <c r="I5322"/>
      <c r="J5322" s="10"/>
      <c r="K5322"/>
      <c r="M5322"/>
      <c r="N5322"/>
      <c r="P5322" s="11"/>
      <c r="Q5322" s="12"/>
      <c r="R5322" s="14"/>
      <c r="S5322" s="13"/>
      <c r="T5322" s="14"/>
      <c r="U5322"/>
    </row>
    <row r="5323" spans="1:21" x14ac:dyDescent="0.2">
      <c r="A5323"/>
      <c r="B5323" s="22"/>
      <c r="C5323" s="22"/>
      <c r="D5323"/>
      <c r="E5323"/>
      <c r="G5323"/>
      <c r="H5323"/>
      <c r="I5323"/>
      <c r="J5323" s="10"/>
      <c r="K5323"/>
      <c r="M5323"/>
      <c r="N5323"/>
      <c r="P5323" s="11"/>
      <c r="Q5323" s="12"/>
      <c r="R5323" s="14"/>
      <c r="S5323" s="13"/>
      <c r="T5323" s="14"/>
      <c r="U5323"/>
    </row>
    <row r="5324" spans="1:21" x14ac:dyDescent="0.2">
      <c r="A5324"/>
      <c r="B5324" s="22"/>
      <c r="C5324" s="22"/>
      <c r="D5324"/>
      <c r="E5324"/>
      <c r="G5324"/>
      <c r="H5324"/>
      <c r="I5324"/>
      <c r="J5324" s="10"/>
      <c r="K5324"/>
      <c r="M5324"/>
      <c r="N5324"/>
      <c r="P5324" s="11"/>
      <c r="Q5324" s="12"/>
      <c r="R5324" s="14"/>
      <c r="S5324" s="13"/>
      <c r="T5324" s="14"/>
      <c r="U5324"/>
    </row>
    <row r="5325" spans="1:21" x14ac:dyDescent="0.2">
      <c r="A5325"/>
      <c r="B5325" s="22"/>
      <c r="C5325" s="22"/>
      <c r="D5325"/>
      <c r="E5325"/>
      <c r="G5325"/>
      <c r="H5325"/>
      <c r="I5325"/>
      <c r="J5325" s="10"/>
      <c r="K5325"/>
      <c r="M5325"/>
      <c r="N5325"/>
      <c r="P5325" s="11"/>
      <c r="Q5325" s="12"/>
      <c r="R5325" s="14"/>
      <c r="S5325" s="13"/>
      <c r="T5325" s="14"/>
      <c r="U5325"/>
    </row>
    <row r="5326" spans="1:21" x14ac:dyDescent="0.2">
      <c r="A5326"/>
      <c r="B5326" s="22"/>
      <c r="C5326" s="22"/>
      <c r="D5326"/>
      <c r="E5326"/>
      <c r="G5326"/>
      <c r="H5326"/>
      <c r="I5326"/>
      <c r="J5326" s="10"/>
      <c r="K5326"/>
      <c r="M5326"/>
      <c r="N5326"/>
      <c r="P5326" s="11"/>
      <c r="Q5326" s="12"/>
      <c r="R5326" s="14"/>
      <c r="S5326" s="13"/>
      <c r="T5326" s="14"/>
      <c r="U5326"/>
    </row>
    <row r="5327" spans="1:21" x14ac:dyDescent="0.2">
      <c r="A5327"/>
      <c r="B5327" s="22"/>
      <c r="C5327" s="22"/>
      <c r="D5327"/>
      <c r="E5327"/>
      <c r="G5327"/>
      <c r="H5327"/>
      <c r="I5327"/>
      <c r="J5327" s="10"/>
      <c r="K5327"/>
      <c r="M5327"/>
      <c r="N5327"/>
      <c r="P5327" s="11"/>
      <c r="Q5327" s="12"/>
      <c r="R5327" s="14"/>
      <c r="S5327" s="13"/>
      <c r="T5327" s="14"/>
      <c r="U5327"/>
    </row>
    <row r="5328" spans="1:21" x14ac:dyDescent="0.2">
      <c r="A5328"/>
      <c r="B5328" s="22"/>
      <c r="C5328" s="22"/>
      <c r="D5328"/>
      <c r="E5328"/>
      <c r="G5328"/>
      <c r="H5328"/>
      <c r="I5328"/>
      <c r="J5328" s="10"/>
      <c r="K5328"/>
      <c r="M5328"/>
      <c r="N5328"/>
      <c r="P5328" s="11"/>
      <c r="Q5328" s="12"/>
      <c r="R5328" s="14"/>
      <c r="S5328" s="13"/>
      <c r="T5328" s="14"/>
      <c r="U5328"/>
    </row>
    <row r="5329" spans="1:21" x14ac:dyDescent="0.2">
      <c r="A5329"/>
      <c r="B5329" s="22"/>
      <c r="C5329" s="22"/>
      <c r="D5329"/>
      <c r="E5329"/>
      <c r="G5329"/>
      <c r="H5329"/>
      <c r="I5329"/>
      <c r="J5329" s="10"/>
      <c r="K5329"/>
      <c r="M5329"/>
      <c r="N5329"/>
      <c r="P5329" s="11"/>
      <c r="Q5329" s="12"/>
      <c r="R5329" s="14"/>
      <c r="S5329" s="13"/>
      <c r="T5329" s="14"/>
      <c r="U5329"/>
    </row>
    <row r="5330" spans="1:21" x14ac:dyDescent="0.2">
      <c r="A5330"/>
      <c r="B5330" s="22"/>
      <c r="C5330" s="22"/>
      <c r="D5330"/>
      <c r="E5330"/>
      <c r="G5330"/>
      <c r="H5330"/>
      <c r="I5330"/>
      <c r="J5330" s="10"/>
      <c r="K5330"/>
      <c r="M5330"/>
      <c r="N5330"/>
      <c r="P5330" s="11"/>
      <c r="Q5330" s="12"/>
      <c r="R5330" s="14"/>
      <c r="S5330" s="13"/>
      <c r="T5330" s="14"/>
      <c r="U5330"/>
    </row>
    <row r="5331" spans="1:21" x14ac:dyDescent="0.2">
      <c r="A5331"/>
      <c r="B5331" s="22"/>
      <c r="C5331" s="22"/>
      <c r="D5331"/>
      <c r="E5331"/>
      <c r="G5331"/>
      <c r="H5331"/>
      <c r="I5331"/>
      <c r="J5331" s="10"/>
      <c r="K5331"/>
      <c r="M5331"/>
      <c r="N5331"/>
      <c r="P5331" s="11"/>
      <c r="Q5331" s="12"/>
      <c r="R5331" s="14"/>
      <c r="S5331" s="13"/>
      <c r="T5331" s="14"/>
      <c r="U5331"/>
    </row>
    <row r="5332" spans="1:21" x14ac:dyDescent="0.2">
      <c r="A5332"/>
      <c r="B5332" s="22"/>
      <c r="C5332" s="22"/>
      <c r="D5332"/>
      <c r="E5332"/>
      <c r="G5332"/>
      <c r="H5332"/>
      <c r="I5332"/>
      <c r="J5332" s="10"/>
      <c r="K5332"/>
      <c r="M5332"/>
      <c r="N5332"/>
      <c r="P5332" s="11"/>
      <c r="Q5332" s="12"/>
      <c r="R5332" s="14"/>
      <c r="S5332" s="13"/>
      <c r="T5332" s="14"/>
      <c r="U5332"/>
    </row>
    <row r="5333" spans="1:21" x14ac:dyDescent="0.2">
      <c r="A5333"/>
      <c r="B5333" s="22"/>
      <c r="C5333" s="22"/>
      <c r="D5333"/>
      <c r="E5333"/>
      <c r="G5333"/>
      <c r="H5333"/>
      <c r="I5333"/>
      <c r="J5333" s="10"/>
      <c r="K5333"/>
      <c r="M5333"/>
      <c r="N5333"/>
      <c r="P5333" s="11"/>
      <c r="Q5333" s="12"/>
      <c r="R5333" s="14"/>
      <c r="S5333" s="13"/>
      <c r="T5333" s="14"/>
      <c r="U5333"/>
    </row>
    <row r="5334" spans="1:21" x14ac:dyDescent="0.2">
      <c r="A5334"/>
      <c r="B5334" s="22"/>
      <c r="C5334" s="22"/>
      <c r="D5334"/>
      <c r="E5334"/>
      <c r="G5334"/>
      <c r="H5334"/>
      <c r="I5334"/>
      <c r="J5334" s="10"/>
      <c r="K5334"/>
      <c r="M5334"/>
      <c r="N5334"/>
      <c r="P5334" s="11"/>
      <c r="Q5334" s="12"/>
      <c r="R5334" s="14"/>
      <c r="S5334" s="13"/>
      <c r="T5334" s="14"/>
      <c r="U5334"/>
    </row>
    <row r="5335" spans="1:21" x14ac:dyDescent="0.2">
      <c r="A5335"/>
      <c r="B5335" s="22"/>
      <c r="C5335" s="22"/>
      <c r="D5335"/>
      <c r="E5335"/>
      <c r="G5335"/>
      <c r="H5335"/>
      <c r="I5335"/>
      <c r="J5335" s="10"/>
      <c r="K5335"/>
      <c r="M5335"/>
      <c r="N5335"/>
      <c r="P5335" s="11"/>
      <c r="Q5335" s="12"/>
      <c r="R5335" s="14"/>
      <c r="S5335" s="13"/>
      <c r="T5335" s="14"/>
      <c r="U5335"/>
    </row>
    <row r="5336" spans="1:21" x14ac:dyDescent="0.2">
      <c r="A5336"/>
      <c r="B5336" s="22"/>
      <c r="C5336" s="22"/>
      <c r="D5336"/>
      <c r="E5336"/>
      <c r="G5336"/>
      <c r="H5336"/>
      <c r="I5336"/>
      <c r="J5336" s="10"/>
      <c r="K5336"/>
      <c r="M5336"/>
      <c r="N5336"/>
      <c r="P5336" s="11"/>
      <c r="Q5336" s="12"/>
      <c r="R5336" s="14"/>
      <c r="S5336" s="13"/>
      <c r="T5336" s="14"/>
      <c r="U5336"/>
    </row>
    <row r="5337" spans="1:21" x14ac:dyDescent="0.2">
      <c r="A5337"/>
      <c r="B5337" s="22"/>
      <c r="C5337" s="22"/>
      <c r="D5337"/>
      <c r="E5337"/>
      <c r="G5337"/>
      <c r="H5337"/>
      <c r="I5337"/>
      <c r="J5337" s="10"/>
      <c r="K5337"/>
      <c r="M5337"/>
      <c r="N5337"/>
      <c r="P5337" s="11"/>
      <c r="Q5337" s="12"/>
      <c r="R5337" s="14"/>
      <c r="S5337" s="13"/>
      <c r="T5337" s="14"/>
      <c r="U5337"/>
    </row>
    <row r="5338" spans="1:21" x14ac:dyDescent="0.2">
      <c r="A5338"/>
      <c r="B5338" s="22"/>
      <c r="C5338" s="22"/>
      <c r="D5338"/>
      <c r="E5338"/>
      <c r="G5338"/>
      <c r="H5338"/>
      <c r="I5338"/>
      <c r="J5338" s="10"/>
      <c r="K5338"/>
      <c r="M5338"/>
      <c r="N5338"/>
      <c r="P5338" s="11"/>
      <c r="Q5338" s="12"/>
      <c r="R5338" s="14"/>
      <c r="S5338" s="13"/>
      <c r="T5338" s="14"/>
      <c r="U5338"/>
    </row>
    <row r="5339" spans="1:21" x14ac:dyDescent="0.2">
      <c r="A5339"/>
      <c r="B5339" s="22"/>
      <c r="C5339" s="22"/>
      <c r="D5339"/>
      <c r="E5339"/>
      <c r="G5339"/>
      <c r="H5339"/>
      <c r="I5339"/>
      <c r="J5339" s="10"/>
      <c r="K5339"/>
      <c r="M5339"/>
      <c r="N5339"/>
      <c r="P5339" s="11"/>
      <c r="Q5339" s="12"/>
      <c r="R5339" s="14"/>
      <c r="S5339" s="13"/>
      <c r="T5339" s="14"/>
      <c r="U5339"/>
    </row>
    <row r="5340" spans="1:21" x14ac:dyDescent="0.2">
      <c r="A5340"/>
      <c r="B5340" s="22"/>
      <c r="C5340" s="22"/>
      <c r="D5340"/>
      <c r="E5340"/>
      <c r="G5340"/>
      <c r="H5340"/>
      <c r="I5340"/>
      <c r="J5340" s="10"/>
      <c r="K5340"/>
      <c r="M5340"/>
      <c r="N5340"/>
      <c r="P5340" s="11"/>
      <c r="Q5340" s="12"/>
      <c r="R5340" s="14"/>
      <c r="S5340" s="13"/>
      <c r="T5340" s="14"/>
      <c r="U5340"/>
    </row>
    <row r="5341" spans="1:21" x14ac:dyDescent="0.2">
      <c r="A5341"/>
      <c r="B5341" s="22"/>
      <c r="C5341" s="22"/>
      <c r="D5341"/>
      <c r="E5341"/>
      <c r="G5341"/>
      <c r="H5341"/>
      <c r="I5341"/>
      <c r="J5341" s="10"/>
      <c r="K5341"/>
      <c r="M5341"/>
      <c r="N5341"/>
      <c r="P5341" s="11"/>
      <c r="Q5341" s="12"/>
      <c r="R5341" s="14"/>
      <c r="S5341" s="13"/>
      <c r="T5341" s="14"/>
      <c r="U5341"/>
    </row>
    <row r="5342" spans="1:21" x14ac:dyDescent="0.2">
      <c r="A5342"/>
      <c r="B5342" s="22"/>
      <c r="C5342" s="22"/>
      <c r="D5342"/>
      <c r="E5342"/>
      <c r="G5342"/>
      <c r="H5342"/>
      <c r="I5342"/>
      <c r="J5342" s="10"/>
      <c r="K5342"/>
      <c r="M5342"/>
      <c r="N5342"/>
      <c r="P5342" s="11"/>
      <c r="Q5342" s="12"/>
      <c r="R5342" s="14"/>
      <c r="S5342" s="13"/>
      <c r="T5342" s="14"/>
      <c r="U5342"/>
    </row>
    <row r="5343" spans="1:21" x14ac:dyDescent="0.2">
      <c r="A5343"/>
      <c r="B5343" s="22"/>
      <c r="C5343" s="22"/>
      <c r="D5343"/>
      <c r="E5343"/>
      <c r="G5343"/>
      <c r="H5343"/>
      <c r="I5343"/>
      <c r="J5343" s="10"/>
      <c r="K5343"/>
      <c r="M5343"/>
      <c r="N5343"/>
      <c r="P5343" s="11"/>
      <c r="Q5343" s="12"/>
      <c r="R5343" s="14"/>
      <c r="S5343" s="13"/>
      <c r="T5343" s="14"/>
      <c r="U5343"/>
    </row>
    <row r="5344" spans="1:21" x14ac:dyDescent="0.2">
      <c r="A5344"/>
      <c r="B5344" s="22"/>
      <c r="C5344" s="22"/>
      <c r="D5344"/>
      <c r="E5344"/>
      <c r="G5344"/>
      <c r="H5344"/>
      <c r="I5344"/>
      <c r="J5344" s="10"/>
      <c r="K5344"/>
      <c r="M5344"/>
      <c r="N5344"/>
      <c r="P5344" s="11"/>
      <c r="Q5344" s="12"/>
      <c r="R5344" s="14"/>
      <c r="S5344" s="13"/>
      <c r="T5344" s="14"/>
      <c r="U5344"/>
    </row>
    <row r="5345" spans="1:21" x14ac:dyDescent="0.2">
      <c r="A5345"/>
      <c r="B5345" s="22"/>
      <c r="C5345" s="22"/>
      <c r="D5345"/>
      <c r="E5345"/>
      <c r="G5345"/>
      <c r="H5345"/>
      <c r="I5345"/>
      <c r="J5345" s="10"/>
      <c r="K5345"/>
      <c r="M5345"/>
      <c r="N5345"/>
      <c r="P5345" s="11"/>
      <c r="Q5345" s="12"/>
      <c r="R5345" s="14"/>
      <c r="S5345" s="13"/>
      <c r="T5345" s="14"/>
      <c r="U5345"/>
    </row>
    <row r="5346" spans="1:21" x14ac:dyDescent="0.2">
      <c r="A5346"/>
      <c r="B5346" s="22"/>
      <c r="C5346" s="22"/>
      <c r="D5346"/>
      <c r="E5346"/>
      <c r="G5346"/>
      <c r="H5346"/>
      <c r="I5346"/>
      <c r="J5346" s="10"/>
      <c r="K5346"/>
      <c r="M5346"/>
      <c r="N5346"/>
      <c r="P5346" s="11"/>
      <c r="Q5346" s="12"/>
      <c r="R5346" s="14"/>
      <c r="S5346" s="13"/>
      <c r="T5346" s="14"/>
      <c r="U5346"/>
    </row>
    <row r="5347" spans="1:21" x14ac:dyDescent="0.2">
      <c r="A5347"/>
      <c r="B5347" s="22"/>
      <c r="C5347" s="22"/>
      <c r="D5347"/>
      <c r="E5347"/>
      <c r="G5347"/>
      <c r="H5347"/>
      <c r="I5347"/>
      <c r="J5347" s="10"/>
      <c r="K5347"/>
      <c r="M5347"/>
      <c r="N5347"/>
      <c r="P5347" s="11"/>
      <c r="Q5347" s="12"/>
      <c r="R5347" s="14"/>
      <c r="S5347" s="13"/>
      <c r="T5347" s="14"/>
      <c r="U5347"/>
    </row>
    <row r="5348" spans="1:21" x14ac:dyDescent="0.2">
      <c r="A5348"/>
      <c r="B5348" s="22"/>
      <c r="C5348" s="22"/>
      <c r="D5348"/>
      <c r="E5348"/>
      <c r="G5348"/>
      <c r="H5348"/>
      <c r="I5348"/>
      <c r="J5348" s="10"/>
      <c r="K5348"/>
      <c r="M5348"/>
      <c r="N5348"/>
      <c r="P5348" s="11"/>
      <c r="Q5348" s="12"/>
      <c r="R5348" s="14"/>
      <c r="S5348" s="13"/>
      <c r="T5348" s="14"/>
      <c r="U5348"/>
    </row>
    <row r="5349" spans="1:21" x14ac:dyDescent="0.2">
      <c r="A5349"/>
      <c r="B5349" s="22"/>
      <c r="C5349" s="22"/>
      <c r="D5349"/>
      <c r="E5349"/>
      <c r="G5349"/>
      <c r="H5349"/>
      <c r="I5349"/>
      <c r="J5349" s="10"/>
      <c r="K5349"/>
      <c r="M5349"/>
      <c r="N5349"/>
      <c r="P5349" s="11"/>
      <c r="Q5349" s="12"/>
      <c r="R5349" s="14"/>
      <c r="S5349" s="13"/>
      <c r="T5349" s="14"/>
      <c r="U5349"/>
    </row>
    <row r="5350" spans="1:21" x14ac:dyDescent="0.2">
      <c r="A5350"/>
      <c r="B5350" s="22"/>
      <c r="C5350" s="22"/>
      <c r="D5350"/>
      <c r="E5350"/>
      <c r="G5350"/>
      <c r="H5350"/>
      <c r="I5350"/>
      <c r="J5350" s="10"/>
      <c r="K5350"/>
      <c r="M5350"/>
      <c r="N5350"/>
      <c r="P5350" s="11"/>
      <c r="Q5350" s="12"/>
      <c r="R5350" s="14"/>
      <c r="S5350" s="13"/>
      <c r="T5350" s="14"/>
      <c r="U5350"/>
    </row>
    <row r="5351" spans="1:21" x14ac:dyDescent="0.2">
      <c r="A5351"/>
      <c r="B5351" s="22"/>
      <c r="C5351" s="22"/>
      <c r="D5351"/>
      <c r="E5351"/>
      <c r="G5351"/>
      <c r="H5351"/>
      <c r="I5351"/>
      <c r="J5351" s="10"/>
      <c r="K5351"/>
      <c r="M5351"/>
      <c r="N5351"/>
      <c r="P5351" s="11"/>
      <c r="Q5351" s="12"/>
      <c r="R5351" s="14"/>
      <c r="S5351" s="13"/>
      <c r="T5351" s="14"/>
      <c r="U5351"/>
    </row>
    <row r="5352" spans="1:21" x14ac:dyDescent="0.2">
      <c r="A5352"/>
      <c r="B5352" s="22"/>
      <c r="C5352" s="22"/>
      <c r="D5352"/>
      <c r="E5352"/>
      <c r="G5352"/>
      <c r="H5352"/>
      <c r="I5352"/>
      <c r="J5352" s="10"/>
      <c r="K5352"/>
      <c r="M5352"/>
      <c r="N5352"/>
      <c r="P5352" s="11"/>
      <c r="Q5352" s="12"/>
      <c r="R5352" s="14"/>
      <c r="S5352" s="13"/>
      <c r="T5352" s="14"/>
      <c r="U5352"/>
    </row>
    <row r="5353" spans="1:21" x14ac:dyDescent="0.2">
      <c r="A5353"/>
      <c r="B5353" s="22"/>
      <c r="C5353" s="22"/>
      <c r="D5353"/>
      <c r="E5353"/>
      <c r="G5353"/>
      <c r="H5353"/>
      <c r="I5353"/>
      <c r="J5353" s="10"/>
      <c r="K5353"/>
      <c r="M5353"/>
      <c r="N5353"/>
      <c r="P5353" s="11"/>
      <c r="Q5353" s="12"/>
      <c r="R5353" s="14"/>
      <c r="S5353" s="13"/>
      <c r="T5353" s="14"/>
      <c r="U5353"/>
    </row>
    <row r="5354" spans="1:21" x14ac:dyDescent="0.2">
      <c r="A5354"/>
      <c r="B5354" s="22"/>
      <c r="C5354" s="22"/>
      <c r="D5354"/>
      <c r="E5354"/>
      <c r="G5354"/>
      <c r="H5354"/>
      <c r="I5354"/>
      <c r="J5354" s="10"/>
      <c r="K5354"/>
      <c r="M5354"/>
      <c r="N5354"/>
      <c r="P5354" s="11"/>
      <c r="Q5354" s="12"/>
      <c r="R5354" s="14"/>
      <c r="S5354" s="13"/>
      <c r="T5354" s="14"/>
      <c r="U5354"/>
    </row>
    <row r="5355" spans="1:21" x14ac:dyDescent="0.2">
      <c r="A5355"/>
      <c r="B5355" s="22"/>
      <c r="C5355" s="22"/>
      <c r="D5355"/>
      <c r="E5355"/>
      <c r="G5355"/>
      <c r="H5355"/>
      <c r="I5355"/>
      <c r="J5355" s="10"/>
      <c r="K5355"/>
      <c r="M5355"/>
      <c r="N5355"/>
      <c r="P5355" s="11"/>
      <c r="Q5355" s="12"/>
      <c r="R5355" s="14"/>
      <c r="S5355" s="13"/>
      <c r="T5355" s="14"/>
      <c r="U5355"/>
    </row>
    <row r="5356" spans="1:21" x14ac:dyDescent="0.2">
      <c r="A5356"/>
      <c r="B5356" s="22"/>
      <c r="C5356" s="22"/>
      <c r="D5356"/>
      <c r="E5356"/>
      <c r="G5356"/>
      <c r="H5356"/>
      <c r="I5356"/>
      <c r="J5356" s="10"/>
      <c r="K5356"/>
      <c r="M5356"/>
      <c r="N5356"/>
      <c r="P5356" s="11"/>
      <c r="Q5356" s="12"/>
      <c r="R5356" s="14"/>
      <c r="S5356" s="13"/>
      <c r="T5356" s="14"/>
      <c r="U5356"/>
    </row>
    <row r="5357" spans="1:21" x14ac:dyDescent="0.2">
      <c r="A5357"/>
      <c r="B5357" s="22"/>
      <c r="C5357" s="22"/>
      <c r="D5357"/>
      <c r="E5357"/>
      <c r="G5357"/>
      <c r="H5357"/>
      <c r="I5357"/>
      <c r="J5357" s="10"/>
      <c r="K5357"/>
      <c r="M5357"/>
      <c r="N5357"/>
      <c r="P5357" s="11"/>
      <c r="Q5357" s="12"/>
      <c r="R5357" s="14"/>
      <c r="S5357" s="13"/>
      <c r="T5357" s="14"/>
      <c r="U5357"/>
    </row>
    <row r="5358" spans="1:21" x14ac:dyDescent="0.2">
      <c r="A5358"/>
      <c r="B5358" s="22"/>
      <c r="C5358" s="22"/>
      <c r="D5358"/>
      <c r="E5358"/>
      <c r="G5358"/>
      <c r="H5358"/>
      <c r="I5358"/>
      <c r="J5358" s="10"/>
      <c r="K5358"/>
      <c r="M5358"/>
      <c r="N5358"/>
      <c r="P5358" s="11"/>
      <c r="Q5358" s="12"/>
      <c r="R5358" s="14"/>
      <c r="S5358" s="13"/>
      <c r="T5358" s="14"/>
      <c r="U5358"/>
    </row>
    <row r="5359" spans="1:21" x14ac:dyDescent="0.2">
      <c r="A5359"/>
      <c r="B5359" s="22"/>
      <c r="C5359" s="22"/>
      <c r="D5359"/>
      <c r="E5359"/>
      <c r="G5359"/>
      <c r="H5359"/>
      <c r="I5359"/>
      <c r="J5359" s="10"/>
      <c r="K5359"/>
      <c r="M5359"/>
      <c r="N5359"/>
      <c r="P5359" s="11"/>
      <c r="Q5359" s="12"/>
      <c r="R5359" s="14"/>
      <c r="S5359" s="13"/>
      <c r="T5359" s="14"/>
      <c r="U5359"/>
    </row>
    <row r="5360" spans="1:21" x14ac:dyDescent="0.2">
      <c r="A5360"/>
      <c r="B5360" s="22"/>
      <c r="C5360" s="22"/>
      <c r="D5360"/>
      <c r="E5360"/>
      <c r="G5360"/>
      <c r="H5360"/>
      <c r="I5360"/>
      <c r="J5360" s="10"/>
      <c r="K5360"/>
      <c r="M5360"/>
      <c r="N5360"/>
      <c r="P5360" s="11"/>
      <c r="Q5360" s="12"/>
      <c r="R5360" s="14"/>
      <c r="S5360" s="13"/>
      <c r="T5360" s="14"/>
      <c r="U5360"/>
    </row>
    <row r="5361" spans="1:21" x14ac:dyDescent="0.2">
      <c r="A5361"/>
      <c r="B5361" s="22"/>
      <c r="C5361" s="22"/>
      <c r="D5361"/>
      <c r="E5361"/>
      <c r="G5361"/>
      <c r="H5361"/>
      <c r="I5361"/>
      <c r="J5361" s="10"/>
      <c r="K5361"/>
      <c r="M5361"/>
      <c r="N5361"/>
      <c r="P5361" s="11"/>
      <c r="Q5361" s="12"/>
      <c r="R5361" s="14"/>
      <c r="S5361" s="13"/>
      <c r="T5361" s="14"/>
      <c r="U5361"/>
    </row>
    <row r="5362" spans="1:21" x14ac:dyDescent="0.2">
      <c r="A5362"/>
      <c r="B5362" s="22"/>
      <c r="C5362" s="22"/>
      <c r="D5362"/>
      <c r="E5362"/>
      <c r="G5362"/>
      <c r="H5362"/>
      <c r="I5362"/>
      <c r="J5362" s="10"/>
      <c r="K5362"/>
      <c r="M5362"/>
      <c r="N5362"/>
      <c r="P5362" s="11"/>
      <c r="Q5362" s="12"/>
      <c r="R5362" s="14"/>
      <c r="S5362" s="13"/>
      <c r="T5362" s="14"/>
      <c r="U5362"/>
    </row>
    <row r="5363" spans="1:21" x14ac:dyDescent="0.2">
      <c r="A5363"/>
      <c r="B5363" s="22"/>
      <c r="C5363" s="22"/>
      <c r="D5363"/>
      <c r="E5363"/>
      <c r="G5363"/>
      <c r="H5363"/>
      <c r="I5363"/>
      <c r="J5363" s="10"/>
      <c r="K5363"/>
      <c r="M5363"/>
      <c r="N5363"/>
      <c r="P5363" s="11"/>
      <c r="Q5363" s="12"/>
      <c r="R5363" s="14"/>
      <c r="S5363" s="13"/>
      <c r="T5363" s="14"/>
      <c r="U5363"/>
    </row>
    <row r="5364" spans="1:21" x14ac:dyDescent="0.2">
      <c r="A5364"/>
      <c r="B5364" s="22"/>
      <c r="C5364" s="22"/>
      <c r="D5364"/>
      <c r="E5364"/>
      <c r="G5364"/>
      <c r="H5364"/>
      <c r="I5364"/>
      <c r="J5364" s="10"/>
      <c r="K5364"/>
      <c r="M5364"/>
      <c r="N5364"/>
      <c r="P5364" s="11"/>
      <c r="Q5364" s="12"/>
      <c r="R5364" s="14"/>
      <c r="S5364" s="13"/>
      <c r="T5364" s="14"/>
      <c r="U5364"/>
    </row>
    <row r="5365" spans="1:21" x14ac:dyDescent="0.2">
      <c r="A5365"/>
      <c r="B5365" s="22"/>
      <c r="C5365" s="22"/>
      <c r="D5365"/>
      <c r="E5365"/>
      <c r="G5365"/>
      <c r="H5365"/>
      <c r="I5365"/>
      <c r="J5365" s="10"/>
      <c r="K5365"/>
      <c r="M5365"/>
      <c r="N5365"/>
      <c r="P5365" s="11"/>
      <c r="Q5365" s="12"/>
      <c r="R5365" s="14"/>
      <c r="S5365" s="13"/>
      <c r="T5365" s="14"/>
      <c r="U5365"/>
    </row>
    <row r="5366" spans="1:21" x14ac:dyDescent="0.2">
      <c r="A5366"/>
      <c r="B5366" s="22"/>
      <c r="C5366" s="22"/>
      <c r="D5366"/>
      <c r="E5366"/>
      <c r="G5366"/>
      <c r="H5366"/>
      <c r="I5366"/>
      <c r="J5366" s="10"/>
      <c r="K5366"/>
      <c r="M5366"/>
      <c r="N5366"/>
      <c r="P5366" s="11"/>
      <c r="Q5366" s="12"/>
      <c r="R5366" s="14"/>
      <c r="S5366" s="13"/>
      <c r="T5366" s="14"/>
      <c r="U5366"/>
    </row>
    <row r="5367" spans="1:21" x14ac:dyDescent="0.2">
      <c r="A5367"/>
      <c r="B5367" s="22"/>
      <c r="C5367" s="22"/>
      <c r="D5367"/>
      <c r="E5367"/>
      <c r="G5367"/>
      <c r="H5367"/>
      <c r="I5367"/>
      <c r="J5367" s="10"/>
      <c r="K5367"/>
      <c r="M5367"/>
      <c r="N5367"/>
      <c r="P5367" s="11"/>
      <c r="Q5367" s="12"/>
      <c r="R5367" s="14"/>
      <c r="S5367" s="13"/>
      <c r="T5367" s="14"/>
      <c r="U5367"/>
    </row>
    <row r="5368" spans="1:21" x14ac:dyDescent="0.2">
      <c r="A5368"/>
      <c r="B5368" s="22"/>
      <c r="C5368" s="22"/>
      <c r="D5368"/>
      <c r="E5368"/>
      <c r="G5368"/>
      <c r="H5368"/>
      <c r="I5368"/>
      <c r="J5368" s="10"/>
      <c r="K5368"/>
      <c r="M5368"/>
      <c r="N5368"/>
      <c r="P5368" s="11"/>
      <c r="Q5368" s="12"/>
      <c r="R5368" s="14"/>
      <c r="S5368" s="13"/>
      <c r="T5368" s="14"/>
      <c r="U5368"/>
    </row>
    <row r="5369" spans="1:21" x14ac:dyDescent="0.2">
      <c r="A5369"/>
      <c r="B5369" s="22"/>
      <c r="C5369" s="22"/>
      <c r="D5369"/>
      <c r="E5369"/>
      <c r="G5369"/>
      <c r="H5369"/>
      <c r="I5369"/>
      <c r="J5369" s="10"/>
      <c r="K5369"/>
      <c r="M5369"/>
      <c r="N5369"/>
      <c r="P5369" s="11"/>
      <c r="Q5369" s="12"/>
      <c r="R5369" s="14"/>
      <c r="S5369" s="13"/>
      <c r="T5369" s="14"/>
      <c r="U5369"/>
    </row>
    <row r="5370" spans="1:21" x14ac:dyDescent="0.2">
      <c r="A5370"/>
      <c r="B5370" s="22"/>
      <c r="C5370" s="22"/>
      <c r="D5370"/>
      <c r="E5370"/>
      <c r="G5370"/>
      <c r="H5370"/>
      <c r="I5370"/>
      <c r="J5370" s="10"/>
      <c r="K5370"/>
      <c r="M5370"/>
      <c r="N5370"/>
      <c r="P5370" s="11"/>
      <c r="Q5370" s="12"/>
      <c r="R5370" s="14"/>
      <c r="S5370" s="13"/>
      <c r="T5370" s="14"/>
      <c r="U5370"/>
    </row>
    <row r="5371" spans="1:21" x14ac:dyDescent="0.2">
      <c r="A5371"/>
      <c r="B5371" s="22"/>
      <c r="C5371" s="22"/>
      <c r="D5371"/>
      <c r="E5371"/>
      <c r="G5371"/>
      <c r="H5371"/>
      <c r="I5371"/>
      <c r="J5371" s="10"/>
      <c r="K5371"/>
      <c r="M5371"/>
      <c r="N5371"/>
      <c r="P5371" s="11"/>
      <c r="Q5371" s="12"/>
      <c r="R5371" s="14"/>
      <c r="S5371" s="13"/>
      <c r="T5371" s="14"/>
      <c r="U5371"/>
    </row>
    <row r="5372" spans="1:21" x14ac:dyDescent="0.2">
      <c r="A5372"/>
      <c r="B5372" s="22"/>
      <c r="C5372" s="22"/>
      <c r="D5372"/>
      <c r="E5372"/>
      <c r="G5372"/>
      <c r="H5372"/>
      <c r="I5372"/>
      <c r="J5372" s="10"/>
      <c r="K5372"/>
      <c r="M5372"/>
      <c r="N5372"/>
      <c r="P5372" s="11"/>
      <c r="Q5372" s="12"/>
      <c r="R5372" s="14"/>
      <c r="S5372" s="13"/>
      <c r="T5372" s="14"/>
      <c r="U5372"/>
    </row>
    <row r="5373" spans="1:21" x14ac:dyDescent="0.2">
      <c r="A5373"/>
      <c r="B5373" s="22"/>
      <c r="C5373" s="22"/>
      <c r="D5373"/>
      <c r="E5373"/>
      <c r="G5373"/>
      <c r="H5373"/>
      <c r="I5373"/>
      <c r="J5373" s="10"/>
      <c r="K5373"/>
      <c r="M5373"/>
      <c r="N5373"/>
      <c r="P5373" s="11"/>
      <c r="Q5373" s="12"/>
      <c r="R5373" s="14"/>
      <c r="S5373" s="13"/>
      <c r="T5373" s="14"/>
      <c r="U5373"/>
    </row>
    <row r="5374" spans="1:21" x14ac:dyDescent="0.2">
      <c r="A5374"/>
      <c r="B5374" s="22"/>
      <c r="C5374" s="22"/>
      <c r="D5374"/>
      <c r="E5374"/>
      <c r="G5374"/>
      <c r="H5374"/>
      <c r="I5374"/>
      <c r="J5374" s="10"/>
      <c r="K5374"/>
      <c r="M5374"/>
      <c r="N5374"/>
      <c r="P5374" s="11"/>
      <c r="Q5374" s="12"/>
      <c r="R5374" s="14"/>
      <c r="S5374" s="13"/>
      <c r="T5374" s="14"/>
      <c r="U5374"/>
    </row>
    <row r="5375" spans="1:21" x14ac:dyDescent="0.2">
      <c r="A5375"/>
      <c r="B5375" s="22"/>
      <c r="C5375" s="22"/>
      <c r="D5375"/>
      <c r="E5375"/>
      <c r="G5375"/>
      <c r="H5375"/>
      <c r="I5375"/>
      <c r="J5375" s="10"/>
      <c r="K5375"/>
      <c r="M5375"/>
      <c r="N5375"/>
      <c r="P5375" s="11"/>
      <c r="Q5375" s="12"/>
      <c r="R5375" s="14"/>
      <c r="S5375" s="13"/>
      <c r="T5375" s="14"/>
      <c r="U5375"/>
    </row>
    <row r="5376" spans="1:21" x14ac:dyDescent="0.2">
      <c r="A5376"/>
      <c r="B5376" s="22"/>
      <c r="C5376" s="22"/>
      <c r="D5376"/>
      <c r="E5376"/>
      <c r="G5376"/>
      <c r="H5376"/>
      <c r="I5376"/>
      <c r="J5376" s="10"/>
      <c r="K5376" s="73"/>
      <c r="M5376"/>
      <c r="N5376"/>
      <c r="P5376" s="11"/>
      <c r="Q5376" s="12"/>
      <c r="R5376" s="14"/>
      <c r="S5376" s="13"/>
      <c r="T5376" s="14"/>
      <c r="U5376"/>
    </row>
    <row r="5377" spans="1:21" x14ac:dyDescent="0.2">
      <c r="A5377"/>
      <c r="B5377" s="22"/>
      <c r="C5377" s="22"/>
      <c r="D5377"/>
      <c r="E5377"/>
      <c r="G5377"/>
      <c r="H5377"/>
      <c r="I5377"/>
      <c r="J5377" s="10"/>
      <c r="K5377"/>
      <c r="M5377"/>
      <c r="N5377"/>
      <c r="P5377" s="11"/>
      <c r="Q5377" s="12"/>
      <c r="R5377" s="14"/>
      <c r="S5377" s="13"/>
      <c r="T5377" s="14"/>
      <c r="U5377"/>
    </row>
    <row r="5378" spans="1:21" x14ac:dyDescent="0.2">
      <c r="A5378"/>
      <c r="B5378" s="22"/>
      <c r="C5378" s="22"/>
      <c r="D5378"/>
      <c r="E5378"/>
      <c r="G5378"/>
      <c r="H5378"/>
      <c r="I5378"/>
      <c r="J5378" s="10"/>
      <c r="K5378"/>
      <c r="M5378"/>
      <c r="N5378"/>
      <c r="P5378" s="11"/>
      <c r="Q5378" s="12"/>
      <c r="R5378" s="14"/>
      <c r="S5378" s="13"/>
      <c r="T5378" s="14"/>
      <c r="U5378"/>
    </row>
    <row r="5379" spans="1:21" x14ac:dyDescent="0.2">
      <c r="A5379"/>
      <c r="B5379" s="22"/>
      <c r="C5379" s="22"/>
      <c r="D5379"/>
      <c r="E5379"/>
      <c r="G5379"/>
      <c r="H5379"/>
      <c r="I5379"/>
      <c r="J5379" s="10"/>
      <c r="K5379"/>
      <c r="M5379"/>
      <c r="N5379"/>
      <c r="P5379" s="11"/>
      <c r="Q5379" s="12"/>
      <c r="R5379" s="14"/>
      <c r="S5379" s="13"/>
      <c r="T5379" s="14"/>
      <c r="U5379"/>
    </row>
    <row r="5380" spans="1:21" x14ac:dyDescent="0.2">
      <c r="A5380"/>
      <c r="B5380" s="22"/>
      <c r="C5380" s="22"/>
      <c r="D5380"/>
      <c r="E5380"/>
      <c r="G5380"/>
      <c r="H5380"/>
      <c r="I5380"/>
      <c r="J5380" s="10"/>
      <c r="K5380"/>
      <c r="M5380"/>
      <c r="N5380"/>
      <c r="P5380" s="11"/>
      <c r="Q5380" s="12"/>
      <c r="R5380" s="14"/>
      <c r="S5380" s="13"/>
      <c r="T5380" s="14"/>
      <c r="U5380"/>
    </row>
    <row r="5381" spans="1:21" x14ac:dyDescent="0.2">
      <c r="A5381"/>
      <c r="B5381" s="22"/>
      <c r="C5381" s="22"/>
      <c r="D5381"/>
      <c r="E5381"/>
      <c r="G5381"/>
      <c r="H5381"/>
      <c r="I5381"/>
      <c r="J5381" s="10"/>
      <c r="K5381"/>
      <c r="M5381"/>
      <c r="N5381"/>
      <c r="P5381" s="11"/>
      <c r="Q5381" s="12"/>
      <c r="R5381" s="14"/>
      <c r="S5381" s="13"/>
      <c r="T5381" s="14"/>
      <c r="U5381"/>
    </row>
    <row r="5382" spans="1:21" x14ac:dyDescent="0.2">
      <c r="A5382"/>
      <c r="B5382" s="22"/>
      <c r="C5382" s="22"/>
      <c r="D5382"/>
      <c r="E5382"/>
      <c r="G5382"/>
      <c r="H5382"/>
      <c r="I5382"/>
      <c r="J5382" s="10"/>
      <c r="K5382"/>
      <c r="M5382"/>
      <c r="N5382"/>
      <c r="P5382" s="11"/>
      <c r="Q5382" s="12"/>
      <c r="R5382" s="14"/>
      <c r="S5382" s="13"/>
      <c r="T5382" s="14"/>
      <c r="U5382"/>
    </row>
    <row r="5383" spans="1:21" x14ac:dyDescent="0.2">
      <c r="A5383"/>
      <c r="B5383" s="22"/>
      <c r="C5383" s="22"/>
      <c r="D5383"/>
      <c r="E5383"/>
      <c r="G5383"/>
      <c r="H5383"/>
      <c r="I5383"/>
      <c r="J5383" s="10"/>
      <c r="K5383"/>
      <c r="M5383"/>
      <c r="N5383"/>
      <c r="P5383" s="11"/>
      <c r="Q5383" s="12"/>
      <c r="R5383" s="14"/>
      <c r="S5383" s="13"/>
      <c r="T5383" s="14"/>
      <c r="U5383"/>
    </row>
    <row r="5384" spans="1:21" x14ac:dyDescent="0.2">
      <c r="A5384"/>
      <c r="B5384" s="22"/>
      <c r="C5384" s="22"/>
      <c r="D5384"/>
      <c r="E5384"/>
      <c r="G5384"/>
      <c r="H5384"/>
      <c r="I5384"/>
      <c r="J5384" s="10"/>
      <c r="K5384"/>
      <c r="M5384"/>
      <c r="N5384"/>
      <c r="P5384" s="11"/>
      <c r="Q5384" s="12"/>
      <c r="R5384" s="14"/>
      <c r="S5384" s="13"/>
      <c r="T5384" s="14"/>
      <c r="U5384"/>
    </row>
    <row r="5385" spans="1:21" x14ac:dyDescent="0.2">
      <c r="A5385"/>
      <c r="B5385" s="22"/>
      <c r="C5385" s="22"/>
      <c r="D5385"/>
      <c r="E5385"/>
      <c r="G5385"/>
      <c r="H5385"/>
      <c r="I5385"/>
      <c r="J5385" s="10"/>
      <c r="K5385"/>
      <c r="M5385"/>
      <c r="N5385"/>
      <c r="P5385" s="11"/>
      <c r="Q5385" s="12"/>
      <c r="R5385" s="14"/>
      <c r="S5385" s="13"/>
      <c r="T5385" s="14"/>
      <c r="U5385"/>
    </row>
    <row r="5386" spans="1:21" x14ac:dyDescent="0.2">
      <c r="A5386"/>
      <c r="B5386" s="22"/>
      <c r="C5386" s="22"/>
      <c r="D5386"/>
      <c r="E5386"/>
      <c r="G5386"/>
      <c r="H5386"/>
      <c r="I5386"/>
      <c r="J5386" s="10"/>
      <c r="K5386"/>
      <c r="M5386"/>
      <c r="N5386"/>
      <c r="P5386" s="11"/>
      <c r="Q5386" s="12"/>
      <c r="R5386" s="14"/>
      <c r="S5386" s="13"/>
      <c r="T5386" s="14"/>
      <c r="U5386"/>
    </row>
    <row r="5387" spans="1:21" x14ac:dyDescent="0.2">
      <c r="A5387"/>
      <c r="B5387" s="22"/>
      <c r="C5387" s="22"/>
      <c r="D5387"/>
      <c r="E5387"/>
      <c r="G5387"/>
      <c r="H5387"/>
      <c r="I5387"/>
      <c r="J5387" s="10"/>
      <c r="K5387"/>
      <c r="M5387"/>
      <c r="N5387"/>
      <c r="P5387" s="11"/>
      <c r="Q5387" s="12"/>
      <c r="R5387" s="14"/>
      <c r="S5387" s="13"/>
      <c r="T5387" s="14"/>
      <c r="U5387"/>
    </row>
    <row r="5388" spans="1:21" x14ac:dyDescent="0.2">
      <c r="A5388"/>
      <c r="B5388" s="22"/>
      <c r="C5388" s="22"/>
      <c r="D5388"/>
      <c r="E5388"/>
      <c r="G5388"/>
      <c r="H5388"/>
      <c r="I5388"/>
      <c r="J5388" s="10"/>
      <c r="K5388"/>
      <c r="M5388"/>
      <c r="N5388"/>
      <c r="P5388" s="11"/>
      <c r="Q5388" s="12"/>
      <c r="R5388" s="14"/>
      <c r="S5388" s="13"/>
      <c r="T5388" s="14"/>
      <c r="U5388"/>
    </row>
    <row r="5389" spans="1:21" x14ac:dyDescent="0.2">
      <c r="A5389"/>
      <c r="B5389" s="22"/>
      <c r="C5389" s="22"/>
      <c r="D5389"/>
      <c r="E5389"/>
      <c r="G5389"/>
      <c r="H5389"/>
      <c r="I5389"/>
      <c r="J5389" s="10"/>
      <c r="K5389"/>
      <c r="M5389"/>
      <c r="N5389"/>
      <c r="P5389" s="11"/>
      <c r="Q5389" s="12"/>
      <c r="R5389" s="14"/>
      <c r="S5389" s="13"/>
      <c r="T5389" s="14"/>
      <c r="U5389"/>
    </row>
    <row r="5390" spans="1:21" x14ac:dyDescent="0.2">
      <c r="A5390"/>
      <c r="B5390" s="22"/>
      <c r="C5390" s="22"/>
      <c r="D5390"/>
      <c r="E5390"/>
      <c r="G5390"/>
      <c r="H5390"/>
      <c r="I5390"/>
      <c r="J5390" s="10"/>
      <c r="K5390"/>
      <c r="M5390"/>
      <c r="N5390"/>
      <c r="P5390" s="11"/>
      <c r="Q5390" s="12"/>
      <c r="R5390" s="14"/>
      <c r="S5390" s="13"/>
      <c r="T5390" s="14"/>
      <c r="U5390"/>
    </row>
    <row r="5391" spans="1:21" x14ac:dyDescent="0.2">
      <c r="A5391"/>
      <c r="B5391" s="22"/>
      <c r="C5391" s="22"/>
      <c r="D5391"/>
      <c r="E5391"/>
      <c r="G5391"/>
      <c r="H5391"/>
      <c r="I5391"/>
      <c r="J5391" s="10"/>
      <c r="K5391"/>
      <c r="M5391"/>
      <c r="N5391"/>
      <c r="P5391" s="11"/>
      <c r="Q5391" s="12"/>
      <c r="R5391" s="14"/>
      <c r="S5391" s="13"/>
      <c r="T5391" s="14"/>
      <c r="U5391"/>
    </row>
    <row r="5392" spans="1:21" x14ac:dyDescent="0.2">
      <c r="A5392"/>
      <c r="B5392" s="22"/>
      <c r="C5392" s="22"/>
      <c r="D5392"/>
      <c r="E5392"/>
      <c r="G5392"/>
      <c r="H5392"/>
      <c r="I5392"/>
      <c r="J5392" s="10"/>
      <c r="K5392"/>
      <c r="M5392"/>
      <c r="N5392"/>
      <c r="P5392" s="11"/>
      <c r="Q5392" s="12"/>
      <c r="R5392" s="14"/>
      <c r="S5392" s="13"/>
      <c r="T5392" s="14"/>
      <c r="U5392"/>
    </row>
    <row r="5393" spans="1:21" x14ac:dyDescent="0.2">
      <c r="A5393"/>
      <c r="B5393" s="22"/>
      <c r="C5393" s="22"/>
      <c r="D5393"/>
      <c r="E5393"/>
      <c r="G5393"/>
      <c r="H5393"/>
      <c r="I5393"/>
      <c r="J5393" s="10"/>
      <c r="K5393"/>
      <c r="M5393"/>
      <c r="N5393"/>
      <c r="P5393" s="11"/>
      <c r="Q5393" s="12"/>
      <c r="R5393" s="14"/>
      <c r="S5393" s="13"/>
      <c r="T5393" s="14"/>
      <c r="U5393"/>
    </row>
    <row r="5394" spans="1:21" x14ac:dyDescent="0.2">
      <c r="A5394"/>
      <c r="B5394" s="22"/>
      <c r="C5394" s="22"/>
      <c r="D5394"/>
      <c r="E5394"/>
      <c r="G5394"/>
      <c r="H5394"/>
      <c r="I5394"/>
      <c r="J5394" s="10"/>
      <c r="K5394"/>
      <c r="M5394"/>
      <c r="N5394"/>
      <c r="P5394" s="11"/>
      <c r="Q5394" s="12"/>
      <c r="R5394" s="14"/>
      <c r="S5394" s="13"/>
      <c r="T5394" s="14"/>
      <c r="U5394"/>
    </row>
    <row r="5395" spans="1:21" x14ac:dyDescent="0.2">
      <c r="A5395"/>
      <c r="B5395" s="22"/>
      <c r="C5395" s="22"/>
      <c r="D5395"/>
      <c r="E5395"/>
      <c r="G5395"/>
      <c r="H5395"/>
      <c r="I5395"/>
      <c r="J5395" s="10"/>
      <c r="K5395"/>
      <c r="M5395"/>
      <c r="N5395"/>
      <c r="P5395" s="11"/>
      <c r="Q5395" s="12"/>
      <c r="R5395" s="14"/>
      <c r="S5395" s="13"/>
      <c r="T5395" s="14"/>
      <c r="U5395"/>
    </row>
    <row r="5396" spans="1:21" x14ac:dyDescent="0.2">
      <c r="A5396"/>
      <c r="B5396" s="22"/>
      <c r="C5396" s="22"/>
      <c r="D5396"/>
      <c r="E5396"/>
      <c r="G5396"/>
      <c r="H5396"/>
      <c r="I5396"/>
      <c r="J5396" s="10"/>
      <c r="K5396"/>
      <c r="M5396"/>
      <c r="N5396"/>
      <c r="P5396" s="11"/>
      <c r="Q5396" s="12"/>
      <c r="R5396" s="14"/>
      <c r="S5396" s="13"/>
      <c r="T5396" s="14"/>
      <c r="U5396"/>
    </row>
    <row r="5397" spans="1:21" x14ac:dyDescent="0.2">
      <c r="A5397"/>
      <c r="B5397" s="22"/>
      <c r="C5397" s="22"/>
      <c r="D5397"/>
      <c r="E5397"/>
      <c r="G5397"/>
      <c r="H5397"/>
      <c r="I5397"/>
      <c r="J5397" s="10"/>
      <c r="K5397"/>
      <c r="M5397"/>
      <c r="N5397"/>
      <c r="P5397" s="11"/>
      <c r="Q5397" s="12"/>
      <c r="R5397" s="14"/>
      <c r="S5397" s="13"/>
      <c r="T5397" s="14"/>
      <c r="U5397"/>
    </row>
    <row r="5398" spans="1:21" x14ac:dyDescent="0.2">
      <c r="A5398"/>
      <c r="B5398" s="22"/>
      <c r="C5398" s="22"/>
      <c r="D5398"/>
      <c r="E5398"/>
      <c r="G5398"/>
      <c r="H5398"/>
      <c r="I5398"/>
      <c r="J5398" s="10"/>
      <c r="K5398"/>
      <c r="M5398"/>
      <c r="N5398"/>
      <c r="P5398" s="11"/>
      <c r="Q5398" s="12"/>
      <c r="R5398" s="14"/>
      <c r="S5398" s="13"/>
      <c r="T5398" s="14"/>
      <c r="U5398"/>
    </row>
    <row r="5399" spans="1:21" x14ac:dyDescent="0.2">
      <c r="A5399"/>
      <c r="B5399" s="22"/>
      <c r="C5399" s="22"/>
      <c r="D5399"/>
      <c r="E5399"/>
      <c r="G5399"/>
      <c r="H5399"/>
      <c r="I5399"/>
      <c r="J5399" s="10"/>
      <c r="K5399"/>
      <c r="M5399"/>
      <c r="N5399"/>
      <c r="P5399" s="11"/>
      <c r="Q5399" s="12"/>
      <c r="R5399" s="14"/>
      <c r="S5399" s="13"/>
      <c r="T5399" s="14"/>
      <c r="U5399"/>
    </row>
    <row r="5400" spans="1:21" x14ac:dyDescent="0.2">
      <c r="A5400"/>
      <c r="B5400" s="22"/>
      <c r="C5400" s="22"/>
      <c r="D5400"/>
      <c r="E5400"/>
      <c r="G5400"/>
      <c r="H5400"/>
      <c r="I5400"/>
      <c r="J5400" s="10"/>
      <c r="K5400"/>
      <c r="M5400"/>
      <c r="N5400"/>
      <c r="P5400" s="11"/>
      <c r="Q5400" s="12"/>
      <c r="R5400" s="14"/>
      <c r="S5400" s="13"/>
      <c r="T5400" s="14"/>
      <c r="U5400"/>
    </row>
    <row r="5401" spans="1:21" x14ac:dyDescent="0.2">
      <c r="A5401"/>
      <c r="B5401" s="22"/>
      <c r="C5401" s="22"/>
      <c r="D5401"/>
      <c r="E5401"/>
      <c r="G5401"/>
      <c r="H5401"/>
      <c r="I5401"/>
      <c r="J5401" s="10"/>
      <c r="K5401"/>
      <c r="M5401"/>
      <c r="N5401"/>
      <c r="P5401" s="11"/>
      <c r="Q5401" s="12"/>
      <c r="R5401" s="14"/>
      <c r="S5401" s="13"/>
      <c r="T5401" s="14"/>
      <c r="U5401"/>
    </row>
    <row r="5402" spans="1:21" x14ac:dyDescent="0.2">
      <c r="A5402"/>
      <c r="B5402" s="22"/>
      <c r="C5402" s="22"/>
      <c r="D5402"/>
      <c r="E5402"/>
      <c r="G5402"/>
      <c r="H5402"/>
      <c r="I5402"/>
      <c r="J5402" s="10"/>
      <c r="K5402"/>
      <c r="M5402"/>
      <c r="N5402"/>
      <c r="P5402" s="11"/>
      <c r="Q5402" s="12"/>
      <c r="R5402" s="14"/>
      <c r="S5402" s="13"/>
      <c r="T5402" s="14"/>
      <c r="U5402"/>
    </row>
    <row r="5403" spans="1:21" x14ac:dyDescent="0.2">
      <c r="A5403"/>
      <c r="B5403" s="22"/>
      <c r="C5403" s="22"/>
      <c r="D5403"/>
      <c r="E5403"/>
      <c r="G5403"/>
      <c r="H5403"/>
      <c r="I5403"/>
      <c r="J5403" s="10"/>
      <c r="K5403"/>
      <c r="M5403"/>
      <c r="N5403"/>
      <c r="P5403" s="11"/>
      <c r="Q5403" s="12"/>
      <c r="R5403" s="14"/>
      <c r="S5403" s="13"/>
      <c r="T5403" s="14"/>
      <c r="U5403"/>
    </row>
    <row r="5404" spans="1:21" x14ac:dyDescent="0.2">
      <c r="A5404"/>
      <c r="B5404" s="22"/>
      <c r="C5404" s="22"/>
      <c r="D5404"/>
      <c r="E5404"/>
      <c r="G5404"/>
      <c r="H5404"/>
      <c r="I5404"/>
      <c r="J5404" s="10"/>
      <c r="K5404"/>
      <c r="M5404"/>
      <c r="N5404"/>
      <c r="P5404" s="11"/>
      <c r="Q5404" s="12"/>
      <c r="R5404" s="14"/>
      <c r="S5404" s="13"/>
      <c r="T5404" s="14"/>
      <c r="U5404"/>
    </row>
    <row r="5405" spans="1:21" x14ac:dyDescent="0.2">
      <c r="A5405"/>
      <c r="B5405" s="22"/>
      <c r="C5405" s="22"/>
      <c r="D5405"/>
      <c r="E5405"/>
      <c r="G5405"/>
      <c r="H5405"/>
      <c r="I5405"/>
      <c r="J5405" s="10"/>
      <c r="K5405"/>
      <c r="M5405"/>
      <c r="N5405"/>
      <c r="P5405" s="11"/>
      <c r="Q5405" s="12"/>
      <c r="R5405" s="14"/>
      <c r="S5405" s="13"/>
      <c r="T5405" s="14"/>
      <c r="U5405"/>
    </row>
    <row r="5406" spans="1:21" x14ac:dyDescent="0.2">
      <c r="A5406"/>
      <c r="B5406" s="22"/>
      <c r="C5406" s="22"/>
      <c r="D5406"/>
      <c r="E5406"/>
      <c r="G5406"/>
      <c r="H5406"/>
      <c r="I5406"/>
      <c r="J5406" s="10"/>
      <c r="K5406"/>
      <c r="M5406"/>
      <c r="N5406"/>
      <c r="P5406" s="11"/>
      <c r="Q5406" s="12"/>
      <c r="R5406" s="14"/>
      <c r="S5406" s="13"/>
      <c r="T5406" s="14"/>
      <c r="U5406"/>
    </row>
    <row r="5407" spans="1:21" x14ac:dyDescent="0.2">
      <c r="A5407"/>
      <c r="B5407" s="22"/>
      <c r="C5407" s="22"/>
      <c r="D5407"/>
      <c r="E5407"/>
      <c r="G5407"/>
      <c r="H5407"/>
      <c r="I5407"/>
      <c r="J5407" s="10"/>
      <c r="K5407"/>
      <c r="M5407"/>
      <c r="N5407"/>
      <c r="P5407" s="11"/>
      <c r="Q5407" s="12"/>
      <c r="R5407" s="14"/>
      <c r="S5407" s="13"/>
      <c r="T5407" s="14"/>
      <c r="U5407"/>
    </row>
    <row r="5408" spans="1:21" x14ac:dyDescent="0.2">
      <c r="A5408"/>
      <c r="B5408" s="22"/>
      <c r="C5408" s="22"/>
      <c r="D5408"/>
      <c r="E5408"/>
      <c r="G5408"/>
      <c r="H5408"/>
      <c r="I5408"/>
      <c r="J5408" s="10"/>
      <c r="K5408"/>
      <c r="M5408"/>
      <c r="N5408"/>
      <c r="P5408" s="11"/>
      <c r="Q5408" s="12"/>
      <c r="R5408" s="14"/>
      <c r="S5408" s="13"/>
      <c r="T5408" s="14"/>
      <c r="U5408"/>
    </row>
    <row r="5409" spans="1:21" x14ac:dyDescent="0.2">
      <c r="A5409"/>
      <c r="B5409" s="22"/>
      <c r="C5409" s="22"/>
      <c r="D5409"/>
      <c r="E5409"/>
      <c r="G5409"/>
      <c r="H5409"/>
      <c r="I5409"/>
      <c r="J5409" s="10"/>
      <c r="K5409"/>
      <c r="M5409"/>
      <c r="N5409"/>
      <c r="P5409" s="11"/>
      <c r="Q5409" s="12"/>
      <c r="R5409" s="14"/>
      <c r="S5409" s="13"/>
      <c r="T5409" s="14"/>
      <c r="U5409"/>
    </row>
    <row r="5410" spans="1:21" x14ac:dyDescent="0.2">
      <c r="A5410"/>
      <c r="B5410" s="22"/>
      <c r="C5410" s="22"/>
      <c r="D5410"/>
      <c r="E5410"/>
      <c r="G5410"/>
      <c r="H5410"/>
      <c r="I5410"/>
      <c r="J5410" s="10"/>
      <c r="K5410"/>
      <c r="M5410"/>
      <c r="N5410"/>
      <c r="P5410" s="11"/>
      <c r="Q5410" s="12"/>
      <c r="R5410" s="14"/>
      <c r="S5410" s="13"/>
      <c r="T5410" s="14"/>
      <c r="U5410"/>
    </row>
    <row r="5411" spans="1:21" x14ac:dyDescent="0.2">
      <c r="A5411"/>
      <c r="B5411" s="22"/>
      <c r="C5411" s="22"/>
      <c r="D5411"/>
      <c r="E5411"/>
      <c r="G5411"/>
      <c r="H5411"/>
      <c r="I5411"/>
      <c r="J5411" s="10"/>
      <c r="K5411"/>
      <c r="M5411"/>
      <c r="N5411"/>
      <c r="P5411" s="11"/>
      <c r="Q5411" s="12"/>
      <c r="R5411" s="14"/>
      <c r="S5411" s="13"/>
      <c r="T5411" s="14"/>
      <c r="U5411"/>
    </row>
    <row r="5412" spans="1:21" x14ac:dyDescent="0.2">
      <c r="A5412"/>
      <c r="B5412" s="22"/>
      <c r="C5412" s="22"/>
      <c r="D5412"/>
      <c r="E5412"/>
      <c r="G5412"/>
      <c r="H5412"/>
      <c r="I5412"/>
      <c r="J5412" s="10"/>
      <c r="K5412"/>
      <c r="M5412"/>
      <c r="N5412"/>
      <c r="P5412" s="11"/>
      <c r="Q5412" s="12"/>
      <c r="R5412" s="14"/>
      <c r="S5412" s="13"/>
      <c r="T5412" s="14"/>
      <c r="U5412"/>
    </row>
    <row r="5413" spans="1:21" x14ac:dyDescent="0.2">
      <c r="A5413"/>
      <c r="B5413" s="22"/>
      <c r="C5413" s="22"/>
      <c r="D5413"/>
      <c r="E5413"/>
      <c r="G5413"/>
      <c r="H5413"/>
      <c r="I5413"/>
      <c r="J5413" s="10"/>
      <c r="K5413"/>
      <c r="M5413"/>
      <c r="N5413"/>
      <c r="P5413" s="11"/>
      <c r="Q5413" s="12"/>
      <c r="R5413" s="14"/>
      <c r="S5413" s="13"/>
      <c r="T5413" s="14"/>
      <c r="U5413"/>
    </row>
    <row r="5414" spans="1:21" x14ac:dyDescent="0.2">
      <c r="A5414"/>
      <c r="B5414" s="22"/>
      <c r="C5414" s="22"/>
      <c r="D5414"/>
      <c r="E5414"/>
      <c r="G5414"/>
      <c r="H5414"/>
      <c r="I5414"/>
      <c r="J5414" s="10"/>
      <c r="K5414"/>
      <c r="M5414"/>
      <c r="N5414"/>
      <c r="P5414" s="11"/>
      <c r="Q5414" s="12"/>
      <c r="R5414" s="14"/>
      <c r="S5414" s="13"/>
      <c r="T5414" s="14"/>
      <c r="U5414"/>
    </row>
    <row r="5415" spans="1:21" x14ac:dyDescent="0.2">
      <c r="A5415"/>
      <c r="B5415" s="22"/>
      <c r="C5415" s="22"/>
      <c r="D5415"/>
      <c r="E5415"/>
      <c r="G5415"/>
      <c r="H5415"/>
      <c r="I5415"/>
      <c r="J5415" s="10"/>
      <c r="K5415"/>
      <c r="M5415"/>
      <c r="N5415"/>
      <c r="P5415" s="11"/>
      <c r="Q5415" s="12"/>
      <c r="R5415" s="14"/>
      <c r="S5415" s="13"/>
      <c r="T5415" s="14"/>
      <c r="U5415"/>
    </row>
    <row r="5416" spans="1:21" x14ac:dyDescent="0.2">
      <c r="A5416"/>
      <c r="B5416" s="22"/>
      <c r="C5416" s="22"/>
      <c r="D5416"/>
      <c r="E5416"/>
      <c r="G5416"/>
      <c r="H5416"/>
      <c r="I5416"/>
      <c r="J5416" s="10"/>
      <c r="K5416"/>
      <c r="M5416"/>
      <c r="N5416"/>
      <c r="P5416" s="11"/>
      <c r="Q5416" s="12"/>
      <c r="R5416" s="14"/>
      <c r="S5416" s="13"/>
      <c r="T5416" s="14"/>
      <c r="U5416"/>
    </row>
    <row r="5417" spans="1:21" x14ac:dyDescent="0.2">
      <c r="A5417"/>
      <c r="B5417" s="22"/>
      <c r="C5417" s="22"/>
      <c r="D5417"/>
      <c r="E5417"/>
      <c r="G5417"/>
      <c r="H5417"/>
      <c r="I5417"/>
      <c r="J5417" s="10"/>
      <c r="K5417"/>
      <c r="M5417"/>
      <c r="N5417"/>
      <c r="P5417" s="11"/>
      <c r="Q5417" s="12"/>
      <c r="R5417" s="14"/>
      <c r="S5417" s="13"/>
      <c r="T5417" s="14"/>
      <c r="U5417"/>
    </row>
    <row r="5418" spans="1:21" x14ac:dyDescent="0.2">
      <c r="A5418"/>
      <c r="B5418" s="22"/>
      <c r="C5418" s="22"/>
      <c r="D5418"/>
      <c r="E5418"/>
      <c r="G5418"/>
      <c r="H5418"/>
      <c r="I5418"/>
      <c r="J5418" s="10"/>
      <c r="K5418"/>
      <c r="M5418"/>
      <c r="N5418"/>
      <c r="P5418" s="11"/>
      <c r="Q5418" s="12"/>
      <c r="R5418" s="14"/>
      <c r="S5418" s="13"/>
      <c r="T5418" s="14"/>
      <c r="U5418"/>
    </row>
    <row r="5419" spans="1:21" x14ac:dyDescent="0.2">
      <c r="A5419"/>
      <c r="B5419" s="22"/>
      <c r="C5419" s="22"/>
      <c r="D5419"/>
      <c r="E5419"/>
      <c r="G5419"/>
      <c r="H5419"/>
      <c r="I5419"/>
      <c r="J5419" s="10"/>
      <c r="K5419"/>
      <c r="M5419"/>
      <c r="N5419"/>
      <c r="P5419" s="11"/>
      <c r="Q5419" s="12"/>
      <c r="R5419" s="14"/>
      <c r="S5419" s="13"/>
      <c r="T5419" s="14"/>
      <c r="U5419"/>
    </row>
    <row r="5420" spans="1:21" x14ac:dyDescent="0.2">
      <c r="A5420"/>
      <c r="B5420" s="22"/>
      <c r="C5420" s="22"/>
      <c r="D5420"/>
      <c r="E5420"/>
      <c r="G5420"/>
      <c r="H5420"/>
      <c r="I5420"/>
      <c r="J5420" s="10"/>
      <c r="K5420"/>
      <c r="M5420"/>
      <c r="N5420"/>
      <c r="P5420" s="11"/>
      <c r="Q5420" s="12"/>
      <c r="R5420" s="14"/>
      <c r="S5420" s="13"/>
      <c r="T5420" s="14"/>
      <c r="U5420"/>
    </row>
    <row r="5421" spans="1:21" x14ac:dyDescent="0.2">
      <c r="A5421"/>
      <c r="B5421" s="22"/>
      <c r="C5421" s="22"/>
      <c r="D5421"/>
      <c r="E5421"/>
      <c r="G5421"/>
      <c r="H5421"/>
      <c r="I5421"/>
      <c r="J5421" s="10"/>
      <c r="K5421"/>
      <c r="M5421"/>
      <c r="N5421"/>
      <c r="P5421" s="11"/>
      <c r="Q5421" s="12"/>
      <c r="R5421" s="14"/>
      <c r="S5421" s="13"/>
      <c r="T5421" s="14"/>
      <c r="U5421"/>
    </row>
    <row r="5422" spans="1:21" x14ac:dyDescent="0.2">
      <c r="A5422"/>
      <c r="B5422" s="22"/>
      <c r="C5422" s="22"/>
      <c r="D5422"/>
      <c r="E5422"/>
      <c r="G5422"/>
      <c r="H5422"/>
      <c r="I5422"/>
      <c r="J5422" s="10"/>
      <c r="K5422"/>
      <c r="M5422"/>
      <c r="N5422"/>
      <c r="P5422" s="11"/>
      <c r="Q5422" s="12"/>
      <c r="R5422" s="14"/>
      <c r="S5422" s="13"/>
      <c r="T5422" s="14"/>
      <c r="U5422"/>
    </row>
    <row r="5423" spans="1:21" x14ac:dyDescent="0.2">
      <c r="A5423"/>
      <c r="B5423" s="22"/>
      <c r="C5423" s="22"/>
      <c r="D5423"/>
      <c r="E5423"/>
      <c r="G5423"/>
      <c r="H5423"/>
      <c r="I5423"/>
      <c r="J5423" s="10"/>
      <c r="K5423"/>
      <c r="M5423"/>
      <c r="N5423"/>
      <c r="P5423" s="11"/>
      <c r="Q5423" s="12"/>
      <c r="R5423" s="14"/>
      <c r="S5423" s="13"/>
      <c r="T5423" s="14"/>
      <c r="U5423"/>
    </row>
    <row r="5424" spans="1:21" x14ac:dyDescent="0.2">
      <c r="A5424"/>
      <c r="B5424" s="22"/>
      <c r="C5424" s="22"/>
      <c r="D5424"/>
      <c r="E5424"/>
      <c r="G5424"/>
      <c r="H5424"/>
      <c r="I5424"/>
      <c r="J5424" s="10"/>
      <c r="K5424"/>
      <c r="M5424"/>
      <c r="N5424"/>
      <c r="P5424" s="11"/>
      <c r="Q5424" s="12"/>
      <c r="R5424" s="14"/>
      <c r="S5424" s="13"/>
      <c r="T5424" s="14"/>
      <c r="U5424"/>
    </row>
    <row r="5425" spans="1:21" x14ac:dyDescent="0.2">
      <c r="A5425"/>
      <c r="B5425" s="22"/>
      <c r="C5425" s="22"/>
      <c r="D5425"/>
      <c r="E5425"/>
      <c r="G5425"/>
      <c r="H5425"/>
      <c r="I5425"/>
      <c r="J5425" s="10"/>
      <c r="K5425"/>
      <c r="M5425"/>
      <c r="N5425"/>
      <c r="P5425" s="11"/>
      <c r="Q5425" s="12"/>
      <c r="R5425" s="14"/>
      <c r="S5425" s="13"/>
      <c r="T5425" s="14"/>
      <c r="U5425"/>
    </row>
    <row r="5426" spans="1:21" x14ac:dyDescent="0.2">
      <c r="A5426"/>
      <c r="B5426" s="22"/>
      <c r="C5426" s="22"/>
      <c r="D5426"/>
      <c r="E5426"/>
      <c r="G5426"/>
      <c r="H5426"/>
      <c r="I5426"/>
      <c r="J5426" s="10"/>
      <c r="K5426"/>
      <c r="M5426"/>
      <c r="N5426"/>
      <c r="P5426" s="11"/>
      <c r="Q5426" s="12"/>
      <c r="R5426" s="14"/>
      <c r="S5426" s="13"/>
      <c r="T5426" s="14"/>
      <c r="U5426"/>
    </row>
    <row r="5427" spans="1:21" x14ac:dyDescent="0.2">
      <c r="A5427"/>
      <c r="B5427" s="22"/>
      <c r="C5427" s="22"/>
      <c r="D5427"/>
      <c r="E5427"/>
      <c r="G5427"/>
      <c r="H5427"/>
      <c r="I5427"/>
      <c r="J5427" s="10"/>
      <c r="K5427"/>
      <c r="M5427"/>
      <c r="N5427"/>
      <c r="P5427" s="11"/>
      <c r="Q5427" s="12"/>
      <c r="R5427" s="14"/>
      <c r="S5427" s="13"/>
      <c r="T5427" s="14"/>
      <c r="U5427"/>
    </row>
    <row r="5428" spans="1:21" x14ac:dyDescent="0.2">
      <c r="A5428"/>
      <c r="B5428" s="22"/>
      <c r="C5428" s="22"/>
      <c r="D5428"/>
      <c r="E5428"/>
      <c r="G5428"/>
      <c r="H5428"/>
      <c r="I5428"/>
      <c r="J5428" s="10"/>
      <c r="K5428"/>
      <c r="M5428"/>
      <c r="N5428"/>
      <c r="P5428" s="11"/>
      <c r="Q5428" s="12"/>
      <c r="R5428" s="14"/>
      <c r="S5428" s="13"/>
      <c r="T5428" s="14"/>
      <c r="U5428"/>
    </row>
    <row r="5429" spans="1:21" x14ac:dyDescent="0.2">
      <c r="A5429"/>
      <c r="B5429" s="22"/>
      <c r="C5429" s="22"/>
      <c r="D5429"/>
      <c r="E5429"/>
      <c r="G5429"/>
      <c r="H5429"/>
      <c r="I5429"/>
      <c r="J5429" s="10"/>
      <c r="K5429"/>
      <c r="M5429"/>
      <c r="N5429"/>
      <c r="P5429" s="11"/>
      <c r="Q5429" s="12"/>
      <c r="R5429" s="14"/>
      <c r="S5429" s="13"/>
      <c r="T5429" s="14"/>
      <c r="U5429"/>
    </row>
    <row r="5430" spans="1:21" x14ac:dyDescent="0.2">
      <c r="A5430"/>
      <c r="B5430" s="22"/>
      <c r="C5430" s="22"/>
      <c r="D5430"/>
      <c r="E5430"/>
      <c r="G5430"/>
      <c r="H5430"/>
      <c r="I5430"/>
      <c r="J5430" s="10"/>
      <c r="K5430"/>
      <c r="M5430"/>
      <c r="N5430"/>
      <c r="P5430" s="11"/>
      <c r="Q5430" s="12"/>
      <c r="R5430" s="14"/>
      <c r="S5430" s="13"/>
      <c r="T5430" s="14"/>
      <c r="U5430"/>
    </row>
    <row r="5431" spans="1:21" x14ac:dyDescent="0.2">
      <c r="A5431"/>
      <c r="B5431" s="22"/>
      <c r="C5431" s="22"/>
      <c r="D5431"/>
      <c r="E5431"/>
      <c r="G5431"/>
      <c r="H5431"/>
      <c r="I5431"/>
      <c r="J5431" s="10"/>
      <c r="K5431"/>
      <c r="M5431"/>
      <c r="N5431"/>
      <c r="P5431" s="11"/>
      <c r="Q5431" s="12"/>
      <c r="R5431" s="14"/>
      <c r="S5431" s="13"/>
      <c r="T5431" s="14"/>
      <c r="U5431"/>
    </row>
    <row r="5432" spans="1:21" x14ac:dyDescent="0.2">
      <c r="A5432"/>
      <c r="B5432" s="22"/>
      <c r="C5432" s="22"/>
      <c r="D5432"/>
      <c r="E5432"/>
      <c r="G5432"/>
      <c r="H5432"/>
      <c r="I5432"/>
      <c r="J5432" s="10"/>
      <c r="K5432"/>
      <c r="M5432"/>
      <c r="N5432"/>
      <c r="P5432" s="11"/>
      <c r="Q5432" s="12"/>
      <c r="R5432" s="14"/>
      <c r="S5432" s="13"/>
      <c r="T5432" s="14"/>
      <c r="U5432"/>
    </row>
    <row r="5433" spans="1:21" x14ac:dyDescent="0.2">
      <c r="A5433"/>
      <c r="B5433" s="22"/>
      <c r="C5433" s="22"/>
      <c r="D5433"/>
      <c r="E5433"/>
      <c r="G5433"/>
      <c r="H5433"/>
      <c r="I5433"/>
      <c r="J5433" s="10"/>
      <c r="K5433"/>
      <c r="M5433"/>
      <c r="N5433"/>
      <c r="P5433" s="11"/>
      <c r="Q5433" s="12"/>
      <c r="R5433" s="14"/>
      <c r="S5433" s="13"/>
      <c r="T5433" s="14"/>
      <c r="U5433"/>
    </row>
    <row r="5434" spans="1:21" x14ac:dyDescent="0.2">
      <c r="A5434"/>
      <c r="B5434" s="22"/>
      <c r="C5434" s="22"/>
      <c r="D5434"/>
      <c r="E5434"/>
      <c r="G5434"/>
      <c r="H5434"/>
      <c r="I5434"/>
      <c r="J5434" s="10"/>
      <c r="K5434"/>
      <c r="M5434"/>
      <c r="N5434"/>
      <c r="P5434" s="11"/>
      <c r="Q5434" s="12"/>
      <c r="R5434" s="14"/>
      <c r="S5434" s="13"/>
      <c r="T5434" s="14"/>
      <c r="U5434"/>
    </row>
    <row r="5435" spans="1:21" x14ac:dyDescent="0.2">
      <c r="A5435"/>
      <c r="B5435" s="22"/>
      <c r="C5435" s="22"/>
      <c r="D5435"/>
      <c r="E5435"/>
      <c r="G5435"/>
      <c r="H5435"/>
      <c r="I5435"/>
      <c r="J5435" s="10"/>
      <c r="K5435"/>
      <c r="M5435"/>
      <c r="N5435"/>
      <c r="P5435" s="11"/>
      <c r="Q5435" s="12"/>
      <c r="R5435" s="14"/>
      <c r="S5435" s="13"/>
      <c r="T5435" s="14"/>
      <c r="U5435"/>
    </row>
    <row r="5436" spans="1:21" x14ac:dyDescent="0.2">
      <c r="A5436"/>
      <c r="B5436" s="22"/>
      <c r="C5436" s="22"/>
      <c r="D5436"/>
      <c r="E5436"/>
      <c r="G5436"/>
      <c r="H5436"/>
      <c r="I5436"/>
      <c r="J5436" s="10"/>
      <c r="K5436"/>
      <c r="M5436"/>
      <c r="N5436"/>
      <c r="P5436" s="11"/>
      <c r="Q5436" s="12"/>
      <c r="R5436" s="14"/>
      <c r="S5436" s="13"/>
      <c r="T5436" s="14"/>
      <c r="U5436"/>
    </row>
    <row r="5437" spans="1:21" x14ac:dyDescent="0.2">
      <c r="A5437"/>
      <c r="B5437" s="22"/>
      <c r="C5437" s="22"/>
      <c r="D5437"/>
      <c r="E5437"/>
      <c r="G5437"/>
      <c r="H5437"/>
      <c r="I5437"/>
      <c r="J5437" s="10"/>
      <c r="K5437"/>
      <c r="M5437"/>
      <c r="N5437"/>
      <c r="P5437" s="11"/>
      <c r="Q5437" s="12"/>
      <c r="R5437" s="14"/>
      <c r="S5437" s="13"/>
      <c r="T5437" s="14"/>
      <c r="U5437"/>
    </row>
    <row r="5438" spans="1:21" x14ac:dyDescent="0.2">
      <c r="A5438"/>
      <c r="B5438" s="22"/>
      <c r="C5438" s="22"/>
      <c r="D5438"/>
      <c r="E5438"/>
      <c r="G5438"/>
      <c r="H5438"/>
      <c r="I5438"/>
      <c r="J5438" s="10"/>
      <c r="K5438"/>
      <c r="M5438"/>
      <c r="N5438"/>
      <c r="P5438" s="11"/>
      <c r="Q5438" s="12"/>
      <c r="R5438" s="14"/>
      <c r="S5438" s="13"/>
      <c r="T5438" s="14"/>
      <c r="U5438"/>
    </row>
    <row r="5439" spans="1:21" x14ac:dyDescent="0.2">
      <c r="A5439"/>
      <c r="B5439" s="22"/>
      <c r="C5439" s="22"/>
      <c r="D5439"/>
      <c r="E5439"/>
      <c r="G5439"/>
      <c r="H5439"/>
      <c r="I5439"/>
      <c r="J5439" s="10"/>
      <c r="K5439"/>
      <c r="M5439"/>
      <c r="N5439"/>
      <c r="P5439" s="11"/>
      <c r="Q5439" s="12"/>
      <c r="R5439" s="14"/>
      <c r="S5439" s="13"/>
      <c r="T5439" s="14"/>
      <c r="U5439"/>
    </row>
    <row r="5440" spans="1:21" x14ac:dyDescent="0.2">
      <c r="A5440"/>
      <c r="B5440" s="22"/>
      <c r="C5440" s="22"/>
      <c r="D5440"/>
      <c r="E5440"/>
      <c r="G5440"/>
      <c r="H5440"/>
      <c r="I5440"/>
      <c r="J5440" s="10"/>
      <c r="K5440"/>
      <c r="M5440"/>
      <c r="N5440"/>
      <c r="P5440" s="11"/>
      <c r="Q5440" s="12"/>
      <c r="R5440" s="14"/>
      <c r="S5440" s="13"/>
      <c r="T5440" s="14"/>
      <c r="U5440"/>
    </row>
    <row r="5441" spans="1:21" x14ac:dyDescent="0.2">
      <c r="A5441"/>
      <c r="B5441" s="22"/>
      <c r="C5441" s="22"/>
      <c r="D5441"/>
      <c r="E5441"/>
      <c r="G5441"/>
      <c r="H5441"/>
      <c r="I5441"/>
      <c r="J5441" s="10"/>
      <c r="K5441"/>
      <c r="M5441"/>
      <c r="N5441"/>
      <c r="P5441" s="11"/>
      <c r="Q5441" s="12"/>
      <c r="R5441" s="14"/>
      <c r="S5441" s="13"/>
      <c r="T5441" s="14"/>
      <c r="U5441"/>
    </row>
    <row r="5442" spans="1:21" x14ac:dyDescent="0.2">
      <c r="A5442"/>
      <c r="B5442" s="22"/>
      <c r="C5442" s="22"/>
      <c r="D5442"/>
      <c r="E5442"/>
      <c r="G5442"/>
      <c r="H5442"/>
      <c r="I5442"/>
      <c r="J5442" s="10"/>
      <c r="K5442"/>
      <c r="M5442"/>
      <c r="N5442"/>
      <c r="P5442" s="11"/>
      <c r="Q5442" s="12"/>
      <c r="R5442" s="14"/>
      <c r="S5442" s="13"/>
      <c r="T5442" s="14"/>
      <c r="U5442"/>
    </row>
    <row r="5443" spans="1:21" x14ac:dyDescent="0.2">
      <c r="A5443"/>
      <c r="B5443" s="22"/>
      <c r="C5443" s="22"/>
      <c r="D5443"/>
      <c r="E5443"/>
      <c r="G5443"/>
      <c r="H5443"/>
      <c r="I5443"/>
      <c r="J5443" s="10"/>
      <c r="K5443"/>
      <c r="M5443"/>
      <c r="N5443"/>
      <c r="P5443" s="11"/>
      <c r="Q5443" s="12"/>
      <c r="R5443" s="14"/>
      <c r="S5443" s="13"/>
      <c r="T5443" s="14"/>
      <c r="U5443"/>
    </row>
    <row r="5444" spans="1:21" x14ac:dyDescent="0.2">
      <c r="A5444"/>
      <c r="B5444" s="22"/>
      <c r="C5444" s="22"/>
      <c r="D5444"/>
      <c r="E5444"/>
      <c r="G5444"/>
      <c r="H5444"/>
      <c r="I5444"/>
      <c r="J5444" s="10"/>
      <c r="K5444"/>
      <c r="M5444"/>
      <c r="N5444"/>
      <c r="P5444" s="11"/>
      <c r="Q5444" s="12"/>
      <c r="R5444" s="14"/>
      <c r="S5444" s="13"/>
      <c r="T5444" s="14"/>
      <c r="U5444"/>
    </row>
    <row r="5445" spans="1:21" x14ac:dyDescent="0.2">
      <c r="A5445"/>
      <c r="B5445" s="22"/>
      <c r="C5445" s="22"/>
      <c r="D5445"/>
      <c r="E5445"/>
      <c r="G5445"/>
      <c r="H5445"/>
      <c r="I5445"/>
      <c r="J5445" s="10"/>
      <c r="K5445"/>
      <c r="M5445"/>
      <c r="N5445"/>
      <c r="P5445" s="11"/>
      <c r="Q5445" s="12"/>
      <c r="R5445" s="14"/>
      <c r="S5445" s="13"/>
      <c r="T5445" s="14"/>
      <c r="U5445"/>
    </row>
    <row r="5446" spans="1:21" x14ac:dyDescent="0.2">
      <c r="A5446"/>
      <c r="B5446" s="22"/>
      <c r="C5446" s="22"/>
      <c r="D5446"/>
      <c r="E5446"/>
      <c r="G5446"/>
      <c r="H5446"/>
      <c r="I5446"/>
      <c r="J5446" s="10"/>
      <c r="K5446"/>
      <c r="M5446"/>
      <c r="N5446"/>
      <c r="P5446" s="11"/>
      <c r="Q5446" s="12"/>
      <c r="R5446" s="14"/>
      <c r="S5446" s="13"/>
      <c r="T5446" s="14"/>
      <c r="U5446"/>
    </row>
    <row r="5447" spans="1:21" x14ac:dyDescent="0.2">
      <c r="A5447"/>
      <c r="B5447" s="22"/>
      <c r="C5447" s="22"/>
      <c r="D5447"/>
      <c r="E5447"/>
      <c r="G5447"/>
      <c r="H5447"/>
      <c r="I5447"/>
      <c r="J5447" s="10"/>
      <c r="K5447"/>
      <c r="M5447"/>
      <c r="N5447"/>
      <c r="P5447" s="11"/>
      <c r="Q5447" s="12"/>
      <c r="R5447" s="14"/>
      <c r="S5447" s="13"/>
      <c r="T5447" s="14"/>
      <c r="U5447"/>
    </row>
    <row r="5448" spans="1:21" x14ac:dyDescent="0.2">
      <c r="A5448"/>
      <c r="B5448" s="22"/>
      <c r="C5448" s="22"/>
      <c r="D5448"/>
      <c r="E5448"/>
      <c r="G5448"/>
      <c r="H5448"/>
      <c r="I5448"/>
      <c r="J5448" s="10"/>
      <c r="K5448"/>
      <c r="M5448"/>
      <c r="N5448"/>
      <c r="P5448" s="11"/>
      <c r="Q5448" s="12"/>
      <c r="R5448" s="14"/>
      <c r="S5448" s="13"/>
      <c r="T5448" s="14"/>
      <c r="U5448"/>
    </row>
    <row r="5449" spans="1:21" x14ac:dyDescent="0.2">
      <c r="A5449"/>
      <c r="B5449" s="22"/>
      <c r="C5449" s="22"/>
      <c r="D5449"/>
      <c r="E5449"/>
      <c r="G5449"/>
      <c r="H5449"/>
      <c r="I5449"/>
      <c r="J5449" s="10"/>
      <c r="K5449"/>
      <c r="M5449"/>
      <c r="N5449"/>
      <c r="P5449" s="11"/>
      <c r="Q5449" s="12"/>
      <c r="R5449" s="14"/>
      <c r="S5449" s="13"/>
      <c r="T5449" s="14"/>
      <c r="U5449"/>
    </row>
    <row r="5450" spans="1:21" x14ac:dyDescent="0.2">
      <c r="A5450"/>
      <c r="B5450" s="22"/>
      <c r="C5450" s="22"/>
      <c r="D5450"/>
      <c r="E5450"/>
      <c r="G5450"/>
      <c r="H5450"/>
      <c r="I5450"/>
      <c r="J5450" s="10"/>
      <c r="K5450"/>
      <c r="M5450"/>
      <c r="N5450"/>
      <c r="P5450" s="11"/>
      <c r="Q5450" s="12"/>
      <c r="R5450" s="14"/>
      <c r="S5450" s="13"/>
      <c r="T5450" s="14"/>
      <c r="U5450"/>
    </row>
    <row r="5451" spans="1:21" x14ac:dyDescent="0.2">
      <c r="A5451"/>
      <c r="B5451" s="22"/>
      <c r="C5451" s="22"/>
      <c r="D5451"/>
      <c r="E5451"/>
      <c r="G5451"/>
      <c r="H5451"/>
      <c r="I5451"/>
      <c r="J5451" s="10"/>
      <c r="K5451"/>
      <c r="M5451"/>
      <c r="N5451"/>
      <c r="P5451" s="11"/>
      <c r="Q5451" s="12"/>
      <c r="R5451" s="14"/>
      <c r="S5451" s="13"/>
      <c r="T5451" s="14"/>
      <c r="U5451"/>
    </row>
    <row r="5452" spans="1:21" x14ac:dyDescent="0.2">
      <c r="A5452"/>
      <c r="B5452" s="22"/>
      <c r="C5452" s="22"/>
      <c r="D5452"/>
      <c r="E5452"/>
      <c r="G5452"/>
      <c r="H5452"/>
      <c r="I5452"/>
      <c r="J5452" s="10"/>
      <c r="K5452"/>
      <c r="M5452"/>
      <c r="N5452"/>
      <c r="P5452" s="11"/>
      <c r="Q5452" s="12"/>
      <c r="R5452" s="14"/>
      <c r="S5452" s="13"/>
      <c r="T5452" s="14"/>
      <c r="U5452"/>
    </row>
    <row r="5453" spans="1:21" x14ac:dyDescent="0.2">
      <c r="A5453"/>
      <c r="B5453" s="22"/>
      <c r="C5453" s="22"/>
      <c r="D5453"/>
      <c r="E5453"/>
      <c r="G5453"/>
      <c r="H5453"/>
      <c r="I5453"/>
      <c r="J5453" s="10"/>
      <c r="K5453"/>
      <c r="M5453"/>
      <c r="N5453"/>
      <c r="P5453" s="11"/>
      <c r="Q5453" s="12"/>
      <c r="R5453" s="14"/>
      <c r="S5453" s="13"/>
      <c r="T5453" s="14"/>
      <c r="U5453"/>
    </row>
    <row r="5454" spans="1:21" x14ac:dyDescent="0.2">
      <c r="A5454"/>
      <c r="B5454" s="22"/>
      <c r="C5454" s="22"/>
      <c r="D5454"/>
      <c r="E5454"/>
      <c r="G5454"/>
      <c r="H5454"/>
      <c r="I5454"/>
      <c r="J5454" s="10"/>
      <c r="K5454"/>
      <c r="M5454"/>
      <c r="N5454"/>
      <c r="P5454" s="11"/>
      <c r="Q5454" s="12"/>
      <c r="R5454" s="14"/>
      <c r="S5454" s="13"/>
      <c r="T5454" s="14"/>
      <c r="U5454"/>
    </row>
    <row r="5455" spans="1:21" x14ac:dyDescent="0.2">
      <c r="A5455"/>
      <c r="B5455" s="22"/>
      <c r="C5455" s="22"/>
      <c r="D5455"/>
      <c r="E5455"/>
      <c r="G5455"/>
      <c r="H5455"/>
      <c r="I5455"/>
      <c r="J5455" s="10"/>
      <c r="K5455"/>
      <c r="M5455"/>
      <c r="N5455"/>
      <c r="P5455" s="11"/>
      <c r="Q5455" s="12"/>
      <c r="R5455" s="14"/>
      <c r="S5455" s="13"/>
      <c r="T5455" s="14"/>
      <c r="U5455"/>
    </row>
    <row r="5456" spans="1:21" x14ac:dyDescent="0.2">
      <c r="A5456"/>
      <c r="B5456" s="22"/>
      <c r="C5456" s="22"/>
      <c r="D5456"/>
      <c r="E5456"/>
      <c r="G5456"/>
      <c r="H5456"/>
      <c r="I5456"/>
      <c r="J5456" s="10"/>
      <c r="K5456"/>
      <c r="M5456"/>
      <c r="N5456"/>
      <c r="P5456" s="11"/>
      <c r="Q5456" s="12"/>
      <c r="R5456" s="14"/>
      <c r="S5456" s="13"/>
      <c r="T5456" s="14"/>
      <c r="U5456"/>
    </row>
    <row r="5457" spans="1:21" x14ac:dyDescent="0.2">
      <c r="A5457"/>
      <c r="B5457" s="22"/>
      <c r="C5457" s="22"/>
      <c r="D5457"/>
      <c r="E5457"/>
      <c r="G5457"/>
      <c r="H5457"/>
      <c r="I5457"/>
      <c r="J5457" s="10"/>
      <c r="K5457"/>
      <c r="M5457"/>
      <c r="N5457"/>
      <c r="P5457" s="11"/>
      <c r="Q5457" s="12"/>
      <c r="R5457" s="14"/>
      <c r="S5457" s="13"/>
      <c r="T5457" s="14"/>
      <c r="U5457"/>
    </row>
    <row r="5458" spans="1:21" x14ac:dyDescent="0.2">
      <c r="A5458"/>
      <c r="B5458" s="22"/>
      <c r="C5458" s="22"/>
      <c r="D5458"/>
      <c r="E5458"/>
      <c r="G5458"/>
      <c r="H5458"/>
      <c r="I5458"/>
      <c r="J5458" s="10"/>
      <c r="K5458"/>
      <c r="M5458"/>
      <c r="N5458"/>
      <c r="P5458" s="11"/>
      <c r="Q5458" s="12"/>
      <c r="R5458" s="14"/>
      <c r="S5458" s="13"/>
      <c r="T5458" s="14"/>
      <c r="U5458"/>
    </row>
    <row r="5459" spans="1:21" x14ac:dyDescent="0.2">
      <c r="A5459"/>
      <c r="B5459" s="22"/>
      <c r="C5459" s="22"/>
      <c r="D5459"/>
      <c r="E5459"/>
      <c r="G5459"/>
      <c r="H5459"/>
      <c r="I5459"/>
      <c r="J5459" s="10"/>
      <c r="K5459"/>
      <c r="M5459"/>
      <c r="N5459"/>
      <c r="P5459" s="11"/>
      <c r="Q5459" s="12"/>
      <c r="R5459" s="14"/>
      <c r="S5459" s="13"/>
      <c r="T5459" s="14"/>
      <c r="U5459"/>
    </row>
    <row r="5460" spans="1:21" x14ac:dyDescent="0.2">
      <c r="A5460"/>
      <c r="B5460" s="22"/>
      <c r="C5460" s="22"/>
      <c r="D5460"/>
      <c r="E5460"/>
      <c r="G5460"/>
      <c r="H5460"/>
      <c r="I5460"/>
      <c r="J5460" s="10"/>
      <c r="K5460"/>
      <c r="M5460"/>
      <c r="N5460"/>
      <c r="P5460" s="11"/>
      <c r="Q5460" s="12"/>
      <c r="R5460" s="14"/>
      <c r="S5460" s="13"/>
      <c r="T5460" s="14"/>
      <c r="U5460"/>
    </row>
    <row r="5461" spans="1:21" x14ac:dyDescent="0.2">
      <c r="A5461"/>
      <c r="B5461" s="22"/>
      <c r="C5461" s="22"/>
      <c r="D5461"/>
      <c r="E5461"/>
      <c r="G5461"/>
      <c r="H5461"/>
      <c r="I5461"/>
      <c r="J5461" s="10"/>
      <c r="K5461"/>
      <c r="M5461"/>
      <c r="N5461"/>
      <c r="P5461" s="11"/>
      <c r="Q5461" s="12"/>
      <c r="R5461" s="14"/>
      <c r="S5461" s="13"/>
      <c r="T5461" s="14"/>
      <c r="U5461"/>
    </row>
    <row r="5462" spans="1:21" x14ac:dyDescent="0.2">
      <c r="A5462"/>
      <c r="B5462" s="22"/>
      <c r="C5462" s="22"/>
      <c r="D5462"/>
      <c r="E5462"/>
      <c r="G5462"/>
      <c r="H5462"/>
      <c r="I5462"/>
      <c r="J5462" s="10"/>
      <c r="K5462"/>
      <c r="M5462"/>
      <c r="N5462"/>
      <c r="P5462" s="11"/>
      <c r="Q5462" s="12"/>
      <c r="R5462" s="14"/>
      <c r="S5462" s="13"/>
      <c r="T5462" s="14"/>
      <c r="U5462"/>
    </row>
    <row r="5463" spans="1:21" x14ac:dyDescent="0.2">
      <c r="A5463"/>
      <c r="B5463" s="22"/>
      <c r="C5463" s="22"/>
      <c r="D5463"/>
      <c r="E5463"/>
      <c r="G5463"/>
      <c r="H5463"/>
      <c r="I5463"/>
      <c r="J5463" s="10"/>
      <c r="K5463"/>
      <c r="M5463"/>
      <c r="N5463"/>
      <c r="P5463" s="11"/>
      <c r="Q5463" s="12"/>
      <c r="R5463" s="14"/>
      <c r="S5463" s="13"/>
      <c r="T5463" s="14"/>
      <c r="U5463"/>
    </row>
    <row r="5464" spans="1:21" x14ac:dyDescent="0.2">
      <c r="A5464"/>
      <c r="B5464" s="22"/>
      <c r="C5464" s="22"/>
      <c r="D5464"/>
      <c r="E5464"/>
      <c r="G5464"/>
      <c r="H5464"/>
      <c r="I5464"/>
      <c r="J5464" s="10"/>
      <c r="K5464"/>
      <c r="M5464"/>
      <c r="N5464"/>
      <c r="P5464" s="11"/>
      <c r="Q5464" s="12"/>
      <c r="R5464" s="14"/>
      <c r="S5464" s="13"/>
      <c r="T5464" s="14"/>
      <c r="U5464"/>
    </row>
    <row r="5465" spans="1:21" x14ac:dyDescent="0.2">
      <c r="A5465"/>
      <c r="B5465" s="22"/>
      <c r="C5465" s="22"/>
      <c r="D5465"/>
      <c r="E5465"/>
      <c r="G5465"/>
      <c r="H5465"/>
      <c r="I5465"/>
      <c r="J5465" s="10"/>
      <c r="K5465"/>
      <c r="M5465"/>
      <c r="N5465"/>
      <c r="P5465" s="11"/>
      <c r="Q5465" s="12"/>
      <c r="R5465" s="14"/>
      <c r="S5465" s="13"/>
      <c r="T5465" s="14"/>
      <c r="U5465"/>
    </row>
    <row r="5466" spans="1:21" x14ac:dyDescent="0.2">
      <c r="A5466"/>
      <c r="B5466" s="22"/>
      <c r="C5466" s="22"/>
      <c r="D5466"/>
      <c r="E5466"/>
      <c r="G5466"/>
      <c r="H5466"/>
      <c r="I5466"/>
      <c r="J5466" s="10"/>
      <c r="K5466"/>
      <c r="M5466"/>
      <c r="N5466"/>
      <c r="P5466" s="11"/>
      <c r="Q5466" s="12"/>
      <c r="R5466" s="14"/>
      <c r="S5466" s="13"/>
      <c r="T5466" s="14"/>
      <c r="U5466"/>
    </row>
    <row r="5467" spans="1:21" x14ac:dyDescent="0.2">
      <c r="A5467"/>
      <c r="B5467" s="22"/>
      <c r="C5467" s="22"/>
      <c r="D5467"/>
      <c r="E5467"/>
      <c r="G5467"/>
      <c r="H5467"/>
      <c r="I5467"/>
      <c r="J5467" s="10"/>
      <c r="K5467"/>
      <c r="M5467"/>
      <c r="N5467"/>
      <c r="P5467" s="11"/>
      <c r="Q5467" s="12"/>
      <c r="R5467" s="14"/>
      <c r="S5467" s="13"/>
      <c r="T5467" s="14"/>
      <c r="U5467"/>
    </row>
    <row r="5468" spans="1:21" x14ac:dyDescent="0.2">
      <c r="A5468"/>
      <c r="B5468" s="22"/>
      <c r="C5468" s="22"/>
      <c r="D5468"/>
      <c r="E5468"/>
      <c r="G5468"/>
      <c r="H5468"/>
      <c r="I5468"/>
      <c r="J5468" s="10"/>
      <c r="K5468"/>
      <c r="M5468"/>
      <c r="N5468"/>
      <c r="P5468" s="11"/>
      <c r="Q5468" s="12"/>
      <c r="R5468" s="14"/>
      <c r="S5468" s="13"/>
      <c r="T5468" s="14"/>
      <c r="U5468"/>
    </row>
    <row r="5469" spans="1:21" x14ac:dyDescent="0.2">
      <c r="A5469"/>
      <c r="B5469" s="22"/>
      <c r="C5469" s="22"/>
      <c r="D5469"/>
      <c r="E5469"/>
      <c r="G5469"/>
      <c r="H5469"/>
      <c r="I5469"/>
      <c r="J5469" s="10"/>
      <c r="K5469"/>
      <c r="M5469"/>
      <c r="N5469"/>
      <c r="P5469" s="11"/>
      <c r="Q5469" s="12"/>
      <c r="R5469" s="14"/>
      <c r="S5469" s="13"/>
      <c r="T5469" s="14"/>
      <c r="U5469"/>
    </row>
    <row r="5470" spans="1:21" x14ac:dyDescent="0.2">
      <c r="A5470"/>
      <c r="B5470" s="22"/>
      <c r="C5470" s="22"/>
      <c r="D5470"/>
      <c r="E5470"/>
      <c r="G5470"/>
      <c r="H5470"/>
      <c r="I5470"/>
      <c r="J5470" s="10"/>
      <c r="K5470"/>
      <c r="M5470"/>
      <c r="N5470"/>
      <c r="P5470" s="11"/>
      <c r="Q5470" s="12"/>
      <c r="R5470" s="14"/>
      <c r="S5470" s="13"/>
      <c r="T5470" s="14"/>
      <c r="U5470"/>
    </row>
    <row r="5471" spans="1:21" x14ac:dyDescent="0.2">
      <c r="A5471"/>
      <c r="B5471" s="22"/>
      <c r="C5471" s="22"/>
      <c r="D5471"/>
      <c r="E5471"/>
      <c r="G5471"/>
      <c r="H5471"/>
      <c r="I5471"/>
      <c r="J5471" s="10"/>
      <c r="K5471"/>
      <c r="M5471"/>
      <c r="N5471"/>
      <c r="P5471" s="11"/>
      <c r="Q5471" s="12"/>
      <c r="R5471" s="14"/>
      <c r="S5471" s="13"/>
      <c r="T5471" s="14"/>
      <c r="U5471"/>
    </row>
    <row r="5472" spans="1:21" x14ac:dyDescent="0.2">
      <c r="A5472"/>
      <c r="B5472" s="22"/>
      <c r="C5472" s="22"/>
      <c r="D5472"/>
      <c r="E5472"/>
      <c r="G5472"/>
      <c r="H5472"/>
      <c r="I5472"/>
      <c r="J5472" s="10"/>
      <c r="K5472"/>
      <c r="M5472"/>
      <c r="N5472"/>
      <c r="P5472" s="11"/>
      <c r="Q5472" s="12"/>
      <c r="R5472" s="14"/>
      <c r="S5472" s="13"/>
      <c r="T5472" s="14"/>
      <c r="U5472"/>
    </row>
    <row r="5473" spans="1:21" x14ac:dyDescent="0.2">
      <c r="A5473"/>
      <c r="B5473" s="22"/>
      <c r="C5473" s="22"/>
      <c r="D5473"/>
      <c r="E5473"/>
      <c r="G5473"/>
      <c r="H5473"/>
      <c r="I5473"/>
      <c r="J5473" s="10"/>
      <c r="K5473"/>
      <c r="M5473"/>
      <c r="N5473"/>
      <c r="P5473" s="11"/>
      <c r="Q5473" s="12"/>
      <c r="R5473" s="14"/>
      <c r="S5473" s="13"/>
      <c r="T5473" s="14"/>
      <c r="U5473"/>
    </row>
    <row r="5474" spans="1:21" x14ac:dyDescent="0.2">
      <c r="A5474"/>
      <c r="B5474" s="22"/>
      <c r="C5474" s="22"/>
      <c r="D5474"/>
      <c r="E5474"/>
      <c r="G5474"/>
      <c r="H5474"/>
      <c r="I5474"/>
      <c r="J5474" s="10"/>
      <c r="K5474"/>
      <c r="M5474"/>
      <c r="N5474"/>
      <c r="P5474" s="11"/>
      <c r="Q5474" s="12"/>
      <c r="R5474" s="14"/>
      <c r="S5474" s="13"/>
      <c r="T5474" s="14"/>
      <c r="U5474"/>
    </row>
    <row r="5475" spans="1:21" x14ac:dyDescent="0.2">
      <c r="A5475"/>
      <c r="B5475" s="22"/>
      <c r="C5475" s="22"/>
      <c r="D5475"/>
      <c r="E5475"/>
      <c r="G5475"/>
      <c r="H5475"/>
      <c r="I5475"/>
      <c r="J5475" s="10"/>
      <c r="K5475"/>
      <c r="M5475"/>
      <c r="N5475"/>
      <c r="P5475" s="11"/>
      <c r="Q5475" s="12"/>
      <c r="R5475" s="14"/>
      <c r="S5475" s="13"/>
      <c r="T5475" s="14"/>
      <c r="U5475"/>
    </row>
    <row r="5476" spans="1:21" x14ac:dyDescent="0.2">
      <c r="A5476"/>
      <c r="B5476" s="22"/>
      <c r="C5476" s="22"/>
      <c r="D5476"/>
      <c r="E5476"/>
      <c r="G5476"/>
      <c r="H5476"/>
      <c r="I5476"/>
      <c r="J5476" s="10"/>
      <c r="K5476"/>
      <c r="M5476"/>
      <c r="N5476"/>
      <c r="P5476" s="11"/>
      <c r="Q5476" s="12"/>
      <c r="R5476" s="14"/>
      <c r="S5476" s="13"/>
      <c r="T5476" s="14"/>
      <c r="U5476"/>
    </row>
    <row r="5477" spans="1:21" x14ac:dyDescent="0.2">
      <c r="A5477"/>
      <c r="B5477" s="22"/>
      <c r="C5477" s="22"/>
      <c r="D5477"/>
      <c r="E5477"/>
      <c r="G5477"/>
      <c r="H5477"/>
      <c r="I5477"/>
      <c r="J5477" s="10"/>
      <c r="K5477"/>
      <c r="M5477"/>
      <c r="N5477"/>
      <c r="P5477" s="11"/>
      <c r="Q5477" s="12"/>
      <c r="R5477" s="14"/>
      <c r="S5477" s="13"/>
      <c r="T5477" s="14"/>
      <c r="U5477"/>
    </row>
    <row r="5478" spans="1:21" x14ac:dyDescent="0.2">
      <c r="A5478"/>
      <c r="B5478" s="22"/>
      <c r="C5478" s="22"/>
      <c r="D5478"/>
      <c r="E5478"/>
      <c r="G5478"/>
      <c r="H5478"/>
      <c r="I5478"/>
      <c r="J5478" s="10"/>
      <c r="K5478"/>
      <c r="M5478"/>
      <c r="N5478"/>
      <c r="P5478" s="11"/>
      <c r="Q5478" s="12"/>
      <c r="R5478" s="14"/>
      <c r="S5478" s="13"/>
      <c r="T5478" s="14"/>
      <c r="U5478"/>
    </row>
    <row r="5479" spans="1:21" x14ac:dyDescent="0.2">
      <c r="A5479"/>
      <c r="B5479" s="22"/>
      <c r="C5479" s="22"/>
      <c r="D5479"/>
      <c r="E5479"/>
      <c r="G5479"/>
      <c r="H5479"/>
      <c r="I5479"/>
      <c r="J5479" s="10"/>
      <c r="K5479"/>
      <c r="M5479"/>
      <c r="N5479"/>
      <c r="P5479" s="11"/>
      <c r="Q5479" s="12"/>
      <c r="R5479" s="14"/>
      <c r="S5479" s="13"/>
      <c r="T5479" s="14"/>
      <c r="U5479"/>
    </row>
    <row r="5480" spans="1:21" x14ac:dyDescent="0.2">
      <c r="A5480"/>
      <c r="B5480" s="22"/>
      <c r="C5480" s="22"/>
      <c r="D5480"/>
      <c r="E5480"/>
      <c r="G5480"/>
      <c r="H5480"/>
      <c r="I5480"/>
      <c r="J5480" s="10"/>
      <c r="K5480"/>
      <c r="M5480"/>
      <c r="N5480"/>
      <c r="P5480" s="11"/>
      <c r="Q5480" s="12"/>
      <c r="R5480" s="14"/>
      <c r="S5480" s="13"/>
      <c r="T5480" s="14"/>
      <c r="U5480"/>
    </row>
    <row r="5481" spans="1:21" x14ac:dyDescent="0.2">
      <c r="A5481"/>
      <c r="B5481" s="22"/>
      <c r="C5481" s="22"/>
      <c r="D5481"/>
      <c r="E5481"/>
      <c r="G5481"/>
      <c r="H5481"/>
      <c r="I5481"/>
      <c r="J5481" s="10"/>
      <c r="K5481"/>
      <c r="M5481"/>
      <c r="N5481"/>
      <c r="P5481" s="11"/>
      <c r="Q5481" s="12"/>
      <c r="R5481" s="14"/>
      <c r="S5481" s="13"/>
      <c r="T5481" s="14"/>
      <c r="U5481"/>
    </row>
    <row r="5482" spans="1:21" x14ac:dyDescent="0.2">
      <c r="A5482"/>
      <c r="B5482" s="22"/>
      <c r="C5482" s="22"/>
      <c r="D5482"/>
      <c r="E5482"/>
      <c r="G5482"/>
      <c r="H5482"/>
      <c r="I5482"/>
      <c r="J5482" s="10"/>
      <c r="K5482"/>
      <c r="M5482"/>
      <c r="N5482"/>
      <c r="P5482" s="11"/>
      <c r="Q5482" s="12"/>
      <c r="R5482" s="14"/>
      <c r="S5482" s="13"/>
      <c r="T5482" s="14"/>
      <c r="U5482"/>
    </row>
    <row r="5483" spans="1:21" x14ac:dyDescent="0.2">
      <c r="A5483"/>
      <c r="B5483" s="22"/>
      <c r="C5483" s="22"/>
      <c r="D5483"/>
      <c r="E5483"/>
      <c r="G5483"/>
      <c r="H5483"/>
      <c r="I5483"/>
      <c r="J5483" s="10"/>
      <c r="K5483"/>
      <c r="M5483"/>
      <c r="N5483"/>
      <c r="P5483" s="11"/>
      <c r="Q5483" s="12"/>
      <c r="R5483" s="14"/>
      <c r="S5483" s="13"/>
      <c r="T5483" s="14"/>
      <c r="U5483"/>
    </row>
    <row r="5484" spans="1:21" x14ac:dyDescent="0.2">
      <c r="A5484"/>
      <c r="B5484" s="22"/>
      <c r="C5484" s="22"/>
      <c r="D5484"/>
      <c r="E5484"/>
      <c r="G5484"/>
      <c r="H5484"/>
      <c r="I5484"/>
      <c r="J5484" s="10"/>
      <c r="K5484"/>
      <c r="M5484"/>
      <c r="N5484"/>
      <c r="P5484" s="11"/>
      <c r="Q5484" s="12"/>
      <c r="R5484" s="14"/>
      <c r="S5484" s="13"/>
      <c r="T5484" s="14"/>
      <c r="U5484"/>
    </row>
    <row r="5485" spans="1:21" x14ac:dyDescent="0.2">
      <c r="A5485"/>
      <c r="B5485" s="22"/>
      <c r="C5485" s="22"/>
      <c r="D5485"/>
      <c r="E5485"/>
      <c r="G5485"/>
      <c r="H5485"/>
      <c r="I5485"/>
      <c r="J5485" s="10"/>
      <c r="K5485" s="73"/>
      <c r="M5485"/>
      <c r="N5485"/>
      <c r="P5485" s="11"/>
      <c r="Q5485" s="12"/>
      <c r="R5485" s="14"/>
      <c r="S5485" s="13"/>
      <c r="T5485" s="14"/>
      <c r="U5485"/>
    </row>
    <row r="5486" spans="1:21" x14ac:dyDescent="0.2">
      <c r="A5486"/>
      <c r="B5486" s="22"/>
      <c r="C5486" s="22"/>
      <c r="D5486"/>
      <c r="E5486"/>
      <c r="G5486"/>
      <c r="H5486"/>
      <c r="I5486"/>
      <c r="J5486" s="10"/>
      <c r="K5486"/>
      <c r="M5486"/>
      <c r="N5486"/>
      <c r="P5486" s="11"/>
      <c r="Q5486" s="12"/>
      <c r="R5486" s="14"/>
      <c r="S5486" s="13"/>
      <c r="T5486" s="14"/>
      <c r="U5486"/>
    </row>
    <row r="5487" spans="1:21" x14ac:dyDescent="0.2">
      <c r="A5487"/>
      <c r="B5487" s="22"/>
      <c r="C5487" s="22"/>
      <c r="D5487"/>
      <c r="E5487"/>
      <c r="G5487"/>
      <c r="H5487"/>
      <c r="I5487"/>
      <c r="J5487" s="10"/>
      <c r="K5487"/>
      <c r="M5487"/>
      <c r="N5487"/>
      <c r="P5487" s="11"/>
      <c r="Q5487" s="12"/>
      <c r="R5487" s="14"/>
      <c r="S5487" s="13"/>
      <c r="T5487" s="14"/>
      <c r="U5487"/>
    </row>
    <row r="5488" spans="1:21" x14ac:dyDescent="0.2">
      <c r="A5488"/>
      <c r="B5488" s="22"/>
      <c r="C5488" s="22"/>
      <c r="D5488"/>
      <c r="E5488"/>
      <c r="G5488"/>
      <c r="H5488"/>
      <c r="I5488"/>
      <c r="J5488" s="10"/>
      <c r="K5488"/>
      <c r="M5488"/>
      <c r="N5488"/>
      <c r="P5488" s="11"/>
      <c r="Q5488" s="12"/>
      <c r="R5488" s="14"/>
      <c r="S5488" s="13"/>
      <c r="T5488" s="14"/>
      <c r="U5488"/>
    </row>
    <row r="5489" spans="1:21" x14ac:dyDescent="0.2">
      <c r="A5489"/>
      <c r="B5489" s="22"/>
      <c r="C5489" s="22"/>
      <c r="D5489"/>
      <c r="E5489"/>
      <c r="G5489"/>
      <c r="H5489"/>
      <c r="I5489"/>
      <c r="J5489" s="10"/>
      <c r="K5489"/>
      <c r="M5489"/>
      <c r="N5489"/>
      <c r="P5489" s="11"/>
      <c r="Q5489" s="12"/>
      <c r="R5489" s="14"/>
      <c r="S5489" s="13"/>
      <c r="T5489" s="14"/>
      <c r="U5489"/>
    </row>
    <row r="5490" spans="1:21" x14ac:dyDescent="0.2">
      <c r="A5490"/>
      <c r="B5490" s="22"/>
      <c r="C5490" s="22"/>
      <c r="D5490"/>
      <c r="E5490"/>
      <c r="G5490"/>
      <c r="H5490"/>
      <c r="I5490"/>
      <c r="J5490" s="10"/>
      <c r="K5490"/>
      <c r="M5490"/>
      <c r="N5490"/>
      <c r="P5490" s="11"/>
      <c r="Q5490" s="12"/>
      <c r="R5490" s="14"/>
      <c r="S5490" s="13"/>
      <c r="T5490" s="14"/>
      <c r="U5490"/>
    </row>
    <row r="5491" spans="1:21" x14ac:dyDescent="0.2">
      <c r="A5491"/>
      <c r="B5491" s="22"/>
      <c r="C5491" s="22"/>
      <c r="D5491"/>
      <c r="E5491"/>
      <c r="G5491"/>
      <c r="H5491"/>
      <c r="I5491"/>
      <c r="J5491" s="10"/>
      <c r="K5491"/>
      <c r="M5491"/>
      <c r="N5491"/>
      <c r="P5491" s="11"/>
      <c r="Q5491" s="12"/>
      <c r="R5491" s="14"/>
      <c r="S5491" s="13"/>
      <c r="T5491" s="14"/>
      <c r="U5491"/>
    </row>
    <row r="5492" spans="1:21" x14ac:dyDescent="0.2">
      <c r="A5492"/>
      <c r="B5492" s="22"/>
      <c r="C5492" s="22"/>
      <c r="D5492"/>
      <c r="E5492"/>
      <c r="G5492"/>
      <c r="H5492"/>
      <c r="I5492"/>
      <c r="J5492" s="10"/>
      <c r="K5492"/>
      <c r="M5492"/>
      <c r="N5492"/>
      <c r="P5492" s="11"/>
      <c r="Q5492" s="12"/>
      <c r="R5492" s="14"/>
      <c r="S5492" s="13"/>
      <c r="T5492" s="14"/>
      <c r="U5492"/>
    </row>
    <row r="5493" spans="1:21" x14ac:dyDescent="0.2">
      <c r="A5493"/>
      <c r="B5493" s="22"/>
      <c r="C5493" s="22"/>
      <c r="D5493"/>
      <c r="E5493"/>
      <c r="G5493"/>
      <c r="H5493"/>
      <c r="I5493"/>
      <c r="J5493" s="10"/>
      <c r="K5493"/>
      <c r="M5493"/>
      <c r="N5493"/>
      <c r="P5493" s="11"/>
      <c r="Q5493" s="12"/>
      <c r="R5493" s="14"/>
      <c r="S5493" s="13"/>
      <c r="T5493" s="14"/>
      <c r="U5493"/>
    </row>
    <row r="5494" spans="1:21" x14ac:dyDescent="0.2">
      <c r="A5494"/>
      <c r="B5494" s="22"/>
      <c r="C5494" s="22"/>
      <c r="D5494"/>
      <c r="E5494"/>
      <c r="G5494"/>
      <c r="H5494"/>
      <c r="I5494"/>
      <c r="J5494" s="10"/>
      <c r="K5494"/>
      <c r="M5494"/>
      <c r="N5494"/>
      <c r="P5494" s="11"/>
      <c r="Q5494" s="12"/>
      <c r="R5494" s="14"/>
      <c r="S5494" s="13"/>
      <c r="T5494" s="14"/>
      <c r="U5494"/>
    </row>
    <row r="5495" spans="1:21" x14ac:dyDescent="0.2">
      <c r="A5495"/>
      <c r="B5495" s="22"/>
      <c r="C5495" s="22"/>
      <c r="D5495"/>
      <c r="E5495"/>
      <c r="G5495"/>
      <c r="H5495"/>
      <c r="I5495"/>
      <c r="J5495" s="10"/>
      <c r="K5495"/>
      <c r="M5495"/>
      <c r="N5495"/>
      <c r="P5495" s="11"/>
      <c r="Q5495" s="12"/>
      <c r="R5495" s="14"/>
      <c r="S5495" s="13"/>
      <c r="T5495" s="14"/>
      <c r="U5495"/>
    </row>
    <row r="5496" spans="1:21" x14ac:dyDescent="0.2">
      <c r="A5496"/>
      <c r="B5496" s="22"/>
      <c r="C5496" s="22"/>
      <c r="D5496"/>
      <c r="E5496"/>
      <c r="G5496"/>
      <c r="H5496"/>
      <c r="I5496"/>
      <c r="J5496" s="10"/>
      <c r="K5496"/>
      <c r="M5496"/>
      <c r="N5496"/>
      <c r="P5496" s="11"/>
      <c r="Q5496" s="12"/>
      <c r="R5496" s="14"/>
      <c r="S5496" s="13"/>
      <c r="T5496" s="14"/>
      <c r="U5496"/>
    </row>
    <row r="5497" spans="1:21" x14ac:dyDescent="0.2">
      <c r="A5497"/>
      <c r="B5497" s="22"/>
      <c r="C5497" s="22"/>
      <c r="D5497"/>
      <c r="E5497"/>
      <c r="G5497"/>
      <c r="H5497"/>
      <c r="I5497"/>
      <c r="J5497" s="10"/>
      <c r="K5497"/>
      <c r="M5497"/>
      <c r="N5497"/>
      <c r="P5497" s="11"/>
      <c r="Q5497" s="12"/>
      <c r="R5497" s="14"/>
      <c r="S5497" s="13"/>
      <c r="T5497" s="14"/>
      <c r="U5497"/>
    </row>
    <row r="5498" spans="1:21" x14ac:dyDescent="0.2">
      <c r="A5498"/>
      <c r="B5498" s="22"/>
      <c r="C5498" s="22"/>
      <c r="D5498"/>
      <c r="E5498"/>
      <c r="G5498"/>
      <c r="H5498"/>
      <c r="I5498"/>
      <c r="J5498" s="10"/>
      <c r="K5498"/>
      <c r="M5498"/>
      <c r="N5498"/>
      <c r="P5498" s="11"/>
      <c r="Q5498" s="12"/>
      <c r="R5498" s="14"/>
      <c r="S5498" s="13"/>
      <c r="T5498" s="14"/>
      <c r="U5498"/>
    </row>
    <row r="5499" spans="1:21" x14ac:dyDescent="0.2">
      <c r="A5499"/>
      <c r="B5499" s="22"/>
      <c r="C5499" s="22"/>
      <c r="D5499"/>
      <c r="E5499"/>
      <c r="G5499"/>
      <c r="H5499"/>
      <c r="I5499"/>
      <c r="J5499" s="10"/>
      <c r="K5499"/>
      <c r="M5499"/>
      <c r="N5499"/>
      <c r="P5499" s="11"/>
      <c r="Q5499" s="12"/>
      <c r="R5499" s="14"/>
      <c r="S5499" s="13"/>
      <c r="T5499" s="14"/>
      <c r="U5499"/>
    </row>
    <row r="5500" spans="1:21" x14ac:dyDescent="0.2">
      <c r="A5500"/>
      <c r="B5500" s="22"/>
      <c r="C5500" s="22"/>
      <c r="D5500"/>
      <c r="E5500"/>
      <c r="G5500"/>
      <c r="H5500"/>
      <c r="I5500"/>
      <c r="J5500" s="10"/>
      <c r="K5500"/>
      <c r="M5500"/>
      <c r="N5500"/>
      <c r="P5500" s="11"/>
      <c r="Q5500" s="12"/>
      <c r="R5500" s="14"/>
      <c r="S5500" s="13"/>
      <c r="T5500" s="14"/>
      <c r="U5500"/>
    </row>
    <row r="5501" spans="1:21" x14ac:dyDescent="0.2">
      <c r="A5501"/>
      <c r="B5501" s="22"/>
      <c r="C5501" s="22"/>
      <c r="D5501"/>
      <c r="E5501"/>
      <c r="G5501"/>
      <c r="H5501"/>
      <c r="I5501"/>
      <c r="J5501" s="10"/>
      <c r="K5501"/>
      <c r="M5501"/>
      <c r="N5501"/>
      <c r="P5501" s="11"/>
      <c r="Q5501" s="12"/>
      <c r="R5501" s="14"/>
      <c r="S5501" s="13"/>
      <c r="T5501" s="14"/>
      <c r="U5501"/>
    </row>
    <row r="5502" spans="1:21" x14ac:dyDescent="0.2">
      <c r="A5502"/>
      <c r="B5502" s="22"/>
      <c r="C5502" s="22"/>
      <c r="D5502"/>
      <c r="E5502"/>
      <c r="G5502"/>
      <c r="H5502"/>
      <c r="I5502"/>
      <c r="J5502" s="10"/>
      <c r="K5502"/>
      <c r="M5502"/>
      <c r="N5502"/>
      <c r="P5502" s="11"/>
      <c r="Q5502" s="12"/>
      <c r="R5502" s="14"/>
      <c r="S5502" s="13"/>
      <c r="T5502" s="14"/>
      <c r="U5502"/>
    </row>
    <row r="5503" spans="1:21" x14ac:dyDescent="0.2">
      <c r="A5503"/>
      <c r="B5503" s="22"/>
      <c r="C5503" s="22"/>
      <c r="D5503"/>
      <c r="E5503"/>
      <c r="G5503"/>
      <c r="H5503"/>
      <c r="I5503"/>
      <c r="J5503" s="10"/>
      <c r="K5503"/>
      <c r="M5503"/>
      <c r="N5503"/>
      <c r="P5503" s="11"/>
      <c r="Q5503" s="12"/>
      <c r="R5503" s="14"/>
      <c r="S5503" s="13"/>
      <c r="T5503" s="14"/>
      <c r="U5503"/>
    </row>
    <row r="5504" spans="1:21" x14ac:dyDescent="0.2">
      <c r="A5504"/>
      <c r="B5504" s="22"/>
      <c r="C5504" s="22"/>
      <c r="D5504"/>
      <c r="E5504"/>
      <c r="G5504"/>
      <c r="H5504"/>
      <c r="I5504"/>
      <c r="J5504" s="10"/>
      <c r="K5504"/>
      <c r="M5504"/>
      <c r="N5504"/>
      <c r="P5504" s="11"/>
      <c r="Q5504" s="12"/>
      <c r="R5504" s="14"/>
      <c r="S5504" s="13"/>
      <c r="T5504" s="14"/>
      <c r="U5504"/>
    </row>
    <row r="5505" spans="1:21" x14ac:dyDescent="0.2">
      <c r="A5505"/>
      <c r="B5505" s="22"/>
      <c r="C5505" s="22"/>
      <c r="D5505"/>
      <c r="E5505"/>
      <c r="G5505"/>
      <c r="H5505"/>
      <c r="I5505"/>
      <c r="J5505" s="10"/>
      <c r="K5505"/>
      <c r="M5505"/>
      <c r="N5505"/>
      <c r="P5505" s="11"/>
      <c r="Q5505" s="12"/>
      <c r="R5505" s="14"/>
      <c r="S5505" s="13"/>
      <c r="T5505" s="14"/>
      <c r="U5505"/>
    </row>
    <row r="5506" spans="1:21" x14ac:dyDescent="0.2">
      <c r="A5506"/>
      <c r="B5506" s="22"/>
      <c r="C5506" s="22"/>
      <c r="D5506"/>
      <c r="E5506"/>
      <c r="G5506"/>
      <c r="H5506"/>
      <c r="I5506"/>
      <c r="J5506" s="10"/>
      <c r="K5506"/>
      <c r="M5506"/>
      <c r="N5506"/>
      <c r="P5506" s="11"/>
      <c r="Q5506" s="12"/>
      <c r="R5506" s="14"/>
      <c r="S5506" s="13"/>
      <c r="T5506" s="14"/>
      <c r="U5506"/>
    </row>
    <row r="5507" spans="1:21" x14ac:dyDescent="0.2">
      <c r="A5507"/>
      <c r="B5507" s="22"/>
      <c r="C5507" s="22"/>
      <c r="D5507"/>
      <c r="E5507"/>
      <c r="G5507"/>
      <c r="H5507"/>
      <c r="I5507"/>
      <c r="J5507" s="10"/>
      <c r="K5507"/>
      <c r="M5507"/>
      <c r="N5507"/>
      <c r="P5507" s="11"/>
      <c r="Q5507" s="12"/>
      <c r="R5507" s="14"/>
      <c r="S5507" s="13"/>
      <c r="T5507" s="14"/>
      <c r="U5507"/>
    </row>
    <row r="5508" spans="1:21" x14ac:dyDescent="0.2">
      <c r="A5508"/>
      <c r="B5508" s="22"/>
      <c r="C5508" s="22"/>
      <c r="D5508"/>
      <c r="E5508"/>
      <c r="G5508"/>
      <c r="H5508"/>
      <c r="I5508"/>
      <c r="J5508" s="10"/>
      <c r="K5508"/>
      <c r="M5508"/>
      <c r="N5508"/>
      <c r="P5508" s="11"/>
      <c r="Q5508" s="12"/>
      <c r="R5508" s="14"/>
      <c r="S5508" s="13"/>
      <c r="T5508" s="14"/>
      <c r="U5508"/>
    </row>
    <row r="5509" spans="1:21" x14ac:dyDescent="0.2">
      <c r="A5509"/>
      <c r="B5509" s="22"/>
      <c r="C5509" s="22"/>
      <c r="D5509"/>
      <c r="E5509"/>
      <c r="G5509"/>
      <c r="H5509"/>
      <c r="I5509"/>
      <c r="J5509" s="10"/>
      <c r="K5509"/>
      <c r="M5509"/>
      <c r="N5509"/>
      <c r="P5509" s="11"/>
      <c r="Q5509" s="12"/>
      <c r="R5509" s="14"/>
      <c r="S5509" s="13"/>
      <c r="T5509" s="14"/>
      <c r="U5509"/>
    </row>
    <row r="5510" spans="1:21" x14ac:dyDescent="0.2">
      <c r="A5510"/>
      <c r="B5510" s="22"/>
      <c r="C5510" s="22"/>
      <c r="D5510"/>
      <c r="E5510"/>
      <c r="G5510"/>
      <c r="H5510"/>
      <c r="I5510"/>
      <c r="J5510" s="10"/>
      <c r="K5510"/>
      <c r="M5510"/>
      <c r="N5510"/>
      <c r="P5510" s="11"/>
      <c r="Q5510" s="12"/>
      <c r="R5510" s="14"/>
      <c r="S5510" s="13"/>
      <c r="T5510" s="14"/>
      <c r="U5510"/>
    </row>
    <row r="5511" spans="1:21" x14ac:dyDescent="0.2">
      <c r="A5511"/>
      <c r="B5511" s="22"/>
      <c r="C5511" s="22"/>
      <c r="D5511"/>
      <c r="E5511"/>
      <c r="G5511"/>
      <c r="H5511"/>
      <c r="I5511"/>
      <c r="J5511" s="10"/>
      <c r="K5511"/>
      <c r="M5511"/>
      <c r="N5511"/>
      <c r="P5511" s="11"/>
      <c r="Q5511" s="12"/>
      <c r="R5511" s="14"/>
      <c r="S5511" s="13"/>
      <c r="T5511" s="14"/>
      <c r="U5511"/>
    </row>
    <row r="5512" spans="1:21" x14ac:dyDescent="0.2">
      <c r="A5512"/>
      <c r="B5512" s="22"/>
      <c r="C5512" s="22"/>
      <c r="D5512"/>
      <c r="E5512"/>
      <c r="G5512"/>
      <c r="H5512"/>
      <c r="I5512"/>
      <c r="J5512" s="10"/>
      <c r="K5512"/>
      <c r="M5512"/>
      <c r="N5512"/>
      <c r="P5512" s="11"/>
      <c r="Q5512" s="12"/>
      <c r="R5512" s="14"/>
      <c r="S5512" s="13"/>
      <c r="T5512" s="14"/>
      <c r="U5512"/>
    </row>
    <row r="5513" spans="1:21" x14ac:dyDescent="0.2">
      <c r="A5513"/>
      <c r="B5513" s="22"/>
      <c r="C5513" s="22"/>
      <c r="D5513"/>
      <c r="E5513"/>
      <c r="G5513"/>
      <c r="H5513"/>
      <c r="I5513"/>
      <c r="J5513" s="10"/>
      <c r="K5513"/>
      <c r="M5513"/>
      <c r="N5513"/>
      <c r="P5513" s="11"/>
      <c r="Q5513" s="12"/>
      <c r="R5513" s="14"/>
      <c r="S5513" s="13"/>
      <c r="T5513" s="14"/>
      <c r="U5513"/>
    </row>
    <row r="5514" spans="1:21" x14ac:dyDescent="0.2">
      <c r="A5514"/>
      <c r="B5514" s="22"/>
      <c r="C5514" s="22"/>
      <c r="D5514"/>
      <c r="E5514"/>
      <c r="G5514"/>
      <c r="H5514"/>
      <c r="I5514"/>
      <c r="J5514" s="10"/>
      <c r="K5514"/>
      <c r="M5514"/>
      <c r="N5514"/>
      <c r="P5514" s="11"/>
      <c r="Q5514" s="12"/>
      <c r="R5514" s="14"/>
      <c r="S5514" s="13"/>
      <c r="T5514" s="14"/>
      <c r="U5514"/>
    </row>
    <row r="5515" spans="1:21" x14ac:dyDescent="0.2">
      <c r="A5515"/>
      <c r="B5515" s="22"/>
      <c r="C5515" s="22"/>
      <c r="D5515"/>
      <c r="E5515"/>
      <c r="G5515"/>
      <c r="H5515"/>
      <c r="I5515"/>
      <c r="J5515" s="10"/>
      <c r="K5515"/>
      <c r="M5515"/>
      <c r="N5515"/>
      <c r="P5515" s="11"/>
      <c r="Q5515" s="12"/>
      <c r="R5515" s="14"/>
      <c r="S5515" s="13"/>
      <c r="T5515" s="14"/>
      <c r="U5515"/>
    </row>
    <row r="5516" spans="1:21" x14ac:dyDescent="0.2">
      <c r="A5516"/>
      <c r="B5516" s="22"/>
      <c r="C5516" s="22"/>
      <c r="D5516"/>
      <c r="E5516"/>
      <c r="G5516"/>
      <c r="H5516"/>
      <c r="I5516"/>
      <c r="J5516" s="10"/>
      <c r="K5516"/>
      <c r="M5516"/>
      <c r="N5516"/>
      <c r="P5516" s="11"/>
      <c r="Q5516" s="12"/>
      <c r="R5516" s="14"/>
      <c r="S5516" s="13"/>
      <c r="T5516" s="14"/>
      <c r="U5516"/>
    </row>
    <row r="5517" spans="1:21" x14ac:dyDescent="0.2">
      <c r="A5517"/>
      <c r="B5517" s="22"/>
      <c r="C5517" s="22"/>
      <c r="D5517"/>
      <c r="E5517"/>
      <c r="G5517"/>
      <c r="H5517"/>
      <c r="I5517"/>
      <c r="J5517" s="10"/>
      <c r="K5517"/>
      <c r="M5517"/>
      <c r="N5517"/>
      <c r="P5517" s="11"/>
      <c r="Q5517" s="12"/>
      <c r="R5517" s="14"/>
      <c r="S5517" s="13"/>
      <c r="T5517" s="14"/>
      <c r="U5517"/>
    </row>
    <row r="5518" spans="1:21" x14ac:dyDescent="0.2">
      <c r="A5518"/>
      <c r="B5518" s="22"/>
      <c r="C5518" s="22"/>
      <c r="D5518"/>
      <c r="E5518"/>
      <c r="G5518"/>
      <c r="H5518"/>
      <c r="I5518"/>
      <c r="J5518" s="10"/>
      <c r="K5518"/>
      <c r="M5518"/>
      <c r="N5518"/>
      <c r="P5518" s="11"/>
      <c r="Q5518" s="12"/>
      <c r="R5518" s="14"/>
      <c r="S5518" s="13"/>
      <c r="T5518" s="14"/>
      <c r="U5518"/>
    </row>
    <row r="5519" spans="1:21" x14ac:dyDescent="0.2">
      <c r="A5519"/>
      <c r="B5519" s="22"/>
      <c r="C5519" s="22"/>
      <c r="D5519"/>
      <c r="E5519"/>
      <c r="G5519"/>
      <c r="H5519"/>
      <c r="I5519"/>
      <c r="J5519" s="10"/>
      <c r="K5519"/>
      <c r="M5519"/>
      <c r="N5519"/>
      <c r="P5519" s="11"/>
      <c r="Q5519" s="12"/>
      <c r="R5519" s="14"/>
      <c r="S5519" s="13"/>
      <c r="T5519" s="14"/>
      <c r="U5519"/>
    </row>
    <row r="5520" spans="1:21" x14ac:dyDescent="0.2">
      <c r="A5520"/>
      <c r="B5520" s="22"/>
      <c r="C5520" s="22"/>
      <c r="D5520"/>
      <c r="E5520"/>
      <c r="G5520"/>
      <c r="H5520"/>
      <c r="I5520"/>
      <c r="J5520" s="10"/>
      <c r="K5520"/>
      <c r="M5520"/>
      <c r="N5520"/>
      <c r="P5520" s="11"/>
      <c r="Q5520" s="12"/>
      <c r="R5520" s="14"/>
      <c r="S5520" s="13"/>
      <c r="T5520" s="14"/>
      <c r="U5520"/>
    </row>
    <row r="5521" spans="1:21" x14ac:dyDescent="0.2">
      <c r="A5521"/>
      <c r="B5521" s="22"/>
      <c r="C5521" s="22"/>
      <c r="D5521"/>
      <c r="E5521"/>
      <c r="G5521"/>
      <c r="H5521"/>
      <c r="I5521"/>
      <c r="J5521" s="10"/>
      <c r="K5521"/>
      <c r="M5521"/>
      <c r="N5521"/>
      <c r="P5521" s="11"/>
      <c r="Q5521" s="12"/>
      <c r="R5521" s="14"/>
      <c r="S5521" s="13"/>
      <c r="T5521" s="14"/>
      <c r="U5521"/>
    </row>
    <row r="5522" spans="1:21" x14ac:dyDescent="0.2">
      <c r="A5522"/>
      <c r="B5522" s="22"/>
      <c r="C5522" s="22"/>
      <c r="D5522"/>
      <c r="E5522"/>
      <c r="G5522"/>
      <c r="H5522"/>
      <c r="I5522"/>
      <c r="J5522" s="10"/>
      <c r="K5522"/>
      <c r="M5522"/>
      <c r="N5522"/>
      <c r="P5522" s="11"/>
      <c r="Q5522" s="12"/>
      <c r="R5522" s="14"/>
      <c r="S5522" s="13"/>
      <c r="T5522" s="14"/>
      <c r="U5522"/>
    </row>
    <row r="5523" spans="1:21" x14ac:dyDescent="0.2">
      <c r="A5523"/>
      <c r="B5523" s="22"/>
      <c r="C5523" s="22"/>
      <c r="D5523"/>
      <c r="E5523"/>
      <c r="G5523"/>
      <c r="H5523"/>
      <c r="I5523"/>
      <c r="J5523" s="10"/>
      <c r="K5523"/>
      <c r="M5523"/>
      <c r="N5523"/>
      <c r="P5523" s="11"/>
      <c r="Q5523" s="12"/>
      <c r="R5523" s="14"/>
      <c r="S5523" s="13"/>
      <c r="T5523" s="14"/>
      <c r="U5523"/>
    </row>
    <row r="5524" spans="1:21" x14ac:dyDescent="0.2">
      <c r="A5524"/>
      <c r="B5524" s="22"/>
      <c r="C5524" s="22"/>
      <c r="D5524"/>
      <c r="E5524"/>
      <c r="G5524"/>
      <c r="H5524"/>
      <c r="I5524"/>
      <c r="J5524" s="10"/>
      <c r="K5524"/>
      <c r="M5524"/>
      <c r="N5524"/>
      <c r="P5524" s="11"/>
      <c r="Q5524" s="12"/>
      <c r="R5524" s="14"/>
      <c r="S5524" s="13"/>
      <c r="T5524" s="14"/>
      <c r="U5524"/>
    </row>
    <row r="5525" spans="1:21" x14ac:dyDescent="0.2">
      <c r="A5525"/>
      <c r="B5525" s="22"/>
      <c r="C5525" s="22"/>
      <c r="D5525"/>
      <c r="E5525"/>
      <c r="G5525"/>
      <c r="H5525"/>
      <c r="I5525"/>
      <c r="J5525" s="10"/>
      <c r="K5525"/>
      <c r="M5525"/>
      <c r="N5525"/>
      <c r="P5525" s="11"/>
      <c r="Q5525" s="12"/>
      <c r="R5525" s="14"/>
      <c r="S5525" s="13"/>
      <c r="T5525" s="14"/>
      <c r="U5525"/>
    </row>
    <row r="5526" spans="1:21" x14ac:dyDescent="0.2">
      <c r="A5526"/>
      <c r="B5526" s="22"/>
      <c r="C5526" s="22"/>
      <c r="D5526"/>
      <c r="E5526"/>
      <c r="G5526"/>
      <c r="H5526"/>
      <c r="I5526"/>
      <c r="J5526" s="10"/>
      <c r="K5526"/>
      <c r="M5526"/>
      <c r="N5526"/>
      <c r="P5526" s="11"/>
      <c r="Q5526" s="12"/>
      <c r="R5526" s="14"/>
      <c r="S5526" s="13"/>
      <c r="T5526" s="14"/>
      <c r="U5526"/>
    </row>
    <row r="5527" spans="1:21" x14ac:dyDescent="0.2">
      <c r="A5527"/>
      <c r="B5527" s="22"/>
      <c r="C5527" s="22"/>
      <c r="D5527"/>
      <c r="E5527"/>
      <c r="G5527"/>
      <c r="H5527"/>
      <c r="I5527"/>
      <c r="J5527" s="10"/>
      <c r="K5527"/>
      <c r="M5527"/>
      <c r="N5527"/>
      <c r="P5527" s="11"/>
      <c r="Q5527" s="12"/>
      <c r="R5527" s="14"/>
      <c r="S5527" s="13"/>
      <c r="T5527" s="14"/>
      <c r="U5527"/>
    </row>
    <row r="5528" spans="1:21" x14ac:dyDescent="0.2">
      <c r="A5528"/>
      <c r="B5528" s="22"/>
      <c r="C5528" s="22"/>
      <c r="D5528"/>
      <c r="E5528"/>
      <c r="G5528"/>
      <c r="H5528"/>
      <c r="I5528"/>
      <c r="J5528" s="10"/>
      <c r="K5528"/>
      <c r="M5528"/>
      <c r="N5528"/>
      <c r="P5528" s="11"/>
      <c r="Q5528" s="12"/>
      <c r="R5528" s="14"/>
      <c r="S5528" s="13"/>
      <c r="T5528" s="14"/>
      <c r="U5528"/>
    </row>
    <row r="5529" spans="1:21" x14ac:dyDescent="0.2">
      <c r="A5529"/>
      <c r="B5529" s="22"/>
      <c r="C5529" s="22"/>
      <c r="D5529"/>
      <c r="E5529"/>
      <c r="G5529"/>
      <c r="H5529"/>
      <c r="I5529"/>
      <c r="J5529" s="10"/>
      <c r="K5529"/>
      <c r="M5529"/>
      <c r="N5529"/>
      <c r="P5529" s="11"/>
      <c r="Q5529" s="12"/>
      <c r="R5529" s="14"/>
      <c r="S5529" s="13"/>
      <c r="T5529" s="14"/>
      <c r="U5529"/>
    </row>
    <row r="5530" spans="1:21" x14ac:dyDescent="0.2">
      <c r="A5530"/>
      <c r="B5530" s="22"/>
      <c r="C5530" s="22"/>
      <c r="D5530"/>
      <c r="E5530"/>
      <c r="G5530"/>
      <c r="H5530"/>
      <c r="I5530"/>
      <c r="J5530" s="10"/>
      <c r="K5530"/>
      <c r="M5530"/>
      <c r="N5530"/>
      <c r="P5530" s="11"/>
      <c r="Q5530" s="12"/>
      <c r="R5530" s="14"/>
      <c r="S5530" s="13"/>
      <c r="T5530" s="14"/>
      <c r="U5530"/>
    </row>
    <row r="5531" spans="1:21" x14ac:dyDescent="0.2">
      <c r="A5531"/>
      <c r="B5531" s="22"/>
      <c r="C5531" s="22"/>
      <c r="D5531"/>
      <c r="E5531"/>
      <c r="G5531"/>
      <c r="H5531"/>
      <c r="I5531"/>
      <c r="J5531" s="10"/>
      <c r="K5531"/>
      <c r="M5531"/>
      <c r="N5531"/>
      <c r="P5531" s="11"/>
      <c r="Q5531" s="12"/>
      <c r="R5531" s="14"/>
      <c r="S5531" s="13"/>
      <c r="T5531" s="14"/>
      <c r="U5531"/>
    </row>
    <row r="5532" spans="1:21" x14ac:dyDescent="0.2">
      <c r="A5532"/>
      <c r="B5532" s="22"/>
      <c r="C5532" s="22"/>
      <c r="D5532"/>
      <c r="E5532"/>
      <c r="G5532"/>
      <c r="H5532"/>
      <c r="I5532"/>
      <c r="J5532" s="10"/>
      <c r="K5532"/>
      <c r="M5532"/>
      <c r="N5532"/>
      <c r="P5532" s="11"/>
      <c r="Q5532" s="12"/>
      <c r="R5532" s="14"/>
      <c r="S5532" s="13"/>
      <c r="T5532" s="14"/>
      <c r="U5532"/>
    </row>
    <row r="5533" spans="1:21" x14ac:dyDescent="0.2">
      <c r="A5533"/>
      <c r="B5533" s="22"/>
      <c r="C5533" s="22"/>
      <c r="D5533"/>
      <c r="E5533"/>
      <c r="G5533"/>
      <c r="H5533"/>
      <c r="I5533"/>
      <c r="J5533" s="10"/>
      <c r="K5533"/>
      <c r="M5533"/>
      <c r="N5533"/>
      <c r="P5533" s="11"/>
      <c r="Q5533" s="12"/>
      <c r="R5533" s="14"/>
      <c r="S5533" s="13"/>
      <c r="T5533" s="14"/>
      <c r="U5533"/>
    </row>
    <row r="5534" spans="1:21" x14ac:dyDescent="0.2">
      <c r="A5534"/>
      <c r="B5534" s="22"/>
      <c r="C5534" s="22"/>
      <c r="D5534"/>
      <c r="E5534"/>
      <c r="G5534"/>
      <c r="H5534"/>
      <c r="I5534"/>
      <c r="J5534" s="10"/>
      <c r="K5534" s="73"/>
      <c r="M5534"/>
      <c r="N5534"/>
      <c r="P5534" s="11"/>
      <c r="Q5534" s="12"/>
      <c r="R5534" s="14"/>
      <c r="S5534" s="13"/>
      <c r="T5534" s="14"/>
      <c r="U5534"/>
    </row>
    <row r="5535" spans="1:21" x14ac:dyDescent="0.2">
      <c r="A5535"/>
      <c r="B5535" s="22"/>
      <c r="C5535" s="22"/>
      <c r="D5535"/>
      <c r="E5535"/>
      <c r="G5535"/>
      <c r="H5535"/>
      <c r="I5535"/>
      <c r="J5535" s="10"/>
      <c r="K5535" s="73"/>
      <c r="M5535"/>
      <c r="N5535"/>
      <c r="P5535" s="11"/>
      <c r="Q5535" s="12"/>
      <c r="R5535" s="14"/>
      <c r="S5535" s="13"/>
      <c r="T5535" s="14"/>
      <c r="U5535"/>
    </row>
    <row r="5536" spans="1:21" x14ac:dyDescent="0.2">
      <c r="A5536"/>
      <c r="B5536" s="22"/>
      <c r="C5536" s="22"/>
      <c r="D5536"/>
      <c r="E5536"/>
      <c r="G5536"/>
      <c r="H5536"/>
      <c r="I5536"/>
      <c r="J5536" s="10"/>
      <c r="K5536"/>
      <c r="M5536"/>
      <c r="N5536"/>
      <c r="P5536" s="11"/>
      <c r="Q5536" s="12"/>
      <c r="R5536" s="14"/>
      <c r="S5536" s="13"/>
      <c r="T5536" s="14"/>
      <c r="U5536"/>
    </row>
    <row r="5537" spans="1:21" x14ac:dyDescent="0.2">
      <c r="A5537"/>
      <c r="B5537" s="22"/>
      <c r="C5537" s="22"/>
      <c r="D5537"/>
      <c r="E5537"/>
      <c r="G5537"/>
      <c r="H5537"/>
      <c r="I5537"/>
      <c r="J5537" s="10"/>
      <c r="K5537"/>
      <c r="M5537"/>
      <c r="N5537"/>
      <c r="P5537" s="11"/>
      <c r="Q5537" s="12"/>
      <c r="R5537" s="14"/>
      <c r="S5537" s="13"/>
      <c r="T5537" s="14"/>
      <c r="U5537"/>
    </row>
    <row r="5538" spans="1:21" x14ac:dyDescent="0.2">
      <c r="A5538"/>
      <c r="B5538" s="22"/>
      <c r="C5538" s="22"/>
      <c r="D5538"/>
      <c r="E5538"/>
      <c r="G5538"/>
      <c r="H5538"/>
      <c r="I5538"/>
      <c r="J5538" s="10"/>
      <c r="K5538"/>
      <c r="M5538"/>
      <c r="N5538"/>
      <c r="P5538" s="11"/>
      <c r="Q5538" s="12"/>
      <c r="R5538" s="14"/>
      <c r="S5538" s="13"/>
      <c r="T5538" s="14"/>
      <c r="U5538"/>
    </row>
    <row r="5539" spans="1:21" x14ac:dyDescent="0.2">
      <c r="A5539"/>
      <c r="B5539" s="22"/>
      <c r="C5539" s="22"/>
      <c r="D5539"/>
      <c r="E5539"/>
      <c r="G5539"/>
      <c r="H5539"/>
      <c r="I5539"/>
      <c r="J5539" s="10"/>
      <c r="K5539"/>
      <c r="M5539"/>
      <c r="N5539"/>
      <c r="P5539" s="11"/>
      <c r="Q5539" s="12"/>
      <c r="R5539" s="14"/>
      <c r="S5539" s="13"/>
      <c r="T5539" s="14"/>
      <c r="U5539"/>
    </row>
    <row r="5540" spans="1:21" x14ac:dyDescent="0.2">
      <c r="A5540"/>
      <c r="B5540" s="22"/>
      <c r="C5540" s="22"/>
      <c r="D5540"/>
      <c r="E5540"/>
      <c r="G5540"/>
      <c r="H5540"/>
      <c r="I5540"/>
      <c r="J5540" s="10"/>
      <c r="K5540"/>
      <c r="M5540"/>
      <c r="N5540"/>
      <c r="P5540" s="11"/>
      <c r="Q5540" s="12"/>
      <c r="R5540" s="14"/>
      <c r="S5540" s="13"/>
      <c r="T5540" s="14"/>
      <c r="U5540"/>
    </row>
    <row r="5541" spans="1:21" x14ac:dyDescent="0.2">
      <c r="A5541"/>
      <c r="B5541" s="22"/>
      <c r="C5541" s="22"/>
      <c r="D5541"/>
      <c r="E5541"/>
      <c r="G5541"/>
      <c r="H5541"/>
      <c r="I5541"/>
      <c r="J5541" s="10"/>
      <c r="K5541"/>
      <c r="M5541"/>
      <c r="N5541"/>
      <c r="P5541" s="11"/>
      <c r="Q5541" s="12"/>
      <c r="R5541" s="14"/>
      <c r="S5541" s="13"/>
      <c r="T5541" s="14"/>
      <c r="U5541"/>
    </row>
    <row r="5542" spans="1:21" x14ac:dyDescent="0.2">
      <c r="A5542"/>
      <c r="B5542" s="22"/>
      <c r="C5542" s="22"/>
      <c r="D5542"/>
      <c r="E5542"/>
      <c r="G5542"/>
      <c r="H5542"/>
      <c r="I5542"/>
      <c r="J5542" s="10"/>
      <c r="K5542"/>
      <c r="M5542"/>
      <c r="N5542"/>
      <c r="P5542" s="11"/>
      <c r="Q5542" s="12"/>
      <c r="R5542" s="14"/>
      <c r="S5542" s="13"/>
      <c r="T5542" s="14"/>
      <c r="U5542"/>
    </row>
    <row r="5543" spans="1:21" x14ac:dyDescent="0.2">
      <c r="A5543"/>
      <c r="B5543" s="22"/>
      <c r="C5543" s="22"/>
      <c r="D5543"/>
      <c r="E5543"/>
      <c r="G5543"/>
      <c r="H5543"/>
      <c r="I5543"/>
      <c r="J5543" s="10"/>
      <c r="K5543"/>
      <c r="M5543"/>
      <c r="N5543"/>
      <c r="P5543" s="11"/>
      <c r="Q5543" s="12"/>
      <c r="R5543" s="14"/>
      <c r="S5543" s="13"/>
      <c r="T5543" s="14"/>
      <c r="U5543"/>
    </row>
    <row r="5544" spans="1:21" x14ac:dyDescent="0.2">
      <c r="A5544"/>
      <c r="B5544" s="22"/>
      <c r="C5544" s="22"/>
      <c r="D5544"/>
      <c r="E5544"/>
      <c r="G5544"/>
      <c r="H5544"/>
      <c r="I5544"/>
      <c r="J5544" s="10"/>
      <c r="K5544"/>
      <c r="M5544"/>
      <c r="N5544"/>
      <c r="P5544" s="11"/>
      <c r="Q5544" s="12"/>
      <c r="R5544" s="14"/>
      <c r="S5544" s="13"/>
      <c r="T5544" s="14"/>
      <c r="U5544"/>
    </row>
    <row r="5545" spans="1:21" x14ac:dyDescent="0.2">
      <c r="A5545"/>
      <c r="B5545" s="22"/>
      <c r="C5545" s="22"/>
      <c r="D5545"/>
      <c r="E5545"/>
      <c r="G5545"/>
      <c r="H5545"/>
      <c r="I5545"/>
      <c r="J5545" s="10"/>
      <c r="K5545"/>
      <c r="M5545"/>
      <c r="N5545"/>
      <c r="P5545" s="11"/>
      <c r="Q5545" s="12"/>
      <c r="R5545" s="14"/>
      <c r="S5545" s="13"/>
      <c r="T5545" s="14"/>
      <c r="U5545"/>
    </row>
    <row r="5546" spans="1:21" x14ac:dyDescent="0.2">
      <c r="A5546"/>
      <c r="B5546" s="22"/>
      <c r="C5546" s="22"/>
      <c r="D5546"/>
      <c r="E5546"/>
      <c r="G5546"/>
      <c r="H5546"/>
      <c r="I5546"/>
      <c r="J5546" s="10"/>
      <c r="K5546"/>
      <c r="M5546"/>
      <c r="N5546"/>
      <c r="P5546" s="11"/>
      <c r="Q5546" s="12"/>
      <c r="R5546" s="14"/>
      <c r="S5546" s="13"/>
      <c r="T5546" s="14"/>
      <c r="U5546"/>
    </row>
    <row r="5547" spans="1:21" x14ac:dyDescent="0.2">
      <c r="A5547"/>
      <c r="B5547" s="22"/>
      <c r="C5547" s="22"/>
      <c r="D5547"/>
      <c r="E5547"/>
      <c r="G5547"/>
      <c r="H5547"/>
      <c r="I5547"/>
      <c r="J5547" s="10"/>
      <c r="K5547"/>
      <c r="M5547"/>
      <c r="N5547"/>
      <c r="P5547" s="11"/>
      <c r="Q5547" s="12"/>
      <c r="R5547" s="14"/>
      <c r="S5547" s="13"/>
      <c r="T5547" s="14"/>
      <c r="U5547"/>
    </row>
    <row r="5548" spans="1:21" x14ac:dyDescent="0.2">
      <c r="A5548"/>
      <c r="B5548" s="22"/>
      <c r="C5548" s="22"/>
      <c r="D5548"/>
      <c r="E5548"/>
      <c r="G5548"/>
      <c r="H5548"/>
      <c r="I5548"/>
      <c r="J5548" s="10"/>
      <c r="K5548"/>
      <c r="M5548"/>
      <c r="N5548"/>
      <c r="P5548" s="11"/>
      <c r="Q5548" s="12"/>
      <c r="R5548" s="14"/>
      <c r="S5548" s="13"/>
      <c r="T5548" s="14"/>
      <c r="U5548"/>
    </row>
    <row r="5549" spans="1:21" x14ac:dyDescent="0.2">
      <c r="A5549"/>
      <c r="B5549" s="22"/>
      <c r="C5549" s="22"/>
      <c r="D5549"/>
      <c r="E5549"/>
      <c r="G5549"/>
      <c r="H5549"/>
      <c r="I5549"/>
      <c r="J5549" s="10"/>
      <c r="K5549"/>
      <c r="M5549"/>
      <c r="N5549"/>
      <c r="P5549" s="11"/>
      <c r="Q5549" s="12"/>
      <c r="R5549" s="14"/>
      <c r="S5549" s="13"/>
      <c r="T5549" s="14"/>
      <c r="U5549"/>
    </row>
    <row r="5550" spans="1:21" x14ac:dyDescent="0.2">
      <c r="A5550"/>
      <c r="B5550" s="22"/>
      <c r="C5550" s="22"/>
      <c r="D5550"/>
      <c r="E5550"/>
      <c r="G5550"/>
      <c r="H5550"/>
      <c r="I5550"/>
      <c r="J5550" s="10"/>
      <c r="K5550"/>
      <c r="M5550"/>
      <c r="N5550"/>
      <c r="P5550" s="11"/>
      <c r="Q5550" s="12"/>
      <c r="R5550" s="14"/>
      <c r="S5550" s="13"/>
      <c r="T5550" s="14"/>
      <c r="U5550"/>
    </row>
    <row r="5551" spans="1:21" x14ac:dyDescent="0.2">
      <c r="A5551"/>
      <c r="B5551" s="22"/>
      <c r="C5551" s="22"/>
      <c r="D5551"/>
      <c r="E5551"/>
      <c r="G5551"/>
      <c r="H5551"/>
      <c r="I5551"/>
      <c r="J5551" s="10"/>
      <c r="K5551"/>
      <c r="M5551"/>
      <c r="N5551"/>
      <c r="P5551" s="11"/>
      <c r="Q5551" s="12"/>
      <c r="R5551" s="14"/>
      <c r="S5551" s="13"/>
      <c r="T5551" s="14"/>
      <c r="U5551"/>
    </row>
    <row r="5552" spans="1:21" x14ac:dyDescent="0.2">
      <c r="A5552"/>
      <c r="B5552" s="22"/>
      <c r="C5552" s="22"/>
      <c r="D5552"/>
      <c r="E5552"/>
      <c r="G5552"/>
      <c r="H5552"/>
      <c r="I5552"/>
      <c r="J5552" s="10"/>
      <c r="K5552"/>
      <c r="M5552"/>
      <c r="N5552"/>
      <c r="P5552" s="11"/>
      <c r="Q5552" s="12"/>
      <c r="R5552" s="14"/>
      <c r="S5552" s="13"/>
      <c r="T5552" s="14"/>
      <c r="U5552"/>
    </row>
    <row r="5553" spans="1:21" x14ac:dyDescent="0.2">
      <c r="A5553"/>
      <c r="B5553" s="22"/>
      <c r="C5553" s="22"/>
      <c r="D5553"/>
      <c r="E5553"/>
      <c r="G5553"/>
      <c r="H5553"/>
      <c r="I5553"/>
      <c r="J5553" s="10"/>
      <c r="K5553"/>
      <c r="M5553"/>
      <c r="N5553"/>
      <c r="P5553" s="11"/>
      <c r="Q5553" s="12"/>
      <c r="R5553" s="14"/>
      <c r="S5553" s="13"/>
      <c r="T5553" s="14"/>
      <c r="U5553"/>
    </row>
    <row r="5554" spans="1:21" x14ac:dyDescent="0.2">
      <c r="A5554"/>
      <c r="B5554" s="22"/>
      <c r="C5554" s="22"/>
      <c r="D5554"/>
      <c r="E5554"/>
      <c r="G5554"/>
      <c r="H5554"/>
      <c r="I5554"/>
      <c r="J5554" s="10"/>
      <c r="K5554"/>
      <c r="M5554"/>
      <c r="N5554"/>
      <c r="P5554" s="11"/>
      <c r="Q5554" s="12"/>
      <c r="R5554" s="14"/>
      <c r="S5554" s="13"/>
      <c r="T5554" s="14"/>
      <c r="U5554"/>
    </row>
    <row r="5555" spans="1:21" x14ac:dyDescent="0.2">
      <c r="A5555"/>
      <c r="B5555" s="22"/>
      <c r="C5555" s="22"/>
      <c r="D5555"/>
      <c r="E5555"/>
      <c r="G5555"/>
      <c r="H5555"/>
      <c r="I5555"/>
      <c r="J5555" s="10"/>
      <c r="K5555"/>
      <c r="M5555"/>
      <c r="N5555"/>
      <c r="P5555" s="11"/>
      <c r="Q5555" s="12"/>
      <c r="R5555" s="14"/>
      <c r="S5555" s="13"/>
      <c r="T5555" s="14"/>
      <c r="U5555"/>
    </row>
    <row r="5556" spans="1:21" x14ac:dyDescent="0.2">
      <c r="A5556"/>
      <c r="B5556" s="22"/>
      <c r="C5556" s="22"/>
      <c r="D5556"/>
      <c r="E5556"/>
      <c r="G5556"/>
      <c r="H5556"/>
      <c r="I5556"/>
      <c r="J5556" s="10"/>
      <c r="K5556"/>
      <c r="M5556"/>
      <c r="N5556"/>
      <c r="P5556" s="11"/>
      <c r="Q5556" s="12"/>
      <c r="R5556" s="14"/>
      <c r="S5556" s="13"/>
      <c r="T5556" s="14"/>
      <c r="U5556"/>
    </row>
    <row r="5557" spans="1:21" x14ac:dyDescent="0.2">
      <c r="A5557"/>
      <c r="B5557" s="22"/>
      <c r="C5557" s="22"/>
      <c r="D5557"/>
      <c r="E5557"/>
      <c r="G5557"/>
      <c r="H5557"/>
      <c r="I5557"/>
      <c r="J5557" s="10"/>
      <c r="K5557"/>
      <c r="M5557"/>
      <c r="N5557"/>
      <c r="P5557" s="11"/>
      <c r="Q5557" s="12"/>
      <c r="R5557" s="14"/>
      <c r="S5557" s="13"/>
      <c r="T5557" s="14"/>
      <c r="U5557"/>
    </row>
    <row r="5558" spans="1:21" x14ac:dyDescent="0.2">
      <c r="A5558"/>
      <c r="B5558" s="22"/>
      <c r="C5558" s="22"/>
      <c r="D5558"/>
      <c r="E5558"/>
      <c r="G5558"/>
      <c r="H5558"/>
      <c r="I5558"/>
      <c r="J5558" s="10"/>
      <c r="K5558"/>
      <c r="M5558"/>
      <c r="N5558"/>
      <c r="P5558" s="11"/>
      <c r="Q5558" s="12"/>
      <c r="R5558" s="14"/>
      <c r="S5558" s="13"/>
      <c r="T5558" s="14"/>
      <c r="U5558"/>
    </row>
    <row r="5559" spans="1:21" x14ac:dyDescent="0.2">
      <c r="A5559"/>
      <c r="B5559" s="22"/>
      <c r="C5559" s="22"/>
      <c r="D5559"/>
      <c r="E5559"/>
      <c r="G5559"/>
      <c r="H5559"/>
      <c r="I5559"/>
      <c r="J5559" s="10"/>
      <c r="K5559"/>
      <c r="M5559"/>
      <c r="N5559"/>
      <c r="P5559" s="11"/>
      <c r="Q5559" s="12"/>
      <c r="R5559" s="14"/>
      <c r="S5559" s="13"/>
      <c r="T5559" s="14"/>
      <c r="U5559"/>
    </row>
    <row r="5560" spans="1:21" x14ac:dyDescent="0.2">
      <c r="A5560"/>
      <c r="B5560" s="22"/>
      <c r="C5560" s="22"/>
      <c r="D5560"/>
      <c r="E5560"/>
      <c r="G5560"/>
      <c r="H5560"/>
      <c r="I5560"/>
      <c r="J5560" s="10"/>
      <c r="K5560"/>
      <c r="M5560"/>
      <c r="N5560"/>
      <c r="P5560" s="11"/>
      <c r="Q5560" s="12"/>
      <c r="R5560" s="14"/>
      <c r="S5560" s="13"/>
      <c r="T5560" s="14"/>
      <c r="U5560"/>
    </row>
    <row r="5561" spans="1:21" x14ac:dyDescent="0.2">
      <c r="A5561"/>
      <c r="B5561" s="22"/>
      <c r="C5561" s="22"/>
      <c r="D5561"/>
      <c r="E5561"/>
      <c r="G5561"/>
      <c r="H5561"/>
      <c r="I5561"/>
      <c r="J5561" s="10"/>
      <c r="K5561"/>
      <c r="M5561"/>
      <c r="N5561"/>
      <c r="P5561" s="11"/>
      <c r="Q5561" s="12"/>
      <c r="R5561" s="14"/>
      <c r="S5561" s="13"/>
      <c r="T5561" s="14"/>
      <c r="U5561"/>
    </row>
    <row r="5562" spans="1:21" x14ac:dyDescent="0.2">
      <c r="A5562"/>
      <c r="B5562" s="22"/>
      <c r="C5562" s="22"/>
      <c r="D5562"/>
      <c r="E5562"/>
      <c r="G5562"/>
      <c r="H5562"/>
      <c r="I5562"/>
      <c r="J5562" s="10"/>
      <c r="K5562"/>
      <c r="M5562"/>
      <c r="N5562"/>
      <c r="P5562" s="11"/>
      <c r="Q5562" s="12"/>
      <c r="R5562" s="14"/>
      <c r="S5562" s="13"/>
      <c r="T5562" s="14"/>
      <c r="U5562"/>
    </row>
    <row r="5563" spans="1:21" x14ac:dyDescent="0.2">
      <c r="A5563"/>
      <c r="B5563" s="22"/>
      <c r="C5563" s="22"/>
      <c r="D5563"/>
      <c r="E5563"/>
      <c r="G5563"/>
      <c r="H5563"/>
      <c r="I5563"/>
      <c r="J5563" s="10"/>
      <c r="K5563"/>
      <c r="M5563"/>
      <c r="N5563"/>
      <c r="P5563" s="11"/>
      <c r="Q5563" s="12"/>
      <c r="R5563" s="14"/>
      <c r="S5563" s="13"/>
      <c r="T5563" s="14"/>
      <c r="U5563"/>
    </row>
    <row r="5564" spans="1:21" x14ac:dyDescent="0.2">
      <c r="A5564"/>
      <c r="B5564" s="22"/>
      <c r="C5564" s="22"/>
      <c r="D5564"/>
      <c r="E5564"/>
      <c r="G5564"/>
      <c r="H5564"/>
      <c r="I5564"/>
      <c r="J5564" s="10"/>
      <c r="K5564"/>
      <c r="M5564"/>
      <c r="N5564"/>
      <c r="P5564" s="11"/>
      <c r="Q5564" s="12"/>
      <c r="R5564" s="14"/>
      <c r="S5564" s="13"/>
      <c r="T5564" s="14"/>
      <c r="U5564"/>
    </row>
    <row r="5565" spans="1:21" x14ac:dyDescent="0.2">
      <c r="A5565"/>
      <c r="B5565" s="22"/>
      <c r="C5565" s="22"/>
      <c r="D5565"/>
      <c r="E5565"/>
      <c r="G5565"/>
      <c r="H5565"/>
      <c r="I5565"/>
      <c r="J5565" s="10"/>
      <c r="K5565"/>
      <c r="M5565"/>
      <c r="N5565"/>
      <c r="P5565" s="11"/>
      <c r="Q5565" s="12"/>
      <c r="R5565" s="14"/>
      <c r="S5565" s="13"/>
      <c r="T5565" s="14"/>
      <c r="U5565"/>
    </row>
    <row r="5566" spans="1:21" x14ac:dyDescent="0.2">
      <c r="A5566"/>
      <c r="B5566" s="22"/>
      <c r="C5566" s="22"/>
      <c r="D5566"/>
      <c r="E5566"/>
      <c r="G5566"/>
      <c r="H5566"/>
      <c r="I5566"/>
      <c r="J5566" s="10"/>
      <c r="K5566"/>
      <c r="M5566"/>
      <c r="N5566"/>
      <c r="P5566" s="11"/>
      <c r="Q5566" s="12"/>
      <c r="R5566" s="14"/>
      <c r="S5566" s="13"/>
      <c r="T5566" s="14"/>
      <c r="U5566"/>
    </row>
    <row r="5567" spans="1:21" x14ac:dyDescent="0.2">
      <c r="A5567"/>
      <c r="B5567" s="22"/>
      <c r="C5567" s="22"/>
      <c r="D5567"/>
      <c r="E5567"/>
      <c r="G5567"/>
      <c r="H5567"/>
      <c r="I5567"/>
      <c r="J5567" s="10"/>
      <c r="K5567"/>
      <c r="M5567"/>
      <c r="N5567"/>
      <c r="P5567" s="11"/>
      <c r="Q5567" s="12"/>
      <c r="R5567" s="14"/>
      <c r="S5567" s="13"/>
      <c r="T5567" s="14"/>
      <c r="U5567"/>
    </row>
    <row r="5568" spans="1:21" x14ac:dyDescent="0.2">
      <c r="A5568"/>
      <c r="B5568" s="22"/>
      <c r="C5568" s="22"/>
      <c r="D5568"/>
      <c r="E5568"/>
      <c r="G5568"/>
      <c r="H5568"/>
      <c r="I5568"/>
      <c r="J5568" s="10"/>
      <c r="K5568"/>
      <c r="M5568"/>
      <c r="N5568"/>
      <c r="P5568" s="11"/>
      <c r="Q5568" s="12"/>
      <c r="R5568" s="14"/>
      <c r="S5568" s="13"/>
      <c r="T5568" s="14"/>
      <c r="U5568"/>
    </row>
    <row r="5569" spans="1:21" x14ac:dyDescent="0.2">
      <c r="A5569"/>
      <c r="B5569" s="22"/>
      <c r="C5569" s="22"/>
      <c r="D5569"/>
      <c r="E5569"/>
      <c r="G5569"/>
      <c r="H5569"/>
      <c r="I5569"/>
      <c r="J5569" s="10"/>
      <c r="K5569"/>
      <c r="M5569"/>
      <c r="N5569"/>
      <c r="P5569" s="11"/>
      <c r="Q5569" s="12"/>
      <c r="R5569" s="14"/>
      <c r="S5569" s="13"/>
      <c r="T5569" s="14"/>
      <c r="U5569"/>
    </row>
    <row r="5570" spans="1:21" x14ac:dyDescent="0.2">
      <c r="A5570"/>
      <c r="B5570" s="22"/>
      <c r="C5570" s="22"/>
      <c r="D5570"/>
      <c r="E5570"/>
      <c r="G5570"/>
      <c r="H5570"/>
      <c r="I5570"/>
      <c r="J5570" s="10"/>
      <c r="K5570"/>
      <c r="M5570"/>
      <c r="N5570"/>
      <c r="P5570" s="11"/>
      <c r="Q5570" s="12"/>
      <c r="R5570" s="14"/>
      <c r="S5570" s="13"/>
      <c r="T5570" s="14"/>
      <c r="U5570"/>
    </row>
    <row r="5571" spans="1:21" x14ac:dyDescent="0.2">
      <c r="A5571"/>
      <c r="B5571" s="22"/>
      <c r="C5571" s="22"/>
      <c r="D5571"/>
      <c r="E5571"/>
      <c r="G5571"/>
      <c r="H5571"/>
      <c r="I5571"/>
      <c r="J5571" s="10"/>
      <c r="K5571"/>
      <c r="M5571"/>
      <c r="N5571"/>
      <c r="P5571" s="11"/>
      <c r="Q5571" s="12"/>
      <c r="R5571" s="14"/>
      <c r="S5571" s="13"/>
      <c r="T5571" s="14"/>
      <c r="U5571"/>
    </row>
    <row r="5572" spans="1:21" x14ac:dyDescent="0.2">
      <c r="A5572"/>
      <c r="B5572" s="22"/>
      <c r="C5572" s="22"/>
      <c r="D5572"/>
      <c r="E5572"/>
      <c r="G5572"/>
      <c r="H5572"/>
      <c r="I5572"/>
      <c r="J5572" s="10"/>
      <c r="K5572"/>
      <c r="M5572"/>
      <c r="N5572"/>
      <c r="P5572" s="11"/>
      <c r="Q5572" s="12"/>
      <c r="R5572" s="14"/>
      <c r="S5572" s="13"/>
      <c r="T5572" s="14"/>
      <c r="U5572"/>
    </row>
    <row r="5573" spans="1:21" x14ac:dyDescent="0.2">
      <c r="A5573"/>
      <c r="B5573" s="22"/>
      <c r="C5573" s="22"/>
      <c r="D5573"/>
      <c r="E5573"/>
      <c r="G5573"/>
      <c r="H5573"/>
      <c r="I5573"/>
      <c r="J5573" s="10"/>
      <c r="K5573"/>
      <c r="M5573"/>
      <c r="N5573"/>
      <c r="P5573" s="11"/>
      <c r="Q5573" s="12"/>
      <c r="R5573" s="14"/>
      <c r="S5573" s="13"/>
      <c r="T5573" s="14"/>
      <c r="U5573"/>
    </row>
    <row r="5574" spans="1:21" x14ac:dyDescent="0.2">
      <c r="A5574"/>
      <c r="B5574" s="22"/>
      <c r="C5574" s="22"/>
      <c r="D5574"/>
      <c r="E5574"/>
      <c r="G5574"/>
      <c r="H5574"/>
      <c r="I5574"/>
      <c r="J5574" s="10"/>
      <c r="K5574"/>
      <c r="M5574"/>
      <c r="N5574"/>
      <c r="P5574" s="11"/>
      <c r="Q5574" s="12"/>
      <c r="R5574" s="14"/>
      <c r="S5574" s="13"/>
      <c r="T5574" s="14"/>
      <c r="U5574"/>
    </row>
    <row r="5575" spans="1:21" x14ac:dyDescent="0.2">
      <c r="A5575"/>
      <c r="B5575" s="22"/>
      <c r="C5575" s="22"/>
      <c r="D5575"/>
      <c r="E5575"/>
      <c r="G5575"/>
      <c r="H5575"/>
      <c r="I5575"/>
      <c r="J5575" s="10"/>
      <c r="K5575"/>
      <c r="M5575"/>
      <c r="N5575"/>
      <c r="P5575" s="11"/>
      <c r="Q5575" s="12"/>
      <c r="R5575" s="14"/>
      <c r="S5575" s="13"/>
      <c r="T5575" s="14"/>
      <c r="U5575"/>
    </row>
    <row r="5576" spans="1:21" x14ac:dyDescent="0.2">
      <c r="A5576"/>
      <c r="B5576" s="22"/>
      <c r="C5576" s="22"/>
      <c r="D5576"/>
      <c r="E5576"/>
      <c r="G5576"/>
      <c r="H5576"/>
      <c r="I5576"/>
      <c r="J5576" s="10"/>
      <c r="K5576"/>
      <c r="M5576"/>
      <c r="N5576"/>
      <c r="P5576" s="11"/>
      <c r="Q5576" s="12"/>
      <c r="R5576" s="14"/>
      <c r="S5576" s="13"/>
      <c r="T5576" s="14"/>
      <c r="U5576"/>
    </row>
    <row r="5577" spans="1:21" x14ac:dyDescent="0.2">
      <c r="A5577"/>
      <c r="B5577" s="22"/>
      <c r="C5577" s="22"/>
      <c r="D5577"/>
      <c r="E5577"/>
      <c r="G5577"/>
      <c r="H5577"/>
      <c r="I5577"/>
      <c r="J5577" s="10"/>
      <c r="K5577"/>
      <c r="M5577"/>
      <c r="N5577"/>
      <c r="P5577" s="11"/>
      <c r="Q5577" s="12"/>
      <c r="R5577" s="14"/>
      <c r="S5577" s="13"/>
      <c r="T5577" s="14"/>
      <c r="U5577"/>
    </row>
    <row r="5578" spans="1:21" x14ac:dyDescent="0.2">
      <c r="A5578"/>
      <c r="B5578" s="22"/>
      <c r="C5578" s="22"/>
      <c r="D5578"/>
      <c r="E5578"/>
      <c r="G5578"/>
      <c r="H5578"/>
      <c r="I5578"/>
      <c r="J5578" s="10"/>
      <c r="K5578"/>
      <c r="M5578"/>
      <c r="N5578"/>
      <c r="P5578" s="11"/>
      <c r="Q5578" s="12"/>
      <c r="R5578" s="14"/>
      <c r="S5578" s="13"/>
      <c r="T5578" s="14"/>
      <c r="U5578"/>
    </row>
    <row r="5579" spans="1:21" x14ac:dyDescent="0.2">
      <c r="A5579"/>
      <c r="B5579" s="22"/>
      <c r="C5579" s="22"/>
      <c r="D5579"/>
      <c r="E5579"/>
      <c r="G5579"/>
      <c r="H5579"/>
      <c r="I5579"/>
      <c r="J5579" s="10"/>
      <c r="K5579"/>
      <c r="M5579"/>
      <c r="N5579"/>
      <c r="P5579" s="11"/>
      <c r="Q5579" s="12"/>
      <c r="R5579" s="14"/>
      <c r="S5579" s="13"/>
      <c r="T5579" s="14"/>
      <c r="U5579"/>
    </row>
    <row r="5580" spans="1:21" x14ac:dyDescent="0.2">
      <c r="A5580"/>
      <c r="B5580" s="22"/>
      <c r="C5580" s="22"/>
      <c r="D5580"/>
      <c r="E5580"/>
      <c r="G5580"/>
      <c r="H5580"/>
      <c r="I5580"/>
      <c r="J5580" s="10"/>
      <c r="K5580"/>
      <c r="M5580"/>
      <c r="N5580"/>
      <c r="P5580" s="11"/>
      <c r="Q5580" s="12"/>
      <c r="R5580" s="14"/>
      <c r="S5580" s="13"/>
      <c r="T5580" s="14"/>
      <c r="U5580"/>
    </row>
    <row r="5581" spans="1:21" x14ac:dyDescent="0.2">
      <c r="A5581"/>
      <c r="B5581" s="22"/>
      <c r="C5581" s="22"/>
      <c r="D5581"/>
      <c r="E5581"/>
      <c r="G5581"/>
      <c r="H5581"/>
      <c r="I5581"/>
      <c r="J5581" s="10"/>
      <c r="K5581"/>
      <c r="M5581"/>
      <c r="N5581"/>
      <c r="P5581" s="11"/>
      <c r="Q5581" s="12"/>
      <c r="R5581" s="14"/>
      <c r="S5581" s="13"/>
      <c r="T5581" s="14"/>
      <c r="U5581"/>
    </row>
    <row r="5582" spans="1:21" x14ac:dyDescent="0.2">
      <c r="A5582"/>
      <c r="B5582" s="22"/>
      <c r="C5582" s="22"/>
      <c r="D5582"/>
      <c r="E5582"/>
      <c r="G5582"/>
      <c r="H5582"/>
      <c r="I5582"/>
      <c r="J5582" s="10"/>
      <c r="K5582"/>
      <c r="M5582"/>
      <c r="N5582"/>
      <c r="P5582" s="11"/>
      <c r="Q5582" s="12"/>
      <c r="R5582" s="14"/>
      <c r="S5582" s="13"/>
      <c r="T5582" s="14"/>
      <c r="U5582"/>
    </row>
    <row r="5583" spans="1:21" x14ac:dyDescent="0.2">
      <c r="A5583"/>
      <c r="B5583" s="22"/>
      <c r="C5583" s="22"/>
      <c r="D5583"/>
      <c r="E5583"/>
      <c r="G5583"/>
      <c r="H5583"/>
      <c r="I5583"/>
      <c r="J5583" s="10"/>
      <c r="K5583"/>
      <c r="M5583"/>
      <c r="N5583"/>
      <c r="P5583" s="11"/>
      <c r="Q5583" s="12"/>
      <c r="R5583" s="14"/>
      <c r="S5583" s="13"/>
      <c r="T5583" s="14"/>
      <c r="U5583"/>
    </row>
    <row r="5584" spans="1:21" x14ac:dyDescent="0.2">
      <c r="A5584"/>
      <c r="B5584" s="22"/>
      <c r="C5584" s="22"/>
      <c r="D5584"/>
      <c r="E5584"/>
      <c r="G5584"/>
      <c r="H5584"/>
      <c r="I5584"/>
      <c r="J5584" s="10"/>
      <c r="K5584"/>
      <c r="M5584"/>
      <c r="N5584"/>
      <c r="P5584" s="11"/>
      <c r="Q5584" s="12"/>
      <c r="R5584" s="14"/>
      <c r="S5584" s="13"/>
      <c r="T5584" s="14"/>
      <c r="U5584"/>
    </row>
    <row r="5585" spans="1:21" x14ac:dyDescent="0.2">
      <c r="A5585"/>
      <c r="B5585" s="22"/>
      <c r="C5585" s="22"/>
      <c r="D5585"/>
      <c r="E5585"/>
      <c r="G5585"/>
      <c r="H5585"/>
      <c r="I5585"/>
      <c r="J5585" s="10"/>
      <c r="K5585"/>
      <c r="M5585"/>
      <c r="N5585"/>
      <c r="P5585" s="11"/>
      <c r="Q5585" s="12"/>
      <c r="R5585" s="14"/>
      <c r="S5585" s="13"/>
      <c r="T5585" s="14"/>
      <c r="U5585"/>
    </row>
    <row r="5586" spans="1:21" x14ac:dyDescent="0.2">
      <c r="A5586"/>
      <c r="B5586" s="22"/>
      <c r="C5586" s="22"/>
      <c r="D5586"/>
      <c r="E5586"/>
      <c r="G5586"/>
      <c r="H5586"/>
      <c r="I5586"/>
      <c r="J5586" s="10"/>
      <c r="K5586"/>
      <c r="M5586"/>
      <c r="N5586"/>
      <c r="P5586" s="11"/>
      <c r="Q5586" s="12"/>
      <c r="R5586" s="14"/>
      <c r="S5586" s="13"/>
      <c r="T5586" s="14"/>
      <c r="U5586"/>
    </row>
    <row r="5587" spans="1:21" x14ac:dyDescent="0.2">
      <c r="A5587"/>
      <c r="B5587" s="22"/>
      <c r="C5587" s="22"/>
      <c r="D5587"/>
      <c r="E5587"/>
      <c r="G5587"/>
      <c r="H5587"/>
      <c r="I5587"/>
      <c r="J5587" s="10"/>
      <c r="K5587"/>
      <c r="M5587"/>
      <c r="N5587"/>
      <c r="P5587" s="11"/>
      <c r="Q5587" s="12"/>
      <c r="R5587" s="14"/>
      <c r="S5587" s="13"/>
      <c r="T5587" s="14"/>
      <c r="U5587"/>
    </row>
    <row r="5588" spans="1:21" x14ac:dyDescent="0.2">
      <c r="A5588"/>
      <c r="B5588" s="22"/>
      <c r="C5588" s="22"/>
      <c r="D5588"/>
      <c r="E5588"/>
      <c r="G5588"/>
      <c r="H5588"/>
      <c r="I5588"/>
      <c r="J5588" s="10"/>
      <c r="K5588"/>
      <c r="M5588"/>
      <c r="N5588"/>
      <c r="P5588" s="11"/>
      <c r="Q5588" s="12"/>
      <c r="R5588" s="14"/>
      <c r="S5588" s="13"/>
      <c r="T5588" s="14"/>
      <c r="U5588"/>
    </row>
    <row r="5589" spans="1:21" x14ac:dyDescent="0.2">
      <c r="A5589"/>
      <c r="B5589" s="22"/>
      <c r="C5589" s="22"/>
      <c r="D5589"/>
      <c r="E5589"/>
      <c r="G5589"/>
      <c r="H5589"/>
      <c r="I5589"/>
      <c r="J5589" s="10"/>
      <c r="K5589"/>
      <c r="M5589"/>
      <c r="N5589"/>
      <c r="P5589" s="11"/>
      <c r="Q5589" s="12"/>
      <c r="R5589" s="14"/>
      <c r="S5589" s="13"/>
      <c r="T5589" s="14"/>
      <c r="U5589"/>
    </row>
    <row r="5590" spans="1:21" x14ac:dyDescent="0.2">
      <c r="A5590"/>
      <c r="B5590" s="22"/>
      <c r="C5590" s="22"/>
      <c r="D5590"/>
      <c r="E5590"/>
      <c r="G5590"/>
      <c r="H5590"/>
      <c r="I5590"/>
      <c r="J5590" s="10"/>
      <c r="K5590"/>
      <c r="M5590"/>
      <c r="N5590"/>
      <c r="P5590" s="11"/>
      <c r="Q5590" s="12"/>
      <c r="R5590" s="14"/>
      <c r="S5590" s="13"/>
      <c r="T5590" s="14"/>
      <c r="U5590"/>
    </row>
    <row r="5591" spans="1:21" x14ac:dyDescent="0.2">
      <c r="A5591"/>
      <c r="B5591" s="22"/>
      <c r="C5591" s="22"/>
      <c r="D5591"/>
      <c r="E5591"/>
      <c r="G5591"/>
      <c r="H5591"/>
      <c r="I5591"/>
      <c r="J5591" s="10"/>
      <c r="K5591"/>
      <c r="M5591"/>
      <c r="N5591"/>
      <c r="P5591" s="11"/>
      <c r="Q5591" s="12"/>
      <c r="R5591" s="14"/>
      <c r="S5591" s="13"/>
      <c r="T5591" s="14"/>
      <c r="U5591"/>
    </row>
    <row r="5592" spans="1:21" x14ac:dyDescent="0.2">
      <c r="A5592"/>
      <c r="B5592" s="22"/>
      <c r="C5592" s="22"/>
      <c r="D5592"/>
      <c r="E5592"/>
      <c r="G5592"/>
      <c r="H5592"/>
      <c r="I5592"/>
      <c r="J5592" s="10"/>
      <c r="K5592"/>
      <c r="M5592"/>
      <c r="N5592"/>
      <c r="P5592" s="11"/>
      <c r="Q5592" s="12"/>
      <c r="R5592" s="14"/>
      <c r="S5592" s="13"/>
      <c r="T5592" s="14"/>
      <c r="U5592"/>
    </row>
    <row r="5593" spans="1:21" x14ac:dyDescent="0.2">
      <c r="A5593"/>
      <c r="B5593" s="22"/>
      <c r="C5593" s="22"/>
      <c r="D5593"/>
      <c r="E5593"/>
      <c r="G5593"/>
      <c r="H5593"/>
      <c r="I5593"/>
      <c r="J5593" s="10"/>
      <c r="K5593"/>
      <c r="M5593"/>
      <c r="N5593"/>
      <c r="P5593" s="11"/>
      <c r="Q5593" s="12"/>
      <c r="R5593" s="14"/>
      <c r="S5593" s="13"/>
      <c r="T5593" s="14"/>
      <c r="U5593"/>
    </row>
    <row r="5594" spans="1:21" x14ac:dyDescent="0.2">
      <c r="A5594"/>
      <c r="B5594" s="22"/>
      <c r="C5594" s="22"/>
      <c r="D5594"/>
      <c r="E5594"/>
      <c r="G5594"/>
      <c r="H5594"/>
      <c r="I5594"/>
      <c r="J5594" s="10"/>
      <c r="K5594"/>
      <c r="M5594"/>
      <c r="N5594"/>
      <c r="P5594" s="11"/>
      <c r="Q5594" s="12"/>
      <c r="R5594" s="14"/>
      <c r="S5594" s="13"/>
      <c r="T5594" s="14"/>
      <c r="U5594"/>
    </row>
    <row r="5595" spans="1:21" x14ac:dyDescent="0.2">
      <c r="A5595"/>
      <c r="B5595" s="22"/>
      <c r="C5595" s="22"/>
      <c r="D5595"/>
      <c r="E5595"/>
      <c r="G5595"/>
      <c r="H5595"/>
      <c r="I5595"/>
      <c r="J5595" s="10"/>
      <c r="K5595"/>
      <c r="M5595"/>
      <c r="N5595"/>
      <c r="P5595" s="11"/>
      <c r="Q5595" s="12"/>
      <c r="R5595" s="14"/>
      <c r="S5595" s="13"/>
      <c r="T5595" s="14"/>
      <c r="U5595"/>
    </row>
    <row r="5596" spans="1:21" x14ac:dyDescent="0.2">
      <c r="A5596"/>
      <c r="B5596" s="22"/>
      <c r="C5596" s="22"/>
      <c r="D5596"/>
      <c r="E5596"/>
      <c r="G5596"/>
      <c r="H5596"/>
      <c r="I5596"/>
      <c r="J5596" s="10"/>
      <c r="K5596"/>
      <c r="M5596"/>
      <c r="N5596"/>
      <c r="P5596" s="11"/>
      <c r="Q5596" s="12"/>
      <c r="R5596" s="14"/>
      <c r="S5596" s="13"/>
      <c r="T5596" s="14"/>
      <c r="U5596"/>
    </row>
    <row r="5597" spans="1:21" x14ac:dyDescent="0.2">
      <c r="A5597"/>
      <c r="B5597" s="22"/>
      <c r="C5597" s="22"/>
      <c r="D5597"/>
      <c r="E5597"/>
      <c r="G5597"/>
      <c r="H5597"/>
      <c r="I5597"/>
      <c r="J5597" s="10"/>
      <c r="K5597"/>
      <c r="M5597"/>
      <c r="N5597"/>
      <c r="P5597" s="11"/>
      <c r="Q5597" s="12"/>
      <c r="R5597" s="14"/>
      <c r="S5597" s="13"/>
      <c r="T5597" s="14"/>
      <c r="U5597"/>
    </row>
    <row r="5598" spans="1:21" x14ac:dyDescent="0.2">
      <c r="A5598"/>
      <c r="B5598" s="22"/>
      <c r="C5598" s="22"/>
      <c r="D5598"/>
      <c r="E5598"/>
      <c r="G5598"/>
      <c r="H5598"/>
      <c r="I5598"/>
      <c r="J5598" s="10"/>
      <c r="K5598"/>
      <c r="M5598"/>
      <c r="N5598"/>
      <c r="P5598" s="11"/>
      <c r="Q5598" s="12"/>
      <c r="R5598" s="14"/>
      <c r="S5598" s="13"/>
      <c r="T5598" s="14"/>
      <c r="U5598"/>
    </row>
    <row r="5599" spans="1:21" x14ac:dyDescent="0.2">
      <c r="A5599"/>
      <c r="B5599" s="22"/>
      <c r="C5599" s="22"/>
      <c r="D5599"/>
      <c r="E5599"/>
      <c r="G5599"/>
      <c r="H5599"/>
      <c r="I5599"/>
      <c r="J5599" s="10"/>
      <c r="K5599"/>
      <c r="M5599"/>
      <c r="N5599"/>
      <c r="P5599" s="11"/>
      <c r="Q5599" s="12"/>
      <c r="R5599" s="14"/>
      <c r="S5599" s="13"/>
      <c r="T5599" s="14"/>
      <c r="U5599"/>
    </row>
    <row r="5600" spans="1:21" x14ac:dyDescent="0.2">
      <c r="A5600"/>
      <c r="B5600" s="22"/>
      <c r="C5600" s="22"/>
      <c r="D5600"/>
      <c r="E5600"/>
      <c r="G5600"/>
      <c r="H5600"/>
      <c r="I5600"/>
      <c r="J5600" s="10"/>
      <c r="K5600"/>
      <c r="M5600"/>
      <c r="N5600"/>
      <c r="P5600" s="11"/>
      <c r="Q5600" s="12"/>
      <c r="R5600" s="14"/>
      <c r="S5600" s="13"/>
      <c r="T5600" s="14"/>
      <c r="U5600"/>
    </row>
    <row r="5601" spans="1:21" x14ac:dyDescent="0.2">
      <c r="A5601"/>
      <c r="B5601" s="22"/>
      <c r="C5601" s="22"/>
      <c r="D5601"/>
      <c r="E5601"/>
      <c r="G5601"/>
      <c r="H5601"/>
      <c r="I5601"/>
      <c r="J5601" s="10"/>
      <c r="K5601"/>
      <c r="M5601"/>
      <c r="N5601"/>
      <c r="P5601" s="11"/>
      <c r="Q5601" s="12"/>
      <c r="R5601" s="14"/>
      <c r="S5601" s="13"/>
      <c r="T5601" s="14"/>
      <c r="U5601"/>
    </row>
    <row r="5602" spans="1:21" x14ac:dyDescent="0.2">
      <c r="A5602"/>
      <c r="B5602" s="22"/>
      <c r="C5602" s="22"/>
      <c r="D5602"/>
      <c r="E5602"/>
      <c r="G5602"/>
      <c r="H5602"/>
      <c r="I5602"/>
      <c r="J5602" s="10"/>
      <c r="K5602"/>
      <c r="M5602"/>
      <c r="N5602"/>
      <c r="P5602" s="11"/>
      <c r="Q5602" s="12"/>
      <c r="R5602" s="14"/>
      <c r="S5602" s="13"/>
      <c r="T5602" s="14"/>
      <c r="U5602"/>
    </row>
    <row r="5603" spans="1:21" x14ac:dyDescent="0.2">
      <c r="A5603"/>
      <c r="B5603" s="22"/>
      <c r="C5603" s="22"/>
      <c r="D5603"/>
      <c r="E5603"/>
      <c r="G5603"/>
      <c r="H5603"/>
      <c r="I5603"/>
      <c r="J5603" s="10"/>
      <c r="K5603"/>
      <c r="M5603"/>
      <c r="N5603"/>
      <c r="P5603" s="11"/>
      <c r="Q5603" s="12"/>
      <c r="R5603" s="14"/>
      <c r="S5603" s="13"/>
      <c r="T5603" s="14"/>
      <c r="U5603"/>
    </row>
    <row r="5604" spans="1:21" x14ac:dyDescent="0.2">
      <c r="A5604"/>
      <c r="B5604" s="22"/>
      <c r="C5604" s="22"/>
      <c r="D5604"/>
      <c r="E5604"/>
      <c r="G5604"/>
      <c r="H5604"/>
      <c r="I5604"/>
      <c r="J5604" s="10"/>
      <c r="K5604"/>
      <c r="M5604"/>
      <c r="N5604"/>
      <c r="P5604" s="11"/>
      <c r="Q5604" s="12"/>
      <c r="R5604" s="14"/>
      <c r="S5604" s="13"/>
      <c r="T5604" s="14"/>
      <c r="U5604"/>
    </row>
    <row r="5605" spans="1:21" x14ac:dyDescent="0.2">
      <c r="A5605"/>
      <c r="B5605" s="22"/>
      <c r="C5605" s="22"/>
      <c r="D5605"/>
      <c r="E5605"/>
      <c r="G5605"/>
      <c r="H5605"/>
      <c r="I5605"/>
      <c r="J5605" s="10"/>
      <c r="K5605"/>
      <c r="M5605"/>
      <c r="N5605"/>
      <c r="P5605" s="11"/>
      <c r="Q5605" s="12"/>
      <c r="R5605" s="14"/>
      <c r="S5605" s="13"/>
      <c r="T5605" s="14"/>
      <c r="U5605"/>
    </row>
    <row r="5606" spans="1:21" x14ac:dyDescent="0.2">
      <c r="A5606"/>
      <c r="B5606" s="22"/>
      <c r="C5606" s="22"/>
      <c r="D5606"/>
      <c r="E5606"/>
      <c r="G5606"/>
      <c r="H5606"/>
      <c r="I5606"/>
      <c r="J5606" s="10"/>
      <c r="K5606"/>
      <c r="M5606"/>
      <c r="N5606"/>
      <c r="P5606" s="11"/>
      <c r="Q5606" s="12"/>
      <c r="R5606" s="14"/>
      <c r="S5606" s="13"/>
      <c r="T5606" s="14"/>
      <c r="U5606"/>
    </row>
    <row r="5607" spans="1:21" x14ac:dyDescent="0.2">
      <c r="A5607"/>
      <c r="B5607" s="22"/>
      <c r="C5607" s="22"/>
      <c r="D5607"/>
      <c r="E5607"/>
      <c r="G5607"/>
      <c r="H5607"/>
      <c r="I5607"/>
      <c r="J5607" s="10"/>
      <c r="K5607"/>
      <c r="M5607"/>
      <c r="N5607"/>
      <c r="P5607" s="11"/>
      <c r="Q5607" s="12"/>
      <c r="R5607" s="14"/>
      <c r="S5607" s="13"/>
      <c r="T5607" s="14"/>
      <c r="U5607"/>
    </row>
    <row r="5608" spans="1:21" x14ac:dyDescent="0.2">
      <c r="A5608"/>
      <c r="B5608" s="22"/>
      <c r="C5608" s="22"/>
      <c r="D5608"/>
      <c r="E5608"/>
      <c r="G5608"/>
      <c r="H5608"/>
      <c r="I5608"/>
      <c r="J5608" s="10"/>
      <c r="K5608"/>
      <c r="M5608"/>
      <c r="N5608"/>
      <c r="P5608" s="11"/>
      <c r="Q5608" s="12"/>
      <c r="R5608" s="14"/>
      <c r="S5608" s="13"/>
      <c r="T5608" s="14"/>
      <c r="U5608"/>
    </row>
    <row r="5609" spans="1:21" x14ac:dyDescent="0.2">
      <c r="A5609"/>
      <c r="B5609" s="22"/>
      <c r="C5609" s="22"/>
      <c r="D5609"/>
      <c r="E5609"/>
      <c r="G5609"/>
      <c r="H5609"/>
      <c r="I5609"/>
      <c r="J5609" s="10"/>
      <c r="K5609"/>
      <c r="M5609"/>
      <c r="N5609"/>
      <c r="P5609" s="11"/>
      <c r="Q5609" s="12"/>
      <c r="R5609" s="14"/>
      <c r="S5609" s="13"/>
      <c r="T5609" s="14"/>
      <c r="U5609"/>
    </row>
    <row r="5610" spans="1:21" x14ac:dyDescent="0.2">
      <c r="A5610"/>
      <c r="B5610" s="22"/>
      <c r="C5610" s="22"/>
      <c r="D5610"/>
      <c r="E5610"/>
      <c r="G5610"/>
      <c r="H5610"/>
      <c r="I5610"/>
      <c r="J5610" s="10"/>
      <c r="K5610"/>
      <c r="M5610"/>
      <c r="N5610"/>
      <c r="P5610" s="11"/>
      <c r="Q5610" s="12"/>
      <c r="R5610" s="14"/>
      <c r="S5610" s="13"/>
      <c r="T5610" s="14"/>
      <c r="U5610"/>
    </row>
    <row r="5611" spans="1:21" x14ac:dyDescent="0.2">
      <c r="A5611"/>
      <c r="B5611" s="22"/>
      <c r="C5611" s="22"/>
      <c r="D5611"/>
      <c r="E5611"/>
      <c r="G5611"/>
      <c r="H5611"/>
      <c r="I5611"/>
      <c r="J5611" s="10"/>
      <c r="K5611"/>
      <c r="M5611"/>
      <c r="N5611"/>
      <c r="P5611" s="11"/>
      <c r="Q5611" s="12"/>
      <c r="R5611" s="14"/>
      <c r="S5611" s="13"/>
      <c r="T5611" s="14"/>
      <c r="U5611"/>
    </row>
    <row r="5612" spans="1:21" x14ac:dyDescent="0.2">
      <c r="A5612"/>
      <c r="B5612" s="22"/>
      <c r="C5612" s="22"/>
      <c r="D5612"/>
      <c r="E5612"/>
      <c r="G5612"/>
      <c r="H5612"/>
      <c r="I5612"/>
      <c r="J5612" s="10"/>
      <c r="K5612"/>
      <c r="M5612"/>
      <c r="N5612"/>
      <c r="P5612" s="11"/>
      <c r="Q5612" s="12"/>
      <c r="R5612" s="14"/>
      <c r="S5612" s="13"/>
      <c r="T5612" s="14"/>
      <c r="U5612"/>
    </row>
    <row r="5613" spans="1:21" x14ac:dyDescent="0.2">
      <c r="A5613"/>
      <c r="B5613" s="22"/>
      <c r="C5613" s="22"/>
      <c r="D5613"/>
      <c r="E5613"/>
      <c r="G5613"/>
      <c r="H5613"/>
      <c r="I5613"/>
      <c r="J5613" s="10"/>
      <c r="K5613"/>
      <c r="M5613"/>
      <c r="N5613"/>
      <c r="P5613" s="11"/>
      <c r="Q5613" s="12"/>
      <c r="R5613" s="14"/>
      <c r="S5613" s="13"/>
      <c r="T5613" s="14"/>
      <c r="U5613"/>
    </row>
    <row r="5614" spans="1:21" x14ac:dyDescent="0.2">
      <c r="A5614"/>
      <c r="B5614" s="22"/>
      <c r="C5614" s="22"/>
      <c r="D5614"/>
      <c r="E5614"/>
      <c r="G5614"/>
      <c r="H5614"/>
      <c r="I5614"/>
      <c r="J5614" s="10"/>
      <c r="K5614"/>
      <c r="M5614"/>
      <c r="N5614"/>
      <c r="P5614" s="11"/>
      <c r="Q5614" s="12"/>
      <c r="R5614" s="14"/>
      <c r="S5614" s="13"/>
      <c r="T5614" s="14"/>
      <c r="U5614"/>
    </row>
    <row r="5615" spans="1:21" x14ac:dyDescent="0.2">
      <c r="A5615"/>
      <c r="B5615" s="22"/>
      <c r="C5615" s="22"/>
      <c r="D5615"/>
      <c r="E5615"/>
      <c r="G5615"/>
      <c r="H5615"/>
      <c r="I5615"/>
      <c r="J5615" s="10"/>
      <c r="K5615"/>
      <c r="M5615"/>
      <c r="N5615"/>
      <c r="P5615" s="11"/>
      <c r="Q5615" s="12"/>
      <c r="R5615" s="14"/>
      <c r="S5615" s="13"/>
      <c r="T5615" s="14"/>
      <c r="U5615"/>
    </row>
    <row r="5616" spans="1:21" x14ac:dyDescent="0.2">
      <c r="A5616"/>
      <c r="B5616" s="22"/>
      <c r="C5616" s="22"/>
      <c r="D5616"/>
      <c r="E5616"/>
      <c r="G5616"/>
      <c r="H5616"/>
      <c r="I5616"/>
      <c r="J5616" s="10"/>
      <c r="K5616"/>
      <c r="M5616"/>
      <c r="N5616"/>
      <c r="P5616" s="11"/>
      <c r="Q5616" s="12"/>
      <c r="R5616" s="14"/>
      <c r="S5616" s="13"/>
      <c r="T5616" s="14"/>
      <c r="U5616"/>
    </row>
    <row r="5617" spans="1:21" x14ac:dyDescent="0.2">
      <c r="A5617"/>
      <c r="B5617" s="22"/>
      <c r="C5617" s="22"/>
      <c r="D5617"/>
      <c r="E5617"/>
      <c r="G5617"/>
      <c r="H5617"/>
      <c r="I5617"/>
      <c r="J5617" s="10"/>
      <c r="K5617"/>
      <c r="M5617"/>
      <c r="N5617"/>
      <c r="P5617" s="11"/>
      <c r="Q5617" s="12"/>
      <c r="R5617" s="14"/>
      <c r="S5617" s="13"/>
      <c r="T5617" s="14"/>
      <c r="U5617"/>
    </row>
    <row r="5618" spans="1:21" x14ac:dyDescent="0.2">
      <c r="A5618"/>
      <c r="B5618" s="22"/>
      <c r="C5618" s="22"/>
      <c r="D5618"/>
      <c r="E5618"/>
      <c r="G5618"/>
      <c r="H5618"/>
      <c r="I5618"/>
      <c r="J5618" s="10"/>
      <c r="K5618"/>
      <c r="M5618"/>
      <c r="N5618"/>
      <c r="P5618" s="11"/>
      <c r="Q5618" s="12"/>
      <c r="R5618" s="14"/>
      <c r="S5618" s="13"/>
      <c r="T5618" s="14"/>
      <c r="U5618"/>
    </row>
    <row r="5619" spans="1:21" x14ac:dyDescent="0.2">
      <c r="A5619"/>
      <c r="B5619" s="22"/>
      <c r="C5619" s="22"/>
      <c r="D5619"/>
      <c r="E5619"/>
      <c r="G5619"/>
      <c r="H5619"/>
      <c r="I5619"/>
      <c r="J5619" s="10"/>
      <c r="K5619"/>
      <c r="M5619"/>
      <c r="N5619"/>
      <c r="P5619" s="11"/>
      <c r="Q5619" s="12"/>
      <c r="R5619" s="14"/>
      <c r="S5619" s="13"/>
      <c r="T5619" s="14"/>
      <c r="U5619"/>
    </row>
    <row r="5620" spans="1:21" x14ac:dyDescent="0.2">
      <c r="A5620"/>
      <c r="B5620" s="22"/>
      <c r="C5620" s="22"/>
      <c r="D5620"/>
      <c r="E5620"/>
      <c r="G5620"/>
      <c r="H5620"/>
      <c r="I5620"/>
      <c r="J5620" s="10"/>
      <c r="K5620"/>
      <c r="M5620"/>
      <c r="N5620"/>
      <c r="P5620" s="11"/>
      <c r="Q5620" s="12"/>
      <c r="R5620" s="14"/>
      <c r="S5620" s="13"/>
      <c r="T5620" s="14"/>
      <c r="U5620"/>
    </row>
    <row r="5621" spans="1:21" x14ac:dyDescent="0.2">
      <c r="A5621"/>
      <c r="B5621" s="22"/>
      <c r="C5621" s="22"/>
      <c r="D5621"/>
      <c r="E5621"/>
      <c r="G5621"/>
      <c r="H5621"/>
      <c r="I5621"/>
      <c r="J5621" s="10"/>
      <c r="K5621"/>
      <c r="M5621"/>
      <c r="N5621"/>
      <c r="P5621" s="11"/>
      <c r="Q5621" s="12"/>
      <c r="R5621" s="14"/>
      <c r="S5621" s="13"/>
      <c r="T5621" s="14"/>
      <c r="U5621"/>
    </row>
    <row r="5622" spans="1:21" x14ac:dyDescent="0.2">
      <c r="A5622"/>
      <c r="B5622" s="22"/>
      <c r="C5622" s="22"/>
      <c r="D5622"/>
      <c r="E5622"/>
      <c r="G5622"/>
      <c r="H5622"/>
      <c r="I5622"/>
      <c r="J5622" s="10"/>
      <c r="K5622"/>
      <c r="M5622"/>
      <c r="N5622"/>
      <c r="P5622" s="11"/>
      <c r="Q5622" s="12"/>
      <c r="R5622" s="14"/>
      <c r="S5622" s="13"/>
      <c r="T5622" s="14"/>
      <c r="U5622"/>
    </row>
    <row r="5623" spans="1:21" x14ac:dyDescent="0.2">
      <c r="A5623"/>
      <c r="B5623" s="22"/>
      <c r="C5623" s="22"/>
      <c r="D5623"/>
      <c r="E5623"/>
      <c r="G5623"/>
      <c r="H5623"/>
      <c r="I5623"/>
      <c r="J5623" s="10"/>
      <c r="K5623"/>
      <c r="M5623"/>
      <c r="N5623"/>
      <c r="P5623" s="11"/>
      <c r="Q5623" s="12"/>
      <c r="R5623" s="14"/>
      <c r="S5623" s="13"/>
      <c r="T5623" s="14"/>
      <c r="U5623"/>
    </row>
    <row r="5624" spans="1:21" x14ac:dyDescent="0.2">
      <c r="A5624"/>
      <c r="B5624" s="22"/>
      <c r="C5624" s="22"/>
      <c r="D5624"/>
      <c r="E5624"/>
      <c r="G5624"/>
      <c r="H5624"/>
      <c r="I5624"/>
      <c r="J5624" s="10"/>
      <c r="K5624"/>
      <c r="M5624"/>
      <c r="N5624"/>
      <c r="P5624" s="11"/>
      <c r="Q5624" s="12"/>
      <c r="R5624" s="14"/>
      <c r="S5624" s="13"/>
      <c r="T5624" s="14"/>
      <c r="U5624"/>
    </row>
    <row r="5625" spans="1:21" x14ac:dyDescent="0.2">
      <c r="A5625"/>
      <c r="B5625" s="22"/>
      <c r="C5625" s="22"/>
      <c r="D5625"/>
      <c r="E5625"/>
      <c r="G5625"/>
      <c r="H5625"/>
      <c r="I5625"/>
      <c r="J5625" s="10"/>
      <c r="K5625"/>
      <c r="M5625"/>
      <c r="N5625"/>
      <c r="P5625" s="11"/>
      <c r="Q5625" s="12"/>
      <c r="R5625" s="14"/>
      <c r="S5625" s="13"/>
      <c r="T5625" s="14"/>
      <c r="U5625"/>
    </row>
    <row r="5626" spans="1:21" x14ac:dyDescent="0.2">
      <c r="A5626"/>
      <c r="B5626" s="22"/>
      <c r="C5626" s="22"/>
      <c r="D5626"/>
      <c r="E5626"/>
      <c r="G5626"/>
      <c r="H5626"/>
      <c r="I5626"/>
      <c r="J5626" s="10"/>
      <c r="K5626"/>
      <c r="M5626"/>
      <c r="N5626"/>
      <c r="P5626" s="11"/>
      <c r="Q5626" s="12"/>
      <c r="R5626" s="14"/>
      <c r="S5626" s="13"/>
      <c r="T5626" s="14"/>
      <c r="U5626"/>
    </row>
    <row r="5627" spans="1:21" x14ac:dyDescent="0.2">
      <c r="A5627"/>
      <c r="B5627" s="22"/>
      <c r="C5627" s="22"/>
      <c r="D5627"/>
      <c r="E5627"/>
      <c r="G5627"/>
      <c r="H5627"/>
      <c r="I5627"/>
      <c r="J5627" s="10"/>
      <c r="K5627"/>
      <c r="M5627"/>
      <c r="N5627"/>
      <c r="P5627" s="11"/>
      <c r="Q5627" s="12"/>
      <c r="R5627" s="14"/>
      <c r="S5627" s="13"/>
      <c r="T5627" s="14"/>
      <c r="U5627"/>
    </row>
    <row r="5628" spans="1:21" x14ac:dyDescent="0.2">
      <c r="A5628"/>
      <c r="B5628" s="22"/>
      <c r="C5628" s="22"/>
      <c r="D5628"/>
      <c r="E5628"/>
      <c r="G5628"/>
      <c r="H5628"/>
      <c r="I5628"/>
      <c r="J5628" s="10"/>
      <c r="K5628"/>
      <c r="M5628"/>
      <c r="N5628"/>
      <c r="P5628" s="11"/>
      <c r="Q5628" s="12"/>
      <c r="R5628" s="14"/>
      <c r="S5628" s="13"/>
      <c r="T5628" s="14"/>
      <c r="U5628"/>
    </row>
    <row r="5629" spans="1:21" x14ac:dyDescent="0.2">
      <c r="A5629"/>
      <c r="B5629" s="22"/>
      <c r="C5629" s="22"/>
      <c r="D5629"/>
      <c r="E5629"/>
      <c r="G5629"/>
      <c r="H5629"/>
      <c r="I5629"/>
      <c r="J5629" s="10"/>
      <c r="K5629"/>
      <c r="M5629"/>
      <c r="N5629"/>
      <c r="P5629" s="11"/>
      <c r="Q5629" s="12"/>
      <c r="R5629" s="14"/>
      <c r="S5629" s="13"/>
      <c r="T5629" s="14"/>
      <c r="U5629"/>
    </row>
    <row r="5630" spans="1:21" x14ac:dyDescent="0.2">
      <c r="A5630"/>
      <c r="B5630" s="22"/>
      <c r="C5630" s="22"/>
      <c r="D5630"/>
      <c r="E5630"/>
      <c r="G5630"/>
      <c r="H5630"/>
      <c r="I5630"/>
      <c r="J5630" s="10"/>
      <c r="K5630"/>
      <c r="M5630"/>
      <c r="N5630"/>
      <c r="P5630" s="11"/>
      <c r="Q5630" s="12"/>
      <c r="R5630" s="14"/>
      <c r="S5630" s="13"/>
      <c r="T5630" s="14"/>
      <c r="U5630"/>
    </row>
    <row r="5631" spans="1:21" x14ac:dyDescent="0.2">
      <c r="A5631"/>
      <c r="B5631" s="22"/>
      <c r="C5631" s="22"/>
      <c r="D5631"/>
      <c r="E5631"/>
      <c r="G5631"/>
      <c r="H5631"/>
      <c r="I5631"/>
      <c r="J5631" s="10"/>
      <c r="K5631"/>
      <c r="M5631"/>
      <c r="N5631"/>
      <c r="P5631" s="11"/>
      <c r="Q5631" s="12"/>
      <c r="R5631" s="14"/>
      <c r="S5631" s="13"/>
      <c r="T5631" s="14"/>
      <c r="U5631"/>
    </row>
    <row r="5632" spans="1:21" x14ac:dyDescent="0.2">
      <c r="A5632"/>
      <c r="B5632" s="22"/>
      <c r="C5632" s="22"/>
      <c r="D5632"/>
      <c r="E5632"/>
      <c r="G5632"/>
      <c r="H5632"/>
      <c r="I5632"/>
      <c r="J5632" s="10"/>
      <c r="K5632"/>
      <c r="M5632"/>
      <c r="N5632"/>
      <c r="P5632" s="11"/>
      <c r="Q5632" s="12"/>
      <c r="R5632" s="14"/>
      <c r="S5632" s="13"/>
      <c r="T5632" s="14"/>
      <c r="U5632"/>
    </row>
    <row r="5633" spans="1:21" x14ac:dyDescent="0.2">
      <c r="A5633"/>
      <c r="B5633" s="22"/>
      <c r="C5633" s="22"/>
      <c r="D5633"/>
      <c r="E5633"/>
      <c r="G5633"/>
      <c r="H5633"/>
      <c r="I5633"/>
      <c r="J5633" s="10"/>
      <c r="K5633"/>
      <c r="M5633"/>
      <c r="N5633"/>
      <c r="P5633" s="11"/>
      <c r="Q5633" s="12"/>
      <c r="R5633" s="14"/>
      <c r="S5633" s="13"/>
      <c r="T5633" s="14"/>
      <c r="U5633"/>
    </row>
    <row r="5634" spans="1:21" x14ac:dyDescent="0.2">
      <c r="A5634"/>
      <c r="B5634" s="22"/>
      <c r="C5634" s="22"/>
      <c r="D5634"/>
      <c r="E5634"/>
      <c r="G5634"/>
      <c r="H5634"/>
      <c r="I5634"/>
      <c r="J5634" s="10"/>
      <c r="K5634"/>
      <c r="M5634"/>
      <c r="N5634"/>
      <c r="P5634" s="11"/>
      <c r="Q5634" s="12"/>
      <c r="R5634" s="14"/>
      <c r="S5634" s="13"/>
      <c r="T5634" s="14"/>
      <c r="U5634"/>
    </row>
    <row r="5635" spans="1:21" x14ac:dyDescent="0.2">
      <c r="A5635"/>
      <c r="B5635" s="22"/>
      <c r="C5635" s="22"/>
      <c r="D5635"/>
      <c r="E5635"/>
      <c r="G5635"/>
      <c r="H5635"/>
      <c r="I5635"/>
      <c r="J5635" s="10"/>
      <c r="K5635"/>
      <c r="M5635"/>
      <c r="N5635"/>
      <c r="P5635" s="11"/>
      <c r="Q5635" s="12"/>
      <c r="R5635" s="14"/>
      <c r="S5635" s="13"/>
      <c r="T5635" s="14"/>
      <c r="U5635"/>
    </row>
    <row r="5636" spans="1:21" x14ac:dyDescent="0.2">
      <c r="A5636"/>
      <c r="B5636" s="22"/>
      <c r="C5636" s="22"/>
      <c r="D5636"/>
      <c r="E5636"/>
      <c r="G5636"/>
      <c r="H5636"/>
      <c r="I5636"/>
      <c r="J5636" s="10"/>
      <c r="K5636"/>
      <c r="M5636"/>
      <c r="N5636"/>
      <c r="P5636" s="11"/>
      <c r="Q5636" s="12"/>
      <c r="R5636" s="14"/>
      <c r="S5636" s="13"/>
      <c r="T5636" s="14"/>
      <c r="U5636"/>
    </row>
    <row r="5637" spans="1:21" x14ac:dyDescent="0.2">
      <c r="A5637"/>
      <c r="B5637" s="22"/>
      <c r="C5637" s="22"/>
      <c r="D5637"/>
      <c r="E5637"/>
      <c r="G5637"/>
      <c r="H5637"/>
      <c r="I5637"/>
      <c r="J5637" s="10"/>
      <c r="K5637"/>
      <c r="M5637"/>
      <c r="N5637"/>
      <c r="P5637" s="11"/>
      <c r="Q5637" s="12"/>
      <c r="R5637" s="14"/>
      <c r="S5637" s="13"/>
      <c r="T5637" s="14"/>
      <c r="U5637"/>
    </row>
    <row r="5638" spans="1:21" x14ac:dyDescent="0.2">
      <c r="A5638"/>
      <c r="B5638" s="22"/>
      <c r="C5638" s="22"/>
      <c r="D5638"/>
      <c r="E5638"/>
      <c r="G5638"/>
      <c r="H5638"/>
      <c r="I5638"/>
      <c r="J5638" s="10"/>
      <c r="K5638" s="73"/>
      <c r="M5638"/>
      <c r="N5638"/>
      <c r="P5638" s="11"/>
      <c r="Q5638" s="12"/>
      <c r="R5638" s="14"/>
      <c r="S5638" s="13"/>
      <c r="T5638" s="14"/>
      <c r="U5638"/>
    </row>
    <row r="5639" spans="1:21" x14ac:dyDescent="0.2">
      <c r="A5639"/>
      <c r="B5639" s="22"/>
      <c r="C5639" s="22"/>
      <c r="D5639"/>
      <c r="E5639"/>
      <c r="G5639"/>
      <c r="H5639"/>
      <c r="I5639"/>
      <c r="J5639" s="10"/>
      <c r="K5639"/>
      <c r="M5639"/>
      <c r="N5639"/>
      <c r="P5639" s="11"/>
      <c r="Q5639" s="12"/>
      <c r="R5639" s="14"/>
      <c r="S5639" s="13"/>
      <c r="T5639" s="14"/>
      <c r="U5639"/>
    </row>
    <row r="5640" spans="1:21" x14ac:dyDescent="0.2">
      <c r="A5640"/>
      <c r="B5640" s="22"/>
      <c r="C5640" s="22"/>
      <c r="D5640"/>
      <c r="E5640"/>
      <c r="G5640"/>
      <c r="H5640"/>
      <c r="I5640"/>
      <c r="J5640" s="10"/>
      <c r="K5640"/>
      <c r="M5640"/>
      <c r="N5640"/>
      <c r="P5640" s="11"/>
      <c r="Q5640" s="12"/>
      <c r="R5640" s="14"/>
      <c r="S5640" s="13"/>
      <c r="T5640" s="14"/>
      <c r="U5640"/>
    </row>
    <row r="5641" spans="1:21" x14ac:dyDescent="0.2">
      <c r="A5641"/>
      <c r="B5641" s="22"/>
      <c r="C5641" s="22"/>
      <c r="D5641"/>
      <c r="E5641"/>
      <c r="G5641"/>
      <c r="H5641"/>
      <c r="I5641"/>
      <c r="J5641" s="10"/>
      <c r="K5641"/>
      <c r="M5641"/>
      <c r="N5641"/>
      <c r="P5641" s="11"/>
      <c r="Q5641" s="12"/>
      <c r="R5641" s="14"/>
      <c r="S5641" s="13"/>
      <c r="T5641" s="14"/>
      <c r="U5641"/>
    </row>
    <row r="5642" spans="1:21" x14ac:dyDescent="0.2">
      <c r="A5642"/>
      <c r="B5642" s="22"/>
      <c r="C5642" s="22"/>
      <c r="D5642"/>
      <c r="E5642"/>
      <c r="G5642"/>
      <c r="H5642"/>
      <c r="I5642"/>
      <c r="J5642" s="10"/>
      <c r="K5642"/>
      <c r="M5642"/>
      <c r="N5642"/>
      <c r="P5642" s="11"/>
      <c r="Q5642" s="12"/>
      <c r="R5642" s="14"/>
      <c r="S5642" s="13"/>
      <c r="T5642" s="14"/>
      <c r="U5642"/>
    </row>
    <row r="5643" spans="1:21" x14ac:dyDescent="0.2">
      <c r="A5643"/>
      <c r="B5643" s="22"/>
      <c r="C5643" s="22"/>
      <c r="D5643"/>
      <c r="E5643"/>
      <c r="G5643"/>
      <c r="H5643"/>
      <c r="I5643"/>
      <c r="J5643" s="10"/>
      <c r="K5643"/>
      <c r="M5643"/>
      <c r="N5643"/>
      <c r="P5643" s="11"/>
      <c r="Q5643" s="12"/>
      <c r="R5643" s="14"/>
      <c r="S5643" s="13"/>
      <c r="T5643" s="14"/>
      <c r="U5643"/>
    </row>
    <row r="5644" spans="1:21" x14ac:dyDescent="0.2">
      <c r="A5644"/>
      <c r="B5644" s="22"/>
      <c r="C5644" s="22"/>
      <c r="D5644"/>
      <c r="E5644"/>
      <c r="G5644"/>
      <c r="H5644"/>
      <c r="I5644"/>
      <c r="J5644" s="10"/>
      <c r="K5644"/>
      <c r="M5644"/>
      <c r="N5644"/>
      <c r="P5644" s="11"/>
      <c r="Q5644" s="12"/>
      <c r="R5644" s="14"/>
      <c r="S5644" s="13"/>
      <c r="T5644" s="14"/>
      <c r="U5644"/>
    </row>
    <row r="5645" spans="1:21" x14ac:dyDescent="0.2">
      <c r="A5645"/>
      <c r="B5645" s="22"/>
      <c r="C5645" s="22"/>
      <c r="D5645"/>
      <c r="E5645"/>
      <c r="G5645"/>
      <c r="H5645"/>
      <c r="I5645"/>
      <c r="J5645" s="10"/>
      <c r="K5645"/>
      <c r="M5645"/>
      <c r="N5645"/>
      <c r="P5645" s="11"/>
      <c r="Q5645" s="12"/>
      <c r="R5645" s="14"/>
      <c r="S5645" s="13"/>
      <c r="T5645" s="14"/>
      <c r="U5645"/>
    </row>
    <row r="5646" spans="1:21" x14ac:dyDescent="0.2">
      <c r="A5646"/>
      <c r="B5646" s="22"/>
      <c r="C5646" s="22"/>
      <c r="D5646"/>
      <c r="E5646"/>
      <c r="G5646"/>
      <c r="H5646"/>
      <c r="I5646"/>
      <c r="J5646" s="10"/>
      <c r="K5646"/>
      <c r="M5646"/>
      <c r="N5646"/>
      <c r="P5646" s="11"/>
      <c r="Q5646" s="12"/>
      <c r="R5646" s="14"/>
      <c r="S5646" s="13"/>
      <c r="T5646" s="14"/>
      <c r="U5646"/>
    </row>
    <row r="5647" spans="1:21" x14ac:dyDescent="0.2">
      <c r="A5647"/>
      <c r="B5647" s="22"/>
      <c r="C5647" s="22"/>
      <c r="D5647"/>
      <c r="E5647"/>
      <c r="G5647"/>
      <c r="H5647"/>
      <c r="I5647"/>
      <c r="J5647" s="10"/>
      <c r="K5647"/>
      <c r="M5647"/>
      <c r="N5647"/>
      <c r="P5647" s="11"/>
      <c r="Q5647" s="12"/>
      <c r="R5647" s="14"/>
      <c r="S5647" s="13"/>
      <c r="T5647" s="14"/>
      <c r="U5647"/>
    </row>
    <row r="5648" spans="1:21" x14ac:dyDescent="0.2">
      <c r="A5648"/>
      <c r="B5648" s="22"/>
      <c r="C5648" s="22"/>
      <c r="D5648"/>
      <c r="E5648"/>
      <c r="G5648"/>
      <c r="H5648"/>
      <c r="I5648"/>
      <c r="J5648" s="10"/>
      <c r="K5648"/>
      <c r="M5648"/>
      <c r="N5648"/>
      <c r="P5648" s="11"/>
      <c r="Q5648" s="12"/>
      <c r="R5648" s="14"/>
      <c r="S5648" s="13"/>
      <c r="T5648" s="14"/>
      <c r="U5648"/>
    </row>
    <row r="5649" spans="1:21" x14ac:dyDescent="0.2">
      <c r="A5649"/>
      <c r="B5649" s="22"/>
      <c r="C5649" s="22"/>
      <c r="D5649"/>
      <c r="E5649"/>
      <c r="G5649"/>
      <c r="H5649"/>
      <c r="I5649"/>
      <c r="J5649" s="10"/>
      <c r="K5649"/>
      <c r="M5649"/>
      <c r="N5649"/>
      <c r="P5649" s="11"/>
      <c r="Q5649" s="12"/>
      <c r="R5649" s="14"/>
      <c r="S5649" s="13"/>
      <c r="T5649" s="14"/>
      <c r="U5649"/>
    </row>
    <row r="5650" spans="1:21" x14ac:dyDescent="0.2">
      <c r="A5650"/>
      <c r="B5650" s="22"/>
      <c r="C5650" s="22"/>
      <c r="D5650"/>
      <c r="E5650"/>
      <c r="G5650"/>
      <c r="H5650"/>
      <c r="I5650"/>
      <c r="J5650" s="10"/>
      <c r="K5650"/>
      <c r="M5650"/>
      <c r="N5650"/>
      <c r="P5650" s="11"/>
      <c r="Q5650" s="12"/>
      <c r="R5650" s="14"/>
      <c r="S5650" s="13"/>
      <c r="T5650" s="14"/>
      <c r="U5650"/>
    </row>
    <row r="5651" spans="1:21" x14ac:dyDescent="0.2">
      <c r="A5651"/>
      <c r="B5651" s="22"/>
      <c r="C5651" s="22"/>
      <c r="D5651"/>
      <c r="E5651"/>
      <c r="G5651"/>
      <c r="H5651"/>
      <c r="I5651"/>
      <c r="J5651" s="10"/>
      <c r="K5651"/>
      <c r="M5651"/>
      <c r="N5651"/>
      <c r="P5651" s="11"/>
      <c r="Q5651" s="12"/>
      <c r="R5651" s="14"/>
      <c r="S5651" s="13"/>
      <c r="T5651" s="14"/>
      <c r="U5651"/>
    </row>
    <row r="5652" spans="1:21" x14ac:dyDescent="0.2">
      <c r="A5652"/>
      <c r="B5652" s="22"/>
      <c r="C5652" s="22"/>
      <c r="D5652"/>
      <c r="E5652"/>
      <c r="G5652"/>
      <c r="H5652"/>
      <c r="I5652"/>
      <c r="J5652" s="10"/>
      <c r="K5652"/>
      <c r="M5652"/>
      <c r="N5652"/>
      <c r="P5652" s="11"/>
      <c r="Q5652" s="12"/>
      <c r="R5652" s="14"/>
      <c r="S5652" s="13"/>
      <c r="T5652" s="14"/>
      <c r="U5652"/>
    </row>
    <row r="5653" spans="1:21" x14ac:dyDescent="0.2">
      <c r="A5653"/>
      <c r="B5653" s="22"/>
      <c r="C5653" s="22"/>
      <c r="D5653"/>
      <c r="E5653"/>
      <c r="G5653"/>
      <c r="H5653"/>
      <c r="I5653"/>
      <c r="J5653" s="10"/>
      <c r="K5653" s="73"/>
      <c r="M5653"/>
      <c r="N5653"/>
      <c r="P5653" s="11"/>
      <c r="Q5653" s="12"/>
      <c r="R5653" s="14"/>
      <c r="S5653" s="13"/>
      <c r="T5653" s="14"/>
      <c r="U5653"/>
    </row>
    <row r="5654" spans="1:21" x14ac:dyDescent="0.2">
      <c r="A5654"/>
      <c r="B5654" s="22"/>
      <c r="C5654" s="22"/>
      <c r="D5654"/>
      <c r="E5654"/>
      <c r="G5654"/>
      <c r="H5654"/>
      <c r="I5654"/>
      <c r="J5654" s="10"/>
      <c r="K5654"/>
      <c r="M5654"/>
      <c r="N5654"/>
      <c r="P5654" s="11"/>
      <c r="Q5654" s="12"/>
      <c r="R5654" s="14"/>
      <c r="S5654" s="13"/>
      <c r="T5654" s="14"/>
      <c r="U5654"/>
    </row>
    <row r="5655" spans="1:21" x14ac:dyDescent="0.2">
      <c r="A5655"/>
      <c r="B5655" s="22"/>
      <c r="C5655" s="22"/>
      <c r="D5655"/>
      <c r="E5655"/>
      <c r="G5655"/>
      <c r="H5655"/>
      <c r="I5655"/>
      <c r="J5655" s="10"/>
      <c r="K5655"/>
      <c r="M5655"/>
      <c r="N5655"/>
      <c r="P5655" s="11"/>
      <c r="Q5655" s="12"/>
      <c r="R5655" s="14"/>
      <c r="S5655" s="13"/>
      <c r="T5655" s="14"/>
      <c r="U5655"/>
    </row>
    <row r="5656" spans="1:21" x14ac:dyDescent="0.2">
      <c r="A5656"/>
      <c r="B5656" s="22"/>
      <c r="C5656" s="22"/>
      <c r="D5656"/>
      <c r="E5656"/>
      <c r="G5656"/>
      <c r="H5656"/>
      <c r="I5656"/>
      <c r="J5656" s="10"/>
      <c r="K5656"/>
      <c r="M5656"/>
      <c r="N5656"/>
      <c r="P5656" s="11"/>
      <c r="Q5656" s="12"/>
      <c r="R5656" s="14"/>
      <c r="S5656" s="13"/>
      <c r="T5656" s="14"/>
      <c r="U5656"/>
    </row>
    <row r="5657" spans="1:21" x14ac:dyDescent="0.2">
      <c r="A5657"/>
      <c r="B5657" s="22"/>
      <c r="C5657" s="22"/>
      <c r="D5657"/>
      <c r="E5657"/>
      <c r="G5657"/>
      <c r="H5657"/>
      <c r="I5657"/>
      <c r="J5657" s="10"/>
      <c r="K5657"/>
      <c r="M5657"/>
      <c r="N5657"/>
      <c r="P5657" s="11"/>
      <c r="Q5657" s="12"/>
      <c r="R5657" s="14"/>
      <c r="S5657" s="13"/>
      <c r="T5657" s="14"/>
      <c r="U5657"/>
    </row>
    <row r="5658" spans="1:21" x14ac:dyDescent="0.2">
      <c r="A5658"/>
      <c r="B5658" s="22"/>
      <c r="C5658" s="22"/>
      <c r="D5658"/>
      <c r="E5658"/>
      <c r="G5658"/>
      <c r="H5658"/>
      <c r="I5658"/>
      <c r="J5658" s="10"/>
      <c r="K5658"/>
      <c r="M5658"/>
      <c r="N5658"/>
      <c r="P5658" s="11"/>
      <c r="Q5658" s="12"/>
      <c r="R5658" s="14"/>
      <c r="S5658" s="13"/>
      <c r="T5658" s="14"/>
      <c r="U5658"/>
    </row>
    <row r="5659" spans="1:21" x14ac:dyDescent="0.2">
      <c r="A5659"/>
      <c r="B5659" s="22"/>
      <c r="C5659" s="22"/>
      <c r="D5659"/>
      <c r="E5659"/>
      <c r="G5659"/>
      <c r="H5659"/>
      <c r="I5659"/>
      <c r="J5659" s="10"/>
      <c r="K5659"/>
      <c r="M5659"/>
      <c r="N5659"/>
      <c r="P5659" s="11"/>
      <c r="Q5659" s="12"/>
      <c r="R5659" s="14"/>
      <c r="S5659" s="13"/>
      <c r="T5659" s="14"/>
      <c r="U5659"/>
    </row>
    <row r="5660" spans="1:21" x14ac:dyDescent="0.2">
      <c r="A5660"/>
      <c r="B5660" s="22"/>
      <c r="C5660" s="22"/>
      <c r="D5660"/>
      <c r="E5660"/>
      <c r="G5660"/>
      <c r="H5660"/>
      <c r="I5660"/>
      <c r="J5660" s="10"/>
      <c r="K5660"/>
      <c r="M5660"/>
      <c r="N5660"/>
      <c r="P5660" s="11"/>
      <c r="Q5660" s="12"/>
      <c r="R5660" s="14"/>
      <c r="S5660" s="13"/>
      <c r="T5660" s="14"/>
      <c r="U5660"/>
    </row>
    <row r="5661" spans="1:21" x14ac:dyDescent="0.2">
      <c r="A5661"/>
      <c r="B5661" s="22"/>
      <c r="C5661" s="22"/>
      <c r="D5661"/>
      <c r="E5661"/>
      <c r="G5661"/>
      <c r="H5661"/>
      <c r="I5661"/>
      <c r="J5661" s="10"/>
      <c r="K5661"/>
      <c r="M5661"/>
      <c r="N5661"/>
      <c r="P5661" s="11"/>
      <c r="Q5661" s="12"/>
      <c r="R5661" s="14"/>
      <c r="S5661" s="13"/>
      <c r="T5661" s="14"/>
      <c r="U5661"/>
    </row>
    <row r="5662" spans="1:21" x14ac:dyDescent="0.2">
      <c r="A5662"/>
      <c r="B5662" s="22"/>
      <c r="C5662" s="22"/>
      <c r="D5662"/>
      <c r="E5662"/>
      <c r="G5662"/>
      <c r="H5662"/>
      <c r="I5662"/>
      <c r="J5662" s="10"/>
      <c r="K5662"/>
      <c r="M5662"/>
      <c r="N5662"/>
      <c r="P5662" s="11"/>
      <c r="Q5662" s="12"/>
      <c r="R5662" s="14"/>
      <c r="S5662" s="13"/>
      <c r="T5662" s="14"/>
      <c r="U5662"/>
    </row>
    <row r="5663" spans="1:21" x14ac:dyDescent="0.2">
      <c r="A5663"/>
      <c r="B5663" s="22"/>
      <c r="C5663" s="22"/>
      <c r="D5663"/>
      <c r="E5663"/>
      <c r="G5663"/>
      <c r="H5663"/>
      <c r="I5663"/>
      <c r="J5663" s="10"/>
      <c r="K5663"/>
      <c r="M5663"/>
      <c r="N5663"/>
      <c r="P5663" s="11"/>
      <c r="Q5663" s="12"/>
      <c r="R5663" s="14"/>
      <c r="S5663" s="13"/>
      <c r="T5663" s="14"/>
      <c r="U5663"/>
    </row>
    <row r="5664" spans="1:21" x14ac:dyDescent="0.2">
      <c r="A5664"/>
      <c r="B5664" s="22"/>
      <c r="C5664" s="22"/>
      <c r="D5664"/>
      <c r="E5664"/>
      <c r="G5664"/>
      <c r="H5664"/>
      <c r="I5664"/>
      <c r="J5664" s="10"/>
      <c r="K5664"/>
      <c r="M5664"/>
      <c r="N5664"/>
      <c r="P5664" s="11"/>
      <c r="Q5664" s="12"/>
      <c r="R5664" s="14"/>
      <c r="S5664" s="13"/>
      <c r="T5664" s="14"/>
      <c r="U5664"/>
    </row>
    <row r="5665" spans="1:21" x14ac:dyDescent="0.2">
      <c r="A5665"/>
      <c r="B5665" s="22"/>
      <c r="C5665" s="22"/>
      <c r="D5665"/>
      <c r="E5665"/>
      <c r="G5665"/>
      <c r="H5665"/>
      <c r="I5665"/>
      <c r="J5665" s="10"/>
      <c r="K5665"/>
      <c r="M5665"/>
      <c r="N5665"/>
      <c r="P5665" s="11"/>
      <c r="Q5665" s="12"/>
      <c r="R5665" s="14"/>
      <c r="S5665" s="13"/>
      <c r="T5665" s="14"/>
      <c r="U5665"/>
    </row>
    <row r="5666" spans="1:21" x14ac:dyDescent="0.2">
      <c r="A5666"/>
      <c r="B5666" s="22"/>
      <c r="C5666" s="22"/>
      <c r="D5666"/>
      <c r="E5666"/>
      <c r="G5666"/>
      <c r="H5666"/>
      <c r="I5666"/>
      <c r="J5666" s="10"/>
      <c r="K5666"/>
      <c r="M5666"/>
      <c r="N5666"/>
      <c r="P5666" s="11"/>
      <c r="Q5666" s="12"/>
      <c r="R5666" s="14"/>
      <c r="S5666" s="13"/>
      <c r="T5666" s="14"/>
      <c r="U5666"/>
    </row>
    <row r="5667" spans="1:21" x14ac:dyDescent="0.2">
      <c r="A5667"/>
      <c r="B5667" s="22"/>
      <c r="C5667" s="22"/>
      <c r="D5667"/>
      <c r="E5667"/>
      <c r="G5667"/>
      <c r="H5667"/>
      <c r="I5667"/>
      <c r="J5667" s="10"/>
      <c r="K5667"/>
      <c r="M5667"/>
      <c r="N5667"/>
      <c r="P5667" s="11"/>
      <c r="Q5667" s="12"/>
      <c r="R5667" s="14"/>
      <c r="S5667" s="13"/>
      <c r="T5667" s="14"/>
      <c r="U5667"/>
    </row>
    <row r="5668" spans="1:21" x14ac:dyDescent="0.2">
      <c r="A5668"/>
      <c r="B5668" s="22"/>
      <c r="C5668" s="22"/>
      <c r="D5668"/>
      <c r="E5668"/>
      <c r="G5668"/>
      <c r="H5668"/>
      <c r="I5668"/>
      <c r="J5668" s="10"/>
      <c r="K5668"/>
      <c r="M5668"/>
      <c r="N5668"/>
      <c r="P5668" s="11"/>
      <c r="Q5668" s="12"/>
      <c r="R5668" s="14"/>
      <c r="S5668" s="13"/>
      <c r="T5668" s="14"/>
      <c r="U5668"/>
    </row>
    <row r="5669" spans="1:21" x14ac:dyDescent="0.2">
      <c r="A5669"/>
      <c r="B5669" s="22"/>
      <c r="C5669" s="22"/>
      <c r="D5669"/>
      <c r="E5669"/>
      <c r="G5669"/>
      <c r="H5669"/>
      <c r="I5669"/>
      <c r="J5669" s="10"/>
      <c r="K5669"/>
      <c r="M5669"/>
      <c r="N5669"/>
      <c r="P5669" s="11"/>
      <c r="Q5669" s="12"/>
      <c r="R5669" s="14"/>
      <c r="S5669" s="13"/>
      <c r="T5669" s="14"/>
      <c r="U5669"/>
    </row>
    <row r="5670" spans="1:21" x14ac:dyDescent="0.2">
      <c r="A5670"/>
      <c r="B5670" s="22"/>
      <c r="C5670" s="22"/>
      <c r="D5670"/>
      <c r="E5670"/>
      <c r="G5670"/>
      <c r="H5670"/>
      <c r="I5670"/>
      <c r="J5670" s="10"/>
      <c r="K5670"/>
      <c r="M5670"/>
      <c r="N5670"/>
      <c r="P5670" s="11"/>
      <c r="Q5670" s="12"/>
      <c r="R5670" s="14"/>
      <c r="S5670" s="13"/>
      <c r="T5670" s="14"/>
      <c r="U5670"/>
    </row>
    <row r="5671" spans="1:21" x14ac:dyDescent="0.2">
      <c r="A5671"/>
      <c r="B5671" s="22"/>
      <c r="C5671" s="22"/>
      <c r="D5671"/>
      <c r="E5671"/>
      <c r="G5671"/>
      <c r="H5671"/>
      <c r="I5671"/>
      <c r="J5671" s="10"/>
      <c r="K5671"/>
      <c r="M5671"/>
      <c r="N5671"/>
      <c r="P5671" s="11"/>
      <c r="Q5671" s="12"/>
      <c r="R5671" s="14"/>
      <c r="S5671" s="13"/>
      <c r="T5671" s="14"/>
      <c r="U5671"/>
    </row>
    <row r="5672" spans="1:21" x14ac:dyDescent="0.2">
      <c r="A5672"/>
      <c r="B5672" s="22"/>
      <c r="C5672" s="22"/>
      <c r="D5672"/>
      <c r="E5672"/>
      <c r="G5672"/>
      <c r="H5672"/>
      <c r="I5672"/>
      <c r="J5672" s="10"/>
      <c r="K5672"/>
      <c r="M5672"/>
      <c r="N5672"/>
      <c r="P5672" s="11"/>
      <c r="Q5672" s="12"/>
      <c r="R5672" s="14"/>
      <c r="S5672" s="13"/>
      <c r="T5672" s="14"/>
      <c r="U5672"/>
    </row>
    <row r="5673" spans="1:21" x14ac:dyDescent="0.2">
      <c r="A5673"/>
      <c r="B5673" s="22"/>
      <c r="C5673" s="22"/>
      <c r="D5673"/>
      <c r="E5673"/>
      <c r="G5673"/>
      <c r="H5673"/>
      <c r="I5673"/>
      <c r="J5673" s="10"/>
      <c r="K5673"/>
      <c r="M5673"/>
      <c r="N5673"/>
      <c r="P5673" s="11"/>
      <c r="Q5673" s="12"/>
      <c r="R5673" s="14"/>
      <c r="S5673" s="13"/>
      <c r="T5673" s="14"/>
      <c r="U5673"/>
    </row>
    <row r="5674" spans="1:21" x14ac:dyDescent="0.2">
      <c r="A5674"/>
      <c r="B5674" s="22"/>
      <c r="C5674" s="22"/>
      <c r="D5674"/>
      <c r="E5674"/>
      <c r="G5674"/>
      <c r="H5674"/>
      <c r="I5674"/>
      <c r="J5674" s="10"/>
      <c r="K5674"/>
      <c r="M5674"/>
      <c r="N5674"/>
      <c r="P5674" s="11"/>
      <c r="Q5674" s="12"/>
      <c r="R5674" s="14"/>
      <c r="S5674" s="13"/>
      <c r="T5674" s="14"/>
      <c r="U5674"/>
    </row>
    <row r="5675" spans="1:21" x14ac:dyDescent="0.2">
      <c r="A5675"/>
      <c r="B5675" s="22"/>
      <c r="C5675" s="22"/>
      <c r="D5675"/>
      <c r="E5675"/>
      <c r="G5675"/>
      <c r="H5675"/>
      <c r="I5675"/>
      <c r="J5675" s="10"/>
      <c r="K5675"/>
      <c r="M5675"/>
      <c r="N5675"/>
      <c r="P5675" s="11"/>
      <c r="Q5675" s="12"/>
      <c r="R5675" s="14"/>
      <c r="S5675" s="13"/>
      <c r="T5675" s="14"/>
      <c r="U5675"/>
    </row>
    <row r="5676" spans="1:21" x14ac:dyDescent="0.2">
      <c r="A5676"/>
      <c r="B5676" s="22"/>
      <c r="C5676" s="22"/>
      <c r="D5676"/>
      <c r="E5676"/>
      <c r="G5676"/>
      <c r="H5676"/>
      <c r="I5676"/>
      <c r="J5676" s="10"/>
      <c r="K5676"/>
      <c r="M5676"/>
      <c r="N5676"/>
      <c r="P5676" s="11"/>
      <c r="Q5676" s="12"/>
      <c r="R5676" s="14"/>
      <c r="S5676" s="13"/>
      <c r="T5676" s="14"/>
      <c r="U5676"/>
    </row>
    <row r="5677" spans="1:21" x14ac:dyDescent="0.2">
      <c r="A5677"/>
      <c r="B5677" s="22"/>
      <c r="C5677" s="22"/>
      <c r="D5677"/>
      <c r="E5677"/>
      <c r="G5677"/>
      <c r="H5677"/>
      <c r="I5677"/>
      <c r="J5677" s="10"/>
      <c r="K5677"/>
      <c r="M5677"/>
      <c r="N5677"/>
      <c r="P5677" s="11"/>
      <c r="Q5677" s="12"/>
      <c r="R5677" s="14"/>
      <c r="S5677" s="13"/>
      <c r="T5677" s="14"/>
      <c r="U5677"/>
    </row>
    <row r="5678" spans="1:21" x14ac:dyDescent="0.2">
      <c r="A5678"/>
      <c r="B5678" s="22"/>
      <c r="C5678" s="22"/>
      <c r="D5678"/>
      <c r="E5678"/>
      <c r="G5678"/>
      <c r="H5678"/>
      <c r="I5678"/>
      <c r="J5678" s="10"/>
      <c r="K5678"/>
      <c r="M5678"/>
      <c r="N5678"/>
      <c r="P5678" s="11"/>
      <c r="Q5678" s="12"/>
      <c r="R5678" s="14"/>
      <c r="S5678" s="13"/>
      <c r="T5678" s="14"/>
      <c r="U5678"/>
    </row>
    <row r="5679" spans="1:21" x14ac:dyDescent="0.2">
      <c r="A5679"/>
      <c r="B5679" s="22"/>
      <c r="C5679" s="22"/>
      <c r="D5679"/>
      <c r="E5679"/>
      <c r="G5679"/>
      <c r="H5679"/>
      <c r="I5679"/>
      <c r="J5679" s="10"/>
      <c r="K5679"/>
      <c r="M5679"/>
      <c r="N5679"/>
      <c r="P5679" s="11"/>
      <c r="Q5679" s="12"/>
      <c r="R5679" s="14"/>
      <c r="S5679" s="13"/>
      <c r="T5679" s="14"/>
      <c r="U5679"/>
    </row>
    <row r="5680" spans="1:21" x14ac:dyDescent="0.2">
      <c r="A5680"/>
      <c r="B5680" s="22"/>
      <c r="C5680" s="22"/>
      <c r="D5680"/>
      <c r="E5680"/>
      <c r="G5680"/>
      <c r="H5680"/>
      <c r="I5680"/>
      <c r="J5680" s="10"/>
      <c r="K5680"/>
      <c r="M5680"/>
      <c r="N5680"/>
      <c r="P5680" s="11"/>
      <c r="Q5680" s="12"/>
      <c r="R5680" s="14"/>
      <c r="S5680" s="13"/>
      <c r="T5680" s="14"/>
      <c r="U5680"/>
    </row>
    <row r="5681" spans="1:21" x14ac:dyDescent="0.2">
      <c r="A5681"/>
      <c r="B5681" s="22"/>
      <c r="C5681" s="22"/>
      <c r="D5681"/>
      <c r="E5681"/>
      <c r="G5681"/>
      <c r="H5681"/>
      <c r="I5681"/>
      <c r="J5681" s="10"/>
      <c r="K5681"/>
      <c r="M5681"/>
      <c r="N5681"/>
      <c r="P5681" s="11"/>
      <c r="Q5681" s="12"/>
      <c r="R5681" s="14"/>
      <c r="S5681" s="13"/>
      <c r="T5681" s="14"/>
      <c r="U5681"/>
    </row>
    <row r="5682" spans="1:21" x14ac:dyDescent="0.2">
      <c r="A5682"/>
      <c r="B5682" s="22"/>
      <c r="C5682" s="22"/>
      <c r="D5682"/>
      <c r="E5682"/>
      <c r="G5682"/>
      <c r="H5682"/>
      <c r="I5682"/>
      <c r="J5682" s="10"/>
      <c r="K5682"/>
      <c r="M5682"/>
      <c r="N5682"/>
      <c r="P5682" s="11"/>
      <c r="Q5682" s="12"/>
      <c r="R5682" s="14"/>
      <c r="S5682" s="13"/>
      <c r="T5682" s="14"/>
      <c r="U5682"/>
    </row>
    <row r="5683" spans="1:21" x14ac:dyDescent="0.2">
      <c r="A5683"/>
      <c r="B5683" s="22"/>
      <c r="C5683" s="22"/>
      <c r="D5683"/>
      <c r="E5683"/>
      <c r="G5683"/>
      <c r="H5683"/>
      <c r="I5683"/>
      <c r="J5683" s="10"/>
      <c r="K5683"/>
      <c r="M5683"/>
      <c r="N5683"/>
      <c r="P5683" s="11"/>
      <c r="Q5683" s="12"/>
      <c r="R5683" s="14"/>
      <c r="S5683" s="13"/>
      <c r="T5683" s="14"/>
      <c r="U5683"/>
    </row>
    <row r="5684" spans="1:21" x14ac:dyDescent="0.2">
      <c r="A5684"/>
      <c r="B5684" s="22"/>
      <c r="C5684" s="22"/>
      <c r="D5684"/>
      <c r="E5684"/>
      <c r="G5684"/>
      <c r="H5684"/>
      <c r="I5684"/>
      <c r="J5684" s="10"/>
      <c r="K5684"/>
      <c r="M5684"/>
      <c r="N5684"/>
      <c r="P5684" s="11"/>
      <c r="Q5684" s="12"/>
      <c r="R5684" s="14"/>
      <c r="S5684" s="13"/>
      <c r="T5684" s="14"/>
      <c r="U5684"/>
    </row>
    <row r="5685" spans="1:21" x14ac:dyDescent="0.2">
      <c r="A5685"/>
      <c r="B5685" s="22"/>
      <c r="C5685" s="22"/>
      <c r="D5685"/>
      <c r="E5685"/>
      <c r="G5685"/>
      <c r="H5685"/>
      <c r="I5685"/>
      <c r="J5685" s="10"/>
      <c r="K5685"/>
      <c r="M5685"/>
      <c r="N5685"/>
      <c r="P5685" s="11"/>
      <c r="Q5685" s="12"/>
      <c r="R5685" s="14"/>
      <c r="S5685" s="13"/>
      <c r="T5685" s="14"/>
      <c r="U5685"/>
    </row>
    <row r="5686" spans="1:21" x14ac:dyDescent="0.2">
      <c r="A5686"/>
      <c r="B5686" s="22"/>
      <c r="C5686" s="22"/>
      <c r="D5686"/>
      <c r="E5686"/>
      <c r="G5686"/>
      <c r="H5686"/>
      <c r="I5686"/>
      <c r="J5686" s="10"/>
      <c r="K5686"/>
      <c r="M5686"/>
      <c r="N5686"/>
      <c r="P5686" s="11"/>
      <c r="Q5686" s="12"/>
      <c r="R5686" s="14"/>
      <c r="S5686" s="13"/>
      <c r="T5686" s="14"/>
      <c r="U5686"/>
    </row>
    <row r="5687" spans="1:21" x14ac:dyDescent="0.2">
      <c r="A5687"/>
      <c r="B5687" s="22"/>
      <c r="C5687" s="22"/>
      <c r="D5687"/>
      <c r="E5687"/>
      <c r="G5687"/>
      <c r="H5687"/>
      <c r="I5687"/>
      <c r="J5687" s="10"/>
      <c r="K5687"/>
      <c r="M5687"/>
      <c r="N5687"/>
      <c r="P5687" s="11"/>
      <c r="Q5687" s="12"/>
      <c r="R5687" s="14"/>
      <c r="S5687" s="13"/>
      <c r="T5687" s="14"/>
      <c r="U5687"/>
    </row>
    <row r="5688" spans="1:21" x14ac:dyDescent="0.2">
      <c r="A5688"/>
      <c r="B5688" s="22"/>
      <c r="C5688" s="22"/>
      <c r="D5688"/>
      <c r="E5688"/>
      <c r="G5688"/>
      <c r="H5688"/>
      <c r="I5688"/>
      <c r="J5688" s="10"/>
      <c r="K5688"/>
      <c r="M5688"/>
      <c r="N5688"/>
      <c r="P5688" s="11"/>
      <c r="Q5688" s="12"/>
      <c r="R5688" s="14"/>
      <c r="S5688" s="13"/>
      <c r="T5688" s="14"/>
      <c r="U5688"/>
    </row>
    <row r="5689" spans="1:21" x14ac:dyDescent="0.2">
      <c r="A5689"/>
      <c r="B5689" s="22"/>
      <c r="C5689" s="22"/>
      <c r="D5689"/>
      <c r="E5689"/>
      <c r="G5689"/>
      <c r="H5689"/>
      <c r="I5689"/>
      <c r="J5689" s="10"/>
      <c r="K5689"/>
      <c r="M5689"/>
      <c r="N5689"/>
      <c r="P5689" s="11"/>
      <c r="Q5689" s="12"/>
      <c r="R5689" s="14"/>
      <c r="S5689" s="13"/>
      <c r="T5689" s="14"/>
      <c r="U5689"/>
    </row>
    <row r="5690" spans="1:21" x14ac:dyDescent="0.2">
      <c r="A5690"/>
      <c r="B5690" s="22"/>
      <c r="C5690" s="22"/>
      <c r="D5690"/>
      <c r="E5690"/>
      <c r="G5690"/>
      <c r="H5690"/>
      <c r="I5690"/>
      <c r="J5690" s="10"/>
      <c r="K5690"/>
      <c r="M5690"/>
      <c r="N5690"/>
      <c r="P5690" s="11"/>
      <c r="Q5690" s="12"/>
      <c r="R5690" s="14"/>
      <c r="S5690" s="13"/>
      <c r="T5690" s="14"/>
      <c r="U5690"/>
    </row>
    <row r="5691" spans="1:21" x14ac:dyDescent="0.2">
      <c r="A5691"/>
      <c r="B5691" s="22"/>
      <c r="C5691" s="22"/>
      <c r="D5691"/>
      <c r="E5691"/>
      <c r="G5691"/>
      <c r="H5691"/>
      <c r="I5691"/>
      <c r="J5691" s="10"/>
      <c r="K5691"/>
      <c r="M5691"/>
      <c r="N5691"/>
      <c r="P5691" s="11"/>
      <c r="Q5691" s="12"/>
      <c r="R5691" s="14"/>
      <c r="S5691" s="13"/>
      <c r="T5691" s="14"/>
      <c r="U5691"/>
    </row>
    <row r="5692" spans="1:21" x14ac:dyDescent="0.2">
      <c r="A5692"/>
      <c r="B5692" s="22"/>
      <c r="C5692" s="22"/>
      <c r="D5692"/>
      <c r="E5692"/>
      <c r="G5692"/>
      <c r="H5692"/>
      <c r="I5692"/>
      <c r="J5692" s="10"/>
      <c r="K5692"/>
      <c r="M5692"/>
      <c r="N5692"/>
      <c r="P5692" s="11"/>
      <c r="Q5692" s="12"/>
      <c r="R5692" s="14"/>
      <c r="S5692" s="13"/>
      <c r="T5692" s="14"/>
      <c r="U5692"/>
    </row>
    <row r="5693" spans="1:21" x14ac:dyDescent="0.2">
      <c r="A5693"/>
      <c r="B5693" s="22"/>
      <c r="C5693" s="22"/>
      <c r="D5693"/>
      <c r="E5693"/>
      <c r="G5693"/>
      <c r="H5693"/>
      <c r="I5693"/>
      <c r="J5693" s="10"/>
      <c r="K5693" s="73"/>
      <c r="M5693"/>
      <c r="N5693"/>
      <c r="P5693" s="11"/>
      <c r="Q5693" s="12"/>
      <c r="R5693" s="14"/>
      <c r="S5693" s="13"/>
      <c r="T5693" s="14"/>
      <c r="U5693"/>
    </row>
    <row r="5694" spans="1:21" x14ac:dyDescent="0.2">
      <c r="A5694"/>
      <c r="B5694" s="22"/>
      <c r="C5694" s="22"/>
      <c r="D5694"/>
      <c r="E5694"/>
      <c r="G5694"/>
      <c r="H5694"/>
      <c r="I5694"/>
      <c r="J5694" s="10"/>
      <c r="K5694"/>
      <c r="M5694"/>
      <c r="N5694"/>
      <c r="P5694" s="11"/>
      <c r="Q5694" s="12"/>
      <c r="R5694" s="14"/>
      <c r="S5694" s="13"/>
      <c r="T5694" s="14"/>
      <c r="U5694"/>
    </row>
    <row r="5695" spans="1:21" x14ac:dyDescent="0.2">
      <c r="A5695"/>
      <c r="B5695" s="22"/>
      <c r="C5695" s="22"/>
      <c r="D5695"/>
      <c r="E5695"/>
      <c r="G5695"/>
      <c r="H5695"/>
      <c r="I5695"/>
      <c r="J5695" s="10"/>
      <c r="K5695"/>
      <c r="M5695"/>
      <c r="N5695"/>
      <c r="P5695" s="11"/>
      <c r="Q5695" s="12"/>
      <c r="R5695" s="14"/>
      <c r="S5695" s="13"/>
      <c r="T5695" s="14"/>
      <c r="U5695"/>
    </row>
    <row r="5696" spans="1:21" x14ac:dyDescent="0.2">
      <c r="A5696"/>
      <c r="B5696" s="22"/>
      <c r="C5696" s="22"/>
      <c r="D5696"/>
      <c r="E5696"/>
      <c r="G5696"/>
      <c r="H5696"/>
      <c r="I5696"/>
      <c r="J5696" s="10"/>
      <c r="K5696"/>
      <c r="M5696"/>
      <c r="N5696"/>
      <c r="P5696" s="11"/>
      <c r="Q5696" s="12"/>
      <c r="R5696" s="14"/>
      <c r="S5696" s="13"/>
      <c r="T5696" s="14"/>
      <c r="U5696"/>
    </row>
    <row r="5697" spans="1:21" x14ac:dyDescent="0.2">
      <c r="A5697"/>
      <c r="B5697" s="22"/>
      <c r="C5697" s="22"/>
      <c r="D5697"/>
      <c r="E5697"/>
      <c r="G5697"/>
      <c r="H5697"/>
      <c r="I5697"/>
      <c r="J5697" s="10"/>
      <c r="K5697"/>
      <c r="M5697"/>
      <c r="N5697"/>
      <c r="P5697" s="11"/>
      <c r="Q5697" s="12"/>
      <c r="R5697" s="14"/>
      <c r="S5697" s="13"/>
      <c r="T5697" s="14"/>
      <c r="U5697"/>
    </row>
    <row r="5698" spans="1:21" x14ac:dyDescent="0.2">
      <c r="A5698"/>
      <c r="B5698" s="22"/>
      <c r="C5698" s="22"/>
      <c r="D5698"/>
      <c r="E5698"/>
      <c r="G5698"/>
      <c r="H5698"/>
      <c r="I5698"/>
      <c r="J5698" s="10"/>
      <c r="K5698"/>
      <c r="M5698"/>
      <c r="N5698"/>
      <c r="P5698" s="11"/>
      <c r="Q5698" s="12"/>
      <c r="R5698" s="14"/>
      <c r="S5698" s="13"/>
      <c r="T5698" s="14"/>
      <c r="U5698"/>
    </row>
    <row r="5699" spans="1:21" x14ac:dyDescent="0.2">
      <c r="A5699"/>
      <c r="B5699" s="22"/>
      <c r="C5699" s="22"/>
      <c r="D5699"/>
      <c r="E5699"/>
      <c r="G5699"/>
      <c r="H5699"/>
      <c r="I5699"/>
      <c r="J5699" s="10"/>
      <c r="K5699"/>
      <c r="M5699"/>
      <c r="N5699"/>
      <c r="P5699" s="11"/>
      <c r="Q5699" s="12"/>
      <c r="R5699" s="14"/>
      <c r="S5699" s="13"/>
      <c r="T5699" s="14"/>
      <c r="U5699"/>
    </row>
    <row r="5700" spans="1:21" x14ac:dyDescent="0.2">
      <c r="A5700"/>
      <c r="B5700" s="22"/>
      <c r="C5700" s="22"/>
      <c r="D5700"/>
      <c r="E5700"/>
      <c r="G5700"/>
      <c r="H5700"/>
      <c r="I5700"/>
      <c r="J5700" s="10"/>
      <c r="K5700"/>
      <c r="M5700"/>
      <c r="N5700"/>
      <c r="P5700" s="11"/>
      <c r="Q5700" s="12"/>
      <c r="R5700" s="14"/>
      <c r="S5700" s="13"/>
      <c r="T5700" s="14"/>
      <c r="U5700"/>
    </row>
    <row r="5701" spans="1:21" x14ac:dyDescent="0.2">
      <c r="A5701"/>
      <c r="B5701" s="22"/>
      <c r="C5701" s="22"/>
      <c r="D5701"/>
      <c r="E5701"/>
      <c r="G5701"/>
      <c r="H5701"/>
      <c r="I5701"/>
      <c r="J5701" s="10"/>
      <c r="K5701"/>
      <c r="M5701"/>
      <c r="N5701"/>
      <c r="P5701" s="11"/>
      <c r="Q5701" s="12"/>
      <c r="R5701" s="14"/>
      <c r="S5701" s="13"/>
      <c r="T5701" s="14"/>
      <c r="U5701"/>
    </row>
    <row r="5702" spans="1:21" x14ac:dyDescent="0.2">
      <c r="A5702"/>
      <c r="B5702" s="22"/>
      <c r="C5702" s="22"/>
      <c r="D5702"/>
      <c r="E5702"/>
      <c r="G5702"/>
      <c r="H5702"/>
      <c r="I5702"/>
      <c r="J5702" s="10"/>
      <c r="K5702"/>
      <c r="M5702"/>
      <c r="N5702"/>
      <c r="P5702" s="11"/>
      <c r="Q5702" s="12"/>
      <c r="R5702" s="14"/>
      <c r="S5702" s="13"/>
      <c r="T5702" s="14"/>
      <c r="U5702"/>
    </row>
    <row r="5703" spans="1:21" x14ac:dyDescent="0.2">
      <c r="A5703"/>
      <c r="B5703" s="22"/>
      <c r="C5703" s="22"/>
      <c r="D5703"/>
      <c r="E5703"/>
      <c r="G5703"/>
      <c r="H5703"/>
      <c r="I5703"/>
      <c r="J5703" s="10"/>
      <c r="K5703"/>
      <c r="M5703"/>
      <c r="N5703"/>
      <c r="P5703" s="11"/>
      <c r="Q5703" s="12"/>
      <c r="R5703" s="14"/>
      <c r="S5703" s="13"/>
      <c r="T5703" s="14"/>
      <c r="U5703"/>
    </row>
    <row r="5704" spans="1:21" x14ac:dyDescent="0.2">
      <c r="A5704"/>
      <c r="B5704" s="22"/>
      <c r="C5704" s="22"/>
      <c r="D5704"/>
      <c r="E5704"/>
      <c r="G5704"/>
      <c r="H5704"/>
      <c r="I5704"/>
      <c r="J5704" s="10"/>
      <c r="K5704"/>
      <c r="M5704"/>
      <c r="N5704"/>
      <c r="P5704" s="11"/>
      <c r="Q5704" s="12"/>
      <c r="R5704" s="14"/>
      <c r="S5704" s="13"/>
      <c r="T5704" s="14"/>
      <c r="U5704"/>
    </row>
    <row r="5705" spans="1:21" x14ac:dyDescent="0.2">
      <c r="A5705"/>
      <c r="B5705" s="22"/>
      <c r="C5705" s="22"/>
      <c r="D5705"/>
      <c r="E5705"/>
      <c r="G5705"/>
      <c r="H5705"/>
      <c r="I5705"/>
      <c r="J5705" s="10"/>
      <c r="K5705"/>
      <c r="M5705"/>
      <c r="N5705"/>
      <c r="P5705" s="11"/>
      <c r="Q5705" s="12"/>
      <c r="R5705" s="14"/>
      <c r="S5705" s="13"/>
      <c r="T5705" s="14"/>
      <c r="U5705"/>
    </row>
    <row r="5706" spans="1:21" x14ac:dyDescent="0.2">
      <c r="A5706"/>
      <c r="B5706" s="22"/>
      <c r="C5706" s="22"/>
      <c r="D5706"/>
      <c r="E5706"/>
      <c r="G5706"/>
      <c r="H5706"/>
      <c r="I5706"/>
      <c r="J5706" s="10"/>
      <c r="K5706"/>
      <c r="M5706"/>
      <c r="N5706"/>
      <c r="P5706" s="11"/>
      <c r="Q5706" s="12"/>
      <c r="R5706" s="14"/>
      <c r="S5706" s="13"/>
      <c r="T5706" s="14"/>
      <c r="U5706"/>
    </row>
    <row r="5707" spans="1:21" x14ac:dyDescent="0.2">
      <c r="A5707"/>
      <c r="B5707" s="22"/>
      <c r="C5707" s="22"/>
      <c r="D5707"/>
      <c r="E5707"/>
      <c r="G5707"/>
      <c r="H5707"/>
      <c r="I5707"/>
      <c r="J5707" s="10"/>
      <c r="K5707"/>
      <c r="M5707"/>
      <c r="N5707"/>
      <c r="P5707" s="11"/>
      <c r="Q5707" s="12"/>
      <c r="R5707" s="14"/>
      <c r="S5707" s="13"/>
      <c r="T5707" s="14"/>
      <c r="U5707"/>
    </row>
    <row r="5708" spans="1:21" x14ac:dyDescent="0.2">
      <c r="A5708"/>
      <c r="B5708" s="22"/>
      <c r="C5708" s="22"/>
      <c r="D5708"/>
      <c r="E5708"/>
      <c r="G5708"/>
      <c r="H5708"/>
      <c r="I5708"/>
      <c r="J5708" s="10"/>
      <c r="K5708"/>
      <c r="M5708"/>
      <c r="N5708"/>
      <c r="P5708" s="11"/>
      <c r="Q5708" s="12"/>
      <c r="R5708" s="14"/>
      <c r="S5708" s="13"/>
      <c r="T5708" s="14"/>
      <c r="U5708"/>
    </row>
    <row r="5709" spans="1:21" x14ac:dyDescent="0.2">
      <c r="A5709"/>
      <c r="B5709" s="22"/>
      <c r="C5709" s="22"/>
      <c r="D5709"/>
      <c r="E5709"/>
      <c r="G5709"/>
      <c r="H5709"/>
      <c r="I5709"/>
      <c r="J5709" s="10"/>
      <c r="K5709"/>
      <c r="M5709"/>
      <c r="N5709"/>
      <c r="P5709" s="11"/>
      <c r="Q5709" s="12"/>
      <c r="R5709" s="14"/>
      <c r="S5709" s="13"/>
      <c r="T5709" s="14"/>
      <c r="U5709"/>
    </row>
    <row r="5710" spans="1:21" x14ac:dyDescent="0.2">
      <c r="A5710"/>
      <c r="B5710" s="22"/>
      <c r="C5710" s="22"/>
      <c r="D5710"/>
      <c r="E5710"/>
      <c r="G5710"/>
      <c r="H5710"/>
      <c r="I5710"/>
      <c r="J5710" s="10"/>
      <c r="K5710"/>
      <c r="M5710"/>
      <c r="N5710"/>
      <c r="P5710" s="11"/>
      <c r="Q5710" s="12"/>
      <c r="R5710" s="14"/>
      <c r="S5710" s="13"/>
      <c r="T5710" s="14"/>
      <c r="U5710"/>
    </row>
    <row r="5711" spans="1:21" x14ac:dyDescent="0.2">
      <c r="A5711"/>
      <c r="B5711" s="22"/>
      <c r="C5711" s="22"/>
      <c r="D5711"/>
      <c r="E5711"/>
      <c r="G5711"/>
      <c r="H5711"/>
      <c r="I5711"/>
      <c r="J5711" s="10"/>
      <c r="K5711"/>
      <c r="M5711"/>
      <c r="N5711"/>
      <c r="P5711" s="11"/>
      <c r="Q5711" s="12"/>
      <c r="R5711" s="14"/>
      <c r="S5711" s="13"/>
      <c r="T5711" s="14"/>
      <c r="U5711"/>
    </row>
    <row r="5712" spans="1:21" x14ac:dyDescent="0.2">
      <c r="A5712"/>
      <c r="B5712" s="22"/>
      <c r="C5712" s="22"/>
      <c r="D5712"/>
      <c r="E5712"/>
      <c r="G5712"/>
      <c r="H5712"/>
      <c r="I5712"/>
      <c r="J5712" s="10"/>
      <c r="K5712"/>
      <c r="M5712"/>
      <c r="N5712"/>
      <c r="P5712" s="11"/>
      <c r="Q5712" s="12"/>
      <c r="R5712" s="14"/>
      <c r="S5712" s="13"/>
      <c r="T5712" s="14"/>
      <c r="U5712"/>
    </row>
    <row r="5713" spans="1:21" x14ac:dyDescent="0.2">
      <c r="A5713"/>
      <c r="B5713" s="22"/>
      <c r="C5713" s="22"/>
      <c r="D5713"/>
      <c r="E5713"/>
      <c r="G5713"/>
      <c r="H5713"/>
      <c r="I5713"/>
      <c r="J5713" s="10"/>
      <c r="K5713"/>
      <c r="M5713"/>
      <c r="N5713"/>
      <c r="P5713" s="11"/>
      <c r="Q5713" s="12"/>
      <c r="R5713" s="14"/>
      <c r="S5713" s="13"/>
      <c r="T5713" s="14"/>
      <c r="U5713"/>
    </row>
    <row r="5714" spans="1:21" x14ac:dyDescent="0.2">
      <c r="A5714"/>
      <c r="B5714" s="22"/>
      <c r="C5714" s="22"/>
      <c r="D5714"/>
      <c r="E5714"/>
      <c r="G5714"/>
      <c r="H5714"/>
      <c r="I5714"/>
      <c r="J5714" s="10"/>
      <c r="K5714"/>
      <c r="M5714"/>
      <c r="N5714"/>
      <c r="P5714" s="11"/>
      <c r="Q5714" s="12"/>
      <c r="R5714" s="14"/>
      <c r="S5714" s="13"/>
      <c r="T5714" s="14"/>
      <c r="U5714"/>
    </row>
    <row r="5715" spans="1:21" x14ac:dyDescent="0.2">
      <c r="A5715"/>
      <c r="B5715" s="22"/>
      <c r="C5715" s="22"/>
      <c r="D5715"/>
      <c r="E5715"/>
      <c r="G5715"/>
      <c r="H5715"/>
      <c r="I5715"/>
      <c r="J5715" s="10"/>
      <c r="K5715"/>
      <c r="M5715"/>
      <c r="N5715"/>
      <c r="P5715" s="11"/>
      <c r="Q5715" s="12"/>
      <c r="R5715" s="14"/>
      <c r="S5715" s="13"/>
      <c r="T5715" s="14"/>
      <c r="U5715"/>
    </row>
    <row r="5716" spans="1:21" x14ac:dyDescent="0.2">
      <c r="A5716"/>
      <c r="B5716" s="22"/>
      <c r="C5716" s="22"/>
      <c r="D5716"/>
      <c r="E5716"/>
      <c r="G5716"/>
      <c r="H5716"/>
      <c r="I5716"/>
      <c r="J5716" s="10"/>
      <c r="K5716"/>
      <c r="M5716"/>
      <c r="N5716"/>
      <c r="P5716" s="11"/>
      <c r="Q5716" s="12"/>
      <c r="R5716" s="14"/>
      <c r="S5716" s="13"/>
      <c r="T5716" s="14"/>
      <c r="U5716"/>
    </row>
    <row r="5717" spans="1:21" x14ac:dyDescent="0.2">
      <c r="A5717"/>
      <c r="B5717" s="22"/>
      <c r="C5717" s="22"/>
      <c r="D5717"/>
      <c r="E5717"/>
      <c r="G5717"/>
      <c r="H5717"/>
      <c r="I5717"/>
      <c r="J5717" s="10"/>
      <c r="K5717"/>
      <c r="M5717"/>
      <c r="N5717"/>
      <c r="P5717" s="11"/>
      <c r="Q5717" s="12"/>
      <c r="R5717" s="14"/>
      <c r="S5717" s="13"/>
      <c r="T5717" s="14"/>
      <c r="U5717"/>
    </row>
    <row r="5718" spans="1:21" x14ac:dyDescent="0.2">
      <c r="A5718"/>
      <c r="B5718" s="22"/>
      <c r="C5718" s="22"/>
      <c r="D5718"/>
      <c r="E5718"/>
      <c r="G5718"/>
      <c r="H5718"/>
      <c r="I5718"/>
      <c r="J5718" s="10"/>
      <c r="K5718"/>
      <c r="M5718"/>
      <c r="N5718"/>
      <c r="P5718" s="11"/>
      <c r="Q5718" s="12"/>
      <c r="R5718" s="14"/>
      <c r="S5718" s="13"/>
      <c r="T5718" s="14"/>
      <c r="U5718"/>
    </row>
    <row r="5719" spans="1:21" x14ac:dyDescent="0.2">
      <c r="A5719"/>
      <c r="B5719" s="22"/>
      <c r="C5719" s="22"/>
      <c r="D5719"/>
      <c r="E5719"/>
      <c r="G5719"/>
      <c r="H5719"/>
      <c r="I5719"/>
      <c r="J5719" s="10"/>
      <c r="K5719"/>
      <c r="M5719"/>
      <c r="N5719"/>
      <c r="P5719" s="11"/>
      <c r="Q5719" s="12"/>
      <c r="R5719" s="14"/>
      <c r="S5719" s="13"/>
      <c r="T5719" s="14"/>
      <c r="U5719"/>
    </row>
    <row r="5720" spans="1:21" x14ac:dyDescent="0.2">
      <c r="A5720"/>
      <c r="B5720" s="22"/>
      <c r="C5720" s="22"/>
      <c r="D5720"/>
      <c r="E5720"/>
      <c r="G5720"/>
      <c r="H5720"/>
      <c r="I5720"/>
      <c r="J5720" s="10"/>
      <c r="K5720"/>
      <c r="M5720"/>
      <c r="N5720"/>
      <c r="P5720" s="11"/>
      <c r="Q5720" s="12"/>
      <c r="R5720" s="14"/>
      <c r="S5720" s="13"/>
      <c r="T5720" s="14"/>
      <c r="U5720"/>
    </row>
    <row r="5721" spans="1:21" x14ac:dyDescent="0.2">
      <c r="A5721"/>
      <c r="B5721" s="22"/>
      <c r="C5721" s="22"/>
      <c r="D5721"/>
      <c r="E5721"/>
      <c r="G5721"/>
      <c r="H5721"/>
      <c r="I5721"/>
      <c r="J5721" s="10"/>
      <c r="K5721"/>
      <c r="M5721"/>
      <c r="N5721"/>
      <c r="P5721" s="11"/>
      <c r="Q5721" s="12"/>
      <c r="R5721" s="14"/>
      <c r="S5721" s="13"/>
      <c r="T5721" s="14"/>
      <c r="U5721"/>
    </row>
    <row r="5722" spans="1:21" x14ac:dyDescent="0.2">
      <c r="A5722"/>
      <c r="B5722" s="22"/>
      <c r="C5722" s="22"/>
      <c r="D5722"/>
      <c r="E5722"/>
      <c r="G5722"/>
      <c r="H5722"/>
      <c r="I5722"/>
      <c r="J5722" s="10"/>
      <c r="K5722"/>
      <c r="M5722"/>
      <c r="N5722"/>
      <c r="P5722" s="11"/>
      <c r="Q5722" s="12"/>
      <c r="R5722" s="14"/>
      <c r="S5722" s="13"/>
      <c r="T5722" s="14"/>
      <c r="U5722"/>
    </row>
    <row r="5723" spans="1:21" x14ac:dyDescent="0.2">
      <c r="A5723"/>
      <c r="B5723" s="22"/>
      <c r="C5723" s="22"/>
      <c r="D5723"/>
      <c r="E5723"/>
      <c r="G5723"/>
      <c r="H5723"/>
      <c r="I5723"/>
      <c r="J5723" s="10"/>
      <c r="K5723"/>
      <c r="M5723"/>
      <c r="N5723"/>
      <c r="P5723" s="11"/>
      <c r="Q5723" s="12"/>
      <c r="R5723" s="14"/>
      <c r="S5723" s="13"/>
      <c r="T5723" s="14"/>
      <c r="U5723"/>
    </row>
    <row r="5724" spans="1:21" x14ac:dyDescent="0.2">
      <c r="A5724"/>
      <c r="B5724" s="22"/>
      <c r="C5724" s="22"/>
      <c r="D5724"/>
      <c r="E5724"/>
      <c r="G5724"/>
      <c r="H5724"/>
      <c r="I5724"/>
      <c r="J5724" s="10"/>
      <c r="K5724"/>
      <c r="M5724"/>
      <c r="N5724"/>
      <c r="P5724" s="11"/>
      <c r="Q5724" s="12"/>
      <c r="R5724" s="14"/>
      <c r="S5724" s="13"/>
      <c r="T5724" s="14"/>
      <c r="U5724"/>
    </row>
    <row r="5725" spans="1:21" x14ac:dyDescent="0.2">
      <c r="A5725"/>
      <c r="B5725" s="22"/>
      <c r="C5725" s="22"/>
      <c r="D5725"/>
      <c r="E5725"/>
      <c r="G5725"/>
      <c r="H5725"/>
      <c r="I5725"/>
      <c r="J5725" s="10"/>
      <c r="K5725"/>
      <c r="M5725"/>
      <c r="N5725"/>
      <c r="P5725" s="11"/>
      <c r="Q5725" s="12"/>
      <c r="R5725" s="14"/>
      <c r="S5725" s="13"/>
      <c r="T5725" s="14"/>
      <c r="U5725"/>
    </row>
    <row r="5726" spans="1:21" x14ac:dyDescent="0.2">
      <c r="A5726"/>
      <c r="B5726" s="22"/>
      <c r="C5726" s="22"/>
      <c r="D5726"/>
      <c r="E5726"/>
      <c r="G5726"/>
      <c r="H5726"/>
      <c r="I5726"/>
      <c r="J5726" s="10"/>
      <c r="K5726"/>
      <c r="M5726"/>
      <c r="N5726"/>
      <c r="P5726" s="11"/>
      <c r="Q5726" s="12"/>
      <c r="R5726" s="14"/>
      <c r="S5726" s="13"/>
      <c r="T5726" s="14"/>
      <c r="U5726"/>
    </row>
    <row r="5727" spans="1:21" x14ac:dyDescent="0.2">
      <c r="A5727"/>
      <c r="B5727" s="22"/>
      <c r="C5727" s="22"/>
      <c r="D5727"/>
      <c r="E5727"/>
      <c r="G5727"/>
      <c r="H5727"/>
      <c r="I5727"/>
      <c r="J5727" s="10"/>
      <c r="K5727"/>
      <c r="M5727"/>
      <c r="N5727"/>
      <c r="P5727" s="11"/>
      <c r="Q5727" s="12"/>
      <c r="R5727" s="14"/>
      <c r="S5727" s="13"/>
      <c r="T5727" s="14"/>
      <c r="U5727"/>
    </row>
    <row r="5728" spans="1:21" x14ac:dyDescent="0.2">
      <c r="A5728"/>
      <c r="B5728" s="22"/>
      <c r="C5728" s="22"/>
      <c r="D5728"/>
      <c r="E5728"/>
      <c r="G5728"/>
      <c r="H5728"/>
      <c r="I5728"/>
      <c r="J5728" s="10"/>
      <c r="K5728"/>
      <c r="M5728"/>
      <c r="N5728"/>
      <c r="P5728" s="11"/>
      <c r="Q5728" s="12"/>
      <c r="R5728" s="14"/>
      <c r="S5728" s="13"/>
      <c r="T5728" s="14"/>
      <c r="U5728"/>
    </row>
    <row r="5729" spans="1:21" x14ac:dyDescent="0.2">
      <c r="A5729"/>
      <c r="B5729" s="22"/>
      <c r="C5729" s="22"/>
      <c r="D5729"/>
      <c r="E5729"/>
      <c r="G5729"/>
      <c r="H5729"/>
      <c r="I5729"/>
      <c r="J5729" s="10"/>
      <c r="K5729"/>
      <c r="M5729"/>
      <c r="N5729"/>
      <c r="P5729" s="11"/>
      <c r="Q5729" s="12"/>
      <c r="R5729" s="14"/>
      <c r="S5729" s="13"/>
      <c r="T5729" s="14"/>
      <c r="U5729"/>
    </row>
    <row r="5730" spans="1:21" x14ac:dyDescent="0.2">
      <c r="A5730"/>
      <c r="B5730" s="22"/>
      <c r="C5730" s="22"/>
      <c r="D5730"/>
      <c r="E5730"/>
      <c r="G5730"/>
      <c r="H5730"/>
      <c r="I5730"/>
      <c r="J5730" s="10"/>
      <c r="K5730"/>
      <c r="M5730"/>
      <c r="N5730"/>
      <c r="P5730" s="11"/>
      <c r="Q5730" s="12"/>
      <c r="R5730" s="14"/>
      <c r="S5730" s="13"/>
      <c r="T5730" s="14"/>
      <c r="U5730"/>
    </row>
    <row r="5731" spans="1:21" x14ac:dyDescent="0.2">
      <c r="A5731"/>
      <c r="B5731" s="22"/>
      <c r="C5731" s="22"/>
      <c r="D5731"/>
      <c r="E5731"/>
      <c r="G5731"/>
      <c r="H5731"/>
      <c r="I5731"/>
      <c r="J5731" s="10"/>
      <c r="K5731"/>
      <c r="M5731"/>
      <c r="N5731"/>
      <c r="P5731" s="11"/>
      <c r="Q5731" s="12"/>
      <c r="R5731" s="14"/>
      <c r="S5731" s="13"/>
      <c r="T5731" s="14"/>
      <c r="U5731"/>
    </row>
    <row r="5732" spans="1:21" x14ac:dyDescent="0.2">
      <c r="A5732"/>
      <c r="B5732" s="22"/>
      <c r="C5732" s="22"/>
      <c r="D5732"/>
      <c r="E5732"/>
      <c r="G5732"/>
      <c r="H5732"/>
      <c r="I5732"/>
      <c r="J5732" s="10"/>
      <c r="K5732"/>
      <c r="M5732"/>
      <c r="N5732"/>
      <c r="P5732" s="11"/>
      <c r="Q5732" s="12"/>
      <c r="R5732" s="14"/>
      <c r="S5732" s="13"/>
      <c r="T5732" s="14"/>
      <c r="U5732"/>
    </row>
    <row r="5733" spans="1:21" x14ac:dyDescent="0.2">
      <c r="A5733"/>
      <c r="B5733" s="22"/>
      <c r="C5733" s="22"/>
      <c r="D5733"/>
      <c r="E5733"/>
      <c r="G5733"/>
      <c r="H5733"/>
      <c r="I5733"/>
      <c r="J5733" s="10"/>
      <c r="K5733"/>
      <c r="M5733"/>
      <c r="N5733"/>
      <c r="P5733" s="11"/>
      <c r="Q5733" s="12"/>
      <c r="R5733" s="14"/>
      <c r="S5733" s="13"/>
      <c r="T5733" s="14"/>
      <c r="U5733"/>
    </row>
    <row r="5734" spans="1:21" x14ac:dyDescent="0.2">
      <c r="A5734"/>
      <c r="B5734" s="22"/>
      <c r="C5734" s="22"/>
      <c r="D5734"/>
      <c r="E5734"/>
      <c r="G5734"/>
      <c r="H5734"/>
      <c r="I5734"/>
      <c r="J5734" s="10"/>
      <c r="K5734"/>
      <c r="M5734"/>
      <c r="N5734"/>
      <c r="P5734" s="11"/>
      <c r="Q5734" s="12"/>
      <c r="R5734" s="14"/>
      <c r="S5734" s="13"/>
      <c r="T5734" s="14"/>
      <c r="U5734"/>
    </row>
    <row r="5735" spans="1:21" x14ac:dyDescent="0.2">
      <c r="A5735"/>
      <c r="B5735" s="22"/>
      <c r="C5735" s="22"/>
      <c r="D5735"/>
      <c r="E5735"/>
      <c r="G5735"/>
      <c r="H5735"/>
      <c r="I5735"/>
      <c r="J5735" s="10"/>
      <c r="K5735"/>
      <c r="M5735"/>
      <c r="N5735"/>
      <c r="P5735" s="11"/>
      <c r="Q5735" s="12"/>
      <c r="R5735" s="14"/>
      <c r="S5735" s="13"/>
      <c r="T5735" s="14"/>
      <c r="U5735"/>
    </row>
    <row r="5736" spans="1:21" x14ac:dyDescent="0.2">
      <c r="A5736"/>
      <c r="B5736" s="22"/>
      <c r="C5736" s="22"/>
      <c r="D5736"/>
      <c r="E5736"/>
      <c r="G5736"/>
      <c r="H5736"/>
      <c r="I5736"/>
      <c r="J5736" s="10"/>
      <c r="K5736"/>
      <c r="M5736"/>
      <c r="N5736"/>
      <c r="P5736" s="11"/>
      <c r="Q5736" s="12"/>
      <c r="R5736" s="14"/>
      <c r="S5736" s="13"/>
      <c r="T5736" s="14"/>
      <c r="U5736"/>
    </row>
    <row r="5737" spans="1:21" x14ac:dyDescent="0.2">
      <c r="A5737"/>
      <c r="B5737" s="22"/>
      <c r="C5737" s="22"/>
      <c r="D5737"/>
      <c r="E5737"/>
      <c r="G5737"/>
      <c r="H5737"/>
      <c r="I5737"/>
      <c r="J5737" s="10"/>
      <c r="K5737"/>
      <c r="M5737"/>
      <c r="N5737"/>
      <c r="P5737" s="11"/>
      <c r="Q5737" s="12"/>
      <c r="R5737" s="14"/>
      <c r="S5737" s="13"/>
      <c r="T5737" s="14"/>
      <c r="U5737"/>
    </row>
    <row r="5738" spans="1:21" x14ac:dyDescent="0.2">
      <c r="A5738"/>
      <c r="B5738" s="22"/>
      <c r="C5738" s="22"/>
      <c r="D5738"/>
      <c r="E5738"/>
      <c r="G5738"/>
      <c r="H5738"/>
      <c r="I5738"/>
      <c r="J5738" s="10"/>
      <c r="K5738"/>
      <c r="M5738"/>
      <c r="N5738"/>
      <c r="P5738" s="11"/>
      <c r="Q5738" s="12"/>
      <c r="R5738" s="14"/>
      <c r="S5738" s="13"/>
      <c r="T5738" s="14"/>
      <c r="U5738"/>
    </row>
    <row r="5739" spans="1:21" x14ac:dyDescent="0.2">
      <c r="A5739"/>
      <c r="B5739" s="22"/>
      <c r="C5739" s="22"/>
      <c r="D5739"/>
      <c r="E5739"/>
      <c r="G5739"/>
      <c r="H5739"/>
      <c r="I5739"/>
      <c r="J5739" s="10"/>
      <c r="K5739"/>
      <c r="M5739"/>
      <c r="N5739"/>
      <c r="P5739" s="11"/>
      <c r="Q5739" s="12"/>
      <c r="R5739" s="14"/>
      <c r="S5739" s="13"/>
      <c r="T5739" s="14"/>
      <c r="U5739"/>
    </row>
    <row r="5740" spans="1:21" x14ac:dyDescent="0.2">
      <c r="A5740"/>
      <c r="B5740" s="22"/>
      <c r="C5740" s="22"/>
      <c r="D5740"/>
      <c r="E5740"/>
      <c r="G5740"/>
      <c r="H5740"/>
      <c r="I5740"/>
      <c r="J5740" s="10"/>
      <c r="K5740"/>
      <c r="M5740"/>
      <c r="N5740"/>
      <c r="P5740" s="11"/>
      <c r="Q5740" s="12"/>
      <c r="R5740" s="14"/>
      <c r="S5740" s="13"/>
      <c r="T5740" s="14"/>
      <c r="U5740"/>
    </row>
    <row r="5741" spans="1:21" x14ac:dyDescent="0.2">
      <c r="A5741"/>
      <c r="B5741" s="22"/>
      <c r="C5741" s="22"/>
      <c r="D5741"/>
      <c r="E5741"/>
      <c r="G5741"/>
      <c r="H5741"/>
      <c r="I5741"/>
      <c r="J5741" s="10"/>
      <c r="K5741"/>
      <c r="M5741"/>
      <c r="N5741"/>
      <c r="P5741" s="11"/>
      <c r="Q5741" s="12"/>
      <c r="R5741" s="14"/>
      <c r="S5741" s="13"/>
      <c r="T5741" s="14"/>
      <c r="U5741"/>
    </row>
    <row r="5742" spans="1:21" x14ac:dyDescent="0.2">
      <c r="A5742"/>
      <c r="B5742" s="22"/>
      <c r="C5742" s="22"/>
      <c r="D5742"/>
      <c r="E5742"/>
      <c r="G5742"/>
      <c r="H5742"/>
      <c r="I5742"/>
      <c r="J5742" s="10"/>
      <c r="K5742"/>
      <c r="M5742"/>
      <c r="N5742"/>
      <c r="P5742" s="11"/>
      <c r="Q5742" s="12"/>
      <c r="R5742" s="14"/>
      <c r="S5742" s="13"/>
      <c r="T5742" s="14"/>
      <c r="U5742"/>
    </row>
    <row r="5743" spans="1:21" x14ac:dyDescent="0.2">
      <c r="A5743"/>
      <c r="B5743" s="22"/>
      <c r="C5743" s="22"/>
      <c r="D5743"/>
      <c r="E5743"/>
      <c r="G5743"/>
      <c r="H5743"/>
      <c r="I5743"/>
      <c r="J5743" s="10"/>
      <c r="K5743"/>
      <c r="M5743"/>
      <c r="N5743"/>
      <c r="P5743" s="11"/>
      <c r="Q5743" s="12"/>
      <c r="R5743" s="14"/>
      <c r="S5743" s="13"/>
      <c r="T5743" s="14"/>
      <c r="U5743"/>
    </row>
    <row r="5744" spans="1:21" x14ac:dyDescent="0.2">
      <c r="A5744"/>
      <c r="B5744" s="22"/>
      <c r="C5744" s="22"/>
      <c r="D5744"/>
      <c r="E5744"/>
      <c r="G5744"/>
      <c r="H5744"/>
      <c r="I5744"/>
      <c r="J5744" s="10"/>
      <c r="K5744"/>
      <c r="M5744"/>
      <c r="N5744"/>
      <c r="P5744" s="11"/>
      <c r="Q5744" s="12"/>
      <c r="R5744" s="14"/>
      <c r="S5744" s="13"/>
      <c r="T5744" s="14"/>
      <c r="U5744"/>
    </row>
    <row r="5745" spans="1:21" x14ac:dyDescent="0.2">
      <c r="A5745"/>
      <c r="B5745" s="22"/>
      <c r="C5745" s="22"/>
      <c r="D5745"/>
      <c r="E5745"/>
      <c r="G5745"/>
      <c r="H5745"/>
      <c r="I5745"/>
      <c r="J5745" s="10"/>
      <c r="K5745"/>
      <c r="M5745"/>
      <c r="N5745"/>
      <c r="P5745" s="11"/>
      <c r="Q5745" s="12"/>
      <c r="R5745" s="14"/>
      <c r="S5745" s="13"/>
      <c r="T5745" s="14"/>
      <c r="U5745"/>
    </row>
    <row r="5746" spans="1:21" x14ac:dyDescent="0.2">
      <c r="A5746"/>
      <c r="B5746" s="22"/>
      <c r="C5746" s="22"/>
      <c r="D5746"/>
      <c r="E5746"/>
      <c r="G5746"/>
      <c r="H5746"/>
      <c r="I5746"/>
      <c r="J5746" s="10"/>
      <c r="K5746"/>
      <c r="M5746"/>
      <c r="N5746"/>
      <c r="P5746" s="11"/>
      <c r="Q5746" s="12"/>
      <c r="R5746" s="14"/>
      <c r="S5746" s="13"/>
      <c r="T5746" s="14"/>
      <c r="U5746"/>
    </row>
    <row r="5747" spans="1:21" x14ac:dyDescent="0.2">
      <c r="A5747"/>
      <c r="B5747" s="22"/>
      <c r="C5747" s="22"/>
      <c r="D5747"/>
      <c r="E5747"/>
      <c r="G5747"/>
      <c r="H5747"/>
      <c r="I5747"/>
      <c r="J5747" s="10"/>
      <c r="K5747"/>
      <c r="M5747"/>
      <c r="N5747"/>
      <c r="P5747" s="11"/>
      <c r="Q5747" s="12"/>
      <c r="R5747" s="14"/>
      <c r="S5747" s="13"/>
      <c r="T5747" s="14"/>
      <c r="U5747"/>
    </row>
    <row r="5748" spans="1:21" x14ac:dyDescent="0.2">
      <c r="A5748"/>
      <c r="B5748" s="22"/>
      <c r="C5748" s="22"/>
      <c r="D5748"/>
      <c r="E5748"/>
      <c r="G5748"/>
      <c r="H5748"/>
      <c r="I5748"/>
      <c r="J5748" s="10"/>
      <c r="K5748"/>
      <c r="M5748"/>
      <c r="N5748"/>
      <c r="P5748" s="11"/>
      <c r="Q5748" s="12"/>
      <c r="R5748" s="14"/>
      <c r="S5748" s="13"/>
      <c r="T5748" s="14"/>
      <c r="U5748"/>
    </row>
    <row r="5749" spans="1:21" x14ac:dyDescent="0.2">
      <c r="A5749"/>
      <c r="B5749" s="22"/>
      <c r="C5749" s="22"/>
      <c r="D5749"/>
      <c r="E5749"/>
      <c r="G5749"/>
      <c r="H5749"/>
      <c r="I5749"/>
      <c r="J5749" s="10"/>
      <c r="K5749"/>
      <c r="M5749"/>
      <c r="N5749"/>
      <c r="P5749" s="11"/>
      <c r="Q5749" s="12"/>
      <c r="R5749" s="14"/>
      <c r="S5749" s="13"/>
      <c r="T5749" s="14"/>
      <c r="U5749"/>
    </row>
    <row r="5750" spans="1:21" x14ac:dyDescent="0.2">
      <c r="A5750"/>
      <c r="B5750" s="22"/>
      <c r="C5750" s="22"/>
      <c r="D5750"/>
      <c r="E5750"/>
      <c r="G5750"/>
      <c r="H5750"/>
      <c r="I5750"/>
      <c r="J5750" s="10"/>
      <c r="K5750"/>
      <c r="M5750"/>
      <c r="N5750"/>
      <c r="P5750" s="11"/>
      <c r="Q5750" s="12"/>
      <c r="R5750" s="14"/>
      <c r="S5750" s="13"/>
      <c r="T5750" s="14"/>
      <c r="U5750"/>
    </row>
    <row r="5751" spans="1:21" x14ac:dyDescent="0.2">
      <c r="A5751"/>
      <c r="B5751" s="22"/>
      <c r="C5751" s="22"/>
      <c r="D5751"/>
      <c r="E5751"/>
      <c r="G5751"/>
      <c r="H5751"/>
      <c r="I5751"/>
      <c r="J5751" s="10"/>
      <c r="K5751"/>
      <c r="M5751"/>
      <c r="N5751"/>
      <c r="P5751" s="11"/>
      <c r="Q5751" s="12"/>
      <c r="R5751" s="14"/>
      <c r="S5751" s="13"/>
      <c r="T5751" s="14"/>
      <c r="U5751"/>
    </row>
    <row r="5752" spans="1:21" x14ac:dyDescent="0.2">
      <c r="A5752"/>
      <c r="B5752" s="22"/>
      <c r="C5752" s="22"/>
      <c r="D5752"/>
      <c r="E5752"/>
      <c r="G5752"/>
      <c r="H5752"/>
      <c r="I5752"/>
      <c r="J5752" s="10"/>
      <c r="K5752"/>
      <c r="M5752"/>
      <c r="N5752"/>
      <c r="P5752" s="11"/>
      <c r="Q5752" s="12"/>
      <c r="R5752" s="14"/>
      <c r="S5752" s="13"/>
      <c r="T5752" s="14"/>
      <c r="U5752"/>
    </row>
    <row r="5753" spans="1:21" x14ac:dyDescent="0.2">
      <c r="A5753"/>
      <c r="B5753" s="22"/>
      <c r="C5753" s="22"/>
      <c r="D5753"/>
      <c r="E5753"/>
      <c r="G5753"/>
      <c r="H5753"/>
      <c r="I5753"/>
      <c r="J5753" s="10"/>
      <c r="K5753"/>
      <c r="M5753"/>
      <c r="N5753"/>
      <c r="P5753" s="11"/>
      <c r="Q5753" s="12"/>
      <c r="R5753" s="14"/>
      <c r="S5753" s="13"/>
      <c r="T5753" s="14"/>
      <c r="U5753"/>
    </row>
    <row r="5754" spans="1:21" x14ac:dyDescent="0.2">
      <c r="A5754"/>
      <c r="B5754" s="22"/>
      <c r="C5754" s="22"/>
      <c r="D5754"/>
      <c r="E5754"/>
      <c r="G5754"/>
      <c r="H5754"/>
      <c r="I5754"/>
      <c r="J5754" s="10"/>
      <c r="K5754"/>
      <c r="M5754"/>
      <c r="N5754"/>
      <c r="P5754" s="11"/>
      <c r="Q5754" s="12"/>
      <c r="R5754" s="14"/>
      <c r="S5754" s="13"/>
      <c r="T5754" s="14"/>
      <c r="U5754"/>
    </row>
    <row r="5755" spans="1:21" x14ac:dyDescent="0.2">
      <c r="A5755"/>
      <c r="B5755" s="22"/>
      <c r="C5755" s="22"/>
      <c r="D5755"/>
      <c r="E5755"/>
      <c r="G5755"/>
      <c r="H5755"/>
      <c r="I5755"/>
      <c r="J5755" s="10"/>
      <c r="K5755"/>
      <c r="M5755"/>
      <c r="N5755"/>
      <c r="P5755" s="11"/>
      <c r="Q5755" s="12"/>
      <c r="R5755" s="14"/>
      <c r="S5755" s="13"/>
      <c r="T5755" s="14"/>
      <c r="U5755"/>
    </row>
    <row r="5756" spans="1:21" x14ac:dyDescent="0.2">
      <c r="A5756"/>
      <c r="B5756" s="22"/>
      <c r="C5756" s="22"/>
      <c r="D5756"/>
      <c r="E5756"/>
      <c r="G5756"/>
      <c r="H5756"/>
      <c r="I5756"/>
      <c r="J5756" s="10"/>
      <c r="K5756"/>
      <c r="M5756"/>
      <c r="N5756"/>
      <c r="P5756" s="11"/>
      <c r="Q5756" s="12"/>
      <c r="R5756" s="14"/>
      <c r="S5756" s="13"/>
      <c r="T5756" s="14"/>
      <c r="U5756"/>
    </row>
    <row r="5757" spans="1:21" x14ac:dyDescent="0.2">
      <c r="A5757"/>
      <c r="B5757" s="22"/>
      <c r="C5757" s="22"/>
      <c r="D5757"/>
      <c r="E5757"/>
      <c r="G5757"/>
      <c r="H5757"/>
      <c r="I5757"/>
      <c r="J5757" s="10"/>
      <c r="K5757"/>
      <c r="M5757"/>
      <c r="N5757"/>
      <c r="P5757" s="11"/>
      <c r="Q5757" s="12"/>
      <c r="R5757" s="14"/>
      <c r="S5757" s="13"/>
      <c r="T5757" s="14"/>
      <c r="U5757"/>
    </row>
    <row r="5758" spans="1:21" x14ac:dyDescent="0.2">
      <c r="A5758"/>
      <c r="B5758" s="22"/>
      <c r="C5758" s="22"/>
      <c r="D5758"/>
      <c r="E5758"/>
      <c r="G5758"/>
      <c r="H5758"/>
      <c r="I5758"/>
      <c r="J5758" s="10"/>
      <c r="K5758"/>
      <c r="M5758"/>
      <c r="N5758"/>
      <c r="P5758" s="11"/>
      <c r="Q5758" s="12"/>
      <c r="R5758" s="14"/>
      <c r="S5758" s="13"/>
      <c r="T5758" s="14"/>
      <c r="U5758"/>
    </row>
    <row r="5759" spans="1:21" x14ac:dyDescent="0.2">
      <c r="A5759"/>
      <c r="B5759" s="22"/>
      <c r="C5759" s="22"/>
      <c r="D5759"/>
      <c r="E5759"/>
      <c r="G5759"/>
      <c r="H5759"/>
      <c r="I5759"/>
      <c r="J5759" s="10"/>
      <c r="K5759"/>
      <c r="M5759"/>
      <c r="N5759"/>
      <c r="P5759" s="11"/>
      <c r="Q5759" s="12"/>
      <c r="R5759" s="14"/>
      <c r="S5759" s="13"/>
      <c r="T5759" s="14"/>
      <c r="U5759"/>
    </row>
    <row r="5760" spans="1:21" x14ac:dyDescent="0.2">
      <c r="A5760"/>
      <c r="B5760" s="22"/>
      <c r="C5760" s="22"/>
      <c r="D5760"/>
      <c r="E5760"/>
      <c r="G5760"/>
      <c r="H5760"/>
      <c r="I5760"/>
      <c r="J5760" s="10"/>
      <c r="K5760"/>
      <c r="M5760"/>
      <c r="N5760"/>
      <c r="P5760" s="11"/>
      <c r="Q5760" s="12"/>
      <c r="R5760" s="14"/>
      <c r="S5760" s="13"/>
      <c r="T5760" s="14"/>
      <c r="U5760"/>
    </row>
    <row r="5761" spans="1:21" x14ac:dyDescent="0.2">
      <c r="A5761"/>
      <c r="B5761" s="22"/>
      <c r="C5761" s="22"/>
      <c r="D5761"/>
      <c r="E5761"/>
      <c r="G5761"/>
      <c r="H5761"/>
      <c r="I5761"/>
      <c r="J5761" s="10"/>
      <c r="K5761"/>
      <c r="M5761"/>
      <c r="N5761"/>
      <c r="P5761" s="11"/>
      <c r="Q5761" s="12"/>
      <c r="R5761" s="14"/>
      <c r="S5761" s="13"/>
      <c r="T5761" s="14"/>
      <c r="U5761"/>
    </row>
    <row r="5762" spans="1:21" x14ac:dyDescent="0.2">
      <c r="A5762"/>
      <c r="B5762" s="22"/>
      <c r="C5762" s="22"/>
      <c r="D5762"/>
      <c r="E5762"/>
      <c r="G5762"/>
      <c r="H5762"/>
      <c r="I5762"/>
      <c r="J5762" s="10"/>
      <c r="K5762"/>
      <c r="M5762"/>
      <c r="N5762"/>
      <c r="P5762" s="11"/>
      <c r="Q5762" s="12"/>
      <c r="R5762" s="14"/>
      <c r="S5762" s="13"/>
      <c r="T5762" s="14"/>
      <c r="U5762"/>
    </row>
    <row r="5763" spans="1:21" x14ac:dyDescent="0.2">
      <c r="A5763"/>
      <c r="B5763" s="22"/>
      <c r="C5763" s="22"/>
      <c r="D5763"/>
      <c r="E5763"/>
      <c r="G5763"/>
      <c r="H5763"/>
      <c r="I5763"/>
      <c r="J5763" s="10"/>
      <c r="K5763"/>
      <c r="M5763"/>
      <c r="N5763"/>
      <c r="P5763" s="11"/>
      <c r="Q5763" s="12"/>
      <c r="R5763" s="14"/>
      <c r="S5763" s="13"/>
      <c r="T5763" s="14"/>
      <c r="U5763"/>
    </row>
    <row r="5764" spans="1:21" x14ac:dyDescent="0.2">
      <c r="A5764"/>
      <c r="B5764" s="22"/>
      <c r="C5764" s="22"/>
      <c r="D5764"/>
      <c r="E5764"/>
      <c r="G5764"/>
      <c r="H5764"/>
      <c r="I5764"/>
      <c r="J5764" s="10"/>
      <c r="K5764"/>
      <c r="M5764"/>
      <c r="N5764"/>
      <c r="P5764" s="11"/>
      <c r="Q5764" s="12"/>
      <c r="R5764" s="14"/>
      <c r="S5764" s="13"/>
      <c r="T5764" s="14"/>
      <c r="U5764"/>
    </row>
    <row r="5765" spans="1:21" x14ac:dyDescent="0.2">
      <c r="A5765"/>
      <c r="B5765" s="22"/>
      <c r="C5765" s="22"/>
      <c r="D5765"/>
      <c r="E5765"/>
      <c r="G5765"/>
      <c r="H5765"/>
      <c r="I5765"/>
      <c r="J5765" s="10"/>
      <c r="K5765"/>
      <c r="M5765"/>
      <c r="N5765"/>
      <c r="P5765" s="11"/>
      <c r="Q5765" s="12"/>
      <c r="R5765" s="14"/>
      <c r="S5765" s="13"/>
      <c r="T5765" s="14"/>
      <c r="U5765"/>
    </row>
    <row r="5766" spans="1:21" x14ac:dyDescent="0.2">
      <c r="A5766"/>
      <c r="B5766" s="22"/>
      <c r="C5766" s="22"/>
      <c r="D5766"/>
      <c r="E5766"/>
      <c r="G5766"/>
      <c r="H5766"/>
      <c r="I5766"/>
      <c r="J5766" s="10"/>
      <c r="K5766"/>
      <c r="M5766"/>
      <c r="N5766"/>
      <c r="P5766" s="11"/>
      <c r="Q5766" s="12"/>
      <c r="R5766" s="14"/>
      <c r="S5766" s="13"/>
      <c r="T5766" s="14"/>
      <c r="U5766"/>
    </row>
    <row r="5767" spans="1:21" x14ac:dyDescent="0.2">
      <c r="A5767"/>
      <c r="B5767" s="22"/>
      <c r="C5767" s="22"/>
      <c r="D5767"/>
      <c r="E5767"/>
      <c r="G5767"/>
      <c r="H5767"/>
      <c r="I5767"/>
      <c r="J5767" s="10"/>
      <c r="K5767"/>
      <c r="M5767"/>
      <c r="N5767"/>
      <c r="P5767" s="11"/>
      <c r="Q5767" s="12"/>
      <c r="R5767" s="14"/>
      <c r="S5767" s="13"/>
      <c r="T5767" s="14"/>
      <c r="U5767"/>
    </row>
    <row r="5768" spans="1:21" x14ac:dyDescent="0.2">
      <c r="A5768"/>
      <c r="B5768" s="22"/>
      <c r="C5768" s="22"/>
      <c r="D5768"/>
      <c r="E5768"/>
      <c r="G5768"/>
      <c r="H5768"/>
      <c r="I5768"/>
      <c r="J5768" s="10"/>
      <c r="K5768"/>
      <c r="M5768"/>
      <c r="N5768"/>
      <c r="P5768" s="11"/>
      <c r="Q5768" s="12"/>
      <c r="R5768" s="14"/>
      <c r="S5768" s="13"/>
      <c r="T5768" s="14"/>
      <c r="U5768"/>
    </row>
    <row r="5769" spans="1:21" x14ac:dyDescent="0.2">
      <c r="A5769"/>
      <c r="B5769" s="22"/>
      <c r="C5769" s="22"/>
      <c r="D5769"/>
      <c r="E5769"/>
      <c r="G5769"/>
      <c r="H5769"/>
      <c r="I5769"/>
      <c r="J5769" s="10"/>
      <c r="K5769"/>
      <c r="M5769"/>
      <c r="N5769"/>
      <c r="P5769" s="11"/>
      <c r="Q5769" s="12"/>
      <c r="R5769" s="14"/>
      <c r="S5769" s="13"/>
      <c r="T5769" s="14"/>
      <c r="U5769"/>
    </row>
    <row r="5770" spans="1:21" x14ac:dyDescent="0.2">
      <c r="A5770"/>
      <c r="B5770" s="22"/>
      <c r="C5770" s="22"/>
      <c r="D5770"/>
      <c r="E5770"/>
      <c r="G5770"/>
      <c r="H5770"/>
      <c r="I5770"/>
      <c r="J5770" s="10"/>
      <c r="K5770"/>
      <c r="M5770"/>
      <c r="N5770"/>
      <c r="P5770" s="11"/>
      <c r="Q5770" s="12"/>
      <c r="R5770" s="14"/>
      <c r="S5770" s="13"/>
      <c r="T5770" s="14"/>
      <c r="U5770"/>
    </row>
    <row r="5771" spans="1:21" x14ac:dyDescent="0.2">
      <c r="A5771"/>
      <c r="B5771" s="22"/>
      <c r="C5771" s="22"/>
      <c r="D5771"/>
      <c r="E5771"/>
      <c r="G5771"/>
      <c r="H5771"/>
      <c r="I5771"/>
      <c r="J5771" s="10"/>
      <c r="K5771"/>
      <c r="M5771"/>
      <c r="N5771"/>
      <c r="P5771" s="11"/>
      <c r="Q5771" s="12"/>
      <c r="R5771" s="14"/>
      <c r="S5771" s="13"/>
      <c r="T5771" s="14"/>
      <c r="U5771"/>
    </row>
    <row r="5772" spans="1:21" x14ac:dyDescent="0.2">
      <c r="A5772"/>
      <c r="B5772" s="22"/>
      <c r="C5772" s="22"/>
      <c r="D5772"/>
      <c r="E5772"/>
      <c r="G5772"/>
      <c r="H5772"/>
      <c r="I5772"/>
      <c r="J5772" s="10"/>
      <c r="K5772"/>
      <c r="M5772"/>
      <c r="N5772"/>
      <c r="P5772" s="11"/>
      <c r="Q5772" s="12"/>
      <c r="R5772" s="14"/>
      <c r="S5772" s="13"/>
      <c r="T5772" s="14"/>
      <c r="U5772"/>
    </row>
    <row r="5773" spans="1:21" x14ac:dyDescent="0.2">
      <c r="A5773"/>
      <c r="B5773" s="22"/>
      <c r="C5773" s="22"/>
      <c r="D5773"/>
      <c r="E5773"/>
      <c r="G5773"/>
      <c r="H5773"/>
      <c r="I5773"/>
      <c r="J5773" s="10"/>
      <c r="K5773"/>
      <c r="M5773"/>
      <c r="N5773"/>
      <c r="P5773" s="11"/>
      <c r="Q5773" s="12"/>
      <c r="R5773" s="14"/>
      <c r="S5773" s="13"/>
      <c r="T5773" s="14"/>
      <c r="U5773"/>
    </row>
    <row r="5774" spans="1:21" x14ac:dyDescent="0.2">
      <c r="A5774"/>
      <c r="B5774" s="22"/>
      <c r="C5774" s="22"/>
      <c r="D5774"/>
      <c r="E5774"/>
      <c r="G5774"/>
      <c r="H5774"/>
      <c r="I5774"/>
      <c r="J5774" s="10"/>
      <c r="K5774"/>
      <c r="M5774"/>
      <c r="N5774"/>
      <c r="P5774" s="11"/>
      <c r="Q5774" s="12"/>
      <c r="R5774" s="14"/>
      <c r="S5774" s="13"/>
      <c r="T5774" s="14"/>
      <c r="U5774"/>
    </row>
    <row r="5775" spans="1:21" x14ac:dyDescent="0.2">
      <c r="A5775"/>
      <c r="B5775" s="22"/>
      <c r="C5775" s="22"/>
      <c r="D5775"/>
      <c r="E5775"/>
      <c r="G5775"/>
      <c r="H5775"/>
      <c r="I5775"/>
      <c r="J5775" s="10"/>
      <c r="K5775"/>
      <c r="M5775"/>
      <c r="N5775"/>
      <c r="P5775" s="11"/>
      <c r="Q5775" s="12"/>
      <c r="R5775" s="14"/>
      <c r="S5775" s="13"/>
      <c r="T5775" s="14"/>
      <c r="U5775"/>
    </row>
    <row r="5776" spans="1:21" x14ac:dyDescent="0.2">
      <c r="A5776"/>
      <c r="B5776" s="22"/>
      <c r="C5776" s="22"/>
      <c r="D5776"/>
      <c r="E5776"/>
      <c r="G5776"/>
      <c r="H5776"/>
      <c r="I5776"/>
      <c r="J5776" s="10"/>
      <c r="K5776"/>
      <c r="M5776"/>
      <c r="N5776"/>
      <c r="P5776" s="11"/>
      <c r="Q5776" s="12"/>
      <c r="R5776" s="14"/>
      <c r="S5776" s="13"/>
      <c r="T5776" s="14"/>
      <c r="U5776"/>
    </row>
    <row r="5777" spans="1:21" x14ac:dyDescent="0.2">
      <c r="A5777"/>
      <c r="B5777" s="22"/>
      <c r="C5777" s="22"/>
      <c r="D5777"/>
      <c r="E5777"/>
      <c r="G5777"/>
      <c r="H5777"/>
      <c r="I5777"/>
      <c r="J5777" s="10"/>
      <c r="K5777"/>
      <c r="M5777"/>
      <c r="N5777"/>
      <c r="P5777" s="11"/>
      <c r="Q5777" s="12"/>
      <c r="R5777" s="14"/>
      <c r="S5777" s="13"/>
      <c r="T5777" s="14"/>
      <c r="U5777"/>
    </row>
    <row r="5778" spans="1:21" x14ac:dyDescent="0.2">
      <c r="A5778"/>
      <c r="B5778" s="22"/>
      <c r="C5778" s="22"/>
      <c r="D5778"/>
      <c r="E5778"/>
      <c r="G5778"/>
      <c r="H5778"/>
      <c r="I5778"/>
      <c r="J5778" s="10"/>
      <c r="K5778"/>
      <c r="M5778"/>
      <c r="N5778"/>
      <c r="P5778" s="11"/>
      <c r="Q5778" s="12"/>
      <c r="R5778" s="14"/>
      <c r="S5778" s="13"/>
      <c r="T5778" s="14"/>
      <c r="U5778"/>
    </row>
    <row r="5779" spans="1:21" x14ac:dyDescent="0.2">
      <c r="A5779"/>
      <c r="B5779" s="22"/>
      <c r="C5779" s="22"/>
      <c r="D5779"/>
      <c r="E5779"/>
      <c r="G5779"/>
      <c r="H5779"/>
      <c r="I5779"/>
      <c r="J5779" s="10"/>
      <c r="K5779"/>
      <c r="M5779"/>
      <c r="N5779"/>
      <c r="P5779" s="11"/>
      <c r="Q5779" s="12"/>
      <c r="R5779" s="14"/>
      <c r="S5779" s="13"/>
      <c r="T5779" s="14"/>
      <c r="U5779"/>
    </row>
    <row r="5780" spans="1:21" x14ac:dyDescent="0.2">
      <c r="A5780"/>
      <c r="B5780" s="22"/>
      <c r="C5780" s="22"/>
      <c r="D5780"/>
      <c r="E5780"/>
      <c r="G5780"/>
      <c r="H5780"/>
      <c r="I5780"/>
      <c r="J5780" s="10"/>
      <c r="K5780"/>
      <c r="M5780"/>
      <c r="N5780"/>
      <c r="P5780" s="11"/>
      <c r="Q5780" s="12"/>
      <c r="R5780" s="14"/>
      <c r="S5780" s="13"/>
      <c r="T5780" s="14"/>
      <c r="U5780"/>
    </row>
    <row r="5781" spans="1:21" x14ac:dyDescent="0.2">
      <c r="A5781"/>
      <c r="B5781" s="22"/>
      <c r="C5781" s="22"/>
      <c r="D5781"/>
      <c r="E5781"/>
      <c r="G5781"/>
      <c r="H5781"/>
      <c r="I5781"/>
      <c r="J5781" s="10"/>
      <c r="K5781"/>
      <c r="M5781"/>
      <c r="N5781"/>
      <c r="P5781" s="11"/>
      <c r="Q5781" s="12"/>
      <c r="R5781" s="14"/>
      <c r="S5781" s="13"/>
      <c r="T5781" s="14"/>
      <c r="U5781"/>
    </row>
    <row r="5782" spans="1:21" x14ac:dyDescent="0.2">
      <c r="A5782"/>
      <c r="B5782" s="22"/>
      <c r="C5782" s="22"/>
      <c r="D5782"/>
      <c r="E5782"/>
      <c r="G5782"/>
      <c r="H5782"/>
      <c r="I5782"/>
      <c r="J5782" s="10"/>
      <c r="K5782"/>
      <c r="M5782"/>
      <c r="N5782"/>
      <c r="P5782" s="11"/>
      <c r="Q5782" s="12"/>
      <c r="R5782" s="14"/>
      <c r="S5782" s="13"/>
      <c r="T5782" s="14"/>
      <c r="U5782"/>
    </row>
    <row r="5783" spans="1:21" x14ac:dyDescent="0.2">
      <c r="A5783"/>
      <c r="B5783" s="22"/>
      <c r="C5783" s="22"/>
      <c r="D5783"/>
      <c r="E5783"/>
      <c r="G5783"/>
      <c r="H5783"/>
      <c r="I5783"/>
      <c r="J5783" s="10"/>
      <c r="K5783"/>
      <c r="M5783"/>
      <c r="N5783"/>
      <c r="P5783" s="11"/>
      <c r="Q5783" s="12"/>
      <c r="R5783" s="14"/>
      <c r="S5783" s="13"/>
      <c r="T5783" s="14"/>
      <c r="U5783"/>
    </row>
    <row r="5784" spans="1:21" x14ac:dyDescent="0.2">
      <c r="A5784"/>
      <c r="B5784" s="22"/>
      <c r="C5784" s="22"/>
      <c r="D5784"/>
      <c r="E5784"/>
      <c r="G5784"/>
      <c r="H5784"/>
      <c r="I5784"/>
      <c r="J5784" s="10"/>
      <c r="K5784"/>
      <c r="M5784"/>
      <c r="N5784"/>
      <c r="P5784" s="11"/>
      <c r="Q5784" s="12"/>
      <c r="R5784" s="14"/>
      <c r="S5784" s="13"/>
      <c r="T5784" s="14"/>
      <c r="U5784"/>
    </row>
    <row r="5785" spans="1:21" x14ac:dyDescent="0.2">
      <c r="A5785"/>
      <c r="B5785" s="22"/>
      <c r="C5785" s="22"/>
      <c r="D5785"/>
      <c r="E5785"/>
      <c r="G5785"/>
      <c r="H5785"/>
      <c r="I5785"/>
      <c r="J5785" s="10"/>
      <c r="K5785"/>
      <c r="M5785"/>
      <c r="N5785"/>
      <c r="P5785" s="11"/>
      <c r="Q5785" s="12"/>
      <c r="R5785" s="14"/>
      <c r="S5785" s="13"/>
      <c r="T5785" s="14"/>
      <c r="U5785"/>
    </row>
    <row r="5786" spans="1:21" x14ac:dyDescent="0.2">
      <c r="A5786"/>
      <c r="B5786" s="22"/>
      <c r="C5786" s="22"/>
      <c r="D5786"/>
      <c r="E5786"/>
      <c r="G5786"/>
      <c r="H5786"/>
      <c r="I5786"/>
      <c r="J5786" s="10"/>
      <c r="K5786"/>
      <c r="M5786"/>
      <c r="N5786"/>
      <c r="P5786" s="11"/>
      <c r="Q5786" s="12"/>
      <c r="R5786" s="14"/>
      <c r="S5786" s="13"/>
      <c r="T5786" s="14"/>
      <c r="U5786"/>
    </row>
    <row r="5787" spans="1:21" x14ac:dyDescent="0.2">
      <c r="A5787"/>
      <c r="B5787" s="22"/>
      <c r="C5787" s="22"/>
      <c r="D5787"/>
      <c r="E5787"/>
      <c r="G5787"/>
      <c r="H5787"/>
      <c r="I5787"/>
      <c r="J5787" s="10"/>
      <c r="K5787"/>
      <c r="M5787"/>
      <c r="N5787"/>
      <c r="P5787" s="11"/>
      <c r="Q5787" s="12"/>
      <c r="R5787" s="14"/>
      <c r="S5787" s="13"/>
      <c r="T5787" s="14"/>
      <c r="U5787"/>
    </row>
    <row r="5788" spans="1:21" x14ac:dyDescent="0.2">
      <c r="A5788"/>
      <c r="B5788" s="22"/>
      <c r="C5788" s="22"/>
      <c r="D5788"/>
      <c r="E5788"/>
      <c r="G5788"/>
      <c r="H5788"/>
      <c r="I5788"/>
      <c r="J5788" s="10"/>
      <c r="K5788"/>
      <c r="M5788"/>
      <c r="N5788"/>
      <c r="P5788" s="11"/>
      <c r="Q5788" s="12"/>
      <c r="R5788" s="14"/>
      <c r="S5788" s="13"/>
      <c r="T5788" s="14"/>
      <c r="U5788"/>
    </row>
    <row r="5789" spans="1:21" x14ac:dyDescent="0.2">
      <c r="A5789"/>
      <c r="B5789" s="22"/>
      <c r="C5789" s="22"/>
      <c r="D5789"/>
      <c r="E5789"/>
      <c r="G5789"/>
      <c r="H5789"/>
      <c r="I5789"/>
      <c r="J5789" s="10"/>
      <c r="K5789"/>
      <c r="M5789"/>
      <c r="N5789"/>
      <c r="P5789" s="11"/>
      <c r="Q5789" s="12"/>
      <c r="R5789" s="14"/>
      <c r="S5789" s="13"/>
      <c r="T5789" s="14"/>
      <c r="U5789"/>
    </row>
    <row r="5790" spans="1:21" x14ac:dyDescent="0.2">
      <c r="A5790"/>
      <c r="B5790" s="22"/>
      <c r="C5790" s="22"/>
      <c r="D5790"/>
      <c r="E5790"/>
      <c r="G5790"/>
      <c r="H5790"/>
      <c r="I5790"/>
      <c r="J5790" s="10"/>
      <c r="K5790"/>
      <c r="M5790"/>
      <c r="N5790"/>
      <c r="P5790" s="11"/>
      <c r="Q5790" s="12"/>
      <c r="R5790" s="14"/>
      <c r="S5790" s="13"/>
      <c r="T5790" s="14"/>
      <c r="U5790"/>
    </row>
    <row r="5791" spans="1:21" x14ac:dyDescent="0.2">
      <c r="A5791"/>
      <c r="B5791" s="22"/>
      <c r="C5791" s="22"/>
      <c r="D5791"/>
      <c r="E5791"/>
      <c r="G5791"/>
      <c r="H5791"/>
      <c r="I5791"/>
      <c r="J5791" s="10"/>
      <c r="K5791"/>
      <c r="M5791"/>
      <c r="N5791"/>
      <c r="P5791" s="11"/>
      <c r="Q5791" s="12"/>
      <c r="R5791" s="14"/>
      <c r="S5791" s="13"/>
      <c r="T5791" s="14"/>
      <c r="U5791"/>
    </row>
    <row r="5792" spans="1:21" x14ac:dyDescent="0.2">
      <c r="A5792"/>
      <c r="B5792" s="22"/>
      <c r="C5792" s="22"/>
      <c r="D5792"/>
      <c r="E5792"/>
      <c r="G5792"/>
      <c r="H5792"/>
      <c r="I5792"/>
      <c r="J5792" s="10"/>
      <c r="K5792"/>
      <c r="M5792"/>
      <c r="N5792"/>
      <c r="P5792" s="11"/>
      <c r="Q5792" s="12"/>
      <c r="R5792" s="14"/>
      <c r="S5792" s="13"/>
      <c r="T5792" s="14"/>
      <c r="U5792"/>
    </row>
    <row r="5793" spans="1:21" x14ac:dyDescent="0.2">
      <c r="A5793"/>
      <c r="B5793" s="22"/>
      <c r="C5793" s="22"/>
      <c r="D5793"/>
      <c r="E5793"/>
      <c r="G5793"/>
      <c r="H5793"/>
      <c r="I5793"/>
      <c r="J5793" s="10"/>
      <c r="K5793"/>
      <c r="M5793"/>
      <c r="N5793"/>
      <c r="P5793" s="11"/>
      <c r="Q5793" s="12"/>
      <c r="R5793" s="14"/>
      <c r="S5793" s="13"/>
      <c r="T5793" s="14"/>
      <c r="U5793"/>
    </row>
    <row r="5794" spans="1:21" x14ac:dyDescent="0.2">
      <c r="A5794"/>
      <c r="B5794" s="22"/>
      <c r="C5794" s="22"/>
      <c r="D5794"/>
      <c r="E5794"/>
      <c r="G5794"/>
      <c r="H5794"/>
      <c r="I5794"/>
      <c r="J5794" s="10"/>
      <c r="K5794"/>
      <c r="M5794"/>
      <c r="N5794"/>
      <c r="P5794" s="11"/>
      <c r="Q5794" s="12"/>
      <c r="R5794" s="14"/>
      <c r="S5794" s="13"/>
      <c r="T5794" s="14"/>
      <c r="U5794"/>
    </row>
    <row r="5795" spans="1:21" x14ac:dyDescent="0.2">
      <c r="A5795"/>
      <c r="B5795" s="22"/>
      <c r="C5795" s="22"/>
      <c r="D5795"/>
      <c r="E5795"/>
      <c r="G5795"/>
      <c r="H5795"/>
      <c r="I5795"/>
      <c r="J5795" s="10"/>
      <c r="K5795"/>
      <c r="M5795"/>
      <c r="N5795"/>
      <c r="P5795" s="11"/>
      <c r="Q5795" s="12"/>
      <c r="R5795" s="14"/>
      <c r="S5795" s="13"/>
      <c r="T5795" s="14"/>
      <c r="U5795"/>
    </row>
    <row r="5796" spans="1:21" x14ac:dyDescent="0.2">
      <c r="A5796"/>
      <c r="B5796" s="22"/>
      <c r="C5796" s="22"/>
      <c r="D5796"/>
      <c r="E5796"/>
      <c r="G5796"/>
      <c r="H5796"/>
      <c r="I5796"/>
      <c r="J5796" s="10"/>
      <c r="K5796"/>
      <c r="M5796"/>
      <c r="N5796"/>
      <c r="P5796" s="11"/>
      <c r="Q5796" s="12"/>
      <c r="R5796" s="14"/>
      <c r="S5796" s="13"/>
      <c r="T5796" s="14"/>
      <c r="U5796"/>
    </row>
    <row r="5797" spans="1:21" x14ac:dyDescent="0.2">
      <c r="A5797"/>
      <c r="B5797" s="22"/>
      <c r="C5797" s="22"/>
      <c r="D5797"/>
      <c r="E5797"/>
      <c r="G5797"/>
      <c r="H5797"/>
      <c r="I5797"/>
      <c r="J5797" s="10"/>
      <c r="K5797"/>
      <c r="M5797"/>
      <c r="N5797"/>
      <c r="P5797" s="11"/>
      <c r="Q5797" s="12"/>
      <c r="R5797" s="14"/>
      <c r="S5797" s="13"/>
      <c r="T5797" s="14"/>
      <c r="U5797"/>
    </row>
    <row r="5798" spans="1:21" x14ac:dyDescent="0.2">
      <c r="A5798"/>
      <c r="B5798" s="22"/>
      <c r="C5798" s="22"/>
      <c r="D5798"/>
      <c r="E5798"/>
      <c r="G5798"/>
      <c r="H5798"/>
      <c r="I5798"/>
      <c r="J5798" s="10"/>
      <c r="K5798"/>
      <c r="M5798"/>
      <c r="N5798"/>
      <c r="P5798" s="11"/>
      <c r="Q5798" s="12"/>
      <c r="R5798" s="14"/>
      <c r="S5798" s="13"/>
      <c r="T5798" s="14"/>
      <c r="U5798"/>
    </row>
    <row r="5799" spans="1:21" x14ac:dyDescent="0.2">
      <c r="A5799"/>
      <c r="B5799" s="22"/>
      <c r="C5799" s="22"/>
      <c r="D5799"/>
      <c r="E5799"/>
      <c r="G5799"/>
      <c r="H5799"/>
      <c r="I5799"/>
      <c r="J5799" s="10"/>
      <c r="K5799"/>
      <c r="M5799"/>
      <c r="N5799"/>
      <c r="P5799" s="11"/>
      <c r="Q5799" s="12"/>
      <c r="R5799" s="14"/>
      <c r="S5799" s="13"/>
      <c r="T5799" s="14"/>
      <c r="U5799"/>
    </row>
    <row r="5800" spans="1:21" x14ac:dyDescent="0.2">
      <c r="A5800"/>
      <c r="B5800" s="22"/>
      <c r="C5800" s="22"/>
      <c r="D5800"/>
      <c r="E5800"/>
      <c r="G5800"/>
      <c r="H5800"/>
      <c r="I5800"/>
      <c r="J5800" s="10"/>
      <c r="K5800"/>
      <c r="M5800"/>
      <c r="N5800"/>
      <c r="P5800" s="11"/>
      <c r="Q5800" s="12"/>
      <c r="R5800" s="14"/>
      <c r="S5800" s="13"/>
      <c r="T5800" s="14"/>
      <c r="U5800"/>
    </row>
    <row r="5801" spans="1:21" x14ac:dyDescent="0.2">
      <c r="A5801"/>
      <c r="B5801" s="22"/>
      <c r="C5801" s="22"/>
      <c r="D5801"/>
      <c r="E5801"/>
      <c r="G5801"/>
      <c r="H5801"/>
      <c r="I5801"/>
      <c r="J5801" s="10"/>
      <c r="K5801"/>
      <c r="M5801"/>
      <c r="N5801"/>
      <c r="P5801" s="11"/>
      <c r="Q5801" s="12"/>
      <c r="R5801" s="14"/>
      <c r="S5801" s="13"/>
      <c r="T5801" s="14"/>
      <c r="U5801"/>
    </row>
    <row r="5802" spans="1:21" x14ac:dyDescent="0.2">
      <c r="A5802"/>
      <c r="B5802" s="22"/>
      <c r="C5802" s="22"/>
      <c r="D5802"/>
      <c r="E5802"/>
      <c r="G5802"/>
      <c r="H5802"/>
      <c r="I5802"/>
      <c r="J5802" s="10"/>
      <c r="K5802"/>
      <c r="M5802"/>
      <c r="N5802"/>
      <c r="P5802" s="11"/>
      <c r="Q5802" s="12"/>
      <c r="R5802" s="14"/>
      <c r="S5802" s="13"/>
      <c r="T5802" s="14"/>
      <c r="U5802"/>
    </row>
    <row r="5803" spans="1:21" x14ac:dyDescent="0.2">
      <c r="A5803"/>
      <c r="B5803" s="22"/>
      <c r="C5803" s="22"/>
      <c r="D5803"/>
      <c r="E5803"/>
      <c r="G5803"/>
      <c r="H5803"/>
      <c r="I5803"/>
      <c r="J5803" s="10"/>
      <c r="K5803"/>
      <c r="M5803"/>
      <c r="N5803"/>
      <c r="P5803" s="11"/>
      <c r="Q5803" s="12"/>
      <c r="R5803" s="14"/>
      <c r="S5803" s="13"/>
      <c r="T5803" s="14"/>
      <c r="U5803"/>
    </row>
    <row r="5804" spans="1:21" x14ac:dyDescent="0.2">
      <c r="A5804"/>
      <c r="B5804" s="22"/>
      <c r="C5804" s="22"/>
      <c r="D5804"/>
      <c r="E5804"/>
      <c r="G5804"/>
      <c r="H5804"/>
      <c r="I5804"/>
      <c r="J5804" s="10"/>
      <c r="K5804"/>
      <c r="M5804"/>
      <c r="N5804"/>
      <c r="P5804" s="11"/>
      <c r="Q5804" s="12"/>
      <c r="R5804" s="14"/>
      <c r="S5804" s="13"/>
      <c r="T5804" s="14"/>
      <c r="U5804"/>
    </row>
    <row r="5805" spans="1:21" x14ac:dyDescent="0.2">
      <c r="A5805"/>
      <c r="B5805" s="22"/>
      <c r="C5805" s="22"/>
      <c r="D5805"/>
      <c r="E5805"/>
      <c r="G5805"/>
      <c r="H5805"/>
      <c r="I5805"/>
      <c r="J5805" s="10"/>
      <c r="K5805"/>
      <c r="M5805"/>
      <c r="N5805"/>
      <c r="P5805" s="11"/>
      <c r="Q5805" s="12"/>
      <c r="R5805" s="14"/>
      <c r="S5805" s="13"/>
      <c r="T5805" s="14"/>
      <c r="U5805"/>
    </row>
    <row r="5806" spans="1:21" x14ac:dyDescent="0.2">
      <c r="A5806"/>
      <c r="B5806" s="22"/>
      <c r="C5806" s="22"/>
      <c r="D5806"/>
      <c r="E5806"/>
      <c r="G5806"/>
      <c r="H5806"/>
      <c r="I5806"/>
      <c r="J5806" s="10"/>
      <c r="K5806"/>
      <c r="M5806"/>
      <c r="N5806"/>
      <c r="P5806" s="11"/>
      <c r="Q5806" s="12"/>
      <c r="R5806" s="14"/>
      <c r="S5806" s="13"/>
      <c r="T5806" s="14"/>
      <c r="U5806"/>
    </row>
    <row r="5807" spans="1:21" x14ac:dyDescent="0.2">
      <c r="A5807"/>
      <c r="B5807" s="22"/>
      <c r="C5807" s="22"/>
      <c r="D5807"/>
      <c r="E5807"/>
      <c r="G5807"/>
      <c r="H5807"/>
      <c r="I5807"/>
      <c r="J5807" s="10"/>
      <c r="K5807"/>
      <c r="M5807"/>
      <c r="N5807"/>
      <c r="P5807" s="11"/>
      <c r="Q5807" s="12"/>
      <c r="R5807" s="14"/>
      <c r="S5807" s="13"/>
      <c r="T5807" s="14"/>
      <c r="U5807"/>
    </row>
    <row r="5808" spans="1:21" x14ac:dyDescent="0.2">
      <c r="A5808"/>
      <c r="B5808" s="22"/>
      <c r="C5808" s="22"/>
      <c r="D5808"/>
      <c r="E5808"/>
      <c r="G5808"/>
      <c r="H5808"/>
      <c r="I5808"/>
      <c r="J5808" s="10"/>
      <c r="K5808"/>
      <c r="M5808"/>
      <c r="N5808"/>
      <c r="P5808" s="11"/>
      <c r="Q5808" s="12"/>
      <c r="R5808" s="14"/>
      <c r="S5808" s="13"/>
      <c r="T5808" s="14"/>
      <c r="U5808"/>
    </row>
    <row r="5809" spans="1:21" x14ac:dyDescent="0.2">
      <c r="A5809"/>
      <c r="B5809" s="22"/>
      <c r="C5809" s="22"/>
      <c r="D5809"/>
      <c r="E5809"/>
      <c r="G5809"/>
      <c r="H5809"/>
      <c r="I5809"/>
      <c r="J5809" s="10"/>
      <c r="K5809"/>
      <c r="M5809"/>
      <c r="N5809"/>
      <c r="P5809" s="11"/>
      <c r="Q5809" s="12"/>
      <c r="R5809" s="14"/>
      <c r="S5809" s="13"/>
      <c r="T5809" s="14"/>
      <c r="U5809"/>
    </row>
    <row r="5810" spans="1:21" x14ac:dyDescent="0.2">
      <c r="A5810"/>
      <c r="B5810" s="22"/>
      <c r="C5810" s="22"/>
      <c r="D5810"/>
      <c r="E5810"/>
      <c r="G5810"/>
      <c r="H5810"/>
      <c r="I5810"/>
      <c r="J5810" s="10"/>
      <c r="K5810"/>
      <c r="M5810"/>
      <c r="N5810"/>
      <c r="P5810" s="11"/>
      <c r="Q5810" s="12"/>
      <c r="R5810" s="14"/>
      <c r="S5810" s="13"/>
      <c r="T5810" s="14"/>
      <c r="U5810"/>
    </row>
    <row r="5811" spans="1:21" x14ac:dyDescent="0.2">
      <c r="A5811"/>
      <c r="B5811" s="22"/>
      <c r="C5811" s="22"/>
      <c r="D5811"/>
      <c r="E5811"/>
      <c r="G5811"/>
      <c r="H5811"/>
      <c r="I5811"/>
      <c r="J5811" s="10"/>
      <c r="K5811"/>
      <c r="M5811"/>
      <c r="N5811"/>
      <c r="P5811" s="11"/>
      <c r="Q5811" s="12"/>
      <c r="R5811" s="14"/>
      <c r="S5811" s="13"/>
      <c r="T5811" s="14"/>
      <c r="U5811"/>
    </row>
    <row r="5812" spans="1:21" x14ac:dyDescent="0.2">
      <c r="A5812"/>
      <c r="B5812" s="22"/>
      <c r="C5812" s="22"/>
      <c r="D5812"/>
      <c r="E5812"/>
      <c r="G5812"/>
      <c r="H5812"/>
      <c r="I5812"/>
      <c r="J5812" s="10"/>
      <c r="K5812"/>
      <c r="M5812"/>
      <c r="N5812"/>
      <c r="P5812" s="11"/>
      <c r="Q5812" s="12"/>
      <c r="R5812" s="14"/>
      <c r="S5812" s="13"/>
      <c r="T5812" s="14"/>
      <c r="U5812"/>
    </row>
    <row r="5813" spans="1:21" x14ac:dyDescent="0.2">
      <c r="A5813"/>
      <c r="B5813" s="22"/>
      <c r="C5813" s="22"/>
      <c r="D5813"/>
      <c r="E5813"/>
      <c r="G5813"/>
      <c r="H5813"/>
      <c r="I5813"/>
      <c r="J5813" s="10"/>
      <c r="K5813"/>
      <c r="M5813"/>
      <c r="N5813"/>
      <c r="P5813" s="11"/>
      <c r="Q5813" s="12"/>
      <c r="R5813" s="14"/>
      <c r="S5813" s="13"/>
      <c r="T5813" s="14"/>
      <c r="U5813"/>
    </row>
    <row r="5814" spans="1:21" x14ac:dyDescent="0.2">
      <c r="A5814"/>
      <c r="B5814" s="22"/>
      <c r="C5814" s="22"/>
      <c r="D5814"/>
      <c r="E5814"/>
      <c r="G5814"/>
      <c r="H5814"/>
      <c r="I5814"/>
      <c r="J5814" s="10"/>
      <c r="K5814"/>
      <c r="M5814"/>
      <c r="N5814"/>
      <c r="P5814" s="11"/>
      <c r="Q5814" s="12"/>
      <c r="R5814" s="14"/>
      <c r="S5814" s="13"/>
      <c r="T5814" s="14"/>
      <c r="U5814"/>
    </row>
    <row r="5815" spans="1:21" x14ac:dyDescent="0.2">
      <c r="A5815"/>
      <c r="B5815" s="22"/>
      <c r="C5815" s="22"/>
      <c r="D5815"/>
      <c r="E5815"/>
      <c r="G5815"/>
      <c r="H5815"/>
      <c r="I5815"/>
      <c r="J5815" s="10"/>
      <c r="K5815"/>
      <c r="M5815"/>
      <c r="N5815"/>
      <c r="P5815" s="11"/>
      <c r="Q5815" s="12"/>
      <c r="R5815" s="14"/>
      <c r="S5815" s="13"/>
      <c r="T5815" s="14"/>
      <c r="U5815"/>
    </row>
    <row r="5816" spans="1:21" x14ac:dyDescent="0.2">
      <c r="A5816"/>
      <c r="B5816" s="22"/>
      <c r="C5816" s="22"/>
      <c r="D5816"/>
      <c r="E5816"/>
      <c r="G5816"/>
      <c r="H5816"/>
      <c r="I5816"/>
      <c r="J5816" s="10"/>
      <c r="K5816"/>
      <c r="M5816"/>
      <c r="N5816"/>
      <c r="P5816" s="11"/>
      <c r="Q5816" s="12"/>
      <c r="R5816" s="14"/>
      <c r="S5816" s="13"/>
      <c r="T5816" s="14"/>
      <c r="U5816"/>
    </row>
    <row r="5817" spans="1:21" x14ac:dyDescent="0.2">
      <c r="A5817"/>
      <c r="B5817" s="22"/>
      <c r="C5817" s="22"/>
      <c r="D5817"/>
      <c r="E5817"/>
      <c r="G5817"/>
      <c r="H5817"/>
      <c r="I5817"/>
      <c r="J5817" s="10"/>
      <c r="K5817"/>
      <c r="M5817"/>
      <c r="N5817"/>
      <c r="P5817" s="11"/>
      <c r="Q5817" s="12"/>
      <c r="R5817" s="14"/>
      <c r="S5817" s="13"/>
      <c r="T5817" s="14"/>
      <c r="U5817"/>
    </row>
    <row r="5818" spans="1:21" x14ac:dyDescent="0.2">
      <c r="A5818"/>
      <c r="B5818" s="22"/>
      <c r="C5818" s="22"/>
      <c r="D5818"/>
      <c r="E5818"/>
      <c r="G5818"/>
      <c r="H5818"/>
      <c r="I5818"/>
      <c r="J5818" s="10"/>
      <c r="K5818"/>
      <c r="M5818"/>
      <c r="N5818"/>
      <c r="P5818" s="11"/>
      <c r="Q5818" s="12"/>
      <c r="R5818" s="14"/>
      <c r="S5818" s="13"/>
      <c r="T5818" s="14"/>
      <c r="U5818"/>
    </row>
    <row r="5819" spans="1:21" x14ac:dyDescent="0.2">
      <c r="A5819"/>
      <c r="B5819" s="22"/>
      <c r="C5819" s="22"/>
      <c r="D5819"/>
      <c r="E5819"/>
      <c r="G5819"/>
      <c r="H5819"/>
      <c r="I5819"/>
      <c r="J5819" s="10"/>
      <c r="K5819"/>
      <c r="M5819"/>
      <c r="N5819"/>
      <c r="P5819" s="11"/>
      <c r="Q5819" s="12"/>
      <c r="R5819" s="14"/>
      <c r="S5819" s="13"/>
      <c r="T5819" s="14"/>
      <c r="U5819"/>
    </row>
    <row r="5820" spans="1:21" x14ac:dyDescent="0.2">
      <c r="A5820"/>
      <c r="B5820" s="22"/>
      <c r="C5820" s="22"/>
      <c r="D5820"/>
      <c r="E5820"/>
      <c r="G5820"/>
      <c r="H5820"/>
      <c r="I5820"/>
      <c r="J5820" s="10"/>
      <c r="K5820"/>
      <c r="M5820"/>
      <c r="N5820"/>
      <c r="P5820" s="11"/>
      <c r="Q5820" s="12"/>
      <c r="R5820" s="14"/>
      <c r="S5820" s="13"/>
      <c r="T5820" s="14"/>
      <c r="U5820"/>
    </row>
    <row r="5821" spans="1:21" x14ac:dyDescent="0.2">
      <c r="A5821"/>
      <c r="B5821" s="22"/>
      <c r="C5821" s="22"/>
      <c r="D5821"/>
      <c r="E5821"/>
      <c r="G5821"/>
      <c r="H5821"/>
      <c r="I5821"/>
      <c r="J5821" s="10"/>
      <c r="K5821"/>
      <c r="M5821"/>
      <c r="N5821"/>
      <c r="P5821" s="11"/>
      <c r="Q5821" s="12"/>
      <c r="R5821" s="14"/>
      <c r="S5821" s="13"/>
      <c r="T5821" s="14"/>
      <c r="U5821"/>
    </row>
    <row r="5822" spans="1:21" x14ac:dyDescent="0.2">
      <c r="A5822"/>
      <c r="B5822" s="22"/>
      <c r="C5822" s="22"/>
      <c r="D5822"/>
      <c r="E5822"/>
      <c r="G5822"/>
      <c r="H5822"/>
      <c r="I5822"/>
      <c r="J5822" s="10"/>
      <c r="K5822"/>
      <c r="M5822"/>
      <c r="N5822"/>
      <c r="P5822" s="11"/>
      <c r="Q5822" s="12"/>
      <c r="R5822" s="14"/>
      <c r="S5822" s="13"/>
      <c r="T5822" s="14"/>
      <c r="U5822"/>
    </row>
    <row r="5823" spans="1:21" x14ac:dyDescent="0.2">
      <c r="A5823"/>
      <c r="B5823" s="22"/>
      <c r="C5823" s="22"/>
      <c r="D5823"/>
      <c r="E5823"/>
      <c r="G5823"/>
      <c r="H5823"/>
      <c r="I5823"/>
      <c r="J5823" s="10"/>
      <c r="K5823"/>
      <c r="M5823"/>
      <c r="N5823"/>
      <c r="P5823" s="11"/>
      <c r="Q5823" s="12"/>
      <c r="R5823" s="14"/>
      <c r="S5823" s="13"/>
      <c r="T5823" s="14"/>
      <c r="U5823"/>
    </row>
    <row r="5824" spans="1:21" x14ac:dyDescent="0.2">
      <c r="A5824"/>
      <c r="B5824" s="22"/>
      <c r="C5824" s="22"/>
      <c r="D5824"/>
      <c r="E5824"/>
      <c r="G5824"/>
      <c r="H5824"/>
      <c r="I5824"/>
      <c r="J5824" s="10"/>
      <c r="K5824"/>
      <c r="M5824"/>
      <c r="N5824"/>
      <c r="P5824" s="11"/>
      <c r="Q5824" s="12"/>
      <c r="R5824" s="14"/>
      <c r="S5824" s="13"/>
      <c r="T5824" s="14"/>
      <c r="U5824"/>
    </row>
    <row r="5825" spans="1:21" x14ac:dyDescent="0.2">
      <c r="A5825"/>
      <c r="B5825" s="22"/>
      <c r="C5825" s="22"/>
      <c r="D5825"/>
      <c r="E5825"/>
      <c r="G5825"/>
      <c r="H5825"/>
      <c r="I5825"/>
      <c r="J5825" s="10"/>
      <c r="K5825"/>
      <c r="M5825"/>
      <c r="N5825"/>
      <c r="P5825" s="11"/>
      <c r="Q5825" s="12"/>
      <c r="R5825" s="14"/>
      <c r="S5825" s="13"/>
      <c r="T5825" s="14"/>
      <c r="U5825"/>
    </row>
    <row r="5826" spans="1:21" x14ac:dyDescent="0.2">
      <c r="A5826"/>
      <c r="B5826" s="22"/>
      <c r="C5826" s="22"/>
      <c r="D5826"/>
      <c r="E5826"/>
      <c r="G5826"/>
      <c r="H5826"/>
      <c r="I5826"/>
      <c r="J5826" s="10"/>
      <c r="K5826"/>
      <c r="M5826"/>
      <c r="N5826"/>
      <c r="P5826" s="11"/>
      <c r="Q5826" s="12"/>
      <c r="R5826" s="14"/>
      <c r="S5826" s="13"/>
      <c r="T5826" s="14"/>
      <c r="U5826"/>
    </row>
    <row r="5827" spans="1:21" x14ac:dyDescent="0.2">
      <c r="A5827"/>
      <c r="B5827" s="22"/>
      <c r="C5827" s="22"/>
      <c r="D5827"/>
      <c r="E5827"/>
      <c r="G5827"/>
      <c r="H5827"/>
      <c r="I5827"/>
      <c r="J5827" s="10"/>
      <c r="K5827"/>
      <c r="M5827"/>
      <c r="N5827"/>
      <c r="P5827" s="11"/>
      <c r="Q5827" s="12"/>
      <c r="R5827" s="14"/>
      <c r="S5827" s="13"/>
      <c r="T5827" s="14"/>
      <c r="U5827"/>
    </row>
    <row r="5828" spans="1:21" x14ac:dyDescent="0.2">
      <c r="A5828"/>
      <c r="B5828" s="22"/>
      <c r="C5828" s="22"/>
      <c r="D5828"/>
      <c r="E5828"/>
      <c r="G5828"/>
      <c r="H5828"/>
      <c r="I5828"/>
      <c r="J5828" s="10"/>
      <c r="K5828"/>
      <c r="M5828"/>
      <c r="N5828"/>
      <c r="P5828" s="11"/>
      <c r="Q5828" s="12"/>
      <c r="R5828" s="14"/>
      <c r="S5828" s="13"/>
      <c r="T5828" s="14"/>
      <c r="U5828"/>
    </row>
    <row r="5829" spans="1:21" x14ac:dyDescent="0.2">
      <c r="A5829"/>
      <c r="B5829" s="22"/>
      <c r="C5829" s="22"/>
      <c r="D5829"/>
      <c r="E5829"/>
      <c r="G5829"/>
      <c r="H5829"/>
      <c r="I5829"/>
      <c r="J5829" s="10"/>
      <c r="K5829"/>
      <c r="M5829"/>
      <c r="N5829"/>
      <c r="P5829" s="11"/>
      <c r="Q5829" s="12"/>
      <c r="R5829" s="14"/>
      <c r="S5829" s="13"/>
      <c r="T5829" s="14"/>
      <c r="U5829"/>
    </row>
    <row r="5830" spans="1:21" x14ac:dyDescent="0.2">
      <c r="A5830"/>
      <c r="B5830" s="22"/>
      <c r="C5830" s="22"/>
      <c r="D5830"/>
      <c r="E5830"/>
      <c r="G5830"/>
      <c r="H5830"/>
      <c r="I5830"/>
      <c r="J5830" s="10"/>
      <c r="K5830"/>
      <c r="M5830"/>
      <c r="N5830"/>
      <c r="P5830" s="11"/>
      <c r="Q5830" s="12"/>
      <c r="R5830" s="14"/>
      <c r="S5830" s="13"/>
      <c r="T5830" s="14"/>
      <c r="U5830"/>
    </row>
    <row r="5831" spans="1:21" x14ac:dyDescent="0.2">
      <c r="A5831"/>
      <c r="B5831" s="22"/>
      <c r="C5831" s="22"/>
      <c r="D5831"/>
      <c r="E5831"/>
      <c r="G5831"/>
      <c r="H5831"/>
      <c r="I5831"/>
      <c r="J5831" s="10"/>
      <c r="K5831"/>
      <c r="M5831"/>
      <c r="N5831"/>
      <c r="P5831" s="11"/>
      <c r="Q5831" s="12"/>
      <c r="R5831" s="14"/>
      <c r="S5831" s="13"/>
      <c r="T5831" s="14"/>
      <c r="U5831"/>
    </row>
    <row r="5832" spans="1:21" x14ac:dyDescent="0.2">
      <c r="A5832"/>
      <c r="B5832" s="22"/>
      <c r="C5832" s="22"/>
      <c r="D5832"/>
      <c r="E5832"/>
      <c r="G5832"/>
      <c r="H5832"/>
      <c r="I5832"/>
      <c r="J5832" s="10"/>
      <c r="K5832"/>
      <c r="M5832"/>
      <c r="N5832"/>
      <c r="P5832" s="11"/>
      <c r="Q5832" s="12"/>
      <c r="R5832" s="14"/>
      <c r="S5832" s="13"/>
      <c r="T5832" s="14"/>
      <c r="U5832"/>
    </row>
    <row r="5833" spans="1:21" x14ac:dyDescent="0.2">
      <c r="A5833"/>
      <c r="B5833" s="22"/>
      <c r="C5833" s="22"/>
      <c r="D5833"/>
      <c r="E5833"/>
      <c r="G5833"/>
      <c r="H5833"/>
      <c r="I5833"/>
      <c r="J5833" s="10"/>
      <c r="K5833"/>
      <c r="M5833"/>
      <c r="N5833"/>
      <c r="P5833" s="11"/>
      <c r="Q5833" s="12"/>
      <c r="R5833" s="14"/>
      <c r="S5833" s="13"/>
      <c r="T5833" s="14"/>
      <c r="U5833"/>
    </row>
    <row r="5834" spans="1:21" x14ac:dyDescent="0.2">
      <c r="A5834"/>
      <c r="B5834" s="22"/>
      <c r="C5834" s="22"/>
      <c r="D5834"/>
      <c r="E5834"/>
      <c r="G5834"/>
      <c r="H5834"/>
      <c r="I5834"/>
      <c r="J5834" s="10"/>
      <c r="K5834"/>
      <c r="M5834"/>
      <c r="N5834"/>
      <c r="P5834" s="11"/>
      <c r="Q5834" s="12"/>
      <c r="R5834" s="14"/>
      <c r="S5834" s="13"/>
      <c r="T5834" s="14"/>
      <c r="U5834"/>
    </row>
    <row r="5835" spans="1:21" x14ac:dyDescent="0.2">
      <c r="A5835"/>
      <c r="B5835" s="22"/>
      <c r="C5835" s="22"/>
      <c r="D5835"/>
      <c r="E5835"/>
      <c r="G5835"/>
      <c r="H5835"/>
      <c r="I5835"/>
      <c r="J5835" s="10"/>
      <c r="K5835"/>
      <c r="M5835"/>
      <c r="N5835"/>
      <c r="P5835" s="11"/>
      <c r="Q5835" s="12"/>
      <c r="R5835" s="14"/>
      <c r="S5835" s="13"/>
      <c r="T5835" s="14"/>
      <c r="U5835"/>
    </row>
    <row r="5836" spans="1:21" x14ac:dyDescent="0.2">
      <c r="A5836"/>
      <c r="B5836" s="22"/>
      <c r="C5836" s="22"/>
      <c r="D5836"/>
      <c r="E5836"/>
      <c r="G5836"/>
      <c r="H5836"/>
      <c r="I5836"/>
      <c r="J5836" s="10"/>
      <c r="K5836"/>
      <c r="M5836"/>
      <c r="N5836"/>
      <c r="P5836" s="11"/>
      <c r="Q5836" s="12"/>
      <c r="R5836" s="14"/>
      <c r="S5836" s="13"/>
      <c r="T5836" s="14"/>
      <c r="U5836"/>
    </row>
    <row r="5837" spans="1:21" x14ac:dyDescent="0.2">
      <c r="A5837"/>
      <c r="B5837" s="22"/>
      <c r="C5837" s="22"/>
      <c r="D5837"/>
      <c r="E5837"/>
      <c r="G5837"/>
      <c r="H5837"/>
      <c r="I5837"/>
      <c r="J5837" s="10"/>
      <c r="K5837"/>
      <c r="M5837"/>
      <c r="N5837"/>
      <c r="P5837" s="11"/>
      <c r="Q5837" s="12"/>
      <c r="R5837" s="14"/>
      <c r="S5837" s="13"/>
      <c r="T5837" s="14"/>
      <c r="U5837"/>
    </row>
    <row r="5838" spans="1:21" x14ac:dyDescent="0.2">
      <c r="A5838"/>
      <c r="B5838" s="22"/>
      <c r="C5838" s="22"/>
      <c r="D5838"/>
      <c r="E5838"/>
      <c r="G5838"/>
      <c r="H5838"/>
      <c r="I5838"/>
      <c r="J5838" s="10"/>
      <c r="K5838"/>
      <c r="M5838"/>
      <c r="N5838"/>
      <c r="P5838" s="11"/>
      <c r="Q5838" s="12"/>
      <c r="R5838" s="14"/>
      <c r="S5838" s="13"/>
      <c r="T5838" s="14"/>
      <c r="U5838"/>
    </row>
    <row r="5839" spans="1:21" x14ac:dyDescent="0.2">
      <c r="A5839"/>
      <c r="B5839" s="22"/>
      <c r="C5839" s="22"/>
      <c r="D5839"/>
      <c r="E5839"/>
      <c r="G5839"/>
      <c r="H5839"/>
      <c r="I5839"/>
      <c r="J5839" s="10"/>
      <c r="K5839"/>
      <c r="M5839"/>
      <c r="N5839"/>
      <c r="P5839" s="11"/>
      <c r="Q5839" s="12"/>
      <c r="R5839" s="14"/>
      <c r="S5839" s="13"/>
      <c r="T5839" s="14"/>
      <c r="U5839"/>
    </row>
    <row r="5840" spans="1:21" x14ac:dyDescent="0.2">
      <c r="A5840"/>
      <c r="B5840" s="22"/>
      <c r="C5840" s="22"/>
      <c r="D5840"/>
      <c r="E5840"/>
      <c r="G5840"/>
      <c r="H5840"/>
      <c r="I5840"/>
      <c r="J5840" s="10"/>
      <c r="K5840"/>
      <c r="M5840"/>
      <c r="N5840"/>
      <c r="P5840" s="11"/>
      <c r="Q5840" s="12"/>
      <c r="R5840" s="14"/>
      <c r="S5840" s="13"/>
      <c r="T5840" s="14"/>
      <c r="U5840"/>
    </row>
    <row r="5841" spans="1:21" x14ac:dyDescent="0.2">
      <c r="A5841"/>
      <c r="B5841" s="22"/>
      <c r="C5841" s="22"/>
      <c r="D5841"/>
      <c r="E5841"/>
      <c r="G5841"/>
      <c r="H5841"/>
      <c r="I5841"/>
      <c r="J5841" s="10"/>
      <c r="K5841"/>
      <c r="M5841"/>
      <c r="N5841"/>
      <c r="P5841" s="11"/>
      <c r="Q5841" s="12"/>
      <c r="R5841" s="14"/>
      <c r="S5841" s="13"/>
      <c r="T5841" s="14"/>
      <c r="U5841"/>
    </row>
    <row r="5842" spans="1:21" x14ac:dyDescent="0.2">
      <c r="A5842"/>
      <c r="B5842" s="22"/>
      <c r="C5842" s="22"/>
      <c r="D5842"/>
      <c r="E5842"/>
      <c r="G5842"/>
      <c r="H5842"/>
      <c r="I5842"/>
      <c r="J5842" s="10"/>
      <c r="K5842"/>
      <c r="M5842"/>
      <c r="N5842"/>
      <c r="P5842" s="11"/>
      <c r="Q5842" s="12"/>
      <c r="R5842" s="14"/>
      <c r="S5842" s="13"/>
      <c r="T5842" s="14"/>
      <c r="U5842"/>
    </row>
    <row r="5843" spans="1:21" x14ac:dyDescent="0.2">
      <c r="A5843"/>
      <c r="B5843" s="22"/>
      <c r="C5843" s="22"/>
      <c r="D5843"/>
      <c r="E5843"/>
      <c r="G5843"/>
      <c r="H5843"/>
      <c r="I5843"/>
      <c r="J5843" s="10"/>
      <c r="K5843"/>
      <c r="M5843"/>
      <c r="N5843"/>
      <c r="P5843" s="11"/>
      <c r="Q5843" s="12"/>
      <c r="R5843" s="14"/>
      <c r="S5843" s="13"/>
      <c r="T5843" s="14"/>
      <c r="U5843"/>
    </row>
    <row r="5844" spans="1:21" x14ac:dyDescent="0.2">
      <c r="A5844"/>
      <c r="B5844" s="22"/>
      <c r="C5844" s="22"/>
      <c r="D5844"/>
      <c r="E5844"/>
      <c r="G5844"/>
      <c r="H5844"/>
      <c r="I5844"/>
      <c r="J5844" s="10"/>
      <c r="K5844"/>
      <c r="M5844"/>
      <c r="N5844"/>
      <c r="P5844" s="11"/>
      <c r="Q5844" s="12"/>
      <c r="R5844" s="14"/>
      <c r="S5844" s="13"/>
      <c r="T5844" s="14"/>
      <c r="U5844"/>
    </row>
    <row r="5845" spans="1:21" x14ac:dyDescent="0.2">
      <c r="A5845"/>
      <c r="B5845" s="22"/>
      <c r="C5845" s="22"/>
      <c r="D5845"/>
      <c r="E5845"/>
      <c r="G5845"/>
      <c r="H5845"/>
      <c r="I5845"/>
      <c r="J5845" s="10"/>
      <c r="K5845"/>
      <c r="M5845"/>
      <c r="N5845"/>
      <c r="P5845" s="11"/>
      <c r="Q5845" s="12"/>
      <c r="R5845" s="14"/>
      <c r="S5845" s="13"/>
      <c r="T5845" s="14"/>
      <c r="U5845"/>
    </row>
    <row r="5846" spans="1:21" x14ac:dyDescent="0.2">
      <c r="A5846"/>
      <c r="B5846" s="22"/>
      <c r="C5846" s="22"/>
      <c r="D5846"/>
      <c r="E5846"/>
      <c r="G5846"/>
      <c r="H5846"/>
      <c r="I5846"/>
      <c r="J5846" s="10"/>
      <c r="K5846"/>
      <c r="M5846"/>
      <c r="N5846"/>
      <c r="P5846" s="11"/>
      <c r="Q5846" s="12"/>
      <c r="R5846" s="14"/>
      <c r="S5846" s="13"/>
      <c r="T5846" s="14"/>
      <c r="U5846"/>
    </row>
    <row r="5847" spans="1:21" x14ac:dyDescent="0.2">
      <c r="A5847"/>
      <c r="B5847" s="22"/>
      <c r="C5847" s="22"/>
      <c r="D5847"/>
      <c r="E5847"/>
      <c r="G5847"/>
      <c r="H5847"/>
      <c r="I5847"/>
      <c r="J5847" s="10"/>
      <c r="K5847"/>
      <c r="M5847"/>
      <c r="N5847"/>
      <c r="P5847" s="11"/>
      <c r="Q5847" s="12"/>
      <c r="R5847" s="14"/>
      <c r="S5847" s="13"/>
      <c r="T5847" s="14"/>
      <c r="U5847"/>
    </row>
    <row r="5848" spans="1:21" x14ac:dyDescent="0.2">
      <c r="A5848"/>
      <c r="B5848" s="22"/>
      <c r="C5848" s="22"/>
      <c r="D5848"/>
      <c r="E5848"/>
      <c r="G5848"/>
      <c r="H5848"/>
      <c r="I5848"/>
      <c r="J5848" s="10"/>
      <c r="K5848"/>
      <c r="M5848"/>
      <c r="N5848"/>
      <c r="P5848" s="11"/>
      <c r="Q5848" s="12"/>
      <c r="R5848" s="14"/>
      <c r="S5848" s="13"/>
      <c r="T5848" s="14"/>
      <c r="U5848"/>
    </row>
    <row r="5849" spans="1:21" x14ac:dyDescent="0.2">
      <c r="A5849"/>
      <c r="B5849" s="22"/>
      <c r="C5849" s="22"/>
      <c r="D5849"/>
      <c r="E5849"/>
      <c r="G5849"/>
      <c r="H5849"/>
      <c r="I5849"/>
      <c r="J5849" s="10"/>
      <c r="K5849"/>
      <c r="M5849"/>
      <c r="N5849"/>
      <c r="P5849" s="11"/>
      <c r="Q5849" s="12"/>
      <c r="R5849" s="14"/>
      <c r="S5849" s="13"/>
      <c r="T5849" s="14"/>
      <c r="U5849"/>
    </row>
    <row r="5850" spans="1:21" x14ac:dyDescent="0.2">
      <c r="A5850"/>
      <c r="B5850" s="22"/>
      <c r="C5850" s="22"/>
      <c r="D5850"/>
      <c r="E5850"/>
      <c r="G5850"/>
      <c r="H5850"/>
      <c r="I5850"/>
      <c r="J5850" s="10"/>
      <c r="K5850"/>
      <c r="M5850"/>
      <c r="N5850"/>
      <c r="P5850" s="11"/>
      <c r="Q5850" s="12"/>
      <c r="R5850" s="14"/>
      <c r="S5850" s="13"/>
      <c r="T5850" s="14"/>
      <c r="U5850"/>
    </row>
    <row r="5851" spans="1:21" x14ac:dyDescent="0.2">
      <c r="A5851"/>
      <c r="B5851" s="22"/>
      <c r="C5851" s="22"/>
      <c r="D5851"/>
      <c r="E5851"/>
      <c r="G5851"/>
      <c r="H5851"/>
      <c r="I5851"/>
      <c r="J5851" s="10"/>
      <c r="K5851"/>
      <c r="M5851"/>
      <c r="N5851"/>
      <c r="P5851" s="11"/>
      <c r="Q5851" s="12"/>
      <c r="R5851" s="14"/>
      <c r="S5851" s="13"/>
      <c r="T5851" s="14"/>
      <c r="U5851"/>
    </row>
    <row r="5852" spans="1:21" x14ac:dyDescent="0.2">
      <c r="A5852"/>
      <c r="B5852" s="22"/>
      <c r="C5852" s="22"/>
      <c r="D5852"/>
      <c r="E5852"/>
      <c r="G5852"/>
      <c r="H5852"/>
      <c r="I5852"/>
      <c r="J5852" s="10"/>
      <c r="K5852"/>
      <c r="M5852"/>
      <c r="N5852"/>
      <c r="P5852" s="11"/>
      <c r="Q5852" s="12"/>
      <c r="R5852" s="14"/>
      <c r="S5852" s="13"/>
      <c r="T5852" s="14"/>
      <c r="U5852"/>
    </row>
    <row r="5853" spans="1:21" x14ac:dyDescent="0.2">
      <c r="A5853"/>
      <c r="B5853" s="22"/>
      <c r="C5853" s="22"/>
      <c r="D5853"/>
      <c r="E5853"/>
      <c r="G5853"/>
      <c r="H5853"/>
      <c r="I5853"/>
      <c r="J5853" s="10"/>
      <c r="K5853"/>
      <c r="M5853"/>
      <c r="N5853"/>
      <c r="P5853" s="11"/>
      <c r="Q5853" s="12"/>
      <c r="R5853" s="14"/>
      <c r="S5853" s="13"/>
      <c r="T5853" s="14"/>
      <c r="U5853"/>
    </row>
    <row r="5854" spans="1:21" x14ac:dyDescent="0.2">
      <c r="A5854"/>
      <c r="B5854" s="22"/>
      <c r="C5854" s="22"/>
      <c r="D5854"/>
      <c r="E5854"/>
      <c r="G5854"/>
      <c r="H5854"/>
      <c r="I5854"/>
      <c r="J5854" s="10"/>
      <c r="K5854"/>
      <c r="M5854"/>
      <c r="N5854"/>
      <c r="P5854" s="11"/>
      <c r="Q5854" s="12"/>
      <c r="R5854" s="14"/>
      <c r="S5854" s="13"/>
      <c r="T5854" s="14"/>
      <c r="U5854"/>
    </row>
    <row r="5855" spans="1:21" x14ac:dyDescent="0.2">
      <c r="A5855"/>
      <c r="B5855" s="22"/>
      <c r="C5855" s="22"/>
      <c r="D5855"/>
      <c r="E5855"/>
      <c r="G5855"/>
      <c r="H5855"/>
      <c r="I5855"/>
      <c r="J5855" s="10"/>
      <c r="K5855"/>
      <c r="M5855"/>
      <c r="N5855"/>
      <c r="P5855" s="11"/>
      <c r="Q5855" s="12"/>
      <c r="R5855" s="14"/>
      <c r="S5855" s="13"/>
      <c r="T5855" s="14"/>
      <c r="U5855"/>
    </row>
    <row r="5856" spans="1:21" x14ac:dyDescent="0.2">
      <c r="A5856"/>
      <c r="B5856" s="22"/>
      <c r="C5856" s="22"/>
      <c r="D5856"/>
      <c r="E5856"/>
      <c r="G5856"/>
      <c r="H5856"/>
      <c r="I5856"/>
      <c r="J5856" s="10"/>
      <c r="K5856"/>
      <c r="M5856"/>
      <c r="N5856"/>
      <c r="P5856" s="11"/>
      <c r="Q5856" s="12"/>
      <c r="R5856" s="14"/>
      <c r="S5856" s="13"/>
      <c r="T5856" s="14"/>
      <c r="U5856"/>
    </row>
    <row r="5857" spans="1:21" x14ac:dyDescent="0.2">
      <c r="A5857"/>
      <c r="B5857" s="22"/>
      <c r="C5857" s="22"/>
      <c r="D5857"/>
      <c r="E5857"/>
      <c r="G5857"/>
      <c r="H5857"/>
      <c r="I5857"/>
      <c r="J5857" s="10"/>
      <c r="K5857"/>
      <c r="M5857"/>
      <c r="N5857"/>
      <c r="P5857" s="11"/>
      <c r="Q5857" s="12"/>
      <c r="R5857" s="14"/>
      <c r="S5857" s="13"/>
      <c r="T5857" s="14"/>
      <c r="U5857"/>
    </row>
    <row r="5858" spans="1:21" x14ac:dyDescent="0.2">
      <c r="A5858"/>
      <c r="B5858" s="22"/>
      <c r="C5858" s="22"/>
      <c r="D5858"/>
      <c r="E5858"/>
      <c r="G5858"/>
      <c r="H5858"/>
      <c r="I5858"/>
      <c r="J5858" s="10"/>
      <c r="K5858"/>
      <c r="M5858"/>
      <c r="N5858"/>
      <c r="P5858" s="11"/>
      <c r="Q5858" s="12"/>
      <c r="R5858" s="14"/>
      <c r="S5858" s="13"/>
      <c r="T5858" s="14"/>
      <c r="U5858"/>
    </row>
    <row r="5859" spans="1:21" x14ac:dyDescent="0.2">
      <c r="A5859"/>
      <c r="B5859" s="22"/>
      <c r="C5859" s="22"/>
      <c r="D5859"/>
      <c r="E5859"/>
      <c r="G5859"/>
      <c r="H5859"/>
      <c r="I5859"/>
      <c r="J5859" s="10"/>
      <c r="K5859"/>
      <c r="M5859"/>
      <c r="N5859"/>
      <c r="P5859" s="11"/>
      <c r="Q5859" s="12"/>
      <c r="R5859" s="14"/>
      <c r="S5859" s="13"/>
      <c r="T5859" s="14"/>
      <c r="U5859"/>
    </row>
    <row r="5860" spans="1:21" x14ac:dyDescent="0.2">
      <c r="A5860"/>
      <c r="B5860" s="22"/>
      <c r="C5860" s="22"/>
      <c r="D5860"/>
      <c r="E5860"/>
      <c r="G5860"/>
      <c r="H5860"/>
      <c r="I5860"/>
      <c r="J5860" s="10"/>
      <c r="K5860"/>
      <c r="M5860"/>
      <c r="N5860"/>
      <c r="P5860" s="11"/>
      <c r="Q5860" s="12"/>
      <c r="R5860" s="14"/>
      <c r="S5860" s="13"/>
      <c r="T5860" s="14"/>
      <c r="U5860"/>
    </row>
    <row r="5861" spans="1:21" x14ac:dyDescent="0.2">
      <c r="A5861"/>
      <c r="B5861" s="22"/>
      <c r="C5861" s="22"/>
      <c r="D5861"/>
      <c r="E5861"/>
      <c r="G5861"/>
      <c r="H5861"/>
      <c r="I5861"/>
      <c r="J5861" s="10"/>
      <c r="K5861"/>
      <c r="M5861"/>
      <c r="N5861"/>
      <c r="P5861" s="11"/>
      <c r="Q5861" s="12"/>
      <c r="R5861" s="14"/>
      <c r="S5861" s="13"/>
      <c r="T5861" s="14"/>
      <c r="U5861"/>
    </row>
    <row r="5862" spans="1:21" x14ac:dyDescent="0.2">
      <c r="A5862"/>
      <c r="B5862" s="22"/>
      <c r="C5862" s="22"/>
      <c r="D5862"/>
      <c r="E5862"/>
      <c r="G5862"/>
      <c r="H5862"/>
      <c r="I5862"/>
      <c r="J5862" s="10"/>
      <c r="K5862"/>
      <c r="M5862"/>
      <c r="N5862"/>
      <c r="P5862" s="11"/>
      <c r="Q5862" s="12"/>
      <c r="R5862" s="14"/>
      <c r="S5862" s="13"/>
      <c r="T5862" s="14"/>
      <c r="U5862"/>
    </row>
    <row r="5863" spans="1:21" x14ac:dyDescent="0.2">
      <c r="A5863"/>
      <c r="B5863" s="22"/>
      <c r="C5863" s="22"/>
      <c r="D5863"/>
      <c r="E5863"/>
      <c r="G5863"/>
      <c r="H5863"/>
      <c r="I5863"/>
      <c r="J5863" s="10"/>
      <c r="K5863"/>
      <c r="M5863"/>
      <c r="N5863"/>
      <c r="P5863" s="11"/>
      <c r="Q5863" s="12"/>
      <c r="R5863" s="14"/>
      <c r="S5863" s="13"/>
      <c r="T5863" s="14"/>
      <c r="U5863"/>
    </row>
    <row r="5864" spans="1:21" x14ac:dyDescent="0.2">
      <c r="A5864"/>
      <c r="B5864" s="22"/>
      <c r="C5864" s="22"/>
      <c r="D5864"/>
      <c r="E5864"/>
      <c r="G5864"/>
      <c r="H5864"/>
      <c r="I5864"/>
      <c r="J5864" s="10"/>
      <c r="K5864"/>
      <c r="M5864"/>
      <c r="N5864"/>
      <c r="P5864" s="11"/>
      <c r="Q5864" s="12"/>
      <c r="R5864" s="14"/>
      <c r="S5864" s="13"/>
      <c r="T5864" s="14"/>
      <c r="U5864"/>
    </row>
    <row r="5865" spans="1:21" x14ac:dyDescent="0.2">
      <c r="A5865"/>
      <c r="B5865" s="22"/>
      <c r="C5865" s="22"/>
      <c r="D5865"/>
      <c r="E5865"/>
      <c r="G5865"/>
      <c r="H5865"/>
      <c r="I5865"/>
      <c r="J5865" s="10"/>
      <c r="K5865"/>
      <c r="M5865"/>
      <c r="N5865"/>
      <c r="P5865" s="11"/>
      <c r="Q5865" s="12"/>
      <c r="R5865" s="14"/>
      <c r="S5865" s="13"/>
      <c r="T5865" s="14"/>
      <c r="U5865"/>
    </row>
    <row r="5866" spans="1:21" x14ac:dyDescent="0.2">
      <c r="A5866"/>
      <c r="B5866" s="22"/>
      <c r="C5866" s="22"/>
      <c r="D5866"/>
      <c r="E5866"/>
      <c r="G5866"/>
      <c r="H5866"/>
      <c r="I5866"/>
      <c r="J5866" s="10"/>
      <c r="K5866"/>
      <c r="M5866"/>
      <c r="N5866"/>
      <c r="P5866" s="11"/>
      <c r="Q5866" s="12"/>
      <c r="R5866" s="14"/>
      <c r="S5866" s="13"/>
      <c r="T5866" s="14"/>
      <c r="U5866"/>
    </row>
    <row r="5867" spans="1:21" x14ac:dyDescent="0.2">
      <c r="A5867"/>
      <c r="B5867" s="22"/>
      <c r="C5867" s="22"/>
      <c r="D5867"/>
      <c r="E5867"/>
      <c r="G5867"/>
      <c r="H5867"/>
      <c r="I5867"/>
      <c r="J5867" s="10"/>
      <c r="K5867"/>
      <c r="M5867"/>
      <c r="N5867"/>
      <c r="P5867" s="11"/>
      <c r="Q5867" s="12"/>
      <c r="R5867" s="14"/>
      <c r="S5867" s="13"/>
      <c r="T5867" s="14"/>
      <c r="U5867"/>
    </row>
    <row r="5868" spans="1:21" x14ac:dyDescent="0.2">
      <c r="A5868"/>
      <c r="B5868" s="22"/>
      <c r="C5868" s="22"/>
      <c r="D5868"/>
      <c r="E5868"/>
      <c r="G5868"/>
      <c r="H5868"/>
      <c r="I5868"/>
      <c r="J5868" s="10"/>
      <c r="K5868"/>
      <c r="M5868"/>
      <c r="N5868"/>
      <c r="P5868" s="11"/>
      <c r="Q5868" s="12"/>
      <c r="R5868" s="14"/>
      <c r="S5868" s="13"/>
      <c r="T5868" s="14"/>
      <c r="U5868"/>
    </row>
    <row r="5869" spans="1:21" x14ac:dyDescent="0.2">
      <c r="A5869"/>
      <c r="B5869" s="22"/>
      <c r="C5869" s="22"/>
      <c r="D5869"/>
      <c r="E5869"/>
      <c r="G5869"/>
      <c r="H5869"/>
      <c r="I5869"/>
      <c r="J5869" s="10"/>
      <c r="K5869"/>
      <c r="M5869"/>
      <c r="N5869"/>
      <c r="P5869" s="11"/>
      <c r="Q5869" s="12"/>
      <c r="R5869" s="14"/>
      <c r="S5869" s="13"/>
      <c r="T5869" s="14"/>
      <c r="U5869"/>
    </row>
    <row r="5870" spans="1:21" x14ac:dyDescent="0.2">
      <c r="A5870"/>
      <c r="B5870" s="22"/>
      <c r="C5870" s="22"/>
      <c r="D5870"/>
      <c r="E5870"/>
      <c r="G5870"/>
      <c r="H5870"/>
      <c r="I5870"/>
      <c r="J5870" s="10"/>
      <c r="K5870"/>
      <c r="M5870"/>
      <c r="N5870"/>
      <c r="P5870" s="11"/>
      <c r="Q5870" s="12"/>
      <c r="R5870" s="14"/>
      <c r="S5870" s="13"/>
      <c r="T5870" s="14"/>
      <c r="U5870"/>
    </row>
    <row r="5871" spans="1:21" x14ac:dyDescent="0.2">
      <c r="A5871"/>
      <c r="B5871" s="22"/>
      <c r="C5871" s="22"/>
      <c r="D5871"/>
      <c r="E5871"/>
      <c r="G5871"/>
      <c r="H5871"/>
      <c r="I5871"/>
      <c r="J5871" s="10"/>
      <c r="K5871"/>
      <c r="M5871"/>
      <c r="N5871"/>
      <c r="P5871" s="11"/>
      <c r="Q5871" s="12"/>
      <c r="R5871" s="14"/>
      <c r="S5871" s="13"/>
      <c r="T5871" s="14"/>
      <c r="U5871"/>
    </row>
    <row r="5872" spans="1:21" x14ac:dyDescent="0.2">
      <c r="A5872"/>
      <c r="B5872" s="22"/>
      <c r="C5872" s="22"/>
      <c r="D5872"/>
      <c r="E5872"/>
      <c r="G5872"/>
      <c r="H5872"/>
      <c r="I5872"/>
      <c r="J5872" s="10"/>
      <c r="K5872"/>
      <c r="M5872"/>
      <c r="N5872"/>
      <c r="P5872" s="11"/>
      <c r="Q5872" s="12"/>
      <c r="R5872" s="14"/>
      <c r="S5872" s="13"/>
      <c r="T5872" s="14"/>
      <c r="U5872"/>
    </row>
    <row r="5873" spans="1:21" x14ac:dyDescent="0.2">
      <c r="A5873"/>
      <c r="B5873" s="22"/>
      <c r="C5873" s="22"/>
      <c r="D5873"/>
      <c r="E5873"/>
      <c r="G5873"/>
      <c r="H5873"/>
      <c r="I5873"/>
      <c r="J5873" s="10"/>
      <c r="K5873"/>
      <c r="M5873"/>
      <c r="N5873"/>
      <c r="P5873" s="11"/>
      <c r="Q5873" s="12"/>
      <c r="R5873" s="14"/>
      <c r="S5873" s="13"/>
      <c r="T5873" s="14"/>
      <c r="U5873"/>
    </row>
    <row r="5874" spans="1:21" x14ac:dyDescent="0.2">
      <c r="A5874"/>
      <c r="B5874" s="22"/>
      <c r="C5874" s="22"/>
      <c r="D5874"/>
      <c r="E5874"/>
      <c r="G5874"/>
      <c r="H5874"/>
      <c r="I5874"/>
      <c r="J5874" s="10"/>
      <c r="K5874"/>
      <c r="M5874"/>
      <c r="N5874"/>
      <c r="P5874" s="11"/>
      <c r="Q5874" s="12"/>
      <c r="R5874" s="14"/>
      <c r="S5874" s="13"/>
      <c r="T5874" s="14"/>
      <c r="U5874"/>
    </row>
    <row r="5875" spans="1:21" x14ac:dyDescent="0.2">
      <c r="A5875"/>
      <c r="B5875" s="22"/>
      <c r="C5875" s="22"/>
      <c r="D5875"/>
      <c r="E5875"/>
      <c r="G5875"/>
      <c r="H5875"/>
      <c r="I5875"/>
      <c r="J5875" s="10"/>
      <c r="K5875"/>
      <c r="M5875"/>
      <c r="N5875"/>
      <c r="P5875" s="11"/>
      <c r="Q5875" s="12"/>
      <c r="R5875" s="14"/>
      <c r="S5875" s="13"/>
      <c r="T5875" s="14"/>
      <c r="U5875"/>
    </row>
    <row r="5876" spans="1:21" x14ac:dyDescent="0.2">
      <c r="A5876"/>
      <c r="B5876" s="22"/>
      <c r="C5876" s="22"/>
      <c r="D5876"/>
      <c r="E5876"/>
      <c r="G5876"/>
      <c r="H5876"/>
      <c r="I5876"/>
      <c r="J5876" s="10"/>
      <c r="K5876"/>
      <c r="M5876"/>
      <c r="N5876"/>
      <c r="P5876" s="11"/>
      <c r="Q5876" s="12"/>
      <c r="R5876" s="14"/>
      <c r="S5876" s="13"/>
      <c r="T5876" s="14"/>
      <c r="U5876"/>
    </row>
    <row r="5877" spans="1:21" x14ac:dyDescent="0.2">
      <c r="A5877"/>
      <c r="B5877" s="22"/>
      <c r="C5877" s="22"/>
      <c r="D5877"/>
      <c r="E5877"/>
      <c r="G5877"/>
      <c r="H5877"/>
      <c r="I5877"/>
      <c r="J5877" s="10"/>
      <c r="K5877"/>
      <c r="M5877"/>
      <c r="N5877"/>
      <c r="P5877" s="11"/>
      <c r="Q5877" s="12"/>
      <c r="R5877" s="14"/>
      <c r="S5877" s="13"/>
      <c r="T5877" s="14"/>
      <c r="U5877"/>
    </row>
    <row r="5878" spans="1:21" x14ac:dyDescent="0.2">
      <c r="A5878"/>
      <c r="B5878" s="22"/>
      <c r="C5878" s="22"/>
      <c r="D5878"/>
      <c r="E5878"/>
      <c r="G5878"/>
      <c r="H5878"/>
      <c r="I5878"/>
      <c r="J5878" s="10"/>
      <c r="K5878"/>
      <c r="M5878"/>
      <c r="N5878"/>
      <c r="P5878" s="11"/>
      <c r="Q5878" s="12"/>
      <c r="R5878" s="14"/>
      <c r="S5878" s="13"/>
      <c r="T5878" s="14"/>
      <c r="U5878"/>
    </row>
    <row r="5879" spans="1:21" x14ac:dyDescent="0.2">
      <c r="A5879"/>
      <c r="B5879" s="22"/>
      <c r="C5879" s="22"/>
      <c r="D5879"/>
      <c r="E5879"/>
      <c r="G5879"/>
      <c r="H5879"/>
      <c r="I5879"/>
      <c r="J5879" s="10"/>
      <c r="K5879"/>
      <c r="M5879"/>
      <c r="N5879"/>
      <c r="P5879" s="11"/>
      <c r="Q5879" s="12"/>
      <c r="R5879" s="14"/>
      <c r="S5879" s="13"/>
      <c r="T5879" s="14"/>
      <c r="U5879"/>
    </row>
    <row r="5880" spans="1:21" x14ac:dyDescent="0.2">
      <c r="A5880"/>
      <c r="B5880" s="22"/>
      <c r="C5880" s="22"/>
      <c r="D5880"/>
      <c r="E5880"/>
      <c r="G5880"/>
      <c r="H5880"/>
      <c r="I5880"/>
      <c r="J5880" s="10"/>
      <c r="K5880"/>
      <c r="M5880"/>
      <c r="N5880"/>
      <c r="P5880" s="11"/>
      <c r="Q5880" s="12"/>
      <c r="R5880" s="14"/>
      <c r="S5880" s="13"/>
      <c r="T5880" s="14"/>
      <c r="U5880"/>
    </row>
    <row r="5881" spans="1:21" x14ac:dyDescent="0.2">
      <c r="A5881"/>
      <c r="B5881" s="22"/>
      <c r="C5881" s="22"/>
      <c r="D5881"/>
      <c r="E5881"/>
      <c r="G5881"/>
      <c r="H5881"/>
      <c r="I5881"/>
      <c r="J5881" s="10"/>
      <c r="K5881"/>
      <c r="M5881"/>
      <c r="N5881"/>
      <c r="P5881" s="11"/>
      <c r="Q5881" s="12"/>
      <c r="R5881" s="14"/>
      <c r="S5881" s="13"/>
      <c r="T5881" s="14"/>
      <c r="U5881"/>
    </row>
    <row r="5882" spans="1:21" x14ac:dyDescent="0.2">
      <c r="A5882"/>
      <c r="B5882" s="22"/>
      <c r="C5882" s="22"/>
      <c r="D5882"/>
      <c r="E5882"/>
      <c r="G5882"/>
      <c r="H5882"/>
      <c r="I5882"/>
      <c r="J5882" s="10"/>
      <c r="K5882"/>
      <c r="M5882"/>
      <c r="N5882"/>
      <c r="P5882" s="11"/>
      <c r="Q5882" s="12"/>
      <c r="R5882" s="14"/>
      <c r="S5882" s="13"/>
      <c r="T5882" s="14"/>
      <c r="U5882"/>
    </row>
    <row r="5883" spans="1:21" x14ac:dyDescent="0.2">
      <c r="A5883"/>
      <c r="B5883" s="22"/>
      <c r="C5883" s="22"/>
      <c r="D5883"/>
      <c r="E5883"/>
      <c r="G5883"/>
      <c r="H5883"/>
      <c r="I5883"/>
      <c r="J5883" s="10"/>
      <c r="K5883"/>
      <c r="M5883"/>
      <c r="N5883"/>
      <c r="P5883" s="11"/>
      <c r="Q5883" s="12"/>
      <c r="R5883" s="14"/>
      <c r="S5883" s="13"/>
      <c r="T5883" s="14"/>
      <c r="U5883"/>
    </row>
    <row r="5884" spans="1:21" x14ac:dyDescent="0.2">
      <c r="A5884"/>
      <c r="B5884" s="22"/>
      <c r="C5884" s="22"/>
      <c r="D5884"/>
      <c r="E5884"/>
      <c r="G5884"/>
      <c r="H5884"/>
      <c r="I5884"/>
      <c r="J5884" s="10"/>
      <c r="K5884"/>
      <c r="M5884"/>
      <c r="N5884"/>
      <c r="P5884" s="11"/>
      <c r="Q5884" s="12"/>
      <c r="R5884" s="14"/>
      <c r="S5884" s="13"/>
      <c r="T5884" s="14"/>
      <c r="U5884"/>
    </row>
    <row r="5885" spans="1:21" x14ac:dyDescent="0.2">
      <c r="A5885"/>
      <c r="B5885" s="22"/>
      <c r="C5885" s="22"/>
      <c r="D5885"/>
      <c r="E5885"/>
      <c r="G5885"/>
      <c r="H5885"/>
      <c r="I5885"/>
      <c r="J5885" s="10"/>
      <c r="K5885"/>
      <c r="M5885"/>
      <c r="N5885"/>
      <c r="P5885" s="11"/>
      <c r="Q5885" s="12"/>
      <c r="R5885" s="14"/>
      <c r="S5885" s="13"/>
      <c r="T5885" s="14"/>
      <c r="U5885"/>
    </row>
    <row r="5886" spans="1:21" x14ac:dyDescent="0.2">
      <c r="A5886"/>
      <c r="B5886" s="22"/>
      <c r="C5886" s="22"/>
      <c r="D5886"/>
      <c r="E5886"/>
      <c r="G5886"/>
      <c r="H5886"/>
      <c r="I5886"/>
      <c r="J5886" s="10"/>
      <c r="K5886"/>
      <c r="M5886"/>
      <c r="N5886"/>
      <c r="P5886" s="11"/>
      <c r="Q5886" s="12"/>
      <c r="R5886" s="14"/>
      <c r="S5886" s="13"/>
      <c r="T5886" s="14"/>
      <c r="U5886"/>
    </row>
    <row r="5887" spans="1:21" x14ac:dyDescent="0.2">
      <c r="A5887"/>
      <c r="B5887" s="22"/>
      <c r="C5887" s="22"/>
      <c r="D5887"/>
      <c r="E5887"/>
      <c r="G5887"/>
      <c r="H5887"/>
      <c r="I5887"/>
      <c r="J5887" s="10"/>
      <c r="K5887"/>
      <c r="M5887"/>
      <c r="N5887"/>
      <c r="P5887" s="11"/>
      <c r="Q5887" s="12"/>
      <c r="R5887" s="14"/>
      <c r="S5887" s="13"/>
      <c r="T5887" s="14"/>
      <c r="U5887"/>
    </row>
    <row r="5888" spans="1:21" x14ac:dyDescent="0.2">
      <c r="A5888"/>
      <c r="B5888" s="22"/>
      <c r="C5888" s="22"/>
      <c r="D5888"/>
      <c r="E5888"/>
      <c r="G5888"/>
      <c r="H5888"/>
      <c r="I5888"/>
      <c r="J5888" s="10"/>
      <c r="K5888"/>
      <c r="M5888"/>
      <c r="N5888"/>
      <c r="P5888" s="11"/>
      <c r="Q5888" s="12"/>
      <c r="R5888" s="14"/>
      <c r="S5888" s="13"/>
      <c r="T5888" s="14"/>
      <c r="U5888"/>
    </row>
    <row r="5889" spans="1:21" x14ac:dyDescent="0.2">
      <c r="A5889"/>
      <c r="B5889" s="22"/>
      <c r="C5889" s="22"/>
      <c r="D5889"/>
      <c r="E5889"/>
      <c r="G5889"/>
      <c r="H5889"/>
      <c r="I5889"/>
      <c r="J5889" s="10"/>
      <c r="K5889"/>
      <c r="M5889"/>
      <c r="N5889"/>
      <c r="P5889" s="11"/>
      <c r="Q5889" s="12"/>
      <c r="R5889" s="14"/>
      <c r="S5889" s="13"/>
      <c r="T5889" s="14"/>
      <c r="U5889"/>
    </row>
    <row r="5890" spans="1:21" x14ac:dyDescent="0.2">
      <c r="A5890"/>
      <c r="B5890" s="22"/>
      <c r="C5890" s="22"/>
      <c r="D5890"/>
      <c r="E5890"/>
      <c r="G5890"/>
      <c r="H5890"/>
      <c r="I5890"/>
      <c r="J5890" s="10"/>
      <c r="K5890"/>
      <c r="M5890"/>
      <c r="N5890"/>
      <c r="P5890" s="11"/>
      <c r="Q5890" s="12"/>
      <c r="R5890" s="14"/>
      <c r="S5890" s="13"/>
      <c r="T5890" s="14"/>
      <c r="U5890"/>
    </row>
    <row r="5891" spans="1:21" x14ac:dyDescent="0.2">
      <c r="A5891"/>
      <c r="B5891" s="22"/>
      <c r="C5891" s="22"/>
      <c r="D5891"/>
      <c r="E5891"/>
      <c r="G5891"/>
      <c r="H5891"/>
      <c r="I5891"/>
      <c r="J5891" s="10"/>
      <c r="K5891"/>
      <c r="M5891"/>
      <c r="N5891"/>
      <c r="P5891" s="11"/>
      <c r="Q5891" s="12"/>
      <c r="R5891" s="14"/>
      <c r="S5891" s="13"/>
      <c r="T5891" s="14"/>
      <c r="U5891"/>
    </row>
    <row r="5892" spans="1:21" x14ac:dyDescent="0.2">
      <c r="A5892"/>
      <c r="B5892" s="22"/>
      <c r="C5892" s="22"/>
      <c r="D5892"/>
      <c r="E5892"/>
      <c r="G5892"/>
      <c r="H5892"/>
      <c r="I5892"/>
      <c r="J5892" s="10"/>
      <c r="K5892"/>
      <c r="M5892"/>
      <c r="N5892"/>
      <c r="P5892" s="11"/>
      <c r="Q5892" s="12"/>
      <c r="R5892" s="14"/>
      <c r="S5892" s="13"/>
      <c r="T5892" s="14"/>
      <c r="U5892"/>
    </row>
    <row r="5893" spans="1:21" x14ac:dyDescent="0.2">
      <c r="A5893"/>
      <c r="B5893" s="22"/>
      <c r="C5893" s="22"/>
      <c r="D5893"/>
      <c r="E5893"/>
      <c r="G5893"/>
      <c r="H5893"/>
      <c r="I5893"/>
      <c r="J5893" s="10"/>
      <c r="K5893"/>
      <c r="M5893"/>
      <c r="N5893"/>
      <c r="P5893" s="11"/>
      <c r="Q5893" s="12"/>
      <c r="R5893" s="14"/>
      <c r="S5893" s="13"/>
      <c r="T5893" s="14"/>
      <c r="U5893"/>
    </row>
    <row r="5894" spans="1:21" x14ac:dyDescent="0.2">
      <c r="A5894"/>
      <c r="B5894" s="22"/>
      <c r="C5894" s="22"/>
      <c r="D5894"/>
      <c r="E5894"/>
      <c r="G5894"/>
      <c r="H5894"/>
      <c r="I5894"/>
      <c r="J5894" s="10"/>
      <c r="K5894"/>
      <c r="M5894"/>
      <c r="N5894"/>
      <c r="P5894" s="11"/>
      <c r="Q5894" s="12"/>
      <c r="R5894" s="14"/>
      <c r="S5894" s="13"/>
      <c r="T5894" s="14"/>
      <c r="U5894"/>
    </row>
    <row r="5895" spans="1:21" x14ac:dyDescent="0.2">
      <c r="A5895"/>
      <c r="B5895" s="22"/>
      <c r="C5895" s="22"/>
      <c r="D5895"/>
      <c r="E5895"/>
      <c r="G5895"/>
      <c r="H5895"/>
      <c r="I5895"/>
      <c r="J5895" s="10"/>
      <c r="K5895"/>
      <c r="M5895"/>
      <c r="N5895"/>
      <c r="P5895" s="11"/>
      <c r="Q5895" s="12"/>
      <c r="R5895" s="14"/>
      <c r="S5895" s="13"/>
      <c r="T5895" s="14"/>
      <c r="U5895"/>
    </row>
    <row r="5896" spans="1:21" x14ac:dyDescent="0.2">
      <c r="A5896"/>
      <c r="B5896" s="22"/>
      <c r="C5896" s="22"/>
      <c r="D5896"/>
      <c r="E5896"/>
      <c r="G5896"/>
      <c r="H5896"/>
      <c r="I5896"/>
      <c r="J5896" s="10"/>
      <c r="K5896"/>
      <c r="M5896"/>
      <c r="N5896"/>
      <c r="P5896" s="11"/>
      <c r="Q5896" s="12"/>
      <c r="R5896" s="14"/>
      <c r="S5896" s="13"/>
      <c r="T5896" s="14"/>
      <c r="U5896"/>
    </row>
    <row r="5897" spans="1:21" x14ac:dyDescent="0.2">
      <c r="A5897"/>
      <c r="B5897" s="22"/>
      <c r="C5897" s="22"/>
      <c r="D5897"/>
      <c r="E5897"/>
      <c r="G5897"/>
      <c r="H5897"/>
      <c r="I5897"/>
      <c r="J5897" s="10"/>
      <c r="K5897"/>
      <c r="M5897"/>
      <c r="N5897"/>
      <c r="P5897" s="11"/>
      <c r="Q5897" s="12"/>
      <c r="R5897" s="14"/>
      <c r="S5897" s="13"/>
      <c r="T5897" s="14"/>
      <c r="U5897"/>
    </row>
    <row r="5898" spans="1:21" x14ac:dyDescent="0.2">
      <c r="A5898"/>
      <c r="B5898" s="22"/>
      <c r="C5898" s="22"/>
      <c r="D5898"/>
      <c r="E5898"/>
      <c r="G5898"/>
      <c r="H5898"/>
      <c r="I5898"/>
      <c r="J5898" s="10"/>
      <c r="K5898"/>
      <c r="M5898"/>
      <c r="N5898"/>
      <c r="P5898" s="11"/>
      <c r="Q5898" s="12"/>
      <c r="R5898" s="14"/>
      <c r="S5898" s="13"/>
      <c r="T5898" s="14"/>
      <c r="U5898"/>
    </row>
    <row r="5899" spans="1:21" x14ac:dyDescent="0.2">
      <c r="A5899"/>
      <c r="B5899" s="22"/>
      <c r="C5899" s="22"/>
      <c r="D5899"/>
      <c r="E5899"/>
      <c r="G5899"/>
      <c r="H5899"/>
      <c r="I5899"/>
      <c r="J5899" s="10"/>
      <c r="K5899"/>
      <c r="M5899"/>
      <c r="N5899"/>
      <c r="P5899" s="11"/>
      <c r="Q5899" s="12"/>
      <c r="R5899" s="14"/>
      <c r="S5899" s="13"/>
      <c r="T5899" s="14"/>
      <c r="U5899"/>
    </row>
    <row r="5900" spans="1:21" x14ac:dyDescent="0.2">
      <c r="A5900"/>
      <c r="B5900" s="22"/>
      <c r="C5900" s="22"/>
      <c r="D5900"/>
      <c r="E5900"/>
      <c r="G5900"/>
      <c r="H5900"/>
      <c r="I5900"/>
      <c r="J5900" s="10"/>
      <c r="K5900"/>
      <c r="M5900"/>
      <c r="N5900"/>
      <c r="P5900" s="11"/>
      <c r="Q5900" s="12"/>
      <c r="R5900" s="14"/>
      <c r="S5900" s="13"/>
      <c r="T5900" s="14"/>
      <c r="U5900"/>
    </row>
    <row r="5901" spans="1:21" x14ac:dyDescent="0.2">
      <c r="A5901"/>
      <c r="B5901" s="22"/>
      <c r="C5901" s="22"/>
      <c r="D5901"/>
      <c r="E5901"/>
      <c r="G5901"/>
      <c r="H5901"/>
      <c r="I5901"/>
      <c r="J5901" s="10"/>
      <c r="K5901"/>
      <c r="M5901"/>
      <c r="N5901"/>
      <c r="P5901" s="11"/>
      <c r="Q5901" s="12"/>
      <c r="R5901" s="14"/>
      <c r="S5901" s="13"/>
      <c r="T5901" s="14"/>
      <c r="U5901"/>
    </row>
    <row r="5902" spans="1:21" x14ac:dyDescent="0.2">
      <c r="A5902"/>
      <c r="B5902" s="22"/>
      <c r="C5902" s="22"/>
      <c r="D5902"/>
      <c r="E5902"/>
      <c r="G5902"/>
      <c r="H5902"/>
      <c r="I5902"/>
      <c r="J5902" s="10"/>
      <c r="K5902"/>
      <c r="M5902"/>
      <c r="N5902"/>
      <c r="P5902" s="11"/>
      <c r="Q5902" s="12"/>
      <c r="R5902" s="14"/>
      <c r="S5902" s="13"/>
      <c r="T5902" s="14"/>
      <c r="U5902"/>
    </row>
    <row r="5903" spans="1:21" x14ac:dyDescent="0.2">
      <c r="A5903"/>
      <c r="B5903" s="22"/>
      <c r="C5903" s="22"/>
      <c r="D5903"/>
      <c r="E5903"/>
      <c r="G5903"/>
      <c r="H5903"/>
      <c r="I5903"/>
      <c r="J5903" s="10"/>
      <c r="K5903"/>
      <c r="M5903"/>
      <c r="N5903"/>
      <c r="P5903" s="11"/>
      <c r="Q5903" s="12"/>
      <c r="R5903" s="14"/>
      <c r="S5903" s="13"/>
      <c r="T5903" s="14"/>
      <c r="U5903"/>
    </row>
    <row r="5904" spans="1:21" x14ac:dyDescent="0.2">
      <c r="A5904"/>
      <c r="B5904" s="22"/>
      <c r="C5904" s="22"/>
      <c r="D5904"/>
      <c r="E5904"/>
      <c r="G5904"/>
      <c r="H5904"/>
      <c r="I5904"/>
      <c r="J5904" s="10"/>
      <c r="K5904"/>
      <c r="M5904"/>
      <c r="N5904"/>
      <c r="P5904" s="11"/>
      <c r="Q5904" s="12"/>
      <c r="R5904" s="14"/>
      <c r="S5904" s="13"/>
      <c r="T5904" s="14"/>
      <c r="U5904"/>
    </row>
    <row r="5905" spans="1:21" x14ac:dyDescent="0.2">
      <c r="A5905"/>
      <c r="B5905" s="22"/>
      <c r="C5905" s="22"/>
      <c r="D5905"/>
      <c r="E5905"/>
      <c r="G5905"/>
      <c r="H5905"/>
      <c r="I5905"/>
      <c r="J5905" s="10"/>
      <c r="K5905"/>
      <c r="M5905"/>
      <c r="N5905"/>
      <c r="P5905" s="11"/>
      <c r="Q5905" s="12"/>
      <c r="R5905" s="14"/>
      <c r="S5905" s="13"/>
      <c r="T5905" s="14"/>
      <c r="U5905"/>
    </row>
    <row r="5906" spans="1:21" x14ac:dyDescent="0.2">
      <c r="A5906"/>
      <c r="B5906" s="22"/>
      <c r="C5906" s="22"/>
      <c r="D5906"/>
      <c r="E5906"/>
      <c r="G5906"/>
      <c r="H5906"/>
      <c r="I5906"/>
      <c r="J5906" s="10"/>
      <c r="K5906"/>
      <c r="M5906"/>
      <c r="N5906"/>
      <c r="P5906" s="11"/>
      <c r="Q5906" s="12"/>
      <c r="R5906" s="14"/>
      <c r="S5906" s="13"/>
      <c r="T5906" s="14"/>
      <c r="U5906"/>
    </row>
    <row r="5907" spans="1:21" x14ac:dyDescent="0.2">
      <c r="A5907"/>
      <c r="B5907" s="22"/>
      <c r="C5907" s="22"/>
      <c r="D5907"/>
      <c r="E5907"/>
      <c r="G5907"/>
      <c r="H5907"/>
      <c r="I5907"/>
      <c r="J5907" s="10"/>
      <c r="K5907"/>
      <c r="M5907"/>
      <c r="N5907"/>
      <c r="P5907" s="11"/>
      <c r="Q5907" s="12"/>
      <c r="R5907" s="14"/>
      <c r="S5907" s="13"/>
      <c r="T5907" s="14"/>
      <c r="U5907"/>
    </row>
    <row r="5908" spans="1:21" x14ac:dyDescent="0.2">
      <c r="A5908"/>
      <c r="B5908" s="22"/>
      <c r="C5908" s="22"/>
      <c r="D5908"/>
      <c r="E5908"/>
      <c r="G5908"/>
      <c r="H5908"/>
      <c r="I5908"/>
      <c r="J5908" s="10"/>
      <c r="K5908"/>
      <c r="M5908"/>
      <c r="N5908"/>
      <c r="P5908" s="11"/>
      <c r="Q5908" s="12"/>
      <c r="R5908" s="14"/>
      <c r="S5908" s="13"/>
      <c r="T5908" s="14"/>
      <c r="U5908"/>
    </row>
    <row r="5909" spans="1:21" x14ac:dyDescent="0.2">
      <c r="A5909"/>
      <c r="B5909" s="22"/>
      <c r="C5909" s="22"/>
      <c r="D5909"/>
      <c r="E5909"/>
      <c r="G5909"/>
      <c r="H5909"/>
      <c r="I5909"/>
      <c r="J5909" s="10"/>
      <c r="K5909"/>
      <c r="M5909"/>
      <c r="N5909"/>
      <c r="P5909" s="11"/>
      <c r="Q5909" s="12"/>
      <c r="R5909" s="14"/>
      <c r="S5909" s="13"/>
      <c r="T5909" s="14"/>
      <c r="U5909"/>
    </row>
    <row r="5910" spans="1:21" x14ac:dyDescent="0.2">
      <c r="A5910"/>
      <c r="B5910" s="22"/>
      <c r="C5910" s="22"/>
      <c r="D5910"/>
      <c r="E5910"/>
      <c r="G5910"/>
      <c r="H5910"/>
      <c r="I5910"/>
      <c r="J5910" s="10"/>
      <c r="K5910"/>
      <c r="M5910"/>
      <c r="N5910"/>
      <c r="P5910" s="11"/>
      <c r="Q5910" s="12"/>
      <c r="R5910" s="14"/>
      <c r="S5910" s="13"/>
      <c r="T5910" s="14"/>
      <c r="U5910"/>
    </row>
    <row r="5911" spans="1:21" x14ac:dyDescent="0.2">
      <c r="A5911"/>
      <c r="B5911" s="22"/>
      <c r="C5911" s="22"/>
      <c r="D5911"/>
      <c r="E5911"/>
      <c r="G5911"/>
      <c r="H5911"/>
      <c r="I5911"/>
      <c r="J5911" s="10"/>
      <c r="K5911"/>
      <c r="M5911"/>
      <c r="N5911"/>
      <c r="P5911" s="11"/>
      <c r="Q5911" s="12"/>
      <c r="R5911" s="14"/>
      <c r="S5911" s="13"/>
      <c r="T5911" s="14"/>
      <c r="U5911"/>
    </row>
    <row r="5912" spans="1:21" x14ac:dyDescent="0.2">
      <c r="A5912"/>
      <c r="B5912" s="22"/>
      <c r="C5912" s="22"/>
      <c r="D5912"/>
      <c r="E5912"/>
      <c r="G5912"/>
      <c r="H5912"/>
      <c r="I5912"/>
      <c r="J5912" s="10"/>
      <c r="K5912"/>
      <c r="M5912"/>
      <c r="N5912"/>
      <c r="P5912" s="11"/>
      <c r="Q5912" s="12"/>
      <c r="R5912" s="14"/>
      <c r="S5912" s="13"/>
      <c r="T5912" s="14"/>
      <c r="U5912"/>
    </row>
    <row r="5913" spans="1:21" x14ac:dyDescent="0.2">
      <c r="A5913"/>
      <c r="B5913" s="22"/>
      <c r="C5913" s="22"/>
      <c r="D5913"/>
      <c r="E5913"/>
      <c r="G5913"/>
      <c r="H5913"/>
      <c r="I5913"/>
      <c r="J5913" s="10"/>
      <c r="K5913"/>
      <c r="M5913"/>
      <c r="N5913"/>
      <c r="P5913" s="11"/>
      <c r="Q5913" s="12"/>
      <c r="R5913" s="14"/>
      <c r="S5913" s="13"/>
      <c r="T5913" s="14"/>
      <c r="U5913"/>
    </row>
    <row r="5914" spans="1:21" x14ac:dyDescent="0.2">
      <c r="A5914"/>
      <c r="B5914" s="22"/>
      <c r="C5914" s="22"/>
      <c r="D5914"/>
      <c r="E5914"/>
      <c r="G5914"/>
      <c r="H5914"/>
      <c r="I5914"/>
      <c r="J5914" s="10"/>
      <c r="K5914"/>
      <c r="M5914"/>
      <c r="N5914"/>
      <c r="P5914" s="11"/>
      <c r="Q5914" s="12"/>
      <c r="R5914" s="14"/>
      <c r="S5914" s="13"/>
      <c r="T5914" s="14"/>
      <c r="U5914"/>
    </row>
    <row r="5915" spans="1:21" x14ac:dyDescent="0.2">
      <c r="A5915"/>
      <c r="B5915" s="22"/>
      <c r="C5915" s="22"/>
      <c r="D5915"/>
      <c r="E5915"/>
      <c r="G5915"/>
      <c r="H5915"/>
      <c r="I5915"/>
      <c r="J5915" s="10"/>
      <c r="K5915"/>
      <c r="M5915"/>
      <c r="N5915"/>
      <c r="P5915" s="11"/>
      <c r="Q5915" s="12"/>
      <c r="R5915" s="14"/>
      <c r="S5915" s="13"/>
      <c r="T5915" s="14"/>
      <c r="U5915"/>
    </row>
    <row r="5916" spans="1:21" x14ac:dyDescent="0.2">
      <c r="A5916"/>
      <c r="B5916" s="22"/>
      <c r="C5916" s="22"/>
      <c r="D5916"/>
      <c r="E5916"/>
      <c r="G5916"/>
      <c r="H5916"/>
      <c r="I5916"/>
      <c r="J5916" s="10"/>
      <c r="K5916"/>
      <c r="M5916"/>
      <c r="N5916"/>
      <c r="P5916" s="11"/>
      <c r="Q5916" s="12"/>
      <c r="R5916" s="14"/>
      <c r="S5916" s="13"/>
      <c r="T5916" s="14"/>
      <c r="U5916"/>
    </row>
    <row r="5917" spans="1:21" x14ac:dyDescent="0.2">
      <c r="A5917"/>
      <c r="B5917" s="22"/>
      <c r="C5917" s="22"/>
      <c r="D5917"/>
      <c r="E5917"/>
      <c r="G5917"/>
      <c r="H5917"/>
      <c r="I5917"/>
      <c r="J5917" s="10"/>
      <c r="K5917"/>
      <c r="M5917"/>
      <c r="N5917"/>
      <c r="P5917" s="11"/>
      <c r="Q5917" s="12"/>
      <c r="R5917" s="14"/>
      <c r="S5917" s="13"/>
      <c r="T5917" s="14"/>
      <c r="U5917"/>
    </row>
    <row r="5918" spans="1:21" x14ac:dyDescent="0.2">
      <c r="A5918"/>
      <c r="B5918" s="22"/>
      <c r="C5918" s="22"/>
      <c r="D5918"/>
      <c r="E5918"/>
      <c r="G5918"/>
      <c r="H5918"/>
      <c r="I5918"/>
      <c r="J5918" s="10"/>
      <c r="K5918"/>
      <c r="M5918"/>
      <c r="N5918"/>
      <c r="P5918" s="11"/>
      <c r="Q5918" s="12"/>
      <c r="R5918" s="14"/>
      <c r="S5918" s="13"/>
      <c r="T5918" s="14"/>
      <c r="U5918"/>
    </row>
    <row r="5919" spans="1:21" x14ac:dyDescent="0.2">
      <c r="A5919"/>
      <c r="B5919" s="22"/>
      <c r="C5919" s="22"/>
      <c r="D5919"/>
      <c r="E5919"/>
      <c r="G5919"/>
      <c r="H5919"/>
      <c r="I5919"/>
      <c r="J5919" s="10"/>
      <c r="K5919"/>
      <c r="M5919"/>
      <c r="N5919"/>
      <c r="P5919" s="11"/>
      <c r="Q5919" s="12"/>
      <c r="R5919" s="14"/>
      <c r="S5919" s="13"/>
      <c r="T5919" s="14"/>
      <c r="U5919"/>
    </row>
    <row r="5920" spans="1:21" x14ac:dyDescent="0.2">
      <c r="A5920"/>
      <c r="B5920" s="22"/>
      <c r="C5920" s="22"/>
      <c r="D5920"/>
      <c r="E5920"/>
      <c r="G5920"/>
      <c r="H5920"/>
      <c r="I5920"/>
      <c r="J5920" s="10"/>
      <c r="K5920"/>
      <c r="M5920"/>
      <c r="N5920"/>
      <c r="P5920" s="11"/>
      <c r="Q5920" s="12"/>
      <c r="R5920" s="14"/>
      <c r="S5920" s="13"/>
      <c r="T5920" s="14"/>
      <c r="U5920"/>
    </row>
    <row r="5921" spans="1:21" x14ac:dyDescent="0.2">
      <c r="A5921"/>
      <c r="B5921" s="22"/>
      <c r="C5921" s="22"/>
      <c r="D5921"/>
      <c r="E5921"/>
      <c r="G5921"/>
      <c r="H5921"/>
      <c r="I5921"/>
      <c r="J5921" s="10"/>
      <c r="K5921"/>
      <c r="M5921"/>
      <c r="N5921"/>
      <c r="P5921" s="11"/>
      <c r="Q5921" s="12"/>
      <c r="R5921" s="14"/>
      <c r="S5921" s="13"/>
      <c r="T5921" s="14"/>
      <c r="U5921"/>
    </row>
    <row r="5922" spans="1:21" x14ac:dyDescent="0.2">
      <c r="A5922"/>
      <c r="B5922" s="22"/>
      <c r="C5922" s="22"/>
      <c r="D5922"/>
      <c r="E5922"/>
      <c r="G5922"/>
      <c r="H5922"/>
      <c r="I5922"/>
      <c r="J5922" s="10"/>
      <c r="K5922"/>
      <c r="M5922"/>
      <c r="N5922"/>
      <c r="P5922" s="11"/>
      <c r="Q5922" s="12"/>
      <c r="R5922" s="14"/>
      <c r="S5922" s="13"/>
      <c r="T5922" s="14"/>
      <c r="U5922"/>
    </row>
    <row r="5923" spans="1:21" x14ac:dyDescent="0.2">
      <c r="A5923"/>
      <c r="B5923" s="22"/>
      <c r="C5923" s="22"/>
      <c r="D5923"/>
      <c r="E5923"/>
      <c r="G5923"/>
      <c r="H5923"/>
      <c r="I5923"/>
      <c r="J5923" s="10"/>
      <c r="K5923"/>
      <c r="M5923"/>
      <c r="N5923"/>
      <c r="P5923" s="11"/>
      <c r="Q5923" s="12"/>
      <c r="R5923" s="14"/>
      <c r="S5923" s="13"/>
      <c r="T5923" s="14"/>
      <c r="U5923"/>
    </row>
    <row r="5924" spans="1:21" x14ac:dyDescent="0.2">
      <c r="A5924"/>
      <c r="B5924" s="22"/>
      <c r="C5924" s="22"/>
      <c r="D5924"/>
      <c r="E5924"/>
      <c r="G5924"/>
      <c r="H5924"/>
      <c r="I5924"/>
      <c r="J5924" s="10"/>
      <c r="K5924"/>
      <c r="M5924"/>
      <c r="N5924"/>
      <c r="P5924" s="11"/>
      <c r="Q5924" s="12"/>
      <c r="R5924" s="14"/>
      <c r="S5924" s="13"/>
      <c r="T5924" s="14"/>
      <c r="U5924"/>
    </row>
    <row r="5925" spans="1:21" x14ac:dyDescent="0.2">
      <c r="A5925"/>
      <c r="B5925" s="22"/>
      <c r="C5925" s="22"/>
      <c r="D5925"/>
      <c r="E5925"/>
      <c r="G5925"/>
      <c r="H5925"/>
      <c r="I5925"/>
      <c r="J5925" s="10"/>
      <c r="K5925"/>
      <c r="M5925"/>
      <c r="N5925"/>
      <c r="P5925" s="11"/>
      <c r="Q5925" s="12"/>
      <c r="R5925" s="14"/>
      <c r="S5925" s="13"/>
      <c r="T5925" s="14"/>
      <c r="U5925"/>
    </row>
    <row r="5926" spans="1:21" x14ac:dyDescent="0.2">
      <c r="A5926"/>
      <c r="B5926" s="22"/>
      <c r="C5926" s="22"/>
      <c r="D5926"/>
      <c r="E5926"/>
      <c r="G5926"/>
      <c r="H5926"/>
      <c r="I5926"/>
      <c r="J5926" s="10"/>
      <c r="K5926"/>
      <c r="M5926"/>
      <c r="N5926"/>
      <c r="P5926" s="11"/>
      <c r="Q5926" s="12"/>
      <c r="R5926" s="14"/>
      <c r="S5926" s="13"/>
      <c r="T5926" s="14"/>
      <c r="U5926"/>
    </row>
    <row r="5927" spans="1:21" x14ac:dyDescent="0.2">
      <c r="A5927"/>
      <c r="B5927" s="22"/>
      <c r="C5927" s="22"/>
      <c r="D5927"/>
      <c r="E5927"/>
      <c r="G5927"/>
      <c r="H5927"/>
      <c r="I5927"/>
      <c r="J5927" s="10"/>
      <c r="K5927"/>
      <c r="M5927"/>
      <c r="N5927"/>
      <c r="P5927" s="11"/>
      <c r="Q5927" s="12"/>
      <c r="R5927" s="14"/>
      <c r="S5927" s="13"/>
      <c r="T5927" s="14"/>
      <c r="U5927"/>
    </row>
    <row r="5928" spans="1:21" x14ac:dyDescent="0.2">
      <c r="A5928"/>
      <c r="B5928" s="22"/>
      <c r="C5928" s="22"/>
      <c r="D5928"/>
      <c r="E5928"/>
      <c r="G5928"/>
      <c r="H5928"/>
      <c r="I5928"/>
      <c r="J5928" s="10"/>
      <c r="K5928"/>
      <c r="M5928"/>
      <c r="N5928"/>
      <c r="P5928" s="11"/>
      <c r="Q5928" s="12"/>
      <c r="R5928" s="14"/>
      <c r="S5928" s="13"/>
      <c r="T5928" s="14"/>
      <c r="U5928"/>
    </row>
    <row r="5929" spans="1:21" x14ac:dyDescent="0.2">
      <c r="A5929"/>
      <c r="B5929" s="22"/>
      <c r="C5929" s="22"/>
      <c r="D5929"/>
      <c r="E5929"/>
      <c r="G5929"/>
      <c r="H5929"/>
      <c r="I5929"/>
      <c r="J5929" s="10"/>
      <c r="K5929"/>
      <c r="M5929"/>
      <c r="N5929"/>
      <c r="P5929" s="11"/>
      <c r="Q5929" s="12"/>
      <c r="R5929" s="14"/>
      <c r="S5929" s="13"/>
      <c r="T5929" s="14"/>
      <c r="U5929"/>
    </row>
    <row r="5930" spans="1:21" x14ac:dyDescent="0.2">
      <c r="A5930"/>
      <c r="B5930" s="22"/>
      <c r="C5930" s="22"/>
      <c r="D5930"/>
      <c r="E5930"/>
      <c r="G5930"/>
      <c r="H5930"/>
      <c r="I5930"/>
      <c r="J5930" s="10"/>
      <c r="K5930"/>
      <c r="M5930"/>
      <c r="N5930"/>
      <c r="P5930" s="11"/>
      <c r="Q5930" s="12"/>
      <c r="R5930" s="14"/>
      <c r="S5930" s="13"/>
      <c r="T5930" s="14"/>
      <c r="U5930"/>
    </row>
    <row r="5931" spans="1:21" x14ac:dyDescent="0.2">
      <c r="A5931"/>
      <c r="B5931" s="22"/>
      <c r="C5931" s="22"/>
      <c r="D5931"/>
      <c r="E5931"/>
      <c r="G5931"/>
      <c r="H5931"/>
      <c r="I5931"/>
      <c r="J5931" s="10"/>
      <c r="K5931"/>
      <c r="M5931"/>
      <c r="N5931"/>
      <c r="P5931" s="11"/>
      <c r="Q5931" s="12"/>
      <c r="R5931" s="14"/>
      <c r="S5931" s="13"/>
      <c r="T5931" s="14"/>
      <c r="U5931"/>
    </row>
    <row r="5932" spans="1:21" x14ac:dyDescent="0.2">
      <c r="A5932"/>
      <c r="B5932" s="22"/>
      <c r="C5932" s="22"/>
      <c r="D5932"/>
      <c r="E5932"/>
      <c r="G5932"/>
      <c r="H5932"/>
      <c r="I5932"/>
      <c r="J5932" s="10"/>
      <c r="K5932"/>
      <c r="M5932"/>
      <c r="N5932"/>
      <c r="P5932" s="11"/>
      <c r="Q5932" s="12"/>
      <c r="R5932" s="14"/>
      <c r="S5932" s="13"/>
      <c r="T5932" s="14"/>
      <c r="U5932"/>
    </row>
    <row r="5933" spans="1:21" x14ac:dyDescent="0.2">
      <c r="A5933"/>
      <c r="B5933" s="22"/>
      <c r="C5933" s="22"/>
      <c r="D5933"/>
      <c r="E5933"/>
      <c r="G5933"/>
      <c r="H5933"/>
      <c r="I5933"/>
      <c r="J5933" s="10"/>
      <c r="K5933"/>
      <c r="M5933"/>
      <c r="N5933"/>
      <c r="P5933" s="11"/>
      <c r="Q5933" s="12"/>
      <c r="R5933" s="14"/>
      <c r="S5933" s="13"/>
      <c r="T5933" s="14"/>
      <c r="U5933"/>
    </row>
    <row r="5934" spans="1:21" x14ac:dyDescent="0.2">
      <c r="A5934"/>
      <c r="B5934" s="22"/>
      <c r="C5934" s="22"/>
      <c r="D5934"/>
      <c r="E5934"/>
      <c r="G5934"/>
      <c r="H5934"/>
      <c r="I5934"/>
      <c r="J5934" s="10"/>
      <c r="K5934"/>
      <c r="M5934"/>
      <c r="N5934"/>
      <c r="P5934" s="11"/>
      <c r="Q5934" s="12"/>
      <c r="R5934" s="14"/>
      <c r="S5934" s="13"/>
      <c r="T5934" s="14"/>
      <c r="U5934"/>
    </row>
    <row r="5935" spans="1:21" x14ac:dyDescent="0.2">
      <c r="A5935"/>
      <c r="B5935" s="22"/>
      <c r="C5935" s="22"/>
      <c r="D5935"/>
      <c r="E5935"/>
      <c r="G5935"/>
      <c r="H5935"/>
      <c r="I5935"/>
      <c r="J5935" s="10"/>
      <c r="K5935"/>
      <c r="M5935"/>
      <c r="N5935"/>
      <c r="P5935" s="11"/>
      <c r="Q5935" s="12"/>
      <c r="R5935" s="14"/>
      <c r="S5935" s="13"/>
      <c r="T5935" s="14"/>
      <c r="U5935"/>
    </row>
    <row r="5936" spans="1:21" x14ac:dyDescent="0.2">
      <c r="A5936"/>
      <c r="B5936" s="22"/>
      <c r="C5936" s="22"/>
      <c r="D5936"/>
      <c r="E5936"/>
      <c r="G5936"/>
      <c r="H5936"/>
      <c r="I5936"/>
      <c r="J5936" s="10"/>
      <c r="K5936"/>
      <c r="M5936"/>
      <c r="N5936"/>
      <c r="P5936" s="11"/>
      <c r="Q5936" s="12"/>
      <c r="R5936" s="14"/>
      <c r="S5936" s="13"/>
      <c r="T5936" s="14"/>
      <c r="U5936"/>
    </row>
    <row r="5937" spans="1:21" x14ac:dyDescent="0.2">
      <c r="A5937"/>
      <c r="B5937" s="22"/>
      <c r="C5937" s="22"/>
      <c r="D5937"/>
      <c r="E5937"/>
      <c r="G5937"/>
      <c r="H5937"/>
      <c r="I5937"/>
      <c r="J5937" s="10"/>
      <c r="K5937"/>
      <c r="M5937"/>
      <c r="N5937"/>
      <c r="P5937" s="11"/>
      <c r="Q5937" s="12"/>
      <c r="R5937" s="14"/>
      <c r="S5937" s="13"/>
      <c r="T5937" s="14"/>
      <c r="U5937"/>
    </row>
    <row r="5938" spans="1:21" x14ac:dyDescent="0.2">
      <c r="A5938"/>
      <c r="B5938" s="22"/>
      <c r="C5938" s="22"/>
      <c r="D5938"/>
      <c r="E5938"/>
      <c r="G5938"/>
      <c r="H5938"/>
      <c r="I5938"/>
      <c r="J5938" s="10"/>
      <c r="K5938"/>
      <c r="M5938"/>
      <c r="N5938"/>
      <c r="P5938" s="11"/>
      <c r="Q5938" s="12"/>
      <c r="R5938" s="14"/>
      <c r="S5938" s="13"/>
      <c r="T5938" s="14"/>
      <c r="U5938"/>
    </row>
    <row r="5939" spans="1:21" x14ac:dyDescent="0.2">
      <c r="A5939"/>
      <c r="B5939" s="22"/>
      <c r="C5939" s="22"/>
      <c r="D5939"/>
      <c r="E5939"/>
      <c r="G5939"/>
      <c r="H5939"/>
      <c r="I5939"/>
      <c r="J5939" s="10"/>
      <c r="K5939"/>
      <c r="M5939"/>
      <c r="N5939"/>
      <c r="P5939" s="11"/>
      <c r="Q5939" s="12"/>
      <c r="R5939" s="14"/>
      <c r="S5939" s="13"/>
      <c r="T5939" s="14"/>
      <c r="U5939"/>
    </row>
    <row r="5940" spans="1:21" x14ac:dyDescent="0.2">
      <c r="A5940"/>
      <c r="B5940" s="22"/>
      <c r="C5940" s="22"/>
      <c r="D5940"/>
      <c r="E5940"/>
      <c r="G5940"/>
      <c r="H5940"/>
      <c r="I5940"/>
      <c r="J5940" s="10"/>
      <c r="K5940"/>
      <c r="M5940"/>
      <c r="N5940"/>
      <c r="P5940" s="11"/>
      <c r="Q5940" s="12"/>
      <c r="R5940" s="14"/>
      <c r="S5940" s="13"/>
      <c r="T5940" s="14"/>
      <c r="U5940"/>
    </row>
    <row r="5941" spans="1:21" x14ac:dyDescent="0.2">
      <c r="A5941"/>
      <c r="B5941" s="22"/>
      <c r="C5941" s="22"/>
      <c r="D5941"/>
      <c r="E5941"/>
      <c r="G5941"/>
      <c r="H5941"/>
      <c r="I5941"/>
      <c r="J5941" s="10"/>
      <c r="K5941"/>
      <c r="M5941"/>
      <c r="N5941"/>
      <c r="P5941" s="11"/>
      <c r="Q5941" s="12"/>
      <c r="R5941" s="14"/>
      <c r="S5941" s="13"/>
      <c r="T5941" s="14"/>
      <c r="U5941"/>
    </row>
    <row r="5942" spans="1:21" x14ac:dyDescent="0.2">
      <c r="A5942"/>
      <c r="B5942" s="22"/>
      <c r="C5942" s="22"/>
      <c r="D5942"/>
      <c r="E5942"/>
      <c r="G5942"/>
      <c r="H5942"/>
      <c r="I5942"/>
      <c r="J5942" s="10"/>
      <c r="K5942"/>
      <c r="M5942"/>
      <c r="N5942"/>
      <c r="P5942" s="11"/>
      <c r="Q5942" s="12"/>
      <c r="R5942" s="14"/>
      <c r="S5942" s="13"/>
      <c r="T5942" s="14"/>
      <c r="U5942"/>
    </row>
    <row r="5943" spans="1:21" x14ac:dyDescent="0.2">
      <c r="A5943"/>
      <c r="B5943" s="22"/>
      <c r="C5943" s="22"/>
      <c r="D5943"/>
      <c r="E5943"/>
      <c r="G5943"/>
      <c r="H5943"/>
      <c r="I5943"/>
      <c r="J5943" s="10"/>
      <c r="K5943"/>
      <c r="M5943"/>
      <c r="N5943"/>
      <c r="P5943" s="11"/>
      <c r="Q5943" s="12"/>
      <c r="R5943" s="14"/>
      <c r="S5943" s="13"/>
      <c r="T5943" s="14"/>
      <c r="U5943"/>
    </row>
    <row r="5944" spans="1:21" x14ac:dyDescent="0.2">
      <c r="A5944"/>
      <c r="B5944" s="22"/>
      <c r="C5944" s="22"/>
      <c r="D5944"/>
      <c r="E5944"/>
      <c r="G5944"/>
      <c r="H5944"/>
      <c r="I5944"/>
      <c r="J5944" s="10"/>
      <c r="K5944"/>
      <c r="M5944"/>
      <c r="N5944"/>
      <c r="P5944" s="11"/>
      <c r="Q5944" s="12"/>
      <c r="R5944" s="14"/>
      <c r="S5944" s="13"/>
      <c r="T5944" s="14"/>
      <c r="U5944"/>
    </row>
    <row r="5945" spans="1:21" x14ac:dyDescent="0.2">
      <c r="A5945"/>
      <c r="B5945" s="22"/>
      <c r="C5945" s="22"/>
      <c r="D5945"/>
      <c r="E5945"/>
      <c r="G5945"/>
      <c r="H5945"/>
      <c r="I5945"/>
      <c r="J5945" s="10"/>
      <c r="K5945"/>
      <c r="M5945"/>
      <c r="N5945"/>
      <c r="P5945" s="11"/>
      <c r="Q5945" s="12"/>
      <c r="R5945" s="14"/>
      <c r="S5945" s="13"/>
      <c r="T5945" s="14"/>
      <c r="U5945"/>
    </row>
    <row r="5946" spans="1:21" x14ac:dyDescent="0.2">
      <c r="A5946"/>
      <c r="B5946" s="22"/>
      <c r="C5946" s="22"/>
      <c r="D5946"/>
      <c r="E5946"/>
      <c r="G5946"/>
      <c r="H5946"/>
      <c r="I5946"/>
      <c r="J5946" s="10"/>
      <c r="K5946"/>
      <c r="M5946"/>
      <c r="N5946"/>
      <c r="P5946" s="11"/>
      <c r="Q5946" s="12"/>
      <c r="R5946" s="14"/>
      <c r="S5946" s="13"/>
      <c r="T5946" s="14"/>
      <c r="U5946"/>
    </row>
    <row r="5947" spans="1:21" x14ac:dyDescent="0.2">
      <c r="A5947"/>
      <c r="B5947" s="22"/>
      <c r="C5947" s="22"/>
      <c r="D5947"/>
      <c r="E5947"/>
      <c r="G5947"/>
      <c r="H5947"/>
      <c r="I5947"/>
      <c r="J5947" s="10"/>
      <c r="K5947"/>
      <c r="M5947"/>
      <c r="N5947"/>
      <c r="P5947" s="11"/>
      <c r="Q5947" s="12"/>
      <c r="R5947" s="14"/>
      <c r="S5947" s="13"/>
      <c r="T5947" s="14"/>
      <c r="U5947"/>
    </row>
    <row r="5948" spans="1:21" x14ac:dyDescent="0.2">
      <c r="A5948"/>
      <c r="B5948" s="22"/>
      <c r="C5948" s="22"/>
      <c r="D5948"/>
      <c r="E5948"/>
      <c r="G5948"/>
      <c r="H5948"/>
      <c r="I5948"/>
      <c r="J5948" s="10"/>
      <c r="K5948"/>
      <c r="M5948"/>
      <c r="N5948"/>
      <c r="P5948" s="11"/>
      <c r="Q5948" s="12"/>
      <c r="R5948" s="14"/>
      <c r="S5948" s="13"/>
      <c r="T5948" s="14"/>
      <c r="U5948"/>
    </row>
    <row r="5949" spans="1:21" x14ac:dyDescent="0.2">
      <c r="A5949"/>
      <c r="B5949" s="22"/>
      <c r="C5949" s="22"/>
      <c r="D5949"/>
      <c r="E5949"/>
      <c r="G5949"/>
      <c r="H5949"/>
      <c r="I5949"/>
      <c r="J5949" s="10"/>
      <c r="K5949"/>
      <c r="M5949"/>
      <c r="N5949"/>
      <c r="P5949" s="11"/>
      <c r="Q5949" s="12"/>
      <c r="R5949" s="14"/>
      <c r="S5949" s="13"/>
      <c r="T5949" s="14"/>
      <c r="U5949"/>
    </row>
    <row r="5950" spans="1:21" x14ac:dyDescent="0.2">
      <c r="A5950"/>
      <c r="B5950" s="22"/>
      <c r="C5950" s="22"/>
      <c r="D5950"/>
      <c r="E5950"/>
      <c r="G5950"/>
      <c r="H5950"/>
      <c r="I5950"/>
      <c r="J5950" s="10"/>
      <c r="K5950"/>
      <c r="M5950"/>
      <c r="N5950"/>
      <c r="P5950" s="11"/>
      <c r="Q5950" s="12"/>
      <c r="R5950" s="14"/>
      <c r="S5950" s="13"/>
      <c r="T5950" s="14"/>
      <c r="U5950"/>
    </row>
    <row r="5951" spans="1:21" x14ac:dyDescent="0.2">
      <c r="A5951"/>
      <c r="B5951" s="22"/>
      <c r="C5951" s="22"/>
      <c r="D5951"/>
      <c r="E5951"/>
      <c r="G5951"/>
      <c r="H5951"/>
      <c r="I5951"/>
      <c r="J5951" s="10"/>
      <c r="K5951"/>
      <c r="M5951"/>
      <c r="N5951"/>
      <c r="P5951" s="11"/>
      <c r="Q5951" s="12"/>
      <c r="R5951" s="14"/>
      <c r="S5951" s="13"/>
      <c r="T5951" s="14"/>
      <c r="U5951"/>
    </row>
    <row r="5952" spans="1:21" x14ac:dyDescent="0.2">
      <c r="A5952"/>
      <c r="B5952" s="22"/>
      <c r="C5952" s="22"/>
      <c r="D5952"/>
      <c r="E5952"/>
      <c r="G5952"/>
      <c r="H5952"/>
      <c r="I5952"/>
      <c r="J5952" s="10"/>
      <c r="K5952"/>
      <c r="M5952"/>
      <c r="N5952"/>
      <c r="P5952" s="11"/>
      <c r="Q5952" s="12"/>
      <c r="R5952" s="14"/>
      <c r="S5952" s="13"/>
      <c r="T5952" s="14"/>
      <c r="U5952"/>
    </row>
    <row r="5953" spans="1:21" x14ac:dyDescent="0.2">
      <c r="A5953"/>
      <c r="B5953" s="22"/>
      <c r="C5953" s="22"/>
      <c r="D5953"/>
      <c r="E5953"/>
      <c r="G5953"/>
      <c r="H5953"/>
      <c r="I5953"/>
      <c r="J5953" s="10"/>
      <c r="K5953"/>
      <c r="M5953"/>
      <c r="N5953"/>
      <c r="P5953" s="11"/>
      <c r="Q5953" s="12"/>
      <c r="R5953" s="14"/>
      <c r="S5953" s="13"/>
      <c r="T5953" s="14"/>
      <c r="U5953"/>
    </row>
    <row r="5954" spans="1:21" x14ac:dyDescent="0.2">
      <c r="A5954"/>
      <c r="B5954" s="22"/>
      <c r="C5954" s="22"/>
      <c r="D5954"/>
      <c r="E5954"/>
      <c r="G5954"/>
      <c r="H5954"/>
      <c r="I5954"/>
      <c r="J5954" s="10"/>
      <c r="K5954"/>
      <c r="M5954"/>
      <c r="N5954"/>
      <c r="P5954" s="11"/>
      <c r="Q5954" s="12"/>
      <c r="R5954" s="14"/>
      <c r="S5954" s="13"/>
      <c r="T5954" s="14"/>
      <c r="U5954"/>
    </row>
    <row r="5955" spans="1:21" x14ac:dyDescent="0.2">
      <c r="A5955"/>
      <c r="B5955" s="22"/>
      <c r="C5955" s="22"/>
      <c r="D5955"/>
      <c r="E5955"/>
      <c r="G5955"/>
      <c r="H5955"/>
      <c r="I5955"/>
      <c r="J5955" s="10"/>
      <c r="K5955"/>
      <c r="M5955"/>
      <c r="N5955"/>
      <c r="P5955" s="11"/>
      <c r="Q5955" s="12"/>
      <c r="R5955" s="14"/>
      <c r="S5955" s="13"/>
      <c r="T5955" s="14"/>
      <c r="U5955"/>
    </row>
    <row r="5956" spans="1:21" x14ac:dyDescent="0.2">
      <c r="A5956"/>
      <c r="B5956" s="22"/>
      <c r="C5956" s="22"/>
      <c r="D5956"/>
      <c r="E5956"/>
      <c r="G5956"/>
      <c r="H5956"/>
      <c r="I5956"/>
      <c r="J5956" s="10"/>
      <c r="K5956"/>
      <c r="M5956"/>
      <c r="N5956"/>
      <c r="P5956" s="11"/>
      <c r="Q5956" s="12"/>
      <c r="R5956" s="14"/>
      <c r="S5956" s="13"/>
      <c r="T5956" s="14"/>
      <c r="U5956"/>
    </row>
    <row r="5957" spans="1:21" x14ac:dyDescent="0.2">
      <c r="A5957"/>
      <c r="B5957" s="22"/>
      <c r="C5957" s="22"/>
      <c r="D5957"/>
      <c r="E5957"/>
      <c r="G5957"/>
      <c r="H5957"/>
      <c r="I5957"/>
      <c r="J5957" s="10"/>
      <c r="K5957"/>
      <c r="M5957"/>
      <c r="N5957"/>
      <c r="P5957" s="11"/>
      <c r="Q5957" s="12"/>
      <c r="R5957" s="14"/>
      <c r="S5957" s="13"/>
      <c r="T5957" s="14"/>
      <c r="U5957"/>
    </row>
    <row r="5958" spans="1:21" x14ac:dyDescent="0.2">
      <c r="A5958"/>
      <c r="B5958" s="22"/>
      <c r="C5958" s="22"/>
      <c r="D5958"/>
      <c r="E5958"/>
      <c r="G5958"/>
      <c r="H5958"/>
      <c r="I5958"/>
      <c r="J5958" s="10"/>
      <c r="K5958"/>
      <c r="M5958"/>
      <c r="N5958"/>
      <c r="P5958" s="11"/>
      <c r="Q5958" s="12"/>
      <c r="R5958" s="14"/>
      <c r="S5958" s="13"/>
      <c r="T5958" s="14"/>
      <c r="U5958"/>
    </row>
    <row r="5959" spans="1:21" x14ac:dyDescent="0.2">
      <c r="A5959"/>
      <c r="B5959" s="22"/>
      <c r="C5959" s="22"/>
      <c r="D5959"/>
      <c r="E5959"/>
      <c r="G5959"/>
      <c r="H5959"/>
      <c r="I5959"/>
      <c r="J5959" s="10"/>
      <c r="K5959"/>
      <c r="M5959"/>
      <c r="N5959"/>
      <c r="P5959" s="11"/>
      <c r="Q5959" s="12"/>
      <c r="R5959" s="14"/>
      <c r="S5959" s="13"/>
      <c r="T5959" s="14"/>
      <c r="U5959"/>
    </row>
    <row r="5960" spans="1:21" x14ac:dyDescent="0.2">
      <c r="A5960"/>
      <c r="B5960" s="22"/>
      <c r="C5960" s="22"/>
      <c r="D5960"/>
      <c r="E5960"/>
      <c r="G5960"/>
      <c r="H5960"/>
      <c r="I5960"/>
      <c r="J5960" s="10"/>
      <c r="K5960"/>
      <c r="M5960"/>
      <c r="N5960"/>
      <c r="P5960" s="11"/>
      <c r="Q5960" s="12"/>
      <c r="R5960" s="14"/>
      <c r="S5960" s="13"/>
      <c r="T5960" s="14"/>
      <c r="U5960"/>
    </row>
    <row r="5961" spans="1:21" x14ac:dyDescent="0.2">
      <c r="A5961"/>
      <c r="B5961" s="22"/>
      <c r="C5961" s="22"/>
      <c r="D5961"/>
      <c r="E5961"/>
      <c r="G5961"/>
      <c r="H5961"/>
      <c r="I5961"/>
      <c r="J5961" s="10"/>
      <c r="K5961"/>
      <c r="M5961"/>
      <c r="N5961"/>
      <c r="P5961" s="11"/>
      <c r="Q5961" s="12"/>
      <c r="R5961" s="14"/>
      <c r="S5961" s="13"/>
      <c r="T5961" s="14"/>
      <c r="U5961"/>
    </row>
    <row r="5962" spans="1:21" x14ac:dyDescent="0.2">
      <c r="A5962"/>
      <c r="B5962" s="22"/>
      <c r="C5962" s="22"/>
      <c r="D5962"/>
      <c r="E5962"/>
      <c r="G5962"/>
      <c r="H5962"/>
      <c r="I5962"/>
      <c r="J5962" s="10"/>
      <c r="K5962"/>
      <c r="M5962"/>
      <c r="N5962"/>
      <c r="P5962" s="11"/>
      <c r="Q5962" s="12"/>
      <c r="R5962" s="14"/>
      <c r="S5962" s="13"/>
      <c r="T5962" s="14"/>
      <c r="U5962"/>
    </row>
    <row r="5963" spans="1:21" x14ac:dyDescent="0.2">
      <c r="A5963"/>
      <c r="B5963" s="22"/>
      <c r="C5963" s="22"/>
      <c r="D5963"/>
      <c r="E5963"/>
      <c r="G5963"/>
      <c r="H5963"/>
      <c r="I5963"/>
      <c r="J5963" s="10"/>
      <c r="K5963"/>
      <c r="M5963"/>
      <c r="N5963"/>
      <c r="P5963" s="11"/>
      <c r="Q5963" s="12"/>
      <c r="R5963" s="14"/>
      <c r="S5963" s="13"/>
      <c r="T5963" s="14"/>
      <c r="U5963"/>
    </row>
    <row r="5964" spans="1:21" x14ac:dyDescent="0.2">
      <c r="A5964"/>
      <c r="B5964" s="22"/>
      <c r="C5964" s="22"/>
      <c r="D5964"/>
      <c r="E5964"/>
      <c r="G5964"/>
      <c r="H5964"/>
      <c r="I5964"/>
      <c r="J5964" s="10"/>
      <c r="K5964"/>
      <c r="M5964"/>
      <c r="N5964"/>
      <c r="P5964" s="11"/>
      <c r="Q5964" s="12"/>
      <c r="R5964" s="14"/>
      <c r="S5964" s="13"/>
      <c r="T5964" s="14"/>
      <c r="U5964"/>
    </row>
    <row r="5965" spans="1:21" x14ac:dyDescent="0.2">
      <c r="A5965"/>
      <c r="B5965" s="22"/>
      <c r="C5965" s="22"/>
      <c r="D5965"/>
      <c r="E5965"/>
      <c r="G5965"/>
      <c r="H5965"/>
      <c r="I5965"/>
      <c r="J5965" s="10"/>
      <c r="K5965"/>
      <c r="M5965"/>
      <c r="N5965"/>
      <c r="P5965" s="11"/>
      <c r="Q5965" s="12"/>
      <c r="R5965" s="14"/>
      <c r="S5965" s="13"/>
      <c r="T5965" s="14"/>
      <c r="U5965"/>
    </row>
    <row r="5966" spans="1:21" x14ac:dyDescent="0.2">
      <c r="A5966"/>
      <c r="B5966" s="22"/>
      <c r="C5966" s="22"/>
      <c r="D5966"/>
      <c r="E5966"/>
      <c r="G5966"/>
      <c r="H5966"/>
      <c r="I5966"/>
      <c r="J5966" s="10"/>
      <c r="K5966"/>
      <c r="M5966"/>
      <c r="N5966"/>
      <c r="P5966" s="11"/>
      <c r="Q5966" s="12"/>
      <c r="R5966" s="14"/>
      <c r="S5966" s="13"/>
      <c r="T5966" s="14"/>
      <c r="U5966"/>
    </row>
    <row r="5967" spans="1:21" x14ac:dyDescent="0.2">
      <c r="A5967"/>
      <c r="B5967" s="22"/>
      <c r="C5967" s="22"/>
      <c r="D5967"/>
      <c r="E5967"/>
      <c r="G5967"/>
      <c r="H5967"/>
      <c r="I5967"/>
      <c r="J5967" s="10"/>
      <c r="K5967"/>
      <c r="M5967"/>
      <c r="N5967"/>
      <c r="P5967" s="11"/>
      <c r="Q5967" s="12"/>
      <c r="R5967" s="14"/>
      <c r="S5967" s="13"/>
      <c r="T5967" s="14"/>
      <c r="U5967"/>
    </row>
    <row r="5968" spans="1:21" x14ac:dyDescent="0.2">
      <c r="A5968"/>
      <c r="B5968" s="22"/>
      <c r="C5968" s="22"/>
      <c r="D5968"/>
      <c r="E5968"/>
      <c r="G5968"/>
      <c r="H5968"/>
      <c r="I5968"/>
      <c r="J5968" s="10"/>
      <c r="K5968"/>
      <c r="M5968"/>
      <c r="N5968"/>
      <c r="P5968" s="11"/>
      <c r="Q5968" s="12"/>
      <c r="R5968" s="14"/>
      <c r="S5968" s="13"/>
      <c r="T5968" s="14"/>
      <c r="U5968"/>
    </row>
    <row r="5969" spans="1:21" x14ac:dyDescent="0.2">
      <c r="A5969"/>
      <c r="B5969" s="22"/>
      <c r="C5969" s="22"/>
      <c r="D5969"/>
      <c r="E5969"/>
      <c r="G5969"/>
      <c r="H5969"/>
      <c r="I5969"/>
      <c r="J5969" s="10"/>
      <c r="K5969"/>
      <c r="M5969"/>
      <c r="N5969"/>
      <c r="P5969" s="11"/>
      <c r="Q5969" s="12"/>
      <c r="R5969" s="14"/>
      <c r="S5969" s="13"/>
      <c r="T5969" s="14"/>
      <c r="U5969"/>
    </row>
    <row r="5970" spans="1:21" x14ac:dyDescent="0.2">
      <c r="A5970"/>
      <c r="B5970" s="22"/>
      <c r="C5970" s="22"/>
      <c r="D5970"/>
      <c r="E5970"/>
      <c r="G5970"/>
      <c r="H5970"/>
      <c r="I5970"/>
      <c r="J5970" s="10"/>
      <c r="K5970"/>
      <c r="M5970"/>
      <c r="N5970"/>
      <c r="P5970" s="11"/>
      <c r="Q5970" s="12"/>
      <c r="R5970" s="14"/>
      <c r="S5970" s="13"/>
      <c r="T5970" s="14"/>
      <c r="U5970"/>
    </row>
    <row r="5971" spans="1:21" x14ac:dyDescent="0.2">
      <c r="A5971"/>
      <c r="B5971" s="22"/>
      <c r="C5971" s="22"/>
      <c r="D5971"/>
      <c r="E5971"/>
      <c r="G5971"/>
      <c r="H5971"/>
      <c r="I5971"/>
      <c r="J5971" s="10"/>
      <c r="K5971"/>
      <c r="M5971"/>
      <c r="N5971"/>
      <c r="P5971" s="11"/>
      <c r="Q5971" s="12"/>
      <c r="R5971" s="14"/>
      <c r="S5971" s="13"/>
      <c r="T5971" s="14"/>
      <c r="U5971"/>
    </row>
    <row r="5972" spans="1:21" x14ac:dyDescent="0.2">
      <c r="A5972"/>
      <c r="B5972" s="22"/>
      <c r="C5972" s="22"/>
      <c r="D5972"/>
      <c r="E5972"/>
      <c r="G5972"/>
      <c r="H5972"/>
      <c r="I5972"/>
      <c r="J5972" s="10"/>
      <c r="K5972"/>
      <c r="M5972"/>
      <c r="N5972"/>
      <c r="P5972" s="11"/>
      <c r="Q5972" s="12"/>
      <c r="R5972" s="14"/>
      <c r="S5972" s="13"/>
      <c r="T5972" s="14"/>
      <c r="U5972"/>
    </row>
    <row r="5973" spans="1:21" x14ac:dyDescent="0.2">
      <c r="A5973"/>
      <c r="B5973" s="22"/>
      <c r="C5973" s="22"/>
      <c r="D5973"/>
      <c r="E5973"/>
      <c r="G5973"/>
      <c r="H5973"/>
      <c r="I5973"/>
      <c r="J5973" s="10"/>
      <c r="K5973"/>
      <c r="M5973"/>
      <c r="N5973"/>
      <c r="P5973" s="11"/>
      <c r="Q5973" s="12"/>
      <c r="R5973" s="14"/>
      <c r="S5973" s="13"/>
      <c r="T5973" s="14"/>
      <c r="U5973"/>
    </row>
    <row r="5974" spans="1:21" x14ac:dyDescent="0.2">
      <c r="A5974"/>
      <c r="B5974" s="22"/>
      <c r="C5974" s="22"/>
      <c r="D5974"/>
      <c r="E5974"/>
      <c r="G5974"/>
      <c r="H5974"/>
      <c r="I5974"/>
      <c r="J5974" s="10"/>
      <c r="K5974"/>
      <c r="M5974"/>
      <c r="N5974"/>
      <c r="P5974" s="11"/>
      <c r="Q5974" s="12"/>
      <c r="R5974" s="14"/>
      <c r="S5974" s="13"/>
      <c r="T5974" s="14"/>
      <c r="U5974"/>
    </row>
    <row r="5975" spans="1:21" x14ac:dyDescent="0.2">
      <c r="A5975"/>
      <c r="B5975" s="22"/>
      <c r="C5975" s="22"/>
      <c r="D5975"/>
      <c r="E5975"/>
      <c r="G5975"/>
      <c r="H5975"/>
      <c r="I5975"/>
      <c r="J5975" s="10"/>
      <c r="K5975"/>
      <c r="M5975"/>
      <c r="N5975"/>
      <c r="P5975" s="11"/>
      <c r="Q5975" s="12"/>
      <c r="R5975" s="14"/>
      <c r="S5975" s="13"/>
      <c r="T5975" s="14"/>
      <c r="U5975"/>
    </row>
    <row r="5976" spans="1:21" x14ac:dyDescent="0.2">
      <c r="A5976"/>
      <c r="B5976" s="22"/>
      <c r="C5976" s="22"/>
      <c r="D5976"/>
      <c r="E5976"/>
      <c r="G5976"/>
      <c r="H5976"/>
      <c r="I5976"/>
      <c r="J5976" s="10"/>
      <c r="K5976"/>
      <c r="M5976"/>
      <c r="N5976"/>
      <c r="P5976" s="11"/>
      <c r="Q5976" s="12"/>
      <c r="R5976" s="14"/>
      <c r="S5976" s="13"/>
      <c r="T5976" s="14"/>
      <c r="U5976"/>
    </row>
    <row r="5977" spans="1:21" x14ac:dyDescent="0.2">
      <c r="A5977"/>
      <c r="B5977" s="22"/>
      <c r="C5977" s="22"/>
      <c r="D5977"/>
      <c r="E5977"/>
      <c r="G5977"/>
      <c r="H5977"/>
      <c r="I5977"/>
      <c r="J5977" s="10"/>
      <c r="K5977"/>
      <c r="M5977"/>
      <c r="N5977"/>
      <c r="P5977" s="11"/>
      <c r="Q5977" s="12"/>
      <c r="R5977" s="14"/>
      <c r="S5977" s="13"/>
      <c r="T5977" s="14"/>
      <c r="U5977"/>
    </row>
    <row r="5978" spans="1:21" x14ac:dyDescent="0.2">
      <c r="A5978"/>
      <c r="B5978" s="22"/>
      <c r="C5978" s="22"/>
      <c r="D5978"/>
      <c r="E5978"/>
      <c r="G5978"/>
      <c r="H5978"/>
      <c r="I5978"/>
      <c r="J5978" s="10"/>
      <c r="K5978"/>
      <c r="M5978"/>
      <c r="N5978"/>
      <c r="P5978" s="11"/>
      <c r="Q5978" s="12"/>
      <c r="R5978" s="14"/>
      <c r="S5978" s="13"/>
      <c r="T5978" s="14"/>
      <c r="U5978"/>
    </row>
    <row r="5979" spans="1:21" x14ac:dyDescent="0.2">
      <c r="A5979"/>
      <c r="B5979" s="22"/>
      <c r="C5979" s="22"/>
      <c r="D5979"/>
      <c r="E5979"/>
      <c r="G5979"/>
      <c r="H5979"/>
      <c r="I5979"/>
      <c r="J5979" s="10"/>
      <c r="K5979"/>
      <c r="M5979"/>
      <c r="N5979"/>
      <c r="P5979" s="11"/>
      <c r="Q5979" s="12"/>
      <c r="R5979" s="14"/>
      <c r="S5979" s="13"/>
      <c r="T5979" s="14"/>
      <c r="U5979"/>
    </row>
    <row r="5980" spans="1:21" x14ac:dyDescent="0.2">
      <c r="A5980"/>
      <c r="B5980" s="22"/>
      <c r="C5980" s="22"/>
      <c r="D5980"/>
      <c r="E5980"/>
      <c r="G5980"/>
      <c r="H5980"/>
      <c r="I5980"/>
      <c r="J5980" s="10"/>
      <c r="K5980"/>
      <c r="M5980"/>
      <c r="N5980"/>
      <c r="P5980" s="11"/>
      <c r="Q5980" s="12"/>
      <c r="R5980" s="14"/>
      <c r="S5980" s="13"/>
      <c r="T5980" s="14"/>
      <c r="U5980"/>
    </row>
    <row r="5981" spans="1:21" x14ac:dyDescent="0.2">
      <c r="A5981"/>
      <c r="B5981" s="22"/>
      <c r="C5981" s="22"/>
      <c r="D5981"/>
      <c r="E5981"/>
      <c r="G5981"/>
      <c r="H5981"/>
      <c r="I5981"/>
      <c r="J5981" s="10"/>
      <c r="K5981"/>
      <c r="M5981"/>
      <c r="N5981"/>
      <c r="P5981" s="11"/>
      <c r="Q5981" s="12"/>
      <c r="R5981" s="14"/>
      <c r="S5981" s="13"/>
      <c r="T5981" s="14"/>
      <c r="U5981"/>
    </row>
    <row r="5982" spans="1:21" x14ac:dyDescent="0.2">
      <c r="A5982"/>
      <c r="B5982" s="22"/>
      <c r="C5982" s="22"/>
      <c r="D5982"/>
      <c r="E5982"/>
      <c r="G5982"/>
      <c r="H5982"/>
      <c r="I5982"/>
      <c r="J5982" s="10"/>
      <c r="K5982"/>
      <c r="M5982"/>
      <c r="N5982"/>
      <c r="P5982" s="11"/>
      <c r="Q5982" s="12"/>
      <c r="R5982" s="14"/>
      <c r="S5982" s="13"/>
      <c r="T5982" s="14"/>
      <c r="U5982"/>
    </row>
    <row r="5983" spans="1:21" x14ac:dyDescent="0.2">
      <c r="A5983"/>
      <c r="B5983" s="22"/>
      <c r="C5983" s="22"/>
      <c r="D5983"/>
      <c r="E5983"/>
      <c r="G5983"/>
      <c r="H5983"/>
      <c r="I5983"/>
      <c r="J5983" s="10"/>
      <c r="K5983"/>
      <c r="M5983"/>
      <c r="N5983"/>
      <c r="P5983" s="11"/>
      <c r="Q5983" s="12"/>
      <c r="R5983" s="14"/>
      <c r="S5983" s="13"/>
      <c r="T5983" s="14"/>
      <c r="U5983"/>
    </row>
    <row r="5984" spans="1:21" x14ac:dyDescent="0.2">
      <c r="A5984"/>
      <c r="B5984" s="22"/>
      <c r="C5984" s="22"/>
      <c r="D5984"/>
      <c r="E5984"/>
      <c r="G5984"/>
      <c r="H5984"/>
      <c r="I5984"/>
      <c r="J5984" s="10"/>
      <c r="K5984"/>
      <c r="M5984"/>
      <c r="N5984"/>
      <c r="P5984" s="11"/>
      <c r="Q5984" s="12"/>
      <c r="R5984" s="14"/>
      <c r="S5984" s="13"/>
      <c r="T5984" s="14"/>
      <c r="U5984"/>
    </row>
    <row r="5985" spans="1:21" x14ac:dyDescent="0.2">
      <c r="A5985"/>
      <c r="B5985" s="22"/>
      <c r="C5985" s="22"/>
      <c r="D5985"/>
      <c r="E5985"/>
      <c r="G5985"/>
      <c r="H5985"/>
      <c r="I5985"/>
      <c r="J5985" s="10"/>
      <c r="K5985"/>
      <c r="M5985"/>
      <c r="N5985"/>
      <c r="P5985" s="11"/>
      <c r="Q5985" s="12"/>
      <c r="R5985" s="14"/>
      <c r="S5985" s="13"/>
      <c r="T5985" s="14"/>
      <c r="U5985"/>
    </row>
    <row r="5986" spans="1:21" x14ac:dyDescent="0.2">
      <c r="A5986"/>
      <c r="B5986" s="22"/>
      <c r="C5986" s="22"/>
      <c r="D5986"/>
      <c r="E5986"/>
      <c r="G5986"/>
      <c r="H5986"/>
      <c r="I5986"/>
      <c r="J5986" s="10"/>
      <c r="K5986"/>
      <c r="M5986"/>
      <c r="N5986"/>
      <c r="P5986" s="11"/>
      <c r="Q5986" s="12"/>
      <c r="R5986" s="14"/>
      <c r="S5986" s="13"/>
      <c r="T5986" s="14"/>
      <c r="U5986"/>
    </row>
    <row r="5987" spans="1:21" x14ac:dyDescent="0.2">
      <c r="A5987"/>
      <c r="B5987" s="22"/>
      <c r="C5987" s="22"/>
      <c r="D5987"/>
      <c r="E5987"/>
      <c r="G5987"/>
      <c r="H5987"/>
      <c r="I5987"/>
      <c r="J5987" s="10"/>
      <c r="K5987"/>
      <c r="M5987"/>
      <c r="N5987"/>
      <c r="P5987" s="11"/>
      <c r="Q5987" s="12"/>
      <c r="R5987" s="14"/>
      <c r="S5987" s="13"/>
      <c r="T5987" s="14"/>
      <c r="U5987"/>
    </row>
    <row r="5988" spans="1:21" x14ac:dyDescent="0.2">
      <c r="A5988"/>
      <c r="B5988" s="22"/>
      <c r="C5988" s="22"/>
      <c r="D5988"/>
      <c r="E5988"/>
      <c r="G5988"/>
      <c r="H5988"/>
      <c r="I5988"/>
      <c r="J5988" s="10"/>
      <c r="K5988"/>
      <c r="M5988"/>
      <c r="N5988"/>
      <c r="P5988" s="11"/>
      <c r="Q5988" s="12"/>
      <c r="R5988" s="14"/>
      <c r="S5988" s="13"/>
      <c r="T5988" s="14"/>
      <c r="U5988"/>
    </row>
    <row r="5989" spans="1:21" x14ac:dyDescent="0.2">
      <c r="A5989"/>
      <c r="B5989" s="22"/>
      <c r="C5989" s="22"/>
      <c r="D5989"/>
      <c r="E5989"/>
      <c r="G5989"/>
      <c r="H5989"/>
      <c r="I5989"/>
      <c r="J5989" s="10"/>
      <c r="K5989"/>
      <c r="M5989"/>
      <c r="N5989"/>
      <c r="P5989" s="11"/>
      <c r="Q5989" s="12"/>
      <c r="R5989" s="14"/>
      <c r="S5989" s="13"/>
      <c r="T5989" s="14"/>
      <c r="U5989"/>
    </row>
    <row r="5990" spans="1:21" x14ac:dyDescent="0.2">
      <c r="A5990"/>
      <c r="B5990" s="22"/>
      <c r="C5990" s="22"/>
      <c r="D5990"/>
      <c r="E5990"/>
      <c r="G5990"/>
      <c r="H5990"/>
      <c r="I5990"/>
      <c r="J5990" s="10"/>
      <c r="K5990"/>
      <c r="M5990"/>
      <c r="N5990"/>
      <c r="P5990" s="11"/>
      <c r="Q5990" s="12"/>
      <c r="R5990" s="14"/>
      <c r="S5990" s="13"/>
      <c r="T5990" s="14"/>
      <c r="U5990"/>
    </row>
    <row r="5991" spans="1:21" x14ac:dyDescent="0.2">
      <c r="A5991"/>
      <c r="B5991" s="22"/>
      <c r="C5991" s="22"/>
      <c r="D5991"/>
      <c r="E5991"/>
      <c r="G5991"/>
      <c r="H5991"/>
      <c r="I5991"/>
      <c r="J5991" s="10"/>
      <c r="K5991"/>
      <c r="M5991"/>
      <c r="N5991"/>
      <c r="P5991" s="11"/>
      <c r="Q5991" s="12"/>
      <c r="R5991" s="14"/>
      <c r="S5991" s="13"/>
      <c r="T5991" s="14"/>
      <c r="U5991"/>
    </row>
    <row r="5992" spans="1:21" x14ac:dyDescent="0.2">
      <c r="A5992"/>
      <c r="B5992" s="22"/>
      <c r="C5992" s="22"/>
      <c r="D5992"/>
      <c r="E5992"/>
      <c r="G5992"/>
      <c r="H5992"/>
      <c r="I5992"/>
      <c r="J5992" s="10"/>
      <c r="K5992"/>
      <c r="M5992"/>
      <c r="N5992"/>
      <c r="P5992" s="11"/>
      <c r="Q5992" s="12"/>
      <c r="R5992" s="14"/>
      <c r="S5992" s="13"/>
      <c r="T5992" s="14"/>
      <c r="U5992"/>
    </row>
    <row r="5993" spans="1:21" x14ac:dyDescent="0.2">
      <c r="A5993"/>
      <c r="B5993" s="22"/>
      <c r="C5993" s="22"/>
      <c r="D5993"/>
      <c r="E5993"/>
      <c r="G5993"/>
      <c r="H5993"/>
      <c r="I5993"/>
      <c r="J5993" s="10"/>
      <c r="K5993"/>
      <c r="M5993"/>
      <c r="N5993"/>
      <c r="P5993" s="11"/>
      <c r="Q5993" s="12"/>
      <c r="R5993" s="14"/>
      <c r="S5993" s="13"/>
      <c r="T5993" s="14"/>
      <c r="U5993"/>
    </row>
    <row r="5994" spans="1:21" x14ac:dyDescent="0.2">
      <c r="A5994"/>
      <c r="B5994" s="22"/>
      <c r="C5994" s="22"/>
      <c r="D5994"/>
      <c r="E5994"/>
      <c r="G5994"/>
      <c r="H5994"/>
      <c r="I5994"/>
      <c r="J5994" s="10"/>
      <c r="K5994"/>
      <c r="M5994"/>
      <c r="N5994"/>
      <c r="P5994" s="11"/>
      <c r="Q5994" s="12"/>
      <c r="R5994" s="14"/>
      <c r="S5994" s="13"/>
      <c r="T5994" s="14"/>
      <c r="U5994"/>
    </row>
    <row r="5995" spans="1:21" x14ac:dyDescent="0.2">
      <c r="A5995"/>
      <c r="B5995" s="22"/>
      <c r="C5995" s="22"/>
      <c r="D5995"/>
      <c r="E5995"/>
      <c r="G5995"/>
      <c r="H5995"/>
      <c r="I5995"/>
      <c r="J5995" s="10"/>
      <c r="K5995"/>
      <c r="M5995"/>
      <c r="N5995"/>
      <c r="P5995" s="11"/>
      <c r="Q5995" s="12"/>
      <c r="R5995" s="14"/>
      <c r="S5995" s="13"/>
      <c r="T5995" s="14"/>
      <c r="U5995"/>
    </row>
    <row r="5996" spans="1:21" x14ac:dyDescent="0.2">
      <c r="A5996"/>
      <c r="B5996" s="22"/>
      <c r="C5996" s="22"/>
      <c r="D5996"/>
      <c r="E5996"/>
      <c r="G5996"/>
      <c r="H5996"/>
      <c r="I5996"/>
      <c r="J5996" s="10"/>
      <c r="K5996"/>
      <c r="M5996"/>
      <c r="N5996"/>
      <c r="P5996" s="11"/>
      <c r="Q5996" s="12"/>
      <c r="R5996" s="14"/>
      <c r="S5996" s="13"/>
      <c r="T5996" s="14"/>
      <c r="U5996"/>
    </row>
    <row r="5997" spans="1:21" x14ac:dyDescent="0.2">
      <c r="A5997"/>
      <c r="B5997" s="22"/>
      <c r="C5997" s="22"/>
      <c r="D5997"/>
      <c r="E5997"/>
      <c r="G5997"/>
      <c r="H5997"/>
      <c r="I5997"/>
      <c r="J5997" s="10"/>
      <c r="K5997"/>
      <c r="M5997"/>
      <c r="N5997"/>
      <c r="P5997" s="11"/>
      <c r="Q5997" s="12"/>
      <c r="R5997" s="14"/>
      <c r="S5997" s="13"/>
      <c r="T5997" s="14"/>
      <c r="U5997"/>
    </row>
    <row r="5998" spans="1:21" x14ac:dyDescent="0.2">
      <c r="A5998"/>
      <c r="B5998" s="22"/>
      <c r="C5998" s="22"/>
      <c r="D5998"/>
      <c r="E5998"/>
      <c r="G5998"/>
      <c r="H5998"/>
      <c r="I5998"/>
      <c r="J5998" s="10"/>
      <c r="K5998"/>
      <c r="M5998"/>
      <c r="N5998"/>
      <c r="P5998" s="11"/>
      <c r="Q5998" s="12"/>
      <c r="R5998" s="14"/>
      <c r="S5998" s="13"/>
      <c r="T5998" s="14"/>
      <c r="U5998"/>
    </row>
    <row r="5999" spans="1:21" x14ac:dyDescent="0.2">
      <c r="A5999"/>
      <c r="B5999" s="22"/>
      <c r="C5999" s="22"/>
      <c r="D5999"/>
      <c r="E5999"/>
      <c r="G5999"/>
      <c r="H5999"/>
      <c r="I5999"/>
      <c r="J5999" s="10"/>
      <c r="K5999"/>
      <c r="M5999"/>
      <c r="N5999"/>
      <c r="P5999" s="11"/>
      <c r="Q5999" s="12"/>
      <c r="R5999" s="14"/>
      <c r="S5999" s="13"/>
      <c r="T5999" s="14"/>
      <c r="U5999"/>
    </row>
    <row r="6000" spans="1:21" x14ac:dyDescent="0.2">
      <c r="A6000"/>
      <c r="B6000" s="22"/>
      <c r="C6000" s="22"/>
      <c r="D6000"/>
      <c r="E6000"/>
      <c r="G6000"/>
      <c r="H6000"/>
      <c r="I6000"/>
      <c r="J6000" s="10"/>
      <c r="K6000"/>
      <c r="M6000"/>
      <c r="N6000"/>
      <c r="P6000" s="11"/>
      <c r="Q6000" s="12"/>
      <c r="R6000" s="14"/>
      <c r="S6000" s="13"/>
      <c r="T6000" s="14"/>
      <c r="U6000"/>
    </row>
    <row r="6001" spans="1:21" x14ac:dyDescent="0.2">
      <c r="A6001"/>
      <c r="B6001" s="22"/>
      <c r="C6001" s="22"/>
      <c r="D6001"/>
      <c r="E6001"/>
      <c r="G6001"/>
      <c r="H6001"/>
      <c r="I6001"/>
      <c r="J6001" s="10"/>
      <c r="K6001"/>
      <c r="M6001"/>
      <c r="N6001"/>
      <c r="P6001" s="11"/>
      <c r="Q6001" s="12"/>
      <c r="R6001" s="14"/>
      <c r="S6001" s="13"/>
      <c r="T6001" s="14"/>
      <c r="U6001"/>
    </row>
    <row r="6002" spans="1:21" x14ac:dyDescent="0.2">
      <c r="A6002"/>
      <c r="B6002" s="22"/>
      <c r="C6002" s="22"/>
      <c r="D6002"/>
      <c r="E6002"/>
      <c r="G6002"/>
      <c r="H6002"/>
      <c r="I6002"/>
      <c r="J6002" s="10"/>
      <c r="K6002"/>
      <c r="M6002"/>
      <c r="N6002"/>
      <c r="P6002" s="11"/>
      <c r="Q6002" s="12"/>
      <c r="R6002" s="14"/>
      <c r="S6002" s="13"/>
      <c r="T6002" s="14"/>
      <c r="U6002"/>
    </row>
    <row r="6003" spans="1:21" x14ac:dyDescent="0.2">
      <c r="A6003"/>
      <c r="B6003" s="22"/>
      <c r="C6003" s="22"/>
      <c r="D6003"/>
      <c r="E6003"/>
      <c r="G6003"/>
      <c r="H6003"/>
      <c r="I6003"/>
      <c r="J6003" s="10"/>
      <c r="K6003"/>
      <c r="M6003"/>
      <c r="N6003"/>
      <c r="P6003" s="11"/>
      <c r="Q6003" s="12"/>
      <c r="R6003" s="14"/>
      <c r="S6003" s="13"/>
      <c r="T6003" s="14"/>
      <c r="U6003"/>
    </row>
    <row r="6004" spans="1:21" x14ac:dyDescent="0.2">
      <c r="A6004"/>
      <c r="B6004" s="22"/>
      <c r="C6004" s="22"/>
      <c r="D6004"/>
      <c r="E6004"/>
      <c r="G6004"/>
      <c r="H6004"/>
      <c r="I6004"/>
      <c r="J6004" s="10"/>
      <c r="K6004"/>
      <c r="M6004"/>
      <c r="N6004"/>
      <c r="P6004" s="11"/>
      <c r="Q6004" s="12"/>
      <c r="R6004" s="14"/>
      <c r="S6004" s="13"/>
      <c r="T6004" s="14"/>
      <c r="U6004"/>
    </row>
    <row r="6005" spans="1:21" x14ac:dyDescent="0.2">
      <c r="A6005"/>
      <c r="B6005" s="22"/>
      <c r="C6005" s="22"/>
      <c r="D6005"/>
      <c r="E6005"/>
      <c r="G6005"/>
      <c r="H6005"/>
      <c r="I6005"/>
      <c r="J6005" s="10"/>
      <c r="K6005"/>
      <c r="M6005"/>
      <c r="N6005"/>
      <c r="P6005" s="11"/>
      <c r="Q6005" s="12"/>
      <c r="R6005" s="14"/>
      <c r="S6005" s="13"/>
      <c r="T6005" s="14"/>
      <c r="U6005"/>
    </row>
    <row r="6006" spans="1:21" x14ac:dyDescent="0.2">
      <c r="A6006"/>
      <c r="B6006" s="22"/>
      <c r="C6006" s="22"/>
      <c r="D6006"/>
      <c r="E6006"/>
      <c r="G6006"/>
      <c r="H6006"/>
      <c r="I6006"/>
      <c r="J6006" s="10"/>
      <c r="K6006"/>
      <c r="M6006"/>
      <c r="N6006"/>
      <c r="P6006" s="11"/>
      <c r="Q6006" s="12"/>
      <c r="R6006" s="14"/>
      <c r="S6006" s="13"/>
      <c r="T6006" s="14"/>
      <c r="U6006"/>
    </row>
    <row r="6007" spans="1:21" x14ac:dyDescent="0.2">
      <c r="A6007"/>
      <c r="B6007" s="22"/>
      <c r="C6007" s="22"/>
      <c r="D6007"/>
      <c r="E6007"/>
      <c r="G6007"/>
      <c r="H6007"/>
      <c r="I6007"/>
      <c r="J6007" s="10"/>
      <c r="K6007"/>
      <c r="M6007"/>
      <c r="N6007"/>
      <c r="P6007" s="11"/>
      <c r="Q6007" s="12"/>
      <c r="R6007" s="14"/>
      <c r="S6007" s="13"/>
      <c r="T6007" s="14"/>
      <c r="U6007"/>
    </row>
    <row r="6008" spans="1:21" x14ac:dyDescent="0.2">
      <c r="A6008"/>
      <c r="B6008" s="22"/>
      <c r="C6008" s="22"/>
      <c r="D6008"/>
      <c r="E6008"/>
      <c r="G6008"/>
      <c r="H6008"/>
      <c r="I6008"/>
      <c r="J6008" s="10"/>
      <c r="K6008"/>
      <c r="M6008"/>
      <c r="N6008"/>
      <c r="P6008" s="11"/>
      <c r="Q6008" s="12"/>
      <c r="R6008" s="14"/>
      <c r="S6008" s="13"/>
      <c r="T6008" s="14"/>
      <c r="U6008"/>
    </row>
    <row r="6009" spans="1:21" x14ac:dyDescent="0.2">
      <c r="A6009"/>
      <c r="B6009" s="22"/>
      <c r="C6009" s="22"/>
      <c r="D6009"/>
      <c r="E6009"/>
      <c r="G6009"/>
      <c r="H6009"/>
      <c r="I6009"/>
      <c r="J6009" s="10"/>
      <c r="K6009"/>
      <c r="M6009"/>
      <c r="N6009"/>
      <c r="P6009" s="11"/>
      <c r="Q6009" s="12"/>
      <c r="R6009" s="14"/>
      <c r="S6009" s="13"/>
      <c r="T6009" s="14"/>
      <c r="U6009"/>
    </row>
    <row r="6010" spans="1:21" x14ac:dyDescent="0.2">
      <c r="A6010"/>
      <c r="B6010" s="22"/>
      <c r="C6010" s="22"/>
      <c r="D6010"/>
      <c r="E6010"/>
      <c r="G6010"/>
      <c r="H6010"/>
      <c r="I6010"/>
      <c r="J6010" s="10"/>
      <c r="K6010"/>
      <c r="M6010"/>
      <c r="N6010"/>
      <c r="P6010" s="11"/>
      <c r="Q6010" s="12"/>
      <c r="R6010" s="14"/>
      <c r="S6010" s="13"/>
      <c r="T6010" s="14"/>
      <c r="U6010"/>
    </row>
    <row r="6011" spans="1:21" x14ac:dyDescent="0.2">
      <c r="A6011"/>
      <c r="B6011" s="22"/>
      <c r="C6011" s="22"/>
      <c r="D6011"/>
      <c r="E6011"/>
      <c r="G6011"/>
      <c r="H6011"/>
      <c r="I6011"/>
      <c r="J6011" s="10"/>
      <c r="K6011"/>
      <c r="M6011"/>
      <c r="N6011"/>
      <c r="P6011" s="11"/>
      <c r="Q6011" s="12"/>
      <c r="R6011" s="14"/>
      <c r="S6011" s="13"/>
      <c r="T6011" s="14"/>
      <c r="U6011"/>
    </row>
    <row r="6012" spans="1:21" x14ac:dyDescent="0.2">
      <c r="A6012"/>
      <c r="B6012" s="22"/>
      <c r="C6012" s="22"/>
      <c r="D6012"/>
      <c r="E6012"/>
      <c r="G6012"/>
      <c r="H6012"/>
      <c r="I6012"/>
      <c r="J6012" s="10"/>
      <c r="K6012"/>
      <c r="M6012"/>
      <c r="N6012"/>
      <c r="P6012" s="11"/>
      <c r="Q6012" s="12"/>
      <c r="R6012" s="14"/>
      <c r="S6012" s="13"/>
      <c r="T6012" s="14"/>
      <c r="U6012"/>
    </row>
    <row r="6013" spans="1:21" x14ac:dyDescent="0.2">
      <c r="A6013"/>
      <c r="B6013" s="22"/>
      <c r="C6013" s="22"/>
      <c r="D6013"/>
      <c r="E6013"/>
      <c r="G6013"/>
      <c r="H6013"/>
      <c r="I6013"/>
      <c r="J6013" s="10"/>
      <c r="K6013"/>
      <c r="M6013"/>
      <c r="N6013"/>
      <c r="P6013" s="11"/>
      <c r="Q6013" s="12"/>
      <c r="R6013" s="14"/>
      <c r="S6013" s="13"/>
      <c r="T6013" s="14"/>
      <c r="U6013"/>
    </row>
    <row r="6014" spans="1:21" x14ac:dyDescent="0.2">
      <c r="A6014"/>
      <c r="B6014" s="22"/>
      <c r="C6014" s="22"/>
      <c r="D6014"/>
      <c r="E6014"/>
      <c r="G6014"/>
      <c r="H6014"/>
      <c r="I6014"/>
      <c r="J6014" s="10"/>
      <c r="K6014"/>
      <c r="M6014"/>
      <c r="N6014"/>
      <c r="P6014" s="11"/>
      <c r="Q6014" s="12"/>
      <c r="R6014" s="14"/>
      <c r="S6014" s="13"/>
      <c r="T6014" s="14"/>
      <c r="U6014"/>
    </row>
    <row r="6015" spans="1:21" x14ac:dyDescent="0.2">
      <c r="A6015"/>
      <c r="B6015" s="22"/>
      <c r="C6015" s="22"/>
      <c r="D6015"/>
      <c r="E6015"/>
      <c r="G6015"/>
      <c r="H6015"/>
      <c r="I6015"/>
      <c r="J6015" s="10"/>
      <c r="K6015"/>
      <c r="M6015"/>
      <c r="N6015"/>
      <c r="P6015" s="11"/>
      <c r="Q6015" s="12"/>
      <c r="R6015" s="14"/>
      <c r="S6015" s="13"/>
      <c r="T6015" s="14"/>
      <c r="U6015"/>
    </row>
    <row r="6016" spans="1:21" x14ac:dyDescent="0.2">
      <c r="A6016"/>
      <c r="B6016" s="22"/>
      <c r="C6016" s="22"/>
      <c r="D6016"/>
      <c r="E6016"/>
      <c r="G6016"/>
      <c r="H6016"/>
      <c r="I6016"/>
      <c r="J6016" s="10"/>
      <c r="K6016"/>
      <c r="M6016"/>
      <c r="N6016"/>
      <c r="P6016" s="11"/>
      <c r="Q6016" s="12"/>
      <c r="R6016" s="14"/>
      <c r="S6016" s="13"/>
      <c r="T6016" s="14"/>
      <c r="U6016"/>
    </row>
    <row r="6017" spans="1:21" x14ac:dyDescent="0.2">
      <c r="A6017"/>
      <c r="B6017" s="22"/>
      <c r="C6017" s="22"/>
      <c r="D6017"/>
      <c r="E6017"/>
      <c r="G6017"/>
      <c r="H6017"/>
      <c r="I6017"/>
      <c r="J6017" s="10"/>
      <c r="K6017"/>
      <c r="M6017"/>
      <c r="N6017"/>
      <c r="P6017" s="11"/>
      <c r="Q6017" s="12"/>
      <c r="R6017" s="14"/>
      <c r="S6017" s="13"/>
      <c r="T6017" s="14"/>
      <c r="U6017"/>
    </row>
    <row r="6018" spans="1:21" x14ac:dyDescent="0.2">
      <c r="A6018"/>
      <c r="B6018" s="22"/>
      <c r="C6018" s="22"/>
      <c r="D6018"/>
      <c r="E6018"/>
      <c r="G6018"/>
      <c r="H6018"/>
      <c r="I6018"/>
      <c r="J6018" s="10"/>
      <c r="K6018"/>
      <c r="M6018"/>
      <c r="N6018"/>
      <c r="P6018" s="11"/>
      <c r="Q6018" s="12"/>
      <c r="R6018" s="14"/>
      <c r="S6018" s="13"/>
      <c r="T6018" s="14"/>
      <c r="U6018"/>
    </row>
    <row r="6019" spans="1:21" x14ac:dyDescent="0.2">
      <c r="A6019"/>
      <c r="B6019" s="22"/>
      <c r="C6019" s="22"/>
      <c r="D6019"/>
      <c r="E6019"/>
      <c r="G6019"/>
      <c r="H6019"/>
      <c r="I6019"/>
      <c r="J6019" s="10"/>
      <c r="K6019"/>
      <c r="M6019"/>
      <c r="N6019"/>
      <c r="P6019" s="11"/>
      <c r="Q6019" s="12"/>
      <c r="R6019" s="14"/>
      <c r="S6019" s="13"/>
      <c r="T6019" s="14"/>
      <c r="U6019"/>
    </row>
    <row r="6020" spans="1:21" x14ac:dyDescent="0.2">
      <c r="A6020"/>
      <c r="B6020" s="22"/>
      <c r="C6020" s="22"/>
      <c r="D6020"/>
      <c r="E6020"/>
      <c r="G6020"/>
      <c r="H6020"/>
      <c r="I6020"/>
      <c r="J6020" s="10"/>
      <c r="K6020"/>
      <c r="M6020"/>
      <c r="N6020"/>
      <c r="P6020" s="11"/>
      <c r="Q6020" s="12"/>
      <c r="R6020" s="14"/>
      <c r="S6020" s="13"/>
      <c r="T6020" s="14"/>
      <c r="U6020"/>
    </row>
    <row r="6021" spans="1:21" x14ac:dyDescent="0.2">
      <c r="A6021"/>
      <c r="B6021" s="22"/>
      <c r="C6021" s="22"/>
      <c r="D6021"/>
      <c r="E6021"/>
      <c r="G6021"/>
      <c r="H6021"/>
      <c r="I6021"/>
      <c r="J6021" s="10"/>
      <c r="K6021"/>
      <c r="M6021"/>
      <c r="N6021"/>
      <c r="P6021" s="11"/>
      <c r="Q6021" s="12"/>
      <c r="R6021" s="14"/>
      <c r="S6021" s="13"/>
      <c r="T6021" s="14"/>
      <c r="U6021"/>
    </row>
    <row r="6022" spans="1:21" x14ac:dyDescent="0.2">
      <c r="A6022"/>
      <c r="B6022" s="22"/>
      <c r="C6022" s="22"/>
      <c r="D6022"/>
      <c r="E6022"/>
      <c r="G6022"/>
      <c r="H6022"/>
      <c r="I6022"/>
      <c r="J6022" s="10"/>
      <c r="K6022"/>
      <c r="M6022"/>
      <c r="N6022"/>
      <c r="P6022" s="11"/>
      <c r="Q6022" s="12"/>
      <c r="R6022" s="14"/>
      <c r="S6022" s="13"/>
      <c r="T6022" s="14"/>
      <c r="U6022"/>
    </row>
    <row r="6023" spans="1:21" x14ac:dyDescent="0.2">
      <c r="A6023"/>
      <c r="B6023" s="22"/>
      <c r="C6023" s="22"/>
      <c r="D6023"/>
      <c r="E6023"/>
      <c r="G6023"/>
      <c r="H6023"/>
      <c r="I6023"/>
      <c r="J6023" s="10"/>
      <c r="K6023"/>
      <c r="M6023"/>
      <c r="N6023"/>
      <c r="P6023" s="11"/>
      <c r="Q6023" s="12"/>
      <c r="R6023" s="14"/>
      <c r="S6023" s="13"/>
      <c r="T6023" s="14"/>
      <c r="U6023"/>
    </row>
    <row r="6024" spans="1:21" x14ac:dyDescent="0.2">
      <c r="A6024"/>
      <c r="B6024" s="22"/>
      <c r="C6024" s="22"/>
      <c r="D6024"/>
      <c r="E6024"/>
      <c r="G6024"/>
      <c r="H6024"/>
      <c r="I6024"/>
      <c r="J6024" s="10"/>
      <c r="K6024"/>
      <c r="M6024"/>
      <c r="N6024"/>
      <c r="P6024" s="11"/>
      <c r="Q6024" s="12"/>
      <c r="R6024" s="14"/>
      <c r="S6024" s="13"/>
      <c r="T6024" s="14"/>
      <c r="U6024"/>
    </row>
    <row r="6025" spans="1:21" x14ac:dyDescent="0.2">
      <c r="A6025"/>
      <c r="B6025" s="22"/>
      <c r="C6025" s="22"/>
      <c r="D6025"/>
      <c r="E6025"/>
      <c r="G6025"/>
      <c r="H6025"/>
      <c r="I6025"/>
      <c r="J6025" s="10"/>
      <c r="K6025"/>
      <c r="M6025"/>
      <c r="N6025"/>
      <c r="P6025" s="11"/>
      <c r="Q6025" s="12"/>
      <c r="R6025" s="14"/>
      <c r="S6025" s="13"/>
      <c r="T6025" s="14"/>
      <c r="U6025"/>
    </row>
    <row r="6026" spans="1:21" x14ac:dyDescent="0.2">
      <c r="A6026"/>
      <c r="B6026" s="22"/>
      <c r="C6026" s="22"/>
      <c r="D6026"/>
      <c r="E6026"/>
      <c r="G6026"/>
      <c r="H6026"/>
      <c r="I6026"/>
      <c r="J6026" s="10"/>
      <c r="K6026"/>
      <c r="M6026"/>
      <c r="N6026"/>
      <c r="P6026" s="11"/>
      <c r="Q6026" s="12"/>
      <c r="R6026" s="14"/>
      <c r="S6026" s="13"/>
      <c r="T6026" s="14"/>
      <c r="U6026"/>
    </row>
    <row r="6027" spans="1:21" x14ac:dyDescent="0.2">
      <c r="A6027"/>
      <c r="B6027" s="22"/>
      <c r="C6027" s="22"/>
      <c r="D6027"/>
      <c r="E6027"/>
      <c r="G6027"/>
      <c r="H6027"/>
      <c r="I6027"/>
      <c r="J6027" s="10"/>
      <c r="K6027"/>
      <c r="M6027"/>
      <c r="N6027"/>
      <c r="P6027" s="11"/>
      <c r="Q6027" s="12"/>
      <c r="R6027" s="14"/>
      <c r="S6027" s="13"/>
      <c r="T6027" s="14"/>
      <c r="U6027"/>
    </row>
    <row r="6028" spans="1:21" x14ac:dyDescent="0.2">
      <c r="A6028"/>
      <c r="B6028" s="22"/>
      <c r="C6028" s="22"/>
      <c r="D6028"/>
      <c r="E6028"/>
      <c r="G6028"/>
      <c r="H6028"/>
      <c r="I6028"/>
      <c r="J6028" s="10"/>
      <c r="K6028"/>
      <c r="M6028"/>
      <c r="N6028"/>
      <c r="P6028" s="11"/>
      <c r="Q6028" s="12"/>
      <c r="R6028" s="14"/>
      <c r="S6028" s="13"/>
      <c r="T6028" s="14"/>
      <c r="U6028"/>
    </row>
    <row r="6029" spans="1:21" x14ac:dyDescent="0.2">
      <c r="A6029"/>
      <c r="B6029" s="22"/>
      <c r="C6029" s="22"/>
      <c r="D6029"/>
      <c r="E6029"/>
      <c r="G6029"/>
      <c r="H6029"/>
      <c r="I6029"/>
      <c r="J6029" s="10"/>
      <c r="K6029"/>
      <c r="M6029"/>
      <c r="N6029"/>
      <c r="P6029" s="11"/>
      <c r="Q6029" s="12"/>
      <c r="R6029" s="14"/>
      <c r="S6029" s="13"/>
      <c r="T6029" s="14"/>
      <c r="U6029"/>
    </row>
    <row r="6030" spans="1:21" x14ac:dyDescent="0.2">
      <c r="A6030"/>
      <c r="B6030" s="22"/>
      <c r="C6030" s="22"/>
      <c r="D6030"/>
      <c r="E6030"/>
      <c r="G6030"/>
      <c r="H6030"/>
      <c r="I6030"/>
      <c r="J6030" s="10"/>
      <c r="K6030"/>
      <c r="M6030"/>
      <c r="N6030"/>
      <c r="P6030" s="11"/>
      <c r="Q6030" s="12"/>
      <c r="R6030" s="14"/>
      <c r="S6030" s="13"/>
      <c r="T6030" s="14"/>
      <c r="U6030"/>
    </row>
    <row r="6031" spans="1:21" x14ac:dyDescent="0.2">
      <c r="A6031"/>
      <c r="B6031" s="22"/>
      <c r="C6031" s="22"/>
      <c r="D6031"/>
      <c r="E6031"/>
      <c r="G6031"/>
      <c r="H6031"/>
      <c r="I6031"/>
      <c r="J6031" s="10"/>
      <c r="K6031"/>
      <c r="M6031"/>
      <c r="N6031"/>
      <c r="P6031" s="11"/>
      <c r="Q6031" s="12"/>
      <c r="R6031" s="14"/>
      <c r="S6031" s="13"/>
      <c r="T6031" s="14"/>
      <c r="U6031"/>
    </row>
    <row r="6032" spans="1:21" x14ac:dyDescent="0.2">
      <c r="A6032"/>
      <c r="B6032" s="22"/>
      <c r="C6032" s="22"/>
      <c r="D6032"/>
      <c r="E6032"/>
      <c r="G6032"/>
      <c r="H6032"/>
      <c r="I6032"/>
      <c r="J6032" s="10"/>
      <c r="K6032"/>
      <c r="M6032"/>
      <c r="N6032"/>
      <c r="P6032" s="11"/>
      <c r="Q6032" s="12"/>
      <c r="R6032" s="14"/>
      <c r="S6032" s="13"/>
      <c r="T6032" s="14"/>
      <c r="U6032"/>
    </row>
    <row r="6033" spans="1:21" x14ac:dyDescent="0.2">
      <c r="A6033"/>
      <c r="B6033" s="22"/>
      <c r="C6033" s="22"/>
      <c r="D6033"/>
      <c r="E6033"/>
      <c r="G6033"/>
      <c r="H6033"/>
      <c r="I6033"/>
      <c r="J6033" s="10"/>
      <c r="K6033"/>
      <c r="M6033"/>
      <c r="N6033"/>
      <c r="P6033" s="11"/>
      <c r="Q6033" s="12"/>
      <c r="R6033" s="14"/>
      <c r="S6033" s="13"/>
      <c r="T6033" s="14"/>
      <c r="U6033"/>
    </row>
    <row r="6034" spans="1:21" x14ac:dyDescent="0.2">
      <c r="A6034"/>
      <c r="B6034" s="22"/>
      <c r="C6034" s="22"/>
      <c r="D6034"/>
      <c r="E6034"/>
      <c r="G6034"/>
      <c r="H6034"/>
      <c r="I6034"/>
      <c r="J6034" s="10"/>
      <c r="K6034"/>
      <c r="M6034"/>
      <c r="N6034"/>
      <c r="P6034" s="11"/>
      <c r="Q6034" s="12"/>
      <c r="R6034" s="14"/>
      <c r="S6034" s="13"/>
      <c r="T6034" s="14"/>
      <c r="U6034"/>
    </row>
    <row r="6035" spans="1:21" x14ac:dyDescent="0.2">
      <c r="A6035"/>
      <c r="B6035" s="22"/>
      <c r="C6035" s="22"/>
      <c r="D6035"/>
      <c r="E6035"/>
      <c r="G6035"/>
      <c r="H6035"/>
      <c r="I6035"/>
      <c r="J6035" s="10"/>
      <c r="K6035"/>
      <c r="M6035"/>
      <c r="N6035"/>
      <c r="P6035" s="11"/>
      <c r="Q6035" s="12"/>
      <c r="R6035" s="14"/>
      <c r="S6035" s="13"/>
      <c r="T6035" s="14"/>
      <c r="U6035"/>
    </row>
    <row r="6036" spans="1:21" x14ac:dyDescent="0.2">
      <c r="A6036"/>
      <c r="B6036" s="22"/>
      <c r="C6036" s="22"/>
      <c r="D6036"/>
      <c r="E6036"/>
      <c r="G6036"/>
      <c r="H6036"/>
      <c r="I6036"/>
      <c r="J6036" s="10"/>
      <c r="K6036"/>
      <c r="M6036"/>
      <c r="N6036"/>
      <c r="P6036" s="11"/>
      <c r="Q6036" s="12"/>
      <c r="R6036" s="14"/>
      <c r="S6036" s="13"/>
      <c r="T6036" s="14"/>
      <c r="U6036"/>
    </row>
    <row r="6037" spans="1:21" x14ac:dyDescent="0.2">
      <c r="A6037"/>
      <c r="B6037" s="22"/>
      <c r="C6037" s="22"/>
      <c r="D6037"/>
      <c r="E6037"/>
      <c r="G6037"/>
      <c r="H6037"/>
      <c r="I6037"/>
      <c r="J6037" s="10"/>
      <c r="K6037"/>
      <c r="M6037"/>
      <c r="N6037"/>
      <c r="P6037" s="11"/>
      <c r="Q6037" s="12"/>
      <c r="R6037" s="14"/>
      <c r="S6037" s="13"/>
      <c r="T6037" s="14"/>
      <c r="U6037"/>
    </row>
    <row r="6038" spans="1:21" x14ac:dyDescent="0.2">
      <c r="A6038"/>
      <c r="B6038" s="22"/>
      <c r="C6038" s="22"/>
      <c r="D6038"/>
      <c r="E6038"/>
      <c r="G6038"/>
      <c r="H6038"/>
      <c r="I6038"/>
      <c r="J6038" s="10"/>
      <c r="K6038"/>
      <c r="M6038"/>
      <c r="N6038"/>
      <c r="P6038" s="11"/>
      <c r="Q6038" s="12"/>
      <c r="R6038" s="14"/>
      <c r="S6038" s="13"/>
      <c r="T6038" s="14"/>
      <c r="U6038"/>
    </row>
    <row r="6039" spans="1:21" x14ac:dyDescent="0.2">
      <c r="A6039"/>
      <c r="B6039" s="22"/>
      <c r="C6039" s="22"/>
      <c r="D6039"/>
      <c r="E6039"/>
      <c r="G6039"/>
      <c r="H6039"/>
      <c r="I6039"/>
      <c r="J6039" s="10"/>
      <c r="K6039"/>
      <c r="M6039"/>
      <c r="N6039"/>
      <c r="P6039" s="11"/>
      <c r="Q6039" s="12"/>
      <c r="R6039" s="14"/>
      <c r="S6039" s="13"/>
      <c r="T6039" s="14"/>
      <c r="U6039"/>
    </row>
    <row r="6040" spans="1:21" x14ac:dyDescent="0.2">
      <c r="A6040"/>
      <c r="B6040" s="22"/>
      <c r="C6040" s="22"/>
      <c r="D6040"/>
      <c r="E6040"/>
      <c r="G6040"/>
      <c r="H6040"/>
      <c r="I6040"/>
      <c r="J6040" s="10"/>
      <c r="K6040"/>
      <c r="M6040"/>
      <c r="N6040"/>
      <c r="P6040" s="11"/>
      <c r="Q6040" s="12"/>
      <c r="R6040" s="14"/>
      <c r="S6040" s="13"/>
      <c r="T6040" s="14"/>
      <c r="U6040"/>
    </row>
    <row r="6041" spans="1:21" x14ac:dyDescent="0.2">
      <c r="A6041"/>
      <c r="B6041" s="22"/>
      <c r="C6041" s="22"/>
      <c r="D6041"/>
      <c r="E6041"/>
      <c r="G6041"/>
      <c r="H6041"/>
      <c r="I6041"/>
      <c r="J6041" s="10"/>
      <c r="K6041"/>
      <c r="M6041"/>
      <c r="N6041"/>
      <c r="P6041" s="11"/>
      <c r="Q6041" s="12"/>
      <c r="R6041" s="14"/>
      <c r="S6041" s="13"/>
      <c r="T6041" s="14"/>
      <c r="U6041"/>
    </row>
    <row r="6042" spans="1:21" x14ac:dyDescent="0.2">
      <c r="A6042"/>
      <c r="B6042" s="22"/>
      <c r="C6042" s="22"/>
      <c r="D6042"/>
      <c r="E6042"/>
      <c r="G6042"/>
      <c r="H6042"/>
      <c r="I6042"/>
      <c r="J6042" s="10"/>
      <c r="K6042"/>
      <c r="M6042"/>
      <c r="N6042"/>
      <c r="P6042" s="11"/>
      <c r="Q6042" s="12"/>
      <c r="R6042" s="14"/>
      <c r="S6042" s="13"/>
      <c r="T6042" s="14"/>
      <c r="U6042"/>
    </row>
    <row r="6043" spans="1:21" x14ac:dyDescent="0.2">
      <c r="A6043"/>
      <c r="B6043" s="22"/>
      <c r="C6043" s="22"/>
      <c r="D6043"/>
      <c r="E6043"/>
      <c r="G6043"/>
      <c r="H6043"/>
      <c r="I6043"/>
      <c r="J6043" s="10"/>
      <c r="K6043"/>
      <c r="M6043"/>
      <c r="N6043"/>
      <c r="P6043" s="11"/>
      <c r="Q6043" s="12"/>
      <c r="R6043" s="14"/>
      <c r="S6043" s="13"/>
      <c r="T6043" s="14"/>
      <c r="U6043"/>
    </row>
    <row r="6044" spans="1:21" x14ac:dyDescent="0.2">
      <c r="A6044"/>
      <c r="B6044" s="22"/>
      <c r="C6044" s="22"/>
      <c r="D6044"/>
      <c r="E6044"/>
      <c r="G6044"/>
      <c r="H6044"/>
      <c r="I6044"/>
      <c r="J6044" s="10"/>
      <c r="K6044"/>
      <c r="M6044"/>
      <c r="N6044"/>
      <c r="P6044" s="11"/>
      <c r="Q6044" s="12"/>
      <c r="R6044" s="14"/>
      <c r="S6044" s="13"/>
      <c r="T6044" s="14"/>
      <c r="U6044"/>
    </row>
    <row r="6045" spans="1:21" x14ac:dyDescent="0.2">
      <c r="A6045"/>
      <c r="B6045" s="22"/>
      <c r="C6045" s="22"/>
      <c r="D6045"/>
      <c r="E6045"/>
      <c r="G6045"/>
      <c r="H6045"/>
      <c r="I6045"/>
      <c r="J6045" s="10"/>
      <c r="K6045"/>
      <c r="M6045"/>
      <c r="N6045"/>
      <c r="P6045" s="11"/>
      <c r="Q6045" s="12"/>
      <c r="R6045" s="14"/>
      <c r="S6045" s="13"/>
      <c r="T6045" s="14"/>
      <c r="U6045"/>
    </row>
    <row r="6046" spans="1:21" x14ac:dyDescent="0.2">
      <c r="A6046"/>
      <c r="B6046" s="22"/>
      <c r="C6046" s="22"/>
      <c r="D6046"/>
      <c r="E6046"/>
      <c r="G6046"/>
      <c r="H6046"/>
      <c r="I6046"/>
      <c r="J6046" s="10"/>
      <c r="K6046"/>
      <c r="M6046"/>
      <c r="N6046"/>
      <c r="P6046" s="11"/>
      <c r="Q6046" s="12"/>
      <c r="R6046" s="14"/>
      <c r="S6046" s="13"/>
      <c r="T6046" s="14"/>
      <c r="U6046"/>
    </row>
    <row r="6047" spans="1:21" x14ac:dyDescent="0.2">
      <c r="A6047"/>
      <c r="B6047" s="22"/>
      <c r="C6047" s="22"/>
      <c r="D6047"/>
      <c r="E6047"/>
      <c r="G6047"/>
      <c r="H6047"/>
      <c r="I6047"/>
      <c r="J6047" s="10"/>
      <c r="K6047"/>
      <c r="M6047"/>
      <c r="N6047"/>
      <c r="P6047" s="11"/>
      <c r="Q6047" s="12"/>
      <c r="R6047" s="14"/>
      <c r="S6047" s="13"/>
      <c r="T6047" s="14"/>
      <c r="U6047"/>
    </row>
    <row r="6048" spans="1:21" x14ac:dyDescent="0.2">
      <c r="A6048"/>
      <c r="B6048" s="22"/>
      <c r="C6048" s="22"/>
      <c r="D6048"/>
      <c r="E6048"/>
      <c r="G6048"/>
      <c r="H6048"/>
      <c r="I6048"/>
      <c r="J6048" s="10"/>
      <c r="K6048"/>
      <c r="M6048"/>
      <c r="N6048"/>
      <c r="P6048" s="11"/>
      <c r="Q6048" s="12"/>
      <c r="R6048" s="14"/>
      <c r="S6048" s="13"/>
      <c r="T6048" s="14"/>
      <c r="U6048"/>
    </row>
    <row r="6049" spans="1:21" x14ac:dyDescent="0.2">
      <c r="A6049"/>
      <c r="B6049" s="22"/>
      <c r="C6049" s="22"/>
      <c r="D6049"/>
      <c r="E6049"/>
      <c r="G6049"/>
      <c r="H6049"/>
      <c r="I6049"/>
      <c r="J6049" s="10"/>
      <c r="K6049"/>
      <c r="M6049"/>
      <c r="N6049"/>
      <c r="P6049" s="11"/>
      <c r="Q6049" s="12"/>
      <c r="R6049" s="14"/>
      <c r="S6049" s="13"/>
      <c r="T6049" s="14"/>
      <c r="U6049"/>
    </row>
    <row r="6050" spans="1:21" x14ac:dyDescent="0.2">
      <c r="A6050"/>
      <c r="B6050" s="22"/>
      <c r="C6050" s="22"/>
      <c r="D6050"/>
      <c r="E6050"/>
      <c r="G6050"/>
      <c r="H6050"/>
      <c r="I6050"/>
      <c r="J6050" s="10"/>
      <c r="K6050"/>
      <c r="M6050"/>
      <c r="N6050"/>
      <c r="P6050" s="11"/>
      <c r="Q6050" s="12"/>
      <c r="R6050" s="14"/>
      <c r="S6050" s="13"/>
      <c r="T6050" s="14"/>
      <c r="U6050"/>
    </row>
    <row r="6051" spans="1:21" x14ac:dyDescent="0.2">
      <c r="A6051"/>
      <c r="B6051" s="22"/>
      <c r="C6051" s="22"/>
      <c r="D6051"/>
      <c r="E6051"/>
      <c r="G6051"/>
      <c r="H6051"/>
      <c r="I6051"/>
      <c r="J6051" s="10"/>
      <c r="K6051"/>
      <c r="M6051"/>
      <c r="N6051"/>
      <c r="P6051" s="11"/>
      <c r="Q6051" s="12"/>
      <c r="R6051" s="14"/>
      <c r="S6051" s="13"/>
      <c r="T6051" s="14"/>
      <c r="U6051"/>
    </row>
    <row r="6052" spans="1:21" x14ac:dyDescent="0.2">
      <c r="A6052"/>
      <c r="B6052" s="22"/>
      <c r="C6052" s="22"/>
      <c r="D6052"/>
      <c r="E6052"/>
      <c r="G6052"/>
      <c r="H6052"/>
      <c r="I6052"/>
      <c r="J6052" s="10"/>
      <c r="K6052"/>
      <c r="M6052"/>
      <c r="N6052"/>
      <c r="P6052" s="11"/>
      <c r="Q6052" s="12"/>
      <c r="R6052" s="14"/>
      <c r="S6052" s="13"/>
      <c r="T6052" s="14"/>
      <c r="U6052"/>
    </row>
    <row r="6053" spans="1:21" x14ac:dyDescent="0.2">
      <c r="A6053"/>
      <c r="B6053" s="22"/>
      <c r="C6053" s="22"/>
      <c r="D6053"/>
      <c r="E6053"/>
      <c r="G6053"/>
      <c r="H6053"/>
      <c r="I6053"/>
      <c r="J6053" s="10"/>
      <c r="K6053"/>
      <c r="M6053"/>
      <c r="N6053"/>
      <c r="P6053" s="11"/>
      <c r="Q6053" s="12"/>
      <c r="R6053" s="14"/>
      <c r="S6053" s="13"/>
      <c r="T6053" s="14"/>
      <c r="U6053"/>
    </row>
    <row r="6054" spans="1:21" x14ac:dyDescent="0.2">
      <c r="A6054"/>
      <c r="B6054" s="22"/>
      <c r="C6054" s="22"/>
      <c r="D6054"/>
      <c r="E6054"/>
      <c r="G6054"/>
      <c r="H6054"/>
      <c r="I6054"/>
      <c r="J6054" s="10"/>
      <c r="K6054"/>
      <c r="M6054"/>
      <c r="N6054"/>
      <c r="P6054" s="11"/>
      <c r="Q6054" s="12"/>
      <c r="R6054" s="14"/>
      <c r="S6054" s="13"/>
      <c r="T6054" s="14"/>
      <c r="U6054"/>
    </row>
    <row r="6055" spans="1:21" x14ac:dyDescent="0.2">
      <c r="A6055"/>
      <c r="B6055" s="22"/>
      <c r="C6055" s="22"/>
      <c r="D6055"/>
      <c r="E6055"/>
      <c r="G6055"/>
      <c r="H6055"/>
      <c r="I6055"/>
      <c r="J6055" s="10"/>
      <c r="K6055"/>
      <c r="M6055"/>
      <c r="N6055"/>
      <c r="P6055" s="11"/>
      <c r="Q6055" s="12"/>
      <c r="R6055" s="14"/>
      <c r="S6055" s="13"/>
      <c r="T6055" s="14"/>
      <c r="U6055"/>
    </row>
    <row r="6056" spans="1:21" x14ac:dyDescent="0.2">
      <c r="A6056"/>
      <c r="B6056" s="22"/>
      <c r="C6056" s="22"/>
      <c r="D6056"/>
      <c r="E6056"/>
      <c r="G6056"/>
      <c r="H6056"/>
      <c r="I6056"/>
      <c r="J6056" s="10"/>
      <c r="K6056"/>
      <c r="M6056"/>
      <c r="N6056"/>
      <c r="P6056" s="11"/>
      <c r="Q6056" s="12"/>
      <c r="R6056" s="14"/>
      <c r="S6056" s="13"/>
      <c r="T6056" s="14"/>
      <c r="U6056"/>
    </row>
    <row r="6057" spans="1:21" x14ac:dyDescent="0.2">
      <c r="A6057"/>
      <c r="B6057" s="22"/>
      <c r="C6057" s="22"/>
      <c r="D6057"/>
      <c r="E6057"/>
      <c r="G6057"/>
      <c r="H6057"/>
      <c r="I6057"/>
      <c r="J6057" s="10"/>
      <c r="K6057"/>
      <c r="M6057"/>
      <c r="N6057"/>
      <c r="P6057" s="11"/>
      <c r="Q6057" s="12"/>
      <c r="R6057" s="14"/>
      <c r="S6057" s="13"/>
      <c r="T6057" s="14"/>
      <c r="U6057"/>
    </row>
    <row r="6058" spans="1:21" x14ac:dyDescent="0.2">
      <c r="A6058"/>
      <c r="B6058" s="22"/>
      <c r="C6058" s="22"/>
      <c r="D6058"/>
      <c r="E6058"/>
      <c r="G6058"/>
      <c r="H6058"/>
      <c r="I6058"/>
      <c r="J6058" s="10"/>
      <c r="K6058"/>
      <c r="M6058"/>
      <c r="N6058"/>
      <c r="P6058" s="11"/>
      <c r="Q6058" s="12"/>
      <c r="R6058" s="14"/>
      <c r="S6058" s="13"/>
      <c r="T6058" s="14"/>
      <c r="U6058"/>
    </row>
    <row r="6059" spans="1:21" x14ac:dyDescent="0.2">
      <c r="A6059"/>
      <c r="B6059" s="22"/>
      <c r="C6059" s="22"/>
      <c r="D6059"/>
      <c r="E6059"/>
      <c r="G6059"/>
      <c r="H6059"/>
      <c r="I6059"/>
      <c r="J6059" s="10"/>
      <c r="K6059"/>
      <c r="M6059"/>
      <c r="N6059"/>
      <c r="P6059" s="11"/>
      <c r="Q6059" s="12"/>
      <c r="R6059" s="14"/>
      <c r="S6059" s="13"/>
      <c r="T6059" s="14"/>
      <c r="U6059"/>
    </row>
    <row r="6060" spans="1:21" x14ac:dyDescent="0.2">
      <c r="A6060"/>
      <c r="B6060" s="22"/>
      <c r="C6060" s="22"/>
      <c r="D6060"/>
      <c r="E6060"/>
      <c r="G6060"/>
      <c r="H6060"/>
      <c r="I6060"/>
      <c r="J6060" s="10"/>
      <c r="K6060"/>
      <c r="M6060"/>
      <c r="N6060"/>
      <c r="P6060" s="11"/>
      <c r="Q6060" s="12"/>
      <c r="R6060" s="14"/>
      <c r="S6060" s="13"/>
      <c r="T6060" s="14"/>
      <c r="U6060"/>
    </row>
    <row r="6061" spans="1:21" x14ac:dyDescent="0.2">
      <c r="A6061"/>
      <c r="B6061" s="22"/>
      <c r="C6061" s="22"/>
      <c r="D6061"/>
      <c r="E6061"/>
      <c r="G6061"/>
      <c r="H6061"/>
      <c r="I6061"/>
      <c r="J6061" s="10"/>
      <c r="K6061"/>
      <c r="M6061"/>
      <c r="N6061"/>
      <c r="P6061" s="11"/>
      <c r="Q6061" s="12"/>
      <c r="R6061" s="14"/>
      <c r="S6061" s="13"/>
      <c r="T6061" s="14"/>
      <c r="U6061"/>
    </row>
    <row r="6062" spans="1:21" x14ac:dyDescent="0.2">
      <c r="A6062"/>
      <c r="B6062" s="22"/>
      <c r="C6062" s="22"/>
      <c r="D6062"/>
      <c r="E6062"/>
      <c r="G6062"/>
      <c r="H6062"/>
      <c r="I6062"/>
      <c r="J6062" s="10"/>
      <c r="K6062"/>
      <c r="M6062"/>
      <c r="N6062"/>
      <c r="P6062" s="11"/>
      <c r="Q6062" s="12"/>
      <c r="R6062" s="14"/>
      <c r="S6062" s="13"/>
      <c r="T6062" s="14"/>
      <c r="U6062"/>
    </row>
    <row r="6063" spans="1:21" x14ac:dyDescent="0.2">
      <c r="A6063"/>
      <c r="B6063" s="22"/>
      <c r="C6063" s="22"/>
      <c r="D6063"/>
      <c r="E6063"/>
      <c r="G6063"/>
      <c r="H6063"/>
      <c r="I6063"/>
      <c r="J6063" s="10"/>
      <c r="K6063"/>
      <c r="M6063"/>
      <c r="N6063"/>
      <c r="P6063" s="11"/>
      <c r="Q6063" s="12"/>
      <c r="R6063" s="14"/>
      <c r="S6063" s="13"/>
      <c r="T6063" s="14"/>
      <c r="U6063"/>
    </row>
    <row r="6064" spans="1:21" x14ac:dyDescent="0.2">
      <c r="A6064"/>
      <c r="B6064" s="22"/>
      <c r="C6064" s="22"/>
      <c r="D6064"/>
      <c r="E6064"/>
      <c r="G6064"/>
      <c r="H6064"/>
      <c r="I6064"/>
      <c r="J6064" s="10"/>
      <c r="K6064"/>
      <c r="M6064"/>
      <c r="N6064"/>
      <c r="P6064" s="11"/>
      <c r="Q6064" s="12"/>
      <c r="R6064" s="14"/>
      <c r="S6064" s="13"/>
      <c r="T6064" s="14"/>
      <c r="U6064"/>
    </row>
    <row r="6065" spans="1:21" x14ac:dyDescent="0.2">
      <c r="A6065"/>
      <c r="B6065" s="22"/>
      <c r="C6065" s="22"/>
      <c r="D6065"/>
      <c r="E6065"/>
      <c r="G6065"/>
      <c r="H6065"/>
      <c r="I6065"/>
      <c r="J6065" s="10"/>
      <c r="K6065"/>
      <c r="M6065"/>
      <c r="N6065"/>
      <c r="P6065" s="11"/>
      <c r="Q6065" s="12"/>
      <c r="R6065" s="14"/>
      <c r="S6065" s="13"/>
      <c r="T6065" s="14"/>
      <c r="U6065"/>
    </row>
    <row r="6066" spans="1:21" x14ac:dyDescent="0.2">
      <c r="A6066"/>
      <c r="B6066" s="22"/>
      <c r="C6066" s="22"/>
      <c r="D6066"/>
      <c r="E6066"/>
      <c r="G6066"/>
      <c r="H6066"/>
      <c r="I6066"/>
      <c r="J6066" s="10"/>
      <c r="K6066"/>
      <c r="M6066"/>
      <c r="N6066"/>
      <c r="P6066" s="11"/>
      <c r="Q6066" s="12"/>
      <c r="R6066" s="14"/>
      <c r="S6066" s="13"/>
      <c r="T6066" s="14"/>
      <c r="U6066"/>
    </row>
    <row r="6067" spans="1:21" x14ac:dyDescent="0.2">
      <c r="A6067"/>
      <c r="B6067" s="22"/>
      <c r="C6067" s="22"/>
      <c r="D6067"/>
      <c r="E6067"/>
      <c r="G6067"/>
      <c r="H6067"/>
      <c r="I6067"/>
      <c r="J6067" s="10"/>
      <c r="K6067"/>
      <c r="M6067"/>
      <c r="N6067"/>
      <c r="P6067" s="11"/>
      <c r="Q6067" s="12"/>
      <c r="R6067" s="14"/>
      <c r="S6067" s="13"/>
      <c r="T6067" s="14"/>
      <c r="U6067"/>
    </row>
    <row r="6068" spans="1:21" x14ac:dyDescent="0.2">
      <c r="A6068"/>
      <c r="B6068" s="22"/>
      <c r="C6068" s="22"/>
      <c r="D6068"/>
      <c r="E6068"/>
      <c r="G6068"/>
      <c r="H6068"/>
      <c r="I6068"/>
      <c r="J6068" s="10"/>
      <c r="K6068"/>
      <c r="M6068"/>
      <c r="N6068"/>
      <c r="P6068" s="11"/>
      <c r="Q6068" s="12"/>
      <c r="R6068" s="14"/>
      <c r="S6068" s="13"/>
      <c r="T6068" s="14"/>
      <c r="U6068"/>
    </row>
    <row r="6069" spans="1:21" x14ac:dyDescent="0.2">
      <c r="A6069"/>
      <c r="B6069" s="22"/>
      <c r="C6069" s="22"/>
      <c r="D6069"/>
      <c r="E6069"/>
      <c r="G6069"/>
      <c r="H6069"/>
      <c r="I6069"/>
      <c r="J6069" s="10"/>
      <c r="K6069"/>
      <c r="M6069"/>
      <c r="N6069"/>
      <c r="P6069" s="11"/>
      <c r="Q6069" s="12"/>
      <c r="R6069" s="14"/>
      <c r="S6069" s="13"/>
      <c r="T6069" s="14"/>
      <c r="U6069"/>
    </row>
    <row r="6070" spans="1:21" x14ac:dyDescent="0.2">
      <c r="A6070"/>
      <c r="B6070" s="22"/>
      <c r="C6070" s="22"/>
      <c r="D6070"/>
      <c r="E6070"/>
      <c r="G6070"/>
      <c r="H6070"/>
      <c r="I6070"/>
      <c r="J6070" s="10"/>
      <c r="K6070"/>
      <c r="M6070"/>
      <c r="N6070"/>
      <c r="P6070" s="11"/>
      <c r="Q6070" s="12"/>
      <c r="R6070" s="14"/>
      <c r="S6070" s="13"/>
      <c r="T6070" s="14"/>
      <c r="U6070"/>
    </row>
    <row r="6071" spans="1:21" x14ac:dyDescent="0.2">
      <c r="A6071"/>
      <c r="B6071" s="22"/>
      <c r="C6071" s="22"/>
      <c r="D6071"/>
      <c r="E6071"/>
      <c r="G6071"/>
      <c r="H6071"/>
      <c r="I6071"/>
      <c r="J6071" s="10"/>
      <c r="K6071"/>
      <c r="M6071"/>
      <c r="N6071"/>
      <c r="P6071" s="11"/>
      <c r="Q6071" s="12"/>
      <c r="R6071" s="14"/>
      <c r="S6071" s="13"/>
      <c r="T6071" s="14"/>
      <c r="U6071"/>
    </row>
    <row r="6072" spans="1:21" x14ac:dyDescent="0.2">
      <c r="A6072"/>
      <c r="B6072" s="22"/>
      <c r="C6072" s="22"/>
      <c r="D6072"/>
      <c r="E6072"/>
      <c r="G6072"/>
      <c r="H6072"/>
      <c r="I6072"/>
      <c r="J6072" s="10"/>
      <c r="K6072"/>
      <c r="M6072"/>
      <c r="N6072"/>
      <c r="P6072" s="11"/>
      <c r="Q6072" s="12"/>
      <c r="R6072" s="14"/>
      <c r="S6072" s="13"/>
      <c r="T6072" s="14"/>
      <c r="U6072"/>
    </row>
    <row r="6073" spans="1:21" x14ac:dyDescent="0.2">
      <c r="A6073"/>
      <c r="B6073" s="22"/>
      <c r="C6073" s="22"/>
      <c r="D6073"/>
      <c r="E6073"/>
      <c r="G6073"/>
      <c r="H6073"/>
      <c r="I6073"/>
      <c r="J6073" s="10"/>
      <c r="K6073"/>
      <c r="M6073"/>
      <c r="N6073"/>
      <c r="P6073" s="11"/>
      <c r="Q6073" s="12"/>
      <c r="R6073" s="14"/>
      <c r="S6073" s="13"/>
      <c r="T6073" s="14"/>
      <c r="U6073"/>
    </row>
    <row r="6074" spans="1:21" x14ac:dyDescent="0.2">
      <c r="A6074"/>
      <c r="B6074" s="22"/>
      <c r="C6074" s="22"/>
      <c r="D6074"/>
      <c r="E6074"/>
      <c r="G6074"/>
      <c r="H6074"/>
      <c r="I6074"/>
      <c r="J6074" s="10"/>
      <c r="K6074"/>
      <c r="M6074"/>
      <c r="N6074"/>
      <c r="P6074" s="11"/>
      <c r="Q6074" s="12"/>
      <c r="R6074" s="14"/>
      <c r="S6074" s="13"/>
      <c r="T6074" s="14"/>
      <c r="U6074"/>
    </row>
    <row r="6075" spans="1:21" x14ac:dyDescent="0.2">
      <c r="A6075"/>
      <c r="B6075" s="22"/>
      <c r="C6075" s="22"/>
      <c r="D6075"/>
      <c r="E6075"/>
      <c r="G6075"/>
      <c r="H6075"/>
      <c r="I6075"/>
      <c r="J6075" s="10"/>
      <c r="K6075"/>
      <c r="M6075"/>
      <c r="N6075"/>
      <c r="P6075" s="11"/>
      <c r="Q6075" s="12"/>
      <c r="R6075" s="14"/>
      <c r="S6075" s="13"/>
      <c r="T6075" s="14"/>
      <c r="U6075"/>
    </row>
    <row r="6076" spans="1:21" x14ac:dyDescent="0.2">
      <c r="A6076"/>
      <c r="B6076" s="22"/>
      <c r="C6076" s="22"/>
      <c r="D6076"/>
      <c r="E6076"/>
      <c r="G6076"/>
      <c r="H6076"/>
      <c r="I6076"/>
      <c r="J6076" s="10"/>
      <c r="K6076"/>
      <c r="M6076"/>
      <c r="N6076"/>
      <c r="P6076" s="11"/>
      <c r="Q6076" s="12"/>
      <c r="R6076" s="14"/>
      <c r="S6076" s="13"/>
      <c r="T6076" s="14"/>
      <c r="U6076"/>
    </row>
    <row r="6077" spans="1:21" x14ac:dyDescent="0.2">
      <c r="A6077"/>
      <c r="B6077" s="22"/>
      <c r="C6077" s="22"/>
      <c r="D6077"/>
      <c r="E6077"/>
      <c r="G6077"/>
      <c r="H6077"/>
      <c r="I6077"/>
      <c r="J6077" s="10"/>
      <c r="K6077"/>
      <c r="M6077"/>
      <c r="N6077"/>
      <c r="P6077" s="11"/>
      <c r="Q6077" s="12"/>
      <c r="R6077" s="14"/>
      <c r="S6077" s="13"/>
      <c r="T6077" s="14"/>
      <c r="U6077"/>
    </row>
    <row r="6078" spans="1:21" x14ac:dyDescent="0.2">
      <c r="A6078"/>
      <c r="B6078" s="22"/>
      <c r="C6078" s="22"/>
      <c r="D6078"/>
      <c r="E6078"/>
      <c r="G6078"/>
      <c r="H6078"/>
      <c r="I6078"/>
      <c r="J6078" s="10"/>
      <c r="K6078"/>
      <c r="M6078"/>
      <c r="N6078"/>
      <c r="P6078" s="11"/>
      <c r="Q6078" s="12"/>
      <c r="R6078" s="14"/>
      <c r="S6078" s="13"/>
      <c r="T6078" s="14"/>
      <c r="U6078"/>
    </row>
    <row r="6079" spans="1:21" x14ac:dyDescent="0.2">
      <c r="A6079"/>
      <c r="B6079" s="22"/>
      <c r="C6079" s="22"/>
      <c r="D6079"/>
      <c r="E6079"/>
      <c r="G6079"/>
      <c r="H6079"/>
      <c r="I6079"/>
      <c r="J6079" s="10"/>
      <c r="K6079"/>
      <c r="M6079"/>
      <c r="N6079"/>
      <c r="P6079" s="11"/>
      <c r="Q6079" s="12"/>
      <c r="R6079" s="14"/>
      <c r="S6079" s="13"/>
      <c r="T6079" s="14"/>
      <c r="U6079"/>
    </row>
    <row r="6080" spans="1:21" x14ac:dyDescent="0.2">
      <c r="A6080"/>
      <c r="B6080" s="22"/>
      <c r="C6080" s="22"/>
      <c r="D6080"/>
      <c r="E6080"/>
      <c r="G6080"/>
      <c r="H6080"/>
      <c r="I6080"/>
      <c r="J6080" s="10"/>
      <c r="K6080"/>
      <c r="M6080"/>
      <c r="N6080"/>
      <c r="P6080" s="11"/>
      <c r="Q6080" s="12"/>
      <c r="R6080" s="14"/>
      <c r="S6080" s="13"/>
      <c r="T6080" s="14"/>
      <c r="U6080"/>
    </row>
    <row r="6081" spans="1:21" x14ac:dyDescent="0.2">
      <c r="A6081"/>
      <c r="B6081" s="22"/>
      <c r="C6081" s="22"/>
      <c r="D6081"/>
      <c r="E6081"/>
      <c r="G6081"/>
      <c r="H6081"/>
      <c r="I6081"/>
      <c r="J6081" s="10"/>
      <c r="K6081"/>
      <c r="M6081"/>
      <c r="N6081"/>
      <c r="P6081" s="11"/>
      <c r="Q6081" s="12"/>
      <c r="R6081" s="14"/>
      <c r="S6081" s="13"/>
      <c r="T6081" s="14"/>
      <c r="U6081"/>
    </row>
    <row r="6082" spans="1:21" x14ac:dyDescent="0.2">
      <c r="A6082"/>
      <c r="B6082" s="22"/>
      <c r="C6082" s="22"/>
      <c r="D6082"/>
      <c r="E6082"/>
      <c r="G6082"/>
      <c r="H6082"/>
      <c r="I6082"/>
      <c r="J6082" s="10"/>
      <c r="K6082"/>
      <c r="M6082"/>
      <c r="N6082"/>
      <c r="P6082" s="11"/>
      <c r="Q6082" s="12"/>
      <c r="R6082" s="14"/>
      <c r="S6082" s="13"/>
      <c r="T6082" s="14"/>
      <c r="U6082"/>
    </row>
    <row r="6083" spans="1:21" x14ac:dyDescent="0.2">
      <c r="A6083"/>
      <c r="B6083" s="22"/>
      <c r="C6083" s="22"/>
      <c r="D6083"/>
      <c r="E6083"/>
      <c r="G6083"/>
      <c r="H6083"/>
      <c r="I6083"/>
      <c r="J6083" s="10"/>
      <c r="K6083"/>
      <c r="M6083"/>
      <c r="N6083"/>
      <c r="P6083" s="11"/>
      <c r="Q6083" s="12"/>
      <c r="R6083" s="14"/>
      <c r="S6083" s="13"/>
      <c r="T6083" s="14"/>
      <c r="U6083"/>
    </row>
    <row r="6084" spans="1:21" x14ac:dyDescent="0.2">
      <c r="A6084"/>
      <c r="B6084" s="22"/>
      <c r="C6084" s="22"/>
      <c r="D6084"/>
      <c r="E6084"/>
      <c r="G6084"/>
      <c r="H6084"/>
      <c r="I6084"/>
      <c r="J6084" s="10"/>
      <c r="K6084"/>
      <c r="M6084"/>
      <c r="N6084"/>
      <c r="P6084" s="11"/>
      <c r="Q6084" s="12"/>
      <c r="R6084" s="14"/>
      <c r="S6084" s="13"/>
      <c r="T6084" s="14"/>
      <c r="U6084"/>
    </row>
    <row r="6085" spans="1:21" x14ac:dyDescent="0.2">
      <c r="A6085"/>
      <c r="B6085" s="22"/>
      <c r="C6085" s="22"/>
      <c r="D6085"/>
      <c r="E6085"/>
      <c r="G6085"/>
      <c r="H6085"/>
      <c r="I6085"/>
      <c r="J6085" s="10"/>
      <c r="K6085"/>
      <c r="M6085"/>
      <c r="N6085"/>
      <c r="P6085" s="11"/>
      <c r="Q6085" s="12"/>
      <c r="R6085" s="14"/>
      <c r="S6085" s="13"/>
      <c r="T6085" s="14"/>
      <c r="U6085"/>
    </row>
    <row r="6086" spans="1:21" x14ac:dyDescent="0.2">
      <c r="A6086"/>
      <c r="B6086" s="22"/>
      <c r="C6086" s="22"/>
      <c r="D6086"/>
      <c r="E6086"/>
      <c r="G6086"/>
      <c r="H6086"/>
      <c r="I6086"/>
      <c r="J6086" s="10"/>
      <c r="K6086"/>
      <c r="M6086"/>
      <c r="N6086"/>
      <c r="P6086" s="11"/>
      <c r="Q6086" s="12"/>
      <c r="R6086" s="14"/>
      <c r="S6086" s="13"/>
      <c r="T6086" s="14"/>
      <c r="U6086"/>
    </row>
    <row r="6087" spans="1:21" x14ac:dyDescent="0.2">
      <c r="A6087"/>
      <c r="B6087" s="22"/>
      <c r="C6087" s="22"/>
      <c r="D6087"/>
      <c r="E6087"/>
      <c r="G6087"/>
      <c r="H6087"/>
      <c r="I6087"/>
      <c r="J6087" s="10"/>
      <c r="K6087"/>
      <c r="M6087"/>
      <c r="N6087"/>
      <c r="P6087" s="11"/>
      <c r="Q6087" s="12"/>
      <c r="R6087" s="14"/>
      <c r="S6087" s="13"/>
      <c r="T6087" s="14"/>
      <c r="U6087"/>
    </row>
    <row r="6088" spans="1:21" x14ac:dyDescent="0.2">
      <c r="A6088"/>
      <c r="B6088" s="22"/>
      <c r="C6088" s="22"/>
      <c r="D6088"/>
      <c r="E6088"/>
      <c r="G6088"/>
      <c r="H6088"/>
      <c r="I6088"/>
      <c r="J6088" s="10"/>
      <c r="K6088"/>
      <c r="M6088"/>
      <c r="N6088"/>
      <c r="P6088" s="11"/>
      <c r="Q6088" s="12"/>
      <c r="R6088" s="14"/>
      <c r="S6088" s="13"/>
      <c r="T6088" s="14"/>
      <c r="U6088"/>
    </row>
    <row r="6089" spans="1:21" x14ac:dyDescent="0.2">
      <c r="A6089"/>
      <c r="B6089" s="22"/>
      <c r="C6089" s="22"/>
      <c r="D6089"/>
      <c r="E6089"/>
      <c r="G6089"/>
      <c r="H6089"/>
      <c r="I6089"/>
      <c r="J6089" s="10"/>
      <c r="K6089"/>
      <c r="M6089"/>
      <c r="N6089"/>
      <c r="P6089" s="11"/>
      <c r="Q6089" s="12"/>
      <c r="R6089" s="14"/>
      <c r="S6089" s="13"/>
      <c r="T6089" s="14"/>
      <c r="U6089"/>
    </row>
    <row r="6090" spans="1:21" x14ac:dyDescent="0.2">
      <c r="A6090"/>
      <c r="B6090" s="22"/>
      <c r="C6090" s="22"/>
      <c r="D6090"/>
      <c r="E6090"/>
      <c r="G6090"/>
      <c r="H6090"/>
      <c r="I6090"/>
      <c r="J6090" s="10"/>
      <c r="K6090"/>
      <c r="M6090"/>
      <c r="N6090"/>
      <c r="P6090" s="11"/>
      <c r="Q6090" s="12"/>
      <c r="R6090" s="14"/>
      <c r="S6090" s="13"/>
      <c r="T6090" s="14"/>
      <c r="U6090"/>
    </row>
    <row r="6091" spans="1:21" x14ac:dyDescent="0.2">
      <c r="A6091"/>
      <c r="B6091" s="22"/>
      <c r="C6091" s="22"/>
      <c r="D6091"/>
      <c r="E6091"/>
      <c r="G6091"/>
      <c r="H6091"/>
      <c r="I6091"/>
      <c r="J6091" s="10"/>
      <c r="K6091"/>
      <c r="M6091"/>
      <c r="N6091"/>
      <c r="P6091" s="11"/>
      <c r="Q6091" s="12"/>
      <c r="R6091" s="14"/>
      <c r="S6091" s="13"/>
      <c r="T6091" s="14"/>
      <c r="U6091"/>
    </row>
    <row r="6092" spans="1:21" x14ac:dyDescent="0.2">
      <c r="A6092"/>
      <c r="B6092" s="22"/>
      <c r="C6092" s="22"/>
      <c r="D6092"/>
      <c r="E6092"/>
      <c r="G6092"/>
      <c r="H6092"/>
      <c r="I6092"/>
      <c r="J6092" s="10"/>
      <c r="K6092"/>
      <c r="M6092"/>
      <c r="N6092"/>
      <c r="P6092" s="11"/>
      <c r="Q6092" s="12"/>
      <c r="R6092" s="14"/>
      <c r="S6092" s="13"/>
      <c r="T6092" s="14"/>
      <c r="U6092"/>
    </row>
    <row r="6093" spans="1:21" x14ac:dyDescent="0.2">
      <c r="A6093"/>
      <c r="B6093" s="22"/>
      <c r="C6093" s="22"/>
      <c r="D6093"/>
      <c r="E6093"/>
      <c r="G6093"/>
      <c r="H6093"/>
      <c r="I6093"/>
      <c r="J6093" s="10"/>
      <c r="K6093"/>
      <c r="M6093"/>
      <c r="N6093"/>
      <c r="P6093" s="11"/>
      <c r="Q6093" s="12"/>
      <c r="R6093" s="14"/>
      <c r="S6093" s="13"/>
      <c r="T6093" s="14"/>
      <c r="U6093"/>
    </row>
    <row r="6094" spans="1:21" x14ac:dyDescent="0.2">
      <c r="A6094"/>
      <c r="B6094" s="22"/>
      <c r="C6094" s="22"/>
      <c r="D6094"/>
      <c r="E6094"/>
      <c r="G6094"/>
      <c r="H6094"/>
      <c r="I6094"/>
      <c r="J6094" s="10"/>
      <c r="K6094"/>
      <c r="M6094"/>
      <c r="N6094"/>
      <c r="P6094" s="11"/>
      <c r="Q6094" s="12"/>
      <c r="R6094" s="14"/>
      <c r="S6094" s="13"/>
      <c r="T6094" s="14"/>
      <c r="U6094"/>
    </row>
    <row r="6095" spans="1:21" x14ac:dyDescent="0.2">
      <c r="A6095"/>
      <c r="B6095" s="22"/>
      <c r="C6095" s="22"/>
      <c r="D6095"/>
      <c r="E6095"/>
      <c r="G6095"/>
      <c r="H6095"/>
      <c r="I6095"/>
      <c r="J6095" s="10"/>
      <c r="K6095"/>
      <c r="M6095"/>
      <c r="N6095"/>
      <c r="P6095" s="11"/>
      <c r="Q6095" s="12"/>
      <c r="R6095" s="14"/>
      <c r="S6095" s="13"/>
      <c r="T6095" s="14"/>
      <c r="U6095"/>
    </row>
    <row r="6096" spans="1:21" x14ac:dyDescent="0.2">
      <c r="A6096"/>
      <c r="B6096" s="22"/>
      <c r="C6096" s="22"/>
      <c r="D6096"/>
      <c r="E6096"/>
      <c r="G6096"/>
      <c r="H6096"/>
      <c r="I6096"/>
      <c r="J6096" s="10"/>
      <c r="K6096"/>
      <c r="M6096"/>
      <c r="N6096"/>
      <c r="P6096" s="11"/>
      <c r="Q6096" s="12"/>
      <c r="R6096" s="14"/>
      <c r="S6096" s="13"/>
      <c r="T6096" s="14"/>
      <c r="U6096"/>
    </row>
    <row r="6097" spans="1:21" x14ac:dyDescent="0.2">
      <c r="A6097"/>
      <c r="B6097" s="22"/>
      <c r="C6097" s="22"/>
      <c r="D6097"/>
      <c r="E6097"/>
      <c r="G6097"/>
      <c r="H6097"/>
      <c r="I6097"/>
      <c r="J6097" s="10"/>
      <c r="K6097"/>
      <c r="M6097"/>
      <c r="N6097"/>
      <c r="P6097" s="11"/>
      <c r="Q6097" s="12"/>
      <c r="R6097" s="14"/>
      <c r="S6097" s="13"/>
      <c r="T6097" s="14"/>
      <c r="U6097"/>
    </row>
    <row r="6098" spans="1:21" x14ac:dyDescent="0.2">
      <c r="A6098"/>
      <c r="B6098" s="22"/>
      <c r="C6098" s="22"/>
      <c r="D6098"/>
      <c r="E6098"/>
      <c r="G6098"/>
      <c r="H6098"/>
      <c r="I6098"/>
      <c r="J6098" s="10"/>
      <c r="K6098"/>
      <c r="M6098"/>
      <c r="N6098"/>
      <c r="P6098" s="11"/>
      <c r="Q6098" s="12"/>
      <c r="R6098" s="14"/>
      <c r="S6098" s="13"/>
      <c r="T6098" s="14"/>
      <c r="U6098"/>
    </row>
    <row r="6099" spans="1:21" x14ac:dyDescent="0.2">
      <c r="A6099"/>
      <c r="B6099" s="22"/>
      <c r="C6099" s="22"/>
      <c r="D6099"/>
      <c r="E6099"/>
      <c r="G6099"/>
      <c r="H6099"/>
      <c r="I6099"/>
      <c r="J6099" s="10"/>
      <c r="K6099"/>
      <c r="M6099"/>
      <c r="N6099"/>
      <c r="P6099" s="11"/>
      <c r="Q6099" s="12"/>
      <c r="R6099" s="14"/>
      <c r="S6099" s="13"/>
      <c r="T6099" s="14"/>
      <c r="U6099"/>
    </row>
    <row r="6100" spans="1:21" x14ac:dyDescent="0.2">
      <c r="A6100"/>
      <c r="B6100" s="22"/>
      <c r="C6100" s="22"/>
      <c r="D6100"/>
      <c r="E6100"/>
      <c r="G6100"/>
      <c r="H6100"/>
      <c r="I6100"/>
      <c r="J6100" s="10"/>
      <c r="K6100"/>
      <c r="M6100"/>
      <c r="N6100"/>
      <c r="P6100" s="11"/>
      <c r="Q6100" s="12"/>
      <c r="R6100" s="14"/>
      <c r="S6100" s="13"/>
      <c r="T6100" s="14"/>
      <c r="U6100"/>
    </row>
    <row r="6101" spans="1:21" x14ac:dyDescent="0.2">
      <c r="A6101"/>
      <c r="B6101" s="22"/>
      <c r="C6101" s="22"/>
      <c r="D6101"/>
      <c r="E6101"/>
      <c r="G6101"/>
      <c r="H6101"/>
      <c r="I6101"/>
      <c r="J6101" s="10"/>
      <c r="K6101"/>
      <c r="M6101"/>
      <c r="N6101"/>
      <c r="P6101" s="11"/>
      <c r="Q6101" s="12"/>
      <c r="R6101" s="14"/>
      <c r="S6101" s="13"/>
      <c r="T6101" s="14"/>
      <c r="U6101"/>
    </row>
    <row r="6102" spans="1:21" x14ac:dyDescent="0.2">
      <c r="A6102"/>
      <c r="B6102" s="22"/>
      <c r="C6102" s="22"/>
      <c r="D6102"/>
      <c r="E6102"/>
      <c r="G6102"/>
      <c r="H6102"/>
      <c r="I6102"/>
      <c r="J6102" s="10"/>
      <c r="K6102"/>
      <c r="M6102"/>
      <c r="N6102"/>
      <c r="P6102" s="11"/>
      <c r="Q6102" s="12"/>
      <c r="R6102" s="14"/>
      <c r="S6102" s="13"/>
      <c r="T6102" s="14"/>
      <c r="U6102"/>
    </row>
    <row r="6103" spans="1:21" x14ac:dyDescent="0.2">
      <c r="A6103"/>
      <c r="B6103" s="22"/>
      <c r="C6103" s="22"/>
      <c r="D6103"/>
      <c r="E6103"/>
      <c r="G6103"/>
      <c r="H6103"/>
      <c r="I6103"/>
      <c r="J6103" s="10"/>
      <c r="K6103"/>
      <c r="M6103"/>
      <c r="N6103"/>
      <c r="P6103" s="11"/>
      <c r="Q6103" s="12"/>
      <c r="R6103" s="14"/>
      <c r="S6103" s="13"/>
      <c r="T6103" s="14"/>
      <c r="U6103"/>
    </row>
    <row r="6104" spans="1:21" x14ac:dyDescent="0.2">
      <c r="A6104"/>
      <c r="B6104" s="22"/>
      <c r="C6104" s="22"/>
      <c r="D6104"/>
      <c r="E6104"/>
      <c r="G6104"/>
      <c r="H6104"/>
      <c r="I6104"/>
      <c r="J6104" s="10"/>
      <c r="K6104"/>
      <c r="M6104"/>
      <c r="N6104"/>
      <c r="P6104" s="11"/>
      <c r="Q6104" s="12"/>
      <c r="R6104" s="14"/>
      <c r="S6104" s="13"/>
      <c r="T6104" s="14"/>
      <c r="U6104"/>
    </row>
    <row r="6105" spans="1:21" x14ac:dyDescent="0.2">
      <c r="A6105"/>
      <c r="B6105" s="22"/>
      <c r="C6105" s="22"/>
      <c r="D6105"/>
      <c r="E6105"/>
      <c r="G6105"/>
      <c r="H6105"/>
      <c r="I6105"/>
      <c r="J6105" s="10"/>
      <c r="K6105"/>
      <c r="M6105"/>
      <c r="N6105"/>
      <c r="P6105" s="11"/>
      <c r="Q6105" s="12"/>
      <c r="R6105" s="14"/>
      <c r="S6105" s="13"/>
      <c r="T6105" s="14"/>
      <c r="U6105"/>
    </row>
    <row r="6106" spans="1:21" x14ac:dyDescent="0.2">
      <c r="A6106"/>
      <c r="B6106" s="22"/>
      <c r="C6106" s="22"/>
      <c r="D6106"/>
      <c r="E6106"/>
      <c r="G6106"/>
      <c r="H6106"/>
      <c r="I6106"/>
      <c r="J6106" s="10"/>
      <c r="K6106"/>
      <c r="M6106"/>
      <c r="N6106"/>
      <c r="P6106" s="11"/>
      <c r="Q6106" s="12"/>
      <c r="R6106" s="14"/>
      <c r="S6106" s="13"/>
      <c r="T6106" s="14"/>
      <c r="U6106"/>
    </row>
    <row r="6107" spans="1:21" x14ac:dyDescent="0.2">
      <c r="A6107"/>
      <c r="B6107" s="22"/>
      <c r="C6107" s="22"/>
      <c r="D6107"/>
      <c r="E6107"/>
      <c r="G6107"/>
      <c r="H6107"/>
      <c r="I6107"/>
      <c r="J6107" s="10"/>
      <c r="K6107"/>
      <c r="M6107"/>
      <c r="N6107"/>
      <c r="P6107" s="11"/>
      <c r="Q6107" s="12"/>
      <c r="R6107" s="14"/>
      <c r="S6107" s="13"/>
      <c r="T6107" s="14"/>
      <c r="U6107"/>
    </row>
    <row r="6108" spans="1:21" x14ac:dyDescent="0.2">
      <c r="A6108"/>
      <c r="B6108" s="22"/>
      <c r="C6108" s="22"/>
      <c r="D6108"/>
      <c r="E6108"/>
      <c r="G6108"/>
      <c r="H6108"/>
      <c r="I6108"/>
      <c r="J6108" s="10"/>
      <c r="K6108"/>
      <c r="M6108"/>
      <c r="N6108"/>
      <c r="P6108" s="11"/>
      <c r="Q6108" s="12"/>
      <c r="R6108" s="14"/>
      <c r="S6108" s="13"/>
      <c r="T6108" s="14"/>
      <c r="U6108"/>
    </row>
    <row r="6109" spans="1:21" x14ac:dyDescent="0.2">
      <c r="A6109"/>
      <c r="B6109" s="22"/>
      <c r="C6109" s="22"/>
      <c r="D6109"/>
      <c r="E6109"/>
      <c r="G6109"/>
      <c r="H6109"/>
      <c r="I6109"/>
      <c r="J6109" s="10"/>
      <c r="K6109"/>
      <c r="M6109"/>
      <c r="N6109"/>
      <c r="P6109" s="11"/>
      <c r="Q6109" s="12"/>
      <c r="R6109" s="14"/>
      <c r="S6109" s="13"/>
      <c r="T6109" s="14"/>
      <c r="U6109"/>
    </row>
    <row r="6110" spans="1:21" x14ac:dyDescent="0.2">
      <c r="A6110"/>
      <c r="B6110" s="22"/>
      <c r="C6110" s="22"/>
      <c r="D6110"/>
      <c r="E6110"/>
      <c r="G6110"/>
      <c r="H6110"/>
      <c r="I6110"/>
      <c r="J6110" s="10"/>
      <c r="K6110"/>
      <c r="M6110"/>
      <c r="N6110"/>
      <c r="P6110" s="11"/>
      <c r="Q6110" s="12"/>
      <c r="R6110" s="14"/>
      <c r="S6110" s="13"/>
      <c r="T6110" s="14"/>
      <c r="U6110"/>
    </row>
    <row r="6111" spans="1:21" x14ac:dyDescent="0.2">
      <c r="A6111"/>
      <c r="B6111" s="22"/>
      <c r="C6111" s="22"/>
      <c r="D6111"/>
      <c r="E6111"/>
      <c r="G6111"/>
      <c r="H6111"/>
      <c r="I6111"/>
      <c r="J6111" s="10"/>
      <c r="K6111"/>
      <c r="M6111"/>
      <c r="N6111"/>
      <c r="P6111" s="11"/>
      <c r="Q6111" s="12"/>
      <c r="R6111" s="14"/>
      <c r="S6111" s="13"/>
      <c r="T6111" s="14"/>
      <c r="U6111"/>
    </row>
    <row r="6112" spans="1:21" x14ac:dyDescent="0.2">
      <c r="A6112"/>
      <c r="B6112" s="22"/>
      <c r="C6112" s="22"/>
      <c r="D6112"/>
      <c r="E6112"/>
      <c r="G6112"/>
      <c r="H6112"/>
      <c r="I6112"/>
      <c r="J6112" s="10"/>
      <c r="K6112"/>
      <c r="M6112"/>
      <c r="N6112"/>
      <c r="P6112" s="11"/>
      <c r="Q6112" s="12"/>
      <c r="R6112" s="14"/>
      <c r="S6112" s="13"/>
      <c r="T6112" s="14"/>
      <c r="U6112"/>
    </row>
    <row r="6113" spans="1:21" x14ac:dyDescent="0.2">
      <c r="A6113"/>
      <c r="B6113" s="22"/>
      <c r="C6113" s="22"/>
      <c r="D6113"/>
      <c r="E6113"/>
      <c r="G6113"/>
      <c r="H6113"/>
      <c r="I6113"/>
      <c r="J6113" s="10"/>
      <c r="K6113"/>
      <c r="M6113"/>
      <c r="N6113"/>
      <c r="P6113" s="11"/>
      <c r="Q6113" s="12"/>
      <c r="R6113" s="14"/>
      <c r="S6113" s="13"/>
      <c r="T6113" s="14"/>
      <c r="U6113"/>
    </row>
    <row r="6114" spans="1:21" x14ac:dyDescent="0.2">
      <c r="A6114"/>
      <c r="B6114" s="22"/>
      <c r="C6114" s="22"/>
      <c r="D6114"/>
      <c r="E6114"/>
      <c r="G6114"/>
      <c r="H6114"/>
      <c r="I6114"/>
      <c r="J6114" s="10"/>
      <c r="K6114"/>
      <c r="M6114"/>
      <c r="N6114"/>
      <c r="P6114" s="11"/>
      <c r="Q6114" s="12"/>
      <c r="R6114" s="14"/>
      <c r="S6114" s="13"/>
      <c r="T6114" s="14"/>
      <c r="U6114"/>
    </row>
    <row r="6115" spans="1:21" x14ac:dyDescent="0.2">
      <c r="A6115"/>
      <c r="B6115" s="22"/>
      <c r="C6115" s="22"/>
      <c r="D6115"/>
      <c r="E6115"/>
      <c r="G6115"/>
      <c r="H6115"/>
      <c r="I6115"/>
      <c r="J6115" s="10"/>
      <c r="K6115"/>
      <c r="M6115"/>
      <c r="N6115"/>
      <c r="P6115" s="11"/>
      <c r="Q6115" s="12"/>
      <c r="R6115" s="14"/>
      <c r="S6115" s="13"/>
      <c r="T6115" s="14"/>
      <c r="U6115"/>
    </row>
    <row r="6116" spans="1:21" x14ac:dyDescent="0.2">
      <c r="A6116"/>
      <c r="B6116" s="22"/>
      <c r="C6116" s="22"/>
      <c r="D6116"/>
      <c r="E6116"/>
      <c r="G6116"/>
      <c r="H6116"/>
      <c r="I6116"/>
      <c r="J6116" s="10"/>
      <c r="K6116"/>
      <c r="M6116"/>
      <c r="N6116"/>
      <c r="P6116" s="11"/>
      <c r="Q6116" s="12"/>
      <c r="R6116" s="14"/>
      <c r="S6116" s="13"/>
      <c r="T6116" s="14"/>
      <c r="U6116"/>
    </row>
    <row r="6117" spans="1:21" x14ac:dyDescent="0.2">
      <c r="A6117"/>
      <c r="B6117" s="22"/>
      <c r="C6117" s="22"/>
      <c r="D6117"/>
      <c r="E6117"/>
      <c r="G6117"/>
      <c r="H6117"/>
      <c r="I6117"/>
      <c r="J6117" s="10"/>
      <c r="K6117"/>
      <c r="M6117"/>
      <c r="N6117"/>
      <c r="P6117" s="11"/>
      <c r="Q6117" s="12"/>
      <c r="R6117" s="14"/>
      <c r="S6117" s="13"/>
      <c r="T6117" s="14"/>
      <c r="U6117"/>
    </row>
    <row r="6118" spans="1:21" x14ac:dyDescent="0.2">
      <c r="A6118"/>
      <c r="B6118" s="22"/>
      <c r="C6118" s="22"/>
      <c r="D6118"/>
      <c r="E6118"/>
      <c r="G6118"/>
      <c r="H6118"/>
      <c r="I6118"/>
      <c r="J6118" s="10"/>
      <c r="K6118"/>
      <c r="M6118"/>
      <c r="N6118"/>
      <c r="P6118" s="11"/>
      <c r="Q6118" s="12"/>
      <c r="R6118" s="14"/>
      <c r="S6118" s="13"/>
      <c r="T6118" s="14"/>
      <c r="U6118"/>
    </row>
    <row r="6119" spans="1:21" x14ac:dyDescent="0.2">
      <c r="A6119"/>
      <c r="B6119" s="22"/>
      <c r="C6119" s="22"/>
      <c r="D6119"/>
      <c r="E6119"/>
      <c r="G6119"/>
      <c r="H6119"/>
      <c r="I6119"/>
      <c r="J6119" s="10"/>
      <c r="K6119"/>
      <c r="M6119"/>
      <c r="N6119"/>
      <c r="P6119" s="11"/>
      <c r="Q6119" s="12"/>
      <c r="R6119" s="14"/>
      <c r="S6119" s="13"/>
      <c r="T6119" s="14"/>
      <c r="U6119"/>
    </row>
    <row r="6120" spans="1:21" x14ac:dyDescent="0.2">
      <c r="A6120"/>
      <c r="B6120" s="22"/>
      <c r="C6120" s="22"/>
      <c r="D6120"/>
      <c r="E6120"/>
      <c r="G6120"/>
      <c r="H6120"/>
      <c r="I6120"/>
      <c r="J6120" s="10"/>
      <c r="K6120"/>
      <c r="M6120"/>
      <c r="N6120"/>
      <c r="P6120" s="11"/>
      <c r="Q6120" s="12"/>
      <c r="R6120" s="14"/>
      <c r="S6120" s="13"/>
      <c r="T6120" s="14"/>
      <c r="U6120"/>
    </row>
    <row r="6121" spans="1:21" x14ac:dyDescent="0.2">
      <c r="A6121"/>
      <c r="B6121" s="22"/>
      <c r="C6121" s="22"/>
      <c r="D6121"/>
      <c r="E6121"/>
      <c r="G6121"/>
      <c r="H6121"/>
      <c r="I6121"/>
      <c r="J6121" s="10"/>
      <c r="K6121"/>
      <c r="M6121"/>
      <c r="N6121"/>
      <c r="P6121" s="11"/>
      <c r="Q6121" s="12"/>
      <c r="R6121" s="14"/>
      <c r="S6121" s="13"/>
      <c r="T6121" s="14"/>
      <c r="U6121"/>
    </row>
    <row r="6122" spans="1:21" x14ac:dyDescent="0.2">
      <c r="A6122"/>
      <c r="B6122" s="22"/>
      <c r="C6122" s="22"/>
      <c r="D6122"/>
      <c r="E6122"/>
      <c r="G6122"/>
      <c r="H6122"/>
      <c r="I6122"/>
      <c r="J6122" s="10"/>
      <c r="K6122"/>
      <c r="M6122"/>
      <c r="N6122"/>
      <c r="P6122" s="11"/>
      <c r="Q6122" s="12"/>
      <c r="R6122" s="14"/>
      <c r="S6122" s="13"/>
      <c r="T6122" s="14"/>
      <c r="U6122"/>
    </row>
    <row r="6123" spans="1:21" x14ac:dyDescent="0.2">
      <c r="A6123"/>
      <c r="B6123" s="22"/>
      <c r="C6123" s="22"/>
      <c r="D6123"/>
      <c r="E6123"/>
      <c r="G6123"/>
      <c r="H6123"/>
      <c r="I6123"/>
      <c r="J6123" s="10"/>
      <c r="K6123"/>
      <c r="M6123"/>
      <c r="N6123"/>
      <c r="P6123" s="11"/>
      <c r="Q6123" s="12"/>
      <c r="R6123" s="14"/>
      <c r="S6123" s="13"/>
      <c r="T6123" s="14"/>
      <c r="U6123"/>
    </row>
    <row r="6124" spans="1:21" x14ac:dyDescent="0.2">
      <c r="A6124"/>
      <c r="B6124" s="22"/>
      <c r="C6124" s="22"/>
      <c r="D6124"/>
      <c r="E6124"/>
      <c r="G6124"/>
      <c r="H6124"/>
      <c r="I6124"/>
      <c r="J6124" s="10"/>
      <c r="K6124"/>
      <c r="M6124"/>
      <c r="N6124"/>
      <c r="P6124" s="11"/>
      <c r="Q6124" s="12"/>
      <c r="R6124" s="14"/>
      <c r="S6124" s="13"/>
      <c r="T6124" s="14"/>
      <c r="U6124"/>
    </row>
    <row r="6125" spans="1:21" x14ac:dyDescent="0.2">
      <c r="A6125"/>
      <c r="B6125" s="22"/>
      <c r="C6125" s="22"/>
      <c r="D6125"/>
      <c r="E6125"/>
      <c r="G6125"/>
      <c r="H6125"/>
      <c r="I6125"/>
      <c r="J6125" s="10"/>
      <c r="K6125"/>
      <c r="M6125"/>
      <c r="N6125"/>
      <c r="P6125" s="11"/>
      <c r="Q6125" s="12"/>
      <c r="R6125" s="14"/>
      <c r="S6125" s="13"/>
      <c r="T6125" s="14"/>
      <c r="U6125"/>
    </row>
    <row r="6126" spans="1:21" x14ac:dyDescent="0.2">
      <c r="A6126"/>
      <c r="B6126" s="22"/>
      <c r="C6126" s="22"/>
      <c r="D6126"/>
      <c r="E6126"/>
      <c r="G6126"/>
      <c r="H6126"/>
      <c r="I6126"/>
      <c r="J6126" s="10"/>
      <c r="K6126"/>
      <c r="M6126"/>
      <c r="N6126"/>
      <c r="P6126" s="11"/>
      <c r="Q6126" s="12"/>
      <c r="R6126" s="14"/>
      <c r="S6126" s="13"/>
      <c r="T6126" s="14"/>
      <c r="U6126"/>
    </row>
    <row r="6127" spans="1:21" x14ac:dyDescent="0.2">
      <c r="A6127"/>
      <c r="B6127" s="22"/>
      <c r="C6127" s="22"/>
      <c r="D6127"/>
      <c r="E6127"/>
      <c r="G6127"/>
      <c r="H6127"/>
      <c r="I6127"/>
      <c r="J6127" s="10"/>
      <c r="K6127"/>
      <c r="M6127"/>
      <c r="N6127"/>
      <c r="P6127" s="11"/>
      <c r="Q6127" s="12"/>
      <c r="R6127" s="14"/>
      <c r="S6127" s="13"/>
      <c r="T6127" s="14"/>
      <c r="U6127"/>
    </row>
    <row r="6128" spans="1:21" x14ac:dyDescent="0.2">
      <c r="A6128"/>
      <c r="B6128" s="22"/>
      <c r="C6128" s="22"/>
      <c r="D6128"/>
      <c r="E6128"/>
      <c r="G6128"/>
      <c r="H6128"/>
      <c r="I6128"/>
      <c r="J6128" s="10"/>
      <c r="K6128"/>
      <c r="M6128"/>
      <c r="N6128"/>
      <c r="P6128" s="11"/>
      <c r="Q6128" s="12"/>
      <c r="R6128" s="14"/>
      <c r="S6128" s="13"/>
      <c r="T6128" s="14"/>
      <c r="U6128"/>
    </row>
    <row r="6129" spans="1:21" x14ac:dyDescent="0.2">
      <c r="A6129"/>
      <c r="B6129" s="22"/>
      <c r="C6129" s="22"/>
      <c r="D6129"/>
      <c r="E6129"/>
      <c r="G6129"/>
      <c r="H6129"/>
      <c r="I6129"/>
      <c r="J6129" s="10"/>
      <c r="K6129"/>
      <c r="M6129"/>
      <c r="N6129"/>
      <c r="P6129" s="11"/>
      <c r="Q6129" s="12"/>
      <c r="R6129" s="14"/>
      <c r="S6129" s="13"/>
      <c r="T6129" s="14"/>
      <c r="U6129"/>
    </row>
    <row r="6130" spans="1:21" x14ac:dyDescent="0.2">
      <c r="A6130"/>
      <c r="B6130" s="22"/>
      <c r="C6130" s="22"/>
      <c r="D6130"/>
      <c r="E6130"/>
      <c r="G6130"/>
      <c r="H6130"/>
      <c r="I6130"/>
      <c r="J6130" s="10"/>
      <c r="K6130"/>
      <c r="M6130"/>
      <c r="N6130"/>
      <c r="P6130" s="11"/>
      <c r="Q6130" s="12"/>
      <c r="R6130" s="14"/>
      <c r="S6130" s="13"/>
      <c r="T6130" s="14"/>
      <c r="U6130"/>
    </row>
    <row r="6131" spans="1:21" x14ac:dyDescent="0.2">
      <c r="A6131"/>
      <c r="B6131" s="22"/>
      <c r="C6131" s="22"/>
      <c r="D6131"/>
      <c r="E6131"/>
      <c r="G6131"/>
      <c r="H6131"/>
      <c r="I6131"/>
      <c r="J6131" s="10"/>
      <c r="K6131"/>
      <c r="M6131"/>
      <c r="N6131"/>
      <c r="P6131" s="11"/>
      <c r="Q6131" s="12"/>
      <c r="R6131" s="14"/>
      <c r="S6131" s="13"/>
      <c r="T6131" s="14"/>
      <c r="U6131"/>
    </row>
    <row r="6132" spans="1:21" x14ac:dyDescent="0.2">
      <c r="A6132"/>
      <c r="B6132" s="22"/>
      <c r="C6132" s="22"/>
      <c r="D6132"/>
      <c r="E6132"/>
      <c r="G6132"/>
      <c r="H6132"/>
      <c r="I6132"/>
      <c r="J6132" s="10"/>
      <c r="K6132"/>
      <c r="M6132"/>
      <c r="N6132"/>
      <c r="P6132" s="11"/>
      <c r="Q6132" s="12"/>
      <c r="R6132" s="14"/>
      <c r="S6132" s="13"/>
      <c r="T6132" s="14"/>
      <c r="U6132"/>
    </row>
    <row r="6133" spans="1:21" x14ac:dyDescent="0.2">
      <c r="A6133"/>
      <c r="B6133" s="22"/>
      <c r="C6133" s="22"/>
      <c r="D6133"/>
      <c r="E6133"/>
      <c r="G6133"/>
      <c r="H6133"/>
      <c r="I6133"/>
      <c r="J6133" s="10"/>
      <c r="K6133"/>
      <c r="M6133"/>
      <c r="N6133"/>
      <c r="P6133" s="11"/>
      <c r="Q6133" s="12"/>
      <c r="R6133" s="14"/>
      <c r="S6133" s="13"/>
      <c r="T6133" s="14"/>
      <c r="U6133"/>
    </row>
    <row r="6134" spans="1:21" x14ac:dyDescent="0.2">
      <c r="A6134"/>
      <c r="B6134" s="22"/>
      <c r="C6134" s="22"/>
      <c r="D6134"/>
      <c r="E6134"/>
      <c r="G6134"/>
      <c r="H6134"/>
      <c r="I6134"/>
      <c r="J6134" s="10"/>
      <c r="K6134"/>
      <c r="M6134"/>
      <c r="N6134"/>
      <c r="P6134" s="11"/>
      <c r="Q6134" s="12"/>
      <c r="R6134" s="14"/>
      <c r="S6134" s="13"/>
      <c r="T6134" s="14"/>
      <c r="U6134"/>
    </row>
    <row r="6135" spans="1:21" x14ac:dyDescent="0.2">
      <c r="A6135"/>
      <c r="B6135" s="22"/>
      <c r="C6135" s="22"/>
      <c r="D6135"/>
      <c r="E6135"/>
      <c r="G6135"/>
      <c r="H6135"/>
      <c r="I6135"/>
      <c r="J6135" s="10"/>
      <c r="K6135"/>
      <c r="M6135"/>
      <c r="N6135"/>
      <c r="P6135" s="11"/>
      <c r="Q6135" s="12"/>
      <c r="R6135" s="14"/>
      <c r="S6135" s="13"/>
      <c r="T6135" s="14"/>
      <c r="U6135"/>
    </row>
    <row r="6136" spans="1:21" x14ac:dyDescent="0.2">
      <c r="A6136"/>
      <c r="B6136" s="22"/>
      <c r="C6136" s="22"/>
      <c r="D6136"/>
      <c r="E6136"/>
      <c r="G6136"/>
      <c r="H6136"/>
      <c r="I6136"/>
      <c r="J6136" s="10"/>
      <c r="K6136"/>
      <c r="M6136"/>
      <c r="N6136"/>
      <c r="P6136" s="11"/>
      <c r="Q6136" s="12"/>
      <c r="R6136" s="14"/>
      <c r="S6136" s="13"/>
      <c r="T6136" s="14"/>
      <c r="U6136"/>
    </row>
    <row r="6137" spans="1:21" x14ac:dyDescent="0.2">
      <c r="A6137"/>
      <c r="B6137" s="22"/>
      <c r="C6137" s="22"/>
      <c r="D6137"/>
      <c r="E6137"/>
      <c r="G6137"/>
      <c r="H6137"/>
      <c r="I6137"/>
      <c r="J6137" s="10"/>
      <c r="K6137"/>
      <c r="M6137"/>
      <c r="N6137"/>
      <c r="P6137" s="11"/>
      <c r="Q6137" s="12"/>
      <c r="R6137" s="14"/>
      <c r="S6137" s="13"/>
      <c r="T6137" s="14"/>
      <c r="U6137"/>
    </row>
    <row r="6138" spans="1:21" x14ac:dyDescent="0.2">
      <c r="A6138"/>
      <c r="B6138" s="22"/>
      <c r="C6138" s="22"/>
      <c r="D6138"/>
      <c r="E6138"/>
      <c r="G6138"/>
      <c r="H6138"/>
      <c r="I6138"/>
      <c r="J6138" s="10"/>
      <c r="K6138"/>
      <c r="M6138"/>
      <c r="N6138"/>
      <c r="P6138" s="11"/>
      <c r="Q6138" s="12"/>
      <c r="R6138" s="14"/>
      <c r="S6138" s="13"/>
      <c r="T6138" s="14"/>
      <c r="U6138"/>
    </row>
    <row r="6139" spans="1:21" x14ac:dyDescent="0.2">
      <c r="A6139"/>
      <c r="B6139" s="22"/>
      <c r="C6139" s="22"/>
      <c r="D6139"/>
      <c r="E6139"/>
      <c r="G6139"/>
      <c r="H6139"/>
      <c r="I6139"/>
      <c r="J6139" s="10"/>
      <c r="K6139"/>
      <c r="M6139"/>
      <c r="N6139"/>
      <c r="P6139" s="11"/>
      <c r="Q6139" s="12"/>
      <c r="R6139" s="14"/>
      <c r="S6139" s="13"/>
      <c r="T6139" s="14"/>
      <c r="U6139"/>
    </row>
    <row r="6140" spans="1:21" x14ac:dyDescent="0.2">
      <c r="A6140"/>
      <c r="B6140" s="22"/>
      <c r="C6140" s="22"/>
      <c r="D6140"/>
      <c r="E6140"/>
      <c r="G6140"/>
      <c r="H6140"/>
      <c r="I6140"/>
      <c r="J6140" s="10"/>
      <c r="K6140"/>
      <c r="M6140"/>
      <c r="N6140"/>
      <c r="P6140" s="11"/>
      <c r="Q6140" s="12"/>
      <c r="R6140" s="14"/>
      <c r="S6140" s="13"/>
      <c r="T6140" s="14"/>
      <c r="U6140"/>
    </row>
    <row r="6141" spans="1:21" x14ac:dyDescent="0.2">
      <c r="A6141"/>
      <c r="B6141" s="22"/>
      <c r="C6141" s="22"/>
      <c r="D6141"/>
      <c r="E6141"/>
      <c r="G6141"/>
      <c r="H6141"/>
      <c r="I6141"/>
      <c r="J6141" s="10"/>
      <c r="K6141"/>
      <c r="M6141"/>
      <c r="N6141"/>
      <c r="P6141" s="11"/>
      <c r="Q6141" s="12"/>
      <c r="R6141" s="14"/>
      <c r="S6141" s="13"/>
      <c r="T6141" s="14"/>
      <c r="U6141"/>
    </row>
    <row r="6142" spans="1:21" x14ac:dyDescent="0.2">
      <c r="A6142"/>
      <c r="B6142" s="22"/>
      <c r="C6142" s="22"/>
      <c r="D6142"/>
      <c r="E6142"/>
      <c r="G6142"/>
      <c r="H6142"/>
      <c r="I6142"/>
      <c r="J6142" s="10"/>
      <c r="K6142"/>
      <c r="M6142"/>
      <c r="N6142"/>
      <c r="P6142" s="11"/>
      <c r="Q6142" s="12"/>
      <c r="R6142" s="14"/>
      <c r="S6142" s="13"/>
      <c r="T6142" s="14"/>
      <c r="U6142"/>
    </row>
    <row r="6143" spans="1:21" x14ac:dyDescent="0.2">
      <c r="A6143"/>
      <c r="B6143" s="22"/>
      <c r="C6143" s="22"/>
      <c r="D6143"/>
      <c r="E6143"/>
      <c r="G6143"/>
      <c r="H6143"/>
      <c r="I6143"/>
      <c r="J6143" s="10"/>
      <c r="K6143"/>
      <c r="M6143"/>
      <c r="N6143"/>
      <c r="P6143" s="11"/>
      <c r="Q6143" s="12"/>
      <c r="R6143" s="14"/>
      <c r="S6143" s="13"/>
      <c r="T6143" s="14"/>
      <c r="U6143"/>
    </row>
    <row r="6144" spans="1:21" x14ac:dyDescent="0.2">
      <c r="A6144"/>
      <c r="B6144" s="22"/>
      <c r="C6144" s="22"/>
      <c r="D6144"/>
      <c r="E6144"/>
      <c r="G6144"/>
      <c r="H6144"/>
      <c r="I6144"/>
      <c r="J6144" s="10"/>
      <c r="K6144"/>
      <c r="M6144"/>
      <c r="N6144"/>
      <c r="P6144" s="11"/>
      <c r="Q6144" s="12"/>
      <c r="R6144" s="14"/>
      <c r="S6144" s="13"/>
      <c r="T6144" s="14"/>
      <c r="U6144"/>
    </row>
    <row r="6145" spans="1:21" x14ac:dyDescent="0.2">
      <c r="A6145"/>
      <c r="B6145" s="22"/>
      <c r="C6145" s="22"/>
      <c r="D6145"/>
      <c r="E6145"/>
      <c r="G6145"/>
      <c r="H6145"/>
      <c r="I6145"/>
      <c r="J6145" s="10"/>
      <c r="K6145"/>
      <c r="M6145"/>
      <c r="N6145"/>
      <c r="P6145" s="11"/>
      <c r="Q6145" s="12"/>
      <c r="R6145" s="14"/>
      <c r="S6145" s="13"/>
      <c r="T6145" s="14"/>
      <c r="U6145"/>
    </row>
    <row r="6146" spans="1:21" x14ac:dyDescent="0.2">
      <c r="A6146"/>
      <c r="B6146" s="22"/>
      <c r="C6146" s="22"/>
      <c r="D6146"/>
      <c r="E6146"/>
      <c r="G6146"/>
      <c r="H6146"/>
      <c r="I6146"/>
      <c r="J6146" s="10"/>
      <c r="K6146"/>
      <c r="M6146"/>
      <c r="N6146"/>
      <c r="P6146" s="11"/>
      <c r="Q6146" s="12"/>
      <c r="R6146" s="14"/>
      <c r="S6146" s="13"/>
      <c r="T6146" s="14"/>
      <c r="U6146"/>
    </row>
    <row r="6147" spans="1:21" x14ac:dyDescent="0.2">
      <c r="A6147"/>
      <c r="B6147" s="22"/>
      <c r="C6147" s="22"/>
      <c r="D6147"/>
      <c r="E6147"/>
      <c r="G6147"/>
      <c r="H6147"/>
      <c r="I6147"/>
      <c r="J6147" s="10"/>
      <c r="K6147"/>
      <c r="M6147"/>
      <c r="N6147"/>
      <c r="P6147" s="11"/>
      <c r="Q6147" s="12"/>
      <c r="R6147" s="14"/>
      <c r="S6147" s="13"/>
      <c r="T6147" s="14"/>
      <c r="U6147"/>
    </row>
    <row r="6148" spans="1:21" x14ac:dyDescent="0.2">
      <c r="A6148"/>
      <c r="B6148" s="22"/>
      <c r="C6148" s="22"/>
      <c r="D6148"/>
      <c r="E6148"/>
      <c r="G6148"/>
      <c r="H6148"/>
      <c r="I6148"/>
      <c r="J6148" s="10"/>
      <c r="K6148"/>
      <c r="M6148"/>
      <c r="N6148"/>
      <c r="P6148" s="11"/>
      <c r="Q6148" s="12"/>
      <c r="R6148" s="14"/>
      <c r="S6148" s="13"/>
      <c r="T6148" s="14"/>
      <c r="U6148"/>
    </row>
    <row r="6149" spans="1:21" x14ac:dyDescent="0.2">
      <c r="A6149"/>
      <c r="B6149" s="22"/>
      <c r="C6149" s="22"/>
      <c r="D6149"/>
      <c r="E6149"/>
      <c r="G6149"/>
      <c r="H6149"/>
      <c r="I6149"/>
      <c r="J6149" s="10"/>
      <c r="K6149"/>
      <c r="M6149"/>
      <c r="N6149"/>
      <c r="P6149" s="11"/>
      <c r="Q6149" s="12"/>
      <c r="R6149" s="14"/>
      <c r="S6149" s="13"/>
      <c r="T6149" s="14"/>
      <c r="U6149"/>
    </row>
    <row r="6150" spans="1:21" x14ac:dyDescent="0.2">
      <c r="A6150"/>
      <c r="B6150" s="22"/>
      <c r="C6150" s="22"/>
      <c r="D6150"/>
      <c r="E6150"/>
      <c r="G6150"/>
      <c r="H6150"/>
      <c r="I6150"/>
      <c r="J6150" s="10"/>
      <c r="K6150"/>
      <c r="M6150"/>
      <c r="N6150"/>
      <c r="P6150" s="11"/>
      <c r="Q6150" s="12"/>
      <c r="R6150" s="14"/>
      <c r="S6150" s="13"/>
      <c r="T6150" s="14"/>
      <c r="U6150"/>
    </row>
    <row r="6151" spans="1:21" x14ac:dyDescent="0.2">
      <c r="A6151"/>
      <c r="B6151" s="22"/>
      <c r="C6151" s="22"/>
      <c r="D6151"/>
      <c r="E6151"/>
      <c r="G6151"/>
      <c r="H6151"/>
      <c r="I6151"/>
      <c r="J6151" s="10"/>
      <c r="K6151"/>
      <c r="M6151"/>
      <c r="N6151"/>
      <c r="P6151" s="11"/>
      <c r="Q6151" s="12"/>
      <c r="R6151" s="14"/>
      <c r="S6151" s="13"/>
      <c r="T6151" s="14"/>
      <c r="U6151"/>
    </row>
    <row r="6152" spans="1:21" x14ac:dyDescent="0.2">
      <c r="A6152"/>
      <c r="B6152" s="22"/>
      <c r="C6152" s="22"/>
      <c r="D6152"/>
      <c r="E6152"/>
      <c r="G6152"/>
      <c r="H6152"/>
      <c r="I6152"/>
      <c r="J6152" s="10"/>
      <c r="K6152"/>
      <c r="M6152"/>
      <c r="N6152"/>
      <c r="P6152" s="11"/>
      <c r="Q6152" s="12"/>
      <c r="R6152" s="14"/>
      <c r="S6152" s="13"/>
      <c r="T6152" s="14"/>
      <c r="U6152"/>
    </row>
    <row r="6153" spans="1:21" x14ac:dyDescent="0.2">
      <c r="A6153"/>
      <c r="B6153" s="22"/>
      <c r="C6153" s="22"/>
      <c r="D6153"/>
      <c r="E6153"/>
      <c r="G6153"/>
      <c r="H6153"/>
      <c r="I6153"/>
      <c r="J6153" s="10"/>
      <c r="K6153"/>
      <c r="M6153"/>
      <c r="N6153"/>
      <c r="P6153" s="11"/>
      <c r="Q6153" s="12"/>
      <c r="R6153" s="14"/>
      <c r="S6153" s="13"/>
      <c r="T6153" s="14"/>
      <c r="U6153"/>
    </row>
    <row r="6154" spans="1:21" x14ac:dyDescent="0.2">
      <c r="A6154"/>
      <c r="B6154" s="22"/>
      <c r="C6154" s="22"/>
      <c r="D6154"/>
      <c r="E6154"/>
      <c r="G6154"/>
      <c r="H6154"/>
      <c r="I6154"/>
      <c r="J6154" s="10"/>
      <c r="K6154"/>
      <c r="M6154"/>
      <c r="N6154"/>
      <c r="P6154" s="11"/>
      <c r="Q6154" s="12"/>
      <c r="R6154" s="14"/>
      <c r="S6154" s="13"/>
      <c r="T6154" s="14"/>
      <c r="U6154"/>
    </row>
    <row r="6155" spans="1:21" x14ac:dyDescent="0.2">
      <c r="A6155"/>
      <c r="B6155" s="22"/>
      <c r="C6155" s="22"/>
      <c r="D6155"/>
      <c r="E6155"/>
      <c r="G6155"/>
      <c r="H6155"/>
      <c r="I6155"/>
      <c r="J6155" s="10"/>
      <c r="K6155"/>
      <c r="M6155"/>
      <c r="N6155"/>
      <c r="P6155" s="11"/>
      <c r="Q6155" s="12"/>
      <c r="R6155" s="14"/>
      <c r="S6155" s="13"/>
      <c r="T6155" s="14"/>
      <c r="U6155"/>
    </row>
    <row r="6156" spans="1:21" x14ac:dyDescent="0.2">
      <c r="A6156"/>
      <c r="B6156" s="22"/>
      <c r="C6156" s="22"/>
      <c r="D6156"/>
      <c r="E6156"/>
      <c r="G6156"/>
      <c r="H6156"/>
      <c r="I6156"/>
      <c r="J6156" s="10"/>
      <c r="K6156"/>
      <c r="M6156"/>
      <c r="N6156"/>
      <c r="P6156" s="11"/>
      <c r="Q6156" s="12"/>
      <c r="R6156" s="14"/>
      <c r="S6156" s="13"/>
      <c r="T6156" s="14"/>
      <c r="U6156"/>
    </row>
    <row r="6157" spans="1:21" x14ac:dyDescent="0.2">
      <c r="A6157"/>
      <c r="B6157" s="22"/>
      <c r="C6157" s="22"/>
      <c r="D6157"/>
      <c r="E6157"/>
      <c r="G6157"/>
      <c r="H6157"/>
      <c r="I6157"/>
      <c r="J6157" s="10"/>
      <c r="K6157"/>
      <c r="M6157"/>
      <c r="N6157"/>
      <c r="P6157" s="11"/>
      <c r="Q6157" s="12"/>
      <c r="R6157" s="14"/>
      <c r="S6157" s="13"/>
      <c r="T6157" s="14"/>
      <c r="U6157"/>
    </row>
    <row r="6158" spans="1:21" x14ac:dyDescent="0.2">
      <c r="A6158"/>
      <c r="B6158" s="22"/>
      <c r="C6158" s="22"/>
      <c r="D6158"/>
      <c r="E6158"/>
      <c r="G6158"/>
      <c r="H6158"/>
      <c r="I6158"/>
      <c r="J6158" s="10"/>
      <c r="K6158"/>
      <c r="M6158"/>
      <c r="N6158"/>
      <c r="P6158" s="11"/>
      <c r="Q6158" s="12"/>
      <c r="R6158" s="14"/>
      <c r="S6158" s="13"/>
      <c r="T6158" s="14"/>
      <c r="U6158"/>
    </row>
    <row r="6159" spans="1:21" x14ac:dyDescent="0.2">
      <c r="A6159"/>
      <c r="B6159" s="22"/>
      <c r="C6159" s="22"/>
      <c r="D6159"/>
      <c r="E6159"/>
      <c r="G6159"/>
      <c r="H6159"/>
      <c r="I6159"/>
      <c r="J6159" s="10"/>
      <c r="K6159"/>
      <c r="M6159"/>
      <c r="N6159"/>
      <c r="P6159" s="11"/>
      <c r="Q6159" s="12"/>
      <c r="R6159" s="14"/>
      <c r="S6159" s="13"/>
      <c r="T6159" s="14"/>
      <c r="U6159"/>
    </row>
    <row r="6160" spans="1:21" x14ac:dyDescent="0.2">
      <c r="A6160"/>
      <c r="B6160" s="22"/>
      <c r="C6160" s="22"/>
      <c r="D6160"/>
      <c r="E6160"/>
      <c r="G6160"/>
      <c r="H6160"/>
      <c r="I6160"/>
      <c r="J6160" s="10"/>
      <c r="K6160"/>
      <c r="M6160"/>
      <c r="N6160"/>
      <c r="P6160" s="11"/>
      <c r="Q6160" s="12"/>
      <c r="R6160" s="14"/>
      <c r="S6160" s="13"/>
      <c r="T6160" s="14"/>
      <c r="U6160"/>
    </row>
    <row r="6161" spans="1:21" x14ac:dyDescent="0.2">
      <c r="A6161"/>
      <c r="B6161" s="22"/>
      <c r="C6161" s="22"/>
      <c r="D6161"/>
      <c r="E6161"/>
      <c r="G6161"/>
      <c r="H6161"/>
      <c r="I6161"/>
      <c r="J6161" s="10"/>
      <c r="K6161"/>
      <c r="M6161"/>
      <c r="N6161"/>
      <c r="P6161" s="11"/>
      <c r="Q6161" s="12"/>
      <c r="R6161" s="14"/>
      <c r="S6161" s="13"/>
      <c r="T6161" s="14"/>
      <c r="U6161"/>
    </row>
    <row r="6162" spans="1:21" x14ac:dyDescent="0.2">
      <c r="A6162"/>
      <c r="B6162" s="22"/>
      <c r="C6162" s="22"/>
      <c r="D6162"/>
      <c r="E6162"/>
      <c r="G6162"/>
      <c r="H6162"/>
      <c r="I6162"/>
      <c r="J6162" s="10"/>
      <c r="K6162"/>
      <c r="M6162"/>
      <c r="N6162"/>
      <c r="P6162" s="11"/>
      <c r="Q6162" s="12"/>
      <c r="R6162" s="14"/>
      <c r="S6162" s="13"/>
      <c r="T6162" s="14"/>
      <c r="U6162"/>
    </row>
    <row r="6163" spans="1:21" x14ac:dyDescent="0.2">
      <c r="A6163"/>
      <c r="B6163" s="22"/>
      <c r="C6163" s="22"/>
      <c r="D6163"/>
      <c r="E6163"/>
      <c r="G6163"/>
      <c r="H6163"/>
      <c r="I6163"/>
      <c r="J6163" s="10"/>
      <c r="K6163"/>
      <c r="M6163"/>
      <c r="N6163"/>
      <c r="P6163" s="11"/>
      <c r="Q6163" s="12"/>
      <c r="R6163" s="14"/>
      <c r="S6163" s="13"/>
      <c r="T6163" s="14"/>
      <c r="U6163"/>
    </row>
    <row r="6164" spans="1:21" x14ac:dyDescent="0.2">
      <c r="A6164"/>
      <c r="B6164" s="22"/>
      <c r="C6164" s="22"/>
      <c r="D6164"/>
      <c r="E6164"/>
      <c r="G6164"/>
      <c r="H6164"/>
      <c r="I6164"/>
      <c r="J6164" s="10"/>
      <c r="K6164"/>
      <c r="M6164"/>
      <c r="N6164"/>
      <c r="P6164" s="11"/>
      <c r="Q6164" s="12"/>
      <c r="R6164" s="14"/>
      <c r="S6164" s="13"/>
      <c r="T6164" s="14"/>
      <c r="U6164"/>
    </row>
    <row r="6165" spans="1:21" x14ac:dyDescent="0.2">
      <c r="A6165"/>
      <c r="B6165" s="22"/>
      <c r="C6165" s="22"/>
      <c r="D6165"/>
      <c r="E6165"/>
      <c r="G6165"/>
      <c r="H6165"/>
      <c r="I6165"/>
      <c r="J6165" s="10"/>
      <c r="K6165"/>
      <c r="M6165"/>
      <c r="N6165"/>
      <c r="P6165" s="11"/>
      <c r="Q6165" s="12"/>
      <c r="R6165" s="14"/>
      <c r="S6165" s="13"/>
      <c r="T6165" s="14"/>
      <c r="U6165"/>
    </row>
    <row r="6166" spans="1:21" x14ac:dyDescent="0.2">
      <c r="A6166"/>
      <c r="B6166" s="22"/>
      <c r="C6166" s="22"/>
      <c r="D6166"/>
      <c r="E6166"/>
      <c r="G6166"/>
      <c r="H6166"/>
      <c r="I6166"/>
      <c r="J6166" s="10"/>
      <c r="K6166"/>
      <c r="M6166"/>
      <c r="N6166"/>
      <c r="P6166" s="11"/>
      <c r="Q6166" s="12"/>
      <c r="R6166" s="14"/>
      <c r="S6166" s="13"/>
      <c r="T6166" s="14"/>
      <c r="U6166"/>
    </row>
    <row r="6167" spans="1:21" x14ac:dyDescent="0.2">
      <c r="A6167"/>
      <c r="B6167" s="22"/>
      <c r="C6167" s="22"/>
      <c r="D6167"/>
      <c r="E6167"/>
      <c r="G6167"/>
      <c r="H6167"/>
      <c r="I6167"/>
      <c r="J6167" s="10"/>
      <c r="K6167"/>
      <c r="M6167"/>
      <c r="N6167"/>
      <c r="P6167" s="11"/>
      <c r="Q6167" s="12"/>
      <c r="R6167" s="14"/>
      <c r="S6167" s="13"/>
      <c r="T6167" s="14"/>
      <c r="U6167"/>
    </row>
    <row r="6168" spans="1:21" x14ac:dyDescent="0.2">
      <c r="A6168"/>
      <c r="B6168" s="22"/>
      <c r="C6168" s="22"/>
      <c r="D6168"/>
      <c r="E6168"/>
      <c r="G6168"/>
      <c r="H6168"/>
      <c r="I6168"/>
      <c r="J6168" s="10"/>
      <c r="K6168"/>
      <c r="M6168"/>
      <c r="N6168"/>
      <c r="P6168" s="11"/>
      <c r="Q6168" s="12"/>
      <c r="R6168" s="14"/>
      <c r="S6168" s="13"/>
      <c r="T6168" s="14"/>
      <c r="U6168"/>
    </row>
    <row r="6169" spans="1:21" x14ac:dyDescent="0.2">
      <c r="A6169"/>
      <c r="B6169" s="22"/>
      <c r="C6169" s="22"/>
      <c r="D6169"/>
      <c r="E6169"/>
      <c r="G6169"/>
      <c r="H6169"/>
      <c r="I6169"/>
      <c r="J6169" s="10"/>
      <c r="K6169"/>
      <c r="M6169"/>
      <c r="N6169"/>
      <c r="P6169" s="11"/>
      <c r="Q6169" s="12"/>
      <c r="R6169" s="14"/>
      <c r="S6169" s="13"/>
      <c r="T6169" s="14"/>
      <c r="U6169"/>
    </row>
    <row r="6170" spans="1:21" x14ac:dyDescent="0.2">
      <c r="A6170"/>
      <c r="B6170" s="22"/>
      <c r="C6170" s="22"/>
      <c r="D6170"/>
      <c r="E6170"/>
      <c r="G6170"/>
      <c r="H6170"/>
      <c r="I6170"/>
      <c r="J6170" s="10"/>
      <c r="K6170"/>
      <c r="M6170"/>
      <c r="N6170"/>
      <c r="P6170" s="11"/>
      <c r="Q6170" s="12"/>
      <c r="R6170" s="14"/>
      <c r="S6170" s="13"/>
      <c r="T6170" s="14"/>
      <c r="U6170"/>
    </row>
    <row r="6171" spans="1:21" x14ac:dyDescent="0.2">
      <c r="A6171"/>
      <c r="B6171" s="22"/>
      <c r="C6171" s="22"/>
      <c r="D6171"/>
      <c r="E6171"/>
      <c r="G6171"/>
      <c r="H6171"/>
      <c r="I6171"/>
      <c r="J6171" s="10"/>
      <c r="K6171"/>
      <c r="M6171"/>
      <c r="N6171"/>
      <c r="P6171" s="11"/>
      <c r="Q6171" s="12"/>
      <c r="R6171" s="14"/>
      <c r="S6171" s="13"/>
      <c r="T6171" s="14"/>
      <c r="U6171"/>
    </row>
    <row r="6172" spans="1:21" x14ac:dyDescent="0.2">
      <c r="A6172"/>
      <c r="B6172" s="22"/>
      <c r="C6172" s="22"/>
      <c r="D6172"/>
      <c r="E6172"/>
      <c r="G6172"/>
      <c r="H6172"/>
      <c r="I6172"/>
      <c r="J6172" s="10"/>
      <c r="K6172"/>
      <c r="M6172"/>
      <c r="N6172"/>
      <c r="P6172" s="11"/>
      <c r="Q6172" s="12"/>
      <c r="R6172" s="14"/>
      <c r="S6172" s="13"/>
      <c r="T6172" s="14"/>
      <c r="U6172"/>
    </row>
    <row r="6173" spans="1:21" x14ac:dyDescent="0.2">
      <c r="A6173"/>
      <c r="B6173" s="22"/>
      <c r="C6173" s="22"/>
      <c r="D6173"/>
      <c r="E6173"/>
      <c r="G6173"/>
      <c r="H6173"/>
      <c r="I6173"/>
      <c r="J6173" s="10"/>
      <c r="K6173"/>
      <c r="M6173"/>
      <c r="N6173"/>
      <c r="P6173" s="11"/>
      <c r="Q6173" s="12"/>
      <c r="R6173" s="14"/>
      <c r="S6173" s="13"/>
      <c r="T6173" s="14"/>
      <c r="U6173"/>
    </row>
    <row r="6174" spans="1:21" x14ac:dyDescent="0.2">
      <c r="A6174"/>
      <c r="B6174" s="22"/>
      <c r="C6174" s="22"/>
      <c r="D6174"/>
      <c r="E6174"/>
      <c r="G6174"/>
      <c r="H6174"/>
      <c r="I6174"/>
      <c r="J6174" s="10"/>
      <c r="K6174"/>
      <c r="M6174"/>
      <c r="N6174"/>
      <c r="P6174" s="11"/>
      <c r="Q6174" s="12"/>
      <c r="R6174" s="14"/>
      <c r="S6174" s="13"/>
      <c r="T6174" s="14"/>
      <c r="U6174"/>
    </row>
    <row r="6175" spans="1:21" x14ac:dyDescent="0.2">
      <c r="A6175"/>
      <c r="B6175" s="22"/>
      <c r="C6175" s="22"/>
      <c r="D6175"/>
      <c r="E6175"/>
      <c r="G6175"/>
      <c r="H6175"/>
      <c r="I6175"/>
      <c r="J6175" s="10"/>
      <c r="K6175"/>
      <c r="M6175"/>
      <c r="N6175"/>
      <c r="P6175" s="11"/>
      <c r="Q6175" s="12"/>
      <c r="R6175" s="14"/>
      <c r="S6175" s="13"/>
      <c r="T6175" s="14"/>
      <c r="U6175"/>
    </row>
    <row r="6176" spans="1:21" x14ac:dyDescent="0.2">
      <c r="A6176"/>
      <c r="B6176" s="22"/>
      <c r="C6176" s="22"/>
      <c r="D6176"/>
      <c r="E6176"/>
      <c r="G6176"/>
      <c r="H6176"/>
      <c r="I6176"/>
      <c r="J6176" s="10"/>
      <c r="K6176"/>
      <c r="M6176"/>
      <c r="N6176"/>
      <c r="P6176" s="11"/>
      <c r="Q6176" s="12"/>
      <c r="R6176" s="14"/>
      <c r="S6176" s="13"/>
      <c r="T6176" s="14"/>
      <c r="U6176"/>
    </row>
    <row r="6177" spans="1:21" x14ac:dyDescent="0.2">
      <c r="A6177"/>
      <c r="B6177" s="22"/>
      <c r="C6177" s="22"/>
      <c r="D6177"/>
      <c r="E6177"/>
      <c r="G6177"/>
      <c r="H6177"/>
      <c r="I6177"/>
      <c r="J6177" s="10"/>
      <c r="K6177"/>
      <c r="M6177"/>
      <c r="N6177"/>
      <c r="P6177" s="11"/>
      <c r="Q6177" s="12"/>
      <c r="R6177" s="14"/>
      <c r="S6177" s="13"/>
      <c r="T6177" s="14"/>
      <c r="U6177"/>
    </row>
    <row r="6178" spans="1:21" x14ac:dyDescent="0.2">
      <c r="A6178"/>
      <c r="B6178" s="22"/>
      <c r="C6178" s="22"/>
      <c r="D6178"/>
      <c r="E6178"/>
      <c r="G6178"/>
      <c r="H6178"/>
      <c r="I6178"/>
      <c r="J6178" s="10"/>
      <c r="K6178"/>
      <c r="M6178"/>
      <c r="N6178"/>
      <c r="P6178" s="11"/>
      <c r="Q6178" s="12"/>
      <c r="R6178" s="14"/>
      <c r="S6178" s="13"/>
      <c r="T6178" s="14"/>
      <c r="U6178"/>
    </row>
    <row r="6179" spans="1:21" x14ac:dyDescent="0.2">
      <c r="A6179"/>
      <c r="B6179" s="22"/>
      <c r="C6179" s="22"/>
      <c r="D6179"/>
      <c r="E6179"/>
      <c r="G6179"/>
      <c r="H6179"/>
      <c r="I6179"/>
      <c r="J6179" s="10"/>
      <c r="K6179"/>
      <c r="M6179"/>
      <c r="N6179"/>
      <c r="P6179" s="11"/>
      <c r="Q6179" s="12"/>
      <c r="R6179" s="14"/>
      <c r="S6179" s="13"/>
      <c r="T6179" s="14"/>
      <c r="U6179"/>
    </row>
    <row r="6180" spans="1:21" x14ac:dyDescent="0.2">
      <c r="A6180"/>
      <c r="B6180" s="22"/>
      <c r="C6180" s="22"/>
      <c r="D6180"/>
      <c r="E6180"/>
      <c r="G6180"/>
      <c r="H6180"/>
      <c r="I6180"/>
      <c r="J6180" s="10"/>
      <c r="K6180"/>
      <c r="M6180"/>
      <c r="N6180"/>
      <c r="P6180" s="11"/>
      <c r="Q6180" s="12"/>
      <c r="R6180" s="14"/>
      <c r="S6180" s="13"/>
      <c r="T6180" s="14"/>
      <c r="U6180"/>
    </row>
    <row r="6181" spans="1:21" x14ac:dyDescent="0.2">
      <c r="A6181"/>
      <c r="B6181" s="22"/>
      <c r="C6181" s="22"/>
      <c r="D6181"/>
      <c r="E6181"/>
      <c r="G6181"/>
      <c r="H6181"/>
      <c r="I6181"/>
      <c r="J6181" s="10"/>
      <c r="K6181"/>
      <c r="M6181"/>
      <c r="N6181"/>
      <c r="P6181" s="11"/>
      <c r="Q6181" s="12"/>
      <c r="R6181" s="14"/>
      <c r="S6181" s="13"/>
      <c r="T6181" s="14"/>
      <c r="U6181"/>
    </row>
    <row r="6182" spans="1:21" x14ac:dyDescent="0.2">
      <c r="A6182"/>
      <c r="B6182" s="22"/>
      <c r="C6182" s="22"/>
      <c r="D6182"/>
      <c r="E6182"/>
      <c r="G6182"/>
      <c r="H6182"/>
      <c r="I6182"/>
      <c r="J6182" s="10"/>
      <c r="K6182"/>
      <c r="M6182"/>
      <c r="N6182"/>
      <c r="P6182" s="11"/>
      <c r="Q6182" s="12"/>
      <c r="R6182" s="14"/>
      <c r="S6182" s="13"/>
      <c r="T6182" s="14"/>
      <c r="U6182"/>
    </row>
    <row r="6183" spans="1:21" x14ac:dyDescent="0.2">
      <c r="A6183"/>
      <c r="B6183" s="22"/>
      <c r="C6183" s="22"/>
      <c r="D6183"/>
      <c r="E6183"/>
      <c r="G6183"/>
      <c r="H6183"/>
      <c r="I6183"/>
      <c r="J6183" s="10"/>
      <c r="K6183"/>
      <c r="M6183"/>
      <c r="N6183"/>
      <c r="P6183" s="11"/>
      <c r="Q6183" s="12"/>
      <c r="R6183" s="14"/>
      <c r="S6183" s="13"/>
      <c r="T6183" s="14"/>
      <c r="U6183"/>
    </row>
    <row r="6184" spans="1:21" x14ac:dyDescent="0.2">
      <c r="A6184"/>
      <c r="B6184" s="22"/>
      <c r="C6184" s="22"/>
      <c r="D6184"/>
      <c r="E6184"/>
      <c r="G6184"/>
      <c r="H6184"/>
      <c r="I6184"/>
      <c r="J6184" s="10"/>
      <c r="K6184"/>
      <c r="M6184"/>
      <c r="N6184"/>
      <c r="P6184" s="11"/>
      <c r="Q6184" s="12"/>
      <c r="R6184" s="14"/>
      <c r="S6184" s="13"/>
      <c r="T6184" s="14"/>
      <c r="U6184"/>
    </row>
    <row r="6185" spans="1:21" x14ac:dyDescent="0.2">
      <c r="A6185"/>
      <c r="B6185" s="22"/>
      <c r="C6185" s="22"/>
      <c r="D6185"/>
      <c r="E6185"/>
      <c r="G6185"/>
      <c r="H6185"/>
      <c r="I6185"/>
      <c r="J6185" s="10"/>
      <c r="K6185"/>
      <c r="M6185"/>
      <c r="N6185"/>
      <c r="P6185" s="11"/>
      <c r="Q6185" s="12"/>
      <c r="R6185" s="14"/>
      <c r="S6185" s="13"/>
      <c r="T6185" s="14"/>
      <c r="U6185"/>
    </row>
    <row r="6186" spans="1:21" x14ac:dyDescent="0.2">
      <c r="A6186"/>
      <c r="B6186" s="22"/>
      <c r="C6186" s="22"/>
      <c r="D6186"/>
      <c r="E6186"/>
      <c r="G6186"/>
      <c r="H6186"/>
      <c r="I6186"/>
      <c r="J6186" s="10"/>
      <c r="K6186"/>
      <c r="M6186"/>
      <c r="N6186"/>
      <c r="P6186" s="11"/>
      <c r="Q6186" s="12"/>
      <c r="R6186" s="14"/>
      <c r="S6186" s="13"/>
      <c r="T6186" s="14"/>
      <c r="U6186"/>
    </row>
    <row r="6187" spans="1:21" x14ac:dyDescent="0.2">
      <c r="A6187"/>
      <c r="B6187" s="22"/>
      <c r="C6187" s="22"/>
      <c r="D6187"/>
      <c r="E6187"/>
      <c r="G6187"/>
      <c r="H6187"/>
      <c r="I6187"/>
      <c r="J6187" s="10"/>
      <c r="K6187"/>
      <c r="M6187"/>
      <c r="N6187"/>
      <c r="P6187" s="11"/>
      <c r="Q6187" s="12"/>
      <c r="R6187" s="14"/>
      <c r="S6187" s="13"/>
      <c r="T6187" s="14"/>
      <c r="U6187"/>
    </row>
    <row r="6188" spans="1:21" x14ac:dyDescent="0.2">
      <c r="A6188"/>
      <c r="B6188" s="22"/>
      <c r="C6188" s="22"/>
      <c r="D6188"/>
      <c r="E6188"/>
      <c r="G6188"/>
      <c r="H6188"/>
      <c r="I6188"/>
      <c r="J6188" s="10"/>
      <c r="K6188"/>
      <c r="M6188"/>
      <c r="N6188"/>
      <c r="P6188" s="11"/>
      <c r="Q6188" s="12"/>
      <c r="R6188" s="14"/>
      <c r="S6188" s="13"/>
      <c r="T6188" s="14"/>
      <c r="U6188"/>
    </row>
    <row r="6189" spans="1:21" x14ac:dyDescent="0.2">
      <c r="A6189"/>
      <c r="B6189" s="22"/>
      <c r="C6189" s="22"/>
      <c r="D6189"/>
      <c r="E6189"/>
      <c r="G6189"/>
      <c r="H6189"/>
      <c r="I6189"/>
      <c r="J6189" s="10"/>
      <c r="K6189"/>
      <c r="M6189"/>
      <c r="N6189"/>
      <c r="P6189" s="11"/>
      <c r="Q6189" s="12"/>
      <c r="R6189" s="14"/>
      <c r="S6189" s="13"/>
      <c r="T6189" s="14"/>
      <c r="U6189"/>
    </row>
    <row r="6190" spans="1:21" x14ac:dyDescent="0.2">
      <c r="A6190"/>
      <c r="B6190" s="22"/>
      <c r="C6190" s="22"/>
      <c r="D6190"/>
      <c r="E6190"/>
      <c r="G6190"/>
      <c r="H6190"/>
      <c r="I6190"/>
      <c r="J6190" s="10"/>
      <c r="K6190"/>
      <c r="M6190"/>
      <c r="N6190"/>
      <c r="P6190" s="11"/>
      <c r="Q6190" s="12"/>
      <c r="R6190" s="14"/>
      <c r="S6190" s="13"/>
      <c r="T6190" s="14"/>
      <c r="U6190"/>
    </row>
    <row r="6191" spans="1:21" x14ac:dyDescent="0.2">
      <c r="A6191"/>
      <c r="B6191" s="22"/>
      <c r="C6191" s="22"/>
      <c r="D6191"/>
      <c r="E6191"/>
      <c r="G6191"/>
      <c r="H6191"/>
      <c r="I6191"/>
      <c r="J6191" s="10"/>
      <c r="K6191"/>
      <c r="M6191"/>
      <c r="N6191"/>
      <c r="P6191" s="11"/>
      <c r="Q6191" s="12"/>
      <c r="R6191" s="14"/>
      <c r="S6191" s="13"/>
      <c r="T6191" s="14"/>
      <c r="U6191"/>
    </row>
    <row r="6192" spans="1:21" x14ac:dyDescent="0.2">
      <c r="A6192"/>
      <c r="B6192" s="22"/>
      <c r="C6192" s="22"/>
      <c r="D6192"/>
      <c r="E6192"/>
      <c r="G6192"/>
      <c r="H6192"/>
      <c r="I6192"/>
      <c r="J6192" s="10"/>
      <c r="K6192"/>
      <c r="M6192"/>
      <c r="N6192"/>
      <c r="P6192" s="11"/>
      <c r="Q6192" s="12"/>
      <c r="R6192" s="14"/>
      <c r="S6192" s="13"/>
      <c r="T6192" s="14"/>
      <c r="U6192"/>
    </row>
    <row r="6193" spans="1:21" x14ac:dyDescent="0.2">
      <c r="A6193"/>
      <c r="B6193" s="22"/>
      <c r="C6193" s="22"/>
      <c r="D6193"/>
      <c r="E6193"/>
      <c r="G6193"/>
      <c r="H6193"/>
      <c r="I6193"/>
      <c r="J6193" s="10"/>
      <c r="K6193"/>
      <c r="M6193"/>
      <c r="N6193"/>
      <c r="P6193" s="11"/>
      <c r="Q6193" s="12"/>
      <c r="R6193" s="14"/>
      <c r="S6193" s="13"/>
      <c r="T6193" s="14"/>
      <c r="U6193"/>
    </row>
    <row r="6194" spans="1:21" x14ac:dyDescent="0.2">
      <c r="A6194"/>
      <c r="B6194" s="22"/>
      <c r="C6194" s="22"/>
      <c r="D6194"/>
      <c r="E6194"/>
      <c r="G6194"/>
      <c r="H6194"/>
      <c r="I6194"/>
      <c r="J6194" s="10"/>
      <c r="K6194"/>
      <c r="M6194"/>
      <c r="N6194"/>
      <c r="P6194" s="11"/>
      <c r="Q6194" s="12"/>
      <c r="R6194" s="14"/>
      <c r="S6194" s="13"/>
      <c r="T6194" s="14"/>
      <c r="U6194"/>
    </row>
    <row r="6195" spans="1:21" x14ac:dyDescent="0.2">
      <c r="A6195"/>
      <c r="B6195" s="22"/>
      <c r="C6195" s="22"/>
      <c r="D6195"/>
      <c r="E6195"/>
      <c r="G6195"/>
      <c r="H6195"/>
      <c r="I6195"/>
      <c r="J6195" s="10"/>
      <c r="K6195"/>
      <c r="M6195"/>
      <c r="N6195"/>
      <c r="P6195" s="11"/>
      <c r="Q6195" s="12"/>
      <c r="R6195" s="14"/>
      <c r="S6195" s="13"/>
      <c r="T6195" s="14"/>
      <c r="U6195"/>
    </row>
    <row r="6196" spans="1:21" x14ac:dyDescent="0.2">
      <c r="A6196"/>
      <c r="B6196" s="22"/>
      <c r="C6196" s="22"/>
      <c r="D6196"/>
      <c r="E6196"/>
      <c r="G6196"/>
      <c r="H6196"/>
      <c r="I6196"/>
      <c r="J6196" s="10"/>
      <c r="K6196"/>
      <c r="M6196"/>
      <c r="N6196"/>
      <c r="P6196" s="11"/>
      <c r="Q6196" s="12"/>
      <c r="R6196" s="14"/>
      <c r="S6196" s="13"/>
      <c r="T6196" s="14"/>
      <c r="U6196"/>
    </row>
    <row r="6197" spans="1:21" x14ac:dyDescent="0.2">
      <c r="A6197"/>
      <c r="B6197" s="22"/>
      <c r="C6197" s="22"/>
      <c r="D6197"/>
      <c r="E6197"/>
      <c r="G6197"/>
      <c r="H6197"/>
      <c r="I6197"/>
      <c r="J6197" s="10"/>
      <c r="K6197"/>
      <c r="M6197"/>
      <c r="N6197"/>
      <c r="P6197" s="11"/>
      <c r="Q6197" s="12"/>
      <c r="R6197" s="14"/>
      <c r="S6197" s="13"/>
      <c r="T6197" s="14"/>
      <c r="U6197"/>
    </row>
    <row r="6198" spans="1:21" x14ac:dyDescent="0.2">
      <c r="A6198"/>
      <c r="B6198" s="22"/>
      <c r="C6198" s="22"/>
      <c r="D6198"/>
      <c r="E6198"/>
      <c r="G6198"/>
      <c r="H6198"/>
      <c r="I6198"/>
      <c r="J6198" s="10"/>
      <c r="K6198"/>
      <c r="M6198"/>
      <c r="N6198"/>
      <c r="P6198" s="11"/>
      <c r="Q6198" s="12"/>
      <c r="R6198" s="14"/>
      <c r="S6198" s="13"/>
      <c r="T6198" s="14"/>
      <c r="U6198"/>
    </row>
    <row r="6199" spans="1:21" x14ac:dyDescent="0.2">
      <c r="A6199"/>
      <c r="B6199" s="22"/>
      <c r="C6199" s="22"/>
      <c r="D6199"/>
      <c r="E6199"/>
      <c r="G6199"/>
      <c r="H6199"/>
      <c r="I6199"/>
      <c r="J6199" s="10"/>
      <c r="K6199"/>
      <c r="M6199"/>
      <c r="N6199"/>
      <c r="P6199" s="11"/>
      <c r="Q6199" s="12"/>
      <c r="R6199" s="14"/>
      <c r="S6199" s="13"/>
      <c r="T6199" s="14"/>
      <c r="U6199"/>
    </row>
    <row r="6200" spans="1:21" x14ac:dyDescent="0.2">
      <c r="A6200"/>
      <c r="B6200" s="22"/>
      <c r="C6200" s="22"/>
      <c r="D6200"/>
      <c r="E6200"/>
      <c r="G6200"/>
      <c r="H6200"/>
      <c r="I6200"/>
      <c r="J6200" s="10"/>
      <c r="K6200"/>
      <c r="M6200"/>
      <c r="N6200"/>
      <c r="P6200" s="11"/>
      <c r="Q6200" s="12"/>
      <c r="R6200" s="14"/>
      <c r="S6200" s="13"/>
      <c r="T6200" s="14"/>
      <c r="U6200"/>
    </row>
    <row r="6201" spans="1:21" x14ac:dyDescent="0.2">
      <c r="A6201"/>
      <c r="B6201" s="22"/>
      <c r="C6201" s="22"/>
      <c r="D6201"/>
      <c r="E6201"/>
      <c r="G6201"/>
      <c r="H6201"/>
      <c r="I6201"/>
      <c r="J6201" s="10"/>
      <c r="K6201"/>
      <c r="M6201"/>
      <c r="N6201"/>
      <c r="P6201" s="11"/>
      <c r="Q6201" s="12"/>
      <c r="R6201" s="14"/>
      <c r="S6201" s="13"/>
      <c r="T6201" s="14"/>
      <c r="U6201"/>
    </row>
    <row r="6202" spans="1:21" x14ac:dyDescent="0.2">
      <c r="A6202"/>
      <c r="B6202" s="22"/>
      <c r="C6202" s="22"/>
      <c r="D6202"/>
      <c r="E6202"/>
      <c r="G6202"/>
      <c r="H6202"/>
      <c r="I6202"/>
      <c r="J6202" s="10"/>
      <c r="K6202"/>
      <c r="M6202"/>
      <c r="N6202"/>
      <c r="P6202" s="11"/>
      <c r="Q6202" s="12"/>
      <c r="R6202" s="14"/>
      <c r="S6202" s="13"/>
      <c r="T6202" s="14"/>
      <c r="U6202"/>
    </row>
    <row r="6203" spans="1:21" x14ac:dyDescent="0.2">
      <c r="A6203"/>
      <c r="B6203" s="22"/>
      <c r="C6203" s="22"/>
      <c r="D6203"/>
      <c r="E6203"/>
      <c r="G6203"/>
      <c r="H6203"/>
      <c r="I6203"/>
      <c r="J6203" s="10"/>
      <c r="K6203"/>
      <c r="M6203"/>
      <c r="N6203"/>
      <c r="P6203" s="11"/>
      <c r="Q6203" s="12"/>
      <c r="R6203" s="14"/>
      <c r="S6203" s="13"/>
      <c r="T6203" s="14"/>
      <c r="U6203"/>
    </row>
    <row r="6204" spans="1:21" x14ac:dyDescent="0.2">
      <c r="A6204"/>
      <c r="B6204" s="22"/>
      <c r="C6204" s="22"/>
      <c r="D6204"/>
      <c r="E6204"/>
      <c r="G6204"/>
      <c r="H6204"/>
      <c r="I6204"/>
      <c r="J6204" s="10"/>
      <c r="K6204"/>
      <c r="M6204"/>
      <c r="N6204"/>
      <c r="P6204" s="11"/>
      <c r="Q6204" s="12"/>
      <c r="R6204" s="14"/>
      <c r="S6204" s="13"/>
      <c r="T6204" s="14"/>
      <c r="U6204"/>
    </row>
    <row r="6205" spans="1:21" x14ac:dyDescent="0.2">
      <c r="A6205"/>
      <c r="B6205" s="22"/>
      <c r="C6205" s="22"/>
      <c r="D6205"/>
      <c r="E6205"/>
      <c r="G6205"/>
      <c r="H6205"/>
      <c r="I6205"/>
      <c r="J6205" s="10"/>
      <c r="K6205"/>
      <c r="M6205"/>
      <c r="N6205"/>
      <c r="P6205" s="11"/>
      <c r="Q6205" s="12"/>
      <c r="R6205" s="14"/>
      <c r="S6205" s="13"/>
      <c r="T6205" s="14"/>
      <c r="U6205"/>
    </row>
    <row r="6206" spans="1:21" x14ac:dyDescent="0.2">
      <c r="A6206"/>
      <c r="B6206" s="22"/>
      <c r="C6206" s="22"/>
      <c r="D6206"/>
      <c r="E6206"/>
      <c r="G6206"/>
      <c r="H6206"/>
      <c r="I6206"/>
      <c r="J6206" s="10"/>
      <c r="K6206"/>
      <c r="M6206"/>
      <c r="N6206"/>
      <c r="P6206" s="11"/>
      <c r="Q6206" s="12"/>
      <c r="R6206" s="14"/>
      <c r="S6206" s="13"/>
      <c r="T6206" s="14"/>
      <c r="U6206"/>
    </row>
    <row r="6207" spans="1:21" x14ac:dyDescent="0.2">
      <c r="A6207"/>
      <c r="B6207" s="22"/>
      <c r="C6207" s="22"/>
      <c r="D6207"/>
      <c r="E6207"/>
      <c r="G6207"/>
      <c r="H6207"/>
      <c r="I6207"/>
      <c r="J6207" s="10"/>
      <c r="K6207"/>
      <c r="M6207"/>
      <c r="N6207"/>
      <c r="P6207" s="11"/>
      <c r="Q6207" s="12"/>
      <c r="R6207" s="14"/>
      <c r="S6207" s="13"/>
      <c r="T6207" s="14"/>
      <c r="U6207"/>
    </row>
    <row r="6208" spans="1:21" x14ac:dyDescent="0.2">
      <c r="A6208"/>
      <c r="B6208" s="22"/>
      <c r="C6208" s="22"/>
      <c r="D6208"/>
      <c r="E6208"/>
      <c r="G6208"/>
      <c r="H6208"/>
      <c r="I6208"/>
      <c r="J6208" s="10"/>
      <c r="K6208"/>
      <c r="M6208"/>
      <c r="N6208"/>
      <c r="P6208" s="11"/>
      <c r="Q6208" s="12"/>
      <c r="R6208" s="14"/>
      <c r="S6208" s="13"/>
      <c r="T6208" s="14"/>
      <c r="U6208"/>
    </row>
    <row r="6209" spans="1:21" x14ac:dyDescent="0.2">
      <c r="A6209"/>
      <c r="B6209" s="22"/>
      <c r="C6209" s="22"/>
      <c r="D6209"/>
      <c r="E6209"/>
      <c r="G6209"/>
      <c r="H6209"/>
      <c r="I6209"/>
      <c r="J6209" s="10"/>
      <c r="K6209"/>
      <c r="M6209"/>
      <c r="N6209"/>
      <c r="P6209" s="11"/>
      <c r="Q6209" s="12"/>
      <c r="R6209" s="14"/>
      <c r="S6209" s="13"/>
      <c r="T6209" s="14"/>
      <c r="U6209"/>
    </row>
    <row r="6210" spans="1:21" x14ac:dyDescent="0.2">
      <c r="A6210"/>
      <c r="B6210" s="22"/>
      <c r="C6210" s="22"/>
      <c r="D6210"/>
      <c r="E6210"/>
      <c r="G6210"/>
      <c r="H6210"/>
      <c r="I6210"/>
      <c r="J6210" s="10"/>
      <c r="K6210"/>
      <c r="M6210"/>
      <c r="N6210"/>
      <c r="P6210" s="11"/>
      <c r="Q6210" s="12"/>
      <c r="R6210" s="14"/>
      <c r="S6210" s="13"/>
      <c r="T6210" s="14"/>
      <c r="U6210"/>
    </row>
    <row r="6211" spans="1:21" x14ac:dyDescent="0.2">
      <c r="A6211"/>
      <c r="B6211" s="22"/>
      <c r="C6211" s="22"/>
      <c r="D6211"/>
      <c r="E6211"/>
      <c r="G6211"/>
      <c r="H6211"/>
      <c r="I6211"/>
      <c r="J6211" s="10"/>
      <c r="K6211"/>
      <c r="M6211"/>
      <c r="N6211"/>
      <c r="P6211" s="11"/>
      <c r="Q6211" s="12"/>
      <c r="R6211" s="14"/>
      <c r="S6211" s="13"/>
      <c r="T6211" s="14"/>
      <c r="U6211"/>
    </row>
    <row r="6212" spans="1:21" x14ac:dyDescent="0.2">
      <c r="A6212"/>
      <c r="B6212" s="22"/>
      <c r="C6212" s="22"/>
      <c r="D6212"/>
      <c r="E6212"/>
      <c r="G6212"/>
      <c r="H6212"/>
      <c r="I6212"/>
      <c r="J6212" s="10"/>
      <c r="K6212"/>
      <c r="M6212"/>
      <c r="N6212"/>
      <c r="P6212" s="11"/>
      <c r="Q6212" s="12"/>
      <c r="R6212" s="14"/>
      <c r="S6212" s="13"/>
      <c r="T6212" s="14"/>
      <c r="U6212"/>
    </row>
    <row r="6213" spans="1:21" x14ac:dyDescent="0.2">
      <c r="A6213"/>
      <c r="B6213" s="22"/>
      <c r="C6213" s="22"/>
      <c r="D6213"/>
      <c r="E6213"/>
      <c r="G6213"/>
      <c r="H6213"/>
      <c r="I6213"/>
      <c r="J6213" s="10"/>
      <c r="K6213"/>
      <c r="M6213"/>
      <c r="N6213"/>
      <c r="P6213" s="11"/>
      <c r="Q6213" s="12"/>
      <c r="R6213" s="14"/>
      <c r="S6213" s="13"/>
      <c r="T6213" s="14"/>
      <c r="U6213"/>
    </row>
    <row r="6214" spans="1:21" x14ac:dyDescent="0.2">
      <c r="A6214"/>
      <c r="B6214" s="22"/>
      <c r="C6214" s="22"/>
      <c r="D6214"/>
      <c r="E6214"/>
      <c r="G6214"/>
      <c r="H6214"/>
      <c r="I6214"/>
      <c r="J6214" s="10"/>
      <c r="K6214"/>
      <c r="M6214"/>
      <c r="N6214"/>
      <c r="P6214" s="11"/>
      <c r="Q6214" s="12"/>
      <c r="R6214" s="14"/>
      <c r="S6214" s="13"/>
      <c r="T6214" s="14"/>
      <c r="U6214"/>
    </row>
    <row r="6215" spans="1:21" x14ac:dyDescent="0.2">
      <c r="A6215"/>
      <c r="B6215" s="22"/>
      <c r="C6215" s="22"/>
      <c r="D6215"/>
      <c r="E6215"/>
      <c r="G6215"/>
      <c r="H6215"/>
      <c r="I6215"/>
      <c r="J6215" s="10"/>
      <c r="K6215"/>
      <c r="M6215"/>
      <c r="N6215"/>
      <c r="P6215" s="11"/>
      <c r="Q6215" s="12"/>
      <c r="R6215" s="14"/>
      <c r="S6215" s="13"/>
      <c r="T6215" s="14"/>
      <c r="U6215"/>
    </row>
    <row r="6216" spans="1:21" x14ac:dyDescent="0.2">
      <c r="A6216"/>
      <c r="B6216" s="22"/>
      <c r="C6216" s="22"/>
      <c r="D6216"/>
      <c r="E6216"/>
      <c r="G6216"/>
      <c r="H6216"/>
      <c r="I6216"/>
      <c r="J6216" s="10"/>
      <c r="K6216"/>
      <c r="M6216"/>
      <c r="N6216"/>
      <c r="P6216" s="11"/>
      <c r="Q6216" s="12"/>
      <c r="R6216" s="14"/>
      <c r="S6216" s="13"/>
      <c r="T6216" s="14"/>
      <c r="U6216"/>
    </row>
    <row r="6217" spans="1:21" x14ac:dyDescent="0.2">
      <c r="A6217"/>
      <c r="B6217" s="22"/>
      <c r="C6217" s="22"/>
      <c r="D6217"/>
      <c r="E6217"/>
      <c r="G6217"/>
      <c r="H6217"/>
      <c r="I6217"/>
      <c r="J6217" s="10"/>
      <c r="K6217"/>
      <c r="M6217"/>
      <c r="N6217"/>
      <c r="P6217" s="11"/>
      <c r="Q6217" s="12"/>
      <c r="R6217" s="14"/>
      <c r="S6217" s="13"/>
      <c r="T6217" s="14"/>
      <c r="U6217"/>
    </row>
    <row r="6218" spans="1:21" x14ac:dyDescent="0.2">
      <c r="A6218"/>
      <c r="B6218" s="22"/>
      <c r="C6218" s="22"/>
      <c r="D6218"/>
      <c r="E6218"/>
      <c r="G6218"/>
      <c r="H6218"/>
      <c r="I6218"/>
      <c r="J6218" s="10"/>
      <c r="K6218"/>
      <c r="M6218"/>
      <c r="N6218"/>
      <c r="P6218" s="11"/>
      <c r="Q6218" s="12"/>
      <c r="R6218" s="14"/>
      <c r="S6218" s="13"/>
      <c r="T6218" s="14"/>
      <c r="U6218"/>
    </row>
    <row r="6219" spans="1:21" x14ac:dyDescent="0.2">
      <c r="A6219"/>
      <c r="B6219" s="22"/>
      <c r="C6219" s="22"/>
      <c r="D6219"/>
      <c r="E6219"/>
      <c r="G6219"/>
      <c r="H6219"/>
      <c r="I6219"/>
      <c r="J6219" s="10"/>
      <c r="K6219"/>
      <c r="M6219"/>
      <c r="N6219"/>
      <c r="P6219" s="11"/>
      <c r="Q6219" s="12"/>
      <c r="R6219" s="14"/>
      <c r="S6219" s="13"/>
      <c r="T6219" s="14"/>
      <c r="U6219"/>
    </row>
    <row r="6220" spans="1:21" x14ac:dyDescent="0.2">
      <c r="A6220"/>
      <c r="B6220" s="22"/>
      <c r="C6220" s="22"/>
      <c r="D6220"/>
      <c r="E6220"/>
      <c r="G6220"/>
      <c r="H6220"/>
      <c r="I6220"/>
      <c r="J6220" s="10"/>
      <c r="K6220"/>
      <c r="M6220"/>
      <c r="N6220"/>
      <c r="P6220" s="11"/>
      <c r="Q6220" s="12"/>
      <c r="R6220" s="14"/>
      <c r="S6220" s="13"/>
      <c r="T6220" s="14"/>
      <c r="U6220"/>
    </row>
    <row r="6221" spans="1:21" x14ac:dyDescent="0.2">
      <c r="A6221"/>
      <c r="B6221" s="22"/>
      <c r="C6221" s="22"/>
      <c r="D6221"/>
      <c r="E6221"/>
      <c r="G6221"/>
      <c r="H6221"/>
      <c r="I6221"/>
      <c r="J6221" s="10"/>
      <c r="K6221"/>
      <c r="M6221"/>
      <c r="N6221"/>
      <c r="P6221" s="11"/>
      <c r="Q6221" s="12"/>
      <c r="R6221" s="14"/>
      <c r="S6221" s="13"/>
      <c r="T6221" s="14"/>
      <c r="U6221"/>
    </row>
    <row r="6222" spans="1:21" x14ac:dyDescent="0.2">
      <c r="A6222"/>
      <c r="B6222" s="22"/>
      <c r="C6222" s="22"/>
      <c r="D6222"/>
      <c r="E6222"/>
      <c r="G6222"/>
      <c r="H6222"/>
      <c r="I6222"/>
      <c r="J6222" s="10"/>
      <c r="K6222"/>
      <c r="M6222"/>
      <c r="N6222"/>
      <c r="P6222" s="11"/>
      <c r="Q6222" s="12"/>
      <c r="R6222" s="14"/>
      <c r="S6222" s="13"/>
      <c r="T6222" s="14"/>
      <c r="U6222"/>
    </row>
    <row r="6223" spans="1:21" x14ac:dyDescent="0.2">
      <c r="A6223"/>
      <c r="B6223" s="22"/>
      <c r="C6223" s="22"/>
      <c r="D6223"/>
      <c r="E6223"/>
      <c r="G6223"/>
      <c r="H6223"/>
      <c r="I6223"/>
      <c r="J6223" s="10"/>
      <c r="K6223"/>
      <c r="M6223"/>
      <c r="N6223"/>
      <c r="P6223" s="11"/>
      <c r="Q6223" s="12"/>
      <c r="R6223" s="14"/>
      <c r="S6223" s="13"/>
      <c r="T6223" s="14"/>
      <c r="U6223"/>
    </row>
    <row r="6224" spans="1:21" x14ac:dyDescent="0.2">
      <c r="A6224"/>
      <c r="B6224" s="22"/>
      <c r="C6224" s="22"/>
      <c r="D6224"/>
      <c r="E6224"/>
      <c r="G6224"/>
      <c r="H6224"/>
      <c r="I6224"/>
      <c r="J6224" s="10"/>
      <c r="K6224"/>
      <c r="M6224"/>
      <c r="N6224"/>
      <c r="P6224" s="11"/>
      <c r="Q6224" s="12"/>
      <c r="R6224" s="14"/>
      <c r="S6224" s="13"/>
      <c r="T6224" s="14"/>
      <c r="U6224"/>
    </row>
    <row r="6225" spans="1:21" x14ac:dyDescent="0.2">
      <c r="A6225"/>
      <c r="B6225" s="22"/>
      <c r="C6225" s="22"/>
      <c r="D6225"/>
      <c r="E6225"/>
      <c r="G6225"/>
      <c r="H6225"/>
      <c r="I6225"/>
      <c r="J6225" s="10"/>
      <c r="K6225"/>
      <c r="M6225"/>
      <c r="N6225"/>
      <c r="P6225" s="11"/>
      <c r="Q6225" s="12"/>
      <c r="R6225" s="14"/>
      <c r="S6225" s="13"/>
      <c r="T6225" s="14"/>
      <c r="U6225"/>
    </row>
    <row r="6226" spans="1:21" x14ac:dyDescent="0.2">
      <c r="A6226"/>
      <c r="B6226" s="22"/>
      <c r="C6226" s="22"/>
      <c r="D6226"/>
      <c r="E6226"/>
      <c r="G6226"/>
      <c r="H6226"/>
      <c r="I6226"/>
      <c r="J6226" s="10"/>
      <c r="K6226"/>
      <c r="M6226"/>
      <c r="N6226"/>
      <c r="P6226" s="11"/>
      <c r="Q6226" s="12"/>
      <c r="R6226" s="14"/>
      <c r="S6226" s="13"/>
      <c r="T6226" s="14"/>
      <c r="U6226"/>
    </row>
    <row r="6227" spans="1:21" x14ac:dyDescent="0.2">
      <c r="A6227"/>
      <c r="B6227" s="22"/>
      <c r="C6227" s="22"/>
      <c r="D6227"/>
      <c r="E6227"/>
      <c r="G6227"/>
      <c r="H6227"/>
      <c r="I6227"/>
      <c r="J6227" s="10"/>
      <c r="K6227"/>
      <c r="M6227"/>
      <c r="N6227"/>
      <c r="P6227" s="11"/>
      <c r="Q6227" s="12"/>
      <c r="R6227" s="14"/>
      <c r="S6227" s="13"/>
      <c r="T6227" s="14"/>
      <c r="U6227"/>
    </row>
    <row r="6228" spans="1:21" x14ac:dyDescent="0.2">
      <c r="A6228"/>
      <c r="B6228" s="22"/>
      <c r="C6228" s="22"/>
      <c r="D6228"/>
      <c r="E6228"/>
      <c r="G6228"/>
      <c r="H6228"/>
      <c r="I6228"/>
      <c r="J6228" s="10"/>
      <c r="K6228"/>
      <c r="M6228"/>
      <c r="N6228"/>
      <c r="P6228" s="11"/>
      <c r="Q6228" s="12"/>
      <c r="R6228" s="14"/>
      <c r="S6228" s="13"/>
      <c r="T6228" s="14"/>
      <c r="U6228"/>
    </row>
    <row r="6229" spans="1:21" x14ac:dyDescent="0.2">
      <c r="A6229"/>
      <c r="B6229" s="22"/>
      <c r="C6229" s="22"/>
      <c r="D6229"/>
      <c r="E6229"/>
      <c r="G6229"/>
      <c r="H6229"/>
      <c r="I6229"/>
      <c r="J6229" s="10"/>
      <c r="K6229"/>
      <c r="M6229"/>
      <c r="N6229"/>
      <c r="P6229" s="11"/>
      <c r="Q6229" s="12"/>
      <c r="R6229" s="14"/>
      <c r="S6229" s="13"/>
      <c r="T6229" s="14"/>
      <c r="U6229"/>
    </row>
    <row r="6230" spans="1:21" x14ac:dyDescent="0.2">
      <c r="A6230"/>
      <c r="B6230" s="22"/>
      <c r="C6230" s="22"/>
      <c r="D6230"/>
      <c r="E6230"/>
      <c r="G6230"/>
      <c r="H6230"/>
      <c r="I6230"/>
      <c r="J6230" s="10"/>
      <c r="K6230"/>
      <c r="M6230"/>
      <c r="N6230"/>
      <c r="P6230" s="11"/>
      <c r="Q6230" s="12"/>
      <c r="R6230" s="14"/>
      <c r="S6230" s="13"/>
      <c r="T6230" s="14"/>
      <c r="U6230"/>
    </row>
    <row r="6231" spans="1:21" x14ac:dyDescent="0.2">
      <c r="A6231"/>
      <c r="B6231" s="22"/>
      <c r="C6231" s="22"/>
      <c r="D6231"/>
      <c r="E6231"/>
      <c r="G6231"/>
      <c r="H6231"/>
      <c r="I6231"/>
      <c r="J6231" s="10"/>
      <c r="K6231"/>
      <c r="M6231"/>
      <c r="N6231"/>
      <c r="P6231" s="11"/>
      <c r="Q6231" s="12"/>
      <c r="R6231" s="14"/>
      <c r="S6231" s="13"/>
      <c r="T6231" s="14"/>
      <c r="U6231"/>
    </row>
    <row r="6232" spans="1:21" x14ac:dyDescent="0.2">
      <c r="A6232"/>
      <c r="B6232" s="22"/>
      <c r="C6232" s="22"/>
      <c r="D6232"/>
      <c r="E6232"/>
      <c r="G6232"/>
      <c r="H6232"/>
      <c r="I6232"/>
      <c r="J6232" s="10"/>
      <c r="K6232"/>
      <c r="M6232"/>
      <c r="N6232"/>
      <c r="P6232" s="11"/>
      <c r="Q6232" s="12"/>
      <c r="R6232" s="14"/>
      <c r="S6232" s="13"/>
      <c r="T6232" s="14"/>
      <c r="U6232"/>
    </row>
    <row r="6233" spans="1:21" x14ac:dyDescent="0.2">
      <c r="A6233"/>
      <c r="B6233" s="22"/>
      <c r="C6233" s="22"/>
      <c r="D6233"/>
      <c r="E6233"/>
      <c r="G6233"/>
      <c r="H6233"/>
      <c r="I6233"/>
      <c r="J6233" s="10"/>
      <c r="K6233"/>
      <c r="M6233"/>
      <c r="N6233"/>
      <c r="P6233" s="11"/>
      <c r="Q6233" s="12"/>
      <c r="R6233" s="14"/>
      <c r="S6233" s="13"/>
      <c r="T6233" s="14"/>
      <c r="U6233"/>
    </row>
    <row r="6234" spans="1:21" x14ac:dyDescent="0.2">
      <c r="A6234"/>
      <c r="B6234" s="22"/>
      <c r="C6234" s="22"/>
      <c r="D6234"/>
      <c r="E6234"/>
      <c r="G6234"/>
      <c r="H6234"/>
      <c r="I6234"/>
      <c r="J6234" s="10"/>
      <c r="K6234"/>
      <c r="M6234"/>
      <c r="N6234"/>
      <c r="P6234" s="11"/>
      <c r="Q6234" s="12"/>
      <c r="R6234" s="14"/>
      <c r="S6234" s="13"/>
      <c r="T6234" s="14"/>
      <c r="U6234"/>
    </row>
    <row r="6235" spans="1:21" x14ac:dyDescent="0.2">
      <c r="A6235"/>
      <c r="B6235" s="22"/>
      <c r="C6235" s="22"/>
      <c r="D6235"/>
      <c r="E6235"/>
      <c r="G6235"/>
      <c r="H6235"/>
      <c r="I6235"/>
      <c r="J6235" s="10"/>
      <c r="K6235"/>
      <c r="M6235"/>
      <c r="N6235"/>
      <c r="P6235" s="11"/>
      <c r="Q6235" s="12"/>
      <c r="R6235" s="14"/>
      <c r="S6235" s="13"/>
      <c r="T6235" s="14"/>
      <c r="U6235"/>
    </row>
    <row r="6236" spans="1:21" x14ac:dyDescent="0.2">
      <c r="A6236"/>
      <c r="B6236" s="22"/>
      <c r="C6236" s="22"/>
      <c r="D6236"/>
      <c r="E6236"/>
      <c r="G6236"/>
      <c r="H6236"/>
      <c r="I6236"/>
      <c r="J6236" s="10"/>
      <c r="K6236"/>
      <c r="M6236"/>
      <c r="N6236"/>
      <c r="P6236" s="11"/>
      <c r="Q6236" s="12"/>
      <c r="R6236" s="14"/>
      <c r="S6236" s="13"/>
      <c r="T6236" s="14"/>
      <c r="U6236"/>
    </row>
    <row r="6237" spans="1:21" x14ac:dyDescent="0.2">
      <c r="A6237"/>
      <c r="B6237" s="22"/>
      <c r="C6237" s="22"/>
      <c r="D6237"/>
      <c r="E6237"/>
      <c r="G6237"/>
      <c r="H6237"/>
      <c r="I6237"/>
      <c r="J6237" s="10"/>
      <c r="K6237"/>
      <c r="M6237"/>
      <c r="N6237"/>
      <c r="P6237" s="11"/>
      <c r="Q6237" s="12"/>
      <c r="R6237" s="14"/>
      <c r="S6237" s="13"/>
      <c r="T6237" s="14"/>
      <c r="U6237"/>
    </row>
    <row r="6238" spans="1:21" x14ac:dyDescent="0.2">
      <c r="A6238"/>
      <c r="B6238" s="22"/>
      <c r="C6238" s="22"/>
      <c r="D6238"/>
      <c r="E6238"/>
      <c r="G6238"/>
      <c r="H6238"/>
      <c r="I6238"/>
      <c r="J6238" s="10"/>
      <c r="K6238"/>
      <c r="M6238"/>
      <c r="N6238"/>
      <c r="P6238" s="11"/>
      <c r="Q6238" s="12"/>
      <c r="R6238" s="14"/>
      <c r="S6238" s="13"/>
      <c r="T6238" s="14"/>
      <c r="U6238"/>
    </row>
    <row r="6239" spans="1:21" x14ac:dyDescent="0.2">
      <c r="A6239"/>
      <c r="B6239" s="22"/>
      <c r="C6239" s="22"/>
      <c r="D6239"/>
      <c r="E6239"/>
      <c r="G6239"/>
      <c r="H6239"/>
      <c r="I6239"/>
      <c r="J6239" s="10"/>
      <c r="K6239"/>
      <c r="M6239"/>
      <c r="N6239"/>
      <c r="P6239" s="11"/>
      <c r="Q6239" s="12"/>
      <c r="R6239" s="14"/>
      <c r="S6239" s="13"/>
      <c r="T6239" s="14"/>
      <c r="U6239"/>
    </row>
    <row r="6240" spans="1:21" x14ac:dyDescent="0.2">
      <c r="A6240"/>
      <c r="B6240" s="22"/>
      <c r="C6240" s="22"/>
      <c r="D6240"/>
      <c r="E6240"/>
      <c r="G6240"/>
      <c r="H6240"/>
      <c r="I6240"/>
      <c r="J6240" s="10"/>
      <c r="K6240"/>
      <c r="M6240"/>
      <c r="N6240"/>
      <c r="P6240" s="11"/>
      <c r="Q6240" s="12"/>
      <c r="R6240" s="14"/>
      <c r="S6240" s="13"/>
      <c r="T6240" s="14"/>
      <c r="U6240"/>
    </row>
    <row r="6241" spans="1:21" x14ac:dyDescent="0.2">
      <c r="A6241"/>
      <c r="B6241" s="22"/>
      <c r="C6241" s="22"/>
      <c r="D6241"/>
      <c r="E6241"/>
      <c r="G6241"/>
      <c r="H6241"/>
      <c r="I6241"/>
      <c r="J6241" s="10"/>
      <c r="K6241"/>
      <c r="M6241"/>
      <c r="N6241"/>
      <c r="P6241" s="11"/>
      <c r="Q6241" s="12"/>
      <c r="R6241" s="14"/>
      <c r="S6241" s="13"/>
      <c r="T6241" s="14"/>
      <c r="U6241"/>
    </row>
    <row r="6242" spans="1:21" x14ac:dyDescent="0.2">
      <c r="A6242"/>
      <c r="B6242" s="22"/>
      <c r="C6242" s="22"/>
      <c r="D6242"/>
      <c r="E6242"/>
      <c r="G6242"/>
      <c r="H6242"/>
      <c r="I6242"/>
      <c r="J6242" s="10"/>
      <c r="K6242"/>
      <c r="M6242"/>
      <c r="N6242"/>
      <c r="P6242" s="11"/>
      <c r="Q6242" s="12"/>
      <c r="R6242" s="14"/>
      <c r="S6242" s="13"/>
      <c r="T6242" s="14"/>
      <c r="U6242"/>
    </row>
    <row r="6243" spans="1:21" x14ac:dyDescent="0.2">
      <c r="A6243"/>
      <c r="B6243" s="22"/>
      <c r="C6243" s="22"/>
      <c r="D6243"/>
      <c r="E6243"/>
      <c r="G6243"/>
      <c r="H6243"/>
      <c r="I6243"/>
      <c r="J6243" s="10"/>
      <c r="K6243"/>
      <c r="M6243"/>
      <c r="N6243"/>
      <c r="P6243" s="11"/>
      <c r="Q6243" s="12"/>
      <c r="R6243" s="14"/>
      <c r="S6243" s="13"/>
      <c r="T6243" s="14"/>
      <c r="U6243"/>
    </row>
    <row r="6244" spans="1:21" x14ac:dyDescent="0.2">
      <c r="A6244"/>
      <c r="B6244" s="22"/>
      <c r="C6244" s="22"/>
      <c r="D6244"/>
      <c r="E6244"/>
      <c r="G6244"/>
      <c r="H6244"/>
      <c r="I6244"/>
      <c r="J6244" s="10"/>
      <c r="K6244"/>
      <c r="M6244"/>
      <c r="N6244"/>
      <c r="P6244" s="11"/>
      <c r="Q6244" s="12"/>
      <c r="R6244" s="14"/>
      <c r="S6244" s="13"/>
      <c r="T6244" s="14"/>
      <c r="U6244"/>
    </row>
    <row r="6245" spans="1:21" x14ac:dyDescent="0.2">
      <c r="A6245"/>
      <c r="B6245" s="22"/>
      <c r="C6245" s="22"/>
      <c r="D6245"/>
      <c r="E6245"/>
      <c r="G6245"/>
      <c r="H6245"/>
      <c r="I6245"/>
      <c r="J6245" s="10"/>
      <c r="K6245"/>
      <c r="M6245"/>
      <c r="N6245"/>
      <c r="P6245" s="11"/>
      <c r="Q6245" s="12"/>
      <c r="R6245" s="14"/>
      <c r="S6245" s="13"/>
      <c r="T6245" s="14"/>
      <c r="U6245"/>
    </row>
    <row r="6246" spans="1:21" x14ac:dyDescent="0.2">
      <c r="A6246"/>
      <c r="B6246" s="22"/>
      <c r="C6246" s="22"/>
      <c r="D6246"/>
      <c r="E6246"/>
      <c r="G6246"/>
      <c r="H6246"/>
      <c r="I6246"/>
      <c r="J6246" s="10"/>
      <c r="K6246"/>
      <c r="M6246"/>
      <c r="N6246"/>
      <c r="P6246" s="11"/>
      <c r="Q6246" s="12"/>
      <c r="R6246" s="14"/>
      <c r="S6246" s="13"/>
      <c r="T6246" s="14"/>
      <c r="U6246"/>
    </row>
    <row r="6247" spans="1:21" x14ac:dyDescent="0.2">
      <c r="A6247"/>
      <c r="B6247" s="22"/>
      <c r="C6247" s="22"/>
      <c r="D6247"/>
      <c r="E6247"/>
      <c r="G6247"/>
      <c r="H6247"/>
      <c r="I6247"/>
      <c r="J6247" s="10"/>
      <c r="K6247"/>
      <c r="M6247"/>
      <c r="N6247"/>
      <c r="P6247" s="11"/>
      <c r="Q6247" s="12"/>
      <c r="R6247" s="14"/>
      <c r="S6247" s="13"/>
      <c r="T6247" s="14"/>
      <c r="U6247"/>
    </row>
    <row r="6248" spans="1:21" x14ac:dyDescent="0.2">
      <c r="A6248"/>
      <c r="B6248" s="22"/>
      <c r="C6248" s="22"/>
      <c r="D6248"/>
      <c r="E6248"/>
      <c r="G6248"/>
      <c r="H6248"/>
      <c r="I6248"/>
      <c r="J6248" s="10"/>
      <c r="K6248"/>
      <c r="M6248"/>
      <c r="N6248"/>
      <c r="P6248" s="11"/>
      <c r="Q6248" s="12"/>
      <c r="R6248" s="14"/>
      <c r="S6248" s="13"/>
      <c r="T6248" s="14"/>
      <c r="U6248"/>
    </row>
    <row r="6249" spans="1:21" x14ac:dyDescent="0.2">
      <c r="A6249"/>
      <c r="B6249" s="22"/>
      <c r="C6249" s="22"/>
      <c r="D6249"/>
      <c r="E6249"/>
      <c r="G6249"/>
      <c r="H6249"/>
      <c r="I6249"/>
      <c r="J6249" s="10"/>
      <c r="K6249"/>
      <c r="M6249"/>
      <c r="N6249"/>
      <c r="P6249" s="11"/>
      <c r="Q6249" s="12"/>
      <c r="R6249" s="14"/>
      <c r="S6249" s="13"/>
      <c r="T6249" s="14"/>
      <c r="U6249"/>
    </row>
    <row r="6250" spans="1:21" x14ac:dyDescent="0.2">
      <c r="A6250"/>
      <c r="B6250" s="22"/>
      <c r="C6250" s="22"/>
      <c r="D6250"/>
      <c r="E6250"/>
      <c r="G6250"/>
      <c r="H6250"/>
      <c r="I6250"/>
      <c r="J6250" s="10"/>
      <c r="K6250"/>
      <c r="M6250"/>
      <c r="N6250"/>
      <c r="P6250" s="11"/>
      <c r="Q6250" s="12"/>
      <c r="R6250" s="14"/>
      <c r="S6250" s="13"/>
      <c r="T6250" s="14"/>
      <c r="U6250"/>
    </row>
    <row r="6251" spans="1:21" x14ac:dyDescent="0.2">
      <c r="A6251"/>
      <c r="B6251" s="22"/>
      <c r="C6251" s="22"/>
      <c r="D6251"/>
      <c r="E6251"/>
      <c r="G6251"/>
      <c r="H6251"/>
      <c r="I6251"/>
      <c r="J6251" s="10"/>
      <c r="K6251"/>
      <c r="M6251"/>
      <c r="N6251"/>
      <c r="P6251" s="11"/>
      <c r="Q6251" s="12"/>
      <c r="R6251" s="14"/>
      <c r="S6251" s="13"/>
      <c r="T6251" s="14"/>
      <c r="U6251"/>
    </row>
    <row r="6252" spans="1:21" x14ac:dyDescent="0.2">
      <c r="A6252"/>
      <c r="B6252" s="22"/>
      <c r="C6252" s="22"/>
      <c r="D6252"/>
      <c r="E6252"/>
      <c r="G6252"/>
      <c r="H6252"/>
      <c r="I6252"/>
      <c r="J6252" s="10"/>
      <c r="K6252"/>
      <c r="M6252"/>
      <c r="N6252"/>
      <c r="P6252" s="11"/>
      <c r="Q6252" s="12"/>
      <c r="R6252" s="14"/>
      <c r="S6252" s="13"/>
      <c r="T6252" s="14"/>
      <c r="U6252"/>
    </row>
    <row r="6253" spans="1:21" x14ac:dyDescent="0.2">
      <c r="A6253"/>
      <c r="B6253" s="22"/>
      <c r="C6253" s="22"/>
      <c r="D6253"/>
      <c r="E6253"/>
      <c r="G6253"/>
      <c r="H6253"/>
      <c r="I6253"/>
      <c r="J6253" s="10"/>
      <c r="K6253"/>
      <c r="M6253"/>
      <c r="N6253"/>
      <c r="P6253" s="11"/>
      <c r="Q6253" s="12"/>
      <c r="R6253" s="14"/>
      <c r="S6253" s="13"/>
      <c r="T6253" s="14"/>
      <c r="U6253"/>
    </row>
    <row r="6254" spans="1:21" x14ac:dyDescent="0.2">
      <c r="A6254"/>
      <c r="B6254" s="22"/>
      <c r="C6254" s="22"/>
      <c r="D6254"/>
      <c r="E6254"/>
      <c r="G6254"/>
      <c r="H6254"/>
      <c r="I6254"/>
      <c r="J6254" s="10"/>
      <c r="K6254"/>
      <c r="M6254"/>
      <c r="N6254"/>
      <c r="P6254" s="11"/>
      <c r="Q6254" s="12"/>
      <c r="R6254" s="14"/>
      <c r="S6254" s="13"/>
      <c r="T6254" s="14"/>
      <c r="U6254"/>
    </row>
    <row r="6255" spans="1:21" x14ac:dyDescent="0.2">
      <c r="A6255"/>
      <c r="B6255" s="22"/>
      <c r="C6255" s="22"/>
      <c r="D6255"/>
      <c r="E6255"/>
      <c r="G6255"/>
      <c r="H6255"/>
      <c r="I6255"/>
      <c r="J6255" s="10"/>
      <c r="K6255"/>
      <c r="M6255"/>
      <c r="N6255"/>
      <c r="P6255" s="11"/>
      <c r="Q6255" s="12"/>
      <c r="R6255" s="14"/>
      <c r="S6255" s="13"/>
      <c r="T6255" s="14"/>
      <c r="U6255"/>
    </row>
    <row r="6256" spans="1:21" x14ac:dyDescent="0.2">
      <c r="A6256"/>
      <c r="B6256" s="22"/>
      <c r="C6256" s="22"/>
      <c r="D6256"/>
      <c r="E6256"/>
      <c r="G6256"/>
      <c r="H6256"/>
      <c r="I6256"/>
      <c r="J6256" s="10"/>
      <c r="K6256"/>
      <c r="M6256"/>
      <c r="N6256"/>
      <c r="P6256" s="11"/>
      <c r="Q6256" s="12"/>
      <c r="R6256" s="14"/>
      <c r="S6256" s="13"/>
      <c r="T6256" s="14"/>
      <c r="U6256"/>
    </row>
    <row r="6257" spans="1:21" x14ac:dyDescent="0.2">
      <c r="A6257"/>
      <c r="B6257" s="22"/>
      <c r="C6257" s="22"/>
      <c r="D6257"/>
      <c r="E6257"/>
      <c r="G6257"/>
      <c r="H6257"/>
      <c r="I6257"/>
      <c r="J6257" s="10"/>
      <c r="K6257"/>
      <c r="M6257"/>
      <c r="N6257"/>
      <c r="P6257" s="11"/>
      <c r="Q6257" s="12"/>
      <c r="R6257" s="14"/>
      <c r="S6257" s="13"/>
      <c r="T6257" s="14"/>
      <c r="U6257"/>
    </row>
    <row r="6258" spans="1:21" x14ac:dyDescent="0.2">
      <c r="A6258"/>
      <c r="B6258" s="22"/>
      <c r="C6258" s="22"/>
      <c r="D6258"/>
      <c r="E6258"/>
      <c r="G6258"/>
      <c r="H6258"/>
      <c r="I6258"/>
      <c r="J6258" s="10"/>
      <c r="K6258"/>
      <c r="M6258"/>
      <c r="N6258"/>
      <c r="P6258" s="11"/>
      <c r="Q6258" s="12"/>
      <c r="R6258" s="14"/>
      <c r="S6258" s="13"/>
      <c r="T6258" s="14"/>
      <c r="U6258"/>
    </row>
    <row r="6259" spans="1:21" x14ac:dyDescent="0.2">
      <c r="A6259"/>
      <c r="B6259" s="22"/>
      <c r="C6259" s="22"/>
      <c r="D6259"/>
      <c r="E6259"/>
      <c r="G6259"/>
      <c r="H6259"/>
      <c r="I6259"/>
      <c r="J6259" s="10"/>
      <c r="K6259"/>
      <c r="M6259"/>
      <c r="N6259"/>
      <c r="P6259" s="11"/>
      <c r="Q6259" s="12"/>
      <c r="R6259" s="14"/>
      <c r="S6259" s="13"/>
      <c r="T6259" s="14"/>
      <c r="U6259"/>
    </row>
    <row r="6260" spans="1:21" x14ac:dyDescent="0.2">
      <c r="A6260"/>
      <c r="B6260" s="22"/>
      <c r="C6260" s="22"/>
      <c r="D6260"/>
      <c r="E6260"/>
      <c r="G6260"/>
      <c r="H6260"/>
      <c r="I6260"/>
      <c r="J6260" s="10"/>
      <c r="K6260"/>
      <c r="M6260"/>
      <c r="N6260"/>
      <c r="P6260" s="11"/>
      <c r="Q6260" s="12"/>
      <c r="R6260" s="14"/>
      <c r="S6260" s="13"/>
      <c r="T6260" s="14"/>
      <c r="U6260"/>
    </row>
    <row r="6261" spans="1:21" x14ac:dyDescent="0.2">
      <c r="A6261"/>
      <c r="B6261" s="22"/>
      <c r="C6261" s="22"/>
      <c r="D6261"/>
      <c r="E6261"/>
      <c r="G6261"/>
      <c r="H6261"/>
      <c r="I6261"/>
      <c r="J6261" s="10"/>
      <c r="K6261"/>
      <c r="M6261"/>
      <c r="N6261"/>
      <c r="P6261" s="11"/>
      <c r="Q6261" s="12"/>
      <c r="R6261" s="14"/>
      <c r="S6261" s="13"/>
      <c r="T6261" s="14"/>
      <c r="U6261"/>
    </row>
    <row r="6262" spans="1:21" x14ac:dyDescent="0.2">
      <c r="A6262"/>
      <c r="B6262" s="22"/>
      <c r="C6262" s="22"/>
      <c r="D6262"/>
      <c r="E6262"/>
      <c r="G6262"/>
      <c r="H6262"/>
      <c r="I6262"/>
      <c r="J6262" s="10"/>
      <c r="K6262"/>
      <c r="M6262"/>
      <c r="N6262"/>
      <c r="P6262" s="11"/>
      <c r="Q6262" s="12"/>
      <c r="R6262" s="14"/>
      <c r="S6262" s="13"/>
      <c r="T6262" s="14"/>
      <c r="U6262"/>
    </row>
    <row r="6263" spans="1:21" x14ac:dyDescent="0.2">
      <c r="A6263"/>
      <c r="B6263" s="22"/>
      <c r="C6263" s="22"/>
      <c r="D6263"/>
      <c r="E6263"/>
      <c r="G6263"/>
      <c r="H6263"/>
      <c r="I6263"/>
      <c r="J6263" s="10"/>
      <c r="K6263"/>
      <c r="M6263"/>
      <c r="N6263"/>
      <c r="P6263" s="11"/>
      <c r="Q6263" s="12"/>
      <c r="R6263" s="14"/>
      <c r="S6263" s="13"/>
      <c r="T6263" s="14"/>
      <c r="U6263"/>
    </row>
    <row r="6264" spans="1:21" x14ac:dyDescent="0.2">
      <c r="A6264"/>
      <c r="B6264" s="22"/>
      <c r="C6264" s="22"/>
      <c r="D6264"/>
      <c r="E6264"/>
      <c r="G6264"/>
      <c r="H6264"/>
      <c r="I6264"/>
      <c r="J6264" s="10"/>
      <c r="K6264"/>
      <c r="M6264"/>
      <c r="N6264"/>
      <c r="P6264" s="11"/>
      <c r="Q6264" s="12"/>
      <c r="R6264" s="14"/>
      <c r="S6264" s="13"/>
      <c r="T6264" s="14"/>
      <c r="U6264"/>
    </row>
    <row r="6265" spans="1:21" x14ac:dyDescent="0.2">
      <c r="A6265"/>
      <c r="B6265" s="22"/>
      <c r="C6265" s="22"/>
      <c r="D6265"/>
      <c r="E6265"/>
      <c r="G6265"/>
      <c r="H6265"/>
      <c r="I6265"/>
      <c r="J6265" s="10"/>
      <c r="K6265"/>
      <c r="M6265"/>
      <c r="N6265"/>
      <c r="P6265" s="11"/>
      <c r="Q6265" s="12"/>
      <c r="R6265" s="14"/>
      <c r="S6265" s="13"/>
      <c r="T6265" s="14"/>
      <c r="U6265"/>
    </row>
    <row r="6266" spans="1:21" x14ac:dyDescent="0.2">
      <c r="A6266"/>
      <c r="B6266" s="22"/>
      <c r="C6266" s="22"/>
      <c r="D6266"/>
      <c r="E6266"/>
      <c r="G6266"/>
      <c r="H6266"/>
      <c r="I6266"/>
      <c r="J6266" s="10"/>
      <c r="K6266"/>
      <c r="M6266"/>
      <c r="N6266"/>
      <c r="P6266" s="11"/>
      <c r="Q6266" s="12"/>
      <c r="R6266" s="14"/>
      <c r="S6266" s="13"/>
      <c r="T6266" s="14"/>
      <c r="U6266"/>
    </row>
    <row r="6267" spans="1:21" x14ac:dyDescent="0.2">
      <c r="A6267"/>
      <c r="B6267" s="22"/>
      <c r="C6267" s="22"/>
      <c r="D6267"/>
      <c r="E6267"/>
      <c r="G6267"/>
      <c r="H6267"/>
      <c r="I6267"/>
      <c r="J6267" s="10"/>
      <c r="K6267"/>
      <c r="M6267"/>
      <c r="N6267"/>
      <c r="P6267" s="11"/>
      <c r="Q6267" s="12"/>
      <c r="R6267" s="14"/>
      <c r="S6267" s="13"/>
      <c r="T6267" s="14"/>
      <c r="U6267"/>
    </row>
    <row r="6268" spans="1:21" x14ac:dyDescent="0.2">
      <c r="A6268"/>
      <c r="B6268" s="22"/>
      <c r="C6268" s="22"/>
      <c r="D6268"/>
      <c r="E6268"/>
      <c r="G6268"/>
      <c r="H6268"/>
      <c r="I6268"/>
      <c r="J6268" s="10"/>
      <c r="K6268"/>
      <c r="M6268"/>
      <c r="N6268"/>
      <c r="P6268" s="11"/>
      <c r="Q6268" s="12"/>
      <c r="R6268" s="14"/>
      <c r="S6268" s="13"/>
      <c r="T6268" s="14"/>
      <c r="U6268"/>
    </row>
    <row r="6269" spans="1:21" x14ac:dyDescent="0.2">
      <c r="A6269"/>
      <c r="B6269" s="22"/>
      <c r="C6269" s="22"/>
      <c r="D6269"/>
      <c r="E6269"/>
      <c r="G6269"/>
      <c r="H6269"/>
      <c r="I6269"/>
      <c r="J6269" s="10"/>
      <c r="K6269"/>
      <c r="M6269"/>
      <c r="N6269"/>
      <c r="P6269" s="11"/>
      <c r="Q6269" s="12"/>
      <c r="R6269" s="14"/>
      <c r="S6269" s="13"/>
      <c r="T6269" s="14"/>
      <c r="U6269"/>
    </row>
    <row r="6270" spans="1:21" x14ac:dyDescent="0.2">
      <c r="A6270"/>
      <c r="B6270" s="22"/>
      <c r="C6270" s="22"/>
      <c r="D6270"/>
      <c r="E6270"/>
      <c r="G6270"/>
      <c r="H6270"/>
      <c r="I6270"/>
      <c r="J6270" s="10"/>
      <c r="K6270"/>
      <c r="M6270"/>
      <c r="N6270"/>
      <c r="P6270" s="11"/>
      <c r="Q6270" s="12"/>
      <c r="R6270" s="14"/>
      <c r="S6270" s="13"/>
      <c r="T6270" s="14"/>
      <c r="U6270"/>
    </row>
    <row r="6271" spans="1:21" x14ac:dyDescent="0.2">
      <c r="A6271"/>
      <c r="B6271" s="22"/>
      <c r="C6271" s="22"/>
      <c r="D6271"/>
      <c r="E6271"/>
      <c r="G6271"/>
      <c r="H6271"/>
      <c r="I6271"/>
      <c r="J6271" s="10"/>
      <c r="K6271"/>
      <c r="M6271"/>
      <c r="N6271"/>
      <c r="P6271" s="11"/>
      <c r="Q6271" s="12"/>
      <c r="R6271" s="14"/>
      <c r="S6271" s="13"/>
      <c r="T6271" s="14"/>
      <c r="U6271"/>
    </row>
    <row r="6272" spans="1:21" x14ac:dyDescent="0.2">
      <c r="A6272"/>
      <c r="B6272" s="22"/>
      <c r="C6272" s="22"/>
      <c r="D6272"/>
      <c r="E6272"/>
      <c r="G6272"/>
      <c r="H6272"/>
      <c r="I6272"/>
      <c r="J6272" s="10"/>
      <c r="K6272"/>
      <c r="M6272"/>
      <c r="N6272"/>
      <c r="P6272" s="11"/>
      <c r="Q6272" s="12"/>
      <c r="R6272" s="14"/>
      <c r="S6272" s="13"/>
      <c r="T6272" s="14"/>
      <c r="U6272"/>
    </row>
    <row r="6273" spans="1:21" x14ac:dyDescent="0.2">
      <c r="A6273"/>
      <c r="B6273" s="22"/>
      <c r="C6273" s="22"/>
      <c r="D6273"/>
      <c r="E6273"/>
      <c r="G6273"/>
      <c r="H6273"/>
      <c r="I6273"/>
      <c r="J6273" s="10"/>
      <c r="K6273"/>
      <c r="M6273"/>
      <c r="N6273"/>
      <c r="P6273" s="11"/>
      <c r="Q6273" s="12"/>
      <c r="R6273" s="14"/>
      <c r="S6273" s="13"/>
      <c r="T6273" s="14"/>
      <c r="U6273"/>
    </row>
    <row r="6274" spans="1:21" x14ac:dyDescent="0.2">
      <c r="A6274"/>
      <c r="B6274" s="22"/>
      <c r="C6274" s="22"/>
      <c r="D6274"/>
      <c r="E6274"/>
      <c r="G6274"/>
      <c r="H6274"/>
      <c r="I6274"/>
      <c r="J6274" s="10"/>
      <c r="K6274"/>
      <c r="M6274"/>
      <c r="N6274"/>
      <c r="P6274" s="11"/>
      <c r="Q6274" s="12"/>
      <c r="R6274" s="14"/>
      <c r="S6274" s="13"/>
      <c r="T6274" s="14"/>
      <c r="U6274"/>
    </row>
    <row r="6275" spans="1:21" x14ac:dyDescent="0.2">
      <c r="A6275"/>
      <c r="B6275" s="22"/>
      <c r="C6275" s="22"/>
      <c r="D6275"/>
      <c r="E6275"/>
      <c r="G6275"/>
      <c r="H6275"/>
      <c r="I6275"/>
      <c r="J6275" s="10"/>
      <c r="K6275"/>
      <c r="M6275"/>
      <c r="N6275"/>
      <c r="P6275" s="11"/>
      <c r="Q6275" s="12"/>
      <c r="R6275" s="14"/>
      <c r="S6275" s="13"/>
      <c r="T6275" s="14"/>
      <c r="U6275"/>
    </row>
    <row r="6276" spans="1:21" x14ac:dyDescent="0.2">
      <c r="A6276"/>
      <c r="B6276" s="22"/>
      <c r="C6276" s="22"/>
      <c r="D6276"/>
      <c r="E6276"/>
      <c r="G6276"/>
      <c r="H6276"/>
      <c r="I6276"/>
      <c r="J6276" s="10"/>
      <c r="K6276"/>
      <c r="M6276"/>
      <c r="N6276"/>
      <c r="P6276" s="11"/>
      <c r="Q6276" s="12"/>
      <c r="R6276" s="14"/>
      <c r="S6276" s="13"/>
      <c r="T6276" s="14"/>
      <c r="U6276"/>
    </row>
    <row r="6277" spans="1:21" x14ac:dyDescent="0.2">
      <c r="A6277"/>
      <c r="B6277" s="22"/>
      <c r="C6277" s="22"/>
      <c r="D6277"/>
      <c r="E6277"/>
      <c r="G6277"/>
      <c r="H6277"/>
      <c r="I6277"/>
      <c r="J6277" s="10"/>
      <c r="K6277"/>
      <c r="M6277"/>
      <c r="N6277"/>
      <c r="P6277" s="11"/>
      <c r="Q6277" s="12"/>
      <c r="R6277" s="14"/>
      <c r="S6277" s="13"/>
      <c r="T6277" s="14"/>
      <c r="U6277"/>
    </row>
    <row r="6278" spans="1:21" x14ac:dyDescent="0.2">
      <c r="A6278"/>
      <c r="B6278" s="22"/>
      <c r="C6278" s="22"/>
      <c r="D6278"/>
      <c r="E6278"/>
      <c r="G6278"/>
      <c r="H6278"/>
      <c r="I6278"/>
      <c r="J6278" s="10"/>
      <c r="K6278"/>
      <c r="M6278"/>
      <c r="N6278"/>
      <c r="P6278" s="11"/>
      <c r="Q6278" s="12"/>
      <c r="R6278" s="14"/>
      <c r="S6278" s="13"/>
      <c r="T6278" s="14"/>
      <c r="U6278"/>
    </row>
    <row r="6279" spans="1:21" x14ac:dyDescent="0.2">
      <c r="A6279"/>
      <c r="B6279" s="22"/>
      <c r="C6279" s="22"/>
      <c r="D6279"/>
      <c r="E6279"/>
      <c r="G6279"/>
      <c r="H6279"/>
      <c r="I6279"/>
      <c r="J6279" s="10"/>
      <c r="K6279"/>
      <c r="M6279"/>
      <c r="N6279"/>
      <c r="P6279" s="11"/>
      <c r="Q6279" s="12"/>
      <c r="R6279" s="14"/>
      <c r="S6279" s="13"/>
      <c r="T6279" s="14"/>
      <c r="U6279"/>
    </row>
    <row r="6280" spans="1:21" x14ac:dyDescent="0.2">
      <c r="A6280"/>
      <c r="B6280" s="22"/>
      <c r="C6280" s="22"/>
      <c r="D6280"/>
      <c r="E6280"/>
      <c r="G6280"/>
      <c r="H6280"/>
      <c r="I6280"/>
      <c r="J6280" s="10"/>
      <c r="K6280"/>
      <c r="M6280"/>
      <c r="N6280"/>
      <c r="P6280" s="11"/>
      <c r="Q6280" s="12"/>
      <c r="R6280" s="14"/>
      <c r="S6280" s="13"/>
      <c r="T6280" s="14"/>
      <c r="U6280"/>
    </row>
    <row r="6281" spans="1:21" x14ac:dyDescent="0.2">
      <c r="A6281"/>
      <c r="B6281" s="22"/>
      <c r="C6281" s="22"/>
      <c r="D6281"/>
      <c r="E6281"/>
      <c r="G6281"/>
      <c r="H6281"/>
      <c r="I6281"/>
      <c r="J6281" s="10"/>
      <c r="K6281"/>
      <c r="M6281"/>
      <c r="N6281"/>
      <c r="P6281" s="11"/>
      <c r="Q6281" s="12"/>
      <c r="R6281" s="14"/>
      <c r="S6281" s="13"/>
      <c r="T6281" s="14"/>
      <c r="U6281"/>
    </row>
    <row r="6282" spans="1:21" x14ac:dyDescent="0.2">
      <c r="A6282"/>
      <c r="B6282" s="22"/>
      <c r="C6282" s="22"/>
      <c r="D6282"/>
      <c r="E6282"/>
      <c r="G6282"/>
      <c r="H6282"/>
      <c r="I6282"/>
      <c r="J6282" s="10"/>
      <c r="K6282"/>
      <c r="M6282"/>
      <c r="N6282"/>
      <c r="P6282" s="11"/>
      <c r="Q6282" s="12"/>
      <c r="R6282" s="14"/>
      <c r="S6282" s="13"/>
      <c r="T6282" s="14"/>
      <c r="U6282"/>
    </row>
    <row r="6283" spans="1:21" x14ac:dyDescent="0.2">
      <c r="A6283"/>
      <c r="B6283" s="22"/>
      <c r="C6283" s="22"/>
      <c r="D6283"/>
      <c r="E6283"/>
      <c r="G6283"/>
      <c r="H6283"/>
      <c r="I6283"/>
      <c r="J6283" s="10"/>
      <c r="K6283"/>
      <c r="M6283"/>
      <c r="N6283"/>
      <c r="P6283" s="11"/>
      <c r="Q6283" s="12"/>
      <c r="R6283" s="14"/>
      <c r="S6283" s="13"/>
      <c r="T6283" s="14"/>
      <c r="U6283"/>
    </row>
    <row r="6284" spans="1:21" x14ac:dyDescent="0.2">
      <c r="A6284"/>
      <c r="B6284" s="22"/>
      <c r="C6284" s="22"/>
      <c r="D6284"/>
      <c r="E6284"/>
      <c r="G6284"/>
      <c r="H6284"/>
      <c r="I6284"/>
      <c r="J6284" s="10"/>
      <c r="K6284"/>
      <c r="M6284"/>
      <c r="N6284"/>
      <c r="P6284" s="11"/>
      <c r="Q6284" s="12"/>
      <c r="R6284" s="14"/>
      <c r="S6284" s="13"/>
      <c r="T6284" s="14"/>
      <c r="U6284"/>
    </row>
    <row r="6285" spans="1:21" x14ac:dyDescent="0.2">
      <c r="A6285"/>
      <c r="B6285" s="22"/>
      <c r="C6285" s="22"/>
      <c r="D6285"/>
      <c r="E6285"/>
      <c r="G6285"/>
      <c r="H6285"/>
      <c r="I6285"/>
      <c r="J6285" s="10"/>
      <c r="K6285"/>
      <c r="M6285"/>
      <c r="N6285"/>
      <c r="P6285" s="11"/>
      <c r="Q6285" s="12"/>
      <c r="R6285" s="14"/>
      <c r="S6285" s="13"/>
      <c r="T6285" s="14"/>
      <c r="U6285"/>
    </row>
    <row r="6286" spans="1:21" x14ac:dyDescent="0.2">
      <c r="A6286"/>
      <c r="B6286" s="22"/>
      <c r="C6286" s="22"/>
      <c r="D6286"/>
      <c r="E6286"/>
      <c r="G6286"/>
      <c r="H6286"/>
      <c r="I6286"/>
      <c r="J6286" s="10"/>
      <c r="K6286"/>
      <c r="M6286"/>
      <c r="N6286"/>
      <c r="P6286" s="11"/>
      <c r="Q6286" s="12"/>
      <c r="R6286" s="14"/>
      <c r="S6286" s="13"/>
      <c r="T6286" s="14"/>
      <c r="U6286"/>
    </row>
    <row r="6287" spans="1:21" x14ac:dyDescent="0.2">
      <c r="A6287"/>
      <c r="B6287" s="22"/>
      <c r="C6287" s="22"/>
      <c r="D6287"/>
      <c r="E6287"/>
      <c r="G6287"/>
      <c r="H6287"/>
      <c r="I6287"/>
      <c r="J6287" s="10"/>
      <c r="K6287"/>
      <c r="M6287"/>
      <c r="N6287"/>
      <c r="P6287" s="11"/>
      <c r="Q6287" s="12"/>
      <c r="R6287" s="14"/>
      <c r="S6287" s="13"/>
      <c r="T6287" s="14"/>
      <c r="U6287"/>
    </row>
    <row r="6288" spans="1:21" x14ac:dyDescent="0.2">
      <c r="A6288"/>
      <c r="B6288" s="22"/>
      <c r="C6288" s="22"/>
      <c r="D6288"/>
      <c r="E6288"/>
      <c r="G6288"/>
      <c r="H6288"/>
      <c r="I6288"/>
      <c r="J6288" s="10"/>
      <c r="K6288"/>
      <c r="M6288"/>
      <c r="N6288"/>
      <c r="P6288" s="11"/>
      <c r="Q6288" s="12"/>
      <c r="R6288" s="14"/>
      <c r="S6288" s="13"/>
      <c r="T6288" s="14"/>
      <c r="U6288"/>
    </row>
    <row r="6289" spans="1:21" x14ac:dyDescent="0.2">
      <c r="A6289"/>
      <c r="B6289" s="22"/>
      <c r="C6289" s="22"/>
      <c r="D6289"/>
      <c r="E6289"/>
      <c r="G6289"/>
      <c r="H6289"/>
      <c r="I6289"/>
      <c r="J6289" s="10"/>
      <c r="K6289"/>
      <c r="M6289"/>
      <c r="N6289"/>
      <c r="P6289" s="11"/>
      <c r="Q6289" s="12"/>
      <c r="R6289" s="14"/>
      <c r="S6289" s="13"/>
      <c r="T6289" s="14"/>
      <c r="U6289"/>
    </row>
    <row r="6290" spans="1:21" x14ac:dyDescent="0.2">
      <c r="A6290"/>
      <c r="B6290" s="22"/>
      <c r="C6290" s="22"/>
      <c r="D6290"/>
      <c r="E6290"/>
      <c r="G6290"/>
      <c r="H6290"/>
      <c r="I6290"/>
      <c r="J6290" s="10"/>
      <c r="K6290"/>
      <c r="M6290"/>
      <c r="N6290"/>
      <c r="P6290" s="11"/>
      <c r="Q6290" s="12"/>
      <c r="R6290" s="14"/>
      <c r="S6290" s="13"/>
      <c r="T6290" s="14"/>
      <c r="U6290"/>
    </row>
    <row r="6291" spans="1:21" x14ac:dyDescent="0.2">
      <c r="A6291"/>
      <c r="B6291" s="22"/>
      <c r="C6291" s="22"/>
      <c r="D6291"/>
      <c r="E6291"/>
      <c r="G6291"/>
      <c r="H6291"/>
      <c r="I6291"/>
      <c r="J6291" s="10"/>
      <c r="K6291"/>
      <c r="M6291"/>
      <c r="N6291"/>
      <c r="P6291" s="11"/>
      <c r="Q6291" s="12"/>
      <c r="R6291" s="14"/>
      <c r="S6291" s="13"/>
      <c r="T6291" s="14"/>
      <c r="U6291"/>
    </row>
    <row r="6292" spans="1:21" x14ac:dyDescent="0.2">
      <c r="A6292"/>
      <c r="B6292" s="22"/>
      <c r="C6292" s="22"/>
      <c r="D6292"/>
      <c r="E6292"/>
      <c r="G6292"/>
      <c r="H6292"/>
      <c r="I6292"/>
      <c r="J6292" s="10"/>
      <c r="K6292"/>
      <c r="M6292"/>
      <c r="N6292"/>
      <c r="P6292" s="11"/>
      <c r="Q6292" s="12"/>
      <c r="R6292" s="14"/>
      <c r="S6292" s="13"/>
      <c r="T6292" s="14"/>
      <c r="U6292"/>
    </row>
    <row r="6293" spans="1:21" x14ac:dyDescent="0.2">
      <c r="A6293"/>
      <c r="B6293" s="22"/>
      <c r="C6293" s="22"/>
      <c r="D6293"/>
      <c r="E6293"/>
      <c r="G6293"/>
      <c r="H6293"/>
      <c r="I6293"/>
      <c r="J6293" s="10"/>
      <c r="K6293"/>
      <c r="M6293"/>
      <c r="N6293"/>
      <c r="P6293" s="11"/>
      <c r="Q6293" s="12"/>
      <c r="R6293" s="14"/>
      <c r="S6293" s="13"/>
      <c r="T6293" s="14"/>
      <c r="U6293"/>
    </row>
    <row r="6294" spans="1:21" x14ac:dyDescent="0.2">
      <c r="A6294"/>
      <c r="B6294" s="22"/>
      <c r="C6294" s="22"/>
      <c r="D6294"/>
      <c r="E6294"/>
      <c r="G6294"/>
      <c r="H6294"/>
      <c r="I6294"/>
      <c r="J6294" s="10"/>
      <c r="K6294"/>
      <c r="M6294"/>
      <c r="N6294"/>
      <c r="P6294" s="11"/>
      <c r="Q6294" s="12"/>
      <c r="R6294" s="14"/>
      <c r="S6294" s="13"/>
      <c r="T6294" s="14"/>
      <c r="U6294"/>
    </row>
    <row r="6295" spans="1:21" x14ac:dyDescent="0.2">
      <c r="A6295"/>
      <c r="B6295" s="22"/>
      <c r="C6295" s="22"/>
      <c r="D6295"/>
      <c r="E6295"/>
      <c r="G6295"/>
      <c r="H6295"/>
      <c r="I6295"/>
      <c r="J6295" s="10"/>
      <c r="K6295"/>
      <c r="M6295"/>
      <c r="N6295"/>
      <c r="P6295" s="11"/>
      <c r="Q6295" s="12"/>
      <c r="R6295" s="14"/>
      <c r="S6295" s="13"/>
      <c r="T6295" s="14"/>
      <c r="U6295"/>
    </row>
    <row r="6296" spans="1:21" x14ac:dyDescent="0.2">
      <c r="A6296"/>
      <c r="B6296" s="22"/>
      <c r="C6296" s="22"/>
      <c r="D6296"/>
      <c r="E6296"/>
      <c r="G6296"/>
      <c r="H6296"/>
      <c r="I6296"/>
      <c r="J6296" s="10"/>
      <c r="K6296"/>
      <c r="M6296"/>
      <c r="N6296"/>
      <c r="P6296" s="11"/>
      <c r="Q6296" s="12"/>
      <c r="R6296" s="14"/>
      <c r="S6296" s="13"/>
      <c r="T6296" s="14"/>
      <c r="U6296"/>
    </row>
    <row r="6297" spans="1:21" x14ac:dyDescent="0.2">
      <c r="A6297"/>
      <c r="B6297" s="22"/>
      <c r="C6297" s="22"/>
      <c r="D6297"/>
      <c r="E6297"/>
      <c r="G6297"/>
      <c r="H6297"/>
      <c r="I6297"/>
      <c r="J6297" s="10"/>
      <c r="K6297"/>
      <c r="M6297"/>
      <c r="N6297"/>
      <c r="P6297" s="11"/>
      <c r="Q6297" s="12"/>
      <c r="R6297" s="14"/>
      <c r="S6297" s="13"/>
      <c r="T6297" s="14"/>
      <c r="U6297"/>
    </row>
    <row r="6298" spans="1:21" x14ac:dyDescent="0.2">
      <c r="A6298"/>
      <c r="B6298" s="22"/>
      <c r="C6298" s="22"/>
      <c r="D6298"/>
      <c r="E6298"/>
      <c r="G6298"/>
      <c r="H6298"/>
      <c r="I6298"/>
      <c r="J6298" s="10"/>
      <c r="K6298"/>
      <c r="M6298"/>
      <c r="N6298"/>
      <c r="P6298" s="11"/>
      <c r="Q6298" s="12"/>
      <c r="R6298" s="14"/>
      <c r="S6298" s="13"/>
      <c r="T6298" s="14"/>
      <c r="U6298"/>
    </row>
    <row r="6299" spans="1:21" x14ac:dyDescent="0.2">
      <c r="A6299"/>
      <c r="B6299" s="22"/>
      <c r="C6299" s="22"/>
      <c r="D6299"/>
      <c r="E6299"/>
      <c r="G6299"/>
      <c r="H6299"/>
      <c r="I6299"/>
      <c r="J6299" s="10"/>
      <c r="K6299"/>
      <c r="M6299"/>
      <c r="N6299"/>
      <c r="P6299" s="11"/>
      <c r="Q6299" s="12"/>
      <c r="R6299" s="14"/>
      <c r="S6299" s="13"/>
      <c r="T6299" s="14"/>
      <c r="U6299"/>
    </row>
    <row r="6300" spans="1:21" x14ac:dyDescent="0.2">
      <c r="A6300"/>
      <c r="B6300" s="22"/>
      <c r="C6300" s="22"/>
      <c r="D6300"/>
      <c r="E6300"/>
      <c r="G6300"/>
      <c r="H6300"/>
      <c r="I6300"/>
      <c r="J6300" s="10"/>
      <c r="K6300"/>
      <c r="M6300"/>
      <c r="N6300"/>
      <c r="P6300" s="11"/>
      <c r="Q6300" s="12"/>
      <c r="R6300" s="14"/>
      <c r="S6300" s="13"/>
      <c r="T6300" s="14"/>
      <c r="U6300"/>
    </row>
    <row r="6301" spans="1:21" x14ac:dyDescent="0.2">
      <c r="A6301"/>
      <c r="B6301" s="22"/>
      <c r="C6301" s="22"/>
      <c r="D6301"/>
      <c r="E6301"/>
      <c r="G6301"/>
      <c r="H6301"/>
      <c r="I6301"/>
      <c r="J6301" s="10"/>
      <c r="K6301"/>
      <c r="M6301"/>
      <c r="N6301"/>
      <c r="P6301" s="11"/>
      <c r="Q6301" s="12"/>
      <c r="R6301" s="14"/>
      <c r="S6301" s="13"/>
      <c r="T6301" s="14"/>
      <c r="U6301"/>
    </row>
    <row r="6302" spans="1:21" x14ac:dyDescent="0.2">
      <c r="A6302"/>
      <c r="B6302" s="22"/>
      <c r="C6302" s="22"/>
      <c r="D6302"/>
      <c r="E6302"/>
      <c r="G6302"/>
      <c r="H6302"/>
      <c r="I6302"/>
      <c r="J6302" s="10"/>
      <c r="K6302"/>
      <c r="M6302"/>
      <c r="N6302"/>
      <c r="P6302" s="11"/>
      <c r="Q6302" s="12"/>
      <c r="R6302" s="14"/>
      <c r="S6302" s="13"/>
      <c r="T6302" s="14"/>
      <c r="U6302"/>
    </row>
    <row r="6303" spans="1:21" x14ac:dyDescent="0.2">
      <c r="A6303"/>
      <c r="B6303" s="22"/>
      <c r="C6303" s="22"/>
      <c r="D6303"/>
      <c r="E6303"/>
      <c r="G6303"/>
      <c r="H6303"/>
      <c r="I6303"/>
      <c r="J6303" s="10"/>
      <c r="K6303"/>
      <c r="M6303"/>
      <c r="N6303"/>
      <c r="P6303" s="11"/>
      <c r="Q6303" s="12"/>
      <c r="R6303" s="14"/>
      <c r="S6303" s="13"/>
      <c r="T6303" s="14"/>
      <c r="U6303"/>
    </row>
    <row r="6304" spans="1:21" x14ac:dyDescent="0.2">
      <c r="A6304"/>
      <c r="B6304" s="22"/>
      <c r="C6304" s="22"/>
      <c r="D6304"/>
      <c r="E6304"/>
      <c r="G6304"/>
      <c r="H6304"/>
      <c r="I6304"/>
      <c r="J6304" s="10"/>
      <c r="K6304"/>
      <c r="M6304"/>
      <c r="N6304"/>
      <c r="P6304" s="11"/>
      <c r="Q6304" s="12"/>
      <c r="R6304" s="14"/>
      <c r="S6304" s="13"/>
      <c r="T6304" s="14"/>
      <c r="U6304"/>
    </row>
    <row r="6305" spans="1:21" x14ac:dyDescent="0.2">
      <c r="A6305"/>
      <c r="B6305" s="22"/>
      <c r="C6305" s="22"/>
      <c r="D6305"/>
      <c r="E6305"/>
      <c r="G6305"/>
      <c r="H6305"/>
      <c r="I6305"/>
      <c r="J6305" s="10"/>
      <c r="K6305"/>
      <c r="M6305"/>
      <c r="N6305"/>
      <c r="P6305" s="11"/>
      <c r="Q6305" s="12"/>
      <c r="R6305" s="14"/>
      <c r="S6305" s="13"/>
      <c r="T6305" s="14"/>
      <c r="U6305"/>
    </row>
    <row r="6306" spans="1:21" x14ac:dyDescent="0.2">
      <c r="A6306"/>
      <c r="B6306" s="22"/>
      <c r="C6306" s="22"/>
      <c r="D6306"/>
      <c r="E6306"/>
      <c r="G6306"/>
      <c r="H6306"/>
      <c r="I6306"/>
      <c r="J6306" s="10"/>
      <c r="K6306"/>
      <c r="M6306"/>
      <c r="N6306"/>
      <c r="P6306" s="11"/>
      <c r="Q6306" s="12"/>
      <c r="R6306" s="14"/>
      <c r="S6306" s="13"/>
      <c r="T6306" s="14"/>
      <c r="U6306"/>
    </row>
    <row r="6307" spans="1:21" x14ac:dyDescent="0.2">
      <c r="A6307"/>
      <c r="B6307" s="22"/>
      <c r="C6307" s="22"/>
      <c r="D6307"/>
      <c r="E6307"/>
      <c r="G6307"/>
      <c r="H6307"/>
      <c r="I6307"/>
      <c r="J6307" s="10"/>
      <c r="K6307"/>
      <c r="M6307"/>
      <c r="N6307"/>
      <c r="P6307" s="11"/>
      <c r="Q6307" s="12"/>
      <c r="R6307" s="14"/>
      <c r="S6307" s="13"/>
      <c r="T6307" s="14"/>
      <c r="U6307"/>
    </row>
    <row r="6308" spans="1:21" x14ac:dyDescent="0.2">
      <c r="A6308"/>
      <c r="B6308" s="22"/>
      <c r="C6308" s="22"/>
      <c r="D6308"/>
      <c r="E6308"/>
      <c r="G6308"/>
      <c r="H6308"/>
      <c r="I6308"/>
      <c r="J6308" s="10"/>
      <c r="K6308"/>
      <c r="M6308"/>
      <c r="N6308"/>
      <c r="P6308" s="11"/>
      <c r="Q6308" s="12"/>
      <c r="R6308" s="14"/>
      <c r="S6308" s="13"/>
      <c r="T6308" s="14"/>
      <c r="U6308"/>
    </row>
    <row r="6309" spans="1:21" x14ac:dyDescent="0.2">
      <c r="A6309"/>
      <c r="B6309" s="22"/>
      <c r="C6309" s="22"/>
      <c r="D6309"/>
      <c r="E6309"/>
      <c r="G6309"/>
      <c r="H6309"/>
      <c r="I6309"/>
      <c r="J6309" s="10"/>
      <c r="K6309"/>
      <c r="M6309"/>
      <c r="N6309"/>
      <c r="P6309" s="11"/>
      <c r="Q6309" s="12"/>
      <c r="R6309" s="14"/>
      <c r="S6309" s="13"/>
      <c r="T6309" s="14"/>
      <c r="U6309"/>
    </row>
    <row r="6310" spans="1:21" x14ac:dyDescent="0.2">
      <c r="A6310"/>
      <c r="B6310" s="22"/>
      <c r="C6310" s="22"/>
      <c r="D6310"/>
      <c r="E6310"/>
      <c r="G6310"/>
      <c r="H6310"/>
      <c r="I6310"/>
      <c r="J6310" s="10"/>
      <c r="K6310"/>
      <c r="M6310"/>
      <c r="N6310"/>
      <c r="P6310" s="11"/>
      <c r="Q6310" s="12"/>
      <c r="R6310" s="14"/>
      <c r="S6310" s="13"/>
      <c r="T6310" s="14"/>
      <c r="U6310"/>
    </row>
    <row r="6311" spans="1:21" x14ac:dyDescent="0.2">
      <c r="A6311"/>
      <c r="B6311" s="22"/>
      <c r="C6311" s="22"/>
      <c r="D6311"/>
      <c r="E6311"/>
      <c r="G6311"/>
      <c r="H6311"/>
      <c r="I6311"/>
      <c r="J6311" s="10"/>
      <c r="K6311"/>
      <c r="M6311"/>
      <c r="N6311"/>
      <c r="P6311" s="11"/>
      <c r="Q6311" s="12"/>
      <c r="R6311" s="14"/>
      <c r="S6311" s="13"/>
      <c r="T6311" s="14"/>
      <c r="U6311"/>
    </row>
    <row r="6312" spans="1:21" x14ac:dyDescent="0.2">
      <c r="A6312"/>
      <c r="B6312" s="22"/>
      <c r="C6312" s="22"/>
      <c r="D6312"/>
      <c r="E6312"/>
      <c r="G6312"/>
      <c r="H6312"/>
      <c r="I6312"/>
      <c r="J6312" s="10"/>
      <c r="K6312"/>
      <c r="M6312"/>
      <c r="N6312"/>
      <c r="P6312" s="11"/>
      <c r="Q6312" s="12"/>
      <c r="R6312" s="14"/>
      <c r="S6312" s="13"/>
      <c r="T6312" s="14"/>
      <c r="U6312"/>
    </row>
    <row r="6313" spans="1:21" x14ac:dyDescent="0.2">
      <c r="A6313"/>
      <c r="B6313" s="22"/>
      <c r="C6313" s="22"/>
      <c r="D6313"/>
      <c r="E6313"/>
      <c r="G6313"/>
      <c r="H6313"/>
      <c r="I6313"/>
      <c r="J6313" s="10"/>
      <c r="K6313"/>
      <c r="M6313"/>
      <c r="N6313"/>
      <c r="P6313" s="11"/>
      <c r="Q6313" s="12"/>
      <c r="R6313" s="14"/>
      <c r="S6313" s="13"/>
      <c r="T6313" s="14"/>
      <c r="U6313"/>
    </row>
    <row r="6314" spans="1:21" x14ac:dyDescent="0.2">
      <c r="A6314"/>
      <c r="B6314" s="22"/>
      <c r="C6314" s="22"/>
      <c r="D6314"/>
      <c r="E6314"/>
      <c r="G6314"/>
      <c r="H6314"/>
      <c r="I6314"/>
      <c r="J6314" s="10"/>
      <c r="K6314"/>
      <c r="M6314"/>
      <c r="N6314"/>
      <c r="P6314" s="11"/>
      <c r="Q6314" s="12"/>
      <c r="R6314" s="14"/>
      <c r="S6314" s="13"/>
      <c r="T6314" s="14"/>
      <c r="U6314"/>
    </row>
    <row r="6315" spans="1:21" x14ac:dyDescent="0.2">
      <c r="A6315"/>
      <c r="B6315" s="22"/>
      <c r="C6315" s="22"/>
      <c r="D6315"/>
      <c r="E6315"/>
      <c r="G6315"/>
      <c r="H6315"/>
      <c r="I6315"/>
      <c r="J6315" s="10"/>
      <c r="K6315"/>
      <c r="M6315"/>
      <c r="N6315"/>
      <c r="P6315" s="11"/>
      <c r="Q6315" s="12"/>
      <c r="R6315" s="14"/>
      <c r="S6315" s="13"/>
      <c r="T6315" s="14"/>
      <c r="U6315"/>
    </row>
    <row r="6316" spans="1:21" x14ac:dyDescent="0.2">
      <c r="A6316"/>
      <c r="B6316" s="22"/>
      <c r="C6316" s="22"/>
      <c r="D6316"/>
      <c r="E6316"/>
      <c r="G6316"/>
      <c r="H6316"/>
      <c r="I6316"/>
      <c r="J6316" s="10"/>
      <c r="K6316"/>
      <c r="M6316"/>
      <c r="N6316"/>
      <c r="P6316" s="11"/>
      <c r="Q6316" s="12"/>
      <c r="R6316" s="14"/>
      <c r="S6316" s="13"/>
      <c r="T6316" s="14"/>
      <c r="U6316"/>
    </row>
    <row r="6317" spans="1:21" x14ac:dyDescent="0.2">
      <c r="A6317"/>
      <c r="B6317" s="22"/>
      <c r="C6317" s="22"/>
      <c r="D6317"/>
      <c r="E6317"/>
      <c r="G6317"/>
      <c r="H6317"/>
      <c r="I6317"/>
      <c r="J6317" s="10"/>
      <c r="K6317"/>
      <c r="M6317"/>
      <c r="N6317"/>
      <c r="P6317" s="11"/>
      <c r="Q6317" s="12"/>
      <c r="R6317" s="14"/>
      <c r="S6317" s="13"/>
      <c r="T6317" s="14"/>
      <c r="U6317"/>
    </row>
    <row r="6318" spans="1:21" x14ac:dyDescent="0.2">
      <c r="A6318"/>
      <c r="B6318" s="22"/>
      <c r="C6318" s="22"/>
      <c r="D6318"/>
      <c r="E6318"/>
      <c r="G6318"/>
      <c r="H6318"/>
      <c r="I6318"/>
      <c r="J6318" s="10"/>
      <c r="K6318"/>
      <c r="M6318"/>
      <c r="N6318"/>
      <c r="P6318" s="11"/>
      <c r="Q6318" s="12"/>
      <c r="R6318" s="14"/>
      <c r="S6318" s="13"/>
      <c r="T6318" s="14"/>
      <c r="U6318"/>
    </row>
    <row r="6319" spans="1:21" x14ac:dyDescent="0.2">
      <c r="A6319"/>
      <c r="B6319" s="22"/>
      <c r="C6319" s="22"/>
      <c r="D6319"/>
      <c r="E6319"/>
      <c r="G6319"/>
      <c r="H6319"/>
      <c r="I6319"/>
      <c r="J6319" s="10"/>
      <c r="K6319"/>
      <c r="M6319"/>
      <c r="N6319"/>
      <c r="P6319" s="11"/>
      <c r="Q6319" s="12"/>
      <c r="R6319" s="14"/>
      <c r="S6319" s="13"/>
      <c r="T6319" s="14"/>
      <c r="U6319"/>
    </row>
    <row r="6320" spans="1:21" x14ac:dyDescent="0.2">
      <c r="A6320"/>
      <c r="B6320" s="22"/>
      <c r="C6320" s="22"/>
      <c r="D6320"/>
      <c r="E6320"/>
      <c r="G6320"/>
      <c r="H6320"/>
      <c r="I6320"/>
      <c r="J6320" s="10"/>
      <c r="K6320"/>
      <c r="M6320"/>
      <c r="N6320"/>
      <c r="P6320" s="11"/>
      <c r="Q6320" s="12"/>
      <c r="R6320" s="14"/>
      <c r="S6320" s="13"/>
      <c r="T6320" s="14"/>
      <c r="U6320"/>
    </row>
    <row r="6321" spans="1:21" x14ac:dyDescent="0.2">
      <c r="A6321"/>
      <c r="B6321" s="22"/>
      <c r="C6321" s="22"/>
      <c r="D6321"/>
      <c r="E6321"/>
      <c r="G6321"/>
      <c r="H6321"/>
      <c r="I6321"/>
      <c r="J6321" s="10"/>
      <c r="K6321"/>
      <c r="M6321"/>
      <c r="N6321"/>
      <c r="P6321" s="11"/>
      <c r="Q6321" s="12"/>
      <c r="R6321" s="14"/>
      <c r="S6321" s="13"/>
      <c r="T6321" s="14"/>
      <c r="U6321"/>
    </row>
    <row r="6322" spans="1:21" x14ac:dyDescent="0.2">
      <c r="A6322"/>
      <c r="B6322" s="22"/>
      <c r="C6322" s="22"/>
      <c r="D6322"/>
      <c r="E6322"/>
      <c r="G6322"/>
      <c r="H6322"/>
      <c r="I6322"/>
      <c r="J6322" s="10"/>
      <c r="K6322"/>
      <c r="M6322"/>
      <c r="N6322"/>
      <c r="P6322" s="11"/>
      <c r="Q6322" s="12"/>
      <c r="R6322" s="14"/>
      <c r="S6322" s="13"/>
      <c r="T6322" s="14"/>
      <c r="U6322"/>
    </row>
    <row r="6323" spans="1:21" x14ac:dyDescent="0.2">
      <c r="A6323"/>
      <c r="B6323" s="22"/>
      <c r="C6323" s="22"/>
      <c r="D6323"/>
      <c r="E6323"/>
      <c r="G6323"/>
      <c r="H6323"/>
      <c r="I6323"/>
      <c r="J6323" s="10"/>
      <c r="K6323"/>
      <c r="M6323"/>
      <c r="N6323"/>
      <c r="P6323" s="11"/>
      <c r="Q6323" s="12"/>
      <c r="R6323" s="14"/>
      <c r="S6323" s="13"/>
      <c r="T6323" s="14"/>
      <c r="U6323"/>
    </row>
    <row r="6324" spans="1:21" x14ac:dyDescent="0.2">
      <c r="A6324"/>
      <c r="B6324" s="22"/>
      <c r="C6324" s="22"/>
      <c r="D6324"/>
      <c r="E6324"/>
      <c r="G6324"/>
      <c r="H6324"/>
      <c r="I6324"/>
      <c r="J6324" s="10"/>
      <c r="K6324"/>
      <c r="M6324"/>
      <c r="N6324"/>
      <c r="P6324" s="11"/>
      <c r="Q6324" s="12"/>
      <c r="R6324" s="14"/>
      <c r="S6324" s="13"/>
      <c r="T6324" s="14"/>
      <c r="U6324"/>
    </row>
    <row r="6325" spans="1:21" x14ac:dyDescent="0.2">
      <c r="A6325"/>
      <c r="B6325" s="22"/>
      <c r="C6325" s="22"/>
      <c r="D6325"/>
      <c r="E6325"/>
      <c r="G6325"/>
      <c r="H6325"/>
      <c r="I6325"/>
      <c r="J6325" s="10"/>
      <c r="K6325"/>
      <c r="M6325"/>
      <c r="N6325"/>
      <c r="P6325" s="11"/>
      <c r="Q6325" s="12"/>
      <c r="R6325" s="14"/>
      <c r="S6325" s="13"/>
      <c r="T6325" s="14"/>
      <c r="U6325"/>
    </row>
    <row r="6326" spans="1:21" x14ac:dyDescent="0.2">
      <c r="A6326"/>
      <c r="B6326" s="22"/>
      <c r="C6326" s="22"/>
      <c r="D6326"/>
      <c r="E6326"/>
      <c r="G6326"/>
      <c r="H6326"/>
      <c r="I6326"/>
      <c r="J6326" s="10"/>
      <c r="K6326"/>
      <c r="M6326"/>
      <c r="N6326"/>
      <c r="P6326" s="11"/>
      <c r="Q6326" s="12"/>
      <c r="R6326" s="14"/>
      <c r="S6326" s="13"/>
      <c r="T6326" s="14"/>
      <c r="U6326"/>
    </row>
    <row r="6327" spans="1:21" x14ac:dyDescent="0.2">
      <c r="A6327"/>
      <c r="B6327" s="22"/>
      <c r="C6327" s="22"/>
      <c r="D6327"/>
      <c r="E6327"/>
      <c r="G6327"/>
      <c r="H6327"/>
      <c r="I6327"/>
      <c r="J6327" s="10"/>
      <c r="K6327"/>
      <c r="M6327"/>
      <c r="N6327"/>
      <c r="P6327" s="11"/>
      <c r="Q6327" s="12"/>
      <c r="R6327" s="14"/>
      <c r="S6327" s="13"/>
      <c r="T6327" s="14"/>
      <c r="U6327"/>
    </row>
    <row r="6328" spans="1:21" x14ac:dyDescent="0.2">
      <c r="A6328"/>
      <c r="B6328" s="22"/>
      <c r="C6328" s="22"/>
      <c r="D6328"/>
      <c r="E6328"/>
      <c r="G6328"/>
      <c r="H6328"/>
      <c r="I6328"/>
      <c r="J6328" s="10"/>
      <c r="K6328"/>
      <c r="M6328"/>
      <c r="N6328"/>
      <c r="P6328" s="11"/>
      <c r="Q6328" s="12"/>
      <c r="R6328" s="14"/>
      <c r="S6328" s="13"/>
      <c r="T6328" s="14"/>
      <c r="U6328"/>
    </row>
    <row r="6329" spans="1:21" x14ac:dyDescent="0.2">
      <c r="A6329"/>
      <c r="B6329" s="22"/>
      <c r="C6329" s="22"/>
      <c r="D6329"/>
      <c r="E6329"/>
      <c r="G6329"/>
      <c r="H6329"/>
      <c r="I6329"/>
      <c r="J6329" s="10"/>
      <c r="K6329"/>
      <c r="M6329"/>
      <c r="N6329"/>
      <c r="P6329" s="11"/>
      <c r="Q6329" s="12"/>
      <c r="R6329" s="14"/>
      <c r="S6329" s="13"/>
      <c r="T6329" s="14"/>
      <c r="U6329"/>
    </row>
    <row r="6330" spans="1:21" x14ac:dyDescent="0.2">
      <c r="A6330"/>
      <c r="B6330" s="22"/>
      <c r="C6330" s="22"/>
      <c r="D6330"/>
      <c r="E6330"/>
      <c r="G6330"/>
      <c r="H6330"/>
      <c r="I6330"/>
      <c r="J6330" s="10"/>
      <c r="K6330"/>
      <c r="M6330"/>
      <c r="N6330"/>
      <c r="P6330" s="11"/>
      <c r="Q6330" s="12"/>
      <c r="R6330" s="14"/>
      <c r="S6330" s="13"/>
      <c r="T6330" s="14"/>
      <c r="U6330"/>
    </row>
    <row r="6331" spans="1:21" x14ac:dyDescent="0.2">
      <c r="A6331"/>
      <c r="B6331" s="22"/>
      <c r="C6331" s="22"/>
      <c r="D6331"/>
      <c r="E6331"/>
      <c r="G6331"/>
      <c r="H6331"/>
      <c r="I6331"/>
      <c r="J6331" s="10"/>
      <c r="K6331"/>
      <c r="M6331"/>
      <c r="N6331"/>
      <c r="P6331" s="11"/>
      <c r="Q6331" s="12"/>
      <c r="R6331" s="14"/>
      <c r="S6331" s="13"/>
      <c r="T6331" s="14"/>
      <c r="U6331"/>
    </row>
    <row r="6332" spans="1:21" x14ac:dyDescent="0.2">
      <c r="A6332"/>
      <c r="B6332" s="22"/>
      <c r="C6332" s="22"/>
      <c r="D6332"/>
      <c r="E6332"/>
      <c r="G6332"/>
      <c r="H6332"/>
      <c r="I6332"/>
      <c r="J6332" s="10"/>
      <c r="K6332"/>
      <c r="M6332"/>
      <c r="N6332"/>
      <c r="P6332" s="11"/>
      <c r="Q6332" s="12"/>
      <c r="R6332" s="14"/>
      <c r="S6332" s="13"/>
      <c r="T6332" s="14"/>
      <c r="U6332"/>
    </row>
    <row r="6333" spans="1:21" x14ac:dyDescent="0.2">
      <c r="A6333"/>
      <c r="B6333" s="22"/>
      <c r="C6333" s="22"/>
      <c r="D6333"/>
      <c r="E6333"/>
      <c r="G6333"/>
      <c r="H6333"/>
      <c r="I6333"/>
      <c r="J6333" s="10"/>
      <c r="K6333"/>
      <c r="M6333"/>
      <c r="N6333"/>
      <c r="P6333" s="11"/>
      <c r="Q6333" s="12"/>
      <c r="R6333" s="14"/>
      <c r="S6333" s="13"/>
      <c r="T6333" s="14"/>
      <c r="U6333"/>
    </row>
    <row r="6334" spans="1:21" x14ac:dyDescent="0.2">
      <c r="A6334"/>
      <c r="B6334" s="22"/>
      <c r="C6334" s="22"/>
      <c r="D6334"/>
      <c r="E6334"/>
      <c r="G6334"/>
      <c r="H6334"/>
      <c r="I6334"/>
      <c r="J6334" s="10"/>
      <c r="K6334"/>
      <c r="M6334"/>
      <c r="N6334"/>
      <c r="P6334" s="11"/>
      <c r="Q6334" s="12"/>
      <c r="R6334" s="14"/>
      <c r="S6334" s="13"/>
      <c r="T6334" s="14"/>
      <c r="U6334"/>
    </row>
    <row r="6335" spans="1:21" x14ac:dyDescent="0.2">
      <c r="A6335"/>
      <c r="B6335" s="22"/>
      <c r="C6335" s="22"/>
      <c r="D6335"/>
      <c r="E6335"/>
      <c r="G6335"/>
      <c r="H6335"/>
      <c r="I6335"/>
      <c r="J6335" s="10"/>
      <c r="K6335"/>
      <c r="M6335"/>
      <c r="N6335"/>
      <c r="P6335" s="11"/>
      <c r="Q6335" s="12"/>
      <c r="R6335" s="14"/>
      <c r="S6335" s="13"/>
      <c r="T6335" s="14"/>
      <c r="U6335"/>
    </row>
    <row r="6336" spans="1:21" x14ac:dyDescent="0.2">
      <c r="A6336"/>
      <c r="B6336" s="22"/>
      <c r="C6336" s="22"/>
      <c r="D6336"/>
      <c r="E6336"/>
      <c r="G6336"/>
      <c r="H6336"/>
      <c r="I6336"/>
      <c r="J6336" s="10"/>
      <c r="K6336"/>
      <c r="M6336"/>
      <c r="N6336"/>
      <c r="P6336" s="11"/>
      <c r="Q6336" s="12"/>
      <c r="R6336" s="14"/>
      <c r="S6336" s="13"/>
      <c r="T6336" s="14"/>
      <c r="U6336"/>
    </row>
    <row r="6337" spans="1:21" x14ac:dyDescent="0.2">
      <c r="A6337"/>
      <c r="B6337" s="22"/>
      <c r="C6337" s="22"/>
      <c r="D6337"/>
      <c r="E6337"/>
      <c r="G6337"/>
      <c r="H6337"/>
      <c r="I6337"/>
      <c r="J6337" s="10"/>
      <c r="K6337"/>
      <c r="M6337"/>
      <c r="N6337"/>
      <c r="P6337" s="11"/>
      <c r="Q6337" s="12"/>
      <c r="R6337" s="14"/>
      <c r="S6337" s="13"/>
      <c r="T6337" s="14"/>
      <c r="U6337"/>
    </row>
    <row r="6338" spans="1:21" x14ac:dyDescent="0.2">
      <c r="A6338"/>
      <c r="B6338" s="22"/>
      <c r="C6338" s="22"/>
      <c r="D6338"/>
      <c r="E6338"/>
      <c r="G6338"/>
      <c r="H6338"/>
      <c r="I6338"/>
      <c r="J6338" s="10"/>
      <c r="K6338"/>
      <c r="M6338"/>
      <c r="N6338"/>
      <c r="P6338" s="11"/>
      <c r="Q6338" s="12"/>
      <c r="R6338" s="14"/>
      <c r="S6338" s="13"/>
      <c r="T6338" s="14"/>
      <c r="U6338"/>
    </row>
    <row r="6339" spans="1:21" x14ac:dyDescent="0.2">
      <c r="A6339"/>
      <c r="B6339" s="22"/>
      <c r="C6339" s="22"/>
      <c r="D6339"/>
      <c r="E6339"/>
      <c r="G6339"/>
      <c r="H6339"/>
      <c r="I6339"/>
      <c r="J6339" s="10"/>
      <c r="K6339"/>
      <c r="M6339"/>
      <c r="N6339"/>
      <c r="P6339" s="11"/>
      <c r="Q6339" s="12"/>
      <c r="R6339" s="14"/>
      <c r="S6339" s="13"/>
      <c r="T6339" s="14"/>
      <c r="U6339"/>
    </row>
    <row r="6340" spans="1:21" x14ac:dyDescent="0.2">
      <c r="A6340"/>
      <c r="B6340" s="22"/>
      <c r="C6340" s="22"/>
      <c r="D6340"/>
      <c r="E6340"/>
      <c r="G6340"/>
      <c r="H6340"/>
      <c r="I6340"/>
      <c r="J6340" s="10"/>
      <c r="K6340"/>
      <c r="M6340"/>
      <c r="N6340"/>
      <c r="P6340" s="11"/>
      <c r="Q6340" s="12"/>
      <c r="R6340" s="14"/>
      <c r="S6340" s="13"/>
      <c r="T6340" s="14"/>
      <c r="U6340"/>
    </row>
    <row r="6341" spans="1:21" x14ac:dyDescent="0.2">
      <c r="A6341"/>
      <c r="B6341" s="22"/>
      <c r="C6341" s="22"/>
      <c r="D6341"/>
      <c r="E6341"/>
      <c r="G6341"/>
      <c r="H6341"/>
      <c r="I6341"/>
      <c r="J6341" s="10"/>
      <c r="K6341"/>
      <c r="M6341"/>
      <c r="N6341"/>
      <c r="P6341" s="11"/>
      <c r="Q6341" s="12"/>
      <c r="R6341" s="14"/>
      <c r="S6341" s="13"/>
      <c r="T6341" s="14"/>
      <c r="U6341"/>
    </row>
    <row r="6342" spans="1:21" x14ac:dyDescent="0.2">
      <c r="A6342"/>
      <c r="B6342" s="22"/>
      <c r="C6342" s="22"/>
      <c r="D6342"/>
      <c r="E6342"/>
      <c r="G6342"/>
      <c r="H6342"/>
      <c r="I6342"/>
      <c r="J6342" s="10"/>
      <c r="K6342"/>
      <c r="M6342"/>
      <c r="N6342"/>
      <c r="P6342" s="11"/>
      <c r="Q6342" s="12"/>
      <c r="R6342" s="14"/>
      <c r="S6342" s="13"/>
      <c r="T6342" s="14"/>
      <c r="U6342"/>
    </row>
    <row r="6343" spans="1:21" x14ac:dyDescent="0.2">
      <c r="A6343"/>
      <c r="B6343" s="22"/>
      <c r="C6343" s="22"/>
      <c r="D6343"/>
      <c r="E6343"/>
      <c r="G6343"/>
      <c r="H6343"/>
      <c r="I6343"/>
      <c r="J6343" s="10"/>
      <c r="K6343"/>
      <c r="M6343"/>
      <c r="N6343"/>
      <c r="P6343" s="11"/>
      <c r="Q6343" s="12"/>
      <c r="R6343" s="14"/>
      <c r="S6343" s="13"/>
      <c r="T6343" s="14"/>
      <c r="U6343"/>
    </row>
    <row r="6344" spans="1:21" x14ac:dyDescent="0.2">
      <c r="A6344"/>
      <c r="B6344" s="22"/>
      <c r="C6344" s="22"/>
      <c r="D6344"/>
      <c r="E6344"/>
      <c r="G6344"/>
      <c r="H6344"/>
      <c r="I6344"/>
      <c r="J6344" s="10"/>
      <c r="K6344"/>
      <c r="M6344"/>
      <c r="N6344"/>
      <c r="P6344" s="11"/>
      <c r="Q6344" s="12"/>
      <c r="R6344" s="14"/>
      <c r="S6344" s="13"/>
      <c r="T6344" s="14"/>
      <c r="U6344"/>
    </row>
    <row r="6345" spans="1:21" x14ac:dyDescent="0.2">
      <c r="A6345"/>
      <c r="B6345" s="22"/>
      <c r="C6345" s="22"/>
      <c r="D6345"/>
      <c r="E6345"/>
      <c r="G6345"/>
      <c r="H6345"/>
      <c r="I6345"/>
      <c r="J6345" s="10"/>
      <c r="K6345"/>
      <c r="M6345"/>
      <c r="N6345"/>
      <c r="P6345" s="11"/>
      <c r="Q6345" s="12"/>
      <c r="R6345" s="14"/>
      <c r="S6345" s="13"/>
      <c r="T6345" s="14"/>
      <c r="U6345"/>
    </row>
    <row r="6346" spans="1:21" x14ac:dyDescent="0.2">
      <c r="A6346"/>
      <c r="B6346" s="22"/>
      <c r="C6346" s="22"/>
      <c r="D6346"/>
      <c r="E6346"/>
      <c r="G6346"/>
      <c r="H6346"/>
      <c r="I6346"/>
      <c r="J6346" s="10"/>
      <c r="K6346"/>
      <c r="M6346"/>
      <c r="N6346"/>
      <c r="P6346" s="11"/>
      <c r="Q6346" s="12"/>
      <c r="R6346" s="14"/>
      <c r="S6346" s="13"/>
      <c r="T6346" s="14"/>
      <c r="U6346"/>
    </row>
    <row r="6347" spans="1:21" x14ac:dyDescent="0.2">
      <c r="A6347"/>
      <c r="B6347" s="22"/>
      <c r="C6347" s="22"/>
      <c r="D6347"/>
      <c r="E6347"/>
      <c r="G6347"/>
      <c r="H6347"/>
      <c r="I6347"/>
      <c r="J6347" s="10"/>
      <c r="K6347"/>
      <c r="M6347"/>
      <c r="N6347"/>
      <c r="P6347" s="11"/>
      <c r="Q6347" s="12"/>
      <c r="R6347" s="14"/>
      <c r="S6347" s="13"/>
      <c r="T6347" s="14"/>
      <c r="U6347"/>
    </row>
    <row r="6348" spans="1:21" x14ac:dyDescent="0.2">
      <c r="A6348"/>
      <c r="B6348" s="22"/>
      <c r="C6348" s="22"/>
      <c r="D6348"/>
      <c r="E6348"/>
      <c r="G6348"/>
      <c r="H6348"/>
      <c r="I6348"/>
      <c r="J6348" s="10"/>
      <c r="K6348"/>
      <c r="M6348"/>
      <c r="N6348"/>
      <c r="P6348" s="11"/>
      <c r="Q6348" s="12"/>
      <c r="R6348" s="14"/>
      <c r="S6348" s="13"/>
      <c r="T6348" s="14"/>
      <c r="U6348"/>
    </row>
    <row r="6349" spans="1:21" x14ac:dyDescent="0.2">
      <c r="A6349"/>
      <c r="B6349" s="22"/>
      <c r="C6349" s="22"/>
      <c r="D6349"/>
      <c r="E6349"/>
      <c r="G6349"/>
      <c r="H6349"/>
      <c r="I6349"/>
      <c r="J6349" s="10"/>
      <c r="K6349"/>
      <c r="M6349"/>
      <c r="N6349"/>
      <c r="P6349" s="11"/>
      <c r="Q6349" s="12"/>
      <c r="R6349" s="14"/>
      <c r="S6349" s="13"/>
      <c r="T6349" s="14"/>
      <c r="U6349"/>
    </row>
    <row r="6350" spans="1:21" x14ac:dyDescent="0.2">
      <c r="A6350"/>
      <c r="B6350" s="22"/>
      <c r="C6350" s="22"/>
      <c r="D6350"/>
      <c r="E6350"/>
      <c r="G6350"/>
      <c r="H6350"/>
      <c r="I6350"/>
      <c r="J6350" s="10"/>
      <c r="K6350"/>
      <c r="M6350"/>
      <c r="N6350"/>
      <c r="P6350" s="11"/>
      <c r="Q6350" s="12"/>
      <c r="R6350" s="14"/>
      <c r="S6350" s="13"/>
      <c r="T6350" s="14"/>
      <c r="U6350"/>
    </row>
    <row r="6351" spans="1:21" x14ac:dyDescent="0.2">
      <c r="A6351"/>
      <c r="B6351" s="22"/>
      <c r="C6351" s="22"/>
      <c r="D6351"/>
      <c r="E6351"/>
      <c r="G6351"/>
      <c r="H6351"/>
      <c r="I6351"/>
      <c r="J6351" s="10"/>
      <c r="K6351"/>
      <c r="M6351"/>
      <c r="N6351"/>
      <c r="P6351" s="11"/>
      <c r="Q6351" s="12"/>
      <c r="R6351" s="14"/>
      <c r="S6351" s="13"/>
      <c r="T6351" s="14"/>
      <c r="U6351"/>
    </row>
    <row r="6352" spans="1:21" x14ac:dyDescent="0.2">
      <c r="A6352"/>
      <c r="B6352" s="22"/>
      <c r="C6352" s="22"/>
      <c r="D6352"/>
      <c r="E6352"/>
      <c r="G6352"/>
      <c r="H6352"/>
      <c r="I6352"/>
      <c r="J6352" s="10"/>
      <c r="K6352"/>
      <c r="M6352"/>
      <c r="N6352"/>
      <c r="P6352" s="11"/>
      <c r="Q6352" s="12"/>
      <c r="R6352" s="14"/>
      <c r="S6352" s="13"/>
      <c r="T6352" s="14"/>
      <c r="U6352"/>
    </row>
    <row r="6353" spans="1:21" x14ac:dyDescent="0.2">
      <c r="A6353"/>
      <c r="B6353" s="22"/>
      <c r="C6353" s="22"/>
      <c r="D6353"/>
      <c r="E6353"/>
      <c r="G6353"/>
      <c r="H6353"/>
      <c r="I6353"/>
      <c r="J6353" s="10"/>
      <c r="K6353"/>
      <c r="M6353"/>
      <c r="N6353"/>
      <c r="P6353" s="11"/>
      <c r="Q6353" s="12"/>
      <c r="R6353" s="14"/>
      <c r="S6353" s="13"/>
      <c r="T6353" s="14"/>
      <c r="U6353"/>
    </row>
    <row r="6354" spans="1:21" x14ac:dyDescent="0.2">
      <c r="A6354"/>
      <c r="B6354" s="22"/>
      <c r="C6354" s="22"/>
      <c r="D6354"/>
      <c r="E6354"/>
      <c r="G6354"/>
      <c r="H6354"/>
      <c r="I6354"/>
      <c r="J6354" s="10"/>
      <c r="K6354"/>
      <c r="M6354"/>
      <c r="N6354"/>
      <c r="P6354" s="11"/>
      <c r="Q6354" s="12"/>
      <c r="R6354" s="14"/>
      <c r="S6354" s="13"/>
      <c r="T6354" s="14"/>
      <c r="U6354"/>
    </row>
    <row r="6355" spans="1:21" x14ac:dyDescent="0.2">
      <c r="A6355"/>
      <c r="B6355" s="22"/>
      <c r="C6355" s="22"/>
      <c r="D6355"/>
      <c r="E6355"/>
      <c r="G6355"/>
      <c r="H6355"/>
      <c r="I6355"/>
      <c r="J6355" s="10"/>
      <c r="K6355"/>
      <c r="M6355"/>
      <c r="N6355"/>
      <c r="P6355" s="11"/>
      <c r="Q6355" s="12"/>
      <c r="R6355" s="14"/>
      <c r="S6355" s="13"/>
      <c r="T6355" s="14"/>
      <c r="U6355"/>
    </row>
    <row r="6356" spans="1:21" x14ac:dyDescent="0.2">
      <c r="A6356"/>
      <c r="B6356" s="22"/>
      <c r="C6356" s="22"/>
      <c r="D6356"/>
      <c r="E6356"/>
      <c r="G6356"/>
      <c r="H6356"/>
      <c r="I6356"/>
      <c r="J6356" s="10"/>
      <c r="K6356"/>
      <c r="M6356"/>
      <c r="N6356"/>
      <c r="P6356" s="11"/>
      <c r="Q6356" s="12"/>
      <c r="R6356" s="14"/>
      <c r="S6356" s="13"/>
      <c r="T6356" s="14"/>
      <c r="U6356"/>
    </row>
    <row r="6357" spans="1:21" x14ac:dyDescent="0.2">
      <c r="A6357"/>
      <c r="B6357" s="22"/>
      <c r="C6357" s="22"/>
      <c r="D6357"/>
      <c r="E6357"/>
      <c r="G6357"/>
      <c r="H6357"/>
      <c r="I6357"/>
      <c r="J6357" s="10"/>
      <c r="K6357"/>
      <c r="M6357"/>
      <c r="N6357"/>
      <c r="P6357" s="11"/>
      <c r="Q6357" s="12"/>
      <c r="R6357" s="14"/>
      <c r="S6357" s="13"/>
      <c r="T6357" s="14"/>
      <c r="U6357"/>
    </row>
    <row r="6358" spans="1:21" x14ac:dyDescent="0.2">
      <c r="A6358"/>
      <c r="B6358" s="22"/>
      <c r="C6358" s="22"/>
      <c r="D6358"/>
      <c r="E6358"/>
      <c r="G6358"/>
      <c r="H6358"/>
      <c r="I6358"/>
      <c r="J6358" s="10"/>
      <c r="K6358"/>
      <c r="M6358"/>
      <c r="N6358"/>
      <c r="P6358" s="11"/>
      <c r="Q6358" s="12"/>
      <c r="R6358" s="14"/>
      <c r="S6358" s="13"/>
      <c r="T6358" s="14"/>
      <c r="U6358"/>
    </row>
    <row r="6359" spans="1:21" x14ac:dyDescent="0.2">
      <c r="A6359"/>
      <c r="B6359" s="22"/>
      <c r="C6359" s="22"/>
      <c r="D6359"/>
      <c r="E6359"/>
      <c r="G6359"/>
      <c r="H6359"/>
      <c r="I6359"/>
      <c r="J6359" s="10"/>
      <c r="K6359"/>
      <c r="M6359"/>
      <c r="N6359"/>
      <c r="P6359" s="11"/>
      <c r="Q6359" s="12"/>
      <c r="R6359" s="14"/>
      <c r="S6359" s="13"/>
      <c r="T6359" s="14"/>
      <c r="U6359"/>
    </row>
    <row r="6360" spans="1:21" x14ac:dyDescent="0.2">
      <c r="A6360"/>
      <c r="B6360" s="22"/>
      <c r="C6360" s="22"/>
      <c r="D6360"/>
      <c r="E6360"/>
      <c r="G6360"/>
      <c r="H6360"/>
      <c r="I6360"/>
      <c r="J6360" s="10"/>
      <c r="K6360"/>
      <c r="M6360"/>
      <c r="N6360"/>
      <c r="P6360" s="11"/>
      <c r="Q6360" s="12"/>
      <c r="R6360" s="14"/>
      <c r="S6360" s="13"/>
      <c r="T6360" s="14"/>
      <c r="U6360"/>
    </row>
    <row r="6361" spans="1:21" x14ac:dyDescent="0.2">
      <c r="A6361"/>
      <c r="B6361" s="22"/>
      <c r="C6361" s="22"/>
      <c r="D6361"/>
      <c r="E6361"/>
      <c r="G6361"/>
      <c r="H6361"/>
      <c r="I6361"/>
      <c r="J6361" s="10"/>
      <c r="K6361"/>
      <c r="M6361"/>
      <c r="N6361"/>
      <c r="P6361" s="11"/>
      <c r="Q6361" s="12"/>
      <c r="R6361" s="14"/>
      <c r="S6361" s="13"/>
      <c r="T6361" s="14"/>
      <c r="U6361"/>
    </row>
    <row r="6362" spans="1:21" x14ac:dyDescent="0.2">
      <c r="A6362"/>
      <c r="B6362" s="22"/>
      <c r="C6362" s="22"/>
      <c r="D6362"/>
      <c r="E6362"/>
      <c r="G6362"/>
      <c r="H6362"/>
      <c r="I6362"/>
      <c r="J6362" s="10"/>
      <c r="K6362"/>
      <c r="M6362"/>
      <c r="N6362"/>
      <c r="P6362" s="11"/>
      <c r="Q6362" s="12"/>
      <c r="R6362" s="14"/>
      <c r="S6362" s="13"/>
      <c r="T6362" s="14"/>
      <c r="U6362"/>
    </row>
    <row r="6363" spans="1:21" x14ac:dyDescent="0.2">
      <c r="A6363"/>
      <c r="B6363" s="22"/>
      <c r="C6363" s="22"/>
      <c r="D6363"/>
      <c r="E6363"/>
      <c r="G6363"/>
      <c r="H6363"/>
      <c r="I6363"/>
      <c r="J6363" s="10"/>
      <c r="K6363"/>
      <c r="M6363"/>
      <c r="N6363"/>
      <c r="P6363" s="11"/>
      <c r="Q6363" s="12"/>
      <c r="R6363" s="14"/>
      <c r="S6363" s="13"/>
      <c r="T6363" s="14"/>
      <c r="U6363"/>
    </row>
    <row r="6364" spans="1:21" x14ac:dyDescent="0.2">
      <c r="A6364"/>
      <c r="B6364" s="22"/>
      <c r="C6364" s="22"/>
      <c r="D6364"/>
      <c r="E6364"/>
      <c r="G6364"/>
      <c r="H6364"/>
      <c r="I6364"/>
      <c r="J6364" s="10"/>
      <c r="K6364"/>
      <c r="M6364"/>
      <c r="N6364"/>
      <c r="P6364" s="11"/>
      <c r="Q6364" s="12"/>
      <c r="R6364" s="14"/>
      <c r="S6364" s="13"/>
      <c r="T6364" s="14"/>
      <c r="U6364"/>
    </row>
    <row r="6365" spans="1:21" x14ac:dyDescent="0.2">
      <c r="A6365"/>
      <c r="B6365" s="22"/>
      <c r="C6365" s="22"/>
      <c r="D6365"/>
      <c r="E6365"/>
      <c r="G6365"/>
      <c r="H6365"/>
      <c r="I6365"/>
      <c r="J6365" s="10"/>
      <c r="K6365"/>
      <c r="M6365"/>
      <c r="N6365"/>
      <c r="P6365" s="11"/>
      <c r="Q6365" s="12"/>
      <c r="R6365" s="14"/>
      <c r="S6365" s="13"/>
      <c r="T6365" s="14"/>
      <c r="U6365"/>
    </row>
    <row r="6366" spans="1:21" x14ac:dyDescent="0.2">
      <c r="A6366"/>
      <c r="B6366" s="22"/>
      <c r="C6366" s="22"/>
      <c r="D6366"/>
      <c r="E6366"/>
      <c r="G6366"/>
      <c r="H6366"/>
      <c r="I6366"/>
      <c r="J6366" s="10"/>
      <c r="K6366"/>
      <c r="M6366"/>
      <c r="N6366"/>
      <c r="P6366" s="11"/>
      <c r="Q6366" s="12"/>
      <c r="R6366" s="14"/>
      <c r="S6366" s="13"/>
      <c r="T6366" s="14"/>
      <c r="U6366"/>
    </row>
    <row r="6367" spans="1:21" x14ac:dyDescent="0.2">
      <c r="A6367"/>
      <c r="B6367" s="22"/>
      <c r="C6367" s="22"/>
      <c r="D6367"/>
      <c r="E6367"/>
      <c r="G6367"/>
      <c r="H6367"/>
      <c r="I6367"/>
      <c r="J6367" s="10"/>
      <c r="K6367"/>
      <c r="M6367"/>
      <c r="N6367"/>
      <c r="P6367" s="11"/>
      <c r="Q6367" s="12"/>
      <c r="R6367" s="14"/>
      <c r="S6367" s="13"/>
      <c r="T6367" s="14"/>
      <c r="U6367"/>
    </row>
    <row r="6368" spans="1:21" x14ac:dyDescent="0.2">
      <c r="A6368"/>
      <c r="B6368" s="22"/>
      <c r="C6368" s="22"/>
      <c r="D6368"/>
      <c r="E6368"/>
      <c r="G6368"/>
      <c r="H6368"/>
      <c r="I6368"/>
      <c r="J6368" s="10"/>
      <c r="K6368"/>
      <c r="M6368"/>
      <c r="N6368"/>
      <c r="P6368" s="11"/>
      <c r="Q6368" s="12"/>
      <c r="R6368" s="14"/>
      <c r="S6368" s="13"/>
      <c r="T6368" s="14"/>
      <c r="U6368"/>
    </row>
    <row r="6369" spans="1:21" x14ac:dyDescent="0.2">
      <c r="A6369"/>
      <c r="B6369" s="22"/>
      <c r="C6369" s="22"/>
      <c r="D6369"/>
      <c r="E6369"/>
      <c r="G6369"/>
      <c r="H6369"/>
      <c r="I6369"/>
      <c r="J6369" s="10"/>
      <c r="K6369"/>
      <c r="M6369"/>
      <c r="N6369"/>
      <c r="P6369" s="11"/>
      <c r="Q6369" s="12"/>
      <c r="R6369" s="14"/>
      <c r="S6369" s="13"/>
      <c r="T6369" s="14"/>
      <c r="U6369"/>
    </row>
    <row r="6370" spans="1:21" x14ac:dyDescent="0.2">
      <c r="A6370"/>
      <c r="B6370" s="22"/>
      <c r="C6370" s="22"/>
      <c r="D6370"/>
      <c r="E6370"/>
      <c r="G6370"/>
      <c r="H6370"/>
      <c r="I6370"/>
      <c r="J6370" s="10"/>
      <c r="K6370"/>
      <c r="M6370"/>
      <c r="N6370"/>
      <c r="P6370" s="11"/>
      <c r="Q6370" s="12"/>
      <c r="R6370" s="14"/>
      <c r="S6370" s="13"/>
      <c r="T6370" s="14"/>
      <c r="U6370"/>
    </row>
    <row r="6371" spans="1:21" x14ac:dyDescent="0.2">
      <c r="A6371"/>
      <c r="B6371" s="22"/>
      <c r="C6371" s="22"/>
      <c r="D6371"/>
      <c r="E6371"/>
      <c r="G6371"/>
      <c r="H6371"/>
      <c r="I6371"/>
      <c r="J6371" s="10"/>
      <c r="K6371"/>
      <c r="M6371"/>
      <c r="N6371"/>
      <c r="P6371" s="11"/>
      <c r="Q6371" s="12"/>
      <c r="R6371" s="14"/>
      <c r="S6371" s="13"/>
      <c r="T6371" s="14"/>
      <c r="U6371"/>
    </row>
    <row r="6372" spans="1:21" x14ac:dyDescent="0.2">
      <c r="A6372"/>
      <c r="B6372" s="22"/>
      <c r="C6372" s="22"/>
      <c r="D6372"/>
      <c r="E6372"/>
      <c r="G6372"/>
      <c r="H6372"/>
      <c r="I6372"/>
      <c r="J6372" s="10"/>
      <c r="K6372"/>
      <c r="M6372"/>
      <c r="N6372"/>
      <c r="P6372" s="11"/>
      <c r="Q6372" s="12"/>
      <c r="R6372" s="14"/>
      <c r="S6372" s="13"/>
      <c r="T6372" s="14"/>
      <c r="U6372"/>
    </row>
    <row r="6373" spans="1:21" x14ac:dyDescent="0.2">
      <c r="A6373"/>
      <c r="B6373" s="22"/>
      <c r="C6373" s="22"/>
      <c r="D6373"/>
      <c r="E6373"/>
      <c r="G6373"/>
      <c r="H6373"/>
      <c r="I6373"/>
      <c r="J6373" s="10"/>
      <c r="K6373"/>
      <c r="M6373"/>
      <c r="N6373"/>
      <c r="P6373" s="11"/>
      <c r="Q6373" s="12"/>
      <c r="R6373" s="14"/>
      <c r="S6373" s="13"/>
      <c r="T6373" s="14"/>
      <c r="U6373"/>
    </row>
    <row r="6374" spans="1:21" x14ac:dyDescent="0.2">
      <c r="A6374"/>
      <c r="B6374" s="22"/>
      <c r="C6374" s="22"/>
      <c r="D6374"/>
      <c r="E6374"/>
      <c r="G6374"/>
      <c r="H6374"/>
      <c r="I6374"/>
      <c r="J6374" s="10"/>
      <c r="K6374"/>
      <c r="M6374"/>
      <c r="N6374"/>
      <c r="P6374" s="11"/>
      <c r="Q6374" s="12"/>
      <c r="R6374" s="14"/>
      <c r="S6374" s="13"/>
      <c r="T6374" s="14"/>
      <c r="U6374"/>
    </row>
    <row r="6375" spans="1:21" x14ac:dyDescent="0.2">
      <c r="A6375"/>
      <c r="B6375" s="22"/>
      <c r="C6375" s="22"/>
      <c r="D6375"/>
      <c r="E6375"/>
      <c r="G6375"/>
      <c r="H6375"/>
      <c r="I6375"/>
      <c r="J6375" s="10"/>
      <c r="K6375"/>
      <c r="M6375"/>
      <c r="N6375"/>
      <c r="P6375" s="11"/>
      <c r="Q6375" s="12"/>
      <c r="R6375" s="14"/>
      <c r="S6375" s="13"/>
      <c r="T6375" s="14"/>
      <c r="U6375"/>
    </row>
    <row r="6376" spans="1:21" x14ac:dyDescent="0.2">
      <c r="A6376"/>
      <c r="B6376" s="22"/>
      <c r="C6376" s="22"/>
      <c r="D6376"/>
      <c r="E6376"/>
      <c r="G6376"/>
      <c r="H6376"/>
      <c r="I6376"/>
      <c r="J6376" s="10"/>
      <c r="K6376"/>
      <c r="M6376"/>
      <c r="N6376"/>
      <c r="P6376" s="11"/>
      <c r="Q6376" s="12"/>
      <c r="R6376" s="14"/>
      <c r="S6376" s="13"/>
      <c r="T6376" s="14"/>
      <c r="U6376"/>
    </row>
    <row r="6377" spans="1:21" x14ac:dyDescent="0.2">
      <c r="A6377"/>
      <c r="B6377" s="22"/>
      <c r="C6377" s="22"/>
      <c r="D6377"/>
      <c r="E6377"/>
      <c r="G6377"/>
      <c r="H6377"/>
      <c r="I6377"/>
      <c r="J6377" s="10"/>
      <c r="K6377"/>
      <c r="M6377"/>
      <c r="N6377"/>
      <c r="P6377" s="11"/>
      <c r="Q6377" s="12"/>
      <c r="R6377" s="14"/>
      <c r="S6377" s="13"/>
      <c r="T6377" s="14"/>
      <c r="U6377"/>
    </row>
    <row r="6378" spans="1:21" x14ac:dyDescent="0.2">
      <c r="A6378"/>
      <c r="B6378" s="22"/>
      <c r="C6378" s="22"/>
      <c r="D6378"/>
      <c r="E6378"/>
      <c r="G6378"/>
      <c r="H6378"/>
      <c r="I6378"/>
      <c r="J6378" s="10"/>
      <c r="K6378"/>
      <c r="M6378"/>
      <c r="N6378"/>
      <c r="P6378" s="11"/>
      <c r="Q6378" s="12"/>
      <c r="R6378" s="14"/>
      <c r="S6378" s="13"/>
      <c r="T6378" s="14"/>
      <c r="U6378"/>
    </row>
    <row r="6379" spans="1:21" x14ac:dyDescent="0.2">
      <c r="A6379"/>
      <c r="B6379" s="22"/>
      <c r="C6379" s="22"/>
      <c r="D6379"/>
      <c r="E6379"/>
      <c r="G6379"/>
      <c r="H6379"/>
      <c r="I6379"/>
      <c r="J6379" s="10"/>
      <c r="K6379"/>
      <c r="M6379"/>
      <c r="N6379"/>
      <c r="P6379" s="11"/>
      <c r="Q6379" s="12"/>
      <c r="R6379" s="14"/>
      <c r="S6379" s="13"/>
      <c r="T6379" s="14"/>
      <c r="U6379"/>
    </row>
    <row r="6380" spans="1:21" x14ac:dyDescent="0.2">
      <c r="A6380"/>
      <c r="B6380" s="22"/>
      <c r="C6380" s="22"/>
      <c r="D6380"/>
      <c r="E6380"/>
      <c r="G6380"/>
      <c r="H6380"/>
      <c r="I6380"/>
      <c r="J6380" s="10"/>
      <c r="K6380"/>
      <c r="M6380"/>
      <c r="N6380"/>
      <c r="P6380" s="11"/>
      <c r="Q6380" s="12"/>
      <c r="R6380" s="14"/>
      <c r="S6380" s="13"/>
      <c r="T6380" s="14"/>
      <c r="U6380"/>
    </row>
    <row r="6381" spans="1:21" x14ac:dyDescent="0.2">
      <c r="A6381"/>
      <c r="B6381" s="22"/>
      <c r="C6381" s="22"/>
      <c r="D6381"/>
      <c r="E6381"/>
      <c r="G6381"/>
      <c r="H6381"/>
      <c r="I6381"/>
      <c r="J6381" s="10"/>
      <c r="K6381"/>
      <c r="M6381"/>
      <c r="N6381"/>
      <c r="P6381" s="11"/>
      <c r="Q6381" s="12"/>
      <c r="R6381" s="14"/>
      <c r="S6381" s="13"/>
      <c r="T6381" s="14"/>
      <c r="U6381"/>
    </row>
    <row r="6382" spans="1:21" x14ac:dyDescent="0.2">
      <c r="A6382"/>
      <c r="B6382" s="22"/>
      <c r="C6382" s="22"/>
      <c r="D6382"/>
      <c r="E6382"/>
      <c r="G6382"/>
      <c r="H6382"/>
      <c r="I6382"/>
      <c r="J6382" s="10"/>
      <c r="K6382"/>
      <c r="M6382"/>
      <c r="N6382"/>
      <c r="P6382" s="11"/>
      <c r="Q6382" s="12"/>
      <c r="R6382" s="14"/>
      <c r="S6382" s="13"/>
      <c r="T6382" s="14"/>
      <c r="U6382"/>
    </row>
    <row r="6383" spans="1:21" x14ac:dyDescent="0.2">
      <c r="A6383"/>
      <c r="B6383" s="22"/>
      <c r="C6383" s="22"/>
      <c r="D6383"/>
      <c r="E6383"/>
      <c r="G6383"/>
      <c r="H6383"/>
      <c r="I6383"/>
      <c r="J6383" s="10"/>
      <c r="K6383"/>
      <c r="M6383"/>
      <c r="N6383"/>
      <c r="P6383" s="11"/>
      <c r="Q6383" s="12"/>
      <c r="R6383" s="14"/>
      <c r="S6383" s="13"/>
      <c r="T6383" s="14"/>
      <c r="U6383"/>
    </row>
    <row r="6384" spans="1:21" x14ac:dyDescent="0.2">
      <c r="A6384"/>
      <c r="B6384" s="22"/>
      <c r="C6384" s="22"/>
      <c r="D6384"/>
      <c r="E6384"/>
      <c r="G6384"/>
      <c r="H6384"/>
      <c r="I6384"/>
      <c r="J6384" s="10"/>
      <c r="K6384"/>
      <c r="M6384"/>
      <c r="N6384"/>
      <c r="P6384" s="11"/>
      <c r="Q6384" s="12"/>
      <c r="R6384" s="14"/>
      <c r="S6384" s="13"/>
      <c r="T6384" s="14"/>
      <c r="U6384"/>
    </row>
    <row r="6385" spans="1:21" x14ac:dyDescent="0.2">
      <c r="A6385"/>
      <c r="B6385" s="22"/>
      <c r="C6385" s="22"/>
      <c r="D6385"/>
      <c r="E6385"/>
      <c r="G6385"/>
      <c r="H6385"/>
      <c r="I6385"/>
      <c r="J6385" s="10"/>
      <c r="K6385"/>
      <c r="M6385"/>
      <c r="N6385"/>
      <c r="P6385" s="11"/>
      <c r="Q6385" s="12"/>
      <c r="R6385" s="14"/>
      <c r="S6385" s="13"/>
      <c r="T6385" s="14"/>
      <c r="U6385"/>
    </row>
    <row r="6386" spans="1:21" x14ac:dyDescent="0.2">
      <c r="A6386"/>
      <c r="B6386" s="22"/>
      <c r="C6386" s="22"/>
      <c r="D6386"/>
      <c r="E6386"/>
      <c r="G6386"/>
      <c r="H6386"/>
      <c r="I6386"/>
      <c r="J6386" s="10"/>
      <c r="K6386"/>
      <c r="M6386"/>
      <c r="N6386"/>
      <c r="P6386" s="11"/>
      <c r="Q6386" s="12"/>
      <c r="R6386" s="14"/>
      <c r="S6386" s="13"/>
      <c r="T6386" s="14"/>
      <c r="U6386"/>
    </row>
    <row r="6387" spans="1:21" x14ac:dyDescent="0.2">
      <c r="A6387"/>
      <c r="B6387" s="22"/>
      <c r="C6387" s="22"/>
      <c r="D6387"/>
      <c r="E6387"/>
      <c r="G6387"/>
      <c r="H6387"/>
      <c r="I6387"/>
      <c r="J6387" s="10"/>
      <c r="K6387"/>
      <c r="M6387"/>
      <c r="N6387"/>
      <c r="P6387" s="11"/>
      <c r="Q6387" s="12"/>
      <c r="R6387" s="14"/>
      <c r="S6387" s="13"/>
      <c r="T6387" s="14"/>
      <c r="U6387"/>
    </row>
    <row r="6388" spans="1:21" x14ac:dyDescent="0.2">
      <c r="A6388"/>
      <c r="B6388" s="22"/>
      <c r="C6388" s="22"/>
      <c r="D6388"/>
      <c r="E6388"/>
      <c r="G6388"/>
      <c r="H6388"/>
      <c r="I6388"/>
      <c r="J6388" s="10"/>
      <c r="K6388"/>
      <c r="M6388"/>
      <c r="N6388"/>
      <c r="P6388" s="11"/>
      <c r="Q6388" s="12"/>
      <c r="R6388" s="14"/>
      <c r="S6388" s="13"/>
      <c r="T6388" s="14"/>
      <c r="U6388"/>
    </row>
    <row r="6389" spans="1:21" x14ac:dyDescent="0.2">
      <c r="A6389"/>
      <c r="B6389" s="22"/>
      <c r="C6389" s="22"/>
      <c r="D6389"/>
      <c r="E6389"/>
      <c r="G6389"/>
      <c r="H6389"/>
      <c r="I6389"/>
      <c r="J6389" s="10"/>
      <c r="K6389"/>
      <c r="M6389"/>
      <c r="N6389"/>
      <c r="P6389" s="11"/>
      <c r="Q6389" s="12"/>
      <c r="R6389" s="14"/>
      <c r="S6389" s="13"/>
      <c r="T6389" s="14"/>
      <c r="U6389"/>
    </row>
    <row r="6390" spans="1:21" x14ac:dyDescent="0.2">
      <c r="A6390"/>
      <c r="B6390" s="22"/>
      <c r="C6390" s="22"/>
      <c r="D6390"/>
      <c r="E6390"/>
      <c r="G6390"/>
      <c r="H6390"/>
      <c r="I6390"/>
      <c r="J6390" s="10"/>
      <c r="K6390"/>
      <c r="M6390"/>
      <c r="N6390"/>
      <c r="P6390" s="11"/>
      <c r="Q6390" s="12"/>
      <c r="R6390" s="14"/>
      <c r="S6390" s="13"/>
      <c r="T6390" s="14"/>
      <c r="U6390"/>
    </row>
    <row r="6391" spans="1:21" x14ac:dyDescent="0.2">
      <c r="A6391"/>
      <c r="B6391" s="22"/>
      <c r="C6391" s="22"/>
      <c r="D6391"/>
      <c r="E6391"/>
      <c r="G6391"/>
      <c r="H6391"/>
      <c r="I6391"/>
      <c r="J6391" s="10"/>
      <c r="K6391"/>
      <c r="M6391"/>
      <c r="N6391"/>
      <c r="P6391" s="11"/>
      <c r="Q6391" s="12"/>
      <c r="R6391" s="14"/>
      <c r="S6391" s="13"/>
      <c r="T6391" s="14"/>
      <c r="U6391"/>
    </row>
    <row r="6392" spans="1:21" x14ac:dyDescent="0.2">
      <c r="A6392"/>
      <c r="B6392" s="22"/>
      <c r="C6392" s="22"/>
      <c r="D6392"/>
      <c r="E6392"/>
      <c r="G6392"/>
      <c r="H6392"/>
      <c r="I6392"/>
      <c r="J6392" s="10"/>
      <c r="K6392"/>
      <c r="M6392"/>
      <c r="N6392"/>
      <c r="P6392" s="11"/>
      <c r="Q6392" s="12"/>
      <c r="R6392" s="14"/>
      <c r="S6392" s="13"/>
      <c r="T6392" s="14"/>
      <c r="U6392"/>
    </row>
    <row r="6393" spans="1:21" x14ac:dyDescent="0.2">
      <c r="A6393"/>
      <c r="B6393" s="22"/>
      <c r="C6393" s="22"/>
      <c r="D6393"/>
      <c r="E6393"/>
      <c r="G6393"/>
      <c r="H6393"/>
      <c r="I6393"/>
      <c r="J6393" s="10"/>
      <c r="K6393"/>
      <c r="M6393"/>
      <c r="N6393"/>
      <c r="P6393" s="11"/>
      <c r="Q6393" s="12"/>
      <c r="R6393" s="14"/>
      <c r="S6393" s="13"/>
      <c r="T6393" s="14"/>
      <c r="U6393"/>
    </row>
    <row r="6394" spans="1:21" x14ac:dyDescent="0.2">
      <c r="A6394"/>
      <c r="B6394" s="22"/>
      <c r="C6394" s="22"/>
      <c r="D6394"/>
      <c r="E6394"/>
      <c r="G6394"/>
      <c r="H6394"/>
      <c r="I6394"/>
      <c r="J6394" s="10"/>
      <c r="K6394"/>
      <c r="M6394"/>
      <c r="N6394"/>
      <c r="P6394" s="11"/>
      <c r="Q6394" s="12"/>
      <c r="R6394" s="14"/>
      <c r="S6394" s="13"/>
      <c r="T6394" s="14"/>
      <c r="U6394"/>
    </row>
    <row r="6395" spans="1:21" x14ac:dyDescent="0.2">
      <c r="A6395"/>
      <c r="B6395" s="22"/>
      <c r="C6395" s="22"/>
      <c r="D6395"/>
      <c r="E6395"/>
      <c r="G6395"/>
      <c r="H6395"/>
      <c r="I6395"/>
      <c r="J6395" s="10"/>
      <c r="K6395"/>
      <c r="M6395"/>
      <c r="N6395"/>
      <c r="P6395" s="11"/>
      <c r="Q6395" s="12"/>
      <c r="R6395" s="14"/>
      <c r="S6395" s="13"/>
      <c r="T6395" s="14"/>
      <c r="U6395"/>
    </row>
    <row r="6396" spans="1:21" x14ac:dyDescent="0.2">
      <c r="A6396"/>
      <c r="B6396" s="22"/>
      <c r="C6396" s="22"/>
      <c r="D6396"/>
      <c r="E6396"/>
      <c r="G6396"/>
      <c r="H6396"/>
      <c r="I6396"/>
      <c r="J6396" s="10"/>
      <c r="K6396"/>
      <c r="M6396"/>
      <c r="N6396"/>
      <c r="P6396" s="11"/>
      <c r="Q6396" s="12"/>
      <c r="R6396" s="14"/>
      <c r="S6396" s="13"/>
      <c r="T6396" s="14"/>
      <c r="U6396"/>
    </row>
    <row r="6397" spans="1:21" x14ac:dyDescent="0.2">
      <c r="A6397"/>
      <c r="B6397" s="22"/>
      <c r="C6397" s="22"/>
      <c r="D6397"/>
      <c r="E6397"/>
      <c r="G6397"/>
      <c r="H6397"/>
      <c r="I6397"/>
      <c r="J6397" s="10"/>
      <c r="K6397"/>
      <c r="M6397"/>
      <c r="N6397"/>
      <c r="P6397" s="11"/>
      <c r="Q6397" s="12"/>
      <c r="R6397" s="14"/>
      <c r="S6397" s="13"/>
      <c r="T6397" s="14"/>
      <c r="U6397"/>
    </row>
    <row r="6398" spans="1:21" x14ac:dyDescent="0.2">
      <c r="A6398"/>
      <c r="B6398" s="22"/>
      <c r="C6398" s="22"/>
      <c r="D6398"/>
      <c r="E6398"/>
      <c r="G6398"/>
      <c r="H6398"/>
      <c r="I6398"/>
      <c r="J6398" s="10"/>
      <c r="K6398"/>
      <c r="M6398"/>
      <c r="N6398"/>
      <c r="P6398" s="11"/>
      <c r="Q6398" s="12"/>
      <c r="R6398" s="14"/>
      <c r="S6398" s="13"/>
      <c r="T6398" s="14"/>
      <c r="U6398"/>
    </row>
    <row r="6399" spans="1:21" x14ac:dyDescent="0.2">
      <c r="A6399"/>
      <c r="B6399" s="22"/>
      <c r="C6399" s="22"/>
      <c r="D6399"/>
      <c r="E6399"/>
      <c r="G6399"/>
      <c r="H6399"/>
      <c r="I6399"/>
      <c r="J6399" s="10"/>
      <c r="K6399"/>
      <c r="M6399"/>
      <c r="N6399"/>
      <c r="P6399" s="11"/>
      <c r="Q6399" s="12"/>
      <c r="R6399" s="14"/>
      <c r="S6399" s="13"/>
      <c r="T6399" s="14"/>
      <c r="U6399"/>
    </row>
    <row r="6400" spans="1:21" x14ac:dyDescent="0.2">
      <c r="A6400"/>
      <c r="B6400" s="22"/>
      <c r="C6400" s="22"/>
      <c r="D6400"/>
      <c r="E6400"/>
      <c r="G6400"/>
      <c r="H6400"/>
      <c r="I6400"/>
      <c r="J6400" s="10"/>
      <c r="K6400"/>
      <c r="M6400"/>
      <c r="N6400"/>
      <c r="P6400" s="11"/>
      <c r="Q6400" s="12"/>
      <c r="R6400" s="14"/>
      <c r="S6400" s="13"/>
      <c r="T6400" s="14"/>
      <c r="U6400"/>
    </row>
    <row r="6401" spans="1:21" x14ac:dyDescent="0.2">
      <c r="A6401"/>
      <c r="B6401" s="22"/>
      <c r="C6401" s="22"/>
      <c r="D6401"/>
      <c r="E6401"/>
      <c r="G6401"/>
      <c r="H6401"/>
      <c r="I6401"/>
      <c r="J6401" s="10"/>
      <c r="K6401"/>
      <c r="M6401"/>
      <c r="N6401"/>
      <c r="P6401" s="11"/>
      <c r="Q6401" s="12"/>
      <c r="R6401" s="14"/>
      <c r="S6401" s="13"/>
      <c r="T6401" s="14"/>
      <c r="U6401"/>
    </row>
    <row r="6402" spans="1:21" x14ac:dyDescent="0.2">
      <c r="A6402"/>
      <c r="B6402" s="22"/>
      <c r="C6402" s="22"/>
      <c r="D6402"/>
      <c r="E6402"/>
      <c r="G6402"/>
      <c r="H6402"/>
      <c r="I6402"/>
      <c r="J6402" s="10"/>
      <c r="K6402"/>
      <c r="M6402"/>
      <c r="N6402"/>
      <c r="P6402" s="11"/>
      <c r="Q6402" s="12"/>
      <c r="R6402" s="14"/>
      <c r="S6402" s="13"/>
      <c r="T6402" s="14"/>
      <c r="U6402"/>
    </row>
    <row r="6403" spans="1:21" x14ac:dyDescent="0.2">
      <c r="A6403"/>
      <c r="B6403" s="22"/>
      <c r="C6403" s="22"/>
      <c r="D6403"/>
      <c r="E6403"/>
      <c r="G6403"/>
      <c r="H6403"/>
      <c r="I6403"/>
      <c r="J6403" s="10"/>
      <c r="K6403"/>
      <c r="M6403"/>
      <c r="N6403"/>
      <c r="P6403" s="11"/>
      <c r="Q6403" s="12"/>
      <c r="R6403" s="14"/>
      <c r="S6403" s="13"/>
      <c r="T6403" s="14"/>
      <c r="U6403"/>
    </row>
    <row r="6404" spans="1:21" x14ac:dyDescent="0.2">
      <c r="A6404"/>
      <c r="B6404" s="22"/>
      <c r="C6404" s="22"/>
      <c r="D6404"/>
      <c r="E6404"/>
      <c r="G6404"/>
      <c r="H6404"/>
      <c r="I6404"/>
      <c r="J6404" s="10"/>
      <c r="K6404"/>
      <c r="M6404"/>
      <c r="N6404"/>
      <c r="P6404" s="11"/>
      <c r="Q6404" s="12"/>
      <c r="R6404" s="14"/>
      <c r="S6404" s="13"/>
      <c r="T6404" s="14"/>
      <c r="U6404"/>
    </row>
    <row r="6405" spans="1:21" x14ac:dyDescent="0.2">
      <c r="A6405"/>
      <c r="B6405" s="22"/>
      <c r="C6405" s="22"/>
      <c r="D6405"/>
      <c r="E6405"/>
      <c r="G6405"/>
      <c r="H6405"/>
      <c r="I6405"/>
      <c r="J6405" s="10"/>
      <c r="K6405"/>
      <c r="M6405"/>
      <c r="N6405"/>
      <c r="P6405" s="11"/>
      <c r="Q6405" s="12"/>
      <c r="R6405" s="14"/>
      <c r="S6405" s="13"/>
      <c r="T6405" s="14"/>
      <c r="U6405"/>
    </row>
    <row r="6406" spans="1:21" x14ac:dyDescent="0.2">
      <c r="A6406"/>
      <c r="B6406" s="22"/>
      <c r="C6406" s="22"/>
      <c r="D6406"/>
      <c r="E6406"/>
      <c r="G6406"/>
      <c r="H6406"/>
      <c r="I6406"/>
      <c r="J6406" s="10"/>
      <c r="K6406"/>
      <c r="M6406"/>
      <c r="N6406"/>
      <c r="P6406" s="11"/>
      <c r="Q6406" s="12"/>
      <c r="R6406" s="14"/>
      <c r="S6406" s="13"/>
      <c r="T6406" s="14"/>
      <c r="U6406"/>
    </row>
    <row r="6407" spans="1:21" x14ac:dyDescent="0.2">
      <c r="A6407"/>
      <c r="B6407" s="22"/>
      <c r="C6407" s="22"/>
      <c r="D6407"/>
      <c r="E6407"/>
      <c r="G6407"/>
      <c r="H6407"/>
      <c r="I6407"/>
      <c r="J6407" s="10"/>
      <c r="K6407"/>
      <c r="M6407"/>
      <c r="N6407"/>
      <c r="P6407" s="11"/>
      <c r="Q6407" s="12"/>
      <c r="R6407" s="14"/>
      <c r="S6407" s="13"/>
      <c r="T6407" s="14"/>
      <c r="U6407"/>
    </row>
    <row r="6408" spans="1:21" x14ac:dyDescent="0.2">
      <c r="A6408"/>
      <c r="B6408" s="22"/>
      <c r="C6408" s="22"/>
      <c r="D6408"/>
      <c r="E6408"/>
      <c r="G6408"/>
      <c r="H6408"/>
      <c r="I6408"/>
      <c r="J6408" s="10"/>
      <c r="K6408"/>
      <c r="M6408"/>
      <c r="N6408"/>
      <c r="P6408" s="11"/>
      <c r="Q6408" s="12"/>
      <c r="R6408" s="14"/>
      <c r="S6408" s="13"/>
      <c r="T6408" s="14"/>
      <c r="U6408"/>
    </row>
    <row r="6409" spans="1:21" x14ac:dyDescent="0.2">
      <c r="A6409"/>
      <c r="B6409" s="22"/>
      <c r="C6409" s="22"/>
      <c r="D6409"/>
      <c r="E6409"/>
      <c r="G6409"/>
      <c r="H6409"/>
      <c r="I6409"/>
      <c r="J6409" s="10"/>
      <c r="K6409"/>
      <c r="M6409"/>
      <c r="N6409"/>
      <c r="P6409" s="11"/>
      <c r="Q6409" s="12"/>
      <c r="R6409" s="14"/>
      <c r="S6409" s="13"/>
      <c r="T6409" s="14"/>
      <c r="U6409"/>
    </row>
    <row r="6410" spans="1:21" x14ac:dyDescent="0.2">
      <c r="A6410"/>
      <c r="B6410" s="22"/>
      <c r="C6410" s="22"/>
      <c r="D6410"/>
      <c r="E6410"/>
      <c r="G6410"/>
      <c r="H6410"/>
      <c r="I6410"/>
      <c r="J6410" s="10"/>
      <c r="K6410"/>
      <c r="M6410"/>
      <c r="N6410"/>
      <c r="P6410" s="11"/>
      <c r="Q6410" s="12"/>
      <c r="R6410" s="14"/>
      <c r="S6410" s="13"/>
      <c r="T6410" s="14"/>
      <c r="U6410"/>
    </row>
    <row r="6411" spans="1:21" x14ac:dyDescent="0.2">
      <c r="A6411"/>
      <c r="B6411" s="22"/>
      <c r="C6411" s="22"/>
      <c r="D6411"/>
      <c r="E6411"/>
      <c r="G6411"/>
      <c r="H6411"/>
      <c r="I6411"/>
      <c r="J6411" s="10"/>
      <c r="K6411"/>
      <c r="M6411"/>
      <c r="N6411"/>
      <c r="P6411" s="11"/>
      <c r="Q6411" s="12"/>
      <c r="R6411" s="14"/>
      <c r="S6411" s="13"/>
      <c r="T6411" s="14"/>
      <c r="U6411"/>
    </row>
    <row r="6412" spans="1:21" x14ac:dyDescent="0.2">
      <c r="A6412"/>
      <c r="B6412" s="22"/>
      <c r="C6412" s="22"/>
      <c r="D6412"/>
      <c r="E6412"/>
      <c r="G6412"/>
      <c r="H6412"/>
      <c r="I6412"/>
      <c r="J6412" s="10"/>
      <c r="K6412"/>
      <c r="M6412"/>
      <c r="N6412"/>
      <c r="P6412" s="11"/>
      <c r="Q6412" s="12"/>
      <c r="R6412" s="14"/>
      <c r="S6412" s="13"/>
      <c r="T6412" s="14"/>
      <c r="U6412"/>
    </row>
    <row r="6413" spans="1:21" x14ac:dyDescent="0.2">
      <c r="A6413"/>
      <c r="B6413" s="22"/>
      <c r="C6413" s="22"/>
      <c r="D6413"/>
      <c r="E6413"/>
      <c r="G6413"/>
      <c r="H6413"/>
      <c r="I6413"/>
      <c r="J6413" s="10"/>
      <c r="K6413"/>
      <c r="M6413"/>
      <c r="N6413"/>
      <c r="P6413" s="11"/>
      <c r="Q6413" s="12"/>
      <c r="R6413" s="14"/>
      <c r="S6413" s="13"/>
      <c r="T6413" s="14"/>
      <c r="U6413"/>
    </row>
    <row r="6414" spans="1:21" x14ac:dyDescent="0.2">
      <c r="A6414"/>
      <c r="B6414" s="22"/>
      <c r="C6414" s="22"/>
      <c r="D6414"/>
      <c r="E6414"/>
      <c r="G6414"/>
      <c r="H6414"/>
      <c r="I6414"/>
      <c r="J6414" s="10"/>
      <c r="K6414"/>
      <c r="M6414"/>
      <c r="N6414"/>
      <c r="P6414" s="11"/>
      <c r="Q6414" s="12"/>
      <c r="R6414" s="14"/>
      <c r="S6414" s="13"/>
      <c r="T6414" s="14"/>
      <c r="U6414"/>
    </row>
    <row r="6415" spans="1:21" x14ac:dyDescent="0.2">
      <c r="A6415"/>
      <c r="B6415" s="22"/>
      <c r="C6415" s="22"/>
      <c r="D6415"/>
      <c r="E6415"/>
      <c r="G6415"/>
      <c r="H6415"/>
      <c r="I6415"/>
      <c r="J6415" s="10"/>
      <c r="K6415"/>
      <c r="M6415"/>
      <c r="N6415"/>
      <c r="P6415" s="11"/>
      <c r="Q6415" s="12"/>
      <c r="R6415" s="14"/>
      <c r="S6415" s="13"/>
      <c r="T6415" s="14"/>
      <c r="U6415"/>
    </row>
    <row r="6416" spans="1:21" x14ac:dyDescent="0.2">
      <c r="A6416"/>
      <c r="B6416" s="22"/>
      <c r="C6416" s="22"/>
      <c r="D6416"/>
      <c r="E6416"/>
      <c r="G6416"/>
      <c r="H6416"/>
      <c r="I6416"/>
      <c r="J6416" s="10"/>
      <c r="K6416"/>
      <c r="M6416"/>
      <c r="N6416"/>
      <c r="P6416" s="11"/>
      <c r="Q6416" s="12"/>
      <c r="R6416" s="14"/>
      <c r="S6416" s="13"/>
      <c r="T6416" s="14"/>
      <c r="U6416"/>
    </row>
    <row r="6417" spans="1:21" x14ac:dyDescent="0.2">
      <c r="A6417"/>
      <c r="B6417" s="22"/>
      <c r="C6417" s="22"/>
      <c r="D6417"/>
      <c r="E6417"/>
      <c r="G6417"/>
      <c r="H6417"/>
      <c r="I6417"/>
      <c r="J6417" s="10"/>
      <c r="K6417"/>
      <c r="M6417"/>
      <c r="N6417"/>
      <c r="P6417" s="11"/>
      <c r="Q6417" s="12"/>
      <c r="R6417" s="14"/>
      <c r="S6417" s="13"/>
      <c r="T6417" s="14"/>
      <c r="U6417"/>
    </row>
    <row r="6418" spans="1:21" x14ac:dyDescent="0.2">
      <c r="A6418"/>
      <c r="B6418" s="22"/>
      <c r="C6418" s="22"/>
      <c r="D6418"/>
      <c r="E6418"/>
      <c r="G6418"/>
      <c r="H6418"/>
      <c r="I6418"/>
      <c r="J6418" s="10"/>
      <c r="K6418"/>
      <c r="M6418"/>
      <c r="N6418"/>
      <c r="P6418" s="11"/>
      <c r="Q6418" s="12"/>
      <c r="R6418" s="14"/>
      <c r="S6418" s="13"/>
      <c r="T6418" s="14"/>
      <c r="U6418"/>
    </row>
    <row r="6419" spans="1:21" x14ac:dyDescent="0.2">
      <c r="A6419"/>
      <c r="B6419" s="22"/>
      <c r="C6419" s="22"/>
      <c r="D6419"/>
      <c r="E6419"/>
      <c r="G6419"/>
      <c r="H6419"/>
      <c r="I6419"/>
      <c r="J6419" s="10"/>
      <c r="K6419"/>
      <c r="M6419"/>
      <c r="N6419"/>
      <c r="P6419" s="11"/>
      <c r="Q6419" s="12"/>
      <c r="R6419" s="14"/>
      <c r="S6419" s="13"/>
      <c r="T6419" s="14"/>
      <c r="U6419"/>
    </row>
    <row r="6420" spans="1:21" x14ac:dyDescent="0.2">
      <c r="A6420"/>
      <c r="B6420" s="22"/>
      <c r="C6420" s="22"/>
      <c r="D6420"/>
      <c r="E6420"/>
      <c r="G6420"/>
      <c r="H6420"/>
      <c r="I6420"/>
      <c r="J6420" s="10"/>
      <c r="K6420"/>
      <c r="M6420"/>
      <c r="N6420"/>
      <c r="P6420" s="11"/>
      <c r="Q6420" s="12"/>
      <c r="R6420" s="14"/>
      <c r="S6420" s="13"/>
      <c r="T6420" s="14"/>
      <c r="U6420"/>
    </row>
    <row r="6421" spans="1:21" x14ac:dyDescent="0.2">
      <c r="A6421"/>
      <c r="B6421" s="22"/>
      <c r="C6421" s="22"/>
      <c r="D6421"/>
      <c r="E6421"/>
      <c r="G6421"/>
      <c r="H6421"/>
      <c r="I6421"/>
      <c r="J6421" s="10"/>
      <c r="K6421"/>
      <c r="M6421"/>
      <c r="N6421"/>
      <c r="P6421" s="11"/>
      <c r="Q6421" s="12"/>
      <c r="R6421" s="14"/>
      <c r="S6421" s="13"/>
      <c r="T6421" s="14"/>
      <c r="U6421"/>
    </row>
    <row r="6422" spans="1:21" x14ac:dyDescent="0.2">
      <c r="A6422"/>
      <c r="B6422" s="22"/>
      <c r="C6422" s="22"/>
      <c r="D6422"/>
      <c r="E6422"/>
      <c r="G6422"/>
      <c r="H6422"/>
      <c r="I6422"/>
      <c r="J6422" s="10"/>
      <c r="K6422"/>
      <c r="M6422"/>
      <c r="N6422"/>
      <c r="P6422" s="11"/>
      <c r="Q6422" s="12"/>
      <c r="R6422" s="14"/>
      <c r="S6422" s="13"/>
      <c r="T6422" s="14"/>
      <c r="U6422"/>
    </row>
    <row r="6423" spans="1:21" x14ac:dyDescent="0.2">
      <c r="A6423"/>
      <c r="B6423" s="22"/>
      <c r="C6423" s="22"/>
      <c r="D6423"/>
      <c r="E6423"/>
      <c r="G6423"/>
      <c r="H6423"/>
      <c r="I6423"/>
      <c r="J6423" s="10"/>
      <c r="K6423"/>
      <c r="M6423"/>
      <c r="N6423"/>
      <c r="P6423" s="11"/>
      <c r="Q6423" s="12"/>
      <c r="R6423" s="14"/>
      <c r="S6423" s="13"/>
      <c r="T6423" s="14"/>
      <c r="U6423"/>
    </row>
    <row r="6424" spans="1:21" x14ac:dyDescent="0.2">
      <c r="A6424"/>
      <c r="B6424" s="22"/>
      <c r="C6424" s="22"/>
      <c r="D6424"/>
      <c r="E6424"/>
      <c r="G6424"/>
      <c r="H6424"/>
      <c r="I6424"/>
      <c r="J6424" s="10"/>
      <c r="K6424"/>
      <c r="M6424"/>
      <c r="N6424"/>
      <c r="P6424" s="11"/>
      <c r="Q6424" s="12"/>
      <c r="R6424" s="14"/>
      <c r="S6424" s="13"/>
      <c r="T6424" s="14"/>
      <c r="U6424"/>
    </row>
    <row r="6425" spans="1:21" x14ac:dyDescent="0.2">
      <c r="A6425"/>
      <c r="B6425" s="22"/>
      <c r="C6425" s="22"/>
      <c r="D6425"/>
      <c r="E6425"/>
      <c r="G6425"/>
      <c r="H6425"/>
      <c r="I6425"/>
      <c r="J6425" s="10"/>
      <c r="K6425"/>
      <c r="M6425"/>
      <c r="N6425"/>
      <c r="P6425" s="11"/>
      <c r="Q6425" s="12"/>
      <c r="R6425" s="14"/>
      <c r="S6425" s="13"/>
      <c r="T6425" s="14"/>
      <c r="U6425"/>
    </row>
    <row r="6426" spans="1:21" x14ac:dyDescent="0.2">
      <c r="A6426"/>
      <c r="B6426" s="22"/>
      <c r="C6426" s="22"/>
      <c r="D6426"/>
      <c r="E6426"/>
      <c r="G6426"/>
      <c r="H6426"/>
      <c r="I6426"/>
      <c r="J6426" s="10"/>
      <c r="K6426"/>
      <c r="M6426"/>
      <c r="N6426"/>
      <c r="P6426" s="11"/>
      <c r="Q6426" s="12"/>
      <c r="R6426" s="14"/>
      <c r="S6426" s="13"/>
      <c r="T6426" s="14"/>
      <c r="U6426"/>
    </row>
    <row r="6427" spans="1:21" x14ac:dyDescent="0.2">
      <c r="A6427"/>
      <c r="B6427" s="22"/>
      <c r="C6427" s="22"/>
      <c r="D6427"/>
      <c r="E6427"/>
      <c r="G6427"/>
      <c r="H6427"/>
      <c r="I6427"/>
      <c r="J6427" s="10"/>
      <c r="K6427"/>
      <c r="M6427"/>
      <c r="N6427"/>
      <c r="P6427" s="11"/>
      <c r="Q6427" s="12"/>
      <c r="R6427" s="14"/>
      <c r="S6427" s="13"/>
      <c r="T6427" s="14"/>
      <c r="U6427"/>
    </row>
    <row r="6428" spans="1:21" x14ac:dyDescent="0.2">
      <c r="A6428"/>
      <c r="B6428" s="22"/>
      <c r="C6428" s="22"/>
      <c r="D6428"/>
      <c r="E6428"/>
      <c r="G6428"/>
      <c r="H6428"/>
      <c r="I6428"/>
      <c r="J6428" s="10"/>
      <c r="K6428"/>
      <c r="M6428"/>
      <c r="N6428"/>
      <c r="P6428" s="11"/>
      <c r="Q6428" s="12"/>
      <c r="R6428" s="14"/>
      <c r="S6428" s="13"/>
      <c r="T6428" s="14"/>
      <c r="U6428"/>
    </row>
    <row r="6429" spans="1:21" x14ac:dyDescent="0.2">
      <c r="A6429"/>
      <c r="B6429" s="22"/>
      <c r="C6429" s="22"/>
      <c r="D6429"/>
      <c r="E6429"/>
      <c r="G6429"/>
      <c r="H6429"/>
      <c r="I6429"/>
      <c r="J6429" s="10"/>
      <c r="K6429"/>
      <c r="M6429"/>
      <c r="N6429"/>
      <c r="P6429" s="11"/>
      <c r="Q6429" s="12"/>
      <c r="R6429" s="14"/>
      <c r="S6429" s="13"/>
      <c r="T6429" s="14"/>
      <c r="U6429"/>
    </row>
    <row r="6430" spans="1:21" x14ac:dyDescent="0.2">
      <c r="A6430"/>
      <c r="B6430" s="22"/>
      <c r="C6430" s="22"/>
      <c r="D6430"/>
      <c r="E6430"/>
      <c r="G6430"/>
      <c r="H6430"/>
      <c r="I6430"/>
      <c r="J6430" s="10"/>
      <c r="K6430"/>
      <c r="M6430"/>
      <c r="N6430"/>
      <c r="P6430" s="11"/>
      <c r="Q6430" s="12"/>
      <c r="R6430" s="14"/>
      <c r="S6430" s="13"/>
      <c r="T6430" s="14"/>
      <c r="U6430"/>
    </row>
    <row r="6431" spans="1:21" x14ac:dyDescent="0.2">
      <c r="A6431"/>
      <c r="B6431" s="22"/>
      <c r="C6431" s="22"/>
      <c r="D6431"/>
      <c r="E6431"/>
      <c r="G6431"/>
      <c r="H6431"/>
      <c r="I6431"/>
      <c r="J6431" s="10"/>
      <c r="K6431"/>
      <c r="M6431"/>
      <c r="N6431"/>
      <c r="P6431" s="11"/>
      <c r="Q6431" s="12"/>
      <c r="R6431" s="14"/>
      <c r="S6431" s="13"/>
      <c r="T6431" s="14"/>
      <c r="U6431"/>
    </row>
    <row r="6432" spans="1:21" x14ac:dyDescent="0.2">
      <c r="A6432"/>
      <c r="B6432" s="22"/>
      <c r="C6432" s="22"/>
      <c r="D6432"/>
      <c r="E6432"/>
      <c r="G6432"/>
      <c r="H6432"/>
      <c r="I6432"/>
      <c r="J6432" s="10"/>
      <c r="K6432"/>
      <c r="M6432"/>
      <c r="N6432"/>
      <c r="P6432" s="11"/>
      <c r="Q6432" s="12"/>
      <c r="R6432" s="14"/>
      <c r="S6432" s="13"/>
      <c r="T6432" s="14"/>
      <c r="U6432"/>
    </row>
    <row r="6433" spans="1:21" x14ac:dyDescent="0.2">
      <c r="A6433"/>
      <c r="B6433" s="22"/>
      <c r="C6433" s="22"/>
      <c r="D6433"/>
      <c r="E6433"/>
      <c r="G6433"/>
      <c r="H6433"/>
      <c r="I6433"/>
      <c r="J6433" s="10"/>
      <c r="K6433"/>
      <c r="M6433"/>
      <c r="N6433"/>
      <c r="P6433" s="11"/>
      <c r="Q6433" s="12"/>
      <c r="R6433" s="14"/>
      <c r="S6433" s="13"/>
      <c r="T6433" s="14"/>
      <c r="U6433"/>
    </row>
    <row r="6434" spans="1:21" x14ac:dyDescent="0.2">
      <c r="A6434"/>
      <c r="B6434" s="22"/>
      <c r="C6434" s="22"/>
      <c r="D6434"/>
      <c r="E6434"/>
      <c r="G6434"/>
      <c r="H6434"/>
      <c r="I6434"/>
      <c r="J6434" s="10"/>
      <c r="K6434"/>
      <c r="M6434"/>
      <c r="N6434"/>
      <c r="P6434" s="11"/>
      <c r="Q6434" s="12"/>
      <c r="R6434" s="14"/>
      <c r="S6434" s="13"/>
      <c r="T6434" s="14"/>
      <c r="U6434"/>
    </row>
    <row r="6435" spans="1:21" x14ac:dyDescent="0.2">
      <c r="A6435"/>
      <c r="B6435" s="22"/>
      <c r="C6435" s="22"/>
      <c r="D6435"/>
      <c r="E6435"/>
      <c r="G6435"/>
      <c r="H6435"/>
      <c r="I6435"/>
      <c r="J6435" s="10"/>
      <c r="K6435"/>
      <c r="M6435"/>
      <c r="N6435"/>
      <c r="P6435" s="11"/>
      <c r="Q6435" s="12"/>
      <c r="R6435" s="14"/>
      <c r="S6435" s="13"/>
      <c r="T6435" s="14"/>
      <c r="U6435"/>
    </row>
    <row r="6436" spans="1:21" x14ac:dyDescent="0.2">
      <c r="A6436"/>
      <c r="B6436" s="22"/>
      <c r="C6436" s="22"/>
      <c r="D6436"/>
      <c r="E6436"/>
      <c r="G6436"/>
      <c r="H6436"/>
      <c r="I6436"/>
      <c r="J6436" s="10"/>
      <c r="K6436"/>
      <c r="M6436"/>
      <c r="N6436"/>
      <c r="P6436" s="11"/>
      <c r="Q6436" s="12"/>
      <c r="R6436" s="14"/>
      <c r="S6436" s="13"/>
      <c r="T6436" s="14"/>
      <c r="U6436"/>
    </row>
    <row r="6437" spans="1:21" x14ac:dyDescent="0.2">
      <c r="A6437"/>
      <c r="B6437" s="22"/>
      <c r="C6437" s="22"/>
      <c r="D6437"/>
      <c r="E6437"/>
      <c r="G6437"/>
      <c r="H6437"/>
      <c r="I6437"/>
      <c r="J6437" s="10"/>
      <c r="K6437"/>
      <c r="M6437"/>
      <c r="N6437"/>
      <c r="P6437" s="11"/>
      <c r="Q6437" s="12"/>
      <c r="R6437" s="14"/>
      <c r="S6437" s="13"/>
      <c r="T6437" s="14"/>
      <c r="U6437"/>
    </row>
    <row r="6438" spans="1:21" x14ac:dyDescent="0.2">
      <c r="A6438"/>
      <c r="B6438" s="22"/>
      <c r="C6438" s="22"/>
      <c r="D6438"/>
      <c r="E6438"/>
      <c r="G6438"/>
      <c r="H6438"/>
      <c r="I6438"/>
      <c r="J6438" s="10"/>
      <c r="K6438"/>
      <c r="M6438"/>
      <c r="N6438"/>
      <c r="P6438" s="11"/>
      <c r="Q6438" s="12"/>
      <c r="R6438" s="14"/>
      <c r="S6438" s="13"/>
      <c r="T6438" s="14"/>
      <c r="U6438"/>
    </row>
    <row r="6439" spans="1:21" x14ac:dyDescent="0.2">
      <c r="A6439"/>
      <c r="B6439" s="22"/>
      <c r="C6439" s="22"/>
      <c r="D6439"/>
      <c r="E6439"/>
      <c r="G6439"/>
      <c r="H6439"/>
      <c r="I6439"/>
      <c r="J6439" s="10"/>
      <c r="K6439"/>
      <c r="M6439"/>
      <c r="N6439"/>
      <c r="P6439" s="11"/>
      <c r="Q6439" s="12"/>
      <c r="R6439" s="14"/>
      <c r="S6439" s="13"/>
      <c r="T6439" s="14"/>
      <c r="U6439"/>
    </row>
    <row r="6440" spans="1:21" x14ac:dyDescent="0.2">
      <c r="A6440"/>
      <c r="B6440" s="22"/>
      <c r="C6440" s="22"/>
      <c r="D6440"/>
      <c r="E6440"/>
      <c r="G6440"/>
      <c r="H6440"/>
      <c r="I6440"/>
      <c r="J6440" s="10"/>
      <c r="K6440"/>
      <c r="M6440"/>
      <c r="N6440"/>
      <c r="P6440" s="11"/>
      <c r="Q6440" s="12"/>
      <c r="R6440" s="14"/>
      <c r="S6440" s="13"/>
      <c r="T6440" s="14"/>
      <c r="U6440"/>
    </row>
    <row r="6441" spans="1:21" x14ac:dyDescent="0.2">
      <c r="A6441"/>
      <c r="B6441" s="22"/>
      <c r="C6441" s="22"/>
      <c r="D6441"/>
      <c r="E6441"/>
      <c r="G6441"/>
      <c r="H6441"/>
      <c r="I6441"/>
      <c r="J6441" s="10"/>
      <c r="K6441"/>
      <c r="M6441"/>
      <c r="N6441"/>
      <c r="P6441" s="11"/>
      <c r="Q6441" s="12"/>
      <c r="R6441" s="14"/>
      <c r="S6441" s="13"/>
      <c r="T6441" s="14"/>
      <c r="U6441"/>
    </row>
    <row r="6442" spans="1:21" x14ac:dyDescent="0.2">
      <c r="A6442"/>
      <c r="B6442" s="22"/>
      <c r="C6442" s="22"/>
      <c r="D6442"/>
      <c r="E6442"/>
      <c r="G6442"/>
      <c r="H6442"/>
      <c r="I6442"/>
      <c r="J6442" s="10"/>
      <c r="K6442"/>
      <c r="M6442"/>
      <c r="N6442"/>
      <c r="P6442" s="11"/>
      <c r="Q6442" s="12"/>
      <c r="R6442" s="14"/>
      <c r="S6442" s="13"/>
      <c r="T6442" s="14"/>
      <c r="U6442"/>
    </row>
    <row r="6443" spans="1:21" x14ac:dyDescent="0.2">
      <c r="A6443"/>
      <c r="B6443" s="22"/>
      <c r="C6443" s="22"/>
      <c r="D6443"/>
      <c r="E6443"/>
      <c r="G6443"/>
      <c r="H6443"/>
      <c r="I6443"/>
      <c r="J6443" s="10"/>
      <c r="K6443"/>
      <c r="M6443"/>
      <c r="N6443"/>
      <c r="P6443" s="11"/>
      <c r="Q6443" s="12"/>
      <c r="R6443" s="14"/>
      <c r="S6443" s="13"/>
      <c r="T6443" s="14"/>
      <c r="U6443"/>
    </row>
    <row r="6444" spans="1:21" x14ac:dyDescent="0.2">
      <c r="A6444"/>
      <c r="B6444" s="22"/>
      <c r="C6444" s="22"/>
      <c r="D6444"/>
      <c r="E6444"/>
      <c r="G6444"/>
      <c r="H6444"/>
      <c r="I6444"/>
      <c r="J6444" s="10"/>
      <c r="K6444"/>
      <c r="M6444"/>
      <c r="N6444"/>
      <c r="P6444" s="11"/>
      <c r="Q6444" s="12"/>
      <c r="R6444" s="14"/>
      <c r="S6444" s="13"/>
      <c r="T6444" s="14"/>
      <c r="U6444"/>
    </row>
    <row r="6445" spans="1:21" x14ac:dyDescent="0.2">
      <c r="A6445"/>
      <c r="B6445" s="22"/>
      <c r="C6445" s="22"/>
      <c r="D6445"/>
      <c r="E6445"/>
      <c r="G6445"/>
      <c r="H6445"/>
      <c r="I6445"/>
      <c r="J6445" s="10"/>
      <c r="K6445"/>
      <c r="M6445"/>
      <c r="N6445"/>
      <c r="P6445" s="11"/>
      <c r="Q6445" s="12"/>
      <c r="R6445" s="14"/>
      <c r="S6445" s="13"/>
      <c r="T6445" s="14"/>
      <c r="U6445"/>
    </row>
    <row r="6446" spans="1:21" x14ac:dyDescent="0.2">
      <c r="A6446"/>
      <c r="B6446" s="22"/>
      <c r="C6446" s="22"/>
      <c r="D6446"/>
      <c r="E6446"/>
      <c r="G6446"/>
      <c r="H6446"/>
      <c r="I6446"/>
      <c r="J6446" s="10"/>
      <c r="K6446"/>
      <c r="M6446"/>
      <c r="N6446"/>
      <c r="P6446" s="11"/>
      <c r="Q6446" s="12"/>
      <c r="R6446" s="14"/>
      <c r="S6446" s="13"/>
      <c r="T6446" s="14"/>
      <c r="U6446"/>
    </row>
    <row r="6447" spans="1:21" x14ac:dyDescent="0.2">
      <c r="A6447"/>
      <c r="B6447" s="22"/>
      <c r="C6447" s="22"/>
      <c r="D6447"/>
      <c r="E6447"/>
      <c r="G6447"/>
      <c r="H6447"/>
      <c r="I6447"/>
      <c r="J6447" s="10"/>
      <c r="K6447"/>
      <c r="M6447"/>
      <c r="N6447"/>
      <c r="P6447" s="11"/>
      <c r="Q6447" s="12"/>
      <c r="R6447" s="14"/>
      <c r="S6447" s="13"/>
      <c r="T6447" s="14"/>
      <c r="U6447"/>
    </row>
    <row r="6448" spans="1:21" x14ac:dyDescent="0.2">
      <c r="A6448"/>
      <c r="B6448" s="22"/>
      <c r="C6448" s="22"/>
      <c r="D6448"/>
      <c r="E6448"/>
      <c r="G6448"/>
      <c r="H6448"/>
      <c r="I6448"/>
      <c r="J6448" s="10"/>
      <c r="K6448"/>
      <c r="M6448"/>
      <c r="N6448"/>
      <c r="P6448" s="11"/>
      <c r="Q6448" s="12"/>
      <c r="R6448" s="14"/>
      <c r="S6448" s="13"/>
      <c r="T6448" s="14"/>
      <c r="U6448"/>
    </row>
    <row r="6449" spans="1:21" x14ac:dyDescent="0.2">
      <c r="A6449"/>
      <c r="B6449" s="22"/>
      <c r="C6449" s="22"/>
      <c r="D6449"/>
      <c r="E6449"/>
      <c r="G6449"/>
      <c r="H6449"/>
      <c r="I6449"/>
      <c r="J6449" s="10"/>
      <c r="K6449"/>
      <c r="M6449"/>
      <c r="N6449"/>
      <c r="P6449" s="11"/>
      <c r="Q6449" s="12"/>
      <c r="R6449" s="14"/>
      <c r="S6449" s="13"/>
      <c r="T6449" s="14"/>
      <c r="U6449"/>
    </row>
    <row r="6450" spans="1:21" x14ac:dyDescent="0.2">
      <c r="A6450"/>
      <c r="B6450" s="22"/>
      <c r="C6450" s="22"/>
      <c r="D6450"/>
      <c r="E6450"/>
      <c r="G6450"/>
      <c r="H6450"/>
      <c r="I6450"/>
      <c r="J6450" s="10"/>
      <c r="K6450"/>
      <c r="M6450"/>
      <c r="N6450"/>
      <c r="P6450" s="11"/>
      <c r="Q6450" s="12"/>
      <c r="R6450" s="14"/>
      <c r="S6450" s="13"/>
      <c r="T6450" s="14"/>
      <c r="U6450"/>
    </row>
    <row r="6451" spans="1:21" x14ac:dyDescent="0.2">
      <c r="A6451"/>
      <c r="B6451" s="22"/>
      <c r="C6451" s="22"/>
      <c r="D6451"/>
      <c r="E6451"/>
      <c r="G6451"/>
      <c r="H6451"/>
      <c r="I6451"/>
      <c r="J6451" s="10"/>
      <c r="K6451"/>
      <c r="M6451"/>
      <c r="N6451"/>
      <c r="P6451" s="11"/>
      <c r="Q6451" s="12"/>
      <c r="R6451" s="14"/>
      <c r="S6451" s="13"/>
      <c r="T6451" s="14"/>
      <c r="U6451"/>
    </row>
    <row r="6452" spans="1:21" x14ac:dyDescent="0.2">
      <c r="A6452"/>
      <c r="B6452" s="22"/>
      <c r="C6452" s="22"/>
      <c r="D6452"/>
      <c r="E6452"/>
      <c r="G6452"/>
      <c r="H6452"/>
      <c r="I6452"/>
      <c r="J6452" s="10"/>
      <c r="K6452"/>
      <c r="M6452"/>
      <c r="N6452"/>
      <c r="P6452" s="11"/>
      <c r="Q6452" s="12"/>
      <c r="R6452" s="14"/>
      <c r="S6452" s="13"/>
      <c r="T6452" s="14"/>
      <c r="U6452"/>
    </row>
    <row r="6453" spans="1:21" x14ac:dyDescent="0.2">
      <c r="A6453"/>
      <c r="B6453" s="22"/>
      <c r="C6453" s="22"/>
      <c r="D6453"/>
      <c r="E6453"/>
      <c r="G6453"/>
      <c r="H6453"/>
      <c r="I6453"/>
      <c r="J6453" s="10"/>
      <c r="K6453"/>
      <c r="M6453"/>
      <c r="N6453"/>
      <c r="P6453" s="11"/>
      <c r="Q6453" s="12"/>
      <c r="R6453" s="14"/>
      <c r="S6453" s="13"/>
      <c r="T6453" s="14"/>
      <c r="U6453"/>
    </row>
    <row r="6454" spans="1:21" x14ac:dyDescent="0.2">
      <c r="A6454"/>
      <c r="B6454" s="22"/>
      <c r="C6454" s="22"/>
      <c r="D6454"/>
      <c r="E6454"/>
      <c r="G6454"/>
      <c r="H6454"/>
      <c r="I6454"/>
      <c r="J6454" s="10"/>
      <c r="K6454"/>
      <c r="M6454"/>
      <c r="N6454"/>
      <c r="P6454" s="11"/>
      <c r="Q6454" s="12"/>
      <c r="R6454" s="14"/>
      <c r="S6454" s="13"/>
      <c r="T6454" s="14"/>
      <c r="U6454"/>
    </row>
    <row r="6455" spans="1:21" x14ac:dyDescent="0.2">
      <c r="A6455"/>
      <c r="B6455" s="22"/>
      <c r="C6455" s="22"/>
      <c r="D6455"/>
      <c r="E6455"/>
      <c r="G6455"/>
      <c r="H6455"/>
      <c r="I6455"/>
      <c r="J6455" s="10"/>
      <c r="K6455"/>
      <c r="M6455"/>
      <c r="N6455"/>
      <c r="P6455" s="11"/>
      <c r="Q6455" s="12"/>
      <c r="R6455" s="14"/>
      <c r="S6455" s="13"/>
      <c r="T6455" s="14"/>
      <c r="U6455"/>
    </row>
    <row r="6456" spans="1:21" x14ac:dyDescent="0.2">
      <c r="A6456"/>
      <c r="B6456" s="22"/>
      <c r="C6456" s="22"/>
      <c r="D6456"/>
      <c r="E6456"/>
      <c r="G6456"/>
      <c r="H6456"/>
      <c r="I6456"/>
      <c r="J6456" s="10"/>
      <c r="K6456"/>
      <c r="M6456"/>
      <c r="N6456"/>
      <c r="P6456" s="11"/>
      <c r="Q6456" s="12"/>
      <c r="R6456" s="14"/>
      <c r="S6456" s="13"/>
      <c r="T6456" s="14"/>
      <c r="U6456"/>
    </row>
    <row r="6457" spans="1:21" x14ac:dyDescent="0.2">
      <c r="A6457"/>
      <c r="B6457" s="22"/>
      <c r="C6457" s="22"/>
      <c r="D6457"/>
      <c r="E6457"/>
      <c r="G6457"/>
      <c r="H6457"/>
      <c r="I6457"/>
      <c r="J6457" s="10"/>
      <c r="K6457"/>
      <c r="M6457"/>
      <c r="N6457"/>
      <c r="P6457" s="11"/>
      <c r="Q6457" s="12"/>
      <c r="R6457" s="14"/>
      <c r="S6457" s="13"/>
      <c r="T6457" s="14"/>
      <c r="U6457"/>
    </row>
    <row r="6458" spans="1:21" x14ac:dyDescent="0.2">
      <c r="A6458"/>
      <c r="B6458" s="22"/>
      <c r="C6458" s="22"/>
      <c r="D6458"/>
      <c r="E6458"/>
      <c r="G6458"/>
      <c r="H6458"/>
      <c r="I6458"/>
      <c r="J6458" s="10"/>
      <c r="K6458"/>
      <c r="M6458"/>
      <c r="N6458"/>
      <c r="P6458" s="11"/>
      <c r="Q6458" s="12"/>
      <c r="R6458" s="14"/>
      <c r="S6458" s="13"/>
      <c r="T6458" s="14"/>
      <c r="U6458"/>
    </row>
    <row r="6459" spans="1:21" x14ac:dyDescent="0.2">
      <c r="A6459"/>
      <c r="B6459" s="22"/>
      <c r="C6459" s="22"/>
      <c r="D6459"/>
      <c r="E6459"/>
      <c r="G6459"/>
      <c r="H6459"/>
      <c r="I6459"/>
      <c r="J6459" s="10"/>
      <c r="K6459"/>
      <c r="M6459"/>
      <c r="N6459"/>
      <c r="P6459" s="11"/>
      <c r="Q6459" s="12"/>
      <c r="R6459" s="14"/>
      <c r="S6459" s="13"/>
      <c r="T6459" s="14"/>
      <c r="U6459"/>
    </row>
    <row r="6460" spans="1:21" x14ac:dyDescent="0.2">
      <c r="A6460"/>
      <c r="B6460" s="22"/>
      <c r="C6460" s="22"/>
      <c r="D6460"/>
      <c r="E6460"/>
      <c r="G6460"/>
      <c r="H6460"/>
      <c r="I6460"/>
      <c r="J6460" s="10"/>
      <c r="K6460"/>
      <c r="M6460"/>
      <c r="N6460"/>
      <c r="P6460" s="11"/>
      <c r="Q6460" s="12"/>
      <c r="R6460" s="14"/>
      <c r="S6460" s="13"/>
      <c r="T6460" s="14"/>
      <c r="U6460"/>
    </row>
    <row r="6461" spans="1:21" x14ac:dyDescent="0.2">
      <c r="A6461"/>
      <c r="B6461" s="22"/>
      <c r="C6461" s="22"/>
      <c r="D6461"/>
      <c r="E6461"/>
      <c r="G6461"/>
      <c r="H6461"/>
      <c r="I6461"/>
      <c r="J6461" s="10"/>
      <c r="K6461"/>
      <c r="M6461"/>
      <c r="N6461"/>
      <c r="P6461" s="11"/>
      <c r="Q6461" s="12"/>
      <c r="R6461" s="14"/>
      <c r="S6461" s="13"/>
      <c r="T6461" s="14"/>
      <c r="U6461"/>
    </row>
    <row r="6462" spans="1:21" x14ac:dyDescent="0.2">
      <c r="A6462"/>
      <c r="B6462" s="22"/>
      <c r="C6462" s="22"/>
      <c r="D6462"/>
      <c r="E6462"/>
      <c r="G6462"/>
      <c r="H6462"/>
      <c r="I6462"/>
      <c r="J6462" s="10"/>
      <c r="K6462"/>
      <c r="M6462"/>
      <c r="N6462"/>
      <c r="P6462" s="11"/>
      <c r="Q6462" s="12"/>
      <c r="R6462" s="14"/>
      <c r="S6462" s="13"/>
      <c r="T6462" s="14"/>
      <c r="U6462"/>
    </row>
    <row r="6463" spans="1:21" x14ac:dyDescent="0.2">
      <c r="A6463"/>
      <c r="B6463" s="22"/>
      <c r="C6463" s="22"/>
      <c r="D6463"/>
      <c r="E6463"/>
      <c r="G6463"/>
      <c r="H6463"/>
      <c r="I6463"/>
      <c r="J6463" s="10"/>
      <c r="K6463"/>
      <c r="M6463"/>
      <c r="N6463"/>
      <c r="P6463" s="11"/>
      <c r="Q6463" s="12"/>
      <c r="R6463" s="14"/>
      <c r="S6463" s="13"/>
      <c r="T6463" s="14"/>
      <c r="U6463"/>
    </row>
    <row r="6464" spans="1:21" x14ac:dyDescent="0.2">
      <c r="A6464"/>
      <c r="B6464" s="22"/>
      <c r="C6464" s="22"/>
      <c r="D6464"/>
      <c r="E6464"/>
      <c r="G6464"/>
      <c r="H6464"/>
      <c r="I6464"/>
      <c r="J6464" s="10"/>
      <c r="K6464"/>
      <c r="M6464"/>
      <c r="N6464"/>
      <c r="P6464" s="11"/>
      <c r="Q6464" s="12"/>
      <c r="R6464" s="14"/>
      <c r="S6464" s="13"/>
      <c r="T6464" s="14"/>
      <c r="U6464"/>
    </row>
    <row r="6465" spans="1:21" x14ac:dyDescent="0.2">
      <c r="A6465"/>
      <c r="B6465" s="22"/>
      <c r="C6465" s="22"/>
      <c r="D6465"/>
      <c r="E6465"/>
      <c r="G6465"/>
      <c r="H6465"/>
      <c r="I6465"/>
      <c r="J6465" s="10"/>
      <c r="K6465"/>
      <c r="M6465"/>
      <c r="N6465"/>
      <c r="P6465" s="11"/>
      <c r="Q6465" s="12"/>
      <c r="R6465" s="14"/>
      <c r="S6465" s="13"/>
      <c r="T6465" s="14"/>
      <c r="U6465"/>
    </row>
    <row r="6466" spans="1:21" x14ac:dyDescent="0.2">
      <c r="A6466"/>
      <c r="B6466" s="22"/>
      <c r="C6466" s="22"/>
      <c r="D6466"/>
      <c r="E6466"/>
      <c r="G6466"/>
      <c r="H6466"/>
      <c r="I6466"/>
      <c r="J6466" s="10"/>
      <c r="K6466"/>
      <c r="M6466"/>
      <c r="N6466"/>
      <c r="P6466" s="11"/>
      <c r="Q6466" s="12"/>
      <c r="R6466" s="14"/>
      <c r="S6466" s="13"/>
      <c r="T6466" s="14"/>
      <c r="U6466"/>
    </row>
    <row r="6467" spans="1:21" x14ac:dyDescent="0.2">
      <c r="A6467"/>
      <c r="B6467" s="22"/>
      <c r="C6467" s="22"/>
      <c r="D6467"/>
      <c r="E6467"/>
      <c r="G6467"/>
      <c r="H6467"/>
      <c r="I6467"/>
      <c r="J6467" s="10"/>
      <c r="K6467"/>
      <c r="M6467"/>
      <c r="N6467"/>
      <c r="P6467" s="11"/>
      <c r="Q6467" s="12"/>
      <c r="R6467" s="14"/>
      <c r="S6467" s="13"/>
      <c r="T6467" s="14"/>
      <c r="U6467"/>
    </row>
    <row r="6468" spans="1:21" x14ac:dyDescent="0.2">
      <c r="A6468"/>
      <c r="B6468" s="22"/>
      <c r="C6468" s="22"/>
      <c r="D6468"/>
      <c r="E6468"/>
      <c r="G6468"/>
      <c r="H6468"/>
      <c r="I6468"/>
      <c r="J6468" s="10"/>
      <c r="K6468"/>
      <c r="M6468"/>
      <c r="N6468"/>
      <c r="P6468" s="11"/>
      <c r="Q6468" s="12"/>
      <c r="R6468" s="14"/>
      <c r="S6468" s="13"/>
      <c r="T6468" s="14"/>
      <c r="U6468"/>
    </row>
    <row r="6469" spans="1:21" x14ac:dyDescent="0.2">
      <c r="A6469"/>
      <c r="B6469" s="22"/>
      <c r="C6469" s="22"/>
      <c r="D6469"/>
      <c r="E6469"/>
      <c r="G6469"/>
      <c r="H6469"/>
      <c r="I6469"/>
      <c r="J6469" s="10"/>
      <c r="K6469"/>
      <c r="M6469"/>
      <c r="N6469"/>
      <c r="P6469" s="11"/>
      <c r="Q6469" s="12"/>
      <c r="R6469" s="14"/>
      <c r="S6469" s="13"/>
      <c r="T6469" s="14"/>
      <c r="U6469"/>
    </row>
    <row r="6470" spans="1:21" x14ac:dyDescent="0.2">
      <c r="A6470"/>
      <c r="B6470" s="22"/>
      <c r="C6470" s="22"/>
      <c r="D6470"/>
      <c r="E6470"/>
      <c r="G6470"/>
      <c r="H6470"/>
      <c r="I6470"/>
      <c r="J6470" s="10"/>
      <c r="K6470"/>
      <c r="M6470"/>
      <c r="N6470"/>
      <c r="P6470" s="11"/>
      <c r="Q6470" s="12"/>
      <c r="R6470" s="14"/>
      <c r="S6470" s="13"/>
      <c r="T6470" s="14"/>
      <c r="U6470"/>
    </row>
    <row r="6471" spans="1:21" x14ac:dyDescent="0.2">
      <c r="A6471"/>
      <c r="B6471" s="22"/>
      <c r="C6471" s="22"/>
      <c r="D6471"/>
      <c r="E6471"/>
      <c r="G6471"/>
      <c r="H6471"/>
      <c r="I6471"/>
      <c r="J6471" s="10"/>
      <c r="K6471"/>
      <c r="M6471"/>
      <c r="N6471"/>
      <c r="P6471" s="11"/>
      <c r="Q6471" s="12"/>
      <c r="R6471" s="14"/>
      <c r="S6471" s="13"/>
      <c r="T6471" s="14"/>
      <c r="U6471"/>
    </row>
    <row r="6472" spans="1:21" x14ac:dyDescent="0.2">
      <c r="A6472"/>
      <c r="B6472" s="22"/>
      <c r="C6472" s="22"/>
      <c r="D6472"/>
      <c r="E6472"/>
      <c r="G6472"/>
      <c r="H6472"/>
      <c r="I6472"/>
      <c r="J6472" s="10"/>
      <c r="K6472"/>
      <c r="M6472"/>
      <c r="N6472"/>
      <c r="P6472" s="11"/>
      <c r="Q6472" s="12"/>
      <c r="R6472" s="14"/>
      <c r="S6472" s="13"/>
      <c r="T6472" s="14"/>
      <c r="U6472"/>
    </row>
    <row r="6473" spans="1:21" x14ac:dyDescent="0.2">
      <c r="A6473"/>
      <c r="B6473" s="22"/>
      <c r="C6473" s="22"/>
      <c r="D6473"/>
      <c r="E6473"/>
      <c r="G6473"/>
      <c r="H6473"/>
      <c r="I6473"/>
      <c r="J6473" s="10"/>
      <c r="K6473"/>
      <c r="M6473"/>
      <c r="N6473"/>
      <c r="P6473" s="11"/>
      <c r="Q6473" s="12"/>
      <c r="R6473" s="14"/>
      <c r="S6473" s="13"/>
      <c r="T6473" s="14"/>
      <c r="U6473"/>
    </row>
    <row r="6474" spans="1:21" x14ac:dyDescent="0.2">
      <c r="A6474"/>
      <c r="B6474" s="22"/>
      <c r="C6474" s="22"/>
      <c r="D6474"/>
      <c r="E6474"/>
      <c r="G6474"/>
      <c r="H6474"/>
      <c r="I6474"/>
      <c r="J6474" s="10"/>
      <c r="K6474"/>
      <c r="M6474"/>
      <c r="N6474"/>
      <c r="P6474" s="11"/>
      <c r="Q6474" s="12"/>
      <c r="R6474" s="14"/>
      <c r="S6474" s="13"/>
      <c r="T6474" s="14"/>
      <c r="U6474"/>
    </row>
    <row r="6475" spans="1:21" x14ac:dyDescent="0.2">
      <c r="A6475"/>
      <c r="B6475" s="22"/>
      <c r="C6475" s="22"/>
      <c r="D6475"/>
      <c r="E6475"/>
      <c r="G6475"/>
      <c r="H6475"/>
      <c r="I6475"/>
      <c r="J6475" s="10"/>
      <c r="K6475"/>
      <c r="M6475"/>
      <c r="N6475"/>
      <c r="P6475" s="11"/>
      <c r="Q6475" s="12"/>
      <c r="R6475" s="14"/>
      <c r="S6475" s="13"/>
      <c r="T6475" s="14"/>
      <c r="U6475"/>
    </row>
    <row r="6476" spans="1:21" x14ac:dyDescent="0.2">
      <c r="A6476"/>
      <c r="B6476" s="22"/>
      <c r="C6476" s="22"/>
      <c r="D6476"/>
      <c r="E6476"/>
      <c r="G6476"/>
      <c r="H6476"/>
      <c r="I6476"/>
      <c r="J6476" s="10"/>
      <c r="K6476"/>
      <c r="M6476"/>
      <c r="N6476"/>
      <c r="P6476" s="11"/>
      <c r="Q6476" s="12"/>
      <c r="R6476" s="14"/>
      <c r="S6476" s="13"/>
      <c r="T6476" s="14"/>
      <c r="U6476"/>
    </row>
    <row r="6477" spans="1:21" x14ac:dyDescent="0.2">
      <c r="A6477"/>
      <c r="B6477" s="22"/>
      <c r="C6477" s="22"/>
      <c r="D6477"/>
      <c r="E6477"/>
      <c r="G6477"/>
      <c r="H6477"/>
      <c r="I6477"/>
      <c r="J6477" s="10"/>
      <c r="K6477"/>
      <c r="M6477"/>
      <c r="N6477"/>
      <c r="P6477" s="11"/>
      <c r="Q6477" s="12"/>
      <c r="R6477" s="14"/>
      <c r="S6477" s="13"/>
      <c r="T6477" s="14"/>
      <c r="U6477"/>
    </row>
    <row r="6478" spans="1:21" x14ac:dyDescent="0.2">
      <c r="A6478"/>
      <c r="B6478" s="22"/>
      <c r="C6478" s="22"/>
      <c r="D6478"/>
      <c r="E6478"/>
      <c r="G6478"/>
      <c r="H6478"/>
      <c r="I6478"/>
      <c r="J6478" s="10"/>
      <c r="K6478"/>
      <c r="M6478"/>
      <c r="N6478"/>
      <c r="P6478" s="11"/>
      <c r="Q6478" s="12"/>
      <c r="R6478" s="14"/>
      <c r="S6478" s="13"/>
      <c r="T6478" s="14"/>
      <c r="U6478"/>
    </row>
    <row r="6479" spans="1:21" x14ac:dyDescent="0.2">
      <c r="A6479"/>
      <c r="B6479" s="22"/>
      <c r="C6479" s="22"/>
      <c r="D6479"/>
      <c r="E6479"/>
      <c r="G6479"/>
      <c r="H6479"/>
      <c r="I6479"/>
      <c r="J6479" s="10"/>
      <c r="K6479"/>
      <c r="M6479"/>
      <c r="N6479"/>
      <c r="P6479" s="11"/>
      <c r="Q6479" s="12"/>
      <c r="R6479" s="14"/>
      <c r="S6479" s="13"/>
      <c r="T6479" s="14"/>
      <c r="U6479"/>
    </row>
    <row r="6480" spans="1:21" x14ac:dyDescent="0.2">
      <c r="A6480"/>
      <c r="B6480" s="22"/>
      <c r="C6480" s="22"/>
      <c r="D6480"/>
      <c r="E6480"/>
      <c r="G6480"/>
      <c r="H6480"/>
      <c r="I6480"/>
      <c r="J6480" s="10"/>
      <c r="K6480"/>
      <c r="M6480"/>
      <c r="N6480"/>
      <c r="P6480" s="11"/>
      <c r="Q6480" s="12"/>
      <c r="R6480" s="14"/>
      <c r="S6480" s="13"/>
      <c r="T6480" s="14"/>
      <c r="U6480"/>
    </row>
    <row r="6481" spans="1:21" x14ac:dyDescent="0.2">
      <c r="A6481"/>
      <c r="B6481" s="22"/>
      <c r="C6481" s="22"/>
      <c r="D6481"/>
      <c r="E6481"/>
      <c r="G6481"/>
      <c r="H6481"/>
      <c r="I6481"/>
      <c r="J6481" s="10"/>
      <c r="K6481"/>
      <c r="M6481"/>
      <c r="N6481"/>
      <c r="P6481" s="11"/>
      <c r="Q6481" s="12"/>
      <c r="R6481" s="14"/>
      <c r="S6481" s="13"/>
      <c r="T6481" s="14"/>
      <c r="U6481"/>
    </row>
    <row r="6482" spans="1:21" x14ac:dyDescent="0.2">
      <c r="A6482"/>
      <c r="B6482" s="22"/>
      <c r="C6482" s="22"/>
      <c r="D6482"/>
      <c r="E6482"/>
      <c r="G6482"/>
      <c r="H6482"/>
      <c r="I6482"/>
      <c r="J6482" s="10"/>
      <c r="K6482"/>
      <c r="M6482"/>
      <c r="N6482"/>
      <c r="P6482" s="11"/>
      <c r="Q6482" s="12"/>
      <c r="R6482" s="14"/>
      <c r="S6482" s="13"/>
      <c r="T6482" s="14"/>
      <c r="U6482"/>
    </row>
    <row r="6483" spans="1:21" x14ac:dyDescent="0.2">
      <c r="A6483"/>
      <c r="B6483" s="22"/>
      <c r="C6483" s="22"/>
      <c r="D6483"/>
      <c r="E6483"/>
      <c r="G6483"/>
      <c r="H6483"/>
      <c r="I6483"/>
      <c r="J6483" s="10"/>
      <c r="K6483"/>
      <c r="M6483"/>
      <c r="N6483"/>
      <c r="P6483" s="11"/>
      <c r="Q6483" s="12"/>
      <c r="R6483" s="14"/>
      <c r="S6483" s="13"/>
      <c r="T6483" s="14"/>
      <c r="U6483"/>
    </row>
    <row r="6484" spans="1:21" x14ac:dyDescent="0.2">
      <c r="A6484"/>
      <c r="B6484" s="22"/>
      <c r="C6484" s="22"/>
      <c r="D6484"/>
      <c r="E6484"/>
      <c r="G6484"/>
      <c r="H6484"/>
      <c r="I6484"/>
      <c r="J6484" s="10"/>
      <c r="K6484"/>
      <c r="M6484"/>
      <c r="N6484"/>
      <c r="P6484" s="11"/>
      <c r="Q6484" s="12"/>
      <c r="R6484" s="14"/>
      <c r="S6484" s="13"/>
      <c r="T6484" s="14"/>
      <c r="U6484"/>
    </row>
    <row r="6485" spans="1:21" x14ac:dyDescent="0.2">
      <c r="A6485"/>
      <c r="B6485" s="22"/>
      <c r="C6485" s="22"/>
      <c r="D6485"/>
      <c r="E6485"/>
      <c r="G6485"/>
      <c r="H6485"/>
      <c r="I6485"/>
      <c r="J6485" s="10"/>
      <c r="K6485"/>
      <c r="M6485"/>
      <c r="N6485"/>
      <c r="P6485" s="11"/>
      <c r="Q6485" s="12"/>
      <c r="R6485" s="14"/>
      <c r="S6485" s="13"/>
      <c r="T6485" s="14"/>
      <c r="U6485"/>
    </row>
    <row r="6486" spans="1:21" x14ac:dyDescent="0.2">
      <c r="A6486"/>
      <c r="B6486" s="22"/>
      <c r="C6486" s="22"/>
      <c r="D6486"/>
      <c r="E6486"/>
      <c r="G6486"/>
      <c r="H6486"/>
      <c r="I6486"/>
      <c r="J6486" s="10"/>
      <c r="K6486"/>
      <c r="M6486"/>
      <c r="N6486"/>
      <c r="P6486" s="11"/>
      <c r="Q6486" s="12"/>
      <c r="R6486" s="14"/>
      <c r="S6486" s="13"/>
      <c r="T6486" s="14"/>
      <c r="U6486"/>
    </row>
    <row r="6487" spans="1:21" x14ac:dyDescent="0.2">
      <c r="A6487"/>
      <c r="B6487" s="22"/>
      <c r="C6487" s="22"/>
      <c r="D6487"/>
      <c r="E6487"/>
      <c r="G6487"/>
      <c r="H6487"/>
      <c r="I6487"/>
      <c r="J6487" s="10"/>
      <c r="K6487"/>
      <c r="M6487"/>
      <c r="N6487"/>
      <c r="P6487" s="11"/>
      <c r="Q6487" s="12"/>
      <c r="R6487" s="14"/>
      <c r="S6487" s="13"/>
      <c r="T6487" s="14"/>
      <c r="U6487"/>
    </row>
    <row r="6488" spans="1:21" x14ac:dyDescent="0.2">
      <c r="A6488"/>
      <c r="B6488" s="22"/>
      <c r="C6488" s="22"/>
      <c r="D6488"/>
      <c r="E6488"/>
      <c r="G6488"/>
      <c r="H6488"/>
      <c r="I6488"/>
      <c r="J6488" s="10"/>
      <c r="K6488"/>
      <c r="M6488"/>
      <c r="N6488"/>
      <c r="P6488" s="11"/>
      <c r="Q6488" s="12"/>
      <c r="R6488" s="14"/>
      <c r="S6488" s="13"/>
      <c r="T6488" s="14"/>
      <c r="U6488"/>
    </row>
    <row r="6489" spans="1:21" x14ac:dyDescent="0.2">
      <c r="A6489"/>
      <c r="B6489" s="22"/>
      <c r="C6489" s="22"/>
      <c r="D6489"/>
      <c r="E6489"/>
      <c r="G6489"/>
      <c r="H6489"/>
      <c r="I6489"/>
      <c r="J6489" s="10"/>
      <c r="K6489"/>
      <c r="M6489"/>
      <c r="N6489"/>
      <c r="P6489" s="11"/>
      <c r="Q6489" s="12"/>
      <c r="R6489" s="14"/>
      <c r="S6489" s="13"/>
      <c r="T6489" s="14"/>
      <c r="U6489"/>
    </row>
    <row r="6490" spans="1:21" x14ac:dyDescent="0.2">
      <c r="A6490"/>
      <c r="B6490" s="22"/>
      <c r="C6490" s="22"/>
      <c r="D6490"/>
      <c r="E6490"/>
      <c r="G6490"/>
      <c r="H6490"/>
      <c r="I6490"/>
      <c r="J6490" s="10"/>
      <c r="K6490"/>
      <c r="M6490"/>
      <c r="N6490"/>
      <c r="P6490" s="11"/>
      <c r="Q6490" s="12"/>
      <c r="R6490" s="14"/>
      <c r="S6490" s="13"/>
      <c r="T6490" s="14"/>
      <c r="U6490"/>
    </row>
    <row r="6491" spans="1:21" x14ac:dyDescent="0.2">
      <c r="A6491"/>
      <c r="B6491" s="22"/>
      <c r="C6491" s="22"/>
      <c r="D6491"/>
      <c r="E6491"/>
      <c r="G6491"/>
      <c r="H6491"/>
      <c r="I6491"/>
      <c r="J6491" s="10"/>
      <c r="K6491"/>
      <c r="M6491"/>
      <c r="N6491"/>
      <c r="P6491" s="11"/>
      <c r="Q6491" s="12"/>
      <c r="R6491" s="14"/>
      <c r="S6491" s="13"/>
      <c r="T6491" s="14"/>
      <c r="U6491"/>
    </row>
    <row r="6492" spans="1:21" x14ac:dyDescent="0.2">
      <c r="A6492"/>
      <c r="B6492" s="22"/>
      <c r="C6492" s="22"/>
      <c r="D6492"/>
      <c r="E6492"/>
      <c r="G6492"/>
      <c r="H6492"/>
      <c r="I6492"/>
      <c r="J6492" s="10"/>
      <c r="K6492"/>
      <c r="M6492"/>
      <c r="N6492"/>
      <c r="P6492" s="11"/>
      <c r="Q6492" s="12"/>
      <c r="R6492" s="14"/>
      <c r="S6492" s="13"/>
      <c r="T6492" s="14"/>
      <c r="U6492"/>
    </row>
    <row r="6493" spans="1:21" x14ac:dyDescent="0.2">
      <c r="A6493"/>
      <c r="B6493" s="22"/>
      <c r="C6493" s="22"/>
      <c r="D6493"/>
      <c r="E6493"/>
      <c r="G6493"/>
      <c r="H6493"/>
      <c r="I6493"/>
      <c r="J6493" s="10"/>
      <c r="K6493"/>
      <c r="M6493"/>
      <c r="N6493"/>
      <c r="P6493" s="11"/>
      <c r="Q6493" s="12"/>
      <c r="R6493" s="14"/>
      <c r="S6493" s="13"/>
      <c r="T6493" s="14"/>
      <c r="U6493"/>
    </row>
    <row r="6494" spans="1:21" x14ac:dyDescent="0.2">
      <c r="A6494"/>
      <c r="B6494" s="22"/>
      <c r="C6494" s="22"/>
      <c r="D6494"/>
      <c r="E6494"/>
      <c r="G6494"/>
      <c r="H6494"/>
      <c r="I6494"/>
      <c r="J6494" s="10"/>
      <c r="K6494"/>
      <c r="M6494"/>
      <c r="N6494"/>
      <c r="P6494" s="11"/>
      <c r="Q6494" s="12"/>
      <c r="R6494" s="14"/>
      <c r="S6494" s="13"/>
      <c r="T6494" s="14"/>
      <c r="U6494"/>
    </row>
    <row r="6495" spans="1:21" x14ac:dyDescent="0.2">
      <c r="A6495"/>
      <c r="B6495" s="22"/>
      <c r="C6495" s="22"/>
      <c r="D6495"/>
      <c r="E6495"/>
      <c r="G6495"/>
      <c r="H6495"/>
      <c r="I6495"/>
      <c r="J6495" s="10"/>
      <c r="K6495"/>
      <c r="M6495"/>
      <c r="N6495"/>
      <c r="P6495" s="11"/>
      <c r="Q6495" s="12"/>
      <c r="R6495" s="14"/>
      <c r="S6495" s="13"/>
      <c r="T6495" s="14"/>
      <c r="U6495"/>
    </row>
    <row r="6496" spans="1:21" x14ac:dyDescent="0.2">
      <c r="A6496"/>
      <c r="B6496" s="22"/>
      <c r="C6496" s="22"/>
      <c r="D6496"/>
      <c r="E6496"/>
      <c r="G6496"/>
      <c r="H6496"/>
      <c r="I6496"/>
      <c r="J6496" s="10"/>
      <c r="K6496"/>
      <c r="M6496"/>
      <c r="N6496"/>
      <c r="P6496" s="11"/>
      <c r="Q6496" s="12"/>
      <c r="R6496" s="14"/>
      <c r="S6496" s="13"/>
      <c r="T6496" s="14"/>
      <c r="U6496"/>
    </row>
    <row r="6497" spans="1:21" x14ac:dyDescent="0.2">
      <c r="A6497"/>
      <c r="B6497" s="22"/>
      <c r="C6497" s="22"/>
      <c r="D6497"/>
      <c r="E6497"/>
      <c r="G6497"/>
      <c r="H6497"/>
      <c r="I6497"/>
      <c r="J6497" s="10"/>
      <c r="K6497"/>
      <c r="M6497"/>
      <c r="N6497"/>
      <c r="P6497" s="11"/>
      <c r="Q6497" s="12"/>
      <c r="R6497" s="14"/>
      <c r="S6497" s="13"/>
      <c r="T6497" s="14"/>
      <c r="U6497"/>
    </row>
    <row r="6498" spans="1:21" x14ac:dyDescent="0.2">
      <c r="A6498"/>
      <c r="B6498" s="22"/>
      <c r="C6498" s="22"/>
      <c r="D6498"/>
      <c r="E6498"/>
      <c r="G6498"/>
      <c r="H6498"/>
      <c r="I6498"/>
      <c r="J6498" s="10"/>
      <c r="K6498"/>
      <c r="M6498"/>
      <c r="N6498"/>
      <c r="P6498" s="11"/>
      <c r="Q6498" s="12"/>
      <c r="R6498" s="14"/>
      <c r="S6498" s="13"/>
      <c r="T6498" s="14"/>
      <c r="U6498"/>
    </row>
    <row r="6499" spans="1:21" x14ac:dyDescent="0.2">
      <c r="A6499"/>
      <c r="B6499" s="22"/>
      <c r="C6499" s="22"/>
      <c r="D6499"/>
      <c r="E6499"/>
      <c r="G6499"/>
      <c r="H6499"/>
      <c r="I6499"/>
      <c r="J6499" s="10"/>
      <c r="K6499"/>
      <c r="M6499"/>
      <c r="N6499"/>
      <c r="P6499" s="11"/>
      <c r="Q6499" s="12"/>
      <c r="R6499" s="14"/>
      <c r="S6499" s="13"/>
      <c r="T6499" s="14"/>
      <c r="U6499"/>
    </row>
    <row r="6500" spans="1:21" x14ac:dyDescent="0.2">
      <c r="A6500"/>
      <c r="B6500" s="22"/>
      <c r="C6500" s="22"/>
      <c r="D6500"/>
      <c r="E6500"/>
      <c r="G6500"/>
      <c r="H6500"/>
      <c r="I6500"/>
      <c r="J6500" s="10"/>
      <c r="K6500"/>
      <c r="M6500"/>
      <c r="N6500"/>
      <c r="P6500" s="11"/>
      <c r="Q6500" s="12"/>
      <c r="R6500" s="14"/>
      <c r="S6500" s="13"/>
      <c r="T6500" s="14"/>
      <c r="U6500"/>
    </row>
    <row r="6501" spans="1:21" x14ac:dyDescent="0.2">
      <c r="A6501"/>
      <c r="B6501" s="22"/>
      <c r="C6501" s="22"/>
      <c r="D6501"/>
      <c r="E6501"/>
      <c r="G6501"/>
      <c r="H6501"/>
      <c r="I6501"/>
      <c r="J6501" s="10"/>
      <c r="K6501"/>
      <c r="M6501"/>
      <c r="N6501"/>
      <c r="P6501" s="11"/>
      <c r="Q6501" s="12"/>
      <c r="R6501" s="14"/>
      <c r="S6501" s="13"/>
      <c r="T6501" s="14"/>
      <c r="U6501"/>
    </row>
    <row r="6502" spans="1:21" x14ac:dyDescent="0.2">
      <c r="A6502"/>
      <c r="B6502" s="22"/>
      <c r="C6502" s="22"/>
      <c r="D6502"/>
      <c r="E6502"/>
      <c r="G6502"/>
      <c r="H6502"/>
      <c r="I6502"/>
      <c r="J6502" s="10"/>
      <c r="K6502"/>
      <c r="M6502"/>
      <c r="N6502"/>
      <c r="P6502" s="11"/>
      <c r="Q6502" s="12"/>
      <c r="R6502" s="14"/>
      <c r="S6502" s="13"/>
      <c r="T6502" s="14"/>
      <c r="U6502"/>
    </row>
    <row r="6503" spans="1:21" x14ac:dyDescent="0.2">
      <c r="A6503"/>
      <c r="B6503" s="22"/>
      <c r="C6503" s="22"/>
      <c r="D6503"/>
      <c r="E6503"/>
      <c r="G6503"/>
      <c r="H6503"/>
      <c r="I6503"/>
      <c r="J6503" s="10"/>
      <c r="K6503"/>
      <c r="M6503"/>
      <c r="N6503"/>
      <c r="P6503" s="11"/>
      <c r="Q6503" s="12"/>
      <c r="R6503" s="14"/>
      <c r="S6503" s="13"/>
      <c r="T6503" s="14"/>
      <c r="U6503"/>
    </row>
    <row r="6504" spans="1:21" x14ac:dyDescent="0.2">
      <c r="A6504"/>
      <c r="B6504" s="22"/>
      <c r="C6504" s="22"/>
      <c r="D6504"/>
      <c r="E6504"/>
      <c r="G6504"/>
      <c r="H6504"/>
      <c r="I6504"/>
      <c r="J6504" s="10"/>
      <c r="K6504"/>
      <c r="M6504"/>
      <c r="N6504"/>
      <c r="P6504" s="11"/>
      <c r="Q6504" s="12"/>
      <c r="R6504" s="14"/>
      <c r="S6504" s="13"/>
      <c r="T6504" s="14"/>
      <c r="U6504"/>
    </row>
    <row r="6505" spans="1:21" x14ac:dyDescent="0.2">
      <c r="A6505"/>
      <c r="B6505" s="22"/>
      <c r="C6505" s="22"/>
      <c r="D6505"/>
      <c r="E6505"/>
      <c r="G6505"/>
      <c r="H6505"/>
      <c r="I6505"/>
      <c r="J6505" s="10"/>
      <c r="K6505"/>
      <c r="M6505"/>
      <c r="N6505"/>
      <c r="P6505" s="11"/>
      <c r="Q6505" s="12"/>
      <c r="R6505" s="14"/>
      <c r="S6505" s="13"/>
      <c r="T6505" s="14"/>
      <c r="U6505"/>
    </row>
    <row r="6506" spans="1:21" x14ac:dyDescent="0.2">
      <c r="A6506"/>
      <c r="B6506" s="22"/>
      <c r="C6506" s="22"/>
      <c r="D6506"/>
      <c r="E6506"/>
      <c r="G6506"/>
      <c r="H6506"/>
      <c r="I6506"/>
      <c r="J6506" s="10"/>
      <c r="K6506"/>
      <c r="M6506"/>
      <c r="N6506"/>
      <c r="P6506" s="11"/>
      <c r="Q6506" s="12"/>
      <c r="R6506" s="14"/>
      <c r="S6506" s="13"/>
      <c r="T6506" s="14"/>
      <c r="U6506"/>
    </row>
    <row r="6507" spans="1:21" x14ac:dyDescent="0.2">
      <c r="A6507"/>
      <c r="B6507" s="22"/>
      <c r="C6507" s="22"/>
      <c r="D6507"/>
      <c r="E6507"/>
      <c r="G6507"/>
      <c r="H6507"/>
      <c r="I6507"/>
      <c r="J6507" s="10"/>
      <c r="K6507"/>
      <c r="M6507"/>
      <c r="N6507"/>
      <c r="P6507" s="11"/>
      <c r="Q6507" s="12"/>
      <c r="R6507" s="14"/>
      <c r="S6507" s="13"/>
      <c r="T6507" s="14"/>
      <c r="U6507"/>
    </row>
    <row r="6508" spans="1:21" x14ac:dyDescent="0.2">
      <c r="A6508"/>
      <c r="B6508" s="22"/>
      <c r="C6508" s="22"/>
      <c r="D6508"/>
      <c r="E6508"/>
      <c r="G6508"/>
      <c r="H6508"/>
      <c r="I6508"/>
      <c r="J6508" s="10"/>
      <c r="K6508"/>
      <c r="M6508"/>
      <c r="N6508"/>
      <c r="P6508" s="11"/>
      <c r="Q6508" s="12"/>
      <c r="R6508" s="14"/>
      <c r="S6508" s="13"/>
      <c r="T6508" s="14"/>
      <c r="U6508"/>
    </row>
    <row r="6509" spans="1:21" x14ac:dyDescent="0.2">
      <c r="A6509"/>
      <c r="B6509" s="22"/>
      <c r="C6509" s="22"/>
      <c r="D6509"/>
      <c r="E6509"/>
      <c r="G6509"/>
      <c r="H6509"/>
      <c r="I6509"/>
      <c r="J6509" s="10"/>
      <c r="K6509"/>
      <c r="M6509"/>
      <c r="N6509"/>
      <c r="P6509" s="11"/>
      <c r="Q6509" s="12"/>
      <c r="R6509" s="14"/>
      <c r="S6509" s="13"/>
      <c r="T6509" s="14"/>
      <c r="U6509"/>
    </row>
    <row r="6510" spans="1:21" x14ac:dyDescent="0.2">
      <c r="A6510"/>
      <c r="B6510" s="22"/>
      <c r="C6510" s="22"/>
      <c r="D6510"/>
      <c r="E6510"/>
      <c r="G6510"/>
      <c r="H6510"/>
      <c r="I6510"/>
      <c r="J6510" s="10"/>
      <c r="K6510"/>
      <c r="M6510"/>
      <c r="N6510"/>
      <c r="P6510" s="11"/>
      <c r="Q6510" s="12"/>
      <c r="R6510" s="14"/>
      <c r="S6510" s="13"/>
      <c r="T6510" s="14"/>
      <c r="U6510"/>
    </row>
    <row r="6511" spans="1:21" x14ac:dyDescent="0.2">
      <c r="A6511"/>
      <c r="B6511" s="22"/>
      <c r="C6511" s="22"/>
      <c r="D6511"/>
      <c r="E6511"/>
      <c r="G6511"/>
      <c r="H6511"/>
      <c r="I6511"/>
      <c r="J6511" s="10"/>
      <c r="K6511"/>
      <c r="M6511"/>
      <c r="N6511"/>
      <c r="P6511" s="11"/>
      <c r="Q6511" s="12"/>
      <c r="R6511" s="14"/>
      <c r="S6511" s="13"/>
      <c r="T6511" s="14"/>
      <c r="U6511"/>
    </row>
    <row r="6512" spans="1:21" x14ac:dyDescent="0.2">
      <c r="A6512"/>
      <c r="B6512" s="22"/>
      <c r="C6512" s="22"/>
      <c r="D6512"/>
      <c r="E6512"/>
      <c r="G6512"/>
      <c r="H6512"/>
      <c r="I6512"/>
      <c r="J6512" s="10"/>
      <c r="K6512"/>
      <c r="M6512"/>
      <c r="N6512"/>
      <c r="P6512" s="11"/>
      <c r="Q6512" s="12"/>
      <c r="R6512" s="14"/>
      <c r="S6512" s="13"/>
      <c r="T6512" s="14"/>
      <c r="U6512"/>
    </row>
    <row r="6513" spans="1:21" x14ac:dyDescent="0.2">
      <c r="A6513"/>
      <c r="B6513" s="22"/>
      <c r="C6513" s="22"/>
      <c r="D6513"/>
      <c r="E6513"/>
      <c r="G6513"/>
      <c r="H6513"/>
      <c r="I6513"/>
      <c r="J6513" s="10"/>
      <c r="K6513"/>
      <c r="M6513"/>
      <c r="N6513"/>
      <c r="P6513" s="11"/>
      <c r="Q6513" s="12"/>
      <c r="R6513" s="14"/>
      <c r="S6513" s="13"/>
      <c r="T6513" s="14"/>
      <c r="U6513"/>
    </row>
    <row r="6514" spans="1:21" x14ac:dyDescent="0.2">
      <c r="A6514"/>
      <c r="B6514" s="22"/>
      <c r="C6514" s="22"/>
      <c r="D6514"/>
      <c r="E6514"/>
      <c r="G6514"/>
      <c r="H6514"/>
      <c r="I6514"/>
      <c r="J6514" s="10"/>
      <c r="K6514"/>
      <c r="M6514"/>
      <c r="N6514"/>
      <c r="P6514" s="11"/>
      <c r="Q6514" s="12"/>
      <c r="R6514" s="14"/>
      <c r="S6514" s="13"/>
      <c r="T6514" s="14"/>
      <c r="U6514"/>
    </row>
    <row r="6515" spans="1:21" x14ac:dyDescent="0.2">
      <c r="A6515"/>
      <c r="B6515" s="22"/>
      <c r="C6515" s="22"/>
      <c r="D6515"/>
      <c r="E6515"/>
      <c r="G6515"/>
      <c r="H6515"/>
      <c r="I6515"/>
      <c r="J6515" s="10"/>
      <c r="K6515"/>
      <c r="M6515"/>
      <c r="N6515"/>
      <c r="P6515" s="11"/>
      <c r="Q6515" s="12"/>
      <c r="R6515" s="14"/>
      <c r="S6515" s="13"/>
      <c r="T6515" s="14"/>
      <c r="U6515"/>
    </row>
    <row r="6516" spans="1:21" x14ac:dyDescent="0.2">
      <c r="A6516"/>
      <c r="B6516" s="22"/>
      <c r="C6516" s="22"/>
      <c r="D6516"/>
      <c r="E6516"/>
      <c r="G6516"/>
      <c r="H6516"/>
      <c r="I6516"/>
      <c r="J6516" s="10"/>
      <c r="K6516"/>
      <c r="M6516"/>
      <c r="N6516"/>
      <c r="P6516" s="11"/>
      <c r="Q6516" s="12"/>
      <c r="R6516" s="14"/>
      <c r="S6516" s="13"/>
      <c r="T6516" s="14"/>
      <c r="U6516"/>
    </row>
    <row r="6517" spans="1:21" x14ac:dyDescent="0.2">
      <c r="A6517"/>
      <c r="B6517" s="22"/>
      <c r="C6517" s="22"/>
      <c r="D6517"/>
      <c r="E6517"/>
      <c r="G6517"/>
      <c r="H6517"/>
      <c r="I6517"/>
      <c r="J6517" s="10"/>
      <c r="K6517"/>
      <c r="M6517"/>
      <c r="N6517"/>
      <c r="P6517" s="11"/>
      <c r="Q6517" s="12"/>
      <c r="R6517" s="14"/>
      <c r="S6517" s="13"/>
      <c r="T6517" s="14"/>
      <c r="U6517"/>
    </row>
    <row r="6518" spans="1:21" x14ac:dyDescent="0.2">
      <c r="A6518"/>
      <c r="B6518" s="22"/>
      <c r="C6518" s="22"/>
      <c r="D6518"/>
      <c r="E6518"/>
      <c r="G6518"/>
      <c r="H6518"/>
      <c r="I6518"/>
      <c r="J6518" s="10"/>
      <c r="K6518"/>
      <c r="M6518"/>
      <c r="N6518"/>
      <c r="P6518" s="11"/>
      <c r="Q6518" s="12"/>
      <c r="R6518" s="14"/>
      <c r="S6518" s="13"/>
      <c r="T6518" s="14"/>
      <c r="U6518"/>
    </row>
    <row r="6519" spans="1:21" x14ac:dyDescent="0.2">
      <c r="A6519"/>
      <c r="B6519" s="22"/>
      <c r="C6519" s="22"/>
      <c r="D6519"/>
      <c r="E6519"/>
      <c r="G6519"/>
      <c r="H6519"/>
      <c r="I6519"/>
      <c r="J6519" s="10"/>
      <c r="K6519"/>
      <c r="M6519"/>
      <c r="N6519"/>
      <c r="P6519" s="11"/>
      <c r="Q6519" s="12"/>
      <c r="R6519" s="14"/>
      <c r="S6519" s="13"/>
      <c r="T6519" s="14"/>
      <c r="U6519"/>
    </row>
    <row r="6520" spans="1:21" x14ac:dyDescent="0.2">
      <c r="A6520"/>
      <c r="B6520" s="22"/>
      <c r="C6520" s="22"/>
      <c r="D6520"/>
      <c r="E6520"/>
      <c r="G6520"/>
      <c r="H6520"/>
      <c r="I6520"/>
      <c r="J6520" s="10"/>
      <c r="K6520"/>
      <c r="M6520"/>
      <c r="N6520"/>
      <c r="P6520" s="11"/>
      <c r="Q6520" s="12"/>
      <c r="R6520" s="14"/>
      <c r="S6520" s="13"/>
      <c r="T6520" s="14"/>
      <c r="U6520"/>
    </row>
    <row r="6521" spans="1:21" x14ac:dyDescent="0.2">
      <c r="A6521"/>
      <c r="B6521" s="22"/>
      <c r="C6521" s="22"/>
      <c r="D6521"/>
      <c r="E6521"/>
      <c r="G6521"/>
      <c r="H6521"/>
      <c r="I6521"/>
      <c r="J6521" s="10"/>
      <c r="K6521"/>
      <c r="M6521"/>
      <c r="N6521"/>
      <c r="P6521" s="11"/>
      <c r="Q6521" s="12"/>
      <c r="R6521" s="14"/>
      <c r="S6521" s="13"/>
      <c r="T6521" s="14"/>
      <c r="U6521"/>
    </row>
    <row r="6522" spans="1:21" x14ac:dyDescent="0.2">
      <c r="A6522"/>
      <c r="B6522" s="22"/>
      <c r="C6522" s="22"/>
      <c r="D6522"/>
      <c r="E6522"/>
      <c r="G6522"/>
      <c r="H6522"/>
      <c r="I6522"/>
      <c r="J6522" s="10"/>
      <c r="K6522"/>
      <c r="M6522"/>
      <c r="N6522"/>
      <c r="P6522" s="11"/>
      <c r="Q6522" s="12"/>
      <c r="R6522" s="14"/>
      <c r="S6522" s="13"/>
      <c r="T6522" s="14"/>
      <c r="U6522"/>
    </row>
    <row r="6523" spans="1:21" x14ac:dyDescent="0.2">
      <c r="A6523"/>
      <c r="B6523" s="22"/>
      <c r="C6523" s="22"/>
      <c r="D6523"/>
      <c r="E6523"/>
      <c r="G6523"/>
      <c r="H6523"/>
      <c r="I6523"/>
      <c r="J6523" s="10"/>
      <c r="K6523"/>
      <c r="M6523"/>
      <c r="N6523"/>
      <c r="P6523" s="11"/>
      <c r="Q6523" s="12"/>
      <c r="R6523" s="14"/>
      <c r="S6523" s="13"/>
      <c r="T6523" s="14"/>
      <c r="U6523"/>
    </row>
    <row r="6524" spans="1:21" x14ac:dyDescent="0.2">
      <c r="A6524"/>
      <c r="B6524" s="22"/>
      <c r="C6524" s="22"/>
      <c r="D6524"/>
      <c r="E6524"/>
      <c r="G6524"/>
      <c r="H6524"/>
      <c r="I6524"/>
      <c r="J6524" s="10"/>
      <c r="K6524"/>
      <c r="M6524"/>
      <c r="N6524"/>
      <c r="P6524" s="11"/>
      <c r="Q6524" s="12"/>
      <c r="R6524" s="14"/>
      <c r="S6524" s="13"/>
      <c r="T6524" s="14"/>
      <c r="U6524"/>
    </row>
    <row r="6525" spans="1:21" x14ac:dyDescent="0.2">
      <c r="A6525"/>
      <c r="B6525" s="22"/>
      <c r="C6525" s="22"/>
      <c r="D6525"/>
      <c r="E6525"/>
      <c r="G6525"/>
      <c r="H6525"/>
      <c r="I6525"/>
      <c r="J6525" s="10"/>
      <c r="K6525"/>
      <c r="M6525"/>
      <c r="N6525"/>
      <c r="P6525" s="11"/>
      <c r="Q6525" s="12"/>
      <c r="R6525" s="14"/>
      <c r="S6525" s="13"/>
      <c r="T6525" s="14"/>
      <c r="U6525"/>
    </row>
    <row r="6526" spans="1:21" x14ac:dyDescent="0.2">
      <c r="A6526"/>
      <c r="B6526" s="22"/>
      <c r="C6526" s="22"/>
      <c r="D6526"/>
      <c r="E6526"/>
      <c r="G6526"/>
      <c r="H6526"/>
      <c r="I6526"/>
      <c r="J6526" s="10"/>
      <c r="K6526"/>
      <c r="M6526"/>
      <c r="N6526"/>
      <c r="P6526" s="11"/>
      <c r="Q6526" s="12"/>
      <c r="R6526" s="14"/>
      <c r="S6526" s="13"/>
      <c r="T6526" s="14"/>
      <c r="U6526"/>
    </row>
    <row r="6527" spans="1:21" x14ac:dyDescent="0.2">
      <c r="A6527"/>
      <c r="B6527" s="22"/>
      <c r="C6527" s="22"/>
      <c r="D6527"/>
      <c r="E6527"/>
      <c r="G6527"/>
      <c r="H6527"/>
      <c r="I6527"/>
      <c r="J6527" s="10"/>
      <c r="K6527"/>
      <c r="M6527"/>
      <c r="N6527"/>
      <c r="P6527" s="11"/>
      <c r="Q6527" s="12"/>
      <c r="R6527" s="14"/>
      <c r="S6527" s="13"/>
      <c r="T6527" s="14"/>
      <c r="U6527"/>
    </row>
    <row r="6528" spans="1:21" x14ac:dyDescent="0.2">
      <c r="A6528"/>
      <c r="B6528" s="22"/>
      <c r="C6528" s="22"/>
      <c r="D6528"/>
      <c r="E6528"/>
      <c r="G6528"/>
      <c r="H6528"/>
      <c r="I6528"/>
      <c r="J6528" s="10"/>
      <c r="K6528"/>
      <c r="M6528"/>
      <c r="N6528"/>
      <c r="P6528" s="11"/>
      <c r="Q6528" s="12"/>
      <c r="R6528" s="14"/>
      <c r="S6528" s="13"/>
      <c r="T6528" s="14"/>
      <c r="U6528"/>
    </row>
    <row r="6529" spans="1:21" x14ac:dyDescent="0.2">
      <c r="A6529"/>
      <c r="B6529" s="22"/>
      <c r="C6529" s="22"/>
      <c r="D6529"/>
      <c r="E6529"/>
      <c r="G6529"/>
      <c r="H6529"/>
      <c r="I6529"/>
      <c r="J6529" s="10"/>
      <c r="K6529"/>
      <c r="M6529"/>
      <c r="N6529"/>
      <c r="P6529" s="11"/>
      <c r="Q6529" s="12"/>
      <c r="R6529" s="14"/>
      <c r="S6529" s="13"/>
      <c r="T6529" s="14"/>
      <c r="U6529"/>
    </row>
    <row r="6530" spans="1:21" x14ac:dyDescent="0.2">
      <c r="A6530"/>
      <c r="B6530" s="22"/>
      <c r="C6530" s="22"/>
      <c r="D6530"/>
      <c r="E6530"/>
      <c r="G6530"/>
      <c r="H6530"/>
      <c r="I6530"/>
      <c r="J6530" s="10"/>
      <c r="K6530"/>
      <c r="M6530"/>
      <c r="N6530"/>
      <c r="P6530" s="11"/>
      <c r="Q6530" s="12"/>
      <c r="R6530" s="14"/>
      <c r="S6530" s="13"/>
      <c r="T6530" s="14"/>
      <c r="U6530"/>
    </row>
    <row r="6531" spans="1:21" x14ac:dyDescent="0.2">
      <c r="A6531"/>
      <c r="B6531" s="22"/>
      <c r="C6531" s="22"/>
      <c r="D6531"/>
      <c r="E6531"/>
      <c r="G6531"/>
      <c r="H6531"/>
      <c r="I6531"/>
      <c r="J6531" s="10"/>
      <c r="K6531"/>
      <c r="M6531"/>
      <c r="N6531"/>
      <c r="P6531" s="11"/>
      <c r="Q6531" s="12"/>
      <c r="R6531" s="14"/>
      <c r="S6531" s="13"/>
      <c r="T6531" s="14"/>
      <c r="U6531"/>
    </row>
    <row r="6532" spans="1:21" x14ac:dyDescent="0.2">
      <c r="A6532"/>
      <c r="B6532" s="22"/>
      <c r="C6532" s="22"/>
      <c r="D6532"/>
      <c r="E6532"/>
      <c r="G6532"/>
      <c r="H6532"/>
      <c r="I6532"/>
      <c r="J6532" s="10"/>
      <c r="K6532"/>
      <c r="M6532"/>
      <c r="N6532"/>
      <c r="P6532" s="11"/>
      <c r="Q6532" s="12"/>
      <c r="R6532" s="14"/>
      <c r="S6532" s="13"/>
      <c r="T6532" s="14"/>
      <c r="U6532"/>
    </row>
    <row r="6533" spans="1:21" x14ac:dyDescent="0.2">
      <c r="A6533"/>
      <c r="B6533" s="22"/>
      <c r="C6533" s="22"/>
      <c r="D6533"/>
      <c r="E6533"/>
      <c r="G6533"/>
      <c r="H6533"/>
      <c r="I6533"/>
      <c r="J6533" s="10"/>
      <c r="K6533"/>
      <c r="M6533"/>
      <c r="N6533"/>
      <c r="P6533" s="11"/>
      <c r="Q6533" s="12"/>
      <c r="R6533" s="14"/>
      <c r="S6533" s="13"/>
      <c r="T6533" s="14"/>
      <c r="U6533"/>
    </row>
    <row r="6534" spans="1:21" x14ac:dyDescent="0.2">
      <c r="A6534"/>
      <c r="B6534" s="22"/>
      <c r="C6534" s="22"/>
      <c r="D6534"/>
      <c r="E6534"/>
      <c r="G6534"/>
      <c r="H6534"/>
      <c r="I6534"/>
      <c r="J6534" s="10"/>
      <c r="K6534"/>
      <c r="M6534"/>
      <c r="N6534"/>
      <c r="P6534" s="11"/>
      <c r="Q6534" s="12"/>
      <c r="R6534" s="14"/>
      <c r="S6534" s="13"/>
      <c r="T6534" s="14"/>
      <c r="U6534"/>
    </row>
    <row r="6535" spans="1:21" x14ac:dyDescent="0.2">
      <c r="A6535"/>
      <c r="B6535" s="22"/>
      <c r="C6535" s="22"/>
      <c r="D6535"/>
      <c r="E6535"/>
      <c r="G6535"/>
      <c r="H6535"/>
      <c r="I6535"/>
      <c r="J6535" s="10"/>
      <c r="K6535"/>
      <c r="M6535"/>
      <c r="N6535"/>
      <c r="P6535" s="11"/>
      <c r="Q6535" s="12"/>
      <c r="R6535" s="14"/>
      <c r="S6535" s="13"/>
      <c r="T6535" s="14"/>
      <c r="U6535"/>
    </row>
    <row r="6536" spans="1:21" x14ac:dyDescent="0.2">
      <c r="A6536"/>
      <c r="B6536" s="22"/>
      <c r="C6536" s="22"/>
      <c r="D6536"/>
      <c r="E6536"/>
      <c r="G6536"/>
      <c r="H6536"/>
      <c r="I6536"/>
      <c r="J6536" s="10"/>
      <c r="K6536"/>
      <c r="M6536"/>
      <c r="N6536"/>
      <c r="P6536" s="11"/>
      <c r="Q6536" s="12"/>
      <c r="R6536" s="14"/>
      <c r="S6536" s="13"/>
      <c r="T6536" s="14"/>
      <c r="U6536"/>
    </row>
    <row r="6537" spans="1:21" x14ac:dyDescent="0.2">
      <c r="A6537"/>
      <c r="B6537" s="22"/>
      <c r="C6537" s="22"/>
      <c r="D6537"/>
      <c r="E6537"/>
      <c r="G6537"/>
      <c r="H6537"/>
      <c r="I6537"/>
      <c r="J6537" s="10"/>
      <c r="K6537"/>
      <c r="M6537"/>
      <c r="N6537"/>
      <c r="P6537" s="11"/>
      <c r="Q6537" s="12"/>
      <c r="R6537" s="14"/>
      <c r="S6537" s="13"/>
      <c r="T6537" s="14"/>
      <c r="U6537"/>
    </row>
    <row r="6538" spans="1:21" x14ac:dyDescent="0.2">
      <c r="A6538"/>
      <c r="B6538" s="22"/>
      <c r="C6538" s="22"/>
      <c r="D6538"/>
      <c r="E6538"/>
      <c r="G6538"/>
      <c r="H6538"/>
      <c r="I6538"/>
      <c r="J6538" s="10"/>
      <c r="K6538"/>
      <c r="M6538"/>
      <c r="N6538"/>
      <c r="P6538" s="11"/>
      <c r="Q6538" s="12"/>
      <c r="R6538" s="14"/>
      <c r="S6538" s="13"/>
      <c r="T6538" s="14"/>
      <c r="U6538"/>
    </row>
    <row r="6539" spans="1:21" x14ac:dyDescent="0.2">
      <c r="A6539"/>
      <c r="B6539" s="22"/>
      <c r="C6539" s="22"/>
      <c r="D6539"/>
      <c r="E6539"/>
      <c r="G6539"/>
      <c r="H6539"/>
      <c r="I6539"/>
      <c r="J6539" s="10"/>
      <c r="K6539"/>
      <c r="M6539"/>
      <c r="N6539"/>
      <c r="P6539" s="11"/>
      <c r="Q6539" s="12"/>
      <c r="R6539" s="14"/>
      <c r="S6539" s="13"/>
      <c r="T6539" s="14"/>
      <c r="U6539"/>
    </row>
    <row r="6540" spans="1:21" x14ac:dyDescent="0.2">
      <c r="A6540"/>
      <c r="B6540" s="22"/>
      <c r="C6540" s="22"/>
      <c r="D6540"/>
      <c r="E6540"/>
      <c r="G6540"/>
      <c r="H6540"/>
      <c r="I6540"/>
      <c r="J6540" s="10"/>
      <c r="K6540"/>
      <c r="M6540"/>
      <c r="N6540"/>
      <c r="P6540" s="11"/>
      <c r="Q6540" s="12"/>
      <c r="R6540" s="14"/>
      <c r="S6540" s="13"/>
      <c r="T6540" s="14"/>
      <c r="U6540"/>
    </row>
    <row r="6541" spans="1:21" x14ac:dyDescent="0.2">
      <c r="A6541"/>
      <c r="B6541" s="22"/>
      <c r="C6541" s="22"/>
      <c r="D6541"/>
      <c r="E6541"/>
      <c r="G6541"/>
      <c r="H6541"/>
      <c r="I6541"/>
      <c r="J6541" s="10"/>
      <c r="K6541"/>
      <c r="M6541"/>
      <c r="N6541"/>
      <c r="P6541" s="11"/>
      <c r="Q6541" s="12"/>
      <c r="R6541" s="14"/>
      <c r="S6541" s="13"/>
      <c r="T6541" s="14"/>
      <c r="U6541"/>
    </row>
    <row r="6542" spans="1:21" x14ac:dyDescent="0.2">
      <c r="A6542"/>
      <c r="B6542" s="22"/>
      <c r="C6542" s="22"/>
      <c r="D6542"/>
      <c r="E6542"/>
      <c r="G6542"/>
      <c r="H6542"/>
      <c r="I6542"/>
      <c r="J6542" s="10"/>
      <c r="K6542"/>
      <c r="M6542"/>
      <c r="N6542"/>
      <c r="P6542" s="11"/>
      <c r="Q6542" s="12"/>
      <c r="R6542" s="14"/>
      <c r="S6542" s="13"/>
      <c r="T6542" s="14"/>
      <c r="U6542"/>
    </row>
    <row r="6543" spans="1:21" x14ac:dyDescent="0.2">
      <c r="A6543"/>
      <c r="B6543" s="22"/>
      <c r="C6543" s="22"/>
      <c r="D6543"/>
      <c r="E6543"/>
      <c r="G6543"/>
      <c r="H6543"/>
      <c r="I6543"/>
      <c r="J6543" s="10"/>
      <c r="K6543"/>
      <c r="M6543"/>
      <c r="N6543"/>
      <c r="P6543" s="11"/>
      <c r="Q6543" s="12"/>
      <c r="R6543" s="14"/>
      <c r="S6543" s="13"/>
      <c r="T6543" s="14"/>
      <c r="U6543"/>
    </row>
    <row r="6544" spans="1:21" x14ac:dyDescent="0.2">
      <c r="A6544"/>
      <c r="B6544" s="22"/>
      <c r="C6544" s="22"/>
      <c r="D6544"/>
      <c r="E6544"/>
      <c r="G6544"/>
      <c r="H6544"/>
      <c r="I6544"/>
      <c r="J6544" s="10"/>
      <c r="K6544"/>
      <c r="M6544"/>
      <c r="N6544"/>
      <c r="P6544" s="11"/>
      <c r="Q6544" s="12"/>
      <c r="R6544" s="14"/>
      <c r="S6544" s="13"/>
      <c r="T6544" s="14"/>
      <c r="U6544"/>
    </row>
    <row r="6545" spans="1:21" x14ac:dyDescent="0.2">
      <c r="A6545"/>
      <c r="B6545" s="22"/>
      <c r="C6545" s="22"/>
      <c r="D6545"/>
      <c r="E6545"/>
      <c r="G6545"/>
      <c r="H6545"/>
      <c r="I6545"/>
      <c r="J6545" s="10"/>
      <c r="K6545"/>
      <c r="M6545"/>
      <c r="N6545"/>
      <c r="P6545" s="11"/>
      <c r="Q6545" s="12"/>
      <c r="R6545" s="14"/>
      <c r="S6545" s="13"/>
      <c r="T6545" s="14"/>
      <c r="U6545"/>
    </row>
    <row r="6546" spans="1:21" x14ac:dyDescent="0.2">
      <c r="A6546"/>
      <c r="B6546" s="22"/>
      <c r="C6546" s="22"/>
      <c r="D6546"/>
      <c r="E6546"/>
      <c r="G6546"/>
      <c r="H6546"/>
      <c r="I6546"/>
      <c r="J6546" s="10"/>
      <c r="K6546"/>
      <c r="M6546"/>
      <c r="N6546"/>
      <c r="P6546" s="11"/>
      <c r="Q6546" s="12"/>
      <c r="R6546" s="14"/>
      <c r="S6546" s="13"/>
      <c r="T6546" s="14"/>
      <c r="U6546"/>
    </row>
    <row r="6547" spans="1:21" x14ac:dyDescent="0.2">
      <c r="A6547"/>
      <c r="B6547" s="22"/>
      <c r="C6547" s="22"/>
      <c r="D6547"/>
      <c r="E6547"/>
      <c r="G6547"/>
      <c r="H6547"/>
      <c r="I6547"/>
      <c r="J6547" s="10"/>
      <c r="K6547"/>
      <c r="M6547"/>
      <c r="N6547"/>
      <c r="P6547" s="11"/>
      <c r="Q6547" s="12"/>
      <c r="R6547" s="14"/>
      <c r="S6547" s="13"/>
      <c r="T6547" s="14"/>
      <c r="U6547"/>
    </row>
    <row r="6548" spans="1:21" x14ac:dyDescent="0.2">
      <c r="A6548"/>
      <c r="B6548" s="22"/>
      <c r="C6548" s="22"/>
      <c r="D6548"/>
      <c r="E6548"/>
      <c r="G6548"/>
      <c r="H6548"/>
      <c r="I6548"/>
      <c r="J6548" s="10"/>
      <c r="K6548"/>
      <c r="M6548"/>
      <c r="N6548"/>
      <c r="P6548" s="11"/>
      <c r="Q6548" s="12"/>
      <c r="R6548" s="14"/>
      <c r="S6548" s="13"/>
      <c r="T6548" s="14"/>
      <c r="U6548"/>
    </row>
    <row r="6549" spans="1:21" x14ac:dyDescent="0.2">
      <c r="A6549"/>
      <c r="B6549" s="22"/>
      <c r="C6549" s="22"/>
      <c r="D6549"/>
      <c r="E6549"/>
      <c r="G6549"/>
      <c r="H6549"/>
      <c r="I6549"/>
      <c r="J6549" s="10"/>
      <c r="K6549"/>
      <c r="M6549"/>
      <c r="N6549"/>
      <c r="P6549" s="11"/>
      <c r="Q6549" s="12"/>
      <c r="R6549" s="14"/>
      <c r="S6549" s="13"/>
      <c r="T6549" s="14"/>
      <c r="U6549"/>
    </row>
    <row r="6550" spans="1:21" x14ac:dyDescent="0.2">
      <c r="A6550"/>
      <c r="B6550" s="22"/>
      <c r="C6550" s="22"/>
      <c r="D6550"/>
      <c r="E6550"/>
      <c r="G6550"/>
      <c r="H6550"/>
      <c r="I6550"/>
      <c r="J6550" s="10"/>
      <c r="K6550"/>
      <c r="M6550"/>
      <c r="N6550"/>
      <c r="P6550" s="11"/>
      <c r="Q6550" s="12"/>
      <c r="R6550" s="14"/>
      <c r="S6550" s="13"/>
      <c r="T6550" s="14"/>
      <c r="U6550"/>
    </row>
    <row r="6551" spans="1:21" x14ac:dyDescent="0.2">
      <c r="A6551"/>
      <c r="B6551" s="22"/>
      <c r="C6551" s="22"/>
      <c r="D6551"/>
      <c r="E6551"/>
      <c r="G6551"/>
      <c r="H6551"/>
      <c r="I6551"/>
      <c r="J6551" s="10"/>
      <c r="K6551"/>
      <c r="M6551"/>
      <c r="N6551"/>
      <c r="P6551" s="11"/>
      <c r="Q6551" s="12"/>
      <c r="R6551" s="14"/>
      <c r="S6551" s="13"/>
      <c r="T6551" s="14"/>
      <c r="U6551"/>
    </row>
    <row r="6552" spans="1:21" x14ac:dyDescent="0.2">
      <c r="A6552"/>
      <c r="B6552" s="22"/>
      <c r="C6552" s="22"/>
      <c r="D6552"/>
      <c r="E6552"/>
      <c r="G6552"/>
      <c r="H6552"/>
      <c r="I6552"/>
      <c r="J6552" s="10"/>
      <c r="K6552"/>
      <c r="M6552"/>
      <c r="N6552"/>
      <c r="P6552" s="11"/>
      <c r="Q6552" s="12"/>
      <c r="R6552" s="14"/>
      <c r="S6552" s="13"/>
      <c r="T6552" s="14"/>
      <c r="U6552"/>
    </row>
    <row r="6553" spans="1:21" x14ac:dyDescent="0.2">
      <c r="A6553"/>
      <c r="B6553" s="22"/>
      <c r="C6553" s="22"/>
      <c r="D6553"/>
      <c r="E6553"/>
      <c r="G6553"/>
      <c r="H6553"/>
      <c r="I6553"/>
      <c r="J6553" s="10"/>
      <c r="K6553"/>
      <c r="M6553"/>
      <c r="N6553"/>
      <c r="P6553" s="11"/>
      <c r="Q6553" s="12"/>
      <c r="R6553" s="14"/>
      <c r="S6553" s="13"/>
      <c r="T6553" s="14"/>
      <c r="U6553"/>
    </row>
    <row r="6554" spans="1:21" x14ac:dyDescent="0.2">
      <c r="A6554"/>
      <c r="B6554" s="22"/>
      <c r="C6554" s="22"/>
      <c r="D6554"/>
      <c r="E6554"/>
      <c r="G6554"/>
      <c r="H6554"/>
      <c r="I6554"/>
      <c r="J6554" s="10"/>
      <c r="K6554"/>
      <c r="M6554"/>
      <c r="N6554"/>
      <c r="P6554" s="11"/>
      <c r="Q6554" s="12"/>
      <c r="R6554" s="14"/>
      <c r="S6554" s="13"/>
      <c r="T6554" s="14"/>
      <c r="U6554"/>
    </row>
    <row r="6555" spans="1:21" x14ac:dyDescent="0.2">
      <c r="A6555"/>
      <c r="B6555" s="22"/>
      <c r="C6555" s="22"/>
      <c r="D6555"/>
      <c r="E6555"/>
      <c r="G6555"/>
      <c r="H6555"/>
      <c r="I6555"/>
      <c r="J6555" s="10"/>
      <c r="K6555"/>
      <c r="M6555"/>
      <c r="N6555"/>
      <c r="P6555" s="11"/>
      <c r="Q6555" s="12"/>
      <c r="R6555" s="14"/>
      <c r="S6555" s="13"/>
      <c r="T6555" s="14"/>
      <c r="U6555"/>
    </row>
    <row r="6556" spans="1:21" x14ac:dyDescent="0.2">
      <c r="A6556"/>
      <c r="B6556" s="22"/>
      <c r="C6556" s="22"/>
      <c r="D6556"/>
      <c r="E6556"/>
      <c r="G6556"/>
      <c r="H6556"/>
      <c r="I6556"/>
      <c r="J6556" s="10"/>
      <c r="K6556"/>
      <c r="M6556"/>
      <c r="N6556"/>
      <c r="P6556" s="11"/>
      <c r="Q6556" s="12"/>
      <c r="R6556" s="14"/>
      <c r="S6556" s="13"/>
      <c r="T6556" s="14"/>
      <c r="U6556"/>
    </row>
    <row r="6557" spans="1:21" x14ac:dyDescent="0.2">
      <c r="A6557"/>
      <c r="B6557" s="22"/>
      <c r="C6557" s="22"/>
      <c r="D6557"/>
      <c r="E6557"/>
      <c r="G6557"/>
      <c r="H6557"/>
      <c r="I6557"/>
      <c r="J6557" s="10"/>
      <c r="K6557"/>
      <c r="M6557"/>
      <c r="N6557"/>
      <c r="P6557" s="11"/>
      <c r="Q6557" s="12"/>
      <c r="R6557" s="14"/>
      <c r="S6557" s="13"/>
      <c r="T6557" s="14"/>
      <c r="U6557"/>
    </row>
    <row r="6558" spans="1:21" x14ac:dyDescent="0.2">
      <c r="A6558"/>
      <c r="B6558" s="22"/>
      <c r="C6558" s="22"/>
      <c r="D6558"/>
      <c r="E6558"/>
      <c r="G6558"/>
      <c r="H6558"/>
      <c r="I6558"/>
      <c r="J6558" s="10"/>
      <c r="K6558"/>
      <c r="M6558"/>
      <c r="N6558"/>
      <c r="P6558" s="11"/>
      <c r="Q6558" s="12"/>
      <c r="R6558" s="14"/>
      <c r="S6558" s="13"/>
      <c r="T6558" s="14"/>
      <c r="U6558"/>
    </row>
    <row r="6559" spans="1:21" x14ac:dyDescent="0.2">
      <c r="A6559"/>
      <c r="B6559" s="22"/>
      <c r="C6559" s="22"/>
      <c r="D6559"/>
      <c r="E6559"/>
      <c r="G6559"/>
      <c r="H6559"/>
      <c r="I6559"/>
      <c r="J6559" s="10"/>
      <c r="K6559"/>
      <c r="M6559"/>
      <c r="N6559"/>
      <c r="P6559" s="11"/>
      <c r="Q6559" s="12"/>
      <c r="R6559" s="14"/>
      <c r="S6559" s="13"/>
      <c r="T6559" s="14"/>
      <c r="U6559"/>
    </row>
    <row r="6560" spans="1:21" x14ac:dyDescent="0.2">
      <c r="A6560"/>
      <c r="B6560" s="22"/>
      <c r="C6560" s="22"/>
      <c r="D6560"/>
      <c r="E6560"/>
      <c r="G6560"/>
      <c r="H6560"/>
      <c r="I6560"/>
      <c r="J6560" s="10"/>
      <c r="K6560"/>
      <c r="M6560"/>
      <c r="N6560"/>
      <c r="P6560" s="11"/>
      <c r="Q6560" s="12"/>
      <c r="R6560" s="14"/>
      <c r="S6560" s="13"/>
      <c r="T6560" s="14"/>
      <c r="U6560"/>
    </row>
    <row r="6561" spans="1:21" x14ac:dyDescent="0.2">
      <c r="A6561"/>
      <c r="B6561" s="22"/>
      <c r="C6561" s="22"/>
      <c r="D6561"/>
      <c r="E6561"/>
      <c r="G6561"/>
      <c r="H6561"/>
      <c r="I6561"/>
      <c r="J6561" s="10"/>
      <c r="K6561"/>
      <c r="M6561"/>
      <c r="N6561"/>
      <c r="P6561" s="11"/>
      <c r="Q6561" s="12"/>
      <c r="R6561" s="14"/>
      <c r="S6561" s="13"/>
      <c r="T6561" s="14"/>
      <c r="U6561"/>
    </row>
    <row r="6562" spans="1:21" x14ac:dyDescent="0.2">
      <c r="A6562"/>
      <c r="B6562" s="22"/>
      <c r="C6562" s="22"/>
      <c r="D6562"/>
      <c r="E6562"/>
      <c r="G6562"/>
      <c r="H6562"/>
      <c r="I6562"/>
      <c r="J6562" s="10"/>
      <c r="K6562"/>
      <c r="M6562"/>
      <c r="N6562"/>
      <c r="P6562" s="11"/>
      <c r="Q6562" s="12"/>
      <c r="R6562" s="14"/>
      <c r="S6562" s="13"/>
      <c r="T6562" s="14"/>
      <c r="U6562"/>
    </row>
    <row r="6563" spans="1:21" x14ac:dyDescent="0.2">
      <c r="A6563"/>
      <c r="B6563" s="22"/>
      <c r="C6563" s="22"/>
      <c r="D6563"/>
      <c r="E6563"/>
      <c r="G6563"/>
      <c r="H6563"/>
      <c r="I6563"/>
      <c r="J6563" s="10"/>
      <c r="K6563"/>
      <c r="M6563"/>
      <c r="N6563"/>
      <c r="P6563" s="11"/>
      <c r="Q6563" s="12"/>
      <c r="R6563" s="14"/>
      <c r="S6563" s="13"/>
      <c r="T6563" s="14"/>
      <c r="U6563"/>
    </row>
    <row r="6564" spans="1:21" x14ac:dyDescent="0.2">
      <c r="A6564"/>
      <c r="B6564" s="22"/>
      <c r="C6564" s="22"/>
      <c r="D6564"/>
      <c r="E6564"/>
      <c r="G6564"/>
      <c r="H6564"/>
      <c r="I6564"/>
      <c r="J6564" s="10"/>
      <c r="K6564"/>
      <c r="M6564"/>
      <c r="N6564"/>
      <c r="P6564" s="11"/>
      <c r="Q6564" s="12"/>
      <c r="R6564" s="14"/>
      <c r="S6564" s="13"/>
      <c r="T6564" s="14"/>
      <c r="U6564"/>
    </row>
    <row r="6565" spans="1:21" x14ac:dyDescent="0.2">
      <c r="A6565"/>
      <c r="B6565" s="22"/>
      <c r="C6565" s="22"/>
      <c r="D6565"/>
      <c r="E6565"/>
      <c r="G6565"/>
      <c r="H6565"/>
      <c r="I6565"/>
      <c r="J6565" s="10"/>
      <c r="K6565"/>
      <c r="M6565"/>
      <c r="N6565"/>
      <c r="P6565" s="11"/>
      <c r="Q6565" s="12"/>
      <c r="R6565" s="14"/>
      <c r="S6565" s="13"/>
      <c r="T6565" s="14"/>
      <c r="U6565"/>
    </row>
    <row r="6566" spans="1:21" x14ac:dyDescent="0.2">
      <c r="A6566"/>
      <c r="B6566" s="22"/>
      <c r="C6566" s="22"/>
      <c r="D6566"/>
      <c r="E6566"/>
      <c r="G6566"/>
      <c r="H6566"/>
      <c r="I6566"/>
      <c r="J6566" s="10"/>
      <c r="K6566"/>
      <c r="M6566"/>
      <c r="N6566"/>
      <c r="P6566" s="11"/>
      <c r="Q6566" s="12"/>
      <c r="R6566" s="14"/>
      <c r="S6566" s="13"/>
      <c r="T6566" s="14"/>
      <c r="U6566"/>
    </row>
    <row r="6567" spans="1:21" x14ac:dyDescent="0.2">
      <c r="A6567"/>
      <c r="B6567" s="22"/>
      <c r="C6567" s="22"/>
      <c r="D6567"/>
      <c r="E6567"/>
      <c r="G6567"/>
      <c r="H6567"/>
      <c r="I6567"/>
      <c r="J6567" s="10"/>
      <c r="K6567"/>
      <c r="M6567"/>
      <c r="N6567"/>
      <c r="P6567" s="11"/>
      <c r="Q6567" s="12"/>
      <c r="R6567" s="14"/>
      <c r="S6567" s="13"/>
      <c r="T6567" s="14"/>
      <c r="U6567"/>
    </row>
    <row r="6568" spans="1:21" x14ac:dyDescent="0.2">
      <c r="A6568"/>
      <c r="B6568" s="22"/>
      <c r="C6568" s="22"/>
      <c r="D6568"/>
      <c r="E6568"/>
      <c r="G6568"/>
      <c r="H6568"/>
      <c r="I6568"/>
      <c r="J6568" s="10"/>
      <c r="K6568"/>
      <c r="M6568"/>
      <c r="N6568"/>
      <c r="P6568" s="11"/>
      <c r="Q6568" s="12"/>
      <c r="R6568" s="14"/>
      <c r="S6568" s="13"/>
      <c r="T6568" s="14"/>
      <c r="U6568"/>
    </row>
    <row r="6569" spans="1:21" x14ac:dyDescent="0.2">
      <c r="A6569"/>
      <c r="B6569" s="22"/>
      <c r="C6569" s="22"/>
      <c r="D6569"/>
      <c r="E6569"/>
      <c r="G6569"/>
      <c r="H6569"/>
      <c r="I6569"/>
      <c r="J6569" s="10"/>
      <c r="K6569"/>
      <c r="M6569"/>
      <c r="N6569"/>
      <c r="P6569" s="11"/>
      <c r="Q6569" s="12"/>
      <c r="R6569" s="14"/>
      <c r="S6569" s="13"/>
      <c r="T6569" s="14"/>
      <c r="U6569"/>
    </row>
    <row r="6570" spans="1:21" x14ac:dyDescent="0.2">
      <c r="A6570"/>
      <c r="B6570" s="22"/>
      <c r="C6570" s="22"/>
      <c r="D6570"/>
      <c r="E6570"/>
      <c r="G6570"/>
      <c r="H6570"/>
      <c r="I6570"/>
      <c r="J6570" s="10"/>
      <c r="K6570"/>
      <c r="M6570"/>
      <c r="N6570"/>
      <c r="P6570" s="11"/>
      <c r="Q6570" s="12"/>
      <c r="R6570" s="14"/>
      <c r="S6570" s="13"/>
      <c r="T6570" s="14"/>
      <c r="U6570"/>
    </row>
    <row r="6571" spans="1:21" x14ac:dyDescent="0.2">
      <c r="A6571"/>
      <c r="B6571" s="22"/>
      <c r="C6571" s="22"/>
      <c r="D6571"/>
      <c r="E6571"/>
      <c r="G6571"/>
      <c r="H6571"/>
      <c r="I6571"/>
      <c r="J6571" s="10"/>
      <c r="K6571"/>
      <c r="M6571"/>
      <c r="N6571"/>
      <c r="P6571" s="11"/>
      <c r="Q6571" s="12"/>
      <c r="R6571" s="14"/>
      <c r="S6571" s="13"/>
      <c r="T6571" s="14"/>
      <c r="U6571"/>
    </row>
    <row r="6572" spans="1:21" x14ac:dyDescent="0.2">
      <c r="A6572"/>
      <c r="B6572" s="22"/>
      <c r="C6572" s="22"/>
      <c r="D6572"/>
      <c r="E6572"/>
      <c r="G6572"/>
      <c r="H6572"/>
      <c r="I6572"/>
      <c r="J6572" s="10"/>
      <c r="K6572"/>
      <c r="M6572"/>
      <c r="N6572"/>
      <c r="P6572" s="11"/>
      <c r="Q6572" s="12"/>
      <c r="R6572" s="14"/>
      <c r="S6572" s="13"/>
      <c r="T6572" s="14"/>
      <c r="U6572"/>
    </row>
    <row r="6573" spans="1:21" x14ac:dyDescent="0.2">
      <c r="A6573"/>
      <c r="B6573" s="22"/>
      <c r="C6573" s="22"/>
      <c r="D6573"/>
      <c r="E6573"/>
      <c r="G6573"/>
      <c r="H6573"/>
      <c r="I6573"/>
      <c r="J6573" s="10"/>
      <c r="K6573"/>
      <c r="M6573"/>
      <c r="N6573"/>
      <c r="P6573" s="11"/>
      <c r="Q6573" s="12"/>
      <c r="R6573" s="14"/>
      <c r="S6573" s="13"/>
      <c r="T6573" s="14"/>
      <c r="U6573"/>
    </row>
    <row r="6574" spans="1:21" x14ac:dyDescent="0.2">
      <c r="A6574"/>
      <c r="B6574" s="22"/>
      <c r="C6574" s="22"/>
      <c r="D6574"/>
      <c r="E6574"/>
      <c r="G6574"/>
      <c r="H6574"/>
      <c r="I6574"/>
      <c r="J6574" s="10"/>
      <c r="K6574"/>
      <c r="M6574"/>
      <c r="N6574"/>
      <c r="P6574" s="11"/>
      <c r="Q6574" s="12"/>
      <c r="R6574" s="14"/>
      <c r="S6574" s="13"/>
      <c r="T6574" s="14"/>
      <c r="U6574"/>
    </row>
    <row r="6575" spans="1:21" x14ac:dyDescent="0.2">
      <c r="A6575"/>
      <c r="B6575" s="22"/>
      <c r="C6575" s="22"/>
      <c r="D6575"/>
      <c r="E6575"/>
      <c r="G6575"/>
      <c r="H6575"/>
      <c r="I6575"/>
      <c r="J6575" s="10"/>
      <c r="K6575"/>
      <c r="M6575"/>
      <c r="N6575"/>
      <c r="P6575" s="11"/>
      <c r="Q6575" s="12"/>
      <c r="R6575" s="14"/>
      <c r="S6575" s="13"/>
      <c r="T6575" s="14"/>
      <c r="U6575"/>
    </row>
    <row r="6576" spans="1:21" x14ac:dyDescent="0.2">
      <c r="A6576"/>
      <c r="B6576" s="22"/>
      <c r="C6576" s="22"/>
      <c r="D6576"/>
      <c r="E6576"/>
      <c r="G6576"/>
      <c r="H6576"/>
      <c r="I6576"/>
      <c r="J6576" s="10"/>
      <c r="K6576"/>
      <c r="M6576"/>
      <c r="N6576"/>
      <c r="P6576" s="11"/>
      <c r="Q6576" s="12"/>
      <c r="R6576" s="14"/>
      <c r="S6576" s="13"/>
      <c r="T6576" s="14"/>
      <c r="U6576"/>
    </row>
    <row r="6577" spans="1:21" x14ac:dyDescent="0.2">
      <c r="A6577"/>
      <c r="B6577" s="22"/>
      <c r="C6577" s="22"/>
      <c r="D6577"/>
      <c r="E6577"/>
      <c r="G6577"/>
      <c r="H6577"/>
      <c r="I6577"/>
      <c r="J6577" s="10"/>
      <c r="K6577"/>
      <c r="M6577"/>
      <c r="N6577"/>
      <c r="P6577" s="11"/>
      <c r="Q6577" s="12"/>
      <c r="R6577" s="14"/>
      <c r="S6577" s="13"/>
      <c r="T6577" s="14"/>
      <c r="U6577"/>
    </row>
    <row r="6578" spans="1:21" x14ac:dyDescent="0.2">
      <c r="A6578"/>
      <c r="B6578" s="22"/>
      <c r="C6578" s="22"/>
      <c r="D6578"/>
      <c r="E6578"/>
      <c r="G6578"/>
      <c r="H6578"/>
      <c r="I6578"/>
      <c r="J6578" s="10"/>
      <c r="K6578"/>
      <c r="M6578"/>
      <c r="N6578"/>
      <c r="P6578" s="11"/>
      <c r="Q6578" s="12"/>
      <c r="R6578" s="14"/>
      <c r="S6578" s="13"/>
      <c r="T6578" s="14"/>
      <c r="U6578"/>
    </row>
    <row r="6579" spans="1:21" x14ac:dyDescent="0.2">
      <c r="A6579"/>
      <c r="B6579" s="22"/>
      <c r="C6579" s="22"/>
      <c r="D6579"/>
      <c r="E6579"/>
      <c r="G6579"/>
      <c r="H6579"/>
      <c r="I6579"/>
      <c r="J6579" s="10"/>
      <c r="K6579"/>
      <c r="M6579"/>
      <c r="N6579"/>
      <c r="P6579" s="11"/>
      <c r="Q6579" s="12"/>
      <c r="R6579" s="14"/>
      <c r="S6579" s="13"/>
      <c r="T6579" s="14"/>
      <c r="U6579"/>
    </row>
    <row r="6580" spans="1:21" x14ac:dyDescent="0.2">
      <c r="A6580"/>
      <c r="B6580" s="22"/>
      <c r="C6580" s="22"/>
      <c r="D6580"/>
      <c r="E6580"/>
      <c r="G6580"/>
      <c r="H6580"/>
      <c r="I6580"/>
      <c r="J6580" s="10"/>
      <c r="K6580"/>
      <c r="M6580"/>
      <c r="N6580"/>
      <c r="P6580" s="11"/>
      <c r="Q6580" s="12"/>
      <c r="R6580" s="14"/>
      <c r="S6580" s="13"/>
      <c r="T6580" s="14"/>
      <c r="U6580"/>
    </row>
    <row r="6581" spans="1:21" x14ac:dyDescent="0.2">
      <c r="A6581"/>
      <c r="B6581" s="22"/>
      <c r="C6581" s="22"/>
      <c r="D6581"/>
      <c r="E6581"/>
      <c r="G6581"/>
      <c r="H6581"/>
      <c r="I6581"/>
      <c r="J6581" s="10"/>
      <c r="K6581"/>
      <c r="M6581"/>
      <c r="N6581"/>
      <c r="P6581" s="11"/>
      <c r="Q6581" s="12"/>
      <c r="R6581" s="14"/>
      <c r="S6581" s="13"/>
      <c r="T6581" s="14"/>
      <c r="U6581"/>
    </row>
    <row r="6582" spans="1:21" x14ac:dyDescent="0.2">
      <c r="A6582"/>
      <c r="B6582" s="22"/>
      <c r="C6582" s="22"/>
      <c r="D6582"/>
      <c r="E6582"/>
      <c r="G6582"/>
      <c r="H6582"/>
      <c r="I6582"/>
      <c r="J6582" s="10"/>
      <c r="K6582"/>
      <c r="M6582"/>
      <c r="N6582"/>
      <c r="P6582" s="11"/>
      <c r="Q6582" s="12"/>
      <c r="R6582" s="14"/>
      <c r="S6582" s="13"/>
      <c r="T6582" s="14"/>
      <c r="U6582"/>
    </row>
    <row r="6583" spans="1:21" x14ac:dyDescent="0.2">
      <c r="A6583"/>
      <c r="B6583" s="22"/>
      <c r="C6583" s="22"/>
      <c r="D6583"/>
      <c r="E6583"/>
      <c r="G6583"/>
      <c r="H6583"/>
      <c r="I6583"/>
      <c r="J6583" s="10"/>
      <c r="K6583"/>
      <c r="M6583"/>
      <c r="N6583"/>
      <c r="P6583" s="11"/>
      <c r="Q6583" s="12"/>
      <c r="R6583" s="14"/>
      <c r="S6583" s="13"/>
      <c r="T6583" s="14"/>
      <c r="U6583"/>
    </row>
    <row r="6584" spans="1:21" x14ac:dyDescent="0.2">
      <c r="A6584"/>
      <c r="B6584" s="22"/>
      <c r="C6584" s="22"/>
      <c r="D6584"/>
      <c r="E6584"/>
      <c r="G6584"/>
      <c r="H6584"/>
      <c r="I6584"/>
      <c r="J6584" s="10"/>
      <c r="K6584"/>
      <c r="M6584"/>
      <c r="N6584"/>
      <c r="P6584" s="11"/>
      <c r="Q6584" s="12"/>
      <c r="R6584" s="14"/>
      <c r="S6584" s="13"/>
      <c r="T6584" s="14"/>
      <c r="U6584"/>
    </row>
    <row r="6585" spans="1:21" x14ac:dyDescent="0.2">
      <c r="A6585"/>
      <c r="B6585" s="22"/>
      <c r="C6585" s="22"/>
      <c r="D6585"/>
      <c r="E6585"/>
      <c r="G6585"/>
      <c r="H6585"/>
      <c r="I6585"/>
      <c r="J6585" s="10"/>
      <c r="K6585"/>
      <c r="M6585"/>
      <c r="N6585"/>
      <c r="P6585" s="11"/>
      <c r="Q6585" s="12"/>
      <c r="R6585" s="14"/>
      <c r="S6585" s="13"/>
      <c r="T6585" s="14"/>
      <c r="U6585"/>
    </row>
    <row r="6586" spans="1:21" x14ac:dyDescent="0.2">
      <c r="A6586"/>
      <c r="B6586" s="22"/>
      <c r="C6586" s="22"/>
      <c r="D6586"/>
      <c r="E6586"/>
      <c r="G6586"/>
      <c r="H6586"/>
      <c r="I6586"/>
      <c r="J6586" s="10"/>
      <c r="K6586"/>
      <c r="M6586"/>
      <c r="N6586"/>
      <c r="P6586" s="11"/>
      <c r="Q6586" s="12"/>
      <c r="R6586" s="14"/>
      <c r="S6586" s="13"/>
      <c r="T6586" s="14"/>
      <c r="U6586"/>
    </row>
    <row r="6587" spans="1:21" x14ac:dyDescent="0.2">
      <c r="A6587"/>
      <c r="B6587" s="22"/>
      <c r="C6587" s="22"/>
      <c r="D6587"/>
      <c r="E6587"/>
      <c r="G6587"/>
      <c r="H6587"/>
      <c r="I6587"/>
      <c r="J6587" s="10"/>
      <c r="K6587"/>
      <c r="M6587"/>
      <c r="N6587"/>
      <c r="P6587" s="11"/>
      <c r="Q6587" s="12"/>
      <c r="R6587" s="14"/>
      <c r="S6587" s="13"/>
      <c r="T6587" s="14"/>
      <c r="U6587"/>
    </row>
    <row r="6588" spans="1:21" x14ac:dyDescent="0.2">
      <c r="A6588"/>
      <c r="B6588" s="22"/>
      <c r="C6588" s="22"/>
      <c r="D6588"/>
      <c r="E6588"/>
      <c r="G6588"/>
      <c r="H6588"/>
      <c r="I6588"/>
      <c r="J6588" s="10"/>
      <c r="K6588"/>
      <c r="M6588"/>
      <c r="N6588"/>
      <c r="P6588" s="11"/>
      <c r="Q6588" s="12"/>
      <c r="R6588" s="14"/>
      <c r="S6588" s="13"/>
      <c r="T6588" s="14"/>
      <c r="U6588"/>
    </row>
    <row r="6589" spans="1:21" x14ac:dyDescent="0.2">
      <c r="A6589"/>
      <c r="B6589" s="22"/>
      <c r="C6589" s="22"/>
      <c r="D6589"/>
      <c r="E6589"/>
      <c r="G6589"/>
      <c r="H6589"/>
      <c r="I6589"/>
      <c r="J6589" s="10"/>
      <c r="K6589"/>
      <c r="M6589"/>
      <c r="N6589"/>
      <c r="P6589" s="11"/>
      <c r="Q6589" s="12"/>
      <c r="R6589" s="14"/>
      <c r="S6589" s="13"/>
      <c r="T6589" s="14"/>
      <c r="U6589"/>
    </row>
    <row r="6590" spans="1:21" x14ac:dyDescent="0.2">
      <c r="A6590"/>
      <c r="B6590" s="22"/>
      <c r="C6590" s="22"/>
      <c r="D6590"/>
      <c r="E6590"/>
      <c r="G6590"/>
      <c r="H6590"/>
      <c r="I6590"/>
      <c r="J6590" s="10"/>
      <c r="K6590"/>
      <c r="M6590"/>
      <c r="N6590"/>
      <c r="P6590" s="11"/>
      <c r="Q6590" s="12"/>
      <c r="R6590" s="14"/>
      <c r="S6590" s="13"/>
      <c r="T6590" s="14"/>
      <c r="U6590"/>
    </row>
    <row r="6591" spans="1:21" x14ac:dyDescent="0.2">
      <c r="A6591"/>
      <c r="B6591" s="22"/>
      <c r="C6591" s="22"/>
      <c r="D6591"/>
      <c r="E6591"/>
      <c r="G6591"/>
      <c r="H6591"/>
      <c r="I6591"/>
      <c r="J6591" s="10"/>
      <c r="K6591"/>
      <c r="M6591"/>
      <c r="N6591"/>
      <c r="P6591" s="11"/>
      <c r="Q6591" s="12"/>
      <c r="R6591" s="14"/>
      <c r="S6591" s="13"/>
      <c r="T6591" s="14"/>
      <c r="U6591"/>
    </row>
    <row r="6592" spans="1:21" x14ac:dyDescent="0.2">
      <c r="A6592"/>
      <c r="B6592" s="22"/>
      <c r="C6592" s="22"/>
      <c r="D6592"/>
      <c r="E6592"/>
      <c r="G6592"/>
      <c r="H6592"/>
      <c r="I6592"/>
      <c r="J6592" s="10"/>
      <c r="K6592"/>
      <c r="M6592"/>
      <c r="N6592"/>
      <c r="P6592" s="11"/>
      <c r="Q6592" s="12"/>
      <c r="R6592" s="14"/>
      <c r="S6592" s="13"/>
      <c r="T6592" s="14"/>
      <c r="U6592"/>
    </row>
    <row r="6593" spans="1:21" x14ac:dyDescent="0.2">
      <c r="A6593"/>
      <c r="B6593" s="22"/>
      <c r="C6593" s="22"/>
      <c r="D6593"/>
      <c r="E6593"/>
      <c r="G6593"/>
      <c r="H6593"/>
      <c r="I6593"/>
      <c r="J6593" s="10"/>
      <c r="K6593"/>
      <c r="M6593"/>
      <c r="N6593"/>
      <c r="P6593" s="11"/>
      <c r="Q6593" s="12"/>
      <c r="R6593" s="14"/>
      <c r="S6593" s="13"/>
      <c r="T6593" s="14"/>
      <c r="U6593"/>
    </row>
    <row r="6594" spans="1:21" x14ac:dyDescent="0.2">
      <c r="A6594"/>
      <c r="B6594" s="22"/>
      <c r="C6594" s="22"/>
      <c r="D6594"/>
      <c r="E6594"/>
      <c r="G6594"/>
      <c r="H6594"/>
      <c r="I6594"/>
      <c r="J6594" s="10"/>
      <c r="K6594"/>
      <c r="M6594"/>
      <c r="N6594"/>
      <c r="P6594" s="11"/>
      <c r="Q6594" s="12"/>
      <c r="R6594" s="14"/>
      <c r="S6594" s="13"/>
      <c r="T6594" s="14"/>
      <c r="U6594"/>
    </row>
    <row r="6595" spans="1:21" x14ac:dyDescent="0.2">
      <c r="A6595"/>
      <c r="B6595" s="22"/>
      <c r="C6595" s="22"/>
      <c r="D6595"/>
      <c r="E6595"/>
      <c r="G6595"/>
      <c r="H6595"/>
      <c r="I6595"/>
      <c r="J6595" s="10"/>
      <c r="K6595"/>
      <c r="M6595"/>
      <c r="N6595"/>
      <c r="P6595" s="11"/>
      <c r="Q6595" s="12"/>
      <c r="R6595" s="14"/>
      <c r="S6595" s="13"/>
      <c r="T6595" s="14"/>
      <c r="U6595"/>
    </row>
    <row r="6596" spans="1:21" x14ac:dyDescent="0.2">
      <c r="A6596"/>
      <c r="B6596" s="22"/>
      <c r="C6596" s="22"/>
      <c r="D6596"/>
      <c r="E6596"/>
      <c r="G6596"/>
      <c r="H6596"/>
      <c r="I6596"/>
      <c r="J6596" s="10"/>
      <c r="K6596"/>
      <c r="M6596"/>
      <c r="N6596"/>
      <c r="P6596" s="11"/>
      <c r="Q6596" s="12"/>
      <c r="R6596" s="14"/>
      <c r="S6596" s="13"/>
      <c r="T6596" s="14"/>
      <c r="U6596"/>
    </row>
    <row r="6597" spans="1:21" x14ac:dyDescent="0.2">
      <c r="A6597"/>
      <c r="B6597" s="22"/>
      <c r="C6597" s="22"/>
      <c r="D6597"/>
      <c r="E6597"/>
      <c r="G6597"/>
      <c r="H6597"/>
      <c r="I6597"/>
      <c r="J6597" s="10"/>
      <c r="K6597"/>
      <c r="M6597"/>
      <c r="N6597"/>
      <c r="P6597" s="11"/>
      <c r="Q6597" s="12"/>
      <c r="R6597" s="14"/>
      <c r="S6597" s="13"/>
      <c r="T6597" s="14"/>
      <c r="U6597"/>
    </row>
    <row r="6598" spans="1:21" x14ac:dyDescent="0.2">
      <c r="A6598"/>
      <c r="B6598" s="22"/>
      <c r="C6598" s="22"/>
      <c r="D6598"/>
      <c r="E6598"/>
      <c r="G6598"/>
      <c r="H6598"/>
      <c r="I6598"/>
      <c r="J6598" s="10"/>
      <c r="K6598"/>
      <c r="M6598"/>
      <c r="N6598"/>
      <c r="P6598" s="11"/>
      <c r="Q6598" s="12"/>
      <c r="R6598" s="14"/>
      <c r="S6598" s="13"/>
      <c r="T6598" s="14"/>
      <c r="U6598"/>
    </row>
    <row r="6599" spans="1:21" x14ac:dyDescent="0.2">
      <c r="A6599"/>
      <c r="B6599" s="22"/>
      <c r="C6599" s="22"/>
      <c r="D6599"/>
      <c r="E6599"/>
      <c r="G6599"/>
      <c r="H6599"/>
      <c r="I6599"/>
      <c r="J6599" s="10"/>
      <c r="K6599"/>
      <c r="M6599"/>
      <c r="N6599"/>
      <c r="P6599" s="11"/>
      <c r="Q6599" s="12"/>
      <c r="R6599" s="14"/>
      <c r="S6599" s="13"/>
      <c r="T6599" s="14"/>
      <c r="U6599"/>
    </row>
    <row r="6600" spans="1:21" x14ac:dyDescent="0.2">
      <c r="A6600"/>
      <c r="B6600" s="22"/>
      <c r="C6600" s="22"/>
      <c r="D6600"/>
      <c r="E6600"/>
      <c r="G6600"/>
      <c r="H6600"/>
      <c r="I6600"/>
      <c r="J6600" s="10"/>
      <c r="K6600"/>
      <c r="M6600"/>
      <c r="N6600"/>
      <c r="P6600" s="11"/>
      <c r="Q6600" s="12"/>
      <c r="R6600" s="14"/>
      <c r="S6600" s="13"/>
      <c r="T6600" s="14"/>
      <c r="U6600"/>
    </row>
    <row r="6601" spans="1:21" x14ac:dyDescent="0.2">
      <c r="A6601"/>
      <c r="B6601" s="22"/>
      <c r="C6601" s="22"/>
      <c r="D6601"/>
      <c r="E6601"/>
      <c r="G6601"/>
      <c r="H6601"/>
      <c r="I6601"/>
      <c r="J6601" s="10"/>
      <c r="K6601"/>
      <c r="M6601"/>
      <c r="N6601"/>
      <c r="P6601" s="11"/>
      <c r="Q6601" s="12"/>
      <c r="R6601" s="14"/>
      <c r="S6601" s="13"/>
      <c r="T6601" s="14"/>
      <c r="U6601"/>
    </row>
    <row r="6602" spans="1:21" x14ac:dyDescent="0.2">
      <c r="A6602"/>
      <c r="B6602" s="22"/>
      <c r="C6602" s="22"/>
      <c r="D6602"/>
      <c r="E6602"/>
      <c r="G6602"/>
      <c r="H6602"/>
      <c r="I6602"/>
      <c r="J6602" s="10"/>
      <c r="K6602"/>
      <c r="M6602"/>
      <c r="N6602"/>
      <c r="P6602" s="11"/>
      <c r="Q6602" s="12"/>
      <c r="R6602" s="14"/>
      <c r="S6602" s="13"/>
      <c r="T6602" s="14"/>
      <c r="U6602"/>
    </row>
    <row r="6603" spans="1:21" x14ac:dyDescent="0.2">
      <c r="A6603"/>
      <c r="B6603" s="22"/>
      <c r="C6603" s="22"/>
      <c r="D6603"/>
      <c r="E6603"/>
      <c r="G6603"/>
      <c r="H6603"/>
      <c r="I6603"/>
      <c r="J6603" s="10"/>
      <c r="K6603"/>
      <c r="M6603"/>
      <c r="N6603"/>
      <c r="P6603" s="11"/>
      <c r="Q6603" s="12"/>
      <c r="R6603" s="14"/>
      <c r="S6603" s="13"/>
      <c r="T6603" s="14"/>
      <c r="U6603"/>
    </row>
    <row r="6604" spans="1:21" x14ac:dyDescent="0.2">
      <c r="A6604"/>
      <c r="B6604" s="22"/>
      <c r="C6604" s="22"/>
      <c r="D6604"/>
      <c r="E6604"/>
      <c r="G6604"/>
      <c r="H6604"/>
      <c r="I6604"/>
      <c r="J6604" s="10"/>
      <c r="K6604"/>
      <c r="M6604"/>
      <c r="N6604"/>
      <c r="P6604" s="11"/>
      <c r="Q6604" s="12"/>
      <c r="R6604" s="14"/>
      <c r="S6604" s="13"/>
      <c r="T6604" s="14"/>
      <c r="U6604"/>
    </row>
    <row r="6605" spans="1:21" x14ac:dyDescent="0.2">
      <c r="A6605"/>
      <c r="B6605" s="22"/>
      <c r="C6605" s="22"/>
      <c r="D6605"/>
      <c r="E6605"/>
      <c r="G6605"/>
      <c r="H6605"/>
      <c r="I6605"/>
      <c r="J6605" s="10"/>
      <c r="K6605"/>
      <c r="M6605"/>
      <c r="N6605"/>
      <c r="P6605" s="11"/>
      <c r="Q6605" s="12"/>
      <c r="R6605" s="14"/>
      <c r="S6605" s="13"/>
      <c r="T6605" s="14"/>
      <c r="U6605"/>
    </row>
    <row r="6606" spans="1:21" x14ac:dyDescent="0.2">
      <c r="A6606"/>
      <c r="B6606" s="22"/>
      <c r="C6606" s="22"/>
      <c r="D6606"/>
      <c r="E6606"/>
      <c r="G6606"/>
      <c r="H6606"/>
      <c r="I6606"/>
      <c r="J6606" s="10"/>
      <c r="K6606"/>
      <c r="M6606"/>
      <c r="N6606"/>
      <c r="P6606" s="11"/>
      <c r="Q6606" s="12"/>
      <c r="R6606" s="14"/>
      <c r="S6606" s="13"/>
      <c r="T6606" s="14"/>
      <c r="U6606"/>
    </row>
    <row r="6607" spans="1:21" x14ac:dyDescent="0.2">
      <c r="A6607"/>
      <c r="B6607" s="22"/>
      <c r="C6607" s="22"/>
      <c r="D6607"/>
      <c r="E6607"/>
      <c r="G6607"/>
      <c r="H6607"/>
      <c r="I6607"/>
      <c r="J6607" s="10"/>
      <c r="K6607"/>
      <c r="M6607"/>
      <c r="N6607"/>
      <c r="P6607" s="11"/>
      <c r="Q6607" s="12"/>
      <c r="R6607" s="14"/>
      <c r="S6607" s="13"/>
      <c r="T6607" s="14"/>
      <c r="U6607"/>
    </row>
    <row r="6608" spans="1:21" x14ac:dyDescent="0.2">
      <c r="A6608"/>
      <c r="B6608" s="22"/>
      <c r="C6608" s="22"/>
      <c r="D6608"/>
      <c r="E6608"/>
      <c r="G6608"/>
      <c r="H6608"/>
      <c r="I6608"/>
      <c r="J6608" s="10"/>
      <c r="K6608"/>
      <c r="M6608"/>
      <c r="N6608"/>
      <c r="P6608" s="11"/>
      <c r="Q6608" s="12"/>
      <c r="R6608" s="14"/>
      <c r="S6608" s="13"/>
      <c r="T6608" s="14"/>
      <c r="U6608"/>
    </row>
    <row r="6609" spans="1:21" x14ac:dyDescent="0.2">
      <c r="A6609"/>
      <c r="B6609" s="22"/>
      <c r="C6609" s="22"/>
      <c r="D6609"/>
      <c r="E6609"/>
      <c r="G6609"/>
      <c r="H6609"/>
      <c r="I6609"/>
      <c r="J6609" s="10"/>
      <c r="K6609"/>
      <c r="M6609"/>
      <c r="N6609"/>
      <c r="P6609" s="11"/>
      <c r="Q6609" s="12"/>
      <c r="R6609" s="14"/>
      <c r="S6609" s="13"/>
      <c r="T6609" s="14"/>
      <c r="U6609"/>
    </row>
    <row r="6610" spans="1:21" x14ac:dyDescent="0.2">
      <c r="A6610"/>
      <c r="B6610" s="22"/>
      <c r="C6610" s="22"/>
      <c r="D6610"/>
      <c r="E6610"/>
      <c r="G6610"/>
      <c r="H6610"/>
      <c r="I6610"/>
      <c r="J6610" s="10"/>
      <c r="K6610"/>
      <c r="M6610"/>
      <c r="N6610"/>
      <c r="P6610" s="11"/>
      <c r="Q6610" s="12"/>
      <c r="R6610" s="14"/>
      <c r="S6610" s="13"/>
      <c r="T6610" s="14"/>
      <c r="U6610"/>
    </row>
    <row r="6611" spans="1:21" x14ac:dyDescent="0.2">
      <c r="A6611"/>
      <c r="B6611" s="22"/>
      <c r="C6611" s="22"/>
      <c r="D6611"/>
      <c r="E6611"/>
      <c r="G6611"/>
      <c r="H6611"/>
      <c r="I6611"/>
      <c r="J6611" s="10"/>
      <c r="K6611"/>
      <c r="M6611"/>
      <c r="N6611"/>
      <c r="P6611" s="11"/>
      <c r="Q6611" s="12"/>
      <c r="R6611" s="14"/>
      <c r="S6611" s="13"/>
      <c r="T6611" s="14"/>
      <c r="U6611"/>
    </row>
    <row r="6612" spans="1:21" x14ac:dyDescent="0.2">
      <c r="A6612"/>
      <c r="B6612" s="22"/>
      <c r="C6612" s="22"/>
      <c r="D6612"/>
      <c r="E6612"/>
      <c r="G6612"/>
      <c r="H6612"/>
      <c r="I6612"/>
      <c r="J6612" s="10"/>
      <c r="K6612"/>
      <c r="M6612"/>
      <c r="N6612"/>
      <c r="P6612" s="11"/>
      <c r="Q6612" s="12"/>
      <c r="R6612" s="14"/>
      <c r="S6612" s="13"/>
      <c r="T6612" s="14"/>
      <c r="U6612"/>
    </row>
    <row r="6613" spans="1:21" x14ac:dyDescent="0.2">
      <c r="A6613"/>
      <c r="B6613" s="22"/>
      <c r="C6613" s="22"/>
      <c r="D6613"/>
      <c r="E6613"/>
      <c r="G6613"/>
      <c r="H6613"/>
      <c r="I6613"/>
      <c r="J6613" s="10"/>
      <c r="K6613"/>
      <c r="M6613"/>
      <c r="N6613"/>
      <c r="P6613" s="11"/>
      <c r="Q6613" s="12"/>
      <c r="R6613" s="14"/>
      <c r="S6613" s="13"/>
      <c r="T6613" s="14"/>
      <c r="U6613"/>
    </row>
    <row r="6614" spans="1:21" x14ac:dyDescent="0.2">
      <c r="A6614"/>
      <c r="B6614" s="22"/>
      <c r="C6614" s="22"/>
      <c r="D6614"/>
      <c r="E6614"/>
      <c r="G6614"/>
      <c r="H6614"/>
      <c r="I6614"/>
      <c r="J6614" s="10"/>
      <c r="K6614"/>
      <c r="M6614"/>
      <c r="N6614"/>
      <c r="P6614" s="11"/>
      <c r="Q6614" s="12"/>
      <c r="R6614" s="14"/>
      <c r="S6614" s="13"/>
      <c r="T6614" s="14"/>
      <c r="U6614"/>
    </row>
    <row r="6615" spans="1:21" x14ac:dyDescent="0.2">
      <c r="A6615"/>
      <c r="B6615" s="22"/>
      <c r="C6615" s="22"/>
      <c r="D6615"/>
      <c r="E6615"/>
      <c r="G6615"/>
      <c r="H6615"/>
      <c r="I6615"/>
      <c r="J6615" s="10"/>
      <c r="K6615"/>
      <c r="M6615"/>
      <c r="N6615"/>
      <c r="P6615" s="11"/>
      <c r="Q6615" s="12"/>
      <c r="R6615" s="14"/>
      <c r="S6615" s="13"/>
      <c r="T6615" s="14"/>
      <c r="U6615"/>
    </row>
    <row r="6616" spans="1:21" x14ac:dyDescent="0.2">
      <c r="A6616"/>
      <c r="B6616" s="22"/>
      <c r="C6616" s="22"/>
      <c r="D6616"/>
      <c r="E6616"/>
      <c r="G6616"/>
      <c r="H6616"/>
      <c r="I6616"/>
      <c r="J6616" s="10"/>
      <c r="K6616"/>
      <c r="M6616"/>
      <c r="N6616"/>
      <c r="P6616" s="11"/>
      <c r="Q6616" s="12"/>
      <c r="R6616" s="14"/>
      <c r="S6616" s="13"/>
      <c r="T6616" s="14"/>
      <c r="U6616"/>
    </row>
    <row r="6617" spans="1:21" x14ac:dyDescent="0.2">
      <c r="A6617"/>
      <c r="B6617" s="22"/>
      <c r="C6617" s="22"/>
      <c r="D6617"/>
      <c r="E6617"/>
      <c r="G6617"/>
      <c r="H6617"/>
      <c r="I6617"/>
      <c r="J6617" s="10"/>
      <c r="K6617"/>
      <c r="M6617"/>
      <c r="N6617"/>
      <c r="P6617" s="11"/>
      <c r="Q6617" s="12"/>
      <c r="R6617" s="14"/>
      <c r="S6617" s="13"/>
      <c r="T6617" s="14"/>
      <c r="U6617"/>
    </row>
    <row r="6618" spans="1:21" x14ac:dyDescent="0.2">
      <c r="A6618"/>
      <c r="B6618" s="22"/>
      <c r="C6618" s="22"/>
      <c r="D6618"/>
      <c r="E6618"/>
      <c r="G6618"/>
      <c r="H6618"/>
      <c r="I6618"/>
      <c r="J6618" s="10"/>
      <c r="K6618"/>
      <c r="M6618"/>
      <c r="N6618"/>
      <c r="P6618" s="11"/>
      <c r="Q6618" s="12"/>
      <c r="R6618" s="14"/>
      <c r="S6618" s="13"/>
      <c r="T6618" s="14"/>
      <c r="U6618"/>
    </row>
    <row r="6619" spans="1:21" x14ac:dyDescent="0.2">
      <c r="A6619"/>
      <c r="B6619" s="22"/>
      <c r="C6619" s="22"/>
      <c r="D6619"/>
      <c r="E6619"/>
      <c r="G6619"/>
      <c r="H6619"/>
      <c r="I6619"/>
      <c r="J6619" s="10"/>
      <c r="K6619"/>
      <c r="M6619"/>
      <c r="N6619"/>
      <c r="P6619" s="11"/>
      <c r="Q6619" s="12"/>
      <c r="R6619" s="14"/>
      <c r="S6619" s="13"/>
      <c r="T6619" s="14"/>
      <c r="U6619"/>
    </row>
    <row r="6620" spans="1:21" x14ac:dyDescent="0.2">
      <c r="A6620"/>
      <c r="B6620" s="22"/>
      <c r="C6620" s="22"/>
      <c r="D6620"/>
      <c r="E6620"/>
      <c r="G6620"/>
      <c r="H6620"/>
      <c r="I6620"/>
      <c r="J6620" s="10"/>
      <c r="K6620"/>
      <c r="M6620"/>
      <c r="N6620"/>
      <c r="P6620" s="11"/>
      <c r="Q6620" s="12"/>
      <c r="R6620" s="14"/>
      <c r="S6620" s="13"/>
      <c r="T6620" s="14"/>
      <c r="U6620"/>
    </row>
    <row r="6621" spans="1:21" x14ac:dyDescent="0.2">
      <c r="A6621"/>
      <c r="B6621" s="22"/>
      <c r="C6621" s="22"/>
      <c r="D6621"/>
      <c r="E6621"/>
      <c r="G6621"/>
      <c r="H6621"/>
      <c r="I6621"/>
      <c r="J6621" s="10"/>
      <c r="K6621"/>
      <c r="M6621"/>
      <c r="N6621"/>
      <c r="P6621" s="11"/>
      <c r="Q6621" s="12"/>
      <c r="R6621" s="14"/>
      <c r="S6621" s="13"/>
      <c r="T6621" s="14"/>
      <c r="U6621"/>
    </row>
    <row r="6622" spans="1:21" x14ac:dyDescent="0.2">
      <c r="A6622"/>
      <c r="B6622" s="22"/>
      <c r="C6622" s="22"/>
      <c r="D6622"/>
      <c r="E6622"/>
      <c r="G6622"/>
      <c r="H6622"/>
      <c r="I6622"/>
      <c r="J6622" s="10"/>
      <c r="K6622"/>
      <c r="M6622"/>
      <c r="N6622"/>
      <c r="P6622" s="11"/>
      <c r="Q6622" s="12"/>
      <c r="R6622" s="14"/>
      <c r="S6622" s="13"/>
      <c r="T6622" s="14"/>
      <c r="U6622"/>
    </row>
    <row r="6623" spans="1:21" x14ac:dyDescent="0.2">
      <c r="A6623"/>
      <c r="B6623" s="22"/>
      <c r="C6623" s="22"/>
      <c r="D6623"/>
      <c r="E6623"/>
      <c r="G6623"/>
      <c r="H6623"/>
      <c r="I6623"/>
      <c r="J6623" s="10"/>
      <c r="K6623"/>
      <c r="M6623"/>
      <c r="N6623"/>
      <c r="P6623" s="11"/>
      <c r="Q6623" s="12"/>
      <c r="R6623" s="14"/>
      <c r="S6623" s="13"/>
      <c r="T6623" s="14"/>
      <c r="U6623"/>
    </row>
    <row r="6624" spans="1:21" x14ac:dyDescent="0.2">
      <c r="A6624"/>
      <c r="B6624" s="22"/>
      <c r="C6624" s="22"/>
      <c r="D6624"/>
      <c r="E6624"/>
      <c r="G6624"/>
      <c r="H6624"/>
      <c r="I6624"/>
      <c r="J6624" s="10"/>
      <c r="K6624"/>
      <c r="M6624"/>
      <c r="N6624"/>
      <c r="P6624" s="11"/>
      <c r="Q6624" s="12"/>
      <c r="R6624" s="14"/>
      <c r="S6624" s="13"/>
      <c r="T6624" s="14"/>
      <c r="U6624"/>
    </row>
    <row r="6625" spans="1:21" x14ac:dyDescent="0.2">
      <c r="A6625"/>
      <c r="B6625" s="22"/>
      <c r="C6625" s="22"/>
      <c r="D6625"/>
      <c r="E6625"/>
      <c r="G6625"/>
      <c r="H6625"/>
      <c r="I6625"/>
      <c r="J6625" s="10"/>
      <c r="K6625"/>
      <c r="M6625"/>
      <c r="N6625"/>
      <c r="P6625" s="11"/>
      <c r="Q6625" s="12"/>
      <c r="R6625" s="14"/>
      <c r="S6625" s="13"/>
      <c r="T6625" s="14"/>
      <c r="U6625"/>
    </row>
    <row r="6626" spans="1:21" x14ac:dyDescent="0.2">
      <c r="A6626"/>
      <c r="B6626" s="22"/>
      <c r="C6626" s="22"/>
      <c r="D6626"/>
      <c r="E6626"/>
      <c r="G6626"/>
      <c r="H6626"/>
      <c r="I6626"/>
      <c r="J6626" s="10"/>
      <c r="K6626"/>
      <c r="M6626"/>
      <c r="N6626"/>
      <c r="P6626" s="11"/>
      <c r="Q6626" s="12"/>
      <c r="R6626" s="14"/>
      <c r="S6626" s="13"/>
      <c r="T6626" s="14"/>
      <c r="U6626"/>
    </row>
    <row r="6627" spans="1:21" x14ac:dyDescent="0.2">
      <c r="A6627"/>
      <c r="B6627" s="22"/>
      <c r="C6627" s="22"/>
      <c r="D6627"/>
      <c r="E6627"/>
      <c r="G6627"/>
      <c r="H6627"/>
      <c r="I6627"/>
      <c r="J6627" s="10"/>
      <c r="K6627"/>
      <c r="M6627"/>
      <c r="N6627"/>
      <c r="P6627" s="11"/>
      <c r="Q6627" s="12"/>
      <c r="R6627" s="14"/>
      <c r="S6627" s="13"/>
      <c r="T6627" s="14"/>
      <c r="U6627"/>
    </row>
    <row r="6628" spans="1:21" x14ac:dyDescent="0.2">
      <c r="A6628"/>
      <c r="B6628" s="22"/>
      <c r="C6628" s="22"/>
      <c r="D6628"/>
      <c r="E6628"/>
      <c r="G6628"/>
      <c r="H6628"/>
      <c r="I6628"/>
      <c r="J6628" s="10"/>
      <c r="K6628"/>
      <c r="M6628"/>
      <c r="N6628"/>
      <c r="P6628" s="11"/>
      <c r="Q6628" s="12"/>
      <c r="R6628" s="14"/>
      <c r="S6628" s="13"/>
      <c r="T6628" s="14"/>
      <c r="U6628"/>
    </row>
    <row r="6629" spans="1:21" x14ac:dyDescent="0.2">
      <c r="A6629"/>
      <c r="B6629" s="22"/>
      <c r="C6629" s="22"/>
      <c r="D6629"/>
      <c r="E6629"/>
      <c r="G6629"/>
      <c r="H6629"/>
      <c r="I6629"/>
      <c r="J6629" s="10"/>
      <c r="K6629"/>
      <c r="M6629"/>
      <c r="N6629"/>
      <c r="P6629" s="11"/>
      <c r="Q6629" s="12"/>
      <c r="R6629" s="14"/>
      <c r="S6629" s="13"/>
      <c r="T6629" s="14"/>
      <c r="U6629"/>
    </row>
    <row r="6630" spans="1:21" x14ac:dyDescent="0.2">
      <c r="A6630"/>
      <c r="B6630" s="22"/>
      <c r="C6630" s="22"/>
      <c r="D6630"/>
      <c r="E6630"/>
      <c r="G6630"/>
      <c r="H6630"/>
      <c r="I6630"/>
      <c r="J6630" s="10"/>
      <c r="K6630"/>
      <c r="M6630"/>
      <c r="N6630"/>
      <c r="P6630" s="11"/>
      <c r="Q6630" s="12"/>
      <c r="R6630" s="14"/>
      <c r="S6630" s="13"/>
      <c r="T6630" s="14"/>
      <c r="U6630"/>
    </row>
    <row r="6631" spans="1:21" x14ac:dyDescent="0.2">
      <c r="A6631"/>
      <c r="B6631" s="22"/>
      <c r="C6631" s="22"/>
      <c r="D6631"/>
      <c r="E6631"/>
      <c r="G6631"/>
      <c r="H6631"/>
      <c r="I6631"/>
      <c r="J6631" s="10"/>
      <c r="K6631"/>
      <c r="M6631"/>
      <c r="N6631"/>
      <c r="P6631" s="11"/>
      <c r="Q6631" s="12"/>
      <c r="R6631" s="14"/>
      <c r="S6631" s="13"/>
      <c r="T6631" s="14"/>
      <c r="U6631"/>
    </row>
    <row r="6632" spans="1:21" x14ac:dyDescent="0.2">
      <c r="A6632"/>
      <c r="B6632" s="22"/>
      <c r="C6632" s="22"/>
      <c r="D6632"/>
      <c r="E6632"/>
      <c r="G6632"/>
      <c r="H6632"/>
      <c r="I6632"/>
      <c r="J6632" s="10"/>
      <c r="K6632"/>
      <c r="M6632"/>
      <c r="N6632"/>
      <c r="P6632" s="11"/>
      <c r="Q6632" s="12"/>
      <c r="R6632" s="14"/>
      <c r="S6632" s="13"/>
      <c r="T6632" s="14"/>
      <c r="U6632"/>
    </row>
    <row r="6633" spans="1:21" x14ac:dyDescent="0.2">
      <c r="A6633"/>
      <c r="B6633" s="22"/>
      <c r="C6633" s="22"/>
      <c r="D6633"/>
      <c r="E6633"/>
      <c r="G6633"/>
      <c r="H6633"/>
      <c r="I6633"/>
      <c r="J6633" s="10"/>
      <c r="K6633"/>
      <c r="M6633"/>
      <c r="N6633"/>
      <c r="P6633" s="11"/>
      <c r="Q6633" s="12"/>
      <c r="R6633" s="14"/>
      <c r="S6633" s="13"/>
      <c r="T6633" s="14"/>
      <c r="U6633"/>
    </row>
    <row r="6634" spans="1:21" x14ac:dyDescent="0.2">
      <c r="A6634"/>
      <c r="B6634" s="22"/>
      <c r="C6634" s="22"/>
      <c r="D6634"/>
      <c r="E6634"/>
      <c r="G6634"/>
      <c r="H6634"/>
      <c r="I6634"/>
      <c r="J6634" s="10"/>
      <c r="K6634"/>
      <c r="M6634"/>
      <c r="N6634"/>
      <c r="P6634" s="11"/>
      <c r="Q6634" s="12"/>
      <c r="R6634" s="14"/>
      <c r="S6634" s="13"/>
      <c r="T6634" s="14"/>
      <c r="U6634"/>
    </row>
    <row r="6635" spans="1:21" x14ac:dyDescent="0.2">
      <c r="A6635"/>
      <c r="B6635" s="22"/>
      <c r="C6635" s="22"/>
      <c r="D6635"/>
      <c r="E6635"/>
      <c r="G6635"/>
      <c r="H6635"/>
      <c r="I6635"/>
      <c r="J6635" s="10"/>
      <c r="K6635"/>
      <c r="M6635"/>
      <c r="N6635"/>
      <c r="P6635" s="11"/>
      <c r="Q6635" s="12"/>
      <c r="R6635" s="14"/>
      <c r="S6635" s="13"/>
      <c r="T6635" s="14"/>
      <c r="U6635"/>
    </row>
    <row r="6636" spans="1:21" x14ac:dyDescent="0.2">
      <c r="A6636"/>
      <c r="B6636" s="22"/>
      <c r="C6636" s="22"/>
      <c r="D6636"/>
      <c r="E6636"/>
      <c r="G6636"/>
      <c r="H6636"/>
      <c r="I6636"/>
      <c r="J6636" s="10"/>
      <c r="K6636"/>
      <c r="M6636"/>
      <c r="N6636"/>
      <c r="P6636" s="11"/>
      <c r="Q6636" s="12"/>
      <c r="R6636" s="14"/>
      <c r="S6636" s="13"/>
      <c r="T6636" s="14"/>
      <c r="U6636"/>
    </row>
    <row r="6637" spans="1:21" x14ac:dyDescent="0.2">
      <c r="A6637"/>
      <c r="B6637" s="22"/>
      <c r="C6637" s="22"/>
      <c r="D6637"/>
      <c r="E6637"/>
      <c r="G6637"/>
      <c r="H6637"/>
      <c r="I6637"/>
      <c r="J6637" s="10"/>
      <c r="K6637"/>
      <c r="M6637"/>
      <c r="N6637"/>
      <c r="P6637" s="11"/>
      <c r="Q6637" s="12"/>
      <c r="R6637" s="14"/>
      <c r="S6637" s="13"/>
      <c r="T6637" s="14"/>
      <c r="U6637"/>
    </row>
    <row r="6638" spans="1:21" x14ac:dyDescent="0.2">
      <c r="A6638"/>
      <c r="B6638" s="22"/>
      <c r="C6638" s="22"/>
      <c r="D6638"/>
      <c r="E6638"/>
      <c r="G6638"/>
      <c r="H6638"/>
      <c r="I6638"/>
      <c r="J6638" s="10"/>
      <c r="K6638"/>
      <c r="M6638"/>
      <c r="N6638"/>
      <c r="P6638" s="11"/>
      <c r="Q6638" s="12"/>
      <c r="R6638" s="14"/>
      <c r="S6638" s="13"/>
      <c r="T6638" s="14"/>
      <c r="U6638"/>
    </row>
    <row r="6639" spans="1:21" x14ac:dyDescent="0.2">
      <c r="A6639"/>
      <c r="B6639" s="22"/>
      <c r="C6639" s="22"/>
      <c r="D6639"/>
      <c r="E6639"/>
      <c r="G6639"/>
      <c r="H6639"/>
      <c r="I6639"/>
      <c r="J6639" s="10"/>
      <c r="K6639"/>
      <c r="M6639"/>
      <c r="N6639"/>
      <c r="P6639" s="11"/>
      <c r="Q6639" s="12"/>
      <c r="R6639" s="14"/>
      <c r="S6639" s="13"/>
      <c r="T6639" s="14"/>
      <c r="U6639"/>
    </row>
    <row r="6640" spans="1:21" x14ac:dyDescent="0.2">
      <c r="A6640"/>
      <c r="B6640" s="22"/>
      <c r="C6640" s="22"/>
      <c r="D6640"/>
      <c r="E6640"/>
      <c r="G6640"/>
      <c r="H6640"/>
      <c r="I6640"/>
      <c r="J6640" s="10"/>
      <c r="K6640"/>
      <c r="M6640"/>
      <c r="N6640"/>
      <c r="P6640" s="11"/>
      <c r="Q6640" s="12"/>
      <c r="R6640" s="14"/>
      <c r="S6640" s="13"/>
      <c r="T6640" s="14"/>
      <c r="U6640"/>
    </row>
    <row r="6641" spans="1:21" x14ac:dyDescent="0.2">
      <c r="A6641"/>
      <c r="B6641" s="22"/>
      <c r="C6641" s="22"/>
      <c r="D6641"/>
      <c r="E6641"/>
      <c r="G6641"/>
      <c r="H6641"/>
      <c r="I6641"/>
      <c r="J6641" s="10"/>
      <c r="K6641"/>
      <c r="M6641"/>
      <c r="N6641"/>
      <c r="P6641" s="11"/>
      <c r="Q6641" s="12"/>
      <c r="R6641" s="14"/>
      <c r="S6641" s="13"/>
      <c r="T6641" s="14"/>
      <c r="U6641"/>
    </row>
    <row r="6642" spans="1:21" x14ac:dyDescent="0.2">
      <c r="A6642"/>
      <c r="B6642" s="22"/>
      <c r="C6642" s="22"/>
      <c r="D6642"/>
      <c r="E6642"/>
      <c r="G6642"/>
      <c r="H6642"/>
      <c r="I6642"/>
      <c r="J6642" s="10"/>
      <c r="K6642"/>
      <c r="M6642"/>
      <c r="N6642"/>
      <c r="P6642" s="11"/>
      <c r="Q6642" s="12"/>
      <c r="R6642" s="14"/>
      <c r="S6642" s="13"/>
      <c r="T6642" s="14"/>
      <c r="U6642"/>
    </row>
    <row r="6643" spans="1:21" x14ac:dyDescent="0.2">
      <c r="A6643"/>
      <c r="B6643" s="22"/>
      <c r="C6643" s="22"/>
      <c r="D6643"/>
      <c r="E6643"/>
      <c r="G6643"/>
      <c r="H6643"/>
      <c r="I6643"/>
      <c r="J6643" s="10"/>
      <c r="K6643"/>
      <c r="M6643"/>
      <c r="N6643"/>
      <c r="P6643" s="11"/>
      <c r="Q6643" s="12"/>
      <c r="R6643" s="14"/>
      <c r="S6643" s="13"/>
      <c r="T6643" s="14"/>
      <c r="U6643"/>
    </row>
    <row r="6644" spans="1:21" x14ac:dyDescent="0.2">
      <c r="A6644"/>
      <c r="B6644" s="22"/>
      <c r="C6644" s="22"/>
      <c r="D6644"/>
      <c r="E6644"/>
      <c r="G6644"/>
      <c r="H6644"/>
      <c r="I6644"/>
      <c r="J6644" s="10"/>
      <c r="K6644"/>
      <c r="M6644"/>
      <c r="N6644"/>
      <c r="P6644" s="11"/>
      <c r="Q6644" s="12"/>
      <c r="R6644" s="14"/>
      <c r="S6644" s="13"/>
      <c r="T6644" s="14"/>
      <c r="U6644"/>
    </row>
    <row r="6645" spans="1:21" x14ac:dyDescent="0.2">
      <c r="A6645"/>
      <c r="B6645" s="22"/>
      <c r="C6645" s="22"/>
      <c r="D6645"/>
      <c r="E6645"/>
      <c r="G6645"/>
      <c r="H6645"/>
      <c r="I6645"/>
      <c r="J6645" s="10"/>
      <c r="K6645"/>
      <c r="M6645"/>
      <c r="N6645"/>
      <c r="P6645" s="11"/>
      <c r="Q6645" s="12"/>
      <c r="R6645" s="14"/>
      <c r="S6645" s="13"/>
      <c r="T6645" s="14"/>
      <c r="U6645"/>
    </row>
    <row r="6646" spans="1:21" x14ac:dyDescent="0.2">
      <c r="A6646"/>
      <c r="B6646" s="22"/>
      <c r="C6646" s="22"/>
      <c r="D6646"/>
      <c r="E6646"/>
      <c r="G6646"/>
      <c r="H6646"/>
      <c r="I6646"/>
      <c r="J6646" s="10"/>
      <c r="K6646"/>
      <c r="M6646"/>
      <c r="N6646"/>
      <c r="P6646" s="11"/>
      <c r="Q6646" s="12"/>
      <c r="R6646" s="14"/>
      <c r="S6646" s="13"/>
      <c r="T6646" s="14"/>
      <c r="U6646"/>
    </row>
    <row r="6647" spans="1:21" x14ac:dyDescent="0.2">
      <c r="A6647"/>
      <c r="B6647" s="22"/>
      <c r="C6647" s="22"/>
      <c r="D6647"/>
      <c r="E6647"/>
      <c r="G6647"/>
      <c r="H6647"/>
      <c r="I6647"/>
      <c r="J6647" s="10"/>
      <c r="K6647"/>
      <c r="M6647"/>
      <c r="N6647"/>
      <c r="P6647" s="11"/>
      <c r="Q6647" s="12"/>
      <c r="R6647" s="14"/>
      <c r="S6647" s="13"/>
      <c r="T6647" s="14"/>
      <c r="U6647"/>
    </row>
    <row r="6648" spans="1:21" x14ac:dyDescent="0.2">
      <c r="A6648"/>
      <c r="B6648" s="22"/>
      <c r="C6648" s="22"/>
      <c r="D6648"/>
      <c r="E6648"/>
      <c r="G6648"/>
      <c r="H6648"/>
      <c r="I6648"/>
      <c r="J6648" s="10"/>
      <c r="K6648"/>
      <c r="M6648"/>
      <c r="N6648"/>
      <c r="P6648" s="11"/>
      <c r="Q6648" s="12"/>
      <c r="R6648" s="14"/>
      <c r="S6648" s="13"/>
      <c r="T6648" s="14"/>
      <c r="U6648"/>
    </row>
    <row r="6649" spans="1:21" x14ac:dyDescent="0.2">
      <c r="A6649"/>
      <c r="B6649" s="22"/>
      <c r="C6649" s="22"/>
      <c r="D6649"/>
      <c r="E6649"/>
      <c r="G6649"/>
      <c r="H6649"/>
      <c r="I6649"/>
      <c r="J6649" s="10"/>
      <c r="K6649"/>
      <c r="M6649"/>
      <c r="N6649"/>
      <c r="P6649" s="11"/>
      <c r="Q6649" s="12"/>
      <c r="R6649" s="14"/>
      <c r="S6649" s="13"/>
      <c r="T6649" s="14"/>
      <c r="U6649"/>
    </row>
    <row r="6650" spans="1:21" x14ac:dyDescent="0.2">
      <c r="A6650"/>
      <c r="B6650" s="22"/>
      <c r="C6650" s="22"/>
      <c r="D6650"/>
      <c r="E6650"/>
      <c r="G6650"/>
      <c r="H6650"/>
      <c r="I6650"/>
      <c r="J6650" s="10"/>
      <c r="K6650"/>
      <c r="M6650"/>
      <c r="N6650"/>
      <c r="P6650" s="11"/>
      <c r="Q6650" s="12"/>
      <c r="R6650" s="14"/>
      <c r="S6650" s="13"/>
      <c r="T6650" s="14"/>
      <c r="U6650"/>
    </row>
    <row r="6651" spans="1:21" x14ac:dyDescent="0.2">
      <c r="A6651"/>
      <c r="B6651" s="22"/>
      <c r="C6651" s="22"/>
      <c r="D6651"/>
      <c r="E6651"/>
      <c r="G6651"/>
      <c r="H6651"/>
      <c r="I6651"/>
      <c r="J6651" s="10"/>
      <c r="K6651"/>
      <c r="M6651"/>
      <c r="N6651"/>
      <c r="P6651" s="11"/>
      <c r="Q6651" s="12"/>
      <c r="R6651" s="14"/>
      <c r="S6651" s="13"/>
      <c r="T6651" s="14"/>
      <c r="U6651"/>
    </row>
    <row r="6652" spans="1:21" x14ac:dyDescent="0.2">
      <c r="A6652"/>
      <c r="B6652" s="22"/>
      <c r="C6652" s="22"/>
      <c r="D6652"/>
      <c r="E6652"/>
      <c r="G6652"/>
      <c r="H6652"/>
      <c r="I6652"/>
      <c r="J6652" s="10"/>
      <c r="K6652"/>
      <c r="M6652"/>
      <c r="N6652"/>
      <c r="P6652" s="11"/>
      <c r="Q6652" s="12"/>
      <c r="R6652" s="14"/>
      <c r="S6652" s="13"/>
      <c r="T6652" s="14"/>
      <c r="U6652"/>
    </row>
    <row r="6653" spans="1:21" x14ac:dyDescent="0.2">
      <c r="A6653"/>
      <c r="B6653" s="22"/>
      <c r="C6653" s="22"/>
      <c r="D6653"/>
      <c r="E6653"/>
      <c r="G6653"/>
      <c r="H6653"/>
      <c r="I6653"/>
      <c r="J6653" s="10"/>
      <c r="K6653"/>
      <c r="M6653"/>
      <c r="N6653"/>
      <c r="P6653" s="11"/>
      <c r="Q6653" s="12"/>
      <c r="R6653" s="14"/>
      <c r="S6653" s="13"/>
      <c r="T6653" s="14"/>
      <c r="U6653"/>
    </row>
    <row r="6654" spans="1:21" x14ac:dyDescent="0.2">
      <c r="A6654"/>
      <c r="B6654" s="22"/>
      <c r="C6654" s="22"/>
      <c r="D6654"/>
      <c r="E6654"/>
      <c r="G6654"/>
      <c r="H6654"/>
      <c r="I6654"/>
      <c r="J6654" s="10"/>
      <c r="K6654"/>
      <c r="M6654"/>
      <c r="N6654"/>
      <c r="P6654" s="11"/>
      <c r="Q6654" s="12"/>
      <c r="R6654" s="14"/>
      <c r="S6654" s="13"/>
      <c r="T6654" s="14"/>
      <c r="U6654"/>
    </row>
    <row r="6655" spans="1:21" x14ac:dyDescent="0.2">
      <c r="A6655"/>
      <c r="B6655" s="22"/>
      <c r="C6655" s="22"/>
      <c r="D6655"/>
      <c r="E6655"/>
      <c r="G6655"/>
      <c r="H6655"/>
      <c r="I6655"/>
      <c r="J6655" s="10"/>
      <c r="K6655"/>
      <c r="M6655"/>
      <c r="N6655"/>
      <c r="P6655" s="11"/>
      <c r="Q6655" s="12"/>
      <c r="R6655" s="14"/>
      <c r="S6655" s="13"/>
      <c r="T6655" s="14"/>
      <c r="U6655"/>
    </row>
    <row r="6656" spans="1:21" x14ac:dyDescent="0.2">
      <c r="A6656"/>
      <c r="B6656" s="22"/>
      <c r="C6656" s="22"/>
      <c r="D6656"/>
      <c r="E6656"/>
      <c r="G6656"/>
      <c r="H6656"/>
      <c r="I6656"/>
      <c r="J6656" s="10"/>
      <c r="K6656"/>
      <c r="M6656"/>
      <c r="N6656"/>
      <c r="P6656" s="11"/>
      <c r="Q6656" s="12"/>
      <c r="R6656" s="14"/>
      <c r="S6656" s="13"/>
      <c r="T6656" s="14"/>
      <c r="U6656"/>
    </row>
    <row r="6657" spans="1:21" x14ac:dyDescent="0.2">
      <c r="A6657"/>
      <c r="B6657" s="22"/>
      <c r="C6657" s="22"/>
      <c r="D6657"/>
      <c r="E6657"/>
      <c r="G6657"/>
      <c r="H6657"/>
      <c r="I6657"/>
      <c r="J6657" s="10"/>
      <c r="K6657"/>
      <c r="M6657"/>
      <c r="N6657"/>
      <c r="P6657" s="11"/>
      <c r="Q6657" s="12"/>
      <c r="R6657" s="14"/>
      <c r="S6657" s="13"/>
      <c r="T6657" s="14"/>
      <c r="U6657"/>
    </row>
    <row r="6658" spans="1:21" x14ac:dyDescent="0.2">
      <c r="A6658"/>
      <c r="B6658" s="22"/>
      <c r="C6658" s="22"/>
      <c r="D6658"/>
      <c r="E6658"/>
      <c r="G6658"/>
      <c r="H6658"/>
      <c r="I6658"/>
      <c r="J6658" s="10"/>
      <c r="K6658"/>
      <c r="M6658"/>
      <c r="N6658"/>
      <c r="P6658" s="11"/>
      <c r="Q6658" s="12"/>
      <c r="R6658" s="14"/>
      <c r="S6658" s="13"/>
      <c r="T6658" s="14"/>
      <c r="U6658"/>
    </row>
    <row r="6659" spans="1:21" x14ac:dyDescent="0.2">
      <c r="A6659"/>
      <c r="B6659" s="22"/>
      <c r="C6659" s="22"/>
      <c r="D6659"/>
      <c r="E6659"/>
      <c r="G6659"/>
      <c r="H6659"/>
      <c r="I6659"/>
      <c r="J6659" s="10"/>
      <c r="K6659"/>
      <c r="M6659"/>
      <c r="N6659"/>
      <c r="P6659" s="11"/>
      <c r="Q6659" s="12"/>
      <c r="R6659" s="14"/>
      <c r="S6659" s="13"/>
      <c r="T6659" s="14"/>
      <c r="U6659"/>
    </row>
    <row r="6660" spans="1:21" x14ac:dyDescent="0.2">
      <c r="A6660"/>
      <c r="B6660" s="22"/>
      <c r="C6660" s="22"/>
      <c r="D6660"/>
      <c r="E6660"/>
      <c r="G6660"/>
      <c r="H6660"/>
      <c r="I6660"/>
      <c r="J6660" s="10"/>
      <c r="K6660"/>
      <c r="M6660"/>
      <c r="N6660"/>
      <c r="P6660" s="11"/>
      <c r="Q6660" s="12"/>
      <c r="R6660" s="14"/>
      <c r="S6660" s="13"/>
      <c r="T6660" s="14"/>
      <c r="U6660"/>
    </row>
    <row r="6661" spans="1:21" x14ac:dyDescent="0.2">
      <c r="A6661"/>
      <c r="B6661" s="22"/>
      <c r="C6661" s="22"/>
      <c r="D6661"/>
      <c r="E6661"/>
      <c r="G6661"/>
      <c r="H6661"/>
      <c r="I6661"/>
      <c r="J6661" s="10"/>
      <c r="K6661"/>
      <c r="M6661"/>
      <c r="N6661"/>
      <c r="P6661" s="11"/>
      <c r="Q6661" s="12"/>
      <c r="R6661" s="14"/>
      <c r="S6661" s="13"/>
      <c r="T6661" s="14"/>
      <c r="U6661"/>
    </row>
    <row r="6662" spans="1:21" x14ac:dyDescent="0.2">
      <c r="A6662"/>
      <c r="B6662" s="22"/>
      <c r="C6662" s="22"/>
      <c r="D6662"/>
      <c r="E6662"/>
      <c r="G6662"/>
      <c r="H6662"/>
      <c r="I6662"/>
      <c r="J6662" s="10"/>
      <c r="K6662"/>
      <c r="M6662"/>
      <c r="N6662"/>
      <c r="P6662" s="11"/>
      <c r="Q6662" s="12"/>
      <c r="R6662" s="14"/>
      <c r="S6662" s="13"/>
      <c r="T6662" s="14"/>
      <c r="U6662"/>
    </row>
    <row r="6663" spans="1:21" x14ac:dyDescent="0.2">
      <c r="A6663"/>
      <c r="B6663" s="22"/>
      <c r="C6663" s="22"/>
      <c r="D6663"/>
      <c r="E6663"/>
      <c r="G6663"/>
      <c r="H6663"/>
      <c r="I6663"/>
      <c r="J6663" s="10"/>
      <c r="K6663"/>
      <c r="M6663"/>
      <c r="N6663"/>
      <c r="P6663" s="11"/>
      <c r="Q6663" s="12"/>
      <c r="R6663" s="14"/>
      <c r="S6663" s="13"/>
      <c r="T6663" s="14"/>
      <c r="U6663"/>
    </row>
    <row r="6664" spans="1:21" x14ac:dyDescent="0.2">
      <c r="A6664"/>
      <c r="B6664" s="22"/>
      <c r="C6664" s="22"/>
      <c r="D6664"/>
      <c r="E6664"/>
      <c r="G6664"/>
      <c r="H6664"/>
      <c r="I6664"/>
      <c r="J6664" s="10"/>
      <c r="K6664"/>
      <c r="M6664"/>
      <c r="N6664"/>
      <c r="P6664" s="11"/>
      <c r="Q6664" s="12"/>
      <c r="R6664" s="14"/>
      <c r="S6664" s="13"/>
      <c r="T6664" s="14"/>
      <c r="U6664"/>
    </row>
    <row r="6665" spans="1:21" x14ac:dyDescent="0.2">
      <c r="A6665"/>
      <c r="B6665" s="22"/>
      <c r="C6665" s="22"/>
      <c r="D6665"/>
      <c r="E6665"/>
      <c r="G6665"/>
      <c r="H6665"/>
      <c r="I6665"/>
      <c r="J6665" s="10"/>
      <c r="K6665"/>
      <c r="M6665"/>
      <c r="N6665"/>
      <c r="P6665" s="11"/>
      <c r="Q6665" s="12"/>
      <c r="R6665" s="14"/>
      <c r="S6665" s="13"/>
      <c r="T6665" s="14"/>
      <c r="U6665"/>
    </row>
    <row r="6666" spans="1:21" x14ac:dyDescent="0.2">
      <c r="A6666"/>
      <c r="B6666" s="22"/>
      <c r="C6666" s="22"/>
      <c r="D6666"/>
      <c r="E6666"/>
      <c r="G6666"/>
      <c r="H6666"/>
      <c r="I6666"/>
      <c r="J6666" s="10"/>
      <c r="K6666"/>
      <c r="M6666"/>
      <c r="N6666"/>
      <c r="P6666" s="11"/>
      <c r="Q6666" s="12"/>
      <c r="R6666" s="14"/>
      <c r="S6666" s="13"/>
      <c r="T6666" s="14"/>
      <c r="U6666"/>
    </row>
    <row r="6667" spans="1:21" x14ac:dyDescent="0.2">
      <c r="A6667"/>
      <c r="B6667" s="22"/>
      <c r="C6667" s="22"/>
      <c r="D6667"/>
      <c r="E6667"/>
      <c r="G6667"/>
      <c r="H6667"/>
      <c r="I6667"/>
      <c r="J6667" s="10"/>
      <c r="K6667"/>
      <c r="M6667"/>
      <c r="N6667"/>
      <c r="P6667" s="11"/>
      <c r="Q6667" s="12"/>
      <c r="R6667" s="14"/>
      <c r="S6667" s="13"/>
      <c r="T6667" s="14"/>
      <c r="U6667"/>
    </row>
    <row r="6668" spans="1:21" x14ac:dyDescent="0.2">
      <c r="A6668"/>
      <c r="B6668" s="22"/>
      <c r="C6668" s="22"/>
      <c r="D6668"/>
      <c r="E6668"/>
      <c r="G6668"/>
      <c r="H6668"/>
      <c r="I6668"/>
      <c r="J6668" s="10"/>
      <c r="K6668"/>
      <c r="M6668"/>
      <c r="N6668"/>
      <c r="P6668" s="11"/>
      <c r="Q6668" s="12"/>
      <c r="R6668" s="14"/>
      <c r="S6668" s="13"/>
      <c r="T6668" s="14"/>
      <c r="U6668"/>
    </row>
    <row r="6669" spans="1:21" x14ac:dyDescent="0.2">
      <c r="A6669"/>
      <c r="B6669" s="22"/>
      <c r="C6669" s="22"/>
      <c r="D6669"/>
      <c r="E6669"/>
      <c r="G6669"/>
      <c r="H6669"/>
      <c r="I6669"/>
      <c r="J6669" s="10"/>
      <c r="K6669"/>
      <c r="M6669"/>
      <c r="N6669"/>
      <c r="P6669" s="11"/>
      <c r="Q6669" s="12"/>
      <c r="R6669" s="14"/>
      <c r="S6669" s="13"/>
      <c r="T6669" s="14"/>
      <c r="U6669"/>
    </row>
    <row r="6670" spans="1:21" x14ac:dyDescent="0.2">
      <c r="A6670"/>
      <c r="B6670" s="22"/>
      <c r="C6670" s="22"/>
      <c r="D6670"/>
      <c r="E6670"/>
      <c r="G6670"/>
      <c r="H6670"/>
      <c r="I6670"/>
      <c r="J6670" s="10"/>
      <c r="K6670"/>
      <c r="M6670"/>
      <c r="N6670"/>
      <c r="P6670" s="11"/>
      <c r="Q6670" s="12"/>
      <c r="R6670" s="14"/>
      <c r="S6670" s="13"/>
      <c r="T6670" s="14"/>
      <c r="U6670"/>
    </row>
    <row r="6671" spans="1:21" x14ac:dyDescent="0.2">
      <c r="A6671"/>
      <c r="B6671" s="22"/>
      <c r="C6671" s="22"/>
      <c r="D6671"/>
      <c r="E6671"/>
      <c r="G6671"/>
      <c r="H6671"/>
      <c r="I6671"/>
      <c r="J6671" s="10"/>
      <c r="K6671"/>
      <c r="M6671"/>
      <c r="N6671"/>
      <c r="P6671" s="11"/>
      <c r="Q6671" s="12"/>
      <c r="R6671" s="14"/>
      <c r="S6671" s="13"/>
      <c r="T6671" s="14"/>
      <c r="U6671"/>
    </row>
    <row r="6672" spans="1:21" x14ac:dyDescent="0.2">
      <c r="A6672"/>
      <c r="B6672" s="22"/>
      <c r="C6672" s="22"/>
      <c r="D6672"/>
      <c r="E6672"/>
      <c r="G6672"/>
      <c r="H6672"/>
      <c r="I6672"/>
      <c r="J6672" s="10"/>
      <c r="K6672"/>
      <c r="M6672"/>
      <c r="N6672"/>
      <c r="P6672" s="11"/>
      <c r="Q6672" s="12"/>
      <c r="R6672" s="14"/>
      <c r="S6672" s="13"/>
      <c r="T6672" s="14"/>
      <c r="U6672"/>
    </row>
    <row r="6673" spans="1:21" x14ac:dyDescent="0.2">
      <c r="A6673"/>
      <c r="B6673" s="22"/>
      <c r="C6673" s="22"/>
      <c r="D6673"/>
      <c r="E6673"/>
      <c r="G6673"/>
      <c r="H6673"/>
      <c r="I6673"/>
      <c r="J6673" s="10"/>
      <c r="K6673"/>
      <c r="M6673"/>
      <c r="N6673"/>
      <c r="P6673" s="11"/>
      <c r="Q6673" s="12"/>
      <c r="R6673" s="14"/>
      <c r="S6673" s="13"/>
      <c r="T6673" s="14"/>
      <c r="U6673"/>
    </row>
    <row r="6674" spans="1:21" x14ac:dyDescent="0.2">
      <c r="A6674"/>
      <c r="B6674" s="22"/>
      <c r="C6674" s="22"/>
      <c r="D6674"/>
      <c r="E6674"/>
      <c r="G6674"/>
      <c r="H6674"/>
      <c r="I6674"/>
      <c r="J6674" s="10"/>
      <c r="K6674"/>
      <c r="M6674"/>
      <c r="N6674"/>
      <c r="P6674" s="11"/>
      <c r="Q6674" s="12"/>
      <c r="R6674" s="14"/>
      <c r="S6674" s="13"/>
      <c r="T6674" s="14"/>
      <c r="U6674"/>
    </row>
    <row r="6675" spans="1:21" x14ac:dyDescent="0.2">
      <c r="A6675"/>
      <c r="B6675" s="22"/>
      <c r="C6675" s="22"/>
      <c r="D6675"/>
      <c r="E6675"/>
      <c r="G6675"/>
      <c r="H6675"/>
      <c r="I6675"/>
      <c r="J6675" s="10"/>
      <c r="K6675"/>
      <c r="M6675"/>
      <c r="N6675"/>
      <c r="P6675" s="11"/>
      <c r="Q6675" s="12"/>
      <c r="R6675" s="14"/>
      <c r="S6675" s="13"/>
      <c r="T6675" s="14"/>
      <c r="U6675"/>
    </row>
    <row r="6676" spans="1:21" x14ac:dyDescent="0.2">
      <c r="A6676"/>
      <c r="B6676" s="22"/>
      <c r="C6676" s="22"/>
      <c r="D6676"/>
      <c r="E6676"/>
      <c r="G6676"/>
      <c r="H6676"/>
      <c r="I6676"/>
      <c r="J6676" s="10"/>
      <c r="K6676"/>
      <c r="M6676"/>
      <c r="N6676"/>
      <c r="P6676" s="11"/>
      <c r="Q6676" s="12"/>
      <c r="R6676" s="14"/>
      <c r="S6676" s="13"/>
      <c r="T6676" s="14"/>
      <c r="U6676"/>
    </row>
    <row r="6677" spans="1:21" x14ac:dyDescent="0.2">
      <c r="A6677"/>
      <c r="B6677" s="22"/>
      <c r="C6677" s="22"/>
      <c r="D6677"/>
      <c r="E6677"/>
      <c r="G6677"/>
      <c r="H6677"/>
      <c r="I6677"/>
      <c r="J6677" s="10"/>
      <c r="K6677"/>
      <c r="M6677"/>
      <c r="N6677"/>
      <c r="P6677" s="11"/>
      <c r="Q6677" s="12"/>
      <c r="R6677" s="14"/>
      <c r="S6677" s="13"/>
      <c r="T6677" s="14"/>
      <c r="U6677"/>
    </row>
    <row r="6678" spans="1:21" x14ac:dyDescent="0.2">
      <c r="A6678"/>
      <c r="B6678" s="22"/>
      <c r="C6678" s="22"/>
      <c r="D6678"/>
      <c r="E6678"/>
      <c r="G6678"/>
      <c r="H6678"/>
      <c r="I6678"/>
      <c r="J6678" s="10"/>
      <c r="K6678"/>
      <c r="M6678"/>
      <c r="N6678"/>
      <c r="P6678" s="11"/>
      <c r="Q6678" s="12"/>
      <c r="R6678" s="14"/>
      <c r="S6678" s="13"/>
      <c r="T6678" s="14"/>
      <c r="U6678"/>
    </row>
    <row r="6679" spans="1:21" x14ac:dyDescent="0.2">
      <c r="A6679"/>
      <c r="B6679" s="22"/>
      <c r="C6679" s="22"/>
      <c r="D6679"/>
      <c r="E6679"/>
      <c r="G6679"/>
      <c r="H6679"/>
      <c r="I6679"/>
      <c r="J6679" s="10"/>
      <c r="K6679"/>
      <c r="M6679"/>
      <c r="N6679"/>
      <c r="P6679" s="11"/>
      <c r="Q6679" s="12"/>
      <c r="R6679" s="14"/>
      <c r="S6679" s="13"/>
      <c r="T6679" s="14"/>
      <c r="U6679"/>
    </row>
    <row r="6680" spans="1:21" x14ac:dyDescent="0.2">
      <c r="A6680"/>
      <c r="B6680" s="22"/>
      <c r="C6680" s="22"/>
      <c r="D6680"/>
      <c r="E6680"/>
      <c r="G6680"/>
      <c r="H6680"/>
      <c r="I6680"/>
      <c r="J6680" s="10"/>
      <c r="K6680"/>
      <c r="M6680"/>
      <c r="N6680"/>
      <c r="P6680" s="11"/>
      <c r="Q6680" s="12"/>
      <c r="R6680" s="14"/>
      <c r="S6680" s="13"/>
      <c r="T6680" s="14"/>
      <c r="U6680"/>
    </row>
    <row r="6681" spans="1:21" x14ac:dyDescent="0.2">
      <c r="A6681"/>
      <c r="B6681" s="22"/>
      <c r="C6681" s="22"/>
      <c r="D6681"/>
      <c r="E6681"/>
      <c r="G6681"/>
      <c r="H6681"/>
      <c r="I6681"/>
      <c r="J6681" s="10"/>
      <c r="K6681"/>
      <c r="M6681"/>
      <c r="N6681"/>
      <c r="P6681" s="11"/>
      <c r="Q6681" s="12"/>
      <c r="R6681" s="14"/>
      <c r="S6681" s="13"/>
      <c r="T6681" s="14"/>
      <c r="U6681"/>
    </row>
    <row r="6682" spans="1:21" x14ac:dyDescent="0.2">
      <c r="A6682"/>
      <c r="B6682" s="22"/>
      <c r="C6682" s="22"/>
      <c r="D6682"/>
      <c r="E6682"/>
      <c r="G6682"/>
      <c r="H6682"/>
      <c r="I6682"/>
      <c r="J6682" s="10"/>
      <c r="K6682"/>
      <c r="M6682"/>
      <c r="N6682"/>
      <c r="P6682" s="11"/>
      <c r="Q6682" s="12"/>
      <c r="R6682" s="14"/>
      <c r="S6682" s="13"/>
      <c r="T6682" s="14"/>
      <c r="U6682"/>
    </row>
    <row r="6683" spans="1:21" x14ac:dyDescent="0.2">
      <c r="A6683"/>
      <c r="B6683" s="22"/>
      <c r="C6683" s="22"/>
      <c r="D6683"/>
      <c r="E6683"/>
      <c r="G6683"/>
      <c r="H6683"/>
      <c r="I6683"/>
      <c r="J6683" s="10"/>
      <c r="K6683"/>
      <c r="M6683"/>
      <c r="N6683"/>
      <c r="P6683" s="11"/>
      <c r="Q6683" s="12"/>
      <c r="R6683" s="14"/>
      <c r="S6683" s="13"/>
      <c r="T6683" s="14"/>
      <c r="U6683"/>
    </row>
    <row r="6684" spans="1:21" x14ac:dyDescent="0.2">
      <c r="A6684"/>
      <c r="B6684" s="22"/>
      <c r="C6684" s="22"/>
      <c r="D6684"/>
      <c r="E6684"/>
      <c r="G6684"/>
      <c r="H6684"/>
      <c r="I6684"/>
      <c r="J6684" s="10"/>
      <c r="K6684"/>
      <c r="M6684"/>
      <c r="N6684"/>
      <c r="P6684" s="11"/>
      <c r="Q6684" s="12"/>
      <c r="R6684" s="14"/>
      <c r="S6684" s="13"/>
      <c r="T6684" s="14"/>
      <c r="U6684"/>
    </row>
    <row r="6685" spans="1:21" x14ac:dyDescent="0.2">
      <c r="A6685"/>
      <c r="B6685" s="22"/>
      <c r="C6685" s="22"/>
      <c r="D6685"/>
      <c r="E6685"/>
      <c r="G6685"/>
      <c r="H6685"/>
      <c r="I6685"/>
      <c r="J6685" s="10"/>
      <c r="K6685"/>
      <c r="M6685"/>
      <c r="N6685"/>
      <c r="P6685" s="11"/>
      <c r="Q6685" s="12"/>
      <c r="R6685" s="14"/>
      <c r="S6685" s="13"/>
      <c r="T6685" s="14"/>
      <c r="U6685"/>
    </row>
    <row r="6686" spans="1:21" x14ac:dyDescent="0.2">
      <c r="A6686"/>
      <c r="B6686" s="22"/>
      <c r="C6686" s="22"/>
      <c r="D6686"/>
      <c r="E6686"/>
      <c r="G6686"/>
      <c r="H6686"/>
      <c r="I6686"/>
      <c r="J6686" s="10"/>
      <c r="K6686"/>
      <c r="M6686"/>
      <c r="N6686"/>
      <c r="P6686" s="11"/>
      <c r="Q6686" s="12"/>
      <c r="R6686" s="14"/>
      <c r="S6686" s="13"/>
      <c r="T6686" s="14"/>
      <c r="U6686"/>
    </row>
    <row r="6687" spans="1:21" x14ac:dyDescent="0.2">
      <c r="A6687"/>
      <c r="B6687" s="22"/>
      <c r="C6687" s="22"/>
      <c r="D6687"/>
      <c r="E6687"/>
      <c r="G6687"/>
      <c r="H6687"/>
      <c r="I6687"/>
      <c r="J6687" s="10"/>
      <c r="K6687"/>
      <c r="M6687"/>
      <c r="N6687"/>
      <c r="P6687" s="11"/>
      <c r="Q6687" s="12"/>
      <c r="R6687" s="14"/>
      <c r="S6687" s="13"/>
      <c r="T6687" s="14"/>
      <c r="U6687"/>
    </row>
    <row r="6688" spans="1:21" x14ac:dyDescent="0.2">
      <c r="A6688"/>
      <c r="B6688" s="22"/>
      <c r="C6688" s="22"/>
      <c r="D6688"/>
      <c r="E6688"/>
      <c r="G6688"/>
      <c r="H6688"/>
      <c r="I6688"/>
      <c r="J6688" s="10"/>
      <c r="K6688"/>
      <c r="M6688"/>
      <c r="N6688"/>
      <c r="P6688" s="11"/>
      <c r="Q6688" s="12"/>
      <c r="R6688" s="14"/>
      <c r="S6688" s="13"/>
      <c r="T6688" s="14"/>
      <c r="U6688"/>
    </row>
    <row r="6689" spans="1:21" x14ac:dyDescent="0.2">
      <c r="A6689"/>
      <c r="B6689" s="22"/>
      <c r="C6689" s="22"/>
      <c r="D6689"/>
      <c r="E6689"/>
      <c r="G6689"/>
      <c r="H6689"/>
      <c r="I6689"/>
      <c r="J6689" s="10"/>
      <c r="K6689"/>
      <c r="M6689"/>
      <c r="N6689"/>
      <c r="P6689" s="11"/>
      <c r="Q6689" s="12"/>
      <c r="R6689" s="14"/>
      <c r="S6689" s="13"/>
      <c r="T6689" s="14"/>
      <c r="U6689"/>
    </row>
    <row r="6690" spans="1:21" x14ac:dyDescent="0.2">
      <c r="A6690"/>
      <c r="B6690" s="22"/>
      <c r="C6690" s="22"/>
      <c r="D6690"/>
      <c r="E6690"/>
      <c r="G6690"/>
      <c r="H6690"/>
      <c r="I6690"/>
      <c r="J6690" s="10"/>
      <c r="K6690"/>
      <c r="M6690"/>
      <c r="N6690"/>
      <c r="P6690" s="11"/>
      <c r="Q6690" s="12"/>
      <c r="R6690" s="14"/>
      <c r="S6690" s="13"/>
      <c r="T6690" s="14"/>
      <c r="U6690"/>
    </row>
    <row r="6691" spans="1:21" x14ac:dyDescent="0.2">
      <c r="A6691"/>
      <c r="B6691" s="22"/>
      <c r="C6691" s="22"/>
      <c r="D6691"/>
      <c r="E6691"/>
      <c r="G6691"/>
      <c r="H6691"/>
      <c r="I6691"/>
      <c r="J6691" s="10"/>
      <c r="K6691"/>
      <c r="M6691"/>
      <c r="N6691"/>
      <c r="P6691" s="11"/>
      <c r="Q6691" s="12"/>
      <c r="R6691" s="14"/>
      <c r="S6691" s="13"/>
      <c r="T6691" s="14"/>
      <c r="U6691"/>
    </row>
    <row r="6692" spans="1:21" x14ac:dyDescent="0.2">
      <c r="A6692"/>
      <c r="B6692" s="22"/>
      <c r="C6692" s="22"/>
      <c r="D6692"/>
      <c r="E6692"/>
      <c r="G6692"/>
      <c r="H6692"/>
      <c r="I6692"/>
      <c r="J6692" s="10"/>
      <c r="K6692"/>
      <c r="M6692"/>
      <c r="N6692"/>
      <c r="P6692" s="11"/>
      <c r="Q6692" s="12"/>
      <c r="R6692" s="14"/>
      <c r="S6692" s="13"/>
      <c r="T6692" s="14"/>
      <c r="U6692"/>
    </row>
    <row r="6693" spans="1:21" x14ac:dyDescent="0.2">
      <c r="A6693"/>
      <c r="B6693" s="22"/>
      <c r="C6693" s="22"/>
      <c r="D6693"/>
      <c r="E6693"/>
      <c r="G6693"/>
      <c r="H6693"/>
      <c r="I6693"/>
      <c r="J6693" s="10"/>
      <c r="K6693"/>
      <c r="M6693"/>
      <c r="N6693"/>
      <c r="P6693" s="11"/>
      <c r="Q6693" s="12"/>
      <c r="R6693" s="14"/>
      <c r="S6693" s="13"/>
      <c r="T6693" s="14"/>
      <c r="U6693"/>
    </row>
    <row r="6694" spans="1:21" x14ac:dyDescent="0.2">
      <c r="A6694"/>
      <c r="B6694" s="22"/>
      <c r="C6694" s="22"/>
      <c r="D6694"/>
      <c r="E6694"/>
      <c r="G6694"/>
      <c r="H6694"/>
      <c r="I6694"/>
      <c r="J6694" s="10"/>
      <c r="K6694"/>
      <c r="M6694"/>
      <c r="N6694"/>
      <c r="P6694" s="11"/>
      <c r="Q6694" s="12"/>
      <c r="R6694" s="14"/>
      <c r="S6694" s="13"/>
      <c r="T6694" s="14"/>
      <c r="U6694"/>
    </row>
    <row r="6695" spans="1:21" x14ac:dyDescent="0.2">
      <c r="A6695"/>
      <c r="B6695" s="22"/>
      <c r="C6695" s="22"/>
      <c r="D6695"/>
      <c r="E6695"/>
      <c r="G6695"/>
      <c r="H6695"/>
      <c r="I6695"/>
      <c r="J6695" s="10"/>
      <c r="K6695"/>
      <c r="M6695"/>
      <c r="N6695"/>
      <c r="P6695" s="11"/>
      <c r="Q6695" s="12"/>
      <c r="R6695" s="14"/>
      <c r="S6695" s="13"/>
      <c r="T6695" s="14"/>
      <c r="U6695"/>
    </row>
    <row r="6696" spans="1:21" x14ac:dyDescent="0.2">
      <c r="A6696"/>
      <c r="B6696" s="22"/>
      <c r="C6696" s="22"/>
      <c r="D6696"/>
      <c r="E6696"/>
      <c r="G6696"/>
      <c r="H6696"/>
      <c r="I6696"/>
      <c r="J6696" s="10"/>
      <c r="K6696"/>
      <c r="M6696"/>
      <c r="N6696"/>
      <c r="P6696" s="11"/>
      <c r="Q6696" s="12"/>
      <c r="R6696" s="14"/>
      <c r="S6696" s="13"/>
      <c r="T6696" s="14"/>
      <c r="U6696"/>
    </row>
    <row r="6697" spans="1:21" x14ac:dyDescent="0.2">
      <c r="A6697"/>
      <c r="B6697" s="22"/>
      <c r="C6697" s="22"/>
      <c r="D6697"/>
      <c r="E6697"/>
      <c r="G6697"/>
      <c r="H6697"/>
      <c r="I6697"/>
      <c r="J6697" s="10"/>
      <c r="K6697"/>
      <c r="M6697"/>
      <c r="N6697"/>
      <c r="P6697" s="11"/>
      <c r="Q6697" s="12"/>
      <c r="R6697" s="14"/>
      <c r="S6697" s="13"/>
      <c r="T6697" s="14"/>
      <c r="U6697"/>
    </row>
    <row r="6698" spans="1:21" x14ac:dyDescent="0.2">
      <c r="A6698"/>
      <c r="B6698" s="22"/>
      <c r="C6698" s="22"/>
      <c r="D6698"/>
      <c r="E6698"/>
      <c r="G6698"/>
      <c r="H6698"/>
      <c r="I6698"/>
      <c r="J6698" s="10"/>
      <c r="K6698"/>
      <c r="M6698"/>
      <c r="N6698"/>
      <c r="P6698" s="11"/>
      <c r="Q6698" s="12"/>
      <c r="R6698" s="14"/>
      <c r="S6698" s="13"/>
      <c r="T6698" s="14"/>
      <c r="U6698"/>
    </row>
    <row r="6699" spans="1:21" x14ac:dyDescent="0.2">
      <c r="A6699"/>
      <c r="B6699" s="22"/>
      <c r="C6699" s="22"/>
      <c r="D6699"/>
      <c r="E6699"/>
      <c r="G6699"/>
      <c r="H6699"/>
      <c r="I6699"/>
      <c r="J6699" s="10"/>
      <c r="K6699"/>
      <c r="M6699"/>
      <c r="N6699"/>
      <c r="P6699" s="11"/>
      <c r="Q6699" s="12"/>
      <c r="R6699" s="14"/>
      <c r="S6699" s="13"/>
      <c r="T6699" s="14"/>
      <c r="U6699"/>
    </row>
    <row r="6700" spans="1:21" x14ac:dyDescent="0.2">
      <c r="A6700"/>
      <c r="B6700" s="22"/>
      <c r="C6700" s="22"/>
      <c r="D6700"/>
      <c r="E6700"/>
      <c r="G6700"/>
      <c r="H6700"/>
      <c r="I6700"/>
      <c r="J6700" s="10"/>
      <c r="K6700"/>
      <c r="M6700"/>
      <c r="N6700"/>
      <c r="P6700" s="11"/>
      <c r="Q6700" s="12"/>
      <c r="R6700" s="14"/>
      <c r="S6700" s="13"/>
      <c r="T6700" s="14"/>
      <c r="U6700"/>
    </row>
    <row r="6701" spans="1:21" x14ac:dyDescent="0.2">
      <c r="A6701"/>
      <c r="B6701" s="22"/>
      <c r="C6701" s="22"/>
      <c r="D6701"/>
      <c r="E6701"/>
      <c r="G6701"/>
      <c r="H6701"/>
      <c r="I6701"/>
      <c r="J6701" s="10"/>
      <c r="K6701"/>
      <c r="M6701"/>
      <c r="N6701"/>
      <c r="P6701" s="11"/>
      <c r="Q6701" s="12"/>
      <c r="R6701" s="14"/>
      <c r="S6701" s="13"/>
      <c r="T6701" s="14"/>
      <c r="U6701"/>
    </row>
    <row r="6702" spans="1:21" x14ac:dyDescent="0.2">
      <c r="A6702"/>
      <c r="B6702" s="22"/>
      <c r="C6702" s="22"/>
      <c r="D6702"/>
      <c r="E6702"/>
      <c r="G6702"/>
      <c r="H6702"/>
      <c r="I6702"/>
      <c r="J6702" s="10"/>
      <c r="K6702"/>
      <c r="M6702"/>
      <c r="N6702"/>
      <c r="P6702" s="11"/>
      <c r="Q6702" s="12"/>
      <c r="R6702" s="14"/>
      <c r="S6702" s="13"/>
      <c r="T6702" s="14"/>
      <c r="U6702"/>
    </row>
    <row r="6703" spans="1:21" x14ac:dyDescent="0.2">
      <c r="A6703"/>
      <c r="B6703" s="22"/>
      <c r="C6703" s="22"/>
      <c r="D6703"/>
      <c r="E6703"/>
      <c r="G6703"/>
      <c r="H6703"/>
      <c r="I6703"/>
      <c r="J6703" s="10"/>
      <c r="K6703"/>
      <c r="M6703"/>
      <c r="N6703"/>
      <c r="P6703" s="11"/>
      <c r="Q6703" s="12"/>
      <c r="R6703" s="14"/>
      <c r="S6703" s="13"/>
      <c r="T6703" s="14"/>
      <c r="U6703"/>
    </row>
    <row r="6704" spans="1:21" x14ac:dyDescent="0.2">
      <c r="A6704"/>
      <c r="B6704" s="22"/>
      <c r="C6704" s="22"/>
      <c r="D6704"/>
      <c r="E6704"/>
      <c r="G6704"/>
      <c r="H6704"/>
      <c r="I6704"/>
      <c r="J6704" s="10"/>
      <c r="K6704"/>
      <c r="M6704"/>
      <c r="N6704"/>
      <c r="P6704" s="11"/>
      <c r="Q6704" s="12"/>
      <c r="R6704" s="14"/>
      <c r="S6704" s="13"/>
      <c r="T6704" s="14"/>
      <c r="U6704"/>
    </row>
    <row r="6705" spans="1:21" x14ac:dyDescent="0.2">
      <c r="A6705"/>
      <c r="B6705" s="22"/>
      <c r="C6705" s="22"/>
      <c r="D6705"/>
      <c r="E6705"/>
      <c r="G6705"/>
      <c r="H6705"/>
      <c r="I6705"/>
      <c r="J6705" s="10"/>
      <c r="K6705"/>
      <c r="M6705"/>
      <c r="N6705"/>
      <c r="P6705" s="11"/>
      <c r="Q6705" s="12"/>
      <c r="R6705" s="14"/>
      <c r="S6705" s="13"/>
      <c r="T6705" s="14"/>
      <c r="U6705"/>
    </row>
    <row r="6706" spans="1:21" x14ac:dyDescent="0.2">
      <c r="A6706"/>
      <c r="B6706" s="22"/>
      <c r="C6706" s="22"/>
      <c r="D6706"/>
      <c r="E6706"/>
      <c r="G6706"/>
      <c r="H6706"/>
      <c r="I6706"/>
      <c r="J6706" s="10"/>
      <c r="K6706"/>
      <c r="M6706"/>
      <c r="N6706"/>
      <c r="P6706" s="11"/>
      <c r="Q6706" s="12"/>
      <c r="R6706" s="14"/>
      <c r="S6706" s="13"/>
      <c r="T6706" s="14"/>
      <c r="U6706"/>
    </row>
    <row r="6707" spans="1:21" x14ac:dyDescent="0.2">
      <c r="A6707"/>
      <c r="B6707" s="22"/>
      <c r="C6707" s="22"/>
      <c r="D6707"/>
      <c r="E6707"/>
      <c r="G6707"/>
      <c r="H6707"/>
      <c r="I6707"/>
      <c r="J6707" s="10"/>
      <c r="K6707"/>
      <c r="M6707"/>
      <c r="N6707"/>
      <c r="P6707" s="11"/>
      <c r="Q6707" s="12"/>
      <c r="R6707" s="14"/>
      <c r="S6707" s="13"/>
      <c r="T6707" s="14"/>
      <c r="U6707"/>
    </row>
    <row r="6708" spans="1:21" x14ac:dyDescent="0.2">
      <c r="A6708"/>
      <c r="B6708" s="22"/>
      <c r="C6708" s="22"/>
      <c r="D6708"/>
      <c r="E6708"/>
      <c r="G6708"/>
      <c r="H6708"/>
      <c r="I6708"/>
      <c r="J6708" s="10"/>
      <c r="K6708"/>
      <c r="M6708"/>
      <c r="N6708"/>
      <c r="P6708" s="11"/>
      <c r="Q6708" s="12"/>
      <c r="R6708" s="14"/>
      <c r="S6708" s="13"/>
      <c r="T6708" s="14"/>
      <c r="U6708"/>
    </row>
    <row r="6709" spans="1:21" x14ac:dyDescent="0.2">
      <c r="A6709"/>
      <c r="B6709" s="22"/>
      <c r="C6709" s="22"/>
      <c r="D6709"/>
      <c r="E6709"/>
      <c r="G6709"/>
      <c r="H6709"/>
      <c r="I6709"/>
      <c r="J6709" s="10"/>
      <c r="K6709"/>
      <c r="M6709"/>
      <c r="N6709"/>
      <c r="P6709" s="11"/>
      <c r="Q6709" s="12"/>
      <c r="R6709" s="14"/>
      <c r="S6709" s="13"/>
      <c r="T6709" s="14"/>
      <c r="U6709"/>
    </row>
    <row r="6710" spans="1:21" x14ac:dyDescent="0.2">
      <c r="A6710"/>
      <c r="B6710" s="22"/>
      <c r="C6710" s="22"/>
      <c r="D6710"/>
      <c r="E6710"/>
      <c r="G6710"/>
      <c r="H6710"/>
      <c r="I6710"/>
      <c r="J6710" s="10"/>
      <c r="K6710"/>
      <c r="M6710"/>
      <c r="N6710"/>
      <c r="P6710" s="11"/>
      <c r="Q6710" s="12"/>
      <c r="R6710" s="14"/>
      <c r="S6710" s="13"/>
      <c r="T6710" s="14"/>
      <c r="U6710"/>
    </row>
    <row r="6711" spans="1:21" x14ac:dyDescent="0.2">
      <c r="A6711"/>
      <c r="B6711" s="22"/>
      <c r="C6711" s="22"/>
      <c r="D6711"/>
      <c r="E6711"/>
      <c r="G6711"/>
      <c r="H6711"/>
      <c r="I6711"/>
      <c r="J6711" s="10"/>
      <c r="K6711"/>
      <c r="M6711"/>
      <c r="N6711"/>
      <c r="P6711" s="11"/>
      <c r="Q6711" s="12"/>
      <c r="R6711" s="14"/>
      <c r="S6711" s="13"/>
      <c r="T6711" s="14"/>
      <c r="U6711"/>
    </row>
    <row r="6712" spans="1:21" x14ac:dyDescent="0.2">
      <c r="A6712"/>
      <c r="B6712" s="22"/>
      <c r="C6712" s="22"/>
      <c r="D6712"/>
      <c r="E6712"/>
      <c r="G6712"/>
      <c r="H6712"/>
      <c r="I6712"/>
      <c r="J6712" s="10"/>
      <c r="K6712"/>
      <c r="M6712"/>
      <c r="N6712"/>
      <c r="P6712" s="11"/>
      <c r="Q6712" s="12"/>
      <c r="R6712" s="14"/>
      <c r="S6712" s="13"/>
      <c r="T6712" s="14"/>
      <c r="U6712"/>
    </row>
    <row r="6713" spans="1:21" x14ac:dyDescent="0.2">
      <c r="A6713"/>
      <c r="B6713" s="22"/>
      <c r="C6713" s="22"/>
      <c r="D6713"/>
      <c r="E6713"/>
      <c r="G6713"/>
      <c r="H6713"/>
      <c r="I6713"/>
      <c r="J6713" s="10"/>
      <c r="K6713"/>
      <c r="M6713"/>
      <c r="N6713"/>
      <c r="P6713" s="11"/>
      <c r="Q6713" s="12"/>
      <c r="R6713" s="14"/>
      <c r="S6713" s="13"/>
      <c r="T6713" s="14"/>
      <c r="U6713"/>
    </row>
    <row r="6714" spans="1:21" x14ac:dyDescent="0.2">
      <c r="A6714"/>
      <c r="B6714" s="22"/>
      <c r="C6714" s="22"/>
      <c r="D6714"/>
      <c r="E6714"/>
      <c r="G6714"/>
      <c r="H6714"/>
      <c r="I6714"/>
      <c r="J6714" s="10"/>
      <c r="K6714"/>
      <c r="M6714"/>
      <c r="N6714"/>
      <c r="P6714" s="11"/>
      <c r="Q6714" s="12"/>
      <c r="R6714" s="14"/>
      <c r="S6714" s="13"/>
      <c r="T6714" s="14"/>
      <c r="U6714"/>
    </row>
    <row r="6715" spans="1:21" x14ac:dyDescent="0.2">
      <c r="A6715"/>
      <c r="B6715" s="22"/>
      <c r="C6715" s="22"/>
      <c r="D6715"/>
      <c r="E6715"/>
      <c r="G6715"/>
      <c r="H6715"/>
      <c r="I6715"/>
      <c r="J6715" s="10"/>
      <c r="K6715"/>
      <c r="M6715"/>
      <c r="N6715"/>
      <c r="P6715" s="11"/>
      <c r="Q6715" s="12"/>
      <c r="R6715" s="14"/>
      <c r="S6715" s="13"/>
      <c r="T6715" s="14"/>
      <c r="U6715"/>
    </row>
    <row r="6716" spans="1:21" x14ac:dyDescent="0.2">
      <c r="A6716"/>
      <c r="B6716" s="22"/>
      <c r="C6716" s="22"/>
      <c r="D6716"/>
      <c r="E6716"/>
      <c r="G6716"/>
      <c r="H6716"/>
      <c r="I6716"/>
      <c r="J6716" s="10"/>
      <c r="K6716"/>
      <c r="M6716"/>
      <c r="N6716"/>
      <c r="P6716" s="11"/>
      <c r="Q6716" s="12"/>
      <c r="R6716" s="14"/>
      <c r="S6716" s="13"/>
      <c r="T6716" s="14"/>
      <c r="U6716"/>
    </row>
    <row r="6717" spans="1:21" x14ac:dyDescent="0.2">
      <c r="A6717"/>
      <c r="B6717" s="22"/>
      <c r="C6717" s="22"/>
      <c r="D6717"/>
      <c r="E6717"/>
      <c r="G6717"/>
      <c r="H6717"/>
      <c r="I6717"/>
      <c r="J6717" s="10"/>
      <c r="K6717"/>
      <c r="M6717"/>
      <c r="N6717"/>
      <c r="P6717" s="11"/>
      <c r="Q6717" s="12"/>
      <c r="R6717" s="14"/>
      <c r="S6717" s="13"/>
      <c r="T6717" s="14"/>
      <c r="U6717"/>
    </row>
    <row r="6718" spans="1:21" x14ac:dyDescent="0.2">
      <c r="A6718"/>
      <c r="B6718" s="22"/>
      <c r="C6718" s="22"/>
      <c r="D6718"/>
      <c r="E6718"/>
      <c r="G6718"/>
      <c r="H6718"/>
      <c r="I6718"/>
      <c r="J6718" s="10"/>
      <c r="K6718"/>
      <c r="M6718"/>
      <c r="N6718"/>
      <c r="P6718" s="11"/>
      <c r="Q6718" s="12"/>
      <c r="R6718" s="14"/>
      <c r="S6718" s="13"/>
      <c r="T6718" s="14"/>
      <c r="U6718"/>
    </row>
    <row r="6719" spans="1:21" x14ac:dyDescent="0.2">
      <c r="A6719"/>
      <c r="B6719" s="22"/>
      <c r="C6719" s="22"/>
      <c r="D6719"/>
      <c r="E6719"/>
      <c r="G6719"/>
      <c r="H6719"/>
      <c r="I6719"/>
      <c r="J6719" s="10"/>
      <c r="K6719"/>
      <c r="M6719"/>
      <c r="N6719"/>
      <c r="P6719" s="11"/>
      <c r="Q6719" s="12"/>
      <c r="R6719" s="14"/>
      <c r="S6719" s="13"/>
      <c r="T6719" s="14"/>
      <c r="U6719"/>
    </row>
    <row r="6720" spans="1:21" x14ac:dyDescent="0.2">
      <c r="A6720"/>
      <c r="B6720" s="22"/>
      <c r="C6720" s="22"/>
      <c r="D6720"/>
      <c r="E6720"/>
      <c r="G6720"/>
      <c r="H6720"/>
      <c r="I6720"/>
      <c r="J6720" s="10"/>
      <c r="K6720"/>
      <c r="M6720"/>
      <c r="N6720"/>
      <c r="P6720" s="11"/>
      <c r="Q6720" s="12"/>
      <c r="R6720" s="14"/>
      <c r="S6720" s="13"/>
      <c r="T6720" s="14"/>
      <c r="U6720"/>
    </row>
    <row r="6721" spans="1:21" x14ac:dyDescent="0.2">
      <c r="A6721"/>
      <c r="B6721" s="22"/>
      <c r="C6721" s="22"/>
      <c r="D6721"/>
      <c r="E6721"/>
      <c r="G6721"/>
      <c r="H6721"/>
      <c r="I6721"/>
      <c r="J6721" s="10"/>
      <c r="K6721"/>
      <c r="M6721"/>
      <c r="N6721"/>
      <c r="P6721" s="11"/>
      <c r="Q6721" s="12"/>
      <c r="R6721" s="14"/>
      <c r="S6721" s="13"/>
      <c r="T6721" s="14"/>
      <c r="U6721"/>
    </row>
    <row r="6722" spans="1:21" x14ac:dyDescent="0.2">
      <c r="A6722"/>
      <c r="B6722" s="22"/>
      <c r="C6722" s="22"/>
      <c r="D6722"/>
      <c r="E6722"/>
      <c r="G6722"/>
      <c r="H6722"/>
      <c r="I6722"/>
      <c r="J6722" s="10"/>
      <c r="K6722"/>
      <c r="M6722"/>
      <c r="N6722"/>
      <c r="P6722" s="11"/>
      <c r="Q6722" s="12"/>
      <c r="R6722" s="14"/>
      <c r="S6722" s="13"/>
      <c r="T6722" s="14"/>
      <c r="U6722"/>
    </row>
    <row r="6723" spans="1:21" x14ac:dyDescent="0.2">
      <c r="A6723"/>
      <c r="B6723" s="22"/>
      <c r="C6723" s="22"/>
      <c r="D6723"/>
      <c r="E6723"/>
      <c r="G6723"/>
      <c r="H6723"/>
      <c r="I6723"/>
      <c r="J6723" s="10"/>
      <c r="K6723"/>
      <c r="M6723"/>
      <c r="N6723"/>
      <c r="P6723" s="11"/>
      <c r="Q6723" s="12"/>
      <c r="R6723" s="14"/>
      <c r="S6723" s="13"/>
      <c r="T6723" s="14"/>
      <c r="U6723"/>
    </row>
    <row r="6724" spans="1:21" x14ac:dyDescent="0.2">
      <c r="A6724"/>
      <c r="B6724" s="22"/>
      <c r="C6724" s="22"/>
      <c r="D6724"/>
      <c r="E6724"/>
      <c r="G6724"/>
      <c r="H6724"/>
      <c r="I6724"/>
      <c r="J6724" s="10"/>
      <c r="K6724"/>
      <c r="M6724"/>
      <c r="N6724"/>
      <c r="P6724" s="11"/>
      <c r="Q6724" s="12"/>
      <c r="R6724" s="14"/>
      <c r="S6724" s="13"/>
      <c r="T6724" s="14"/>
      <c r="U6724"/>
    </row>
    <row r="6725" spans="1:21" x14ac:dyDescent="0.2">
      <c r="A6725"/>
      <c r="B6725" s="22"/>
      <c r="C6725" s="22"/>
      <c r="D6725"/>
      <c r="E6725"/>
      <c r="G6725"/>
      <c r="H6725"/>
      <c r="I6725"/>
      <c r="J6725" s="10"/>
      <c r="K6725"/>
      <c r="M6725"/>
      <c r="N6725"/>
      <c r="P6725" s="11"/>
      <c r="Q6725" s="12"/>
      <c r="R6725" s="14"/>
      <c r="S6725" s="13"/>
      <c r="T6725" s="14"/>
      <c r="U6725"/>
    </row>
    <row r="6726" spans="1:21" x14ac:dyDescent="0.2">
      <c r="A6726"/>
      <c r="B6726" s="22"/>
      <c r="C6726" s="22"/>
      <c r="D6726"/>
      <c r="E6726"/>
      <c r="G6726"/>
      <c r="H6726"/>
      <c r="I6726"/>
      <c r="J6726" s="10"/>
      <c r="K6726"/>
      <c r="M6726"/>
      <c r="N6726"/>
      <c r="P6726" s="11"/>
      <c r="Q6726" s="12"/>
      <c r="R6726" s="14"/>
      <c r="S6726" s="13"/>
      <c r="T6726" s="14"/>
      <c r="U6726"/>
    </row>
    <row r="6727" spans="1:21" x14ac:dyDescent="0.2">
      <c r="A6727"/>
      <c r="B6727" s="22"/>
      <c r="C6727" s="22"/>
      <c r="D6727"/>
      <c r="E6727"/>
      <c r="G6727"/>
      <c r="H6727"/>
      <c r="I6727"/>
      <c r="J6727" s="10"/>
      <c r="K6727"/>
      <c r="M6727"/>
      <c r="N6727"/>
      <c r="P6727" s="11"/>
      <c r="Q6727" s="12"/>
      <c r="R6727" s="14"/>
      <c r="S6727" s="13"/>
      <c r="T6727" s="14"/>
      <c r="U6727"/>
    </row>
    <row r="6728" spans="1:21" x14ac:dyDescent="0.2">
      <c r="A6728"/>
      <c r="B6728" s="22"/>
      <c r="C6728" s="22"/>
      <c r="D6728"/>
      <c r="E6728"/>
      <c r="G6728"/>
      <c r="H6728"/>
      <c r="I6728"/>
      <c r="J6728" s="10"/>
      <c r="K6728"/>
      <c r="M6728"/>
      <c r="N6728"/>
      <c r="P6728" s="11"/>
      <c r="Q6728" s="12"/>
      <c r="R6728" s="14"/>
      <c r="S6728" s="13"/>
      <c r="T6728" s="14"/>
      <c r="U6728"/>
    </row>
    <row r="6729" spans="1:21" x14ac:dyDescent="0.2">
      <c r="A6729"/>
      <c r="B6729" s="22"/>
      <c r="C6729" s="22"/>
      <c r="D6729"/>
      <c r="E6729"/>
      <c r="G6729"/>
      <c r="H6729"/>
      <c r="I6729"/>
      <c r="J6729" s="10"/>
      <c r="K6729"/>
      <c r="M6729"/>
      <c r="N6729"/>
      <c r="P6729" s="11"/>
      <c r="Q6729" s="12"/>
      <c r="R6729" s="14"/>
      <c r="S6729" s="13"/>
      <c r="T6729" s="14"/>
      <c r="U6729"/>
    </row>
    <row r="6730" spans="1:21" x14ac:dyDescent="0.2">
      <c r="A6730"/>
      <c r="B6730" s="22"/>
      <c r="C6730" s="22"/>
      <c r="D6730"/>
      <c r="E6730"/>
      <c r="G6730"/>
      <c r="H6730"/>
      <c r="I6730"/>
      <c r="J6730" s="10"/>
      <c r="K6730"/>
      <c r="M6730"/>
      <c r="N6730"/>
      <c r="P6730" s="11"/>
      <c r="Q6730" s="12"/>
      <c r="R6730" s="14"/>
      <c r="S6730" s="13"/>
      <c r="T6730" s="14"/>
      <c r="U6730"/>
    </row>
    <row r="6731" spans="1:21" x14ac:dyDescent="0.2">
      <c r="A6731"/>
      <c r="B6731" s="22"/>
      <c r="C6731" s="22"/>
      <c r="D6731"/>
      <c r="E6731"/>
      <c r="G6731"/>
      <c r="H6731"/>
      <c r="I6731"/>
      <c r="J6731" s="10"/>
      <c r="K6731"/>
      <c r="M6731"/>
      <c r="N6731"/>
      <c r="P6731" s="11"/>
      <c r="Q6731" s="12"/>
      <c r="R6731" s="14"/>
      <c r="S6731" s="13"/>
      <c r="T6731" s="14"/>
      <c r="U6731"/>
    </row>
    <row r="6732" spans="1:21" x14ac:dyDescent="0.2">
      <c r="A6732"/>
      <c r="B6732" s="22"/>
      <c r="C6732" s="22"/>
      <c r="D6732"/>
      <c r="E6732"/>
      <c r="G6732"/>
      <c r="H6732"/>
      <c r="I6732"/>
      <c r="J6732" s="10"/>
      <c r="K6732"/>
      <c r="M6732"/>
      <c r="N6732"/>
      <c r="P6732" s="11"/>
      <c r="Q6732" s="12"/>
      <c r="R6732" s="14"/>
      <c r="S6732" s="13"/>
      <c r="T6732" s="14"/>
      <c r="U6732"/>
    </row>
    <row r="6733" spans="1:21" x14ac:dyDescent="0.2">
      <c r="A6733"/>
      <c r="B6733" s="22"/>
      <c r="C6733" s="22"/>
      <c r="D6733"/>
      <c r="E6733"/>
      <c r="G6733"/>
      <c r="H6733"/>
      <c r="I6733"/>
      <c r="J6733" s="10"/>
      <c r="K6733"/>
      <c r="M6733"/>
      <c r="N6733"/>
      <c r="P6733" s="11"/>
      <c r="Q6733" s="12"/>
      <c r="R6733" s="14"/>
      <c r="S6733" s="13"/>
      <c r="T6733" s="14"/>
      <c r="U6733"/>
    </row>
    <row r="6734" spans="1:21" x14ac:dyDescent="0.2">
      <c r="A6734"/>
      <c r="B6734" s="22"/>
      <c r="C6734" s="22"/>
      <c r="D6734"/>
      <c r="E6734"/>
      <c r="G6734"/>
      <c r="H6734"/>
      <c r="I6734"/>
      <c r="J6734" s="10"/>
      <c r="K6734"/>
      <c r="M6734"/>
      <c r="N6734"/>
      <c r="P6734" s="11"/>
      <c r="Q6734" s="12"/>
      <c r="R6734" s="14"/>
      <c r="S6734" s="13"/>
      <c r="T6734" s="14"/>
      <c r="U6734"/>
    </row>
    <row r="6735" spans="1:21" x14ac:dyDescent="0.2">
      <c r="A6735"/>
      <c r="B6735" s="22"/>
      <c r="C6735" s="22"/>
      <c r="D6735"/>
      <c r="E6735"/>
      <c r="G6735"/>
      <c r="H6735"/>
      <c r="I6735"/>
      <c r="J6735" s="10"/>
      <c r="K6735"/>
      <c r="M6735"/>
      <c r="N6735"/>
      <c r="P6735" s="11"/>
      <c r="Q6735" s="12"/>
      <c r="R6735" s="14"/>
      <c r="S6735" s="13"/>
      <c r="T6735" s="14"/>
      <c r="U6735"/>
    </row>
    <row r="6736" spans="1:21" x14ac:dyDescent="0.2">
      <c r="A6736"/>
      <c r="B6736" s="22"/>
      <c r="C6736" s="22"/>
      <c r="D6736"/>
      <c r="E6736"/>
      <c r="G6736"/>
      <c r="H6736"/>
      <c r="I6736"/>
      <c r="J6736" s="10"/>
      <c r="K6736"/>
      <c r="M6736"/>
      <c r="N6736"/>
      <c r="P6736" s="11"/>
      <c r="Q6736" s="12"/>
      <c r="R6736" s="14"/>
      <c r="S6736" s="13"/>
      <c r="T6736" s="14"/>
      <c r="U6736"/>
    </row>
    <row r="6737" spans="1:21" x14ac:dyDescent="0.2">
      <c r="A6737"/>
      <c r="B6737" s="22"/>
      <c r="C6737" s="22"/>
      <c r="D6737"/>
      <c r="E6737"/>
      <c r="G6737"/>
      <c r="H6737"/>
      <c r="I6737"/>
      <c r="J6737" s="10"/>
      <c r="K6737"/>
      <c r="M6737"/>
      <c r="N6737"/>
      <c r="P6737" s="11"/>
      <c r="Q6737" s="12"/>
      <c r="R6737" s="14"/>
      <c r="S6737" s="13"/>
      <c r="T6737" s="14"/>
      <c r="U6737"/>
    </row>
    <row r="6738" spans="1:21" x14ac:dyDescent="0.2">
      <c r="A6738"/>
      <c r="B6738" s="22"/>
      <c r="C6738" s="22"/>
      <c r="D6738"/>
      <c r="E6738"/>
      <c r="G6738"/>
      <c r="H6738"/>
      <c r="I6738"/>
      <c r="J6738" s="10"/>
      <c r="K6738"/>
      <c r="M6738"/>
      <c r="N6738"/>
      <c r="P6738" s="11"/>
      <c r="Q6738" s="12"/>
      <c r="R6738" s="14"/>
      <c r="S6738" s="13"/>
      <c r="T6738" s="14"/>
      <c r="U6738"/>
    </row>
    <row r="6739" spans="1:21" x14ac:dyDescent="0.2">
      <c r="A6739"/>
      <c r="B6739" s="22"/>
      <c r="C6739" s="22"/>
      <c r="D6739"/>
      <c r="E6739"/>
      <c r="G6739"/>
      <c r="H6739"/>
      <c r="I6739"/>
      <c r="J6739" s="10"/>
      <c r="K6739"/>
      <c r="M6739"/>
      <c r="N6739"/>
      <c r="P6739" s="11"/>
      <c r="Q6739" s="12"/>
      <c r="R6739" s="14"/>
      <c r="S6739" s="13"/>
      <c r="T6739" s="14"/>
      <c r="U6739"/>
    </row>
    <row r="6740" spans="1:21" x14ac:dyDescent="0.2">
      <c r="A6740"/>
      <c r="B6740" s="22"/>
      <c r="C6740" s="22"/>
      <c r="D6740"/>
      <c r="E6740"/>
      <c r="G6740"/>
      <c r="H6740"/>
      <c r="I6740"/>
      <c r="J6740" s="10"/>
      <c r="K6740"/>
      <c r="M6740"/>
      <c r="N6740"/>
      <c r="P6740" s="11"/>
      <c r="Q6740" s="12"/>
      <c r="R6740" s="14"/>
      <c r="S6740" s="13"/>
      <c r="T6740" s="14"/>
      <c r="U6740"/>
    </row>
    <row r="6741" spans="1:21" x14ac:dyDescent="0.2">
      <c r="A6741"/>
      <c r="B6741" s="22"/>
      <c r="C6741" s="22"/>
      <c r="D6741"/>
      <c r="E6741"/>
      <c r="G6741"/>
      <c r="H6741"/>
      <c r="I6741"/>
      <c r="J6741" s="10"/>
      <c r="K6741"/>
      <c r="M6741"/>
      <c r="N6741"/>
      <c r="P6741" s="11"/>
      <c r="Q6741" s="12"/>
      <c r="R6741" s="14"/>
      <c r="S6741" s="13"/>
      <c r="T6741" s="14"/>
      <c r="U6741"/>
    </row>
    <row r="6742" spans="1:21" x14ac:dyDescent="0.2">
      <c r="A6742"/>
      <c r="B6742" s="22"/>
      <c r="C6742" s="22"/>
      <c r="D6742"/>
      <c r="E6742"/>
      <c r="G6742"/>
      <c r="H6742"/>
      <c r="I6742"/>
      <c r="J6742" s="10"/>
      <c r="K6742"/>
      <c r="M6742"/>
      <c r="N6742"/>
      <c r="P6742" s="11"/>
      <c r="Q6742" s="12"/>
      <c r="R6742" s="14"/>
      <c r="S6742" s="13"/>
      <c r="T6742" s="14"/>
      <c r="U6742"/>
    </row>
    <row r="6743" spans="1:21" x14ac:dyDescent="0.2">
      <c r="A6743"/>
      <c r="B6743" s="22"/>
      <c r="C6743" s="22"/>
      <c r="D6743"/>
      <c r="E6743"/>
      <c r="G6743"/>
      <c r="H6743"/>
      <c r="I6743"/>
      <c r="J6743" s="10"/>
      <c r="K6743"/>
      <c r="M6743"/>
      <c r="N6743"/>
      <c r="P6743" s="11"/>
      <c r="Q6743" s="12"/>
      <c r="R6743" s="14"/>
      <c r="S6743" s="13"/>
      <c r="T6743" s="14"/>
      <c r="U6743"/>
    </row>
    <row r="6744" spans="1:21" x14ac:dyDescent="0.2">
      <c r="A6744"/>
      <c r="B6744" s="22"/>
      <c r="C6744" s="22"/>
      <c r="D6744"/>
      <c r="E6744"/>
      <c r="G6744"/>
      <c r="H6744"/>
      <c r="I6744"/>
      <c r="J6744" s="10"/>
      <c r="K6744"/>
      <c r="M6744"/>
      <c r="N6744"/>
      <c r="P6744" s="11"/>
      <c r="Q6744" s="12"/>
      <c r="R6744" s="14"/>
      <c r="S6744" s="13"/>
      <c r="T6744" s="14"/>
      <c r="U6744"/>
    </row>
    <row r="6745" spans="1:21" x14ac:dyDescent="0.2">
      <c r="A6745"/>
      <c r="B6745" s="22"/>
      <c r="C6745" s="22"/>
      <c r="D6745"/>
      <c r="E6745"/>
      <c r="G6745"/>
      <c r="H6745"/>
      <c r="I6745"/>
      <c r="J6745" s="10"/>
      <c r="K6745"/>
      <c r="M6745"/>
      <c r="N6745"/>
      <c r="P6745" s="11"/>
      <c r="Q6745" s="12"/>
      <c r="R6745" s="14"/>
      <c r="S6745" s="13"/>
      <c r="T6745" s="14"/>
      <c r="U6745"/>
    </row>
    <row r="6746" spans="1:21" x14ac:dyDescent="0.2">
      <c r="A6746"/>
      <c r="B6746" s="22"/>
      <c r="C6746" s="22"/>
      <c r="D6746"/>
      <c r="E6746"/>
      <c r="G6746"/>
      <c r="H6746"/>
      <c r="I6746"/>
      <c r="J6746" s="10"/>
      <c r="K6746"/>
      <c r="M6746"/>
      <c r="N6746"/>
      <c r="P6746" s="11"/>
      <c r="Q6746" s="12"/>
      <c r="R6746" s="14"/>
      <c r="S6746" s="13"/>
      <c r="T6746" s="14"/>
      <c r="U6746"/>
    </row>
    <row r="6747" spans="1:21" x14ac:dyDescent="0.2">
      <c r="A6747"/>
      <c r="B6747" s="22"/>
      <c r="C6747" s="22"/>
      <c r="D6747"/>
      <c r="E6747"/>
      <c r="G6747"/>
      <c r="H6747"/>
      <c r="I6747"/>
      <c r="J6747" s="10"/>
      <c r="K6747"/>
      <c r="M6747"/>
      <c r="N6747"/>
      <c r="P6747" s="11"/>
      <c r="Q6747" s="12"/>
      <c r="R6747" s="14"/>
      <c r="S6747" s="13"/>
      <c r="T6747" s="14"/>
      <c r="U6747"/>
    </row>
    <row r="6748" spans="1:21" x14ac:dyDescent="0.2">
      <c r="A6748"/>
      <c r="B6748" s="22"/>
      <c r="C6748" s="22"/>
      <c r="D6748"/>
      <c r="E6748"/>
      <c r="G6748"/>
      <c r="H6748"/>
      <c r="I6748"/>
      <c r="J6748" s="10"/>
      <c r="K6748"/>
      <c r="M6748"/>
      <c r="N6748"/>
      <c r="P6748" s="11"/>
      <c r="Q6748" s="12"/>
      <c r="R6748" s="14"/>
      <c r="S6748" s="13"/>
      <c r="T6748" s="14"/>
      <c r="U6748"/>
    </row>
    <row r="6749" spans="1:21" x14ac:dyDescent="0.2">
      <c r="A6749"/>
      <c r="B6749" s="22"/>
      <c r="C6749" s="22"/>
      <c r="D6749"/>
      <c r="E6749"/>
      <c r="G6749"/>
      <c r="H6749"/>
      <c r="I6749"/>
      <c r="J6749" s="10"/>
      <c r="K6749"/>
      <c r="M6749"/>
      <c r="N6749"/>
      <c r="P6749" s="11"/>
      <c r="Q6749" s="12"/>
      <c r="R6749" s="14"/>
      <c r="S6749" s="13"/>
      <c r="T6749" s="14"/>
      <c r="U6749"/>
    </row>
    <row r="6750" spans="1:21" x14ac:dyDescent="0.2">
      <c r="A6750"/>
      <c r="B6750" s="22"/>
      <c r="C6750" s="22"/>
      <c r="D6750"/>
      <c r="E6750"/>
      <c r="G6750"/>
      <c r="H6750"/>
      <c r="I6750"/>
      <c r="J6750" s="10"/>
      <c r="K6750"/>
      <c r="M6750"/>
      <c r="N6750"/>
      <c r="P6750" s="11"/>
      <c r="Q6750" s="12"/>
      <c r="R6750" s="14"/>
      <c r="S6750" s="13"/>
      <c r="T6750" s="14"/>
      <c r="U6750"/>
    </row>
    <row r="6751" spans="1:21" x14ac:dyDescent="0.2">
      <c r="A6751"/>
      <c r="B6751" s="22"/>
      <c r="C6751" s="22"/>
      <c r="D6751"/>
      <c r="E6751"/>
      <c r="G6751"/>
      <c r="H6751"/>
      <c r="I6751"/>
      <c r="J6751" s="10"/>
      <c r="K6751"/>
      <c r="M6751"/>
      <c r="N6751"/>
      <c r="P6751" s="11"/>
      <c r="Q6751" s="12"/>
      <c r="R6751" s="14"/>
      <c r="S6751" s="13"/>
      <c r="T6751" s="14"/>
      <c r="U6751"/>
    </row>
    <row r="6752" spans="1:21" x14ac:dyDescent="0.2">
      <c r="A6752"/>
      <c r="B6752" s="22"/>
      <c r="C6752" s="22"/>
      <c r="D6752"/>
      <c r="E6752"/>
      <c r="G6752"/>
      <c r="H6752"/>
      <c r="I6752"/>
      <c r="J6752" s="10"/>
      <c r="K6752"/>
      <c r="M6752"/>
      <c r="N6752"/>
      <c r="P6752" s="11"/>
      <c r="Q6752" s="12"/>
      <c r="R6752" s="14"/>
      <c r="S6752" s="13"/>
      <c r="T6752" s="14"/>
      <c r="U6752"/>
    </row>
    <row r="6753" spans="1:21" x14ac:dyDescent="0.2">
      <c r="A6753"/>
      <c r="B6753" s="22"/>
      <c r="C6753" s="22"/>
      <c r="D6753"/>
      <c r="E6753"/>
      <c r="G6753"/>
      <c r="H6753"/>
      <c r="I6753"/>
      <c r="J6753" s="10"/>
      <c r="K6753"/>
      <c r="M6753"/>
      <c r="N6753"/>
      <c r="P6753" s="11"/>
      <c r="Q6753" s="12"/>
      <c r="R6753" s="14"/>
      <c r="S6753" s="13"/>
      <c r="T6753" s="14"/>
      <c r="U6753"/>
    </row>
    <row r="6754" spans="1:21" x14ac:dyDescent="0.2">
      <c r="A6754"/>
      <c r="B6754" s="22"/>
      <c r="C6754" s="22"/>
      <c r="D6754"/>
      <c r="E6754"/>
      <c r="G6754"/>
      <c r="H6754"/>
      <c r="I6754"/>
      <c r="J6754" s="10"/>
      <c r="K6754"/>
      <c r="M6754"/>
      <c r="N6754"/>
      <c r="P6754" s="11"/>
      <c r="Q6754" s="12"/>
      <c r="R6754" s="14"/>
      <c r="S6754" s="13"/>
      <c r="T6754" s="14"/>
      <c r="U6754"/>
    </row>
    <row r="6755" spans="1:21" x14ac:dyDescent="0.2">
      <c r="A6755"/>
      <c r="B6755" s="22"/>
      <c r="C6755" s="22"/>
      <c r="D6755"/>
      <c r="E6755"/>
      <c r="G6755"/>
      <c r="H6755"/>
      <c r="I6755"/>
      <c r="J6755" s="10"/>
      <c r="K6755"/>
      <c r="M6755"/>
      <c r="N6755"/>
      <c r="P6755" s="11"/>
      <c r="Q6755" s="12"/>
      <c r="R6755" s="14"/>
      <c r="S6755" s="13"/>
      <c r="T6755" s="14"/>
      <c r="U6755"/>
    </row>
    <row r="6756" spans="1:21" x14ac:dyDescent="0.2">
      <c r="A6756"/>
      <c r="B6756" s="22"/>
      <c r="C6756" s="22"/>
      <c r="D6756"/>
      <c r="E6756"/>
      <c r="G6756"/>
      <c r="H6756"/>
      <c r="I6756"/>
      <c r="J6756" s="10"/>
      <c r="K6756"/>
      <c r="M6756"/>
      <c r="N6756"/>
      <c r="P6756" s="11"/>
      <c r="Q6756" s="12"/>
      <c r="R6756" s="14"/>
      <c r="S6756" s="13"/>
      <c r="T6756" s="14"/>
      <c r="U6756"/>
    </row>
    <row r="6757" spans="1:21" x14ac:dyDescent="0.2">
      <c r="A6757"/>
      <c r="B6757" s="22"/>
      <c r="C6757" s="22"/>
      <c r="D6757"/>
      <c r="E6757"/>
      <c r="G6757"/>
      <c r="H6757"/>
      <c r="I6757"/>
      <c r="J6757" s="10"/>
      <c r="K6757"/>
      <c r="M6757"/>
      <c r="N6757"/>
      <c r="P6757" s="11"/>
      <c r="Q6757" s="12"/>
      <c r="R6757" s="14"/>
      <c r="S6757" s="13"/>
      <c r="T6757" s="14"/>
      <c r="U6757"/>
    </row>
    <row r="6758" spans="1:21" x14ac:dyDescent="0.2">
      <c r="A6758"/>
      <c r="B6758" s="22"/>
      <c r="C6758" s="22"/>
      <c r="D6758"/>
      <c r="E6758"/>
      <c r="G6758"/>
      <c r="H6758"/>
      <c r="I6758"/>
      <c r="J6758" s="10"/>
      <c r="K6758"/>
      <c r="M6758"/>
      <c r="N6758"/>
      <c r="P6758" s="11"/>
      <c r="Q6758" s="12"/>
      <c r="R6758" s="14"/>
      <c r="S6758" s="13"/>
      <c r="T6758" s="14"/>
      <c r="U6758"/>
    </row>
    <row r="6759" spans="1:21" x14ac:dyDescent="0.2">
      <c r="A6759"/>
      <c r="B6759" s="22"/>
      <c r="C6759" s="22"/>
      <c r="D6759"/>
      <c r="E6759"/>
      <c r="G6759"/>
      <c r="H6759"/>
      <c r="I6759"/>
      <c r="J6759" s="10"/>
      <c r="K6759"/>
      <c r="M6759"/>
      <c r="N6759"/>
      <c r="P6759" s="11"/>
      <c r="Q6759" s="12"/>
      <c r="R6759" s="14"/>
      <c r="S6759" s="13"/>
      <c r="T6759" s="14"/>
      <c r="U6759"/>
    </row>
    <row r="6760" spans="1:21" x14ac:dyDescent="0.2">
      <c r="A6760"/>
      <c r="B6760" s="22"/>
      <c r="C6760" s="22"/>
      <c r="D6760"/>
      <c r="E6760"/>
      <c r="G6760"/>
      <c r="H6760"/>
      <c r="I6760"/>
      <c r="J6760" s="10"/>
      <c r="K6760"/>
      <c r="M6760"/>
      <c r="N6760"/>
      <c r="P6760" s="11"/>
      <c r="Q6760" s="12"/>
      <c r="R6760" s="14"/>
      <c r="S6760" s="13"/>
      <c r="T6760" s="14"/>
      <c r="U6760"/>
    </row>
    <row r="6761" spans="1:21" x14ac:dyDescent="0.2">
      <c r="A6761"/>
      <c r="B6761" s="22"/>
      <c r="C6761" s="22"/>
      <c r="D6761"/>
      <c r="E6761"/>
      <c r="G6761"/>
      <c r="H6761"/>
      <c r="I6761"/>
      <c r="J6761" s="10"/>
      <c r="K6761"/>
      <c r="M6761"/>
      <c r="N6761"/>
      <c r="P6761" s="11"/>
      <c r="Q6761" s="12"/>
      <c r="R6761" s="14"/>
      <c r="S6761" s="13"/>
      <c r="T6761" s="14"/>
      <c r="U6761"/>
    </row>
    <row r="6762" spans="1:21" x14ac:dyDescent="0.2">
      <c r="A6762"/>
      <c r="B6762" s="22"/>
      <c r="C6762" s="22"/>
      <c r="D6762"/>
      <c r="E6762"/>
      <c r="G6762"/>
      <c r="H6762"/>
      <c r="I6762"/>
      <c r="J6762" s="10"/>
      <c r="K6762"/>
      <c r="M6762"/>
      <c r="N6762"/>
      <c r="P6762" s="11"/>
      <c r="Q6762" s="12"/>
      <c r="R6762" s="14"/>
      <c r="S6762" s="13"/>
      <c r="T6762" s="14"/>
      <c r="U6762"/>
    </row>
    <row r="6763" spans="1:21" x14ac:dyDescent="0.2">
      <c r="A6763"/>
      <c r="B6763" s="22"/>
      <c r="C6763" s="22"/>
      <c r="D6763"/>
      <c r="E6763"/>
      <c r="G6763"/>
      <c r="H6763"/>
      <c r="I6763"/>
      <c r="J6763" s="10"/>
      <c r="K6763"/>
      <c r="M6763"/>
      <c r="N6763"/>
      <c r="P6763" s="11"/>
      <c r="Q6763" s="12"/>
      <c r="R6763" s="14"/>
      <c r="S6763" s="13"/>
      <c r="T6763" s="14"/>
      <c r="U6763"/>
    </row>
    <row r="6764" spans="1:21" x14ac:dyDescent="0.2">
      <c r="A6764"/>
      <c r="B6764" s="22"/>
      <c r="C6764" s="22"/>
      <c r="D6764"/>
      <c r="E6764"/>
      <c r="G6764"/>
      <c r="H6764"/>
      <c r="I6764"/>
      <c r="J6764" s="10"/>
      <c r="K6764"/>
      <c r="M6764"/>
      <c r="N6764"/>
      <c r="P6764" s="11"/>
      <c r="Q6764" s="12"/>
      <c r="R6764" s="14"/>
      <c r="S6764" s="13"/>
      <c r="T6764" s="14"/>
      <c r="U6764"/>
    </row>
    <row r="6765" spans="1:21" x14ac:dyDescent="0.2">
      <c r="A6765"/>
      <c r="B6765" s="22"/>
      <c r="C6765" s="22"/>
      <c r="D6765"/>
      <c r="E6765"/>
      <c r="G6765"/>
      <c r="H6765"/>
      <c r="I6765"/>
      <c r="J6765" s="10"/>
      <c r="K6765"/>
      <c r="M6765"/>
      <c r="N6765"/>
      <c r="P6765" s="11"/>
      <c r="Q6765" s="12"/>
      <c r="R6765" s="14"/>
      <c r="S6765" s="13"/>
      <c r="T6765" s="14"/>
      <c r="U6765"/>
    </row>
    <row r="6766" spans="1:21" x14ac:dyDescent="0.2">
      <c r="A6766"/>
      <c r="B6766" s="22"/>
      <c r="C6766" s="22"/>
      <c r="D6766"/>
      <c r="E6766"/>
      <c r="G6766"/>
      <c r="H6766"/>
      <c r="I6766"/>
      <c r="J6766" s="10"/>
      <c r="K6766"/>
      <c r="M6766"/>
      <c r="N6766"/>
      <c r="P6766" s="11"/>
      <c r="Q6766" s="12"/>
      <c r="R6766" s="14"/>
      <c r="S6766" s="13"/>
      <c r="T6766" s="14"/>
      <c r="U6766"/>
    </row>
    <row r="6767" spans="1:21" x14ac:dyDescent="0.2">
      <c r="A6767"/>
      <c r="B6767" s="22"/>
      <c r="C6767" s="22"/>
      <c r="D6767"/>
      <c r="E6767"/>
      <c r="G6767"/>
      <c r="H6767"/>
      <c r="I6767"/>
      <c r="J6767" s="10"/>
      <c r="K6767"/>
      <c r="M6767"/>
      <c r="N6767"/>
      <c r="P6767" s="11"/>
      <c r="Q6767" s="12"/>
      <c r="R6767" s="14"/>
      <c r="S6767" s="13"/>
      <c r="T6767" s="14"/>
      <c r="U6767"/>
    </row>
    <row r="6768" spans="1:21" x14ac:dyDescent="0.2">
      <c r="A6768"/>
      <c r="B6768" s="22"/>
      <c r="C6768" s="22"/>
      <c r="D6768"/>
      <c r="E6768"/>
      <c r="G6768"/>
      <c r="H6768"/>
      <c r="I6768"/>
      <c r="J6768" s="10"/>
      <c r="K6768"/>
      <c r="M6768"/>
      <c r="N6768"/>
      <c r="P6768" s="11"/>
      <c r="Q6768" s="12"/>
      <c r="R6768" s="14"/>
      <c r="S6768" s="13"/>
      <c r="T6768" s="14"/>
      <c r="U6768"/>
    </row>
    <row r="6769" spans="1:21" x14ac:dyDescent="0.2">
      <c r="A6769"/>
      <c r="B6769" s="22"/>
      <c r="C6769" s="22"/>
      <c r="D6769"/>
      <c r="E6769"/>
      <c r="G6769"/>
      <c r="H6769"/>
      <c r="I6769"/>
      <c r="J6769" s="10"/>
      <c r="K6769"/>
      <c r="M6769"/>
      <c r="N6769"/>
      <c r="P6769" s="11"/>
      <c r="Q6769" s="12"/>
      <c r="R6769" s="14"/>
      <c r="S6769" s="13"/>
      <c r="T6769" s="14"/>
      <c r="U6769"/>
    </row>
    <row r="6770" spans="1:21" x14ac:dyDescent="0.2">
      <c r="A6770"/>
      <c r="B6770" s="22"/>
      <c r="C6770" s="22"/>
      <c r="D6770"/>
      <c r="E6770"/>
      <c r="G6770"/>
      <c r="H6770"/>
      <c r="I6770"/>
      <c r="J6770" s="10"/>
      <c r="K6770"/>
      <c r="M6770"/>
      <c r="N6770"/>
      <c r="P6770" s="11"/>
      <c r="Q6770" s="12"/>
      <c r="R6770" s="14"/>
      <c r="S6770" s="13"/>
      <c r="T6770" s="14"/>
      <c r="U6770"/>
    </row>
    <row r="6771" spans="1:21" x14ac:dyDescent="0.2">
      <c r="A6771"/>
      <c r="B6771" s="22"/>
      <c r="C6771" s="22"/>
      <c r="D6771"/>
      <c r="E6771"/>
      <c r="G6771"/>
      <c r="H6771"/>
      <c r="I6771"/>
      <c r="J6771" s="10"/>
      <c r="K6771"/>
      <c r="M6771"/>
      <c r="N6771"/>
      <c r="P6771" s="11"/>
      <c r="Q6771" s="12"/>
      <c r="R6771" s="14"/>
      <c r="S6771" s="13"/>
      <c r="T6771" s="14"/>
      <c r="U6771"/>
    </row>
    <row r="6772" spans="1:21" x14ac:dyDescent="0.2">
      <c r="A6772"/>
      <c r="B6772" s="22"/>
      <c r="C6772" s="22"/>
      <c r="D6772"/>
      <c r="E6772"/>
      <c r="G6772"/>
      <c r="H6772"/>
      <c r="I6772"/>
      <c r="J6772" s="10"/>
      <c r="K6772"/>
      <c r="M6772"/>
      <c r="N6772"/>
      <c r="P6772" s="11"/>
      <c r="Q6772" s="12"/>
      <c r="R6772" s="14"/>
      <c r="S6772" s="13"/>
      <c r="T6772" s="14"/>
      <c r="U6772"/>
    </row>
    <row r="6773" spans="1:21" x14ac:dyDescent="0.2">
      <c r="A6773"/>
      <c r="B6773" s="22"/>
      <c r="C6773" s="22"/>
      <c r="D6773"/>
      <c r="E6773"/>
      <c r="G6773"/>
      <c r="H6773"/>
      <c r="I6773"/>
      <c r="J6773" s="10"/>
      <c r="K6773"/>
      <c r="M6773"/>
      <c r="N6773"/>
      <c r="P6773" s="11"/>
      <c r="Q6773" s="12"/>
      <c r="R6773" s="14"/>
      <c r="S6773" s="13"/>
      <c r="T6773" s="14"/>
      <c r="U6773"/>
    </row>
    <row r="6774" spans="1:21" x14ac:dyDescent="0.2">
      <c r="A6774"/>
      <c r="B6774" s="22"/>
      <c r="C6774" s="22"/>
      <c r="D6774"/>
      <c r="E6774"/>
      <c r="G6774"/>
      <c r="H6774"/>
      <c r="I6774"/>
      <c r="J6774" s="10"/>
      <c r="K6774"/>
      <c r="M6774"/>
      <c r="N6774"/>
      <c r="P6774" s="11"/>
      <c r="Q6774" s="12"/>
      <c r="R6774" s="14"/>
      <c r="S6774" s="13"/>
      <c r="T6774" s="14"/>
      <c r="U6774"/>
    </row>
    <row r="6775" spans="1:21" x14ac:dyDescent="0.2">
      <c r="A6775"/>
      <c r="B6775" s="22"/>
      <c r="C6775" s="22"/>
      <c r="D6775"/>
      <c r="E6775"/>
      <c r="G6775"/>
      <c r="H6775"/>
      <c r="I6775"/>
      <c r="J6775" s="10"/>
      <c r="K6775"/>
      <c r="M6775"/>
      <c r="N6775"/>
      <c r="P6775" s="11"/>
      <c r="Q6775" s="12"/>
      <c r="R6775" s="14"/>
      <c r="S6775" s="13"/>
      <c r="T6775" s="14"/>
      <c r="U6775"/>
    </row>
    <row r="6776" spans="1:21" x14ac:dyDescent="0.2">
      <c r="A6776"/>
      <c r="B6776" s="22"/>
      <c r="C6776" s="22"/>
      <c r="D6776"/>
      <c r="E6776"/>
      <c r="G6776"/>
      <c r="H6776"/>
      <c r="I6776"/>
      <c r="J6776" s="10"/>
      <c r="K6776"/>
      <c r="M6776"/>
      <c r="N6776"/>
      <c r="P6776" s="11"/>
      <c r="Q6776" s="12"/>
      <c r="R6776" s="14"/>
      <c r="S6776" s="13"/>
      <c r="T6776" s="14"/>
      <c r="U6776"/>
    </row>
    <row r="6777" spans="1:21" x14ac:dyDescent="0.2">
      <c r="A6777"/>
      <c r="B6777" s="22"/>
      <c r="C6777" s="22"/>
      <c r="D6777"/>
      <c r="E6777"/>
      <c r="G6777"/>
      <c r="H6777"/>
      <c r="I6777"/>
      <c r="J6777" s="10"/>
      <c r="K6777"/>
      <c r="M6777"/>
      <c r="N6777"/>
      <c r="P6777" s="11"/>
      <c r="Q6777" s="12"/>
      <c r="R6777" s="14"/>
      <c r="S6777" s="13"/>
      <c r="T6777" s="14"/>
      <c r="U6777"/>
    </row>
    <row r="6778" spans="1:21" x14ac:dyDescent="0.2">
      <c r="A6778"/>
      <c r="B6778" s="22"/>
      <c r="C6778" s="22"/>
      <c r="D6778"/>
      <c r="E6778"/>
      <c r="G6778"/>
      <c r="H6778"/>
      <c r="I6778"/>
      <c r="J6778" s="10"/>
      <c r="K6778"/>
      <c r="M6778"/>
      <c r="N6778"/>
      <c r="P6778" s="11"/>
      <c r="Q6778" s="12"/>
      <c r="R6778" s="14"/>
      <c r="S6778" s="13"/>
      <c r="T6778" s="14"/>
      <c r="U6778"/>
    </row>
    <row r="6779" spans="1:21" x14ac:dyDescent="0.2">
      <c r="A6779"/>
      <c r="B6779" s="22"/>
      <c r="C6779" s="22"/>
      <c r="D6779"/>
      <c r="E6779"/>
      <c r="G6779"/>
      <c r="H6779"/>
      <c r="I6779"/>
      <c r="J6779" s="10"/>
      <c r="K6779"/>
      <c r="M6779"/>
      <c r="N6779"/>
      <c r="P6779" s="11"/>
      <c r="Q6779" s="12"/>
      <c r="R6779" s="14"/>
      <c r="S6779" s="13"/>
      <c r="T6779" s="14"/>
      <c r="U6779"/>
    </row>
    <row r="6780" spans="1:21" x14ac:dyDescent="0.2">
      <c r="A6780"/>
      <c r="B6780" s="22"/>
      <c r="C6780" s="22"/>
      <c r="D6780"/>
      <c r="E6780"/>
      <c r="G6780"/>
      <c r="H6780"/>
      <c r="I6780"/>
      <c r="J6780" s="10"/>
      <c r="K6780"/>
      <c r="M6780"/>
      <c r="N6780"/>
      <c r="P6780" s="11"/>
      <c r="Q6780" s="12"/>
      <c r="R6780" s="14"/>
      <c r="S6780" s="13"/>
      <c r="T6780" s="14"/>
      <c r="U6780"/>
    </row>
    <row r="6781" spans="1:21" x14ac:dyDescent="0.2">
      <c r="A6781"/>
      <c r="B6781" s="22"/>
      <c r="C6781" s="22"/>
      <c r="D6781"/>
      <c r="E6781"/>
      <c r="G6781"/>
      <c r="H6781"/>
      <c r="I6781"/>
      <c r="J6781" s="10"/>
      <c r="K6781"/>
      <c r="M6781"/>
      <c r="N6781"/>
      <c r="P6781" s="11"/>
      <c r="Q6781" s="12"/>
      <c r="R6781" s="14"/>
      <c r="S6781" s="13"/>
      <c r="T6781" s="14"/>
      <c r="U6781"/>
    </row>
    <row r="6782" spans="1:21" x14ac:dyDescent="0.2">
      <c r="A6782"/>
      <c r="B6782" s="22"/>
      <c r="C6782" s="22"/>
      <c r="D6782"/>
      <c r="E6782"/>
      <c r="G6782"/>
      <c r="H6782"/>
      <c r="I6782"/>
      <c r="J6782" s="10"/>
      <c r="K6782"/>
      <c r="M6782"/>
      <c r="N6782"/>
      <c r="P6782" s="11"/>
      <c r="Q6782" s="12"/>
      <c r="R6782" s="14"/>
      <c r="S6782" s="13"/>
      <c r="T6782" s="14"/>
      <c r="U6782"/>
    </row>
    <row r="6783" spans="1:21" x14ac:dyDescent="0.2">
      <c r="A6783"/>
      <c r="B6783" s="22"/>
      <c r="C6783" s="22"/>
      <c r="D6783"/>
      <c r="E6783"/>
      <c r="G6783"/>
      <c r="H6783"/>
      <c r="I6783"/>
      <c r="J6783" s="10"/>
      <c r="K6783"/>
      <c r="M6783"/>
      <c r="N6783"/>
      <c r="P6783" s="11"/>
      <c r="Q6783" s="12"/>
      <c r="R6783" s="14"/>
      <c r="S6783" s="13"/>
      <c r="T6783" s="14"/>
      <c r="U6783"/>
    </row>
    <row r="6784" spans="1:21" x14ac:dyDescent="0.2">
      <c r="A6784"/>
      <c r="B6784" s="22"/>
      <c r="C6784" s="22"/>
      <c r="D6784"/>
      <c r="E6784"/>
      <c r="G6784"/>
      <c r="H6784"/>
      <c r="I6784"/>
      <c r="J6784" s="10"/>
      <c r="K6784"/>
      <c r="M6784"/>
      <c r="N6784"/>
      <c r="P6784" s="11"/>
      <c r="Q6784" s="12"/>
      <c r="R6784" s="14"/>
      <c r="S6784" s="13"/>
      <c r="T6784" s="14"/>
      <c r="U6784"/>
    </row>
    <row r="6785" spans="1:21" x14ac:dyDescent="0.2">
      <c r="A6785"/>
      <c r="B6785" s="22"/>
      <c r="C6785" s="22"/>
      <c r="D6785"/>
      <c r="E6785"/>
      <c r="G6785"/>
      <c r="H6785"/>
      <c r="I6785"/>
      <c r="J6785" s="10"/>
      <c r="K6785"/>
      <c r="M6785"/>
      <c r="N6785"/>
      <c r="P6785" s="11"/>
      <c r="Q6785" s="12"/>
      <c r="R6785" s="14"/>
      <c r="S6785" s="13"/>
      <c r="T6785" s="14"/>
      <c r="U6785"/>
    </row>
    <row r="6786" spans="1:21" x14ac:dyDescent="0.2">
      <c r="A6786"/>
      <c r="B6786" s="22"/>
      <c r="C6786" s="22"/>
      <c r="D6786"/>
      <c r="E6786"/>
      <c r="G6786"/>
      <c r="H6786"/>
      <c r="I6786"/>
      <c r="J6786" s="10"/>
      <c r="K6786"/>
      <c r="M6786"/>
      <c r="N6786"/>
      <c r="P6786" s="11"/>
      <c r="Q6786" s="12"/>
      <c r="R6786" s="14"/>
      <c r="S6786" s="13"/>
      <c r="T6786" s="14"/>
      <c r="U6786"/>
    </row>
    <row r="6787" spans="1:21" x14ac:dyDescent="0.2">
      <c r="A6787"/>
      <c r="B6787" s="22"/>
      <c r="C6787" s="22"/>
      <c r="D6787"/>
      <c r="E6787"/>
      <c r="G6787"/>
      <c r="H6787"/>
      <c r="I6787"/>
      <c r="J6787" s="10"/>
      <c r="K6787"/>
      <c r="M6787"/>
      <c r="N6787"/>
      <c r="P6787" s="11"/>
      <c r="Q6787" s="12"/>
      <c r="R6787" s="14"/>
      <c r="S6787" s="13"/>
      <c r="T6787" s="14"/>
      <c r="U6787"/>
    </row>
    <row r="6788" spans="1:21" x14ac:dyDescent="0.2">
      <c r="A6788"/>
      <c r="B6788" s="22"/>
      <c r="C6788" s="22"/>
      <c r="D6788"/>
      <c r="E6788"/>
      <c r="G6788"/>
      <c r="H6788"/>
      <c r="I6788"/>
      <c r="J6788" s="10"/>
      <c r="K6788"/>
      <c r="M6788"/>
      <c r="N6788"/>
      <c r="P6788" s="11"/>
      <c r="Q6788" s="12"/>
      <c r="R6788" s="14"/>
      <c r="S6788" s="13"/>
      <c r="T6788" s="14"/>
      <c r="U6788"/>
    </row>
    <row r="6789" spans="1:21" x14ac:dyDescent="0.2">
      <c r="A6789"/>
      <c r="B6789" s="22"/>
      <c r="C6789" s="22"/>
      <c r="D6789"/>
      <c r="E6789"/>
      <c r="G6789"/>
      <c r="H6789"/>
      <c r="I6789"/>
      <c r="J6789" s="10"/>
      <c r="K6789"/>
      <c r="M6789"/>
      <c r="N6789"/>
      <c r="P6789" s="11"/>
      <c r="Q6789" s="12"/>
      <c r="R6789" s="14"/>
      <c r="S6789" s="13"/>
      <c r="T6789" s="14"/>
      <c r="U6789"/>
    </row>
    <row r="6790" spans="1:21" x14ac:dyDescent="0.2">
      <c r="A6790"/>
      <c r="B6790" s="22"/>
      <c r="C6790" s="22"/>
      <c r="D6790"/>
      <c r="E6790"/>
      <c r="G6790"/>
      <c r="H6790"/>
      <c r="I6790"/>
      <c r="J6790" s="10"/>
      <c r="K6790"/>
      <c r="M6790"/>
      <c r="N6790"/>
      <c r="P6790" s="11"/>
      <c r="Q6790" s="12"/>
      <c r="R6790" s="14"/>
      <c r="S6790" s="13"/>
      <c r="T6790" s="14"/>
      <c r="U6790"/>
    </row>
    <row r="6791" spans="1:21" x14ac:dyDescent="0.2">
      <c r="A6791"/>
      <c r="B6791" s="22"/>
      <c r="C6791" s="22"/>
      <c r="D6791"/>
      <c r="E6791"/>
      <c r="G6791"/>
      <c r="H6791"/>
      <c r="I6791"/>
      <c r="J6791" s="10"/>
      <c r="K6791"/>
      <c r="M6791"/>
      <c r="N6791"/>
      <c r="P6791" s="11"/>
      <c r="Q6791" s="12"/>
      <c r="R6791" s="14"/>
      <c r="S6791" s="13"/>
      <c r="T6791" s="14"/>
      <c r="U6791"/>
    </row>
    <row r="6792" spans="1:21" x14ac:dyDescent="0.2">
      <c r="A6792"/>
      <c r="B6792" s="22"/>
      <c r="C6792" s="22"/>
      <c r="D6792"/>
      <c r="E6792"/>
      <c r="G6792"/>
      <c r="H6792"/>
      <c r="I6792"/>
      <c r="J6792" s="10"/>
      <c r="K6792"/>
      <c r="M6792"/>
      <c r="N6792"/>
      <c r="P6792" s="11"/>
      <c r="Q6792" s="12"/>
      <c r="R6792" s="14"/>
      <c r="S6792" s="13"/>
      <c r="T6792" s="14"/>
      <c r="U6792"/>
    </row>
    <row r="6793" spans="1:21" x14ac:dyDescent="0.2">
      <c r="A6793"/>
      <c r="B6793" s="22"/>
      <c r="C6793" s="22"/>
      <c r="D6793"/>
      <c r="E6793"/>
      <c r="G6793"/>
      <c r="H6793"/>
      <c r="I6793"/>
      <c r="J6793" s="10"/>
      <c r="K6793"/>
      <c r="M6793"/>
      <c r="N6793"/>
      <c r="P6793" s="11"/>
      <c r="Q6793" s="12"/>
      <c r="R6793" s="14"/>
      <c r="S6793" s="13"/>
      <c r="T6793" s="14"/>
      <c r="U6793"/>
    </row>
    <row r="6794" spans="1:21" x14ac:dyDescent="0.2">
      <c r="A6794"/>
      <c r="B6794" s="22"/>
      <c r="C6794" s="22"/>
      <c r="D6794"/>
      <c r="E6794"/>
      <c r="G6794"/>
      <c r="H6794"/>
      <c r="I6794"/>
      <c r="J6794" s="10"/>
      <c r="K6794"/>
      <c r="M6794"/>
      <c r="N6794"/>
      <c r="P6794" s="11"/>
      <c r="Q6794" s="12"/>
      <c r="R6794" s="14"/>
      <c r="S6794" s="13"/>
      <c r="T6794" s="14"/>
      <c r="U6794"/>
    </row>
    <row r="6795" spans="1:21" x14ac:dyDescent="0.2">
      <c r="A6795"/>
      <c r="B6795" s="22"/>
      <c r="C6795" s="22"/>
      <c r="D6795"/>
      <c r="E6795"/>
      <c r="G6795"/>
      <c r="H6795"/>
      <c r="I6795"/>
      <c r="J6795" s="10"/>
      <c r="K6795"/>
      <c r="M6795"/>
      <c r="N6795"/>
      <c r="P6795" s="11"/>
      <c r="Q6795" s="12"/>
      <c r="R6795" s="14"/>
      <c r="S6795" s="13"/>
      <c r="T6795" s="14"/>
      <c r="U6795"/>
    </row>
    <row r="6796" spans="1:21" x14ac:dyDescent="0.2">
      <c r="A6796"/>
      <c r="B6796" s="22"/>
      <c r="C6796" s="22"/>
      <c r="D6796"/>
      <c r="E6796"/>
      <c r="G6796"/>
      <c r="H6796"/>
      <c r="I6796"/>
      <c r="J6796" s="10"/>
      <c r="K6796"/>
      <c r="M6796"/>
      <c r="N6796"/>
      <c r="P6796" s="11"/>
      <c r="Q6796" s="12"/>
      <c r="R6796" s="14"/>
      <c r="S6796" s="13"/>
      <c r="T6796" s="14"/>
      <c r="U6796"/>
    </row>
    <row r="6797" spans="1:21" x14ac:dyDescent="0.2">
      <c r="A6797"/>
      <c r="B6797" s="22"/>
      <c r="C6797" s="22"/>
      <c r="D6797"/>
      <c r="E6797"/>
      <c r="G6797"/>
      <c r="H6797"/>
      <c r="I6797"/>
      <c r="J6797" s="10"/>
      <c r="K6797"/>
      <c r="M6797"/>
      <c r="N6797"/>
      <c r="P6797" s="11"/>
      <c r="Q6797" s="12"/>
      <c r="R6797" s="14"/>
      <c r="S6797" s="13"/>
      <c r="T6797" s="14"/>
      <c r="U6797"/>
    </row>
    <row r="6798" spans="1:21" x14ac:dyDescent="0.2">
      <c r="A6798"/>
      <c r="B6798" s="22"/>
      <c r="C6798" s="22"/>
      <c r="D6798"/>
      <c r="E6798"/>
      <c r="G6798"/>
      <c r="H6798"/>
      <c r="I6798"/>
      <c r="J6798" s="10"/>
      <c r="K6798"/>
      <c r="M6798"/>
      <c r="N6798"/>
      <c r="P6798" s="11"/>
      <c r="Q6798" s="12"/>
      <c r="R6798" s="14"/>
      <c r="S6798" s="13"/>
      <c r="T6798" s="14"/>
      <c r="U6798"/>
    </row>
    <row r="6799" spans="1:21" x14ac:dyDescent="0.2">
      <c r="A6799"/>
      <c r="B6799" s="22"/>
      <c r="C6799" s="22"/>
      <c r="D6799"/>
      <c r="E6799"/>
      <c r="G6799"/>
      <c r="H6799"/>
      <c r="I6799"/>
      <c r="J6799" s="10"/>
      <c r="K6799"/>
      <c r="M6799"/>
      <c r="N6799"/>
      <c r="P6799" s="11"/>
      <c r="Q6799" s="12"/>
      <c r="R6799" s="14"/>
      <c r="S6799" s="13"/>
      <c r="T6799" s="14"/>
      <c r="U6799"/>
    </row>
    <row r="6800" spans="1:21" x14ac:dyDescent="0.2">
      <c r="A6800"/>
      <c r="B6800" s="22"/>
      <c r="C6800" s="22"/>
      <c r="D6800"/>
      <c r="E6800"/>
      <c r="G6800"/>
      <c r="H6800"/>
      <c r="I6800"/>
      <c r="J6800" s="10"/>
      <c r="K6800"/>
      <c r="M6800"/>
      <c r="N6800"/>
      <c r="P6800" s="11"/>
      <c r="Q6800" s="12"/>
      <c r="R6800" s="14"/>
      <c r="S6800" s="13"/>
      <c r="T6800" s="14"/>
      <c r="U6800"/>
    </row>
    <row r="6801" spans="1:21" x14ac:dyDescent="0.2">
      <c r="A6801"/>
      <c r="B6801" s="22"/>
      <c r="C6801" s="22"/>
      <c r="D6801"/>
      <c r="E6801"/>
      <c r="G6801"/>
      <c r="H6801"/>
      <c r="I6801"/>
      <c r="J6801" s="10"/>
      <c r="K6801"/>
      <c r="M6801"/>
      <c r="N6801"/>
      <c r="P6801" s="11"/>
      <c r="Q6801" s="12"/>
      <c r="R6801" s="14"/>
      <c r="S6801" s="13"/>
      <c r="T6801" s="14"/>
      <c r="U6801"/>
    </row>
    <row r="6802" spans="1:21" x14ac:dyDescent="0.2">
      <c r="A6802"/>
      <c r="B6802" s="22"/>
      <c r="C6802" s="22"/>
      <c r="D6802"/>
      <c r="E6802"/>
      <c r="G6802"/>
      <c r="H6802"/>
      <c r="I6802"/>
      <c r="J6802" s="10"/>
      <c r="K6802"/>
      <c r="M6802"/>
      <c r="N6802"/>
      <c r="P6802" s="11"/>
      <c r="Q6802" s="12"/>
      <c r="R6802" s="14"/>
      <c r="S6802" s="13"/>
      <c r="T6802" s="14"/>
      <c r="U6802"/>
    </row>
    <row r="6803" spans="1:21" x14ac:dyDescent="0.2">
      <c r="A6803"/>
      <c r="B6803" s="22"/>
      <c r="C6803" s="22"/>
      <c r="D6803"/>
      <c r="E6803"/>
      <c r="G6803"/>
      <c r="H6803"/>
      <c r="I6803"/>
      <c r="J6803" s="10"/>
      <c r="K6803"/>
      <c r="M6803"/>
      <c r="N6803"/>
      <c r="P6803" s="11"/>
      <c r="Q6803" s="12"/>
      <c r="R6803" s="14"/>
      <c r="S6803" s="13"/>
      <c r="T6803" s="14"/>
      <c r="U6803"/>
    </row>
    <row r="6804" spans="1:21" x14ac:dyDescent="0.2">
      <c r="A6804"/>
      <c r="B6804" s="22"/>
      <c r="C6804" s="22"/>
      <c r="D6804"/>
      <c r="E6804"/>
      <c r="G6804"/>
      <c r="H6804"/>
      <c r="I6804"/>
      <c r="J6804" s="10"/>
      <c r="K6804"/>
      <c r="M6804"/>
      <c r="N6804"/>
      <c r="P6804" s="11"/>
      <c r="Q6804" s="12"/>
      <c r="R6804" s="14"/>
      <c r="S6804" s="13"/>
      <c r="T6804" s="14"/>
      <c r="U6804"/>
    </row>
    <row r="6805" spans="1:21" x14ac:dyDescent="0.2">
      <c r="A6805"/>
      <c r="B6805" s="22"/>
      <c r="C6805" s="22"/>
      <c r="D6805"/>
      <c r="E6805"/>
      <c r="G6805"/>
      <c r="H6805"/>
      <c r="I6805"/>
      <c r="J6805" s="10"/>
      <c r="K6805"/>
      <c r="M6805"/>
      <c r="N6805"/>
      <c r="P6805" s="11"/>
      <c r="Q6805" s="12"/>
      <c r="R6805" s="14"/>
      <c r="S6805" s="13"/>
      <c r="T6805" s="14"/>
      <c r="U6805"/>
    </row>
    <row r="6806" spans="1:21" x14ac:dyDescent="0.2">
      <c r="A6806"/>
      <c r="B6806" s="22"/>
      <c r="C6806" s="22"/>
      <c r="D6806"/>
      <c r="E6806"/>
      <c r="G6806"/>
      <c r="H6806"/>
      <c r="I6806"/>
      <c r="J6806" s="10"/>
      <c r="K6806"/>
      <c r="M6806"/>
      <c r="N6806"/>
      <c r="P6806" s="11"/>
      <c r="Q6806" s="12"/>
      <c r="R6806" s="14"/>
      <c r="S6806" s="13"/>
      <c r="T6806" s="14"/>
      <c r="U6806"/>
    </row>
    <row r="6807" spans="1:21" x14ac:dyDescent="0.2">
      <c r="A6807"/>
      <c r="B6807" s="22"/>
      <c r="C6807" s="22"/>
      <c r="D6807"/>
      <c r="E6807"/>
      <c r="G6807"/>
      <c r="H6807"/>
      <c r="I6807"/>
      <c r="J6807" s="10"/>
      <c r="K6807"/>
      <c r="M6807"/>
      <c r="N6807"/>
      <c r="P6807" s="11"/>
      <c r="Q6807" s="12"/>
      <c r="R6807" s="14"/>
      <c r="S6807" s="13"/>
      <c r="T6807" s="14"/>
      <c r="U6807"/>
    </row>
    <row r="6808" spans="1:21" x14ac:dyDescent="0.2">
      <c r="A6808"/>
      <c r="B6808" s="22"/>
      <c r="C6808" s="22"/>
      <c r="D6808"/>
      <c r="E6808"/>
      <c r="G6808"/>
      <c r="H6808"/>
      <c r="I6808"/>
      <c r="J6808" s="10"/>
      <c r="K6808"/>
      <c r="M6808"/>
      <c r="N6808"/>
      <c r="P6808" s="11"/>
      <c r="Q6808" s="12"/>
      <c r="R6808" s="14"/>
      <c r="S6808" s="13"/>
      <c r="T6808" s="14"/>
      <c r="U6808"/>
    </row>
    <row r="6809" spans="1:21" x14ac:dyDescent="0.2">
      <c r="A6809"/>
      <c r="B6809" s="22"/>
      <c r="C6809" s="22"/>
      <c r="D6809"/>
      <c r="E6809"/>
      <c r="G6809"/>
      <c r="H6809"/>
      <c r="I6809"/>
      <c r="J6809" s="10"/>
      <c r="K6809"/>
      <c r="M6809"/>
      <c r="N6809"/>
      <c r="P6809" s="11"/>
      <c r="Q6809" s="12"/>
      <c r="R6809" s="14"/>
      <c r="S6809" s="13"/>
      <c r="T6809" s="14"/>
      <c r="U6809"/>
    </row>
    <row r="6810" spans="1:21" x14ac:dyDescent="0.2">
      <c r="A6810"/>
      <c r="B6810" s="22"/>
      <c r="C6810" s="22"/>
      <c r="D6810"/>
      <c r="E6810"/>
      <c r="G6810"/>
      <c r="H6810"/>
      <c r="I6810"/>
      <c r="J6810" s="10"/>
      <c r="K6810"/>
      <c r="M6810"/>
      <c r="N6810"/>
      <c r="P6810" s="11"/>
      <c r="Q6810" s="12"/>
      <c r="R6810" s="14"/>
      <c r="S6810" s="13"/>
      <c r="T6810" s="14"/>
      <c r="U6810"/>
    </row>
    <row r="6811" spans="1:21" x14ac:dyDescent="0.2">
      <c r="A6811"/>
      <c r="B6811" s="22"/>
      <c r="C6811" s="22"/>
      <c r="D6811"/>
      <c r="E6811"/>
      <c r="G6811"/>
      <c r="H6811"/>
      <c r="I6811"/>
      <c r="J6811" s="10"/>
      <c r="K6811"/>
      <c r="M6811"/>
      <c r="N6811"/>
      <c r="P6811" s="11"/>
      <c r="Q6811" s="12"/>
      <c r="R6811" s="14"/>
      <c r="S6811" s="13"/>
      <c r="T6811" s="14"/>
      <c r="U6811"/>
    </row>
    <row r="6812" spans="1:21" x14ac:dyDescent="0.2">
      <c r="A6812"/>
      <c r="B6812" s="22"/>
      <c r="C6812" s="22"/>
      <c r="D6812"/>
      <c r="E6812"/>
      <c r="G6812"/>
      <c r="H6812"/>
      <c r="I6812"/>
      <c r="J6812" s="10"/>
      <c r="K6812"/>
      <c r="M6812"/>
      <c r="N6812"/>
      <c r="P6812" s="11"/>
      <c r="Q6812" s="12"/>
      <c r="R6812" s="14"/>
      <c r="S6812" s="13"/>
      <c r="T6812" s="14"/>
      <c r="U6812"/>
    </row>
    <row r="6813" spans="1:21" x14ac:dyDescent="0.2">
      <c r="A6813"/>
      <c r="B6813" s="22"/>
      <c r="C6813" s="22"/>
      <c r="D6813"/>
      <c r="E6813"/>
      <c r="G6813"/>
      <c r="H6813"/>
      <c r="I6813"/>
      <c r="J6813" s="10"/>
      <c r="K6813"/>
      <c r="M6813"/>
      <c r="N6813"/>
      <c r="P6813" s="11"/>
      <c r="Q6813" s="12"/>
      <c r="R6813" s="14"/>
      <c r="S6813" s="13"/>
      <c r="T6813" s="14"/>
      <c r="U6813"/>
    </row>
    <row r="6814" spans="1:21" x14ac:dyDescent="0.2">
      <c r="A6814"/>
      <c r="B6814" s="22"/>
      <c r="C6814" s="22"/>
      <c r="D6814"/>
      <c r="E6814"/>
      <c r="G6814"/>
      <c r="H6814"/>
      <c r="I6814"/>
      <c r="J6814" s="10"/>
      <c r="K6814"/>
      <c r="M6814"/>
      <c r="N6814"/>
      <c r="P6814" s="11"/>
      <c r="Q6814" s="12"/>
      <c r="R6814" s="14"/>
      <c r="S6814" s="13"/>
      <c r="T6814" s="14"/>
      <c r="U6814"/>
    </row>
    <row r="6815" spans="1:21" x14ac:dyDescent="0.2">
      <c r="A6815"/>
      <c r="B6815" s="22"/>
      <c r="C6815" s="22"/>
      <c r="D6815"/>
      <c r="E6815"/>
      <c r="G6815"/>
      <c r="H6815"/>
      <c r="I6815"/>
      <c r="J6815" s="10"/>
      <c r="K6815"/>
      <c r="M6815"/>
      <c r="N6815"/>
      <c r="P6815" s="11"/>
      <c r="Q6815" s="12"/>
      <c r="R6815" s="14"/>
      <c r="S6815" s="13"/>
      <c r="T6815" s="14"/>
      <c r="U6815"/>
    </row>
    <row r="6816" spans="1:21" x14ac:dyDescent="0.2">
      <c r="A6816"/>
      <c r="B6816" s="22"/>
      <c r="C6816" s="22"/>
      <c r="D6816"/>
      <c r="E6816"/>
      <c r="G6816"/>
      <c r="H6816"/>
      <c r="I6816"/>
      <c r="J6816" s="10"/>
      <c r="K6816"/>
      <c r="M6816"/>
      <c r="N6816"/>
      <c r="P6816" s="11"/>
      <c r="Q6816" s="12"/>
      <c r="R6816" s="14"/>
      <c r="S6816" s="13"/>
      <c r="T6816" s="14"/>
      <c r="U6816"/>
    </row>
    <row r="6817" spans="1:21" x14ac:dyDescent="0.2">
      <c r="A6817"/>
      <c r="B6817" s="22"/>
      <c r="C6817" s="22"/>
      <c r="D6817"/>
      <c r="E6817"/>
      <c r="G6817"/>
      <c r="H6817"/>
      <c r="I6817"/>
      <c r="J6817" s="10"/>
      <c r="K6817"/>
      <c r="M6817"/>
      <c r="N6817"/>
      <c r="P6817" s="11"/>
      <c r="Q6817" s="12"/>
      <c r="R6817" s="14"/>
      <c r="S6817" s="13"/>
      <c r="T6817" s="14"/>
      <c r="U6817"/>
    </row>
    <row r="6818" spans="1:21" x14ac:dyDescent="0.2">
      <c r="A6818"/>
      <c r="B6818" s="22"/>
      <c r="C6818" s="22"/>
      <c r="D6818"/>
      <c r="E6818"/>
      <c r="G6818"/>
      <c r="H6818"/>
      <c r="I6818"/>
      <c r="J6818" s="10"/>
      <c r="K6818"/>
      <c r="M6818"/>
      <c r="N6818"/>
      <c r="P6818" s="11"/>
      <c r="Q6818" s="12"/>
      <c r="R6818" s="14"/>
      <c r="S6818" s="13"/>
      <c r="T6818" s="14"/>
      <c r="U6818"/>
    </row>
    <row r="6819" spans="1:21" x14ac:dyDescent="0.2">
      <c r="A6819"/>
      <c r="B6819" s="22"/>
      <c r="C6819" s="22"/>
      <c r="D6819"/>
      <c r="E6819"/>
      <c r="G6819"/>
      <c r="H6819"/>
      <c r="I6819"/>
      <c r="J6819" s="10"/>
      <c r="K6819"/>
      <c r="M6819"/>
      <c r="N6819"/>
      <c r="P6819" s="11"/>
      <c r="Q6819" s="12"/>
      <c r="R6819" s="14"/>
      <c r="S6819" s="13"/>
      <c r="T6819" s="14"/>
      <c r="U6819"/>
    </row>
    <row r="6820" spans="1:21" x14ac:dyDescent="0.2">
      <c r="A6820"/>
      <c r="B6820" s="22"/>
      <c r="C6820" s="22"/>
      <c r="D6820"/>
      <c r="E6820"/>
      <c r="G6820"/>
      <c r="H6820"/>
      <c r="I6820"/>
      <c r="J6820" s="10"/>
      <c r="K6820"/>
      <c r="M6820"/>
      <c r="N6820"/>
      <c r="P6820" s="11"/>
      <c r="Q6820" s="12"/>
      <c r="R6820" s="14"/>
      <c r="S6820" s="13"/>
      <c r="T6820" s="14"/>
      <c r="U6820"/>
    </row>
    <row r="6821" spans="1:21" x14ac:dyDescent="0.2">
      <c r="A6821"/>
      <c r="B6821" s="22"/>
      <c r="C6821" s="22"/>
      <c r="D6821"/>
      <c r="E6821"/>
      <c r="G6821"/>
      <c r="H6821"/>
      <c r="I6821"/>
      <c r="J6821" s="10"/>
      <c r="K6821"/>
      <c r="M6821"/>
      <c r="N6821"/>
      <c r="P6821" s="11"/>
      <c r="Q6821" s="12"/>
      <c r="R6821" s="14"/>
      <c r="S6821" s="13"/>
      <c r="T6821" s="14"/>
      <c r="U6821"/>
    </row>
    <row r="6822" spans="1:21" x14ac:dyDescent="0.2">
      <c r="A6822"/>
      <c r="B6822" s="22"/>
      <c r="C6822" s="22"/>
      <c r="D6822"/>
      <c r="E6822"/>
      <c r="G6822"/>
      <c r="H6822"/>
      <c r="I6822"/>
      <c r="J6822" s="10"/>
      <c r="K6822"/>
      <c r="M6822"/>
      <c r="N6822"/>
      <c r="P6822" s="11"/>
      <c r="Q6822" s="12"/>
      <c r="R6822" s="14"/>
      <c r="S6822" s="13"/>
      <c r="T6822" s="14"/>
      <c r="U6822"/>
    </row>
    <row r="6823" spans="1:21" x14ac:dyDescent="0.2">
      <c r="A6823"/>
      <c r="B6823" s="22"/>
      <c r="C6823" s="22"/>
      <c r="D6823"/>
      <c r="E6823"/>
      <c r="G6823"/>
      <c r="H6823"/>
      <c r="I6823"/>
      <c r="J6823" s="10"/>
      <c r="K6823"/>
      <c r="M6823"/>
      <c r="N6823"/>
      <c r="P6823" s="11"/>
      <c r="Q6823" s="12"/>
      <c r="R6823" s="14"/>
      <c r="S6823" s="13"/>
      <c r="T6823" s="14"/>
      <c r="U6823"/>
    </row>
    <row r="6824" spans="1:21" x14ac:dyDescent="0.2">
      <c r="A6824"/>
      <c r="B6824" s="22"/>
      <c r="C6824" s="22"/>
      <c r="D6824"/>
      <c r="E6824"/>
      <c r="G6824"/>
      <c r="H6824"/>
      <c r="I6824"/>
      <c r="J6824" s="10"/>
      <c r="K6824"/>
      <c r="M6824"/>
      <c r="N6824"/>
      <c r="P6824" s="11"/>
      <c r="Q6824" s="12"/>
      <c r="R6824" s="14"/>
      <c r="S6824" s="13"/>
      <c r="T6824" s="14"/>
      <c r="U6824"/>
    </row>
    <row r="6825" spans="1:21" x14ac:dyDescent="0.2">
      <c r="A6825"/>
      <c r="B6825" s="22"/>
      <c r="C6825" s="22"/>
      <c r="D6825"/>
      <c r="E6825"/>
      <c r="G6825"/>
      <c r="H6825"/>
      <c r="I6825"/>
      <c r="J6825" s="10"/>
      <c r="K6825"/>
      <c r="M6825"/>
      <c r="N6825"/>
      <c r="P6825" s="11"/>
      <c r="Q6825" s="12"/>
      <c r="R6825" s="14"/>
      <c r="S6825" s="13"/>
      <c r="T6825" s="14"/>
      <c r="U6825"/>
    </row>
    <row r="6826" spans="1:21" x14ac:dyDescent="0.2">
      <c r="A6826"/>
      <c r="B6826" s="22"/>
      <c r="C6826" s="22"/>
      <c r="D6826"/>
      <c r="E6826"/>
      <c r="G6826"/>
      <c r="H6826"/>
      <c r="I6826"/>
      <c r="J6826" s="10"/>
      <c r="K6826"/>
      <c r="M6826"/>
      <c r="N6826"/>
      <c r="P6826" s="11"/>
      <c r="Q6826" s="12"/>
      <c r="R6826" s="14"/>
      <c r="S6826" s="13"/>
      <c r="T6826" s="14"/>
      <c r="U6826"/>
    </row>
    <row r="6827" spans="1:21" x14ac:dyDescent="0.2">
      <c r="A6827"/>
      <c r="B6827" s="22"/>
      <c r="C6827" s="22"/>
      <c r="D6827"/>
      <c r="E6827"/>
      <c r="G6827"/>
      <c r="H6827"/>
      <c r="I6827"/>
      <c r="J6827" s="10"/>
      <c r="K6827"/>
      <c r="M6827"/>
      <c r="N6827"/>
      <c r="P6827" s="11"/>
      <c r="Q6827" s="12"/>
      <c r="R6827" s="14"/>
      <c r="S6827" s="13"/>
      <c r="T6827" s="14"/>
      <c r="U6827"/>
    </row>
    <row r="6828" spans="1:21" x14ac:dyDescent="0.2">
      <c r="A6828"/>
      <c r="B6828" s="22"/>
      <c r="C6828" s="22"/>
      <c r="D6828"/>
      <c r="E6828"/>
      <c r="G6828"/>
      <c r="H6828"/>
      <c r="I6828"/>
      <c r="J6828" s="10"/>
      <c r="K6828"/>
      <c r="M6828"/>
      <c r="N6828"/>
      <c r="P6828" s="11"/>
      <c r="Q6828" s="12"/>
      <c r="R6828" s="14"/>
      <c r="S6828" s="13"/>
      <c r="T6828" s="14"/>
      <c r="U6828"/>
    </row>
    <row r="6829" spans="1:21" x14ac:dyDescent="0.2">
      <c r="A6829"/>
      <c r="B6829" s="22"/>
      <c r="C6829" s="22"/>
      <c r="D6829"/>
      <c r="E6829"/>
      <c r="G6829"/>
      <c r="H6829"/>
      <c r="I6829"/>
      <c r="J6829" s="10"/>
      <c r="K6829"/>
      <c r="M6829"/>
      <c r="N6829"/>
      <c r="P6829" s="11"/>
      <c r="Q6829" s="12"/>
      <c r="R6829" s="14"/>
      <c r="S6829" s="13"/>
      <c r="T6829" s="14"/>
      <c r="U6829"/>
    </row>
    <row r="6830" spans="1:21" x14ac:dyDescent="0.2">
      <c r="A6830"/>
      <c r="B6830" s="22"/>
      <c r="C6830" s="22"/>
      <c r="D6830"/>
      <c r="E6830"/>
      <c r="G6830"/>
      <c r="H6830"/>
      <c r="I6830"/>
      <c r="J6830" s="10"/>
      <c r="K6830"/>
      <c r="M6830"/>
      <c r="N6830"/>
      <c r="P6830" s="11"/>
      <c r="Q6830" s="12"/>
      <c r="R6830" s="14"/>
      <c r="S6830" s="13"/>
      <c r="T6830" s="14"/>
      <c r="U6830"/>
    </row>
    <row r="6831" spans="1:21" x14ac:dyDescent="0.2">
      <c r="A6831"/>
      <c r="B6831" s="22"/>
      <c r="C6831" s="22"/>
      <c r="D6831"/>
      <c r="E6831"/>
      <c r="G6831"/>
      <c r="H6831"/>
      <c r="I6831"/>
      <c r="J6831" s="10"/>
      <c r="K6831"/>
      <c r="M6831"/>
      <c r="N6831"/>
      <c r="P6831" s="11"/>
      <c r="Q6831" s="12"/>
      <c r="R6831" s="14"/>
      <c r="S6831" s="13"/>
      <c r="T6831" s="14"/>
      <c r="U6831"/>
    </row>
    <row r="6832" spans="1:21" x14ac:dyDescent="0.2">
      <c r="A6832"/>
      <c r="B6832" s="22"/>
      <c r="C6832" s="22"/>
      <c r="D6832"/>
      <c r="E6832"/>
      <c r="G6832"/>
      <c r="H6832"/>
      <c r="I6832"/>
      <c r="J6832" s="10"/>
      <c r="K6832"/>
      <c r="M6832"/>
      <c r="N6832"/>
      <c r="P6832" s="11"/>
      <c r="Q6832" s="12"/>
      <c r="R6832" s="14"/>
      <c r="S6832" s="13"/>
      <c r="T6832" s="14"/>
      <c r="U6832"/>
    </row>
    <row r="6833" spans="1:21" x14ac:dyDescent="0.2">
      <c r="A6833"/>
      <c r="B6833" s="22"/>
      <c r="C6833" s="22"/>
      <c r="D6833"/>
      <c r="E6833"/>
      <c r="G6833"/>
      <c r="H6833"/>
      <c r="I6833"/>
      <c r="J6833" s="10"/>
      <c r="K6833"/>
      <c r="M6833"/>
      <c r="N6833"/>
      <c r="P6833" s="11"/>
      <c r="Q6833" s="12"/>
      <c r="R6833" s="14"/>
      <c r="S6833" s="13"/>
      <c r="T6833" s="14"/>
      <c r="U6833"/>
    </row>
    <row r="6834" spans="1:21" x14ac:dyDescent="0.2">
      <c r="A6834"/>
      <c r="B6834" s="22"/>
      <c r="C6834" s="22"/>
      <c r="D6834"/>
      <c r="E6834"/>
      <c r="G6834"/>
      <c r="H6834"/>
      <c r="I6834"/>
      <c r="J6834" s="10"/>
      <c r="K6834"/>
      <c r="M6834"/>
      <c r="N6834"/>
      <c r="P6834" s="11"/>
      <c r="Q6834" s="12"/>
      <c r="R6834" s="14"/>
      <c r="S6834" s="13"/>
      <c r="T6834" s="14"/>
      <c r="U6834"/>
    </row>
    <row r="6835" spans="1:21" x14ac:dyDescent="0.2">
      <c r="A6835"/>
      <c r="B6835" s="22"/>
      <c r="C6835" s="22"/>
      <c r="D6835"/>
      <c r="E6835"/>
      <c r="G6835"/>
      <c r="H6835"/>
      <c r="I6835"/>
      <c r="J6835" s="10"/>
      <c r="K6835"/>
      <c r="M6835"/>
      <c r="N6835"/>
      <c r="P6835" s="11"/>
      <c r="Q6835" s="12"/>
      <c r="R6835" s="14"/>
      <c r="S6835" s="13"/>
      <c r="T6835" s="14"/>
      <c r="U6835"/>
    </row>
    <row r="6836" spans="1:21" x14ac:dyDescent="0.2">
      <c r="A6836"/>
      <c r="B6836" s="22"/>
      <c r="C6836" s="22"/>
      <c r="D6836"/>
      <c r="E6836"/>
      <c r="G6836"/>
      <c r="H6836"/>
      <c r="I6836"/>
      <c r="J6836" s="10"/>
      <c r="K6836"/>
      <c r="M6836"/>
      <c r="N6836"/>
      <c r="P6836" s="11"/>
      <c r="Q6836" s="12"/>
      <c r="R6836" s="14"/>
      <c r="S6836" s="13"/>
      <c r="T6836" s="14"/>
      <c r="U6836"/>
    </row>
    <row r="6837" spans="1:21" x14ac:dyDescent="0.2">
      <c r="A6837"/>
      <c r="B6837" s="22"/>
      <c r="C6837" s="22"/>
      <c r="D6837"/>
      <c r="E6837"/>
      <c r="G6837"/>
      <c r="H6837"/>
      <c r="I6837"/>
      <c r="J6837" s="10"/>
      <c r="K6837"/>
      <c r="M6837"/>
      <c r="N6837"/>
      <c r="P6837" s="11"/>
      <c r="Q6837" s="12"/>
      <c r="R6837" s="14"/>
      <c r="S6837" s="13"/>
      <c r="T6837" s="14"/>
      <c r="U6837"/>
    </row>
    <row r="6838" spans="1:21" x14ac:dyDescent="0.2">
      <c r="A6838"/>
      <c r="B6838" s="22"/>
      <c r="C6838" s="22"/>
      <c r="D6838"/>
      <c r="E6838"/>
      <c r="G6838"/>
      <c r="H6838"/>
      <c r="I6838"/>
      <c r="J6838" s="10"/>
      <c r="K6838"/>
      <c r="M6838"/>
      <c r="N6838"/>
      <c r="P6838" s="11"/>
      <c r="Q6838" s="12"/>
      <c r="R6838" s="14"/>
      <c r="S6838" s="13"/>
      <c r="T6838" s="14"/>
      <c r="U6838"/>
    </row>
    <row r="6839" spans="1:21" x14ac:dyDescent="0.2">
      <c r="A6839"/>
      <c r="B6839" s="22"/>
      <c r="C6839" s="22"/>
      <c r="D6839"/>
      <c r="E6839"/>
      <c r="G6839"/>
      <c r="H6839"/>
      <c r="I6839"/>
      <c r="J6839" s="10"/>
      <c r="K6839"/>
      <c r="M6839"/>
      <c r="N6839"/>
      <c r="P6839" s="11"/>
      <c r="Q6839" s="12"/>
      <c r="R6839" s="14"/>
      <c r="S6839" s="13"/>
      <c r="T6839" s="14"/>
      <c r="U6839"/>
    </row>
    <row r="6840" spans="1:21" x14ac:dyDescent="0.2">
      <c r="A6840"/>
      <c r="B6840" s="22"/>
      <c r="C6840" s="22"/>
      <c r="D6840"/>
      <c r="E6840"/>
      <c r="G6840"/>
      <c r="H6840"/>
      <c r="I6840"/>
      <c r="J6840" s="10"/>
      <c r="K6840"/>
      <c r="M6840"/>
      <c r="N6840"/>
      <c r="P6840" s="11"/>
      <c r="Q6840" s="12"/>
      <c r="R6840" s="14"/>
      <c r="S6840" s="13"/>
      <c r="T6840" s="14"/>
      <c r="U6840"/>
    </row>
    <row r="6841" spans="1:21" x14ac:dyDescent="0.2">
      <c r="A6841"/>
      <c r="B6841" s="22"/>
      <c r="C6841" s="22"/>
      <c r="D6841"/>
      <c r="E6841"/>
      <c r="G6841"/>
      <c r="H6841"/>
      <c r="I6841"/>
      <c r="J6841" s="10"/>
      <c r="K6841"/>
      <c r="M6841"/>
      <c r="N6841"/>
      <c r="P6841" s="11"/>
      <c r="Q6841" s="12"/>
      <c r="R6841" s="14"/>
      <c r="S6841" s="13"/>
      <c r="T6841" s="14"/>
      <c r="U6841"/>
    </row>
    <row r="6842" spans="1:21" x14ac:dyDescent="0.2">
      <c r="A6842"/>
      <c r="B6842" s="22"/>
      <c r="C6842" s="22"/>
      <c r="D6842"/>
      <c r="E6842"/>
      <c r="G6842"/>
      <c r="H6842"/>
      <c r="I6842"/>
      <c r="J6842" s="10"/>
      <c r="K6842"/>
      <c r="M6842"/>
      <c r="N6842"/>
      <c r="P6842" s="11"/>
      <c r="Q6842" s="12"/>
      <c r="R6842" s="14"/>
      <c r="S6842" s="13"/>
      <c r="T6842" s="14"/>
      <c r="U6842"/>
    </row>
    <row r="6843" spans="1:21" x14ac:dyDescent="0.2">
      <c r="A6843"/>
      <c r="B6843" s="22"/>
      <c r="C6843" s="22"/>
      <c r="D6843"/>
      <c r="E6843"/>
      <c r="G6843"/>
      <c r="H6843"/>
      <c r="I6843"/>
      <c r="J6843" s="10"/>
      <c r="K6843"/>
      <c r="M6843"/>
      <c r="N6843"/>
      <c r="P6843" s="11"/>
      <c r="Q6843" s="12"/>
      <c r="R6843" s="14"/>
      <c r="S6843" s="13"/>
      <c r="T6843" s="14"/>
      <c r="U6843"/>
    </row>
    <row r="6844" spans="1:21" x14ac:dyDescent="0.2">
      <c r="A6844"/>
      <c r="B6844" s="22"/>
      <c r="C6844" s="22"/>
      <c r="D6844"/>
      <c r="E6844"/>
      <c r="G6844"/>
      <c r="H6844"/>
      <c r="I6844"/>
      <c r="J6844" s="10"/>
      <c r="K6844"/>
      <c r="M6844"/>
      <c r="N6844"/>
      <c r="P6844" s="11"/>
      <c r="Q6844" s="12"/>
      <c r="R6844" s="14"/>
      <c r="S6844" s="13"/>
      <c r="T6844" s="14"/>
      <c r="U6844"/>
    </row>
    <row r="6845" spans="1:21" x14ac:dyDescent="0.2">
      <c r="A6845"/>
      <c r="B6845" s="22"/>
      <c r="C6845" s="22"/>
      <c r="D6845"/>
      <c r="E6845"/>
      <c r="G6845"/>
      <c r="H6845"/>
      <c r="I6845"/>
      <c r="J6845" s="10"/>
      <c r="K6845"/>
      <c r="M6845"/>
      <c r="N6845"/>
      <c r="P6845" s="11"/>
      <c r="Q6845" s="12"/>
      <c r="R6845" s="14"/>
      <c r="S6845" s="13"/>
      <c r="T6845" s="14"/>
      <c r="U6845"/>
    </row>
    <row r="6846" spans="1:21" x14ac:dyDescent="0.2">
      <c r="A6846"/>
      <c r="B6846" s="22"/>
      <c r="C6846" s="22"/>
      <c r="D6846"/>
      <c r="E6846"/>
      <c r="G6846"/>
      <c r="H6846"/>
      <c r="I6846"/>
      <c r="J6846" s="10"/>
      <c r="K6846"/>
      <c r="M6846"/>
      <c r="N6846"/>
      <c r="P6846" s="11"/>
      <c r="Q6846" s="12"/>
      <c r="R6846" s="14"/>
      <c r="S6846" s="13"/>
      <c r="T6846" s="14"/>
      <c r="U6846"/>
    </row>
    <row r="6847" spans="1:21" x14ac:dyDescent="0.2">
      <c r="A6847"/>
      <c r="B6847" s="22"/>
      <c r="C6847" s="22"/>
      <c r="D6847"/>
      <c r="E6847"/>
      <c r="G6847"/>
      <c r="H6847"/>
      <c r="I6847"/>
      <c r="J6847" s="10"/>
      <c r="K6847"/>
      <c r="M6847"/>
      <c r="N6847"/>
      <c r="P6847" s="11"/>
      <c r="Q6847" s="12"/>
      <c r="R6847" s="14"/>
      <c r="S6847" s="13"/>
      <c r="T6847" s="14"/>
      <c r="U6847"/>
    </row>
    <row r="6848" spans="1:21" x14ac:dyDescent="0.2">
      <c r="A6848"/>
      <c r="B6848" s="22"/>
      <c r="C6848" s="22"/>
      <c r="D6848"/>
      <c r="E6848"/>
      <c r="G6848"/>
      <c r="H6848"/>
      <c r="I6848"/>
      <c r="J6848" s="10"/>
      <c r="K6848"/>
      <c r="M6848"/>
      <c r="N6848"/>
      <c r="P6848" s="11"/>
      <c r="Q6848" s="12"/>
      <c r="R6848" s="14"/>
      <c r="S6848" s="13"/>
      <c r="T6848" s="14"/>
      <c r="U6848"/>
    </row>
    <row r="6849" spans="1:21" x14ac:dyDescent="0.2">
      <c r="A6849"/>
      <c r="B6849" s="22"/>
      <c r="C6849" s="22"/>
      <c r="D6849"/>
      <c r="E6849"/>
      <c r="G6849"/>
      <c r="H6849"/>
      <c r="I6849"/>
      <c r="J6849" s="10"/>
      <c r="K6849"/>
      <c r="M6849"/>
      <c r="N6849"/>
      <c r="P6849" s="11"/>
      <c r="Q6849" s="12"/>
      <c r="R6849" s="14"/>
      <c r="S6849" s="13"/>
      <c r="T6849" s="14"/>
      <c r="U6849"/>
    </row>
    <row r="6850" spans="1:21" x14ac:dyDescent="0.2">
      <c r="A6850"/>
      <c r="B6850" s="22"/>
      <c r="C6850" s="22"/>
      <c r="D6850"/>
      <c r="E6850"/>
      <c r="G6850"/>
      <c r="H6850"/>
      <c r="I6850"/>
      <c r="J6850" s="10"/>
      <c r="K6850"/>
      <c r="M6850"/>
      <c r="N6850"/>
      <c r="P6850" s="11"/>
      <c r="Q6850" s="12"/>
      <c r="R6850" s="14"/>
      <c r="S6850" s="13"/>
      <c r="T6850" s="14"/>
      <c r="U6850"/>
    </row>
    <row r="6851" spans="1:21" x14ac:dyDescent="0.2">
      <c r="A6851"/>
      <c r="B6851" s="22"/>
      <c r="C6851" s="22"/>
      <c r="D6851"/>
      <c r="E6851"/>
      <c r="G6851"/>
      <c r="H6851"/>
      <c r="I6851"/>
      <c r="J6851" s="10"/>
      <c r="K6851"/>
      <c r="M6851"/>
      <c r="N6851"/>
      <c r="P6851" s="11"/>
      <c r="Q6851" s="12"/>
      <c r="R6851" s="14"/>
      <c r="S6851" s="13"/>
      <c r="T6851" s="14"/>
      <c r="U6851"/>
    </row>
    <row r="6852" spans="1:21" x14ac:dyDescent="0.2">
      <c r="A6852"/>
      <c r="B6852" s="22"/>
      <c r="C6852" s="22"/>
      <c r="D6852"/>
      <c r="E6852"/>
      <c r="G6852"/>
      <c r="H6852"/>
      <c r="I6852"/>
      <c r="J6852" s="10"/>
      <c r="K6852"/>
      <c r="M6852"/>
      <c r="N6852"/>
      <c r="P6852" s="11"/>
      <c r="Q6852" s="12"/>
      <c r="R6852" s="14"/>
      <c r="S6852" s="13"/>
      <c r="T6852" s="14"/>
      <c r="U6852"/>
    </row>
    <row r="6853" spans="1:21" x14ac:dyDescent="0.2">
      <c r="A6853"/>
      <c r="B6853" s="22"/>
      <c r="C6853" s="22"/>
      <c r="D6853"/>
      <c r="E6853"/>
      <c r="G6853"/>
      <c r="H6853"/>
      <c r="I6853"/>
      <c r="J6853" s="10"/>
      <c r="K6853"/>
      <c r="M6853"/>
      <c r="N6853"/>
      <c r="P6853" s="11"/>
      <c r="Q6853" s="12"/>
      <c r="R6853" s="14"/>
      <c r="S6853" s="13"/>
      <c r="T6853" s="14"/>
      <c r="U6853"/>
    </row>
    <row r="6854" spans="1:21" x14ac:dyDescent="0.2">
      <c r="A6854"/>
      <c r="B6854" s="22"/>
      <c r="C6854" s="22"/>
      <c r="D6854"/>
      <c r="E6854"/>
      <c r="G6854"/>
      <c r="H6854"/>
      <c r="I6854"/>
      <c r="J6854" s="10"/>
      <c r="K6854" s="73"/>
      <c r="M6854"/>
      <c r="N6854"/>
      <c r="P6854" s="11"/>
      <c r="Q6854" s="12"/>
      <c r="R6854" s="14"/>
      <c r="S6854" s="13"/>
      <c r="T6854" s="14"/>
      <c r="U6854"/>
    </row>
    <row r="6855" spans="1:21" x14ac:dyDescent="0.2">
      <c r="A6855"/>
      <c r="B6855" s="22"/>
      <c r="C6855" s="22"/>
      <c r="D6855"/>
      <c r="E6855"/>
      <c r="G6855"/>
      <c r="H6855"/>
      <c r="I6855"/>
      <c r="J6855" s="10"/>
      <c r="K6855"/>
      <c r="M6855"/>
      <c r="N6855"/>
      <c r="P6855" s="11"/>
      <c r="Q6855" s="12"/>
      <c r="R6855" s="14"/>
      <c r="S6855" s="13"/>
      <c r="T6855" s="14"/>
      <c r="U6855"/>
    </row>
    <row r="6856" spans="1:21" x14ac:dyDescent="0.2">
      <c r="A6856"/>
      <c r="B6856" s="22"/>
      <c r="C6856" s="22"/>
      <c r="D6856"/>
      <c r="E6856"/>
      <c r="G6856"/>
      <c r="H6856"/>
      <c r="I6856"/>
      <c r="J6856" s="10"/>
      <c r="K6856"/>
      <c r="M6856"/>
      <c r="N6856"/>
      <c r="P6856" s="11"/>
      <c r="Q6856" s="12"/>
      <c r="R6856" s="14"/>
      <c r="S6856" s="13"/>
      <c r="T6856" s="14"/>
      <c r="U6856"/>
    </row>
    <row r="6857" spans="1:21" x14ac:dyDescent="0.2">
      <c r="A6857"/>
      <c r="B6857" s="22"/>
      <c r="C6857" s="22"/>
      <c r="D6857"/>
      <c r="E6857"/>
      <c r="G6857"/>
      <c r="H6857"/>
      <c r="I6857"/>
      <c r="J6857" s="10"/>
      <c r="K6857"/>
      <c r="M6857"/>
      <c r="N6857"/>
      <c r="P6857" s="11"/>
      <c r="Q6857" s="12"/>
      <c r="R6857" s="14"/>
      <c r="S6857" s="13"/>
      <c r="T6857" s="14"/>
      <c r="U6857"/>
    </row>
    <row r="6858" spans="1:21" x14ac:dyDescent="0.2">
      <c r="A6858"/>
      <c r="B6858" s="22"/>
      <c r="C6858" s="22"/>
      <c r="D6858"/>
      <c r="E6858"/>
      <c r="G6858"/>
      <c r="H6858"/>
      <c r="I6858"/>
      <c r="J6858" s="10"/>
      <c r="K6858"/>
      <c r="M6858"/>
      <c r="N6858"/>
      <c r="P6858" s="11"/>
      <c r="Q6858" s="12"/>
      <c r="R6858" s="14"/>
      <c r="S6858" s="13"/>
      <c r="T6858" s="14"/>
      <c r="U6858"/>
    </row>
    <row r="6859" spans="1:21" x14ac:dyDescent="0.2">
      <c r="A6859"/>
      <c r="B6859" s="22"/>
      <c r="C6859" s="22"/>
      <c r="D6859"/>
      <c r="E6859"/>
      <c r="G6859"/>
      <c r="H6859"/>
      <c r="I6859"/>
      <c r="J6859" s="10"/>
      <c r="K6859"/>
      <c r="M6859"/>
      <c r="N6859"/>
      <c r="P6859" s="11"/>
      <c r="Q6859" s="12"/>
      <c r="R6859" s="14"/>
      <c r="S6859" s="13"/>
      <c r="T6859" s="14"/>
      <c r="U6859"/>
    </row>
    <row r="6860" spans="1:21" x14ac:dyDescent="0.2">
      <c r="A6860"/>
      <c r="B6860" s="22"/>
      <c r="C6860" s="22"/>
      <c r="D6860"/>
      <c r="E6860"/>
      <c r="G6860"/>
      <c r="H6860"/>
      <c r="I6860"/>
      <c r="J6860" s="10"/>
      <c r="K6860"/>
      <c r="M6860"/>
      <c r="N6860"/>
      <c r="P6860" s="11"/>
      <c r="Q6860" s="12"/>
      <c r="R6860" s="14"/>
      <c r="S6860" s="13"/>
      <c r="T6860" s="14"/>
      <c r="U6860"/>
    </row>
    <row r="6861" spans="1:21" x14ac:dyDescent="0.2">
      <c r="A6861"/>
      <c r="B6861" s="22"/>
      <c r="C6861" s="22"/>
      <c r="D6861"/>
      <c r="E6861"/>
      <c r="G6861"/>
      <c r="H6861"/>
      <c r="I6861"/>
      <c r="J6861" s="10"/>
      <c r="K6861"/>
      <c r="M6861"/>
      <c r="N6861"/>
      <c r="P6861" s="11"/>
      <c r="Q6861" s="12"/>
      <c r="R6861" s="14"/>
      <c r="S6861" s="13"/>
      <c r="T6861" s="14"/>
      <c r="U6861"/>
    </row>
    <row r="6862" spans="1:21" x14ac:dyDescent="0.2">
      <c r="A6862"/>
      <c r="B6862" s="22"/>
      <c r="C6862" s="22"/>
      <c r="D6862"/>
      <c r="E6862"/>
      <c r="G6862"/>
      <c r="H6862"/>
      <c r="I6862"/>
      <c r="J6862" s="10"/>
      <c r="K6862"/>
      <c r="M6862"/>
      <c r="N6862"/>
      <c r="P6862" s="11"/>
      <c r="Q6862" s="12"/>
      <c r="R6862" s="14"/>
      <c r="S6862" s="13"/>
      <c r="T6862" s="14"/>
      <c r="U6862"/>
    </row>
    <row r="6863" spans="1:21" x14ac:dyDescent="0.2">
      <c r="A6863"/>
      <c r="B6863" s="22"/>
      <c r="C6863" s="22"/>
      <c r="D6863"/>
      <c r="E6863"/>
      <c r="G6863"/>
      <c r="H6863"/>
      <c r="I6863"/>
      <c r="J6863" s="10"/>
      <c r="K6863"/>
      <c r="M6863"/>
      <c r="N6863"/>
      <c r="P6863" s="11"/>
      <c r="Q6863" s="12"/>
      <c r="R6863" s="14"/>
      <c r="S6863" s="13"/>
      <c r="T6863" s="14"/>
      <c r="U6863"/>
    </row>
    <row r="6864" spans="1:21" x14ac:dyDescent="0.2">
      <c r="A6864"/>
      <c r="B6864" s="22"/>
      <c r="C6864" s="22"/>
      <c r="D6864"/>
      <c r="E6864"/>
      <c r="G6864"/>
      <c r="H6864"/>
      <c r="I6864"/>
      <c r="J6864" s="10"/>
      <c r="K6864"/>
      <c r="M6864"/>
      <c r="N6864"/>
      <c r="P6864" s="11"/>
      <c r="Q6864" s="12"/>
      <c r="R6864" s="14"/>
      <c r="S6864" s="13"/>
      <c r="T6864" s="14"/>
      <c r="U6864"/>
    </row>
    <row r="6865" spans="1:21" x14ac:dyDescent="0.2">
      <c r="A6865"/>
      <c r="B6865" s="22"/>
      <c r="C6865" s="22"/>
      <c r="D6865"/>
      <c r="E6865"/>
      <c r="G6865"/>
      <c r="H6865"/>
      <c r="I6865"/>
      <c r="J6865" s="10"/>
      <c r="K6865"/>
      <c r="M6865"/>
      <c r="N6865"/>
      <c r="P6865" s="11"/>
      <c r="Q6865" s="12"/>
      <c r="R6865" s="14"/>
      <c r="S6865" s="13"/>
      <c r="T6865" s="14"/>
      <c r="U6865"/>
    </row>
    <row r="6866" spans="1:21" x14ac:dyDescent="0.2">
      <c r="A6866"/>
      <c r="B6866" s="22"/>
      <c r="C6866" s="22"/>
      <c r="D6866"/>
      <c r="E6866"/>
      <c r="G6866"/>
      <c r="H6866"/>
      <c r="I6866"/>
      <c r="J6866" s="10"/>
      <c r="K6866"/>
      <c r="M6866"/>
      <c r="N6866"/>
      <c r="P6866" s="11"/>
      <c r="Q6866" s="12"/>
      <c r="R6866" s="14"/>
      <c r="S6866" s="13"/>
      <c r="T6866" s="14"/>
      <c r="U6866"/>
    </row>
    <row r="6867" spans="1:21" x14ac:dyDescent="0.2">
      <c r="A6867"/>
      <c r="B6867" s="22"/>
      <c r="C6867" s="22"/>
      <c r="D6867"/>
      <c r="E6867"/>
      <c r="G6867"/>
      <c r="H6867"/>
      <c r="I6867"/>
      <c r="J6867" s="10"/>
      <c r="K6867"/>
      <c r="M6867"/>
      <c r="N6867"/>
      <c r="P6867" s="11"/>
      <c r="Q6867" s="12"/>
      <c r="R6867" s="14"/>
      <c r="S6867" s="13"/>
      <c r="T6867" s="14"/>
      <c r="U6867"/>
    </row>
    <row r="6868" spans="1:21" x14ac:dyDescent="0.2">
      <c r="A6868"/>
      <c r="B6868" s="22"/>
      <c r="C6868" s="22"/>
      <c r="D6868"/>
      <c r="E6868"/>
      <c r="G6868"/>
      <c r="H6868"/>
      <c r="I6868"/>
      <c r="J6868" s="10"/>
      <c r="K6868"/>
      <c r="M6868"/>
      <c r="N6868"/>
      <c r="P6868" s="11"/>
      <c r="Q6868" s="12"/>
      <c r="R6868" s="14"/>
      <c r="S6868" s="13"/>
      <c r="T6868" s="14"/>
      <c r="U6868"/>
    </row>
    <row r="6869" spans="1:21" x14ac:dyDescent="0.2">
      <c r="A6869"/>
      <c r="B6869" s="22"/>
      <c r="C6869" s="22"/>
      <c r="D6869"/>
      <c r="E6869"/>
      <c r="G6869"/>
      <c r="H6869"/>
      <c r="I6869"/>
      <c r="J6869" s="10"/>
      <c r="K6869"/>
      <c r="M6869"/>
      <c r="N6869"/>
      <c r="P6869" s="11"/>
      <c r="Q6869" s="12"/>
      <c r="R6869" s="14"/>
      <c r="S6869" s="13"/>
      <c r="T6869" s="14"/>
      <c r="U6869"/>
    </row>
    <row r="6870" spans="1:21" x14ac:dyDescent="0.2">
      <c r="A6870"/>
      <c r="B6870" s="22"/>
      <c r="C6870" s="22"/>
      <c r="D6870"/>
      <c r="E6870"/>
      <c r="G6870"/>
      <c r="H6870"/>
      <c r="I6870"/>
      <c r="J6870" s="10"/>
      <c r="K6870"/>
      <c r="M6870"/>
      <c r="N6870"/>
      <c r="P6870" s="11"/>
      <c r="Q6870" s="12"/>
      <c r="R6870" s="14"/>
      <c r="S6870" s="13"/>
      <c r="T6870" s="14"/>
      <c r="U6870"/>
    </row>
    <row r="6871" spans="1:21" x14ac:dyDescent="0.2">
      <c r="A6871"/>
      <c r="B6871" s="22"/>
      <c r="C6871" s="22"/>
      <c r="D6871"/>
      <c r="E6871"/>
      <c r="G6871"/>
      <c r="H6871"/>
      <c r="I6871"/>
      <c r="J6871" s="10"/>
      <c r="K6871"/>
      <c r="M6871"/>
      <c r="N6871"/>
      <c r="P6871" s="11"/>
      <c r="Q6871" s="12"/>
      <c r="R6871" s="14"/>
      <c r="S6871" s="13"/>
      <c r="T6871" s="14"/>
      <c r="U6871"/>
    </row>
    <row r="6872" spans="1:21" x14ac:dyDescent="0.2">
      <c r="A6872"/>
      <c r="B6872" s="22"/>
      <c r="C6872" s="22"/>
      <c r="D6872"/>
      <c r="E6872"/>
      <c r="G6872"/>
      <c r="H6872"/>
      <c r="I6872"/>
      <c r="J6872" s="10"/>
      <c r="K6872"/>
      <c r="M6872"/>
      <c r="N6872"/>
      <c r="P6872" s="11"/>
      <c r="Q6872" s="12"/>
      <c r="R6872" s="14"/>
      <c r="S6872" s="13"/>
      <c r="T6872" s="14"/>
      <c r="U6872"/>
    </row>
    <row r="6873" spans="1:21" x14ac:dyDescent="0.2">
      <c r="A6873"/>
      <c r="B6873" s="22"/>
      <c r="C6873" s="22"/>
      <c r="D6873"/>
      <c r="E6873"/>
      <c r="G6873"/>
      <c r="H6873"/>
      <c r="I6873"/>
      <c r="J6873" s="10"/>
      <c r="K6873"/>
      <c r="M6873"/>
      <c r="N6873"/>
      <c r="P6873" s="11"/>
      <c r="Q6873" s="12"/>
      <c r="R6873" s="14"/>
      <c r="S6873" s="13"/>
      <c r="T6873" s="14"/>
      <c r="U6873"/>
    </row>
    <row r="6874" spans="1:21" x14ac:dyDescent="0.2">
      <c r="A6874"/>
      <c r="B6874" s="22"/>
      <c r="C6874" s="22"/>
      <c r="D6874"/>
      <c r="E6874"/>
      <c r="G6874"/>
      <c r="H6874"/>
      <c r="I6874"/>
      <c r="J6874" s="10"/>
      <c r="K6874"/>
      <c r="M6874"/>
      <c r="N6874"/>
      <c r="P6874" s="11"/>
      <c r="Q6874" s="12"/>
      <c r="R6874" s="14"/>
      <c r="S6874" s="13"/>
      <c r="T6874" s="14"/>
      <c r="U6874"/>
    </row>
    <row r="6875" spans="1:21" x14ac:dyDescent="0.2">
      <c r="A6875"/>
      <c r="B6875" s="22"/>
      <c r="C6875" s="22"/>
      <c r="D6875"/>
      <c r="E6875"/>
      <c r="G6875"/>
      <c r="H6875"/>
      <c r="I6875"/>
      <c r="J6875" s="10"/>
      <c r="K6875"/>
      <c r="M6875"/>
      <c r="N6875"/>
      <c r="P6875" s="11"/>
      <c r="Q6875" s="12"/>
      <c r="R6875" s="14"/>
      <c r="S6875" s="13"/>
      <c r="T6875" s="14"/>
      <c r="U6875"/>
    </row>
    <row r="6876" spans="1:21" x14ac:dyDescent="0.2">
      <c r="A6876"/>
      <c r="B6876" s="22"/>
      <c r="C6876" s="22"/>
      <c r="D6876"/>
      <c r="E6876"/>
      <c r="G6876"/>
      <c r="H6876"/>
      <c r="I6876"/>
      <c r="J6876" s="10"/>
      <c r="K6876"/>
      <c r="M6876"/>
      <c r="N6876"/>
      <c r="P6876" s="11"/>
      <c r="Q6876" s="12"/>
      <c r="R6876" s="14"/>
      <c r="S6876" s="13"/>
      <c r="T6876" s="14"/>
      <c r="U6876"/>
    </row>
    <row r="6877" spans="1:21" x14ac:dyDescent="0.2">
      <c r="A6877"/>
      <c r="B6877" s="22"/>
      <c r="C6877" s="22"/>
      <c r="D6877"/>
      <c r="E6877"/>
      <c r="G6877"/>
      <c r="H6877"/>
      <c r="I6877"/>
      <c r="J6877" s="10"/>
      <c r="K6877"/>
      <c r="M6877"/>
      <c r="N6877"/>
      <c r="P6877" s="11"/>
      <c r="Q6877" s="12"/>
      <c r="R6877" s="14"/>
      <c r="S6877" s="13"/>
      <c r="T6877" s="14"/>
      <c r="U6877"/>
    </row>
    <row r="6878" spans="1:21" x14ac:dyDescent="0.2">
      <c r="A6878"/>
      <c r="B6878" s="22"/>
      <c r="C6878" s="22"/>
      <c r="D6878"/>
      <c r="E6878"/>
      <c r="G6878"/>
      <c r="H6878"/>
      <c r="I6878"/>
      <c r="J6878" s="10"/>
      <c r="K6878"/>
      <c r="M6878"/>
      <c r="N6878"/>
      <c r="P6878" s="11"/>
      <c r="Q6878" s="12"/>
      <c r="R6878" s="14"/>
      <c r="S6878" s="13"/>
      <c r="T6878" s="14"/>
      <c r="U6878"/>
    </row>
    <row r="6879" spans="1:21" x14ac:dyDescent="0.2">
      <c r="A6879"/>
      <c r="B6879" s="22"/>
      <c r="C6879" s="22"/>
      <c r="D6879"/>
      <c r="E6879"/>
      <c r="G6879"/>
      <c r="H6879"/>
      <c r="I6879"/>
      <c r="J6879" s="10"/>
      <c r="K6879"/>
      <c r="M6879"/>
      <c r="N6879"/>
      <c r="P6879" s="11"/>
      <c r="Q6879" s="12"/>
      <c r="R6879" s="14"/>
      <c r="S6879" s="13"/>
      <c r="T6879" s="14"/>
      <c r="U6879"/>
    </row>
    <row r="6880" spans="1:21" x14ac:dyDescent="0.2">
      <c r="A6880"/>
      <c r="B6880" s="22"/>
      <c r="C6880" s="22"/>
      <c r="D6880"/>
      <c r="E6880"/>
      <c r="G6880"/>
      <c r="H6880"/>
      <c r="I6880"/>
      <c r="J6880" s="10"/>
      <c r="K6880"/>
      <c r="M6880"/>
      <c r="N6880"/>
      <c r="P6880" s="11"/>
      <c r="Q6880" s="12"/>
      <c r="R6880" s="14"/>
      <c r="S6880" s="13"/>
      <c r="T6880" s="14"/>
      <c r="U6880"/>
    </row>
    <row r="6881" spans="1:21" x14ac:dyDescent="0.2">
      <c r="A6881"/>
      <c r="B6881" s="22"/>
      <c r="C6881" s="22"/>
      <c r="D6881"/>
      <c r="E6881"/>
      <c r="G6881"/>
      <c r="H6881"/>
      <c r="I6881"/>
      <c r="J6881" s="10"/>
      <c r="K6881"/>
      <c r="M6881"/>
      <c r="N6881"/>
      <c r="P6881" s="11"/>
      <c r="Q6881" s="12"/>
      <c r="R6881" s="14"/>
      <c r="S6881" s="13"/>
      <c r="T6881" s="14"/>
      <c r="U6881"/>
    </row>
    <row r="6882" spans="1:21" x14ac:dyDescent="0.2">
      <c r="A6882"/>
      <c r="B6882" s="22"/>
      <c r="C6882" s="22"/>
      <c r="D6882"/>
      <c r="E6882"/>
      <c r="G6882"/>
      <c r="H6882"/>
      <c r="I6882"/>
      <c r="J6882" s="10"/>
      <c r="K6882"/>
      <c r="M6882"/>
      <c r="N6882"/>
      <c r="P6882" s="11"/>
      <c r="Q6882" s="12"/>
      <c r="R6882" s="14"/>
      <c r="S6882" s="13"/>
      <c r="T6882" s="14"/>
      <c r="U6882"/>
    </row>
    <row r="6883" spans="1:21" x14ac:dyDescent="0.2">
      <c r="A6883"/>
      <c r="B6883" s="22"/>
      <c r="C6883" s="22"/>
      <c r="D6883"/>
      <c r="E6883"/>
      <c r="G6883"/>
      <c r="H6883"/>
      <c r="I6883"/>
      <c r="J6883" s="10"/>
      <c r="K6883"/>
      <c r="M6883"/>
      <c r="N6883"/>
      <c r="P6883" s="11"/>
      <c r="Q6883" s="12"/>
      <c r="R6883" s="14"/>
      <c r="S6883" s="13"/>
      <c r="T6883" s="14"/>
      <c r="U6883"/>
    </row>
    <row r="6884" spans="1:21" x14ac:dyDescent="0.2">
      <c r="A6884"/>
      <c r="B6884" s="22"/>
      <c r="C6884" s="22"/>
      <c r="D6884"/>
      <c r="E6884"/>
      <c r="G6884"/>
      <c r="H6884"/>
      <c r="I6884"/>
      <c r="J6884" s="10"/>
      <c r="K6884"/>
      <c r="M6884"/>
      <c r="N6884"/>
      <c r="P6884" s="11"/>
      <c r="Q6884" s="12"/>
      <c r="R6884" s="14"/>
      <c r="S6884" s="13"/>
      <c r="T6884" s="14"/>
      <c r="U6884"/>
    </row>
    <row r="6885" spans="1:21" x14ac:dyDescent="0.2">
      <c r="A6885"/>
      <c r="B6885" s="22"/>
      <c r="C6885" s="22"/>
      <c r="D6885"/>
      <c r="E6885"/>
      <c r="G6885"/>
      <c r="H6885"/>
      <c r="I6885"/>
      <c r="J6885" s="10"/>
      <c r="K6885"/>
      <c r="M6885"/>
      <c r="N6885"/>
      <c r="P6885" s="11"/>
      <c r="Q6885" s="12"/>
      <c r="R6885" s="14"/>
      <c r="S6885" s="13"/>
      <c r="T6885" s="14"/>
      <c r="U6885"/>
    </row>
    <row r="6886" spans="1:21" x14ac:dyDescent="0.2">
      <c r="A6886"/>
      <c r="B6886" s="22"/>
      <c r="C6886" s="22"/>
      <c r="D6886"/>
      <c r="E6886"/>
      <c r="G6886"/>
      <c r="H6886"/>
      <c r="I6886"/>
      <c r="J6886" s="10"/>
      <c r="K6886"/>
      <c r="M6886"/>
      <c r="N6886"/>
      <c r="P6886" s="11"/>
      <c r="Q6886" s="12"/>
      <c r="R6886" s="14"/>
      <c r="S6886" s="13"/>
      <c r="T6886" s="14"/>
      <c r="U6886"/>
    </row>
    <row r="6887" spans="1:21" x14ac:dyDescent="0.2">
      <c r="A6887"/>
      <c r="B6887" s="22"/>
      <c r="C6887" s="22"/>
      <c r="D6887"/>
      <c r="E6887"/>
      <c r="G6887"/>
      <c r="H6887"/>
      <c r="I6887"/>
      <c r="J6887" s="10"/>
      <c r="K6887"/>
      <c r="M6887"/>
      <c r="N6887"/>
      <c r="P6887" s="11"/>
      <c r="Q6887" s="12"/>
      <c r="R6887" s="14"/>
      <c r="S6887" s="13"/>
      <c r="T6887" s="14"/>
      <c r="U6887"/>
    </row>
    <row r="6888" spans="1:21" x14ac:dyDescent="0.2">
      <c r="A6888"/>
      <c r="B6888" s="22"/>
      <c r="C6888" s="22"/>
      <c r="D6888"/>
      <c r="E6888"/>
      <c r="G6888"/>
      <c r="H6888"/>
      <c r="I6888"/>
      <c r="J6888" s="10"/>
      <c r="K6888"/>
      <c r="M6888"/>
      <c r="N6888"/>
      <c r="P6888" s="11"/>
      <c r="Q6888" s="12"/>
      <c r="R6888" s="14"/>
      <c r="S6888" s="13"/>
      <c r="T6888" s="14"/>
      <c r="U6888"/>
    </row>
    <row r="6889" spans="1:21" x14ac:dyDescent="0.2">
      <c r="A6889"/>
      <c r="B6889" s="22"/>
      <c r="C6889" s="22"/>
      <c r="D6889"/>
      <c r="E6889"/>
      <c r="G6889"/>
      <c r="H6889"/>
      <c r="I6889"/>
      <c r="J6889" s="10"/>
      <c r="K6889"/>
      <c r="M6889"/>
      <c r="N6889"/>
      <c r="P6889" s="11"/>
      <c r="Q6889" s="12"/>
      <c r="R6889" s="14"/>
      <c r="S6889" s="13"/>
      <c r="T6889" s="14"/>
      <c r="U6889"/>
    </row>
    <row r="6890" spans="1:21" x14ac:dyDescent="0.2">
      <c r="A6890"/>
      <c r="B6890" s="22"/>
      <c r="C6890" s="22"/>
      <c r="D6890"/>
      <c r="E6890"/>
      <c r="G6890"/>
      <c r="H6890"/>
      <c r="I6890"/>
      <c r="J6890" s="10"/>
      <c r="K6890"/>
      <c r="M6890"/>
      <c r="N6890"/>
      <c r="P6890" s="11"/>
      <c r="Q6890" s="12"/>
      <c r="R6890" s="14"/>
      <c r="S6890" s="13"/>
      <c r="T6890" s="14"/>
      <c r="U6890"/>
    </row>
    <row r="6891" spans="1:21" x14ac:dyDescent="0.2">
      <c r="A6891"/>
      <c r="B6891" s="22"/>
      <c r="C6891" s="22"/>
      <c r="D6891"/>
      <c r="E6891"/>
      <c r="G6891"/>
      <c r="H6891"/>
      <c r="I6891"/>
      <c r="J6891" s="10"/>
      <c r="K6891"/>
      <c r="M6891"/>
      <c r="N6891"/>
      <c r="P6891" s="11"/>
      <c r="Q6891" s="12"/>
      <c r="R6891" s="14"/>
      <c r="S6891" s="13"/>
      <c r="T6891" s="14"/>
      <c r="U6891"/>
    </row>
    <row r="6892" spans="1:21" x14ac:dyDescent="0.2">
      <c r="A6892"/>
      <c r="B6892" s="22"/>
      <c r="C6892" s="22"/>
      <c r="D6892"/>
      <c r="E6892"/>
      <c r="G6892"/>
      <c r="H6892"/>
      <c r="I6892"/>
      <c r="J6892" s="10"/>
      <c r="K6892"/>
      <c r="M6892"/>
      <c r="N6892"/>
      <c r="P6892" s="11"/>
      <c r="Q6892" s="12"/>
      <c r="R6892" s="14"/>
      <c r="S6892" s="13"/>
      <c r="T6892" s="14"/>
      <c r="U6892"/>
    </row>
    <row r="6893" spans="1:21" x14ac:dyDescent="0.2">
      <c r="A6893"/>
      <c r="B6893" s="22"/>
      <c r="C6893" s="22"/>
      <c r="D6893"/>
      <c r="E6893"/>
      <c r="G6893"/>
      <c r="H6893"/>
      <c r="I6893"/>
      <c r="J6893" s="10"/>
      <c r="K6893"/>
      <c r="M6893"/>
      <c r="N6893"/>
      <c r="P6893" s="11"/>
      <c r="Q6893" s="12"/>
      <c r="R6893" s="14"/>
      <c r="S6893" s="13"/>
      <c r="T6893" s="14"/>
      <c r="U6893"/>
    </row>
    <row r="6894" spans="1:21" x14ac:dyDescent="0.2">
      <c r="A6894"/>
      <c r="B6894" s="22"/>
      <c r="C6894" s="22"/>
      <c r="D6894"/>
      <c r="E6894"/>
      <c r="G6894"/>
      <c r="H6894"/>
      <c r="I6894"/>
      <c r="J6894" s="10"/>
      <c r="K6894"/>
      <c r="M6894"/>
      <c r="N6894"/>
      <c r="P6894" s="11"/>
      <c r="Q6894" s="12"/>
      <c r="R6894" s="14"/>
      <c r="S6894" s="13"/>
      <c r="T6894" s="14"/>
      <c r="U6894"/>
    </row>
    <row r="6895" spans="1:21" x14ac:dyDescent="0.2">
      <c r="A6895"/>
      <c r="B6895" s="22"/>
      <c r="C6895" s="22"/>
      <c r="D6895"/>
      <c r="E6895"/>
      <c r="G6895"/>
      <c r="H6895"/>
      <c r="I6895"/>
      <c r="J6895" s="10"/>
      <c r="K6895"/>
      <c r="M6895"/>
      <c r="N6895"/>
      <c r="P6895" s="11"/>
      <c r="Q6895" s="12"/>
      <c r="R6895" s="14"/>
      <c r="S6895" s="13"/>
      <c r="T6895" s="14"/>
      <c r="U6895"/>
    </row>
    <row r="6896" spans="1:21" x14ac:dyDescent="0.2">
      <c r="A6896"/>
      <c r="B6896" s="22"/>
      <c r="C6896" s="22"/>
      <c r="D6896"/>
      <c r="E6896"/>
      <c r="G6896"/>
      <c r="H6896"/>
      <c r="I6896"/>
      <c r="J6896" s="10"/>
      <c r="K6896"/>
      <c r="M6896"/>
      <c r="N6896"/>
      <c r="P6896" s="11"/>
      <c r="Q6896" s="12"/>
      <c r="R6896" s="14"/>
      <c r="S6896" s="13"/>
      <c r="T6896" s="14"/>
      <c r="U6896"/>
    </row>
    <row r="6897" spans="1:21" x14ac:dyDescent="0.2">
      <c r="A6897"/>
      <c r="B6897" s="22"/>
      <c r="C6897" s="22"/>
      <c r="D6897"/>
      <c r="E6897"/>
      <c r="G6897"/>
      <c r="H6897"/>
      <c r="I6897"/>
      <c r="J6897" s="10"/>
      <c r="K6897"/>
      <c r="M6897"/>
      <c r="N6897"/>
      <c r="P6897" s="11"/>
      <c r="Q6897" s="12"/>
      <c r="R6897" s="14"/>
      <c r="S6897" s="13"/>
      <c r="T6897" s="14"/>
      <c r="U6897"/>
    </row>
    <row r="6898" spans="1:21" x14ac:dyDescent="0.2">
      <c r="A6898"/>
      <c r="B6898" s="22"/>
      <c r="C6898" s="22"/>
      <c r="D6898"/>
      <c r="E6898"/>
      <c r="G6898"/>
      <c r="H6898"/>
      <c r="I6898"/>
      <c r="J6898" s="10"/>
      <c r="K6898"/>
      <c r="M6898"/>
      <c r="N6898"/>
      <c r="P6898" s="11"/>
      <c r="Q6898" s="12"/>
      <c r="R6898" s="14"/>
      <c r="S6898" s="13"/>
      <c r="T6898" s="14"/>
      <c r="U6898"/>
    </row>
    <row r="6899" spans="1:21" x14ac:dyDescent="0.2">
      <c r="A6899"/>
      <c r="B6899" s="22"/>
      <c r="C6899" s="22"/>
      <c r="D6899"/>
      <c r="E6899"/>
      <c r="G6899"/>
      <c r="H6899"/>
      <c r="I6899"/>
      <c r="J6899" s="10"/>
      <c r="K6899"/>
      <c r="M6899"/>
      <c r="N6899"/>
      <c r="P6899" s="11"/>
      <c r="Q6899" s="12"/>
      <c r="R6899" s="14"/>
      <c r="S6899" s="13"/>
      <c r="T6899" s="14"/>
      <c r="U6899"/>
    </row>
    <row r="6900" spans="1:21" x14ac:dyDescent="0.2">
      <c r="A6900"/>
      <c r="B6900" s="22"/>
      <c r="C6900" s="22"/>
      <c r="D6900"/>
      <c r="E6900"/>
      <c r="G6900"/>
      <c r="H6900"/>
      <c r="I6900"/>
      <c r="J6900" s="10"/>
      <c r="K6900"/>
      <c r="M6900"/>
      <c r="N6900"/>
      <c r="P6900" s="11"/>
      <c r="Q6900" s="12"/>
      <c r="R6900" s="14"/>
      <c r="S6900" s="13"/>
      <c r="T6900" s="14"/>
      <c r="U6900"/>
    </row>
    <row r="6901" spans="1:21" x14ac:dyDescent="0.2">
      <c r="A6901"/>
      <c r="B6901" s="22"/>
      <c r="C6901" s="22"/>
      <c r="D6901"/>
      <c r="E6901"/>
      <c r="G6901"/>
      <c r="H6901"/>
      <c r="I6901"/>
      <c r="J6901" s="10"/>
      <c r="K6901"/>
      <c r="M6901"/>
      <c r="N6901"/>
      <c r="P6901" s="11"/>
      <c r="Q6901" s="12"/>
      <c r="R6901" s="14"/>
      <c r="S6901" s="13"/>
      <c r="T6901" s="14"/>
      <c r="U6901"/>
    </row>
    <row r="6902" spans="1:21" x14ac:dyDescent="0.2">
      <c r="A6902"/>
      <c r="B6902" s="22"/>
      <c r="C6902" s="22"/>
      <c r="D6902"/>
      <c r="E6902"/>
      <c r="G6902"/>
      <c r="H6902"/>
      <c r="I6902"/>
      <c r="J6902" s="10"/>
      <c r="K6902"/>
      <c r="M6902"/>
      <c r="N6902"/>
      <c r="P6902" s="11"/>
      <c r="Q6902" s="12"/>
      <c r="R6902" s="14"/>
      <c r="S6902" s="13"/>
      <c r="T6902" s="14"/>
      <c r="U6902"/>
    </row>
    <row r="6903" spans="1:21" x14ac:dyDescent="0.2">
      <c r="A6903"/>
      <c r="B6903" s="22"/>
      <c r="C6903" s="22"/>
      <c r="D6903"/>
      <c r="E6903"/>
      <c r="G6903"/>
      <c r="H6903"/>
      <c r="I6903"/>
      <c r="J6903" s="10"/>
      <c r="K6903"/>
      <c r="M6903"/>
      <c r="N6903"/>
      <c r="P6903" s="11"/>
      <c r="Q6903" s="12"/>
      <c r="R6903" s="14"/>
      <c r="S6903" s="13"/>
      <c r="T6903" s="14"/>
      <c r="U6903"/>
    </row>
    <row r="6904" spans="1:21" x14ac:dyDescent="0.2">
      <c r="A6904"/>
      <c r="B6904" s="22"/>
      <c r="C6904" s="22"/>
      <c r="D6904"/>
      <c r="E6904"/>
      <c r="G6904"/>
      <c r="H6904"/>
      <c r="I6904"/>
      <c r="J6904" s="10"/>
      <c r="K6904"/>
      <c r="M6904"/>
      <c r="N6904"/>
      <c r="P6904" s="11"/>
      <c r="Q6904" s="12"/>
      <c r="R6904" s="14"/>
      <c r="S6904" s="13"/>
      <c r="T6904" s="14"/>
      <c r="U6904"/>
    </row>
    <row r="6905" spans="1:21" x14ac:dyDescent="0.2">
      <c r="A6905"/>
      <c r="B6905" s="22"/>
      <c r="C6905" s="22"/>
      <c r="D6905"/>
      <c r="E6905"/>
      <c r="G6905"/>
      <c r="H6905"/>
      <c r="I6905"/>
      <c r="J6905" s="10"/>
      <c r="K6905"/>
      <c r="M6905"/>
      <c r="N6905"/>
      <c r="P6905" s="11"/>
      <c r="Q6905" s="12"/>
      <c r="R6905" s="14"/>
      <c r="S6905" s="13"/>
      <c r="T6905" s="14"/>
      <c r="U6905"/>
    </row>
    <row r="6906" spans="1:21" x14ac:dyDescent="0.2">
      <c r="A6906"/>
      <c r="B6906" s="22"/>
      <c r="C6906" s="22"/>
      <c r="D6906"/>
      <c r="E6906"/>
      <c r="G6906"/>
      <c r="H6906"/>
      <c r="I6906"/>
      <c r="J6906" s="10"/>
      <c r="K6906"/>
      <c r="M6906"/>
      <c r="N6906"/>
      <c r="P6906" s="11"/>
      <c r="Q6906" s="12"/>
      <c r="R6906" s="14"/>
      <c r="S6906" s="13"/>
      <c r="T6906" s="14"/>
      <c r="U6906"/>
    </row>
    <row r="6907" spans="1:21" x14ac:dyDescent="0.2">
      <c r="A6907"/>
      <c r="B6907" s="22"/>
      <c r="C6907" s="22"/>
      <c r="D6907"/>
      <c r="E6907"/>
      <c r="G6907"/>
      <c r="H6907"/>
      <c r="I6907"/>
      <c r="J6907" s="10"/>
      <c r="K6907"/>
      <c r="M6907"/>
      <c r="N6907"/>
      <c r="P6907" s="11"/>
      <c r="Q6907" s="12"/>
      <c r="R6907" s="14"/>
      <c r="S6907" s="13"/>
      <c r="T6907" s="14"/>
      <c r="U6907"/>
    </row>
    <row r="6908" spans="1:21" x14ac:dyDescent="0.2">
      <c r="A6908"/>
      <c r="B6908" s="22"/>
      <c r="C6908" s="22"/>
      <c r="D6908"/>
      <c r="E6908"/>
      <c r="G6908"/>
      <c r="H6908"/>
      <c r="I6908"/>
      <c r="J6908" s="10"/>
      <c r="K6908"/>
      <c r="M6908"/>
      <c r="N6908"/>
      <c r="P6908" s="11"/>
      <c r="Q6908" s="12"/>
      <c r="R6908" s="14"/>
      <c r="S6908" s="13"/>
      <c r="T6908" s="14"/>
      <c r="U6908"/>
    </row>
    <row r="6909" spans="1:21" x14ac:dyDescent="0.2">
      <c r="A6909"/>
      <c r="B6909" s="22"/>
      <c r="C6909" s="22"/>
      <c r="D6909"/>
      <c r="E6909"/>
      <c r="G6909"/>
      <c r="H6909"/>
      <c r="I6909"/>
      <c r="J6909" s="10"/>
      <c r="K6909"/>
      <c r="M6909"/>
      <c r="N6909"/>
      <c r="P6909" s="11"/>
      <c r="Q6909" s="12"/>
      <c r="R6909" s="14"/>
      <c r="S6909" s="13"/>
      <c r="T6909" s="14"/>
      <c r="U6909"/>
    </row>
    <row r="6910" spans="1:21" x14ac:dyDescent="0.2">
      <c r="A6910"/>
      <c r="B6910" s="22"/>
      <c r="C6910" s="22"/>
      <c r="D6910"/>
      <c r="E6910"/>
      <c r="G6910"/>
      <c r="H6910"/>
      <c r="I6910"/>
      <c r="J6910" s="10"/>
      <c r="K6910"/>
      <c r="M6910"/>
      <c r="N6910"/>
      <c r="P6910" s="11"/>
      <c r="Q6910" s="12"/>
      <c r="R6910" s="14"/>
      <c r="S6910" s="13"/>
      <c r="T6910" s="14"/>
      <c r="U6910"/>
    </row>
    <row r="6911" spans="1:21" x14ac:dyDescent="0.2">
      <c r="A6911"/>
      <c r="B6911" s="22"/>
      <c r="C6911" s="22"/>
      <c r="D6911"/>
      <c r="E6911"/>
      <c r="G6911"/>
      <c r="H6911"/>
      <c r="I6911"/>
      <c r="J6911" s="10"/>
      <c r="K6911"/>
      <c r="M6911"/>
      <c r="N6911"/>
      <c r="P6911" s="11"/>
      <c r="Q6911" s="12"/>
      <c r="R6911" s="14"/>
      <c r="S6911" s="13"/>
      <c r="T6911" s="14"/>
      <c r="U6911"/>
    </row>
    <row r="6912" spans="1:21" x14ac:dyDescent="0.2">
      <c r="A6912"/>
      <c r="B6912" s="22"/>
      <c r="C6912" s="22"/>
      <c r="D6912"/>
      <c r="E6912"/>
      <c r="G6912"/>
      <c r="H6912"/>
      <c r="I6912"/>
      <c r="J6912" s="10"/>
      <c r="K6912"/>
      <c r="M6912"/>
      <c r="N6912"/>
      <c r="P6912" s="11"/>
      <c r="Q6912" s="12"/>
      <c r="R6912" s="14"/>
      <c r="S6912" s="13"/>
      <c r="T6912" s="14"/>
      <c r="U6912"/>
    </row>
    <row r="6913" spans="1:21" x14ac:dyDescent="0.2">
      <c r="A6913"/>
      <c r="B6913" s="22"/>
      <c r="C6913" s="22"/>
      <c r="D6913"/>
      <c r="E6913"/>
      <c r="G6913"/>
      <c r="H6913"/>
      <c r="I6913"/>
      <c r="J6913" s="10"/>
      <c r="K6913"/>
      <c r="M6913"/>
      <c r="N6913"/>
      <c r="P6913" s="11"/>
      <c r="Q6913" s="12"/>
      <c r="R6913" s="14"/>
      <c r="S6913" s="13"/>
      <c r="T6913" s="14"/>
      <c r="U6913"/>
    </row>
    <row r="6914" spans="1:21" x14ac:dyDescent="0.2">
      <c r="A6914"/>
      <c r="B6914" s="22"/>
      <c r="C6914" s="22"/>
      <c r="D6914"/>
      <c r="E6914"/>
      <c r="G6914"/>
      <c r="H6914"/>
      <c r="I6914"/>
      <c r="J6914" s="10"/>
      <c r="K6914"/>
      <c r="M6914"/>
      <c r="N6914"/>
      <c r="P6914" s="11"/>
      <c r="Q6914" s="12"/>
      <c r="R6914" s="14"/>
      <c r="S6914" s="13"/>
      <c r="T6914" s="14"/>
      <c r="U6914"/>
    </row>
    <row r="6915" spans="1:21" x14ac:dyDescent="0.2">
      <c r="A6915"/>
      <c r="B6915" s="22"/>
      <c r="C6915" s="22"/>
      <c r="D6915"/>
      <c r="E6915"/>
      <c r="G6915"/>
      <c r="H6915"/>
      <c r="I6915"/>
      <c r="J6915" s="10"/>
      <c r="K6915"/>
      <c r="M6915"/>
      <c r="N6915"/>
      <c r="P6915" s="11"/>
      <c r="Q6915" s="12"/>
      <c r="R6915" s="14"/>
      <c r="S6915" s="13"/>
      <c r="T6915" s="14"/>
      <c r="U6915"/>
    </row>
    <row r="6916" spans="1:21" x14ac:dyDescent="0.2">
      <c r="A6916"/>
      <c r="B6916" s="22"/>
      <c r="C6916" s="22"/>
      <c r="D6916"/>
      <c r="E6916"/>
      <c r="G6916"/>
      <c r="H6916"/>
      <c r="I6916"/>
      <c r="J6916" s="10"/>
      <c r="K6916"/>
      <c r="M6916"/>
      <c r="N6916"/>
      <c r="P6916" s="11"/>
      <c r="Q6916" s="12"/>
      <c r="R6916" s="14"/>
      <c r="S6916" s="13"/>
      <c r="T6916" s="14"/>
      <c r="U6916"/>
    </row>
    <row r="6917" spans="1:21" x14ac:dyDescent="0.2">
      <c r="A6917"/>
      <c r="B6917" s="22"/>
      <c r="C6917" s="22"/>
      <c r="D6917"/>
      <c r="E6917"/>
      <c r="G6917"/>
      <c r="H6917"/>
      <c r="I6917"/>
      <c r="J6917" s="10"/>
      <c r="K6917"/>
      <c r="M6917"/>
      <c r="N6917"/>
      <c r="P6917" s="11"/>
      <c r="Q6917" s="12"/>
      <c r="R6917" s="14"/>
      <c r="S6917" s="13"/>
      <c r="T6917" s="14"/>
      <c r="U6917"/>
    </row>
    <row r="6918" spans="1:21" x14ac:dyDescent="0.2">
      <c r="A6918"/>
      <c r="B6918" s="22"/>
      <c r="C6918" s="22"/>
      <c r="D6918"/>
      <c r="E6918"/>
      <c r="G6918"/>
      <c r="H6918"/>
      <c r="I6918"/>
      <c r="J6918" s="10"/>
      <c r="K6918"/>
      <c r="M6918"/>
      <c r="N6918"/>
      <c r="P6918" s="11"/>
      <c r="Q6918" s="12"/>
      <c r="R6918" s="14"/>
      <c r="S6918" s="13"/>
      <c r="T6918" s="14"/>
      <c r="U6918"/>
    </row>
    <row r="6919" spans="1:21" x14ac:dyDescent="0.2">
      <c r="A6919"/>
      <c r="B6919" s="22"/>
      <c r="C6919" s="22"/>
      <c r="D6919"/>
      <c r="E6919"/>
      <c r="G6919"/>
      <c r="H6919"/>
      <c r="I6919"/>
      <c r="J6919" s="10"/>
      <c r="K6919"/>
      <c r="M6919"/>
      <c r="N6919"/>
      <c r="P6919" s="11"/>
      <c r="Q6919" s="12"/>
      <c r="R6919" s="14"/>
      <c r="S6919" s="13"/>
      <c r="T6919" s="14"/>
      <c r="U6919"/>
    </row>
    <row r="6920" spans="1:21" x14ac:dyDescent="0.2">
      <c r="A6920"/>
      <c r="B6920" s="22"/>
      <c r="C6920" s="22"/>
      <c r="D6920"/>
      <c r="E6920"/>
      <c r="G6920"/>
      <c r="H6920"/>
      <c r="I6920"/>
      <c r="J6920" s="10"/>
      <c r="K6920"/>
      <c r="M6920"/>
      <c r="N6920"/>
      <c r="P6920" s="11"/>
      <c r="Q6920" s="12"/>
      <c r="R6920" s="14"/>
      <c r="S6920" s="13"/>
      <c r="T6920" s="14"/>
      <c r="U6920"/>
    </row>
    <row r="6921" spans="1:21" x14ac:dyDescent="0.2">
      <c r="A6921"/>
      <c r="B6921" s="22"/>
      <c r="C6921" s="22"/>
      <c r="D6921"/>
      <c r="E6921"/>
      <c r="G6921"/>
      <c r="H6921"/>
      <c r="I6921"/>
      <c r="J6921" s="10"/>
      <c r="K6921"/>
      <c r="M6921"/>
      <c r="N6921"/>
      <c r="P6921" s="11"/>
      <c r="Q6921" s="12"/>
      <c r="R6921" s="14"/>
      <c r="S6921" s="13"/>
      <c r="T6921" s="14"/>
      <c r="U6921"/>
    </row>
    <row r="6922" spans="1:21" x14ac:dyDescent="0.2">
      <c r="A6922"/>
      <c r="B6922" s="22"/>
      <c r="C6922" s="22"/>
      <c r="D6922"/>
      <c r="E6922"/>
      <c r="G6922"/>
      <c r="H6922"/>
      <c r="I6922"/>
      <c r="J6922" s="10"/>
      <c r="K6922"/>
      <c r="M6922"/>
      <c r="N6922"/>
      <c r="P6922" s="11"/>
      <c r="Q6922" s="12"/>
      <c r="R6922" s="14"/>
      <c r="S6922" s="13"/>
      <c r="T6922" s="14"/>
      <c r="U6922"/>
    </row>
    <row r="6923" spans="1:21" x14ac:dyDescent="0.2">
      <c r="A6923"/>
      <c r="B6923" s="22"/>
      <c r="C6923" s="22"/>
      <c r="D6923"/>
      <c r="E6923"/>
      <c r="G6923"/>
      <c r="H6923"/>
      <c r="I6923"/>
      <c r="J6923" s="10"/>
      <c r="K6923"/>
      <c r="M6923"/>
      <c r="N6923"/>
      <c r="P6923" s="11"/>
      <c r="Q6923" s="12"/>
      <c r="R6923" s="14"/>
      <c r="S6923" s="13"/>
      <c r="T6923" s="14"/>
      <c r="U6923"/>
    </row>
    <row r="6924" spans="1:21" x14ac:dyDescent="0.2">
      <c r="A6924"/>
      <c r="B6924" s="22"/>
      <c r="C6924" s="22"/>
      <c r="D6924"/>
      <c r="E6924"/>
      <c r="G6924"/>
      <c r="H6924"/>
      <c r="I6924"/>
      <c r="J6924" s="10"/>
      <c r="K6924"/>
      <c r="M6924"/>
      <c r="N6924"/>
      <c r="P6924" s="11"/>
      <c r="Q6924" s="12"/>
      <c r="R6924" s="14"/>
      <c r="S6924" s="13"/>
      <c r="T6924" s="14"/>
      <c r="U6924"/>
    </row>
    <row r="6925" spans="1:21" x14ac:dyDescent="0.2">
      <c r="A6925"/>
      <c r="B6925" s="22"/>
      <c r="C6925" s="22"/>
      <c r="D6925"/>
      <c r="E6925"/>
      <c r="G6925"/>
      <c r="H6925"/>
      <c r="I6925"/>
      <c r="J6925" s="10"/>
      <c r="K6925"/>
      <c r="M6925"/>
      <c r="N6925"/>
      <c r="P6925" s="11"/>
      <c r="Q6925" s="12"/>
      <c r="R6925" s="14"/>
      <c r="S6925" s="13"/>
      <c r="T6925" s="14"/>
      <c r="U6925"/>
    </row>
    <row r="6926" spans="1:21" x14ac:dyDescent="0.2">
      <c r="A6926"/>
      <c r="B6926" s="22"/>
      <c r="C6926" s="22"/>
      <c r="D6926"/>
      <c r="E6926"/>
      <c r="G6926"/>
      <c r="H6926"/>
      <c r="I6926"/>
      <c r="J6926" s="10"/>
      <c r="K6926"/>
      <c r="M6926"/>
      <c r="N6926"/>
      <c r="P6926" s="11"/>
      <c r="Q6926" s="12"/>
      <c r="R6926" s="14"/>
      <c r="S6926" s="13"/>
      <c r="T6926" s="14"/>
      <c r="U6926"/>
    </row>
    <row r="6927" spans="1:21" x14ac:dyDescent="0.2">
      <c r="A6927"/>
      <c r="B6927" s="22"/>
      <c r="C6927" s="22"/>
      <c r="D6927"/>
      <c r="E6927"/>
      <c r="G6927"/>
      <c r="H6927"/>
      <c r="I6927"/>
      <c r="J6927" s="10"/>
      <c r="K6927"/>
      <c r="M6927"/>
      <c r="N6927"/>
      <c r="P6927" s="11"/>
      <c r="Q6927" s="12"/>
      <c r="R6927" s="14"/>
      <c r="S6927" s="13"/>
      <c r="T6927" s="14"/>
      <c r="U6927"/>
    </row>
    <row r="6928" spans="1:21" x14ac:dyDescent="0.2">
      <c r="A6928"/>
      <c r="B6928" s="22"/>
      <c r="C6928" s="22"/>
      <c r="D6928"/>
      <c r="E6928"/>
      <c r="G6928"/>
      <c r="H6928"/>
      <c r="I6928"/>
      <c r="J6928" s="10"/>
      <c r="K6928"/>
      <c r="M6928"/>
      <c r="N6928"/>
      <c r="P6928" s="11"/>
      <c r="Q6928" s="12"/>
      <c r="R6928" s="14"/>
      <c r="S6928" s="13"/>
      <c r="T6928" s="14"/>
      <c r="U6928"/>
    </row>
    <row r="6929" spans="1:21" x14ac:dyDescent="0.2">
      <c r="A6929"/>
      <c r="B6929" s="22"/>
      <c r="C6929" s="22"/>
      <c r="D6929"/>
      <c r="E6929"/>
      <c r="G6929"/>
      <c r="H6929"/>
      <c r="I6929"/>
      <c r="J6929" s="10"/>
      <c r="K6929"/>
      <c r="M6929"/>
      <c r="N6929"/>
      <c r="P6929" s="11"/>
      <c r="Q6929" s="12"/>
      <c r="R6929" s="14"/>
      <c r="S6929" s="13"/>
      <c r="T6929" s="14"/>
      <c r="U6929"/>
    </row>
    <row r="6930" spans="1:21" x14ac:dyDescent="0.2">
      <c r="A6930"/>
      <c r="B6930" s="22"/>
      <c r="C6930" s="22"/>
      <c r="D6930"/>
      <c r="E6930"/>
      <c r="G6930"/>
      <c r="H6930"/>
      <c r="I6930"/>
      <c r="J6930" s="10"/>
      <c r="K6930"/>
      <c r="M6930"/>
      <c r="N6930"/>
      <c r="P6930" s="11"/>
      <c r="Q6930" s="12"/>
      <c r="R6930" s="14"/>
      <c r="S6930" s="13"/>
      <c r="T6930" s="14"/>
      <c r="U6930"/>
    </row>
    <row r="6931" spans="1:21" x14ac:dyDescent="0.2">
      <c r="A6931"/>
      <c r="B6931" s="22"/>
      <c r="C6931" s="22"/>
      <c r="D6931"/>
      <c r="E6931"/>
      <c r="G6931"/>
      <c r="H6931"/>
      <c r="I6931"/>
      <c r="J6931" s="10"/>
      <c r="K6931"/>
      <c r="M6931"/>
      <c r="N6931"/>
      <c r="P6931" s="11"/>
      <c r="Q6931" s="12"/>
      <c r="R6931" s="14"/>
      <c r="S6931" s="13"/>
      <c r="T6931" s="14"/>
      <c r="U6931"/>
    </row>
    <row r="6932" spans="1:21" x14ac:dyDescent="0.2">
      <c r="A6932"/>
      <c r="B6932" s="22"/>
      <c r="C6932" s="22"/>
      <c r="D6932"/>
      <c r="E6932"/>
      <c r="G6932"/>
      <c r="H6932"/>
      <c r="I6932"/>
      <c r="J6932" s="10"/>
      <c r="K6932"/>
      <c r="M6932"/>
      <c r="N6932"/>
      <c r="P6932" s="11"/>
      <c r="Q6932" s="12"/>
      <c r="R6932" s="14"/>
      <c r="S6932" s="13"/>
      <c r="T6932" s="14"/>
      <c r="U6932"/>
    </row>
    <row r="6933" spans="1:21" x14ac:dyDescent="0.2">
      <c r="A6933"/>
      <c r="B6933" s="22"/>
      <c r="C6933" s="22"/>
      <c r="D6933"/>
      <c r="E6933"/>
      <c r="G6933"/>
      <c r="H6933"/>
      <c r="I6933"/>
      <c r="J6933" s="10"/>
      <c r="K6933"/>
      <c r="M6933"/>
      <c r="N6933"/>
      <c r="P6933" s="11"/>
      <c r="Q6933" s="12"/>
      <c r="R6933" s="14"/>
      <c r="S6933" s="13"/>
      <c r="T6933" s="14"/>
      <c r="U6933"/>
    </row>
    <row r="6934" spans="1:21" x14ac:dyDescent="0.2">
      <c r="A6934"/>
      <c r="B6934" s="22"/>
      <c r="C6934" s="22"/>
      <c r="D6934"/>
      <c r="E6934"/>
      <c r="G6934"/>
      <c r="H6934"/>
      <c r="I6934"/>
      <c r="J6934" s="10"/>
      <c r="K6934"/>
      <c r="M6934"/>
      <c r="N6934"/>
      <c r="P6934" s="11"/>
      <c r="Q6934" s="12"/>
      <c r="R6934" s="14"/>
      <c r="S6934" s="13"/>
      <c r="T6934" s="14"/>
      <c r="U6934"/>
    </row>
    <row r="6935" spans="1:21" x14ac:dyDescent="0.2">
      <c r="A6935"/>
      <c r="B6935" s="22"/>
      <c r="C6935" s="22"/>
      <c r="D6935"/>
      <c r="E6935"/>
      <c r="G6935"/>
      <c r="H6935"/>
      <c r="I6935"/>
      <c r="J6935" s="10"/>
      <c r="K6935"/>
      <c r="M6935"/>
      <c r="N6935"/>
      <c r="P6935" s="11"/>
      <c r="Q6935" s="12"/>
      <c r="R6935" s="14"/>
      <c r="S6935" s="13"/>
      <c r="T6935" s="14"/>
      <c r="U6935"/>
    </row>
    <row r="6936" spans="1:21" x14ac:dyDescent="0.2">
      <c r="A6936"/>
      <c r="B6936" s="22"/>
      <c r="C6936" s="22"/>
      <c r="D6936"/>
      <c r="E6936"/>
      <c r="G6936"/>
      <c r="H6936"/>
      <c r="I6936"/>
      <c r="J6936" s="10"/>
      <c r="K6936"/>
      <c r="M6936"/>
      <c r="N6936"/>
      <c r="P6936" s="11"/>
      <c r="Q6936" s="12"/>
      <c r="R6936" s="14"/>
      <c r="S6936" s="13"/>
      <c r="T6936" s="14"/>
      <c r="U6936"/>
    </row>
    <row r="6937" spans="1:21" x14ac:dyDescent="0.2">
      <c r="A6937"/>
      <c r="B6937" s="22"/>
      <c r="C6937" s="22"/>
      <c r="D6937"/>
      <c r="E6937"/>
      <c r="G6937"/>
      <c r="H6937"/>
      <c r="I6937"/>
      <c r="J6937" s="10"/>
      <c r="K6937"/>
      <c r="M6937"/>
      <c r="N6937"/>
      <c r="P6937" s="11"/>
      <c r="Q6937" s="12"/>
      <c r="R6937" s="14"/>
      <c r="S6937" s="13"/>
      <c r="T6937" s="14"/>
      <c r="U6937"/>
    </row>
    <row r="6938" spans="1:21" x14ac:dyDescent="0.2">
      <c r="A6938"/>
      <c r="B6938" s="22"/>
      <c r="C6938" s="22"/>
      <c r="D6938"/>
      <c r="E6938"/>
      <c r="G6938"/>
      <c r="H6938"/>
      <c r="I6938"/>
      <c r="J6938" s="10"/>
      <c r="K6938"/>
      <c r="M6938"/>
      <c r="N6938"/>
      <c r="P6938" s="11"/>
      <c r="Q6938" s="12"/>
      <c r="R6938" s="14"/>
      <c r="S6938" s="13"/>
      <c r="T6938" s="14"/>
      <c r="U6938"/>
    </row>
    <row r="6939" spans="1:21" x14ac:dyDescent="0.2">
      <c r="A6939"/>
      <c r="B6939" s="22"/>
      <c r="C6939" s="22"/>
      <c r="D6939"/>
      <c r="E6939"/>
      <c r="G6939"/>
      <c r="H6939"/>
      <c r="I6939"/>
      <c r="J6939" s="10"/>
      <c r="K6939"/>
      <c r="M6939"/>
      <c r="N6939"/>
      <c r="P6939" s="11"/>
      <c r="Q6939" s="12"/>
      <c r="R6939" s="14"/>
      <c r="S6939" s="13"/>
      <c r="T6939" s="14"/>
      <c r="U6939"/>
    </row>
    <row r="6940" spans="1:21" x14ac:dyDescent="0.2">
      <c r="A6940"/>
      <c r="B6940" s="22"/>
      <c r="C6940" s="22"/>
      <c r="D6940"/>
      <c r="E6940"/>
      <c r="G6940"/>
      <c r="H6940"/>
      <c r="I6940"/>
      <c r="J6940" s="10"/>
      <c r="K6940"/>
      <c r="M6940"/>
      <c r="N6940"/>
      <c r="P6940" s="11"/>
      <c r="Q6940" s="12"/>
      <c r="R6940" s="14"/>
      <c r="S6940" s="13"/>
      <c r="T6940" s="14"/>
      <c r="U6940"/>
    </row>
    <row r="6941" spans="1:21" x14ac:dyDescent="0.2">
      <c r="A6941"/>
      <c r="B6941" s="22"/>
      <c r="C6941" s="22"/>
      <c r="D6941"/>
      <c r="E6941"/>
      <c r="G6941"/>
      <c r="H6941"/>
      <c r="I6941"/>
      <c r="J6941" s="10"/>
      <c r="K6941"/>
      <c r="M6941"/>
      <c r="N6941"/>
      <c r="P6941" s="11"/>
      <c r="Q6941" s="12"/>
      <c r="R6941" s="14"/>
      <c r="S6941" s="13"/>
      <c r="T6941" s="14"/>
      <c r="U6941"/>
    </row>
    <row r="6942" spans="1:21" x14ac:dyDescent="0.2">
      <c r="A6942"/>
      <c r="B6942" s="22"/>
      <c r="C6942" s="22"/>
      <c r="D6942"/>
      <c r="E6942"/>
      <c r="G6942"/>
      <c r="H6942"/>
      <c r="I6942"/>
      <c r="J6942" s="10"/>
      <c r="K6942"/>
      <c r="M6942"/>
      <c r="N6942"/>
      <c r="P6942" s="11"/>
      <c r="Q6942" s="12"/>
      <c r="R6942" s="14"/>
      <c r="S6942" s="13"/>
      <c r="T6942" s="14"/>
      <c r="U6942"/>
    </row>
    <row r="6943" spans="1:21" x14ac:dyDescent="0.2">
      <c r="A6943"/>
      <c r="B6943" s="22"/>
      <c r="C6943" s="22"/>
      <c r="D6943"/>
      <c r="E6943"/>
      <c r="G6943"/>
      <c r="H6943"/>
      <c r="I6943"/>
      <c r="J6943" s="10"/>
      <c r="K6943"/>
      <c r="M6943"/>
      <c r="N6943"/>
      <c r="P6943" s="11"/>
      <c r="Q6943" s="12"/>
      <c r="R6943" s="14"/>
      <c r="S6943" s="13"/>
      <c r="T6943" s="14"/>
      <c r="U6943"/>
    </row>
    <row r="6944" spans="1:21" x14ac:dyDescent="0.2">
      <c r="A6944"/>
      <c r="B6944" s="22"/>
      <c r="C6944" s="22"/>
      <c r="D6944"/>
      <c r="E6944"/>
      <c r="G6944"/>
      <c r="H6944"/>
      <c r="I6944"/>
      <c r="J6944" s="10"/>
      <c r="K6944"/>
      <c r="M6944"/>
      <c r="N6944"/>
      <c r="P6944" s="11"/>
      <c r="Q6944" s="12"/>
      <c r="R6944" s="14"/>
      <c r="S6944" s="13"/>
      <c r="T6944" s="14"/>
      <c r="U6944"/>
    </row>
    <row r="6945" spans="1:21" x14ac:dyDescent="0.2">
      <c r="A6945"/>
      <c r="B6945" s="22"/>
      <c r="C6945" s="22"/>
      <c r="D6945"/>
      <c r="E6945"/>
      <c r="G6945"/>
      <c r="H6945"/>
      <c r="I6945"/>
      <c r="J6945" s="10"/>
      <c r="K6945"/>
      <c r="M6945"/>
      <c r="N6945"/>
      <c r="P6945" s="11"/>
      <c r="Q6945" s="12"/>
      <c r="R6945" s="14"/>
      <c r="S6945" s="13"/>
      <c r="T6945" s="14"/>
      <c r="U6945"/>
    </row>
    <row r="6946" spans="1:21" x14ac:dyDescent="0.2">
      <c r="A6946"/>
      <c r="B6946" s="22"/>
      <c r="C6946" s="22"/>
      <c r="D6946"/>
      <c r="E6946"/>
      <c r="G6946"/>
      <c r="H6946"/>
      <c r="I6946"/>
      <c r="J6946" s="10"/>
      <c r="K6946"/>
      <c r="M6946"/>
      <c r="N6946"/>
      <c r="P6946" s="11"/>
      <c r="Q6946" s="12"/>
      <c r="R6946" s="14"/>
      <c r="S6946" s="13"/>
      <c r="T6946" s="14"/>
      <c r="U6946"/>
    </row>
    <row r="6947" spans="1:21" x14ac:dyDescent="0.2">
      <c r="A6947"/>
      <c r="B6947" s="22"/>
      <c r="C6947" s="22"/>
      <c r="D6947"/>
      <c r="E6947"/>
      <c r="G6947"/>
      <c r="H6947"/>
      <c r="I6947"/>
      <c r="J6947" s="10"/>
      <c r="K6947"/>
      <c r="M6947"/>
      <c r="N6947"/>
      <c r="P6947" s="11"/>
      <c r="Q6947" s="12"/>
      <c r="R6947" s="14"/>
      <c r="S6947" s="13"/>
      <c r="T6947" s="14"/>
      <c r="U6947"/>
    </row>
    <row r="6948" spans="1:21" x14ac:dyDescent="0.2">
      <c r="A6948"/>
      <c r="B6948" s="22"/>
      <c r="C6948" s="22"/>
      <c r="D6948"/>
      <c r="E6948"/>
      <c r="G6948"/>
      <c r="H6948"/>
      <c r="I6948"/>
      <c r="J6948" s="10"/>
      <c r="K6948"/>
      <c r="M6948"/>
      <c r="N6948"/>
      <c r="P6948" s="11"/>
      <c r="Q6948" s="12"/>
      <c r="R6948" s="14"/>
      <c r="S6948" s="13"/>
      <c r="T6948" s="14"/>
      <c r="U6948"/>
    </row>
    <row r="6949" spans="1:21" x14ac:dyDescent="0.2">
      <c r="A6949"/>
      <c r="B6949" s="22"/>
      <c r="C6949" s="22"/>
      <c r="D6949"/>
      <c r="E6949"/>
      <c r="G6949"/>
      <c r="H6949"/>
      <c r="I6949"/>
      <c r="J6949" s="10"/>
      <c r="K6949"/>
      <c r="M6949"/>
      <c r="N6949"/>
      <c r="P6949" s="11"/>
      <c r="Q6949" s="12"/>
      <c r="R6949" s="14"/>
      <c r="S6949" s="13"/>
      <c r="T6949" s="14"/>
      <c r="U6949"/>
    </row>
    <row r="6950" spans="1:21" x14ac:dyDescent="0.2">
      <c r="A6950"/>
      <c r="B6950" s="22"/>
      <c r="C6950" s="22"/>
      <c r="D6950"/>
      <c r="E6950"/>
      <c r="G6950"/>
      <c r="H6950"/>
      <c r="I6950"/>
      <c r="J6950" s="10"/>
      <c r="K6950"/>
      <c r="M6950"/>
      <c r="N6950"/>
      <c r="P6950" s="11"/>
      <c r="Q6950" s="12"/>
      <c r="R6950" s="14"/>
      <c r="S6950" s="13"/>
      <c r="T6950" s="14"/>
      <c r="U6950"/>
    </row>
    <row r="6951" spans="1:21" x14ac:dyDescent="0.2">
      <c r="A6951"/>
      <c r="B6951" s="22"/>
      <c r="C6951" s="22"/>
      <c r="D6951"/>
      <c r="E6951"/>
      <c r="G6951"/>
      <c r="H6951"/>
      <c r="I6951"/>
      <c r="J6951" s="10"/>
      <c r="K6951"/>
      <c r="M6951"/>
      <c r="N6951"/>
      <c r="P6951" s="11"/>
      <c r="Q6951" s="12"/>
      <c r="R6951" s="14"/>
      <c r="S6951" s="13"/>
      <c r="T6951" s="14"/>
      <c r="U6951"/>
    </row>
    <row r="6952" spans="1:21" x14ac:dyDescent="0.2">
      <c r="A6952"/>
      <c r="B6952" s="22"/>
      <c r="C6952" s="22"/>
      <c r="D6952"/>
      <c r="E6952"/>
      <c r="G6952"/>
      <c r="H6952"/>
      <c r="I6952"/>
      <c r="J6952" s="10"/>
      <c r="K6952"/>
      <c r="M6952"/>
      <c r="N6952"/>
      <c r="P6952" s="11"/>
      <c r="Q6952" s="12"/>
      <c r="R6952" s="14"/>
      <c r="S6952" s="13"/>
      <c r="T6952" s="14"/>
      <c r="U6952"/>
    </row>
    <row r="6953" spans="1:21" x14ac:dyDescent="0.2">
      <c r="A6953"/>
      <c r="B6953" s="22"/>
      <c r="C6953" s="22"/>
      <c r="D6953"/>
      <c r="E6953"/>
      <c r="G6953"/>
      <c r="H6953"/>
      <c r="I6953"/>
      <c r="J6953" s="10"/>
      <c r="K6953"/>
      <c r="M6953"/>
      <c r="N6953"/>
      <c r="P6953" s="11"/>
      <c r="Q6953" s="12"/>
      <c r="R6953" s="14"/>
      <c r="S6953" s="13"/>
      <c r="T6953" s="14"/>
      <c r="U6953"/>
    </row>
    <row r="6954" spans="1:21" x14ac:dyDescent="0.2">
      <c r="A6954"/>
      <c r="B6954" s="22"/>
      <c r="C6954" s="22"/>
      <c r="D6954"/>
      <c r="E6954"/>
      <c r="G6954"/>
      <c r="H6954"/>
      <c r="I6954"/>
      <c r="J6954" s="10"/>
      <c r="K6954"/>
      <c r="M6954"/>
      <c r="N6954"/>
      <c r="P6954" s="11"/>
      <c r="Q6954" s="12"/>
      <c r="R6954" s="14"/>
      <c r="S6954" s="13"/>
      <c r="T6954" s="14"/>
      <c r="U6954"/>
    </row>
    <row r="6955" spans="1:21" x14ac:dyDescent="0.2">
      <c r="A6955"/>
      <c r="B6955" s="22"/>
      <c r="C6955" s="22"/>
      <c r="D6955"/>
      <c r="E6955"/>
      <c r="G6955"/>
      <c r="H6955"/>
      <c r="I6955"/>
      <c r="J6955" s="10"/>
      <c r="K6955"/>
      <c r="M6955"/>
      <c r="N6955"/>
      <c r="P6955" s="11"/>
      <c r="Q6955" s="12"/>
      <c r="R6955" s="14"/>
      <c r="S6955" s="13"/>
      <c r="T6955" s="14"/>
      <c r="U6955"/>
    </row>
    <row r="6956" spans="1:21" x14ac:dyDescent="0.2">
      <c r="A6956"/>
      <c r="B6956" s="22"/>
      <c r="C6956" s="22"/>
      <c r="D6956"/>
      <c r="E6956"/>
      <c r="G6956"/>
      <c r="H6956"/>
      <c r="I6956"/>
      <c r="J6956" s="10"/>
      <c r="K6956"/>
      <c r="M6956"/>
      <c r="N6956"/>
      <c r="P6956" s="11"/>
      <c r="Q6956" s="12"/>
      <c r="R6956" s="14"/>
      <c r="S6956" s="13"/>
      <c r="T6956" s="14"/>
      <c r="U6956"/>
    </row>
    <row r="6957" spans="1:21" x14ac:dyDescent="0.2">
      <c r="A6957"/>
      <c r="B6957" s="22"/>
      <c r="C6957" s="22"/>
      <c r="D6957"/>
      <c r="E6957"/>
      <c r="G6957"/>
      <c r="H6957"/>
      <c r="I6957"/>
      <c r="J6957" s="10"/>
      <c r="K6957"/>
      <c r="M6957"/>
      <c r="N6957"/>
      <c r="P6957" s="11"/>
      <c r="Q6957" s="12"/>
      <c r="R6957" s="14"/>
      <c r="S6957" s="13"/>
      <c r="T6957" s="14"/>
      <c r="U6957"/>
    </row>
    <row r="6958" spans="1:21" x14ac:dyDescent="0.2">
      <c r="A6958"/>
      <c r="B6958" s="22"/>
      <c r="C6958" s="22"/>
      <c r="D6958"/>
      <c r="E6958"/>
      <c r="G6958"/>
      <c r="H6958"/>
      <c r="I6958"/>
      <c r="J6958" s="10"/>
      <c r="K6958"/>
      <c r="M6958"/>
      <c r="N6958"/>
      <c r="P6958" s="11"/>
      <c r="Q6958" s="12"/>
      <c r="R6958" s="14"/>
      <c r="S6958" s="13"/>
      <c r="T6958" s="14"/>
      <c r="U6958"/>
    </row>
    <row r="6959" spans="1:21" x14ac:dyDescent="0.2">
      <c r="A6959"/>
      <c r="B6959" s="22"/>
      <c r="C6959" s="22"/>
      <c r="D6959"/>
      <c r="E6959"/>
      <c r="G6959"/>
      <c r="H6959"/>
      <c r="I6959"/>
      <c r="J6959" s="10"/>
      <c r="K6959"/>
      <c r="M6959"/>
      <c r="N6959"/>
      <c r="P6959" s="11"/>
      <c r="Q6959" s="12"/>
      <c r="R6959" s="14"/>
      <c r="S6959" s="13"/>
      <c r="T6959" s="14"/>
      <c r="U6959"/>
    </row>
    <row r="6960" spans="1:21" x14ac:dyDescent="0.2">
      <c r="A6960"/>
      <c r="B6960" s="22"/>
      <c r="C6960" s="22"/>
      <c r="D6960"/>
      <c r="E6960"/>
      <c r="G6960"/>
      <c r="H6960"/>
      <c r="I6960"/>
      <c r="J6960" s="10"/>
      <c r="K6960"/>
      <c r="M6960"/>
      <c r="N6960"/>
      <c r="P6960" s="11"/>
      <c r="Q6960" s="12"/>
      <c r="R6960" s="14"/>
      <c r="S6960" s="13"/>
      <c r="T6960" s="14"/>
      <c r="U6960"/>
    </row>
    <row r="6961" spans="1:21" x14ac:dyDescent="0.2">
      <c r="A6961"/>
      <c r="B6961" s="22"/>
      <c r="C6961" s="22"/>
      <c r="D6961"/>
      <c r="E6961"/>
      <c r="G6961"/>
      <c r="H6961"/>
      <c r="I6961"/>
      <c r="J6961" s="10"/>
      <c r="K6961"/>
      <c r="M6961"/>
      <c r="N6961"/>
      <c r="P6961" s="11"/>
      <c r="Q6961" s="12"/>
      <c r="R6961" s="14"/>
      <c r="S6961" s="13"/>
      <c r="T6961" s="14"/>
      <c r="U6961"/>
    </row>
    <row r="6962" spans="1:21" x14ac:dyDescent="0.2">
      <c r="A6962"/>
      <c r="B6962" s="22"/>
      <c r="C6962" s="22"/>
      <c r="D6962"/>
      <c r="E6962"/>
      <c r="G6962"/>
      <c r="H6962"/>
      <c r="I6962"/>
      <c r="J6962" s="10"/>
      <c r="K6962" s="73"/>
      <c r="M6962"/>
      <c r="N6962"/>
      <c r="P6962" s="11"/>
      <c r="Q6962" s="12"/>
      <c r="R6962" s="14"/>
      <c r="S6962" s="13"/>
      <c r="T6962" s="14"/>
      <c r="U6962"/>
    </row>
    <row r="6963" spans="1:21" x14ac:dyDescent="0.2">
      <c r="A6963"/>
      <c r="B6963" s="22"/>
      <c r="C6963" s="22"/>
      <c r="D6963"/>
      <c r="E6963"/>
      <c r="G6963"/>
      <c r="H6963"/>
      <c r="I6963"/>
      <c r="J6963" s="10"/>
      <c r="K6963"/>
      <c r="M6963"/>
      <c r="N6963"/>
      <c r="P6963" s="11"/>
      <c r="Q6963" s="12"/>
      <c r="R6963" s="14"/>
      <c r="S6963" s="13"/>
      <c r="T6963" s="14"/>
      <c r="U6963"/>
    </row>
    <row r="6964" spans="1:21" x14ac:dyDescent="0.2">
      <c r="A6964"/>
      <c r="B6964" s="22"/>
      <c r="C6964" s="22"/>
      <c r="D6964"/>
      <c r="E6964"/>
      <c r="G6964"/>
      <c r="H6964"/>
      <c r="I6964"/>
      <c r="J6964" s="10"/>
      <c r="K6964"/>
      <c r="M6964"/>
      <c r="N6964"/>
      <c r="P6964" s="11"/>
      <c r="Q6964" s="12"/>
      <c r="R6964" s="14"/>
      <c r="S6964" s="13"/>
      <c r="T6964" s="14"/>
      <c r="U6964"/>
    </row>
    <row r="6965" spans="1:21" x14ac:dyDescent="0.2">
      <c r="A6965"/>
      <c r="B6965" s="22"/>
      <c r="C6965" s="22"/>
      <c r="D6965"/>
      <c r="E6965"/>
      <c r="G6965"/>
      <c r="H6965"/>
      <c r="I6965"/>
      <c r="J6965" s="10"/>
      <c r="K6965"/>
      <c r="M6965"/>
      <c r="N6965"/>
      <c r="P6965" s="11"/>
      <c r="Q6965" s="12"/>
      <c r="R6965" s="14"/>
      <c r="S6965" s="13"/>
      <c r="T6965" s="14"/>
      <c r="U6965"/>
    </row>
    <row r="6966" spans="1:21" x14ac:dyDescent="0.2">
      <c r="A6966"/>
      <c r="B6966" s="22"/>
      <c r="C6966" s="22"/>
      <c r="D6966"/>
      <c r="E6966"/>
      <c r="G6966"/>
      <c r="H6966"/>
      <c r="I6966"/>
      <c r="J6966" s="10"/>
      <c r="K6966"/>
      <c r="M6966"/>
      <c r="N6966"/>
      <c r="P6966" s="11"/>
      <c r="Q6966" s="12"/>
      <c r="R6966" s="14"/>
      <c r="S6966" s="13"/>
      <c r="T6966" s="14"/>
      <c r="U6966"/>
    </row>
    <row r="6967" spans="1:21" x14ac:dyDescent="0.2">
      <c r="A6967"/>
      <c r="B6967" s="22"/>
      <c r="C6967" s="22"/>
      <c r="D6967"/>
      <c r="E6967"/>
      <c r="G6967"/>
      <c r="H6967"/>
      <c r="I6967"/>
      <c r="J6967" s="10"/>
      <c r="K6967"/>
      <c r="M6967"/>
      <c r="N6967"/>
      <c r="P6967" s="11"/>
      <c r="Q6967" s="12"/>
      <c r="R6967" s="14"/>
      <c r="S6967" s="13"/>
      <c r="T6967" s="14"/>
      <c r="U6967"/>
    </row>
    <row r="6968" spans="1:21" x14ac:dyDescent="0.2">
      <c r="A6968"/>
      <c r="B6968" s="22"/>
      <c r="C6968" s="22"/>
      <c r="D6968"/>
      <c r="E6968"/>
      <c r="G6968"/>
      <c r="H6968"/>
      <c r="I6968"/>
      <c r="J6968" s="10"/>
      <c r="K6968"/>
      <c r="M6968"/>
      <c r="N6968"/>
      <c r="P6968" s="11"/>
      <c r="Q6968" s="12"/>
      <c r="R6968" s="14"/>
      <c r="S6968" s="13"/>
      <c r="T6968" s="14"/>
      <c r="U6968"/>
    </row>
    <row r="6969" spans="1:21" x14ac:dyDescent="0.2">
      <c r="A6969"/>
      <c r="B6969" s="22"/>
      <c r="C6969" s="22"/>
      <c r="D6969"/>
      <c r="E6969"/>
      <c r="G6969"/>
      <c r="H6969"/>
      <c r="I6969"/>
      <c r="J6969" s="10"/>
      <c r="K6969"/>
      <c r="M6969"/>
      <c r="N6969"/>
      <c r="P6969" s="11"/>
      <c r="Q6969" s="12"/>
      <c r="R6969" s="14"/>
      <c r="S6969" s="13"/>
      <c r="T6969" s="14"/>
      <c r="U6969"/>
    </row>
    <row r="6970" spans="1:21" x14ac:dyDescent="0.2">
      <c r="A6970"/>
      <c r="B6970" s="22"/>
      <c r="C6970" s="22"/>
      <c r="D6970"/>
      <c r="E6970"/>
      <c r="G6970"/>
      <c r="H6970"/>
      <c r="I6970"/>
      <c r="J6970" s="10"/>
      <c r="K6970"/>
      <c r="M6970"/>
      <c r="N6970"/>
      <c r="P6970" s="11"/>
      <c r="Q6970" s="12"/>
      <c r="R6970" s="14"/>
      <c r="S6970" s="13"/>
      <c r="T6970" s="14"/>
      <c r="U6970"/>
    </row>
    <row r="6971" spans="1:21" x14ac:dyDescent="0.2">
      <c r="A6971"/>
      <c r="B6971" s="22"/>
      <c r="C6971" s="22"/>
      <c r="D6971"/>
      <c r="E6971"/>
      <c r="G6971"/>
      <c r="H6971"/>
      <c r="I6971"/>
      <c r="J6971" s="10"/>
      <c r="K6971"/>
      <c r="M6971"/>
      <c r="N6971"/>
      <c r="P6971" s="11"/>
      <c r="Q6971" s="12"/>
      <c r="R6971" s="14"/>
      <c r="S6971" s="13"/>
      <c r="T6971" s="14"/>
      <c r="U6971"/>
    </row>
    <row r="6972" spans="1:21" x14ac:dyDescent="0.2">
      <c r="A6972"/>
      <c r="B6972" s="22"/>
      <c r="C6972" s="22"/>
      <c r="D6972"/>
      <c r="E6972"/>
      <c r="G6972"/>
      <c r="H6972"/>
      <c r="I6972"/>
      <c r="J6972" s="10"/>
      <c r="K6972"/>
      <c r="M6972"/>
      <c r="N6972"/>
      <c r="P6972" s="11"/>
      <c r="Q6972" s="12"/>
      <c r="R6972" s="14"/>
      <c r="S6972" s="13"/>
      <c r="T6972" s="14"/>
      <c r="U6972"/>
    </row>
    <row r="6973" spans="1:21" x14ac:dyDescent="0.2">
      <c r="A6973"/>
      <c r="B6973" s="22"/>
      <c r="C6973" s="22"/>
      <c r="D6973"/>
      <c r="E6973"/>
      <c r="G6973"/>
      <c r="H6973"/>
      <c r="I6973"/>
      <c r="J6973" s="10"/>
      <c r="K6973"/>
      <c r="M6973"/>
      <c r="N6973"/>
      <c r="P6973" s="11"/>
      <c r="Q6973" s="12"/>
      <c r="R6973" s="14"/>
      <c r="S6973" s="13"/>
      <c r="T6973" s="14"/>
      <c r="U6973"/>
    </row>
    <row r="6974" spans="1:21" x14ac:dyDescent="0.2">
      <c r="A6974"/>
      <c r="B6974" s="22"/>
      <c r="C6974" s="22"/>
      <c r="D6974"/>
      <c r="E6974"/>
      <c r="G6974"/>
      <c r="H6974"/>
      <c r="I6974"/>
      <c r="J6974" s="10"/>
      <c r="K6974"/>
      <c r="M6974"/>
      <c r="N6974"/>
      <c r="P6974" s="11"/>
      <c r="Q6974" s="12"/>
      <c r="R6974" s="14"/>
      <c r="S6974" s="13"/>
      <c r="T6974" s="14"/>
      <c r="U6974"/>
    </row>
    <row r="6975" spans="1:21" x14ac:dyDescent="0.2">
      <c r="A6975"/>
      <c r="B6975" s="22"/>
      <c r="C6975" s="22"/>
      <c r="D6975"/>
      <c r="E6975"/>
      <c r="G6975"/>
      <c r="H6975"/>
      <c r="I6975"/>
      <c r="J6975" s="10"/>
      <c r="K6975"/>
      <c r="M6975"/>
      <c r="N6975"/>
      <c r="P6975" s="11"/>
      <c r="Q6975" s="12"/>
      <c r="R6975" s="14"/>
      <c r="S6975" s="13"/>
      <c r="T6975" s="14"/>
      <c r="U6975"/>
    </row>
    <row r="6976" spans="1:21" x14ac:dyDescent="0.2">
      <c r="A6976"/>
      <c r="B6976" s="22"/>
      <c r="C6976" s="22"/>
      <c r="D6976"/>
      <c r="E6976"/>
      <c r="G6976"/>
      <c r="H6976"/>
      <c r="I6976"/>
      <c r="J6976" s="10"/>
      <c r="K6976"/>
      <c r="M6976"/>
      <c r="N6976"/>
      <c r="P6976" s="11"/>
      <c r="Q6976" s="12"/>
      <c r="R6976" s="14"/>
      <c r="S6976" s="13"/>
      <c r="T6976" s="14"/>
      <c r="U6976"/>
    </row>
    <row r="6977" spans="1:21" x14ac:dyDescent="0.2">
      <c r="A6977"/>
      <c r="B6977" s="22"/>
      <c r="C6977" s="22"/>
      <c r="D6977"/>
      <c r="E6977"/>
      <c r="G6977"/>
      <c r="H6977"/>
      <c r="I6977"/>
      <c r="J6977" s="10"/>
      <c r="K6977"/>
      <c r="M6977"/>
      <c r="N6977"/>
      <c r="P6977" s="11"/>
      <c r="Q6977" s="12"/>
      <c r="R6977" s="14"/>
      <c r="S6977" s="13"/>
      <c r="T6977" s="14"/>
      <c r="U6977"/>
    </row>
    <row r="6978" spans="1:21" x14ac:dyDescent="0.2">
      <c r="A6978"/>
      <c r="B6978" s="22"/>
      <c r="C6978" s="22"/>
      <c r="D6978"/>
      <c r="E6978"/>
      <c r="G6978"/>
      <c r="H6978"/>
      <c r="I6978"/>
      <c r="J6978" s="10"/>
      <c r="K6978"/>
      <c r="M6978"/>
      <c r="N6978"/>
      <c r="P6978" s="11"/>
      <c r="Q6978" s="12"/>
      <c r="R6978" s="14"/>
      <c r="S6978" s="13"/>
      <c r="T6978" s="14"/>
      <c r="U6978"/>
    </row>
    <row r="6979" spans="1:21" x14ac:dyDescent="0.2">
      <c r="A6979"/>
      <c r="B6979" s="22"/>
      <c r="C6979" s="22"/>
      <c r="D6979"/>
      <c r="E6979"/>
      <c r="G6979"/>
      <c r="H6979"/>
      <c r="I6979"/>
      <c r="J6979" s="10"/>
      <c r="K6979"/>
      <c r="M6979"/>
      <c r="N6979"/>
      <c r="P6979" s="11"/>
      <c r="Q6979" s="12"/>
      <c r="R6979" s="14"/>
      <c r="S6979" s="13"/>
      <c r="T6979" s="14"/>
      <c r="U6979"/>
    </row>
    <row r="6980" spans="1:21" x14ac:dyDescent="0.2">
      <c r="A6980"/>
      <c r="B6980" s="22"/>
      <c r="C6980" s="22"/>
      <c r="D6980"/>
      <c r="E6980"/>
      <c r="G6980"/>
      <c r="H6980"/>
      <c r="I6980"/>
      <c r="J6980" s="10"/>
      <c r="K6980"/>
      <c r="M6980"/>
      <c r="N6980"/>
      <c r="P6980" s="11"/>
      <c r="Q6980" s="12"/>
      <c r="R6980" s="14"/>
      <c r="S6980" s="13"/>
      <c r="T6980" s="14"/>
      <c r="U6980"/>
    </row>
    <row r="6981" spans="1:21" x14ac:dyDescent="0.2">
      <c r="A6981"/>
      <c r="B6981" s="22"/>
      <c r="C6981" s="22"/>
      <c r="D6981"/>
      <c r="E6981"/>
      <c r="G6981"/>
      <c r="H6981"/>
      <c r="I6981"/>
      <c r="J6981" s="10"/>
      <c r="K6981"/>
      <c r="M6981"/>
      <c r="N6981"/>
      <c r="P6981" s="11"/>
      <c r="Q6981" s="12"/>
      <c r="R6981" s="14"/>
      <c r="S6981" s="13"/>
      <c r="T6981" s="14"/>
      <c r="U6981"/>
    </row>
    <row r="6982" spans="1:21" x14ac:dyDescent="0.2">
      <c r="A6982"/>
      <c r="B6982" s="22"/>
      <c r="C6982" s="22"/>
      <c r="D6982"/>
      <c r="E6982"/>
      <c r="G6982"/>
      <c r="H6982"/>
      <c r="I6982"/>
      <c r="J6982" s="10"/>
      <c r="K6982"/>
      <c r="M6982"/>
      <c r="N6982"/>
      <c r="P6982" s="11"/>
      <c r="Q6982" s="12"/>
      <c r="R6982" s="14"/>
      <c r="S6982" s="13"/>
      <c r="T6982" s="14"/>
      <c r="U6982"/>
    </row>
    <row r="6983" spans="1:21" x14ac:dyDescent="0.2">
      <c r="A6983"/>
      <c r="B6983" s="22"/>
      <c r="C6983" s="22"/>
      <c r="D6983"/>
      <c r="E6983"/>
      <c r="G6983"/>
      <c r="H6983"/>
      <c r="I6983"/>
      <c r="J6983" s="10"/>
      <c r="K6983"/>
      <c r="M6983"/>
      <c r="N6983"/>
      <c r="P6983" s="11"/>
      <c r="Q6983" s="12"/>
      <c r="R6983" s="14"/>
      <c r="S6983" s="13"/>
      <c r="T6983" s="14"/>
      <c r="U6983"/>
    </row>
    <row r="6984" spans="1:21" x14ac:dyDescent="0.2">
      <c r="A6984"/>
      <c r="B6984" s="22"/>
      <c r="C6984" s="22"/>
      <c r="D6984"/>
      <c r="E6984"/>
      <c r="G6984"/>
      <c r="H6984"/>
      <c r="I6984"/>
      <c r="J6984" s="10"/>
      <c r="K6984"/>
      <c r="M6984"/>
      <c r="N6984"/>
      <c r="P6984" s="11"/>
      <c r="Q6984" s="12"/>
      <c r="R6984" s="14"/>
      <c r="S6984" s="13"/>
      <c r="T6984" s="14"/>
      <c r="U6984"/>
    </row>
    <row r="6985" spans="1:21" x14ac:dyDescent="0.2">
      <c r="A6985"/>
      <c r="B6985" s="22"/>
      <c r="C6985" s="22"/>
      <c r="D6985"/>
      <c r="E6985"/>
      <c r="G6985"/>
      <c r="H6985"/>
      <c r="I6985"/>
      <c r="J6985" s="10"/>
      <c r="K6985"/>
      <c r="M6985"/>
      <c r="N6985"/>
      <c r="P6985" s="11"/>
      <c r="Q6985" s="12"/>
      <c r="R6985" s="14"/>
      <c r="S6985" s="13"/>
      <c r="T6985" s="14"/>
      <c r="U6985"/>
    </row>
    <row r="6986" spans="1:21" x14ac:dyDescent="0.2">
      <c r="A6986"/>
      <c r="B6986" s="22"/>
      <c r="C6986" s="22"/>
      <c r="D6986"/>
      <c r="E6986"/>
      <c r="G6986"/>
      <c r="H6986"/>
      <c r="I6986"/>
      <c r="J6986" s="10"/>
      <c r="K6986"/>
      <c r="M6986"/>
      <c r="N6986"/>
      <c r="P6986" s="11"/>
      <c r="Q6986" s="12"/>
      <c r="R6986" s="14"/>
      <c r="S6986" s="13"/>
      <c r="T6986" s="14"/>
      <c r="U6986"/>
    </row>
    <row r="6987" spans="1:21" x14ac:dyDescent="0.2">
      <c r="A6987"/>
      <c r="B6987" s="22"/>
      <c r="C6987" s="22"/>
      <c r="D6987"/>
      <c r="E6987"/>
      <c r="G6987"/>
      <c r="H6987"/>
      <c r="I6987"/>
      <c r="J6987" s="10"/>
      <c r="K6987"/>
      <c r="M6987"/>
      <c r="N6987"/>
      <c r="P6987" s="11"/>
      <c r="Q6987" s="12"/>
      <c r="R6987" s="14"/>
      <c r="S6987" s="13"/>
      <c r="T6987" s="14"/>
      <c r="U6987"/>
    </row>
    <row r="6988" spans="1:21" x14ac:dyDescent="0.2">
      <c r="A6988"/>
      <c r="B6988" s="22"/>
      <c r="C6988" s="22"/>
      <c r="D6988"/>
      <c r="E6988"/>
      <c r="G6988"/>
      <c r="H6988"/>
      <c r="I6988"/>
      <c r="J6988" s="10"/>
      <c r="K6988"/>
      <c r="M6988"/>
      <c r="N6988"/>
      <c r="P6988" s="11"/>
      <c r="Q6988" s="12"/>
      <c r="R6988" s="14"/>
      <c r="S6988" s="13"/>
      <c r="T6988" s="14"/>
      <c r="U6988"/>
    </row>
    <row r="6989" spans="1:21" x14ac:dyDescent="0.2">
      <c r="A6989"/>
      <c r="B6989" s="22"/>
      <c r="C6989" s="22"/>
      <c r="D6989"/>
      <c r="E6989"/>
      <c r="G6989"/>
      <c r="H6989"/>
      <c r="I6989"/>
      <c r="J6989" s="10"/>
      <c r="K6989"/>
      <c r="M6989"/>
      <c r="N6989"/>
      <c r="P6989" s="11"/>
      <c r="Q6989" s="12"/>
      <c r="R6989" s="14"/>
      <c r="S6989" s="13"/>
      <c r="T6989" s="14"/>
      <c r="U6989"/>
    </row>
    <row r="6990" spans="1:21" x14ac:dyDescent="0.2">
      <c r="A6990"/>
      <c r="B6990" s="22"/>
      <c r="C6990" s="22"/>
      <c r="D6990"/>
      <c r="E6990"/>
      <c r="G6990"/>
      <c r="H6990"/>
      <c r="I6990"/>
      <c r="J6990" s="10"/>
      <c r="K6990"/>
      <c r="M6990"/>
      <c r="N6990"/>
      <c r="P6990" s="11"/>
      <c r="Q6990" s="12"/>
      <c r="R6990" s="14"/>
      <c r="S6990" s="13"/>
      <c r="T6990" s="14"/>
      <c r="U6990"/>
    </row>
    <row r="6991" spans="1:21" x14ac:dyDescent="0.2">
      <c r="A6991"/>
      <c r="B6991" s="22"/>
      <c r="C6991" s="22"/>
      <c r="D6991"/>
      <c r="E6991"/>
      <c r="G6991"/>
      <c r="H6991"/>
      <c r="I6991"/>
      <c r="J6991" s="10"/>
      <c r="K6991"/>
      <c r="M6991"/>
      <c r="N6991"/>
      <c r="P6991" s="11"/>
      <c r="Q6991" s="12"/>
      <c r="R6991" s="14"/>
      <c r="S6991" s="13"/>
      <c r="T6991" s="14"/>
      <c r="U6991"/>
    </row>
    <row r="6992" spans="1:21" x14ac:dyDescent="0.2">
      <c r="A6992"/>
      <c r="B6992" s="22"/>
      <c r="C6992" s="22"/>
      <c r="D6992"/>
      <c r="E6992"/>
      <c r="G6992"/>
      <c r="H6992"/>
      <c r="I6992"/>
      <c r="J6992" s="10"/>
      <c r="K6992"/>
      <c r="M6992"/>
      <c r="N6992"/>
      <c r="P6992" s="11"/>
      <c r="Q6992" s="12"/>
      <c r="R6992" s="14"/>
      <c r="S6992" s="13"/>
      <c r="T6992" s="14"/>
      <c r="U6992"/>
    </row>
    <row r="6993" spans="1:21" x14ac:dyDescent="0.2">
      <c r="A6993"/>
      <c r="B6993" s="22"/>
      <c r="C6993" s="22"/>
      <c r="D6993"/>
      <c r="E6993"/>
      <c r="G6993"/>
      <c r="H6993"/>
      <c r="I6993"/>
      <c r="J6993" s="10"/>
      <c r="K6993"/>
      <c r="M6993"/>
      <c r="N6993"/>
      <c r="P6993" s="11"/>
      <c r="Q6993" s="12"/>
      <c r="R6993" s="14"/>
      <c r="S6993" s="13"/>
      <c r="T6993" s="14"/>
      <c r="U6993"/>
    </row>
    <row r="6994" spans="1:21" x14ac:dyDescent="0.2">
      <c r="A6994"/>
      <c r="B6994" s="22"/>
      <c r="C6994" s="22"/>
      <c r="D6994"/>
      <c r="E6994"/>
      <c r="G6994"/>
      <c r="H6994"/>
      <c r="I6994"/>
      <c r="J6994" s="10"/>
      <c r="K6994"/>
      <c r="M6994"/>
      <c r="N6994"/>
      <c r="P6994" s="11"/>
      <c r="Q6994" s="12"/>
      <c r="R6994" s="14"/>
      <c r="S6994" s="13"/>
      <c r="T6994" s="14"/>
      <c r="U6994"/>
    </row>
    <row r="6995" spans="1:21" x14ac:dyDescent="0.2">
      <c r="A6995"/>
      <c r="B6995" s="22"/>
      <c r="C6995" s="22"/>
      <c r="D6995"/>
      <c r="E6995"/>
      <c r="G6995"/>
      <c r="H6995"/>
      <c r="I6995"/>
      <c r="J6995" s="10"/>
      <c r="K6995"/>
      <c r="M6995"/>
      <c r="N6995"/>
      <c r="P6995" s="11"/>
      <c r="Q6995" s="12"/>
      <c r="R6995" s="14"/>
      <c r="S6995" s="13"/>
      <c r="T6995" s="14"/>
      <c r="U6995"/>
    </row>
    <row r="6996" spans="1:21" x14ac:dyDescent="0.2">
      <c r="A6996"/>
      <c r="B6996" s="22"/>
      <c r="C6996" s="22"/>
      <c r="D6996"/>
      <c r="E6996"/>
      <c r="G6996"/>
      <c r="H6996"/>
      <c r="I6996"/>
      <c r="J6996" s="10"/>
      <c r="K6996"/>
      <c r="M6996"/>
      <c r="N6996"/>
      <c r="P6996" s="11"/>
      <c r="Q6996" s="12"/>
      <c r="R6996" s="14"/>
      <c r="S6996" s="13"/>
      <c r="T6996" s="14"/>
      <c r="U6996"/>
    </row>
    <row r="6997" spans="1:21" x14ac:dyDescent="0.2">
      <c r="A6997"/>
      <c r="B6997" s="22"/>
      <c r="C6997" s="22"/>
      <c r="D6997"/>
      <c r="E6997"/>
      <c r="G6997"/>
      <c r="H6997"/>
      <c r="I6997"/>
      <c r="J6997" s="10"/>
      <c r="K6997"/>
      <c r="M6997"/>
      <c r="N6997"/>
      <c r="P6997" s="11"/>
      <c r="Q6997" s="12"/>
      <c r="R6997" s="14"/>
      <c r="S6997" s="13"/>
      <c r="T6997" s="14"/>
      <c r="U6997"/>
    </row>
    <row r="6998" spans="1:21" x14ac:dyDescent="0.2">
      <c r="A6998"/>
      <c r="B6998" s="22"/>
      <c r="C6998" s="22"/>
      <c r="D6998"/>
      <c r="E6998"/>
      <c r="G6998"/>
      <c r="H6998"/>
      <c r="I6998"/>
      <c r="J6998" s="10"/>
      <c r="K6998"/>
      <c r="M6998"/>
      <c r="N6998"/>
      <c r="P6998" s="11"/>
      <c r="Q6998" s="12"/>
      <c r="R6998" s="14"/>
      <c r="S6998" s="13"/>
      <c r="T6998" s="14"/>
      <c r="U6998"/>
    </row>
    <row r="6999" spans="1:21" x14ac:dyDescent="0.2">
      <c r="A6999"/>
      <c r="B6999" s="22"/>
      <c r="C6999" s="22"/>
      <c r="D6999"/>
      <c r="E6999"/>
      <c r="G6999"/>
      <c r="H6999"/>
      <c r="I6999"/>
      <c r="J6999" s="10"/>
      <c r="K6999"/>
      <c r="M6999"/>
      <c r="N6999"/>
      <c r="P6999" s="11"/>
      <c r="Q6999" s="12"/>
      <c r="R6999" s="14"/>
      <c r="S6999" s="13"/>
      <c r="T6999" s="14"/>
      <c r="U6999"/>
    </row>
    <row r="7000" spans="1:21" x14ac:dyDescent="0.2">
      <c r="A7000"/>
      <c r="B7000" s="22"/>
      <c r="C7000" s="22"/>
      <c r="D7000"/>
      <c r="E7000"/>
      <c r="G7000"/>
      <c r="H7000"/>
      <c r="I7000"/>
      <c r="J7000" s="10"/>
      <c r="K7000"/>
      <c r="M7000"/>
      <c r="N7000"/>
      <c r="P7000" s="11"/>
      <c r="Q7000" s="12"/>
      <c r="R7000" s="14"/>
      <c r="S7000" s="13"/>
      <c r="T7000" s="14"/>
      <c r="U7000"/>
    </row>
    <row r="7001" spans="1:21" x14ac:dyDescent="0.2">
      <c r="A7001"/>
      <c r="B7001" s="22"/>
      <c r="C7001" s="22"/>
      <c r="D7001"/>
      <c r="E7001"/>
      <c r="G7001"/>
      <c r="H7001"/>
      <c r="I7001"/>
      <c r="J7001" s="10"/>
      <c r="K7001"/>
      <c r="M7001"/>
      <c r="N7001"/>
      <c r="P7001" s="11"/>
      <c r="Q7001" s="12"/>
      <c r="R7001" s="14"/>
      <c r="S7001" s="13"/>
      <c r="T7001" s="14"/>
      <c r="U7001"/>
    </row>
    <row r="7002" spans="1:21" x14ac:dyDescent="0.2">
      <c r="A7002"/>
      <c r="B7002" s="22"/>
      <c r="C7002" s="22"/>
      <c r="D7002"/>
      <c r="E7002"/>
      <c r="G7002"/>
      <c r="H7002"/>
      <c r="I7002"/>
      <c r="J7002" s="10"/>
      <c r="K7002"/>
      <c r="M7002"/>
      <c r="N7002"/>
      <c r="P7002" s="11"/>
      <c r="Q7002" s="12"/>
      <c r="R7002" s="14"/>
      <c r="S7002" s="13"/>
      <c r="T7002" s="14"/>
      <c r="U7002"/>
    </row>
    <row r="7003" spans="1:21" x14ac:dyDescent="0.2">
      <c r="A7003"/>
      <c r="B7003" s="22"/>
      <c r="C7003" s="22"/>
      <c r="D7003"/>
      <c r="E7003"/>
      <c r="G7003"/>
      <c r="H7003"/>
      <c r="I7003"/>
      <c r="J7003" s="10"/>
      <c r="K7003"/>
      <c r="M7003"/>
      <c r="N7003"/>
      <c r="P7003" s="11"/>
      <c r="Q7003" s="12"/>
      <c r="R7003" s="14"/>
      <c r="S7003" s="13"/>
      <c r="T7003" s="14"/>
      <c r="U7003"/>
    </row>
    <row r="7004" spans="1:21" x14ac:dyDescent="0.2">
      <c r="A7004"/>
      <c r="B7004" s="22"/>
      <c r="C7004" s="22"/>
      <c r="D7004"/>
      <c r="E7004"/>
      <c r="G7004"/>
      <c r="H7004"/>
      <c r="I7004"/>
      <c r="J7004" s="10"/>
      <c r="K7004"/>
      <c r="M7004"/>
      <c r="N7004"/>
      <c r="P7004" s="11"/>
      <c r="Q7004" s="12"/>
      <c r="R7004" s="14"/>
      <c r="S7004" s="13"/>
      <c r="T7004" s="14"/>
      <c r="U7004"/>
    </row>
    <row r="7005" spans="1:21" x14ac:dyDescent="0.2">
      <c r="A7005"/>
      <c r="B7005" s="22"/>
      <c r="C7005" s="22"/>
      <c r="D7005"/>
      <c r="E7005"/>
      <c r="G7005"/>
      <c r="H7005"/>
      <c r="I7005"/>
      <c r="J7005" s="10"/>
      <c r="K7005"/>
      <c r="M7005"/>
      <c r="N7005"/>
      <c r="P7005" s="11"/>
      <c r="Q7005" s="12"/>
      <c r="R7005" s="14"/>
      <c r="S7005" s="13"/>
      <c r="T7005" s="14"/>
      <c r="U7005"/>
    </row>
    <row r="7006" spans="1:21" x14ac:dyDescent="0.2">
      <c r="A7006"/>
      <c r="B7006" s="22"/>
      <c r="C7006" s="22"/>
      <c r="D7006"/>
      <c r="E7006"/>
      <c r="G7006"/>
      <c r="H7006"/>
      <c r="I7006"/>
      <c r="J7006" s="10"/>
      <c r="K7006"/>
      <c r="M7006"/>
      <c r="N7006"/>
      <c r="P7006" s="11"/>
      <c r="Q7006" s="12"/>
      <c r="R7006" s="14"/>
      <c r="S7006" s="13"/>
      <c r="T7006" s="14"/>
      <c r="U7006"/>
    </row>
    <row r="7007" spans="1:21" x14ac:dyDescent="0.2">
      <c r="A7007"/>
      <c r="B7007" s="22"/>
      <c r="C7007" s="22"/>
      <c r="D7007"/>
      <c r="E7007"/>
      <c r="G7007"/>
      <c r="H7007"/>
      <c r="I7007"/>
      <c r="J7007" s="10"/>
      <c r="K7007"/>
      <c r="M7007"/>
      <c r="N7007"/>
      <c r="P7007" s="11"/>
      <c r="Q7007" s="12"/>
      <c r="R7007" s="14"/>
      <c r="S7007" s="13"/>
      <c r="T7007" s="14"/>
      <c r="U7007"/>
    </row>
    <row r="7008" spans="1:21" x14ac:dyDescent="0.2">
      <c r="A7008"/>
      <c r="B7008" s="22"/>
      <c r="C7008" s="22"/>
      <c r="D7008"/>
      <c r="E7008"/>
      <c r="G7008"/>
      <c r="H7008"/>
      <c r="I7008"/>
      <c r="J7008" s="10"/>
      <c r="K7008"/>
      <c r="M7008"/>
      <c r="N7008"/>
      <c r="P7008" s="11"/>
      <c r="Q7008" s="12"/>
      <c r="R7008" s="14"/>
      <c r="S7008" s="13"/>
      <c r="T7008" s="14"/>
      <c r="U7008"/>
    </row>
    <row r="7009" spans="1:21" x14ac:dyDescent="0.2">
      <c r="A7009"/>
      <c r="B7009" s="22"/>
      <c r="C7009" s="22"/>
      <c r="D7009"/>
      <c r="E7009"/>
      <c r="G7009"/>
      <c r="H7009"/>
      <c r="I7009"/>
      <c r="J7009" s="10"/>
      <c r="K7009"/>
      <c r="M7009"/>
      <c r="N7009"/>
      <c r="P7009" s="11"/>
      <c r="Q7009" s="12"/>
      <c r="R7009" s="14"/>
      <c r="S7009" s="13"/>
      <c r="T7009" s="14"/>
      <c r="U7009"/>
    </row>
    <row r="7010" spans="1:21" x14ac:dyDescent="0.2">
      <c r="A7010"/>
      <c r="B7010" s="22"/>
      <c r="C7010" s="22"/>
      <c r="D7010"/>
      <c r="E7010"/>
      <c r="G7010"/>
      <c r="H7010"/>
      <c r="I7010"/>
      <c r="J7010" s="10"/>
      <c r="K7010"/>
      <c r="M7010"/>
      <c r="N7010"/>
      <c r="P7010" s="11"/>
      <c r="Q7010" s="12"/>
      <c r="R7010" s="14"/>
      <c r="S7010" s="13"/>
      <c r="T7010" s="14"/>
      <c r="U7010"/>
    </row>
    <row r="7011" spans="1:21" x14ac:dyDescent="0.2">
      <c r="A7011"/>
      <c r="B7011" s="22"/>
      <c r="C7011" s="22"/>
      <c r="D7011"/>
      <c r="E7011"/>
      <c r="G7011"/>
      <c r="H7011"/>
      <c r="I7011"/>
      <c r="J7011" s="10"/>
      <c r="K7011"/>
      <c r="M7011"/>
      <c r="N7011"/>
      <c r="P7011" s="11"/>
      <c r="Q7011" s="12"/>
      <c r="R7011" s="14"/>
      <c r="S7011" s="13"/>
      <c r="T7011" s="14"/>
      <c r="U7011"/>
    </row>
    <row r="7012" spans="1:21" x14ac:dyDescent="0.2">
      <c r="A7012"/>
      <c r="B7012" s="22"/>
      <c r="C7012" s="22"/>
      <c r="D7012"/>
      <c r="E7012"/>
      <c r="G7012"/>
      <c r="H7012"/>
      <c r="I7012"/>
      <c r="J7012" s="10"/>
      <c r="K7012"/>
      <c r="M7012"/>
      <c r="N7012"/>
      <c r="P7012" s="11"/>
      <c r="Q7012" s="12"/>
      <c r="R7012" s="14"/>
      <c r="S7012" s="13"/>
      <c r="T7012" s="14"/>
      <c r="U7012"/>
    </row>
    <row r="7013" spans="1:21" x14ac:dyDescent="0.2">
      <c r="A7013"/>
      <c r="B7013" s="22"/>
      <c r="C7013" s="22"/>
      <c r="D7013"/>
      <c r="E7013"/>
      <c r="G7013"/>
      <c r="H7013"/>
      <c r="I7013"/>
      <c r="J7013" s="10"/>
      <c r="K7013"/>
      <c r="M7013"/>
      <c r="N7013"/>
      <c r="P7013" s="11"/>
      <c r="Q7013" s="12"/>
      <c r="R7013" s="14"/>
      <c r="S7013" s="13"/>
      <c r="T7013" s="14"/>
      <c r="U7013"/>
    </row>
    <row r="7014" spans="1:21" x14ac:dyDescent="0.2">
      <c r="A7014"/>
      <c r="B7014" s="22"/>
      <c r="C7014" s="22"/>
      <c r="D7014"/>
      <c r="E7014"/>
      <c r="G7014"/>
      <c r="H7014"/>
      <c r="I7014"/>
      <c r="J7014" s="10"/>
      <c r="K7014"/>
      <c r="M7014"/>
      <c r="N7014"/>
      <c r="P7014" s="11"/>
      <c r="Q7014" s="12"/>
      <c r="R7014" s="14"/>
      <c r="S7014" s="13"/>
      <c r="T7014" s="14"/>
      <c r="U7014"/>
    </row>
    <row r="7015" spans="1:21" x14ac:dyDescent="0.2">
      <c r="A7015"/>
      <c r="B7015" s="22"/>
      <c r="C7015" s="22"/>
      <c r="D7015"/>
      <c r="E7015"/>
      <c r="G7015"/>
      <c r="H7015"/>
      <c r="I7015"/>
      <c r="J7015" s="10"/>
      <c r="K7015"/>
      <c r="M7015"/>
      <c r="N7015"/>
      <c r="P7015" s="11"/>
      <c r="Q7015" s="12"/>
      <c r="R7015" s="14"/>
      <c r="S7015" s="13"/>
      <c r="T7015" s="14"/>
      <c r="U7015"/>
    </row>
    <row r="7016" spans="1:21" x14ac:dyDescent="0.2">
      <c r="A7016"/>
      <c r="B7016" s="22"/>
      <c r="C7016" s="22"/>
      <c r="D7016"/>
      <c r="E7016"/>
      <c r="G7016"/>
      <c r="H7016"/>
      <c r="I7016"/>
      <c r="J7016" s="10"/>
      <c r="K7016"/>
      <c r="M7016"/>
      <c r="N7016"/>
      <c r="P7016" s="11"/>
      <c r="Q7016" s="12"/>
      <c r="R7016" s="14"/>
      <c r="S7016" s="13"/>
      <c r="T7016" s="14"/>
      <c r="U7016"/>
    </row>
    <row r="7017" spans="1:21" x14ac:dyDescent="0.2">
      <c r="A7017"/>
      <c r="B7017" s="22"/>
      <c r="C7017" s="22"/>
      <c r="D7017"/>
      <c r="E7017"/>
      <c r="G7017"/>
      <c r="H7017"/>
      <c r="I7017"/>
      <c r="J7017" s="10"/>
      <c r="K7017"/>
      <c r="M7017"/>
      <c r="N7017"/>
      <c r="P7017" s="11"/>
      <c r="Q7017" s="12"/>
      <c r="R7017" s="14"/>
      <c r="S7017" s="13"/>
      <c r="T7017" s="14"/>
      <c r="U7017"/>
    </row>
    <row r="7018" spans="1:21" x14ac:dyDescent="0.2">
      <c r="A7018"/>
      <c r="B7018" s="22"/>
      <c r="C7018" s="22"/>
      <c r="D7018"/>
      <c r="E7018"/>
      <c r="G7018"/>
      <c r="H7018"/>
      <c r="I7018"/>
      <c r="J7018" s="10"/>
      <c r="K7018"/>
      <c r="M7018"/>
      <c r="N7018"/>
      <c r="P7018" s="11"/>
      <c r="Q7018" s="12"/>
      <c r="R7018" s="14"/>
      <c r="S7018" s="13"/>
      <c r="T7018" s="14"/>
      <c r="U7018"/>
    </row>
    <row r="7019" spans="1:21" x14ac:dyDescent="0.2">
      <c r="A7019"/>
      <c r="B7019" s="22"/>
      <c r="C7019" s="22"/>
      <c r="D7019"/>
      <c r="E7019"/>
      <c r="G7019"/>
      <c r="H7019"/>
      <c r="I7019"/>
      <c r="J7019" s="10"/>
      <c r="K7019"/>
      <c r="M7019"/>
      <c r="N7019"/>
      <c r="P7019" s="11"/>
      <c r="Q7019" s="12"/>
      <c r="R7019" s="14"/>
      <c r="S7019" s="13"/>
      <c r="T7019" s="14"/>
      <c r="U7019"/>
    </row>
    <row r="7020" spans="1:21" x14ac:dyDescent="0.2">
      <c r="A7020"/>
      <c r="B7020" s="22"/>
      <c r="C7020" s="22"/>
      <c r="D7020"/>
      <c r="E7020"/>
      <c r="G7020"/>
      <c r="H7020"/>
      <c r="I7020"/>
      <c r="J7020" s="10"/>
      <c r="K7020"/>
      <c r="M7020"/>
      <c r="N7020"/>
      <c r="P7020" s="11"/>
      <c r="Q7020" s="12"/>
      <c r="R7020" s="14"/>
      <c r="S7020" s="13"/>
      <c r="T7020" s="14"/>
      <c r="U7020"/>
    </row>
    <row r="7021" spans="1:21" x14ac:dyDescent="0.2">
      <c r="A7021"/>
      <c r="B7021" s="22"/>
      <c r="C7021" s="22"/>
      <c r="D7021"/>
      <c r="E7021"/>
      <c r="G7021"/>
      <c r="H7021"/>
      <c r="I7021"/>
      <c r="J7021" s="10"/>
      <c r="K7021"/>
      <c r="M7021"/>
      <c r="N7021"/>
      <c r="P7021" s="11"/>
      <c r="Q7021" s="12"/>
      <c r="R7021" s="14"/>
      <c r="S7021" s="13"/>
      <c r="T7021" s="14"/>
      <c r="U7021"/>
    </row>
    <row r="7022" spans="1:21" x14ac:dyDescent="0.2">
      <c r="A7022"/>
      <c r="B7022" s="22"/>
      <c r="C7022" s="22"/>
      <c r="D7022"/>
      <c r="E7022"/>
      <c r="G7022"/>
      <c r="H7022"/>
      <c r="I7022"/>
      <c r="J7022" s="10"/>
      <c r="K7022"/>
      <c r="M7022"/>
      <c r="N7022"/>
      <c r="P7022" s="11"/>
      <c r="Q7022" s="12"/>
      <c r="R7022" s="14"/>
      <c r="S7022" s="13"/>
      <c r="T7022" s="14"/>
      <c r="U7022"/>
    </row>
    <row r="7023" spans="1:21" x14ac:dyDescent="0.2">
      <c r="A7023"/>
      <c r="B7023" s="22"/>
      <c r="C7023" s="22"/>
      <c r="D7023"/>
      <c r="E7023"/>
      <c r="G7023"/>
      <c r="H7023"/>
      <c r="I7023"/>
      <c r="J7023" s="10"/>
      <c r="K7023"/>
      <c r="M7023"/>
      <c r="N7023"/>
      <c r="P7023" s="11"/>
      <c r="Q7023" s="12"/>
      <c r="R7023" s="14"/>
      <c r="S7023" s="13"/>
      <c r="T7023" s="14"/>
      <c r="U7023"/>
    </row>
    <row r="7024" spans="1:21" x14ac:dyDescent="0.2">
      <c r="A7024"/>
      <c r="B7024" s="22"/>
      <c r="C7024" s="22"/>
      <c r="D7024"/>
      <c r="E7024"/>
      <c r="G7024"/>
      <c r="H7024"/>
      <c r="I7024"/>
      <c r="J7024" s="10"/>
      <c r="K7024"/>
      <c r="M7024"/>
      <c r="N7024"/>
      <c r="P7024" s="11"/>
      <c r="Q7024" s="12"/>
      <c r="R7024" s="14"/>
      <c r="S7024" s="13"/>
      <c r="T7024" s="14"/>
      <c r="U7024"/>
    </row>
    <row r="7025" spans="1:21" x14ac:dyDescent="0.2">
      <c r="A7025"/>
      <c r="B7025" s="22"/>
      <c r="C7025" s="22"/>
      <c r="D7025"/>
      <c r="E7025"/>
      <c r="G7025"/>
      <c r="H7025"/>
      <c r="I7025"/>
      <c r="J7025" s="10"/>
      <c r="K7025"/>
      <c r="M7025"/>
      <c r="N7025"/>
      <c r="P7025" s="11"/>
      <c r="Q7025" s="12"/>
      <c r="R7025" s="14"/>
      <c r="S7025" s="13"/>
      <c r="T7025" s="14"/>
      <c r="U7025"/>
    </row>
    <row r="7026" spans="1:21" x14ac:dyDescent="0.2">
      <c r="A7026"/>
      <c r="B7026" s="22"/>
      <c r="C7026" s="22"/>
      <c r="D7026"/>
      <c r="E7026"/>
      <c r="G7026"/>
      <c r="H7026"/>
      <c r="I7026"/>
      <c r="J7026" s="10"/>
      <c r="K7026"/>
      <c r="M7026"/>
      <c r="N7026"/>
      <c r="P7026" s="11"/>
      <c r="Q7026" s="12"/>
      <c r="R7026" s="14"/>
      <c r="S7026" s="13"/>
      <c r="T7026" s="14"/>
      <c r="U7026"/>
    </row>
    <row r="7027" spans="1:21" x14ac:dyDescent="0.2">
      <c r="A7027"/>
      <c r="B7027" s="22"/>
      <c r="C7027" s="22"/>
      <c r="D7027"/>
      <c r="E7027"/>
      <c r="G7027"/>
      <c r="H7027"/>
      <c r="I7027"/>
      <c r="J7027" s="10"/>
      <c r="K7027"/>
      <c r="M7027"/>
      <c r="N7027"/>
      <c r="P7027" s="11"/>
      <c r="Q7027" s="12"/>
      <c r="R7027" s="14"/>
      <c r="S7027" s="13"/>
      <c r="T7027" s="14"/>
      <c r="U7027"/>
    </row>
    <row r="7028" spans="1:21" x14ac:dyDescent="0.2">
      <c r="A7028"/>
      <c r="B7028" s="22"/>
      <c r="C7028" s="22"/>
      <c r="D7028"/>
      <c r="E7028"/>
      <c r="G7028"/>
      <c r="H7028"/>
      <c r="I7028"/>
      <c r="J7028" s="10"/>
      <c r="K7028"/>
      <c r="M7028"/>
      <c r="N7028"/>
      <c r="P7028" s="11"/>
      <c r="Q7028" s="12"/>
      <c r="R7028" s="14"/>
      <c r="S7028" s="13"/>
      <c r="T7028" s="14"/>
      <c r="U7028"/>
    </row>
    <row r="7029" spans="1:21" x14ac:dyDescent="0.2">
      <c r="A7029"/>
      <c r="B7029" s="22"/>
      <c r="C7029" s="22"/>
      <c r="D7029"/>
      <c r="E7029"/>
      <c r="G7029"/>
      <c r="H7029"/>
      <c r="I7029"/>
      <c r="J7029" s="10"/>
      <c r="K7029"/>
      <c r="M7029"/>
      <c r="N7029"/>
      <c r="P7029" s="11"/>
      <c r="Q7029" s="12"/>
      <c r="R7029" s="14"/>
      <c r="S7029" s="13"/>
      <c r="T7029" s="14"/>
      <c r="U7029"/>
    </row>
    <row r="7030" spans="1:21" x14ac:dyDescent="0.2">
      <c r="A7030"/>
      <c r="B7030" s="22"/>
      <c r="C7030" s="22"/>
      <c r="D7030"/>
      <c r="E7030"/>
      <c r="G7030"/>
      <c r="H7030"/>
      <c r="I7030"/>
      <c r="J7030" s="10"/>
      <c r="K7030"/>
      <c r="M7030"/>
      <c r="N7030"/>
      <c r="P7030" s="11"/>
      <c r="Q7030" s="12"/>
      <c r="R7030" s="14"/>
      <c r="S7030" s="13"/>
      <c r="T7030" s="14"/>
      <c r="U7030"/>
    </row>
    <row r="7031" spans="1:21" x14ac:dyDescent="0.2">
      <c r="A7031"/>
      <c r="B7031" s="22"/>
      <c r="C7031" s="22"/>
      <c r="D7031"/>
      <c r="E7031"/>
      <c r="G7031"/>
      <c r="H7031"/>
      <c r="I7031"/>
      <c r="J7031" s="10"/>
      <c r="K7031"/>
      <c r="M7031"/>
      <c r="N7031"/>
      <c r="P7031" s="11"/>
      <c r="Q7031" s="12"/>
      <c r="R7031" s="14"/>
      <c r="S7031" s="13"/>
      <c r="T7031" s="14"/>
      <c r="U7031"/>
    </row>
    <row r="7032" spans="1:21" x14ac:dyDescent="0.2">
      <c r="A7032"/>
      <c r="B7032" s="22"/>
      <c r="C7032" s="22"/>
      <c r="D7032"/>
      <c r="E7032"/>
      <c r="G7032"/>
      <c r="H7032"/>
      <c r="I7032"/>
      <c r="J7032" s="10"/>
      <c r="K7032"/>
      <c r="M7032"/>
      <c r="N7032"/>
      <c r="P7032" s="11"/>
      <c r="Q7032" s="12"/>
      <c r="R7032" s="14"/>
      <c r="S7032" s="13"/>
      <c r="T7032" s="14"/>
      <c r="U7032"/>
    </row>
    <row r="7033" spans="1:21" x14ac:dyDescent="0.2">
      <c r="A7033"/>
      <c r="B7033" s="22"/>
      <c r="C7033" s="22"/>
      <c r="D7033"/>
      <c r="E7033"/>
      <c r="G7033"/>
      <c r="H7033"/>
      <c r="I7033"/>
      <c r="J7033" s="10"/>
      <c r="K7033"/>
      <c r="M7033"/>
      <c r="N7033"/>
      <c r="P7033" s="11"/>
      <c r="Q7033" s="12"/>
      <c r="R7033" s="14"/>
      <c r="S7033" s="13"/>
      <c r="T7033" s="14"/>
      <c r="U7033"/>
    </row>
    <row r="7034" spans="1:21" x14ac:dyDescent="0.2">
      <c r="A7034"/>
      <c r="B7034" s="22"/>
      <c r="C7034" s="22"/>
      <c r="D7034"/>
      <c r="E7034"/>
      <c r="G7034"/>
      <c r="H7034"/>
      <c r="I7034"/>
      <c r="J7034" s="10"/>
      <c r="K7034"/>
      <c r="M7034"/>
      <c r="N7034"/>
      <c r="P7034" s="11"/>
      <c r="Q7034" s="12"/>
      <c r="R7034" s="14"/>
      <c r="S7034" s="13"/>
      <c r="T7034" s="14"/>
      <c r="U7034"/>
    </row>
    <row r="7035" spans="1:21" x14ac:dyDescent="0.2">
      <c r="A7035"/>
      <c r="B7035" s="22"/>
      <c r="C7035" s="22"/>
      <c r="D7035"/>
      <c r="E7035"/>
      <c r="G7035"/>
      <c r="H7035"/>
      <c r="I7035"/>
      <c r="J7035" s="10"/>
      <c r="K7035"/>
      <c r="M7035"/>
      <c r="N7035"/>
      <c r="P7035" s="11"/>
      <c r="Q7035" s="12"/>
      <c r="R7035" s="14"/>
      <c r="S7035" s="13"/>
      <c r="T7035" s="14"/>
      <c r="U7035"/>
    </row>
    <row r="7036" spans="1:21" x14ac:dyDescent="0.2">
      <c r="A7036"/>
      <c r="B7036" s="22"/>
      <c r="C7036" s="22"/>
      <c r="D7036"/>
      <c r="E7036"/>
      <c r="G7036"/>
      <c r="H7036"/>
      <c r="I7036"/>
      <c r="J7036" s="10"/>
      <c r="K7036"/>
      <c r="M7036"/>
      <c r="N7036"/>
      <c r="P7036" s="11"/>
      <c r="Q7036" s="12"/>
      <c r="R7036" s="14"/>
      <c r="S7036" s="13"/>
      <c r="T7036" s="14"/>
      <c r="U7036"/>
    </row>
    <row r="7037" spans="1:21" x14ac:dyDescent="0.2">
      <c r="A7037"/>
      <c r="B7037" s="22"/>
      <c r="C7037" s="22"/>
      <c r="D7037"/>
      <c r="E7037"/>
      <c r="G7037"/>
      <c r="H7037"/>
      <c r="I7037"/>
      <c r="J7037" s="10"/>
      <c r="K7037"/>
      <c r="M7037"/>
      <c r="N7037"/>
      <c r="P7037" s="11"/>
      <c r="Q7037" s="12"/>
      <c r="R7037" s="14"/>
      <c r="S7037" s="13"/>
      <c r="T7037" s="14"/>
      <c r="U7037"/>
    </row>
    <row r="7038" spans="1:21" x14ac:dyDescent="0.2">
      <c r="A7038"/>
      <c r="B7038" s="22"/>
      <c r="C7038" s="22"/>
      <c r="D7038"/>
      <c r="E7038"/>
      <c r="G7038"/>
      <c r="H7038"/>
      <c r="I7038"/>
      <c r="J7038" s="10"/>
      <c r="K7038"/>
      <c r="M7038"/>
      <c r="N7038"/>
      <c r="P7038" s="11"/>
      <c r="Q7038" s="12"/>
      <c r="R7038" s="14"/>
      <c r="S7038" s="13"/>
      <c r="T7038" s="14"/>
      <c r="U7038"/>
    </row>
    <row r="7039" spans="1:21" x14ac:dyDescent="0.2">
      <c r="A7039"/>
      <c r="B7039" s="22"/>
      <c r="C7039" s="22"/>
      <c r="D7039"/>
      <c r="E7039"/>
      <c r="G7039"/>
      <c r="H7039"/>
      <c r="I7039"/>
      <c r="J7039" s="10"/>
      <c r="K7039"/>
      <c r="M7039"/>
      <c r="N7039"/>
      <c r="P7039" s="11"/>
      <c r="Q7039" s="12"/>
      <c r="R7039" s="14"/>
      <c r="S7039" s="13"/>
      <c r="T7039" s="14"/>
      <c r="U7039"/>
    </row>
    <row r="7040" spans="1:21" x14ac:dyDescent="0.2">
      <c r="A7040"/>
      <c r="B7040" s="22"/>
      <c r="C7040" s="22"/>
      <c r="D7040"/>
      <c r="E7040"/>
      <c r="G7040"/>
      <c r="H7040"/>
      <c r="I7040"/>
      <c r="J7040" s="10"/>
      <c r="K7040"/>
      <c r="M7040"/>
      <c r="N7040"/>
      <c r="P7040" s="11"/>
      <c r="Q7040" s="12"/>
      <c r="R7040" s="14"/>
      <c r="S7040" s="13"/>
      <c r="T7040" s="14"/>
      <c r="U7040"/>
    </row>
    <row r="7041" spans="1:21" x14ac:dyDescent="0.2">
      <c r="A7041"/>
      <c r="B7041" s="22"/>
      <c r="C7041" s="22"/>
      <c r="D7041"/>
      <c r="E7041"/>
      <c r="G7041"/>
      <c r="H7041"/>
      <c r="I7041"/>
      <c r="J7041" s="10"/>
      <c r="K7041"/>
      <c r="M7041"/>
      <c r="N7041"/>
      <c r="P7041" s="11"/>
      <c r="Q7041" s="12"/>
      <c r="R7041" s="14"/>
      <c r="S7041" s="13"/>
      <c r="T7041" s="14"/>
      <c r="U7041"/>
    </row>
    <row r="7042" spans="1:21" x14ac:dyDescent="0.2">
      <c r="A7042"/>
      <c r="B7042" s="22"/>
      <c r="C7042" s="22"/>
      <c r="D7042"/>
      <c r="E7042"/>
      <c r="G7042"/>
      <c r="H7042"/>
      <c r="I7042"/>
      <c r="J7042" s="10"/>
      <c r="K7042"/>
      <c r="M7042"/>
      <c r="N7042"/>
      <c r="P7042" s="11"/>
      <c r="Q7042" s="12"/>
      <c r="R7042" s="14"/>
      <c r="S7042" s="13"/>
      <c r="T7042" s="14"/>
      <c r="U7042"/>
    </row>
    <row r="7043" spans="1:21" x14ac:dyDescent="0.2">
      <c r="A7043"/>
      <c r="B7043" s="22"/>
      <c r="C7043" s="22"/>
      <c r="D7043"/>
      <c r="E7043"/>
      <c r="G7043"/>
      <c r="H7043"/>
      <c r="I7043"/>
      <c r="J7043" s="10"/>
      <c r="K7043"/>
      <c r="M7043"/>
      <c r="N7043"/>
      <c r="P7043" s="11"/>
      <c r="Q7043" s="12"/>
      <c r="R7043" s="14"/>
      <c r="S7043" s="13"/>
      <c r="T7043" s="14"/>
      <c r="U7043"/>
    </row>
    <row r="7044" spans="1:21" x14ac:dyDescent="0.2">
      <c r="A7044"/>
      <c r="B7044" s="22"/>
      <c r="C7044" s="22"/>
      <c r="D7044"/>
      <c r="E7044"/>
      <c r="G7044"/>
      <c r="H7044"/>
      <c r="I7044"/>
      <c r="J7044" s="10"/>
      <c r="K7044"/>
      <c r="M7044"/>
      <c r="N7044"/>
      <c r="P7044" s="11"/>
      <c r="Q7044" s="12"/>
      <c r="R7044" s="14"/>
      <c r="S7044" s="13"/>
      <c r="T7044" s="14"/>
      <c r="U7044"/>
    </row>
    <row r="7045" spans="1:21" x14ac:dyDescent="0.2">
      <c r="A7045"/>
      <c r="B7045" s="22"/>
      <c r="C7045" s="22"/>
      <c r="D7045"/>
      <c r="E7045"/>
      <c r="G7045"/>
      <c r="H7045"/>
      <c r="I7045"/>
      <c r="J7045" s="10"/>
      <c r="K7045"/>
      <c r="M7045"/>
      <c r="N7045"/>
      <c r="P7045" s="11"/>
      <c r="Q7045" s="12"/>
      <c r="R7045" s="14"/>
      <c r="S7045" s="13"/>
      <c r="T7045" s="14"/>
      <c r="U7045"/>
    </row>
    <row r="7046" spans="1:21" x14ac:dyDescent="0.2">
      <c r="A7046"/>
      <c r="B7046" s="22"/>
      <c r="C7046" s="22"/>
      <c r="D7046"/>
      <c r="E7046"/>
      <c r="G7046"/>
      <c r="H7046"/>
      <c r="I7046"/>
      <c r="J7046" s="10"/>
      <c r="K7046"/>
      <c r="M7046"/>
      <c r="N7046"/>
      <c r="P7046" s="11"/>
      <c r="Q7046" s="12"/>
      <c r="R7046" s="14"/>
      <c r="S7046" s="13"/>
      <c r="T7046" s="14"/>
      <c r="U7046"/>
    </row>
    <row r="7047" spans="1:21" x14ac:dyDescent="0.2">
      <c r="A7047"/>
      <c r="B7047" s="22"/>
      <c r="C7047" s="22"/>
      <c r="D7047"/>
      <c r="E7047"/>
      <c r="G7047"/>
      <c r="H7047"/>
      <c r="I7047"/>
      <c r="J7047" s="10"/>
      <c r="K7047"/>
      <c r="M7047"/>
      <c r="N7047"/>
      <c r="P7047" s="11"/>
      <c r="Q7047" s="12"/>
      <c r="R7047" s="14"/>
      <c r="S7047" s="13"/>
      <c r="T7047" s="14"/>
      <c r="U7047"/>
    </row>
    <row r="7048" spans="1:21" x14ac:dyDescent="0.2">
      <c r="A7048"/>
      <c r="B7048" s="22"/>
      <c r="C7048" s="22"/>
      <c r="D7048"/>
      <c r="E7048"/>
      <c r="G7048"/>
      <c r="H7048"/>
      <c r="I7048"/>
      <c r="J7048" s="10"/>
      <c r="K7048"/>
      <c r="M7048"/>
      <c r="N7048"/>
      <c r="P7048" s="11"/>
      <c r="Q7048" s="12"/>
      <c r="R7048" s="14"/>
      <c r="S7048" s="13"/>
      <c r="T7048" s="14"/>
      <c r="U7048"/>
    </row>
    <row r="7049" spans="1:21" x14ac:dyDescent="0.2">
      <c r="A7049"/>
      <c r="B7049" s="22"/>
      <c r="C7049" s="22"/>
      <c r="D7049"/>
      <c r="E7049"/>
      <c r="G7049"/>
      <c r="H7049"/>
      <c r="I7049"/>
      <c r="J7049" s="10"/>
      <c r="K7049"/>
      <c r="M7049"/>
      <c r="N7049"/>
      <c r="P7049" s="11"/>
      <c r="Q7049" s="12"/>
      <c r="R7049" s="14"/>
      <c r="S7049" s="13"/>
      <c r="T7049" s="14"/>
      <c r="U7049"/>
    </row>
    <row r="7050" spans="1:21" x14ac:dyDescent="0.2">
      <c r="A7050"/>
      <c r="B7050" s="22"/>
      <c r="C7050" s="22"/>
      <c r="D7050"/>
      <c r="E7050"/>
      <c r="G7050"/>
      <c r="H7050"/>
      <c r="I7050"/>
      <c r="J7050" s="10"/>
      <c r="K7050"/>
      <c r="M7050"/>
      <c r="N7050"/>
      <c r="P7050" s="11"/>
      <c r="Q7050" s="12"/>
      <c r="R7050" s="14"/>
      <c r="S7050" s="13"/>
      <c r="T7050" s="14"/>
      <c r="U7050"/>
    </row>
    <row r="7051" spans="1:21" x14ac:dyDescent="0.2">
      <c r="A7051"/>
      <c r="B7051" s="22"/>
      <c r="C7051" s="22"/>
      <c r="D7051"/>
      <c r="E7051"/>
      <c r="G7051"/>
      <c r="H7051"/>
      <c r="I7051"/>
      <c r="J7051" s="10"/>
      <c r="K7051"/>
      <c r="M7051"/>
      <c r="N7051"/>
      <c r="P7051" s="11"/>
      <c r="Q7051" s="12"/>
      <c r="R7051" s="14"/>
      <c r="S7051" s="13"/>
      <c r="T7051" s="14"/>
      <c r="U7051"/>
    </row>
    <row r="7052" spans="1:21" x14ac:dyDescent="0.2">
      <c r="A7052"/>
      <c r="B7052" s="22"/>
      <c r="C7052" s="22"/>
      <c r="D7052"/>
      <c r="E7052"/>
      <c r="G7052"/>
      <c r="H7052"/>
      <c r="I7052"/>
      <c r="J7052" s="10"/>
      <c r="K7052"/>
      <c r="M7052"/>
      <c r="N7052"/>
      <c r="P7052" s="11"/>
      <c r="Q7052" s="12"/>
      <c r="R7052" s="14"/>
      <c r="S7052" s="13"/>
      <c r="T7052" s="14"/>
      <c r="U7052"/>
    </row>
    <row r="7053" spans="1:21" x14ac:dyDescent="0.2">
      <c r="A7053"/>
      <c r="B7053" s="22"/>
      <c r="C7053" s="22"/>
      <c r="D7053"/>
      <c r="E7053"/>
      <c r="G7053"/>
      <c r="H7053"/>
      <c r="I7053"/>
      <c r="J7053" s="10"/>
      <c r="K7053"/>
      <c r="M7053"/>
      <c r="N7053"/>
      <c r="P7053" s="11"/>
      <c r="Q7053" s="12"/>
      <c r="R7053" s="14"/>
      <c r="S7053" s="13"/>
      <c r="T7053" s="14"/>
      <c r="U7053"/>
    </row>
    <row r="7054" spans="1:21" x14ac:dyDescent="0.2">
      <c r="A7054"/>
      <c r="B7054" s="22"/>
      <c r="C7054" s="22"/>
      <c r="D7054"/>
      <c r="E7054"/>
      <c r="G7054"/>
      <c r="H7054"/>
      <c r="I7054"/>
      <c r="J7054" s="10"/>
      <c r="K7054"/>
      <c r="M7054"/>
      <c r="N7054"/>
      <c r="P7054" s="11"/>
      <c r="Q7054" s="12"/>
      <c r="R7054" s="14"/>
      <c r="S7054" s="13"/>
      <c r="T7054" s="14"/>
      <c r="U7054"/>
    </row>
    <row r="7055" spans="1:21" x14ac:dyDescent="0.2">
      <c r="A7055"/>
      <c r="B7055" s="22"/>
      <c r="C7055" s="22"/>
      <c r="D7055"/>
      <c r="E7055"/>
      <c r="G7055"/>
      <c r="H7055"/>
      <c r="I7055"/>
      <c r="J7055" s="10"/>
      <c r="K7055"/>
      <c r="M7055"/>
      <c r="N7055"/>
      <c r="P7055" s="11"/>
      <c r="Q7055" s="12"/>
      <c r="R7055" s="14"/>
      <c r="S7055" s="13"/>
      <c r="T7055" s="14"/>
      <c r="U7055"/>
    </row>
    <row r="7056" spans="1:21" x14ac:dyDescent="0.2">
      <c r="A7056"/>
      <c r="B7056" s="22"/>
      <c r="C7056" s="22"/>
      <c r="D7056"/>
      <c r="E7056"/>
      <c r="G7056"/>
      <c r="H7056"/>
      <c r="I7056"/>
      <c r="J7056" s="10"/>
      <c r="K7056"/>
      <c r="M7056"/>
      <c r="N7056"/>
      <c r="P7056" s="11"/>
      <c r="Q7056" s="12"/>
      <c r="R7056" s="14"/>
      <c r="S7056" s="13"/>
      <c r="T7056" s="14"/>
      <c r="U7056"/>
    </row>
    <row r="7057" spans="1:21" x14ac:dyDescent="0.2">
      <c r="A7057"/>
      <c r="B7057" s="22"/>
      <c r="C7057" s="22"/>
      <c r="D7057"/>
      <c r="E7057"/>
      <c r="G7057"/>
      <c r="H7057"/>
      <c r="I7057"/>
      <c r="J7057" s="10"/>
      <c r="K7057"/>
      <c r="M7057"/>
      <c r="N7057"/>
      <c r="P7057" s="11"/>
      <c r="Q7057" s="12"/>
      <c r="R7057" s="14"/>
      <c r="S7057" s="13"/>
      <c r="T7057" s="14"/>
      <c r="U7057"/>
    </row>
    <row r="7058" spans="1:21" x14ac:dyDescent="0.2">
      <c r="A7058"/>
      <c r="B7058" s="22"/>
      <c r="C7058" s="22"/>
      <c r="D7058"/>
      <c r="E7058"/>
      <c r="G7058"/>
      <c r="H7058"/>
      <c r="I7058"/>
      <c r="J7058" s="10"/>
      <c r="K7058"/>
      <c r="M7058"/>
      <c r="N7058"/>
      <c r="P7058" s="11"/>
      <c r="Q7058" s="12"/>
      <c r="R7058" s="14"/>
      <c r="S7058" s="13"/>
      <c r="T7058" s="14"/>
      <c r="U7058"/>
    </row>
    <row r="7059" spans="1:21" x14ac:dyDescent="0.2">
      <c r="A7059"/>
      <c r="B7059" s="22"/>
      <c r="C7059" s="22"/>
      <c r="D7059"/>
      <c r="E7059"/>
      <c r="G7059"/>
      <c r="H7059"/>
      <c r="I7059"/>
      <c r="J7059" s="10"/>
      <c r="K7059"/>
      <c r="M7059"/>
      <c r="N7059"/>
      <c r="P7059" s="11"/>
      <c r="Q7059" s="12"/>
      <c r="R7059" s="14"/>
      <c r="S7059" s="13"/>
      <c r="T7059" s="14"/>
      <c r="U7059"/>
    </row>
    <row r="7060" spans="1:21" x14ac:dyDescent="0.2">
      <c r="A7060"/>
      <c r="B7060" s="22"/>
      <c r="C7060" s="22"/>
      <c r="D7060"/>
      <c r="E7060"/>
      <c r="G7060"/>
      <c r="H7060"/>
      <c r="I7060"/>
      <c r="J7060" s="10"/>
      <c r="K7060"/>
      <c r="M7060"/>
      <c r="N7060"/>
      <c r="P7060" s="11"/>
      <c r="Q7060" s="12"/>
      <c r="R7060" s="14"/>
      <c r="S7060" s="13"/>
      <c r="T7060" s="14"/>
      <c r="U7060"/>
    </row>
    <row r="7061" spans="1:21" x14ac:dyDescent="0.2">
      <c r="A7061"/>
      <c r="B7061" s="22"/>
      <c r="C7061" s="22"/>
      <c r="D7061"/>
      <c r="E7061"/>
      <c r="G7061"/>
      <c r="H7061"/>
      <c r="I7061"/>
      <c r="J7061" s="10"/>
      <c r="K7061"/>
      <c r="M7061"/>
      <c r="N7061"/>
      <c r="P7061" s="11"/>
      <c r="Q7061" s="12"/>
      <c r="R7061" s="14"/>
      <c r="S7061" s="13"/>
      <c r="T7061" s="14"/>
      <c r="U7061"/>
    </row>
    <row r="7062" spans="1:21" x14ac:dyDescent="0.2">
      <c r="A7062"/>
      <c r="B7062" s="22"/>
      <c r="C7062" s="22"/>
      <c r="D7062"/>
      <c r="E7062"/>
      <c r="G7062"/>
      <c r="H7062"/>
      <c r="I7062"/>
      <c r="J7062" s="10"/>
      <c r="K7062"/>
      <c r="M7062"/>
      <c r="N7062"/>
      <c r="P7062" s="11"/>
      <c r="Q7062" s="12"/>
      <c r="R7062" s="14"/>
      <c r="S7062" s="13"/>
      <c r="T7062" s="14"/>
      <c r="U7062"/>
    </row>
    <row r="7063" spans="1:21" x14ac:dyDescent="0.2">
      <c r="A7063"/>
      <c r="B7063" s="22"/>
      <c r="C7063" s="22"/>
      <c r="D7063"/>
      <c r="E7063"/>
      <c r="G7063"/>
      <c r="H7063"/>
      <c r="I7063"/>
      <c r="J7063" s="10"/>
      <c r="K7063"/>
      <c r="M7063"/>
      <c r="N7063"/>
      <c r="P7063" s="11"/>
      <c r="Q7063" s="12"/>
      <c r="R7063" s="14"/>
      <c r="S7063" s="13"/>
      <c r="T7063" s="14"/>
      <c r="U7063"/>
    </row>
    <row r="7064" spans="1:21" x14ac:dyDescent="0.2">
      <c r="A7064"/>
      <c r="B7064" s="22"/>
      <c r="C7064" s="22"/>
      <c r="D7064"/>
      <c r="E7064"/>
      <c r="G7064"/>
      <c r="H7064"/>
      <c r="I7064"/>
      <c r="J7064" s="10"/>
      <c r="K7064"/>
      <c r="M7064"/>
      <c r="N7064"/>
      <c r="P7064" s="11"/>
      <c r="Q7064" s="12"/>
      <c r="R7064" s="14"/>
      <c r="S7064" s="13"/>
      <c r="T7064" s="14"/>
      <c r="U7064"/>
    </row>
    <row r="7065" spans="1:21" x14ac:dyDescent="0.2">
      <c r="A7065"/>
      <c r="B7065" s="22"/>
      <c r="C7065" s="22"/>
      <c r="D7065"/>
      <c r="E7065"/>
      <c r="G7065"/>
      <c r="H7065"/>
      <c r="I7065"/>
      <c r="J7065" s="10"/>
      <c r="K7065"/>
      <c r="M7065"/>
      <c r="N7065"/>
      <c r="P7065" s="11"/>
      <c r="Q7065" s="12"/>
      <c r="R7065" s="14"/>
      <c r="S7065" s="13"/>
      <c r="T7065" s="14"/>
      <c r="U7065"/>
    </row>
    <row r="7066" spans="1:21" x14ac:dyDescent="0.2">
      <c r="A7066"/>
      <c r="B7066" s="22"/>
      <c r="C7066" s="22"/>
      <c r="D7066"/>
      <c r="E7066"/>
      <c r="G7066"/>
      <c r="H7066"/>
      <c r="I7066"/>
      <c r="J7066" s="10"/>
      <c r="K7066"/>
      <c r="M7066"/>
      <c r="N7066"/>
      <c r="P7066" s="11"/>
      <c r="Q7066" s="12"/>
      <c r="R7066" s="14"/>
      <c r="S7066" s="13"/>
      <c r="T7066" s="14"/>
      <c r="U7066"/>
    </row>
    <row r="7067" spans="1:21" x14ac:dyDescent="0.2">
      <c r="A7067"/>
      <c r="B7067" s="22"/>
      <c r="C7067" s="22"/>
      <c r="D7067"/>
      <c r="E7067"/>
      <c r="G7067"/>
      <c r="H7067"/>
      <c r="I7067"/>
      <c r="J7067" s="10"/>
      <c r="K7067"/>
      <c r="M7067"/>
      <c r="N7067"/>
      <c r="P7067" s="11"/>
      <c r="Q7067" s="12"/>
      <c r="R7067" s="14"/>
      <c r="S7067" s="13"/>
      <c r="T7067" s="14"/>
      <c r="U7067"/>
    </row>
    <row r="7068" spans="1:21" x14ac:dyDescent="0.2">
      <c r="A7068"/>
      <c r="B7068" s="22"/>
      <c r="C7068" s="22"/>
      <c r="D7068"/>
      <c r="E7068"/>
      <c r="G7068"/>
      <c r="H7068"/>
      <c r="I7068"/>
      <c r="J7068" s="10"/>
      <c r="K7068"/>
      <c r="M7068"/>
      <c r="N7068"/>
      <c r="P7068" s="11"/>
      <c r="Q7068" s="12"/>
      <c r="R7068" s="14"/>
      <c r="S7068" s="13"/>
      <c r="T7068" s="14"/>
      <c r="U7068"/>
    </row>
    <row r="7069" spans="1:21" x14ac:dyDescent="0.2">
      <c r="A7069"/>
      <c r="B7069" s="22"/>
      <c r="C7069" s="22"/>
      <c r="D7069"/>
      <c r="E7069"/>
      <c r="G7069"/>
      <c r="H7069"/>
      <c r="I7069"/>
      <c r="J7069" s="10"/>
      <c r="K7069"/>
      <c r="M7069"/>
      <c r="N7069"/>
      <c r="P7069" s="11"/>
      <c r="Q7069" s="12"/>
      <c r="R7069" s="14"/>
      <c r="S7069" s="13"/>
      <c r="T7069" s="14"/>
      <c r="U7069"/>
    </row>
    <row r="7070" spans="1:21" x14ac:dyDescent="0.2">
      <c r="A7070"/>
      <c r="B7070" s="22"/>
      <c r="C7070" s="22"/>
      <c r="D7070"/>
      <c r="E7070"/>
      <c r="G7070"/>
      <c r="H7070"/>
      <c r="I7070"/>
      <c r="J7070" s="10"/>
      <c r="K7070"/>
      <c r="M7070"/>
      <c r="N7070"/>
      <c r="P7070" s="11"/>
      <c r="Q7070" s="12"/>
      <c r="R7070" s="14"/>
      <c r="S7070" s="13"/>
      <c r="T7070" s="14"/>
      <c r="U7070"/>
    </row>
    <row r="7071" spans="1:21" x14ac:dyDescent="0.2">
      <c r="A7071"/>
      <c r="B7071" s="22"/>
      <c r="C7071" s="22"/>
      <c r="D7071"/>
      <c r="E7071"/>
      <c r="G7071"/>
      <c r="H7071"/>
      <c r="I7071"/>
      <c r="J7071" s="10"/>
      <c r="K7071"/>
      <c r="M7071"/>
      <c r="N7071"/>
      <c r="P7071" s="11"/>
      <c r="Q7071" s="12"/>
      <c r="R7071" s="14"/>
      <c r="S7071" s="13"/>
      <c r="T7071" s="14"/>
      <c r="U7071"/>
    </row>
    <row r="7072" spans="1:21" x14ac:dyDescent="0.2">
      <c r="A7072"/>
      <c r="B7072" s="22"/>
      <c r="C7072" s="22"/>
      <c r="D7072"/>
      <c r="E7072"/>
      <c r="G7072"/>
      <c r="H7072"/>
      <c r="I7072"/>
      <c r="J7072" s="10"/>
      <c r="K7072"/>
      <c r="M7072"/>
      <c r="N7072"/>
      <c r="P7072" s="11"/>
      <c r="Q7072" s="12"/>
      <c r="R7072" s="14"/>
      <c r="S7072" s="13"/>
      <c r="T7072" s="14"/>
      <c r="U7072"/>
    </row>
    <row r="7073" spans="1:21" x14ac:dyDescent="0.2">
      <c r="A7073"/>
      <c r="B7073" s="22"/>
      <c r="C7073" s="22"/>
      <c r="D7073"/>
      <c r="E7073"/>
      <c r="G7073"/>
      <c r="H7073"/>
      <c r="I7073"/>
      <c r="J7073" s="10"/>
      <c r="K7073"/>
      <c r="M7073"/>
      <c r="N7073"/>
      <c r="P7073" s="11"/>
      <c r="Q7073" s="12"/>
      <c r="R7073" s="14"/>
      <c r="S7073" s="13"/>
      <c r="T7073" s="14"/>
      <c r="U7073"/>
    </row>
    <row r="7074" spans="1:21" x14ac:dyDescent="0.2">
      <c r="A7074"/>
      <c r="B7074" s="22"/>
      <c r="C7074" s="22"/>
      <c r="D7074"/>
      <c r="E7074"/>
      <c r="G7074"/>
      <c r="H7074"/>
      <c r="I7074"/>
      <c r="J7074" s="10"/>
      <c r="K7074"/>
      <c r="M7074"/>
      <c r="N7074"/>
      <c r="P7074" s="11"/>
      <c r="Q7074" s="12"/>
      <c r="R7074" s="14"/>
      <c r="S7074" s="13"/>
      <c r="T7074" s="14"/>
      <c r="U7074"/>
    </row>
    <row r="7075" spans="1:21" x14ac:dyDescent="0.2">
      <c r="A7075"/>
      <c r="B7075" s="22"/>
      <c r="C7075" s="22"/>
      <c r="D7075"/>
      <c r="E7075"/>
      <c r="G7075"/>
      <c r="H7075"/>
      <c r="I7075"/>
      <c r="J7075" s="10"/>
      <c r="K7075"/>
      <c r="M7075"/>
      <c r="N7075"/>
      <c r="P7075" s="11"/>
      <c r="Q7075" s="12"/>
      <c r="R7075" s="14"/>
      <c r="S7075" s="13"/>
      <c r="T7075" s="14"/>
      <c r="U7075"/>
    </row>
    <row r="7076" spans="1:21" x14ac:dyDescent="0.2">
      <c r="A7076"/>
      <c r="B7076" s="22"/>
      <c r="C7076" s="22"/>
      <c r="D7076"/>
      <c r="E7076"/>
      <c r="G7076"/>
      <c r="H7076"/>
      <c r="I7076"/>
      <c r="J7076" s="10"/>
      <c r="K7076"/>
      <c r="M7076"/>
      <c r="N7076"/>
      <c r="P7076" s="11"/>
      <c r="Q7076" s="12"/>
      <c r="R7076" s="14"/>
      <c r="S7076" s="13"/>
      <c r="T7076" s="14"/>
      <c r="U7076"/>
    </row>
    <row r="7077" spans="1:21" x14ac:dyDescent="0.2">
      <c r="A7077"/>
      <c r="B7077" s="22"/>
      <c r="C7077" s="22"/>
      <c r="D7077"/>
      <c r="E7077"/>
      <c r="G7077"/>
      <c r="H7077"/>
      <c r="I7077"/>
      <c r="J7077" s="10"/>
      <c r="K7077"/>
      <c r="M7077"/>
      <c r="N7077"/>
      <c r="P7077" s="11"/>
      <c r="Q7077" s="12"/>
      <c r="R7077" s="14"/>
      <c r="S7077" s="13"/>
      <c r="T7077" s="14"/>
      <c r="U7077"/>
    </row>
    <row r="7078" spans="1:21" x14ac:dyDescent="0.2">
      <c r="A7078"/>
      <c r="B7078" s="22"/>
      <c r="C7078" s="22"/>
      <c r="D7078"/>
      <c r="E7078"/>
      <c r="G7078"/>
      <c r="H7078"/>
      <c r="I7078"/>
      <c r="J7078" s="10"/>
      <c r="K7078"/>
      <c r="M7078"/>
      <c r="N7078"/>
      <c r="P7078" s="11"/>
      <c r="Q7078" s="12"/>
      <c r="R7078" s="14"/>
      <c r="S7078" s="13"/>
      <c r="T7078" s="14"/>
      <c r="U7078"/>
    </row>
    <row r="7079" spans="1:21" x14ac:dyDescent="0.2">
      <c r="A7079"/>
      <c r="B7079" s="22"/>
      <c r="C7079" s="22"/>
      <c r="D7079"/>
      <c r="E7079"/>
      <c r="G7079"/>
      <c r="H7079"/>
      <c r="I7079"/>
      <c r="J7079" s="10"/>
      <c r="K7079"/>
      <c r="M7079"/>
      <c r="N7079"/>
      <c r="P7079" s="11"/>
      <c r="Q7079" s="12"/>
      <c r="R7079" s="14"/>
      <c r="S7079" s="13"/>
      <c r="T7079" s="14"/>
      <c r="U7079"/>
    </row>
    <row r="7080" spans="1:21" x14ac:dyDescent="0.2">
      <c r="A7080"/>
      <c r="B7080" s="22"/>
      <c r="C7080" s="22"/>
      <c r="D7080"/>
      <c r="E7080"/>
      <c r="G7080"/>
      <c r="H7080"/>
      <c r="I7080"/>
      <c r="J7080" s="10"/>
      <c r="K7080"/>
      <c r="M7080"/>
      <c r="N7080"/>
      <c r="P7080" s="11"/>
      <c r="Q7080" s="12"/>
      <c r="R7080" s="14"/>
      <c r="S7080" s="13"/>
      <c r="T7080" s="14"/>
      <c r="U7080"/>
    </row>
    <row r="7081" spans="1:21" x14ac:dyDescent="0.2">
      <c r="A7081"/>
      <c r="B7081" s="22"/>
      <c r="C7081" s="22"/>
      <c r="D7081"/>
      <c r="E7081"/>
      <c r="G7081"/>
      <c r="H7081"/>
      <c r="I7081"/>
      <c r="J7081" s="10"/>
      <c r="K7081"/>
      <c r="M7081"/>
      <c r="N7081"/>
      <c r="P7081" s="11"/>
      <c r="Q7081" s="12"/>
      <c r="R7081" s="14"/>
      <c r="S7081" s="13"/>
      <c r="T7081" s="14"/>
      <c r="U7081"/>
    </row>
    <row r="7082" spans="1:21" x14ac:dyDescent="0.2">
      <c r="A7082"/>
      <c r="B7082" s="22"/>
      <c r="C7082" s="22"/>
      <c r="D7082"/>
      <c r="E7082"/>
      <c r="G7082"/>
      <c r="H7082"/>
      <c r="I7082"/>
      <c r="J7082" s="10"/>
      <c r="K7082"/>
      <c r="M7082"/>
      <c r="N7082"/>
      <c r="P7082" s="11"/>
      <c r="Q7082" s="12"/>
      <c r="R7082" s="14"/>
      <c r="S7082" s="13"/>
      <c r="T7082" s="14"/>
      <c r="U7082"/>
    </row>
    <row r="7083" spans="1:21" x14ac:dyDescent="0.2">
      <c r="A7083"/>
      <c r="B7083" s="22"/>
      <c r="C7083" s="22"/>
      <c r="D7083"/>
      <c r="E7083"/>
      <c r="G7083"/>
      <c r="H7083"/>
      <c r="I7083"/>
      <c r="J7083" s="10"/>
      <c r="K7083"/>
      <c r="M7083"/>
      <c r="N7083"/>
      <c r="P7083" s="11"/>
      <c r="Q7083" s="12"/>
      <c r="R7083" s="14"/>
      <c r="S7083" s="13"/>
      <c r="T7083" s="14"/>
      <c r="U7083"/>
    </row>
    <row r="7084" spans="1:21" x14ac:dyDescent="0.2">
      <c r="A7084"/>
      <c r="B7084" s="22"/>
      <c r="C7084" s="22"/>
      <c r="D7084"/>
      <c r="E7084"/>
      <c r="G7084"/>
      <c r="H7084"/>
      <c r="I7084"/>
      <c r="J7084" s="10"/>
      <c r="K7084"/>
      <c r="M7084"/>
      <c r="N7084"/>
      <c r="P7084" s="11"/>
      <c r="Q7084" s="12"/>
      <c r="R7084" s="14"/>
      <c r="S7084" s="13"/>
      <c r="T7084" s="14"/>
      <c r="U7084"/>
    </row>
    <row r="7085" spans="1:21" x14ac:dyDescent="0.2">
      <c r="A7085"/>
      <c r="B7085" s="22"/>
      <c r="C7085" s="22"/>
      <c r="D7085"/>
      <c r="E7085"/>
      <c r="G7085"/>
      <c r="H7085"/>
      <c r="I7085"/>
      <c r="J7085" s="10"/>
      <c r="K7085"/>
      <c r="M7085"/>
      <c r="N7085"/>
      <c r="P7085" s="11"/>
      <c r="Q7085" s="12"/>
      <c r="R7085" s="14"/>
      <c r="S7085" s="13"/>
      <c r="T7085" s="14"/>
      <c r="U7085"/>
    </row>
    <row r="7086" spans="1:21" x14ac:dyDescent="0.2">
      <c r="A7086"/>
      <c r="B7086" s="22"/>
      <c r="C7086" s="22"/>
      <c r="D7086"/>
      <c r="E7086"/>
      <c r="G7086"/>
      <c r="H7086"/>
      <c r="I7086"/>
      <c r="J7086" s="10"/>
      <c r="K7086"/>
      <c r="M7086"/>
      <c r="N7086"/>
      <c r="P7086" s="11"/>
      <c r="Q7086" s="12"/>
      <c r="R7086" s="14"/>
      <c r="S7086" s="13"/>
      <c r="T7086" s="14"/>
      <c r="U7086"/>
    </row>
    <row r="7087" spans="1:21" x14ac:dyDescent="0.2">
      <c r="A7087"/>
      <c r="B7087" s="22"/>
      <c r="C7087" s="22"/>
      <c r="D7087"/>
      <c r="E7087"/>
      <c r="G7087"/>
      <c r="H7087"/>
      <c r="I7087"/>
      <c r="J7087" s="10"/>
      <c r="K7087"/>
      <c r="M7087"/>
      <c r="N7087"/>
      <c r="P7087" s="11"/>
      <c r="Q7087" s="12"/>
      <c r="R7087" s="14"/>
      <c r="S7087" s="13"/>
      <c r="T7087" s="14"/>
      <c r="U7087"/>
    </row>
    <row r="7088" spans="1:21" x14ac:dyDescent="0.2">
      <c r="A7088"/>
      <c r="B7088" s="22"/>
      <c r="C7088" s="22"/>
      <c r="D7088"/>
      <c r="E7088"/>
      <c r="G7088"/>
      <c r="H7088"/>
      <c r="I7088"/>
      <c r="J7088" s="10"/>
      <c r="K7088"/>
      <c r="M7088"/>
      <c r="N7088"/>
      <c r="P7088" s="11"/>
      <c r="Q7088" s="12"/>
      <c r="R7088" s="14"/>
      <c r="S7088" s="13"/>
      <c r="T7088" s="14"/>
      <c r="U7088"/>
    </row>
    <row r="7089" spans="1:21" x14ac:dyDescent="0.2">
      <c r="A7089"/>
      <c r="B7089" s="22"/>
      <c r="C7089" s="22"/>
      <c r="D7089"/>
      <c r="E7089"/>
      <c r="G7089"/>
      <c r="H7089"/>
      <c r="I7089"/>
      <c r="J7089" s="10"/>
      <c r="K7089"/>
      <c r="M7089"/>
      <c r="N7089"/>
      <c r="P7089" s="11"/>
      <c r="Q7089" s="12"/>
      <c r="R7089" s="14"/>
      <c r="S7089" s="13"/>
      <c r="T7089" s="14"/>
      <c r="U7089"/>
    </row>
    <row r="7090" spans="1:21" x14ac:dyDescent="0.2">
      <c r="A7090"/>
      <c r="B7090" s="22"/>
      <c r="C7090" s="22"/>
      <c r="D7090"/>
      <c r="E7090"/>
      <c r="G7090"/>
      <c r="H7090"/>
      <c r="I7090"/>
      <c r="J7090" s="10"/>
      <c r="K7090"/>
      <c r="M7090"/>
      <c r="N7090"/>
      <c r="P7090" s="11"/>
      <c r="Q7090" s="12"/>
      <c r="R7090" s="14"/>
      <c r="S7090" s="13"/>
      <c r="T7090" s="14"/>
      <c r="U7090"/>
    </row>
    <row r="7091" spans="1:21" x14ac:dyDescent="0.2">
      <c r="A7091"/>
      <c r="B7091" s="22"/>
      <c r="C7091" s="22"/>
      <c r="D7091"/>
      <c r="E7091"/>
      <c r="G7091"/>
      <c r="H7091"/>
      <c r="I7091"/>
      <c r="J7091" s="10"/>
      <c r="K7091"/>
      <c r="M7091"/>
      <c r="N7091"/>
      <c r="P7091" s="11"/>
      <c r="Q7091" s="12"/>
      <c r="R7091" s="14"/>
      <c r="S7091" s="13"/>
      <c r="T7091" s="14"/>
      <c r="U7091"/>
    </row>
    <row r="7092" spans="1:21" x14ac:dyDescent="0.2">
      <c r="A7092"/>
      <c r="B7092" s="22"/>
      <c r="C7092" s="22"/>
      <c r="D7092"/>
      <c r="E7092"/>
      <c r="G7092"/>
      <c r="H7092"/>
      <c r="I7092"/>
      <c r="J7092" s="10"/>
      <c r="K7092"/>
      <c r="M7092"/>
      <c r="N7092"/>
      <c r="P7092" s="11"/>
      <c r="Q7092" s="12"/>
      <c r="R7092" s="14"/>
      <c r="S7092" s="13"/>
      <c r="T7092" s="14"/>
      <c r="U7092"/>
    </row>
    <row r="7093" spans="1:21" x14ac:dyDescent="0.2">
      <c r="A7093"/>
      <c r="B7093" s="22"/>
      <c r="C7093" s="22"/>
      <c r="D7093"/>
      <c r="E7093"/>
      <c r="G7093"/>
      <c r="H7093"/>
      <c r="I7093"/>
      <c r="J7093" s="10"/>
      <c r="K7093"/>
      <c r="M7093"/>
      <c r="N7093"/>
      <c r="P7093" s="11"/>
      <c r="Q7093" s="12"/>
      <c r="R7093" s="14"/>
      <c r="S7093" s="13"/>
      <c r="T7093" s="14"/>
      <c r="U7093"/>
    </row>
    <row r="7094" spans="1:21" x14ac:dyDescent="0.2">
      <c r="A7094"/>
      <c r="B7094" s="22"/>
      <c r="C7094" s="22"/>
      <c r="D7094"/>
      <c r="E7094"/>
      <c r="G7094"/>
      <c r="H7094"/>
      <c r="I7094"/>
      <c r="J7094" s="10"/>
      <c r="K7094"/>
      <c r="M7094"/>
      <c r="N7094"/>
      <c r="P7094" s="11"/>
      <c r="Q7094" s="12"/>
      <c r="R7094" s="14"/>
      <c r="S7094" s="13"/>
      <c r="T7094" s="14"/>
      <c r="U7094"/>
    </row>
    <row r="7095" spans="1:21" x14ac:dyDescent="0.2">
      <c r="A7095"/>
      <c r="B7095" s="22"/>
      <c r="C7095" s="22"/>
      <c r="D7095"/>
      <c r="E7095"/>
      <c r="G7095"/>
      <c r="H7095"/>
      <c r="I7095"/>
      <c r="J7095" s="10"/>
      <c r="K7095"/>
      <c r="M7095"/>
      <c r="N7095"/>
      <c r="P7095" s="11"/>
      <c r="Q7095" s="12"/>
      <c r="R7095" s="14"/>
      <c r="S7095" s="13"/>
      <c r="T7095" s="14"/>
      <c r="U7095"/>
    </row>
    <row r="7096" spans="1:21" x14ac:dyDescent="0.2">
      <c r="A7096"/>
      <c r="B7096" s="22"/>
      <c r="C7096" s="22"/>
      <c r="D7096"/>
      <c r="E7096"/>
      <c r="G7096"/>
      <c r="H7096"/>
      <c r="I7096"/>
      <c r="J7096" s="10"/>
      <c r="K7096"/>
      <c r="M7096"/>
      <c r="N7096"/>
      <c r="P7096" s="11"/>
      <c r="Q7096" s="12"/>
      <c r="R7096" s="14"/>
      <c r="S7096" s="13"/>
      <c r="T7096" s="14"/>
      <c r="U7096"/>
    </row>
    <row r="7097" spans="1:21" x14ac:dyDescent="0.2">
      <c r="A7097"/>
      <c r="B7097" s="22"/>
      <c r="C7097" s="22"/>
      <c r="D7097"/>
      <c r="E7097"/>
      <c r="G7097"/>
      <c r="H7097"/>
      <c r="I7097"/>
      <c r="J7097" s="10"/>
      <c r="K7097"/>
      <c r="M7097"/>
      <c r="N7097"/>
      <c r="P7097" s="11"/>
      <c r="Q7097" s="12"/>
      <c r="R7097" s="14"/>
      <c r="S7097" s="13"/>
      <c r="T7097" s="14"/>
      <c r="U7097"/>
    </row>
    <row r="7098" spans="1:21" x14ac:dyDescent="0.2">
      <c r="A7098"/>
      <c r="B7098" s="22"/>
      <c r="C7098" s="22"/>
      <c r="D7098"/>
      <c r="E7098"/>
      <c r="G7098"/>
      <c r="H7098"/>
      <c r="I7098"/>
      <c r="J7098" s="10"/>
      <c r="K7098"/>
      <c r="M7098"/>
      <c r="N7098"/>
      <c r="P7098" s="11"/>
      <c r="Q7098" s="12"/>
      <c r="R7098" s="14"/>
      <c r="S7098" s="13"/>
      <c r="T7098" s="14"/>
      <c r="U7098"/>
    </row>
    <row r="7099" spans="1:21" x14ac:dyDescent="0.2">
      <c r="A7099"/>
      <c r="B7099" s="22"/>
      <c r="C7099" s="22"/>
      <c r="D7099"/>
      <c r="E7099"/>
      <c r="G7099"/>
      <c r="H7099"/>
      <c r="I7099"/>
      <c r="J7099" s="10"/>
      <c r="K7099"/>
      <c r="M7099"/>
      <c r="N7099"/>
      <c r="P7099" s="11"/>
      <c r="Q7099" s="12"/>
      <c r="R7099" s="14"/>
      <c r="S7099" s="13"/>
      <c r="T7099" s="14"/>
      <c r="U7099"/>
    </row>
    <row r="7100" spans="1:21" x14ac:dyDescent="0.2">
      <c r="A7100"/>
      <c r="B7100" s="22"/>
      <c r="C7100" s="22"/>
      <c r="D7100"/>
      <c r="E7100"/>
      <c r="G7100"/>
      <c r="H7100"/>
      <c r="I7100"/>
      <c r="J7100" s="10"/>
      <c r="K7100"/>
      <c r="M7100"/>
      <c r="N7100"/>
      <c r="P7100" s="11"/>
      <c r="Q7100" s="12"/>
      <c r="R7100" s="14"/>
      <c r="S7100" s="13"/>
      <c r="T7100" s="14"/>
      <c r="U7100"/>
    </row>
    <row r="7101" spans="1:21" x14ac:dyDescent="0.2">
      <c r="A7101"/>
      <c r="B7101" s="22"/>
      <c r="C7101" s="22"/>
      <c r="D7101"/>
      <c r="E7101"/>
      <c r="G7101"/>
      <c r="H7101"/>
      <c r="I7101"/>
      <c r="J7101" s="10"/>
      <c r="K7101"/>
      <c r="M7101"/>
      <c r="N7101"/>
      <c r="P7101" s="11"/>
      <c r="Q7101" s="12"/>
      <c r="R7101" s="14"/>
      <c r="S7101" s="13"/>
      <c r="T7101" s="14"/>
      <c r="U7101"/>
    </row>
    <row r="7102" spans="1:21" x14ac:dyDescent="0.2">
      <c r="A7102"/>
      <c r="B7102" s="22"/>
      <c r="C7102" s="22"/>
      <c r="D7102"/>
      <c r="E7102"/>
      <c r="G7102"/>
      <c r="H7102"/>
      <c r="I7102"/>
      <c r="J7102" s="10"/>
      <c r="K7102"/>
      <c r="M7102"/>
      <c r="N7102"/>
      <c r="P7102" s="11"/>
      <c r="Q7102" s="12"/>
      <c r="R7102" s="14"/>
      <c r="S7102" s="13"/>
      <c r="T7102" s="14"/>
      <c r="U7102"/>
    </row>
    <row r="7103" spans="1:21" x14ac:dyDescent="0.2">
      <c r="A7103"/>
      <c r="B7103" s="22"/>
      <c r="C7103" s="22"/>
      <c r="D7103"/>
      <c r="E7103"/>
      <c r="G7103"/>
      <c r="H7103"/>
      <c r="I7103"/>
      <c r="J7103" s="10"/>
      <c r="K7103"/>
      <c r="M7103"/>
      <c r="N7103"/>
      <c r="P7103" s="11"/>
      <c r="Q7103" s="12"/>
      <c r="R7103" s="14"/>
      <c r="S7103" s="13"/>
      <c r="T7103" s="14"/>
      <c r="U7103"/>
    </row>
    <row r="7104" spans="1:21" x14ac:dyDescent="0.2">
      <c r="A7104"/>
      <c r="B7104" s="22"/>
      <c r="C7104" s="22"/>
      <c r="D7104"/>
      <c r="E7104"/>
      <c r="G7104"/>
      <c r="H7104"/>
      <c r="I7104"/>
      <c r="J7104" s="10"/>
      <c r="K7104"/>
      <c r="M7104"/>
      <c r="N7104"/>
      <c r="P7104" s="11"/>
      <c r="Q7104" s="12"/>
      <c r="R7104" s="14"/>
      <c r="S7104" s="13"/>
      <c r="T7104" s="14"/>
      <c r="U7104"/>
    </row>
    <row r="7105" spans="1:21" x14ac:dyDescent="0.2">
      <c r="A7105"/>
      <c r="B7105" s="22"/>
      <c r="C7105" s="22"/>
      <c r="D7105"/>
      <c r="E7105"/>
      <c r="G7105"/>
      <c r="H7105"/>
      <c r="I7105"/>
      <c r="J7105" s="10"/>
      <c r="K7105"/>
      <c r="M7105"/>
      <c r="N7105"/>
      <c r="P7105" s="11"/>
      <c r="Q7105" s="12"/>
      <c r="R7105" s="14"/>
      <c r="S7105" s="13"/>
      <c r="T7105" s="14"/>
      <c r="U7105"/>
    </row>
    <row r="7106" spans="1:21" x14ac:dyDescent="0.2">
      <c r="A7106"/>
      <c r="B7106" s="22"/>
      <c r="C7106" s="22"/>
      <c r="D7106"/>
      <c r="E7106"/>
      <c r="G7106"/>
      <c r="H7106"/>
      <c r="I7106"/>
      <c r="J7106" s="10"/>
      <c r="K7106"/>
      <c r="M7106"/>
      <c r="N7106"/>
      <c r="P7106" s="11"/>
      <c r="Q7106" s="12"/>
      <c r="R7106" s="14"/>
      <c r="S7106" s="13"/>
      <c r="T7106" s="14"/>
      <c r="U7106"/>
    </row>
    <row r="7107" spans="1:21" x14ac:dyDescent="0.2">
      <c r="A7107"/>
      <c r="B7107" s="22"/>
      <c r="C7107" s="22"/>
      <c r="D7107"/>
      <c r="E7107"/>
      <c r="G7107"/>
      <c r="H7107"/>
      <c r="I7107"/>
      <c r="J7107" s="10"/>
      <c r="K7107"/>
      <c r="M7107"/>
      <c r="N7107"/>
      <c r="P7107" s="11"/>
      <c r="Q7107" s="12"/>
      <c r="R7107" s="14"/>
      <c r="S7107" s="13"/>
      <c r="T7107" s="14"/>
      <c r="U7107"/>
    </row>
    <row r="7108" spans="1:21" x14ac:dyDescent="0.2">
      <c r="A7108"/>
      <c r="B7108" s="22"/>
      <c r="C7108" s="22"/>
      <c r="D7108"/>
      <c r="E7108"/>
      <c r="G7108"/>
      <c r="H7108"/>
      <c r="I7108"/>
      <c r="J7108" s="10"/>
      <c r="K7108"/>
      <c r="M7108"/>
      <c r="N7108"/>
      <c r="P7108" s="11"/>
      <c r="Q7108" s="12"/>
      <c r="R7108" s="14"/>
      <c r="S7108" s="13"/>
      <c r="T7108" s="14"/>
      <c r="U7108"/>
    </row>
    <row r="7109" spans="1:21" x14ac:dyDescent="0.2">
      <c r="A7109"/>
      <c r="B7109" s="22"/>
      <c r="C7109" s="22"/>
      <c r="D7109"/>
      <c r="E7109"/>
      <c r="G7109"/>
      <c r="H7109"/>
      <c r="I7109"/>
      <c r="J7109" s="10"/>
      <c r="K7109"/>
      <c r="M7109"/>
      <c r="N7109"/>
      <c r="P7109" s="11"/>
      <c r="Q7109" s="12"/>
      <c r="R7109" s="14"/>
      <c r="S7109" s="13"/>
      <c r="T7109" s="14"/>
      <c r="U7109"/>
    </row>
    <row r="7110" spans="1:21" x14ac:dyDescent="0.2">
      <c r="A7110"/>
      <c r="B7110" s="22"/>
      <c r="C7110" s="22"/>
      <c r="D7110"/>
      <c r="E7110"/>
      <c r="G7110"/>
      <c r="H7110"/>
      <c r="I7110"/>
      <c r="J7110" s="10"/>
      <c r="K7110"/>
      <c r="M7110"/>
      <c r="N7110"/>
      <c r="P7110" s="11"/>
      <c r="Q7110" s="12"/>
      <c r="R7110" s="14"/>
      <c r="S7110" s="13"/>
      <c r="T7110" s="14"/>
      <c r="U7110"/>
    </row>
    <row r="7111" spans="1:21" x14ac:dyDescent="0.2">
      <c r="A7111"/>
      <c r="B7111" s="22"/>
      <c r="C7111" s="22"/>
      <c r="D7111"/>
      <c r="E7111"/>
      <c r="G7111"/>
      <c r="H7111"/>
      <c r="I7111"/>
      <c r="J7111" s="10"/>
      <c r="K7111"/>
      <c r="M7111"/>
      <c r="N7111"/>
      <c r="P7111" s="11"/>
      <c r="Q7111" s="12"/>
      <c r="R7111" s="14"/>
      <c r="S7111" s="13"/>
      <c r="T7111" s="14"/>
      <c r="U7111"/>
    </row>
    <row r="7112" spans="1:21" x14ac:dyDescent="0.2">
      <c r="A7112"/>
      <c r="B7112" s="22"/>
      <c r="C7112" s="22"/>
      <c r="D7112"/>
      <c r="E7112"/>
      <c r="G7112"/>
      <c r="H7112"/>
      <c r="I7112"/>
      <c r="J7112" s="10"/>
      <c r="K7112"/>
      <c r="M7112"/>
      <c r="N7112"/>
      <c r="P7112" s="11"/>
      <c r="Q7112" s="12"/>
      <c r="R7112" s="14"/>
      <c r="S7112" s="13"/>
      <c r="T7112" s="14"/>
      <c r="U7112"/>
    </row>
    <row r="7113" spans="1:21" x14ac:dyDescent="0.2">
      <c r="A7113"/>
      <c r="B7113" s="22"/>
      <c r="C7113" s="22"/>
      <c r="D7113"/>
      <c r="E7113"/>
      <c r="G7113"/>
      <c r="H7113"/>
      <c r="I7113"/>
      <c r="J7113" s="10"/>
      <c r="K7113"/>
      <c r="M7113"/>
      <c r="N7113"/>
      <c r="P7113" s="11"/>
      <c r="Q7113" s="12"/>
      <c r="R7113" s="14"/>
      <c r="S7113" s="13"/>
      <c r="T7113" s="14"/>
      <c r="U7113"/>
    </row>
    <row r="7114" spans="1:21" x14ac:dyDescent="0.2">
      <c r="A7114"/>
      <c r="B7114" s="22"/>
      <c r="C7114" s="22"/>
      <c r="D7114"/>
      <c r="E7114"/>
      <c r="G7114"/>
      <c r="H7114"/>
      <c r="I7114"/>
      <c r="J7114" s="10"/>
      <c r="K7114"/>
      <c r="M7114"/>
      <c r="N7114"/>
      <c r="P7114" s="11"/>
      <c r="Q7114" s="12"/>
      <c r="R7114" s="14"/>
      <c r="S7114" s="13"/>
      <c r="T7114" s="14"/>
      <c r="U7114"/>
    </row>
    <row r="7115" spans="1:21" x14ac:dyDescent="0.2">
      <c r="A7115"/>
      <c r="B7115" s="22"/>
      <c r="C7115" s="22"/>
      <c r="D7115"/>
      <c r="E7115"/>
      <c r="G7115"/>
      <c r="H7115"/>
      <c r="I7115"/>
      <c r="J7115" s="10"/>
      <c r="K7115"/>
      <c r="M7115"/>
      <c r="N7115"/>
      <c r="P7115" s="11"/>
      <c r="Q7115" s="12"/>
      <c r="R7115" s="14"/>
      <c r="S7115" s="13"/>
      <c r="T7115" s="14"/>
      <c r="U7115"/>
    </row>
    <row r="7116" spans="1:21" x14ac:dyDescent="0.2">
      <c r="A7116"/>
      <c r="B7116" s="22"/>
      <c r="C7116" s="22"/>
      <c r="D7116"/>
      <c r="E7116"/>
      <c r="G7116"/>
      <c r="H7116"/>
      <c r="I7116"/>
      <c r="J7116" s="10"/>
      <c r="K7116"/>
      <c r="M7116"/>
      <c r="N7116"/>
      <c r="P7116" s="11"/>
      <c r="Q7116" s="12"/>
      <c r="R7116" s="14"/>
      <c r="S7116" s="13"/>
      <c r="T7116" s="14"/>
      <c r="U7116"/>
    </row>
    <row r="7117" spans="1:21" x14ac:dyDescent="0.2">
      <c r="A7117"/>
      <c r="B7117" s="22"/>
      <c r="C7117" s="22"/>
      <c r="D7117"/>
      <c r="E7117"/>
      <c r="G7117"/>
      <c r="H7117"/>
      <c r="I7117"/>
      <c r="J7117" s="10"/>
      <c r="K7117"/>
      <c r="M7117"/>
      <c r="N7117"/>
      <c r="P7117" s="11"/>
      <c r="Q7117" s="12"/>
      <c r="R7117" s="14"/>
      <c r="S7117" s="13"/>
      <c r="T7117" s="14"/>
      <c r="U7117"/>
    </row>
    <row r="7118" spans="1:21" x14ac:dyDescent="0.2">
      <c r="A7118"/>
      <c r="B7118" s="22"/>
      <c r="C7118" s="22"/>
      <c r="D7118"/>
      <c r="E7118"/>
      <c r="G7118"/>
      <c r="H7118"/>
      <c r="I7118"/>
      <c r="J7118" s="10"/>
      <c r="K7118"/>
      <c r="M7118"/>
      <c r="N7118"/>
      <c r="P7118" s="11"/>
      <c r="Q7118" s="12"/>
      <c r="R7118" s="14"/>
      <c r="S7118" s="13"/>
      <c r="T7118" s="14"/>
      <c r="U7118"/>
    </row>
    <row r="7119" spans="1:21" x14ac:dyDescent="0.2">
      <c r="A7119"/>
      <c r="B7119" s="22"/>
      <c r="C7119" s="22"/>
      <c r="D7119"/>
      <c r="E7119"/>
      <c r="G7119"/>
      <c r="H7119"/>
      <c r="I7119"/>
      <c r="J7119" s="10"/>
      <c r="K7119"/>
      <c r="M7119"/>
      <c r="N7119"/>
      <c r="P7119" s="11"/>
      <c r="Q7119" s="12"/>
      <c r="R7119" s="14"/>
      <c r="S7119" s="13"/>
      <c r="T7119" s="14"/>
      <c r="U7119"/>
    </row>
    <row r="7120" spans="1:21" x14ac:dyDescent="0.2">
      <c r="A7120"/>
      <c r="B7120" s="22"/>
      <c r="C7120" s="22"/>
      <c r="D7120"/>
      <c r="E7120"/>
      <c r="G7120"/>
      <c r="H7120"/>
      <c r="I7120"/>
      <c r="J7120" s="10"/>
      <c r="K7120"/>
      <c r="M7120"/>
      <c r="N7120"/>
      <c r="P7120" s="11"/>
      <c r="Q7120" s="12"/>
      <c r="R7120" s="14"/>
      <c r="S7120" s="13"/>
      <c r="T7120" s="14"/>
      <c r="U7120"/>
    </row>
    <row r="7121" spans="1:21" x14ac:dyDescent="0.2">
      <c r="A7121"/>
      <c r="B7121" s="22"/>
      <c r="C7121" s="22"/>
      <c r="D7121"/>
      <c r="E7121"/>
      <c r="G7121"/>
      <c r="H7121"/>
      <c r="I7121"/>
      <c r="J7121" s="10"/>
      <c r="K7121"/>
      <c r="M7121"/>
      <c r="N7121"/>
      <c r="P7121" s="11"/>
      <c r="Q7121" s="12"/>
      <c r="R7121" s="14"/>
      <c r="S7121" s="13"/>
      <c r="T7121" s="14"/>
      <c r="U7121"/>
    </row>
    <row r="7122" spans="1:21" x14ac:dyDescent="0.2">
      <c r="A7122"/>
      <c r="B7122" s="22"/>
      <c r="C7122" s="22"/>
      <c r="D7122"/>
      <c r="E7122"/>
      <c r="G7122"/>
      <c r="H7122"/>
      <c r="I7122"/>
      <c r="J7122" s="10"/>
      <c r="K7122"/>
      <c r="M7122"/>
      <c r="N7122"/>
      <c r="P7122" s="11"/>
      <c r="Q7122" s="12"/>
      <c r="R7122" s="14"/>
      <c r="S7122" s="13"/>
      <c r="T7122" s="14"/>
      <c r="U7122"/>
    </row>
    <row r="7123" spans="1:21" x14ac:dyDescent="0.2">
      <c r="A7123"/>
      <c r="B7123" s="22"/>
      <c r="C7123" s="22"/>
      <c r="D7123"/>
      <c r="E7123"/>
      <c r="G7123"/>
      <c r="H7123"/>
      <c r="I7123"/>
      <c r="J7123" s="10"/>
      <c r="K7123"/>
      <c r="M7123"/>
      <c r="N7123"/>
      <c r="P7123" s="11"/>
      <c r="Q7123" s="12"/>
      <c r="R7123" s="14"/>
      <c r="S7123" s="13"/>
      <c r="T7123" s="14"/>
      <c r="U7123"/>
    </row>
    <row r="7124" spans="1:21" x14ac:dyDescent="0.2">
      <c r="A7124"/>
      <c r="B7124" s="22"/>
      <c r="C7124" s="22"/>
      <c r="D7124"/>
      <c r="E7124"/>
      <c r="G7124"/>
      <c r="H7124"/>
      <c r="I7124"/>
      <c r="J7124" s="10"/>
      <c r="K7124"/>
      <c r="M7124"/>
      <c r="N7124"/>
      <c r="P7124" s="11"/>
      <c r="Q7124" s="12"/>
      <c r="R7124" s="14"/>
      <c r="S7124" s="13"/>
      <c r="T7124" s="14"/>
      <c r="U7124"/>
    </row>
    <row r="7125" spans="1:21" x14ac:dyDescent="0.2">
      <c r="A7125"/>
      <c r="B7125" s="22"/>
      <c r="C7125" s="22"/>
      <c r="D7125"/>
      <c r="E7125"/>
      <c r="G7125"/>
      <c r="H7125"/>
      <c r="I7125"/>
      <c r="J7125" s="10"/>
      <c r="K7125"/>
      <c r="M7125"/>
      <c r="N7125"/>
      <c r="P7125" s="11"/>
      <c r="Q7125" s="12"/>
      <c r="R7125" s="14"/>
      <c r="S7125" s="13"/>
      <c r="T7125" s="14"/>
      <c r="U7125"/>
    </row>
    <row r="7126" spans="1:21" x14ac:dyDescent="0.2">
      <c r="A7126"/>
      <c r="B7126" s="22"/>
      <c r="C7126" s="22"/>
      <c r="D7126"/>
      <c r="E7126"/>
      <c r="G7126"/>
      <c r="H7126"/>
      <c r="I7126"/>
      <c r="J7126" s="10"/>
      <c r="K7126"/>
      <c r="M7126"/>
      <c r="N7126"/>
      <c r="P7126" s="11"/>
      <c r="Q7126" s="12"/>
      <c r="R7126" s="14"/>
      <c r="S7126" s="13"/>
      <c r="T7126" s="14"/>
      <c r="U7126"/>
    </row>
    <row r="7127" spans="1:21" x14ac:dyDescent="0.2">
      <c r="A7127"/>
      <c r="B7127" s="22"/>
      <c r="C7127" s="22"/>
      <c r="D7127"/>
      <c r="E7127"/>
      <c r="G7127"/>
      <c r="H7127"/>
      <c r="I7127"/>
      <c r="J7127" s="10"/>
      <c r="K7127"/>
      <c r="M7127"/>
      <c r="N7127"/>
      <c r="P7127" s="11"/>
      <c r="Q7127" s="12"/>
      <c r="R7127" s="14"/>
      <c r="S7127" s="13"/>
      <c r="T7127" s="14"/>
      <c r="U7127"/>
    </row>
    <row r="7128" spans="1:21" x14ac:dyDescent="0.2">
      <c r="A7128"/>
      <c r="B7128" s="22"/>
      <c r="C7128" s="22"/>
      <c r="D7128"/>
      <c r="E7128"/>
      <c r="G7128"/>
      <c r="H7128"/>
      <c r="I7128"/>
      <c r="J7128" s="10"/>
      <c r="K7128"/>
      <c r="M7128"/>
      <c r="N7128"/>
      <c r="P7128" s="11"/>
      <c r="Q7128" s="12"/>
      <c r="R7128" s="14"/>
      <c r="S7128" s="13"/>
      <c r="T7128" s="14"/>
      <c r="U7128"/>
    </row>
    <row r="7129" spans="1:21" x14ac:dyDescent="0.2">
      <c r="A7129"/>
      <c r="B7129" s="22"/>
      <c r="C7129" s="22"/>
      <c r="D7129"/>
      <c r="E7129"/>
      <c r="G7129"/>
      <c r="H7129"/>
      <c r="I7129"/>
      <c r="J7129" s="10"/>
      <c r="K7129"/>
      <c r="M7129"/>
      <c r="N7129"/>
      <c r="P7129" s="11"/>
      <c r="Q7129" s="12"/>
      <c r="R7129" s="14"/>
      <c r="S7129" s="13"/>
      <c r="T7129" s="14"/>
      <c r="U7129"/>
    </row>
    <row r="7130" spans="1:21" x14ac:dyDescent="0.2">
      <c r="A7130"/>
      <c r="B7130" s="22"/>
      <c r="C7130" s="22"/>
      <c r="D7130"/>
      <c r="E7130"/>
      <c r="G7130"/>
      <c r="H7130"/>
      <c r="I7130"/>
      <c r="J7130" s="10"/>
      <c r="K7130"/>
      <c r="M7130"/>
      <c r="N7130"/>
      <c r="P7130" s="11"/>
      <c r="Q7130" s="12"/>
      <c r="R7130" s="14"/>
      <c r="S7130" s="13"/>
      <c r="T7130" s="14"/>
      <c r="U7130"/>
    </row>
    <row r="7131" spans="1:21" x14ac:dyDescent="0.2">
      <c r="A7131"/>
      <c r="B7131" s="22"/>
      <c r="C7131" s="22"/>
      <c r="D7131"/>
      <c r="E7131"/>
      <c r="G7131"/>
      <c r="H7131"/>
      <c r="I7131"/>
      <c r="J7131" s="10"/>
      <c r="K7131"/>
      <c r="M7131"/>
      <c r="N7131"/>
      <c r="P7131" s="11"/>
      <c r="Q7131" s="12"/>
      <c r="R7131" s="14"/>
      <c r="S7131" s="13"/>
      <c r="T7131" s="14"/>
      <c r="U7131"/>
    </row>
    <row r="7132" spans="1:21" x14ac:dyDescent="0.2">
      <c r="A7132"/>
      <c r="B7132" s="22"/>
      <c r="C7132" s="22"/>
      <c r="D7132"/>
      <c r="E7132"/>
      <c r="G7132"/>
      <c r="H7132"/>
      <c r="I7132"/>
      <c r="J7132" s="10"/>
      <c r="K7132"/>
      <c r="M7132"/>
      <c r="N7132"/>
      <c r="P7132" s="11"/>
      <c r="Q7132" s="12"/>
      <c r="R7132" s="14"/>
      <c r="S7132" s="13"/>
      <c r="T7132" s="14"/>
      <c r="U7132"/>
    </row>
    <row r="7133" spans="1:21" x14ac:dyDescent="0.2">
      <c r="A7133"/>
      <c r="B7133" s="22"/>
      <c r="C7133" s="22"/>
      <c r="D7133"/>
      <c r="E7133"/>
      <c r="G7133"/>
      <c r="H7133"/>
      <c r="I7133"/>
      <c r="J7133" s="10"/>
      <c r="K7133"/>
      <c r="M7133"/>
      <c r="N7133"/>
      <c r="P7133" s="11"/>
      <c r="Q7133" s="12"/>
      <c r="R7133" s="14"/>
      <c r="S7133" s="13"/>
      <c r="T7133" s="14"/>
      <c r="U7133"/>
    </row>
    <row r="7134" spans="1:21" x14ac:dyDescent="0.2">
      <c r="A7134"/>
      <c r="B7134" s="22"/>
      <c r="C7134" s="22"/>
      <c r="D7134"/>
      <c r="E7134"/>
      <c r="G7134"/>
      <c r="H7134"/>
      <c r="I7134"/>
      <c r="J7134" s="10"/>
      <c r="K7134"/>
      <c r="M7134"/>
      <c r="N7134"/>
      <c r="P7134" s="11"/>
      <c r="Q7134" s="12"/>
      <c r="R7134" s="14"/>
      <c r="S7134" s="13"/>
      <c r="T7134" s="14"/>
      <c r="U7134"/>
    </row>
    <row r="7135" spans="1:21" x14ac:dyDescent="0.2">
      <c r="A7135"/>
      <c r="B7135" s="22"/>
      <c r="C7135" s="22"/>
      <c r="D7135"/>
      <c r="E7135"/>
      <c r="G7135"/>
      <c r="H7135"/>
      <c r="I7135"/>
      <c r="J7135" s="10"/>
      <c r="K7135"/>
      <c r="M7135"/>
      <c r="N7135"/>
      <c r="P7135" s="11"/>
      <c r="Q7135" s="12"/>
      <c r="R7135" s="14"/>
      <c r="S7135" s="13"/>
      <c r="T7135" s="14"/>
      <c r="U7135"/>
    </row>
    <row r="7136" spans="1:21" x14ac:dyDescent="0.2">
      <c r="A7136"/>
      <c r="B7136" s="22"/>
      <c r="C7136" s="22"/>
      <c r="D7136"/>
      <c r="E7136"/>
      <c r="G7136"/>
      <c r="H7136"/>
      <c r="I7136"/>
      <c r="J7136" s="10"/>
      <c r="K7136"/>
      <c r="M7136"/>
      <c r="N7136"/>
      <c r="P7136" s="11"/>
      <c r="Q7136" s="12"/>
      <c r="R7136" s="14"/>
      <c r="S7136" s="13"/>
      <c r="T7136" s="14"/>
      <c r="U7136"/>
    </row>
    <row r="7137" spans="1:21" x14ac:dyDescent="0.2">
      <c r="A7137"/>
      <c r="B7137" s="22"/>
      <c r="C7137" s="22"/>
      <c r="D7137"/>
      <c r="E7137"/>
      <c r="G7137"/>
      <c r="H7137"/>
      <c r="I7137"/>
      <c r="J7137" s="10"/>
      <c r="K7137"/>
      <c r="M7137"/>
      <c r="N7137"/>
      <c r="P7137" s="11"/>
      <c r="Q7137" s="12"/>
      <c r="R7137" s="14"/>
      <c r="S7137" s="13"/>
      <c r="T7137" s="14"/>
      <c r="U7137"/>
    </row>
    <row r="7138" spans="1:21" x14ac:dyDescent="0.2">
      <c r="A7138"/>
      <c r="B7138" s="22"/>
      <c r="C7138" s="22"/>
      <c r="D7138"/>
      <c r="E7138"/>
      <c r="G7138"/>
      <c r="H7138"/>
      <c r="I7138"/>
      <c r="J7138" s="10"/>
      <c r="K7138"/>
      <c r="M7138"/>
      <c r="N7138"/>
      <c r="P7138" s="11"/>
      <c r="Q7138" s="12"/>
      <c r="R7138" s="14"/>
      <c r="S7138" s="13"/>
      <c r="T7138" s="14"/>
      <c r="U7138"/>
    </row>
    <row r="7139" spans="1:21" x14ac:dyDescent="0.2">
      <c r="A7139"/>
      <c r="B7139" s="22"/>
      <c r="C7139" s="22"/>
      <c r="D7139"/>
      <c r="E7139"/>
      <c r="G7139"/>
      <c r="H7139"/>
      <c r="I7139"/>
      <c r="J7139" s="10"/>
      <c r="K7139"/>
      <c r="M7139"/>
      <c r="N7139"/>
      <c r="P7139" s="11"/>
      <c r="Q7139" s="12"/>
      <c r="R7139" s="14"/>
      <c r="S7139" s="13"/>
      <c r="T7139" s="14"/>
      <c r="U7139"/>
    </row>
    <row r="7140" spans="1:21" x14ac:dyDescent="0.2">
      <c r="A7140"/>
      <c r="B7140" s="22"/>
      <c r="C7140" s="22"/>
      <c r="D7140"/>
      <c r="E7140"/>
      <c r="G7140"/>
      <c r="H7140"/>
      <c r="I7140"/>
      <c r="J7140" s="10"/>
      <c r="K7140"/>
      <c r="M7140"/>
      <c r="N7140"/>
      <c r="P7140" s="11"/>
      <c r="Q7140" s="12"/>
      <c r="R7140" s="14"/>
      <c r="S7140" s="13"/>
      <c r="T7140" s="14"/>
      <c r="U7140"/>
    </row>
    <row r="7141" spans="1:21" x14ac:dyDescent="0.2">
      <c r="A7141"/>
      <c r="B7141" s="22"/>
      <c r="C7141" s="22"/>
      <c r="D7141"/>
      <c r="E7141"/>
      <c r="G7141"/>
      <c r="H7141"/>
      <c r="I7141"/>
      <c r="J7141" s="10"/>
      <c r="K7141"/>
      <c r="M7141"/>
      <c r="N7141"/>
      <c r="P7141" s="11"/>
      <c r="Q7141" s="12"/>
      <c r="R7141" s="14"/>
      <c r="S7141" s="13"/>
      <c r="T7141" s="14"/>
      <c r="U7141"/>
    </row>
    <row r="7142" spans="1:21" x14ac:dyDescent="0.2">
      <c r="A7142"/>
      <c r="B7142" s="22"/>
      <c r="C7142" s="22"/>
      <c r="D7142"/>
      <c r="E7142"/>
      <c r="G7142"/>
      <c r="H7142"/>
      <c r="I7142"/>
      <c r="J7142" s="10"/>
      <c r="K7142"/>
      <c r="M7142"/>
      <c r="N7142"/>
      <c r="P7142" s="11"/>
      <c r="Q7142" s="12"/>
      <c r="R7142" s="14"/>
      <c r="S7142" s="13"/>
      <c r="T7142" s="14"/>
      <c r="U7142"/>
    </row>
    <row r="7143" spans="1:21" x14ac:dyDescent="0.2">
      <c r="A7143"/>
      <c r="B7143" s="22"/>
      <c r="C7143" s="22"/>
      <c r="D7143"/>
      <c r="E7143"/>
      <c r="G7143"/>
      <c r="H7143"/>
      <c r="I7143"/>
      <c r="J7143" s="10"/>
      <c r="K7143"/>
      <c r="M7143"/>
      <c r="N7143"/>
      <c r="P7143" s="11"/>
      <c r="Q7143" s="12"/>
      <c r="R7143" s="14"/>
      <c r="S7143" s="13"/>
      <c r="T7143" s="14"/>
      <c r="U7143"/>
    </row>
    <row r="7144" spans="1:21" x14ac:dyDescent="0.2">
      <c r="A7144"/>
      <c r="B7144" s="22"/>
      <c r="C7144" s="22"/>
      <c r="D7144"/>
      <c r="E7144"/>
      <c r="G7144"/>
      <c r="H7144"/>
      <c r="I7144"/>
      <c r="J7144" s="10"/>
      <c r="K7144"/>
      <c r="M7144"/>
      <c r="N7144"/>
      <c r="P7144" s="11"/>
      <c r="Q7144" s="12"/>
      <c r="R7144" s="14"/>
      <c r="S7144" s="13"/>
      <c r="T7144" s="14"/>
      <c r="U7144"/>
    </row>
    <row r="7145" spans="1:21" x14ac:dyDescent="0.2">
      <c r="A7145"/>
      <c r="B7145" s="22"/>
      <c r="C7145" s="22"/>
      <c r="D7145"/>
      <c r="E7145"/>
      <c r="G7145"/>
      <c r="H7145"/>
      <c r="I7145"/>
      <c r="J7145" s="10"/>
      <c r="K7145"/>
      <c r="M7145"/>
      <c r="N7145"/>
      <c r="P7145" s="11"/>
      <c r="Q7145" s="12"/>
      <c r="R7145" s="14"/>
      <c r="S7145" s="13"/>
      <c r="T7145" s="14"/>
      <c r="U7145"/>
    </row>
    <row r="7146" spans="1:21" x14ac:dyDescent="0.2">
      <c r="A7146"/>
      <c r="B7146" s="22"/>
      <c r="C7146" s="22"/>
      <c r="D7146"/>
      <c r="E7146"/>
      <c r="G7146"/>
      <c r="H7146"/>
      <c r="I7146"/>
      <c r="J7146" s="10"/>
      <c r="K7146"/>
      <c r="M7146"/>
      <c r="N7146"/>
      <c r="P7146" s="11"/>
      <c r="Q7146" s="12"/>
      <c r="R7146" s="14"/>
      <c r="S7146" s="13"/>
      <c r="T7146" s="14"/>
      <c r="U7146"/>
    </row>
    <row r="7147" spans="1:21" x14ac:dyDescent="0.2">
      <c r="A7147"/>
      <c r="B7147" s="22"/>
      <c r="C7147" s="22"/>
      <c r="D7147"/>
      <c r="E7147"/>
      <c r="G7147"/>
      <c r="H7147"/>
      <c r="I7147"/>
      <c r="J7147" s="10"/>
      <c r="K7147"/>
      <c r="M7147"/>
      <c r="N7147"/>
      <c r="P7147" s="11"/>
      <c r="Q7147" s="12"/>
      <c r="R7147" s="14"/>
      <c r="S7147" s="13"/>
      <c r="T7147" s="14"/>
      <c r="U7147"/>
    </row>
    <row r="7148" spans="1:21" x14ac:dyDescent="0.2">
      <c r="A7148"/>
      <c r="B7148" s="22"/>
      <c r="C7148" s="22"/>
      <c r="D7148"/>
      <c r="E7148"/>
      <c r="G7148"/>
      <c r="H7148"/>
      <c r="I7148"/>
      <c r="J7148" s="10"/>
      <c r="K7148"/>
      <c r="M7148"/>
      <c r="N7148"/>
      <c r="P7148" s="11"/>
      <c r="Q7148" s="12"/>
      <c r="R7148" s="14"/>
      <c r="S7148" s="13"/>
      <c r="T7148" s="14"/>
      <c r="U7148"/>
    </row>
    <row r="7149" spans="1:21" x14ac:dyDescent="0.2">
      <c r="A7149"/>
      <c r="B7149" s="22"/>
      <c r="C7149" s="22"/>
      <c r="D7149"/>
      <c r="E7149"/>
      <c r="G7149"/>
      <c r="H7149"/>
      <c r="I7149"/>
      <c r="J7149" s="10"/>
      <c r="K7149"/>
      <c r="M7149"/>
      <c r="N7149"/>
      <c r="P7149" s="11"/>
      <c r="Q7149" s="12"/>
      <c r="R7149" s="14"/>
      <c r="S7149" s="13"/>
      <c r="T7149" s="14"/>
      <c r="U7149"/>
    </row>
    <row r="7150" spans="1:21" x14ac:dyDescent="0.2">
      <c r="A7150"/>
      <c r="B7150" s="22"/>
      <c r="C7150" s="22"/>
      <c r="D7150"/>
      <c r="E7150"/>
      <c r="G7150"/>
      <c r="H7150"/>
      <c r="I7150"/>
      <c r="J7150" s="10"/>
      <c r="K7150"/>
      <c r="M7150"/>
      <c r="N7150"/>
      <c r="P7150" s="11"/>
      <c r="Q7150" s="12"/>
      <c r="R7150" s="14"/>
      <c r="S7150" s="13"/>
      <c r="T7150" s="14"/>
      <c r="U7150"/>
    </row>
    <row r="7151" spans="1:21" x14ac:dyDescent="0.2">
      <c r="A7151"/>
      <c r="B7151" s="22"/>
      <c r="C7151" s="22"/>
      <c r="D7151"/>
      <c r="E7151"/>
      <c r="G7151"/>
      <c r="H7151"/>
      <c r="I7151"/>
      <c r="J7151" s="10"/>
      <c r="K7151"/>
      <c r="M7151"/>
      <c r="N7151"/>
      <c r="P7151" s="11"/>
      <c r="Q7151" s="12"/>
      <c r="R7151" s="14"/>
      <c r="S7151" s="13"/>
      <c r="T7151" s="14"/>
      <c r="U7151"/>
    </row>
    <row r="7152" spans="1:21" x14ac:dyDescent="0.2">
      <c r="A7152"/>
      <c r="B7152" s="22"/>
      <c r="C7152" s="22"/>
      <c r="D7152"/>
      <c r="E7152"/>
      <c r="G7152"/>
      <c r="H7152"/>
      <c r="I7152"/>
      <c r="J7152" s="10"/>
      <c r="K7152"/>
      <c r="M7152"/>
      <c r="N7152"/>
      <c r="P7152" s="11"/>
      <c r="Q7152" s="12"/>
      <c r="R7152" s="14"/>
      <c r="S7152" s="13"/>
      <c r="T7152" s="14"/>
      <c r="U7152"/>
    </row>
    <row r="7153" spans="1:21" x14ac:dyDescent="0.2">
      <c r="A7153"/>
      <c r="B7153" s="22"/>
      <c r="C7153" s="22"/>
      <c r="D7153"/>
      <c r="E7153"/>
      <c r="G7153"/>
      <c r="H7153"/>
      <c r="I7153"/>
      <c r="J7153" s="10"/>
      <c r="K7153"/>
      <c r="M7153"/>
      <c r="N7153"/>
      <c r="P7153" s="11"/>
      <c r="Q7153" s="12"/>
      <c r="R7153" s="14"/>
      <c r="S7153" s="13"/>
      <c r="T7153" s="14"/>
      <c r="U7153"/>
    </row>
    <row r="7154" spans="1:21" x14ac:dyDescent="0.2">
      <c r="A7154"/>
      <c r="B7154" s="22"/>
      <c r="C7154" s="22"/>
      <c r="D7154"/>
      <c r="E7154"/>
      <c r="G7154"/>
      <c r="H7154"/>
      <c r="I7154"/>
      <c r="J7154" s="10"/>
      <c r="K7154"/>
      <c r="M7154"/>
      <c r="N7154"/>
      <c r="P7154" s="11"/>
      <c r="Q7154" s="12"/>
      <c r="R7154" s="14"/>
      <c r="S7154" s="13"/>
      <c r="T7154" s="14"/>
      <c r="U7154"/>
    </row>
    <row r="7155" spans="1:21" x14ac:dyDescent="0.2">
      <c r="A7155"/>
      <c r="B7155" s="22"/>
      <c r="C7155" s="22"/>
      <c r="D7155"/>
      <c r="E7155"/>
      <c r="G7155"/>
      <c r="H7155"/>
      <c r="I7155"/>
      <c r="J7155" s="10"/>
      <c r="K7155"/>
      <c r="M7155"/>
      <c r="N7155"/>
      <c r="P7155" s="11"/>
      <c r="Q7155" s="12"/>
      <c r="R7155" s="14"/>
      <c r="S7155" s="13"/>
      <c r="T7155" s="14"/>
      <c r="U7155"/>
    </row>
    <row r="7156" spans="1:21" x14ac:dyDescent="0.2">
      <c r="A7156"/>
      <c r="B7156" s="22"/>
      <c r="C7156" s="22"/>
      <c r="D7156"/>
      <c r="E7156"/>
      <c r="G7156"/>
      <c r="H7156"/>
      <c r="I7156"/>
      <c r="J7156" s="10"/>
      <c r="K7156"/>
      <c r="M7156"/>
      <c r="N7156"/>
      <c r="P7156" s="11"/>
      <c r="Q7156" s="12"/>
      <c r="R7156" s="14"/>
      <c r="S7156" s="13"/>
      <c r="T7156" s="14"/>
      <c r="U7156"/>
    </row>
    <row r="7157" spans="1:21" x14ac:dyDescent="0.2">
      <c r="A7157"/>
      <c r="B7157" s="22"/>
      <c r="C7157" s="22"/>
      <c r="D7157"/>
      <c r="E7157"/>
      <c r="G7157"/>
      <c r="H7157"/>
      <c r="I7157"/>
      <c r="J7157" s="10"/>
      <c r="K7157"/>
      <c r="M7157"/>
      <c r="N7157"/>
      <c r="P7157" s="11"/>
      <c r="Q7157" s="12"/>
      <c r="R7157" s="14"/>
      <c r="S7157" s="13"/>
      <c r="T7157" s="14"/>
      <c r="U7157"/>
    </row>
    <row r="7158" spans="1:21" x14ac:dyDescent="0.2">
      <c r="A7158"/>
      <c r="B7158" s="22"/>
      <c r="C7158" s="22"/>
      <c r="D7158"/>
      <c r="E7158"/>
      <c r="G7158"/>
      <c r="H7158"/>
      <c r="I7158"/>
      <c r="J7158" s="10"/>
      <c r="K7158"/>
      <c r="M7158"/>
      <c r="N7158"/>
      <c r="P7158" s="11"/>
      <c r="Q7158" s="12"/>
      <c r="R7158" s="14"/>
      <c r="S7158" s="13"/>
      <c r="T7158" s="14"/>
      <c r="U7158"/>
    </row>
    <row r="7159" spans="1:21" x14ac:dyDescent="0.2">
      <c r="A7159"/>
      <c r="B7159" s="22"/>
      <c r="C7159" s="22"/>
      <c r="D7159"/>
      <c r="E7159"/>
      <c r="G7159"/>
      <c r="H7159"/>
      <c r="I7159"/>
      <c r="J7159" s="10"/>
      <c r="K7159"/>
      <c r="M7159"/>
      <c r="N7159"/>
      <c r="P7159" s="11"/>
      <c r="Q7159" s="12"/>
      <c r="R7159" s="14"/>
      <c r="S7159" s="13"/>
      <c r="T7159" s="14"/>
      <c r="U7159"/>
    </row>
    <row r="7160" spans="1:21" x14ac:dyDescent="0.2">
      <c r="A7160"/>
      <c r="B7160" s="22"/>
      <c r="C7160" s="22"/>
      <c r="D7160"/>
      <c r="E7160"/>
      <c r="G7160"/>
      <c r="H7160"/>
      <c r="I7160"/>
      <c r="J7160" s="10"/>
      <c r="K7160"/>
      <c r="M7160"/>
      <c r="N7160"/>
      <c r="P7160" s="11"/>
      <c r="Q7160" s="12"/>
      <c r="R7160" s="14"/>
      <c r="S7160" s="13"/>
      <c r="T7160" s="14"/>
      <c r="U7160"/>
    </row>
    <row r="7161" spans="1:21" x14ac:dyDescent="0.2">
      <c r="A7161"/>
      <c r="B7161" s="22"/>
      <c r="C7161" s="22"/>
      <c r="D7161"/>
      <c r="E7161"/>
      <c r="G7161"/>
      <c r="H7161"/>
      <c r="I7161"/>
      <c r="J7161" s="10"/>
      <c r="K7161"/>
      <c r="M7161"/>
      <c r="N7161"/>
      <c r="P7161" s="11"/>
      <c r="Q7161" s="12"/>
      <c r="R7161" s="14"/>
      <c r="S7161" s="13"/>
      <c r="T7161" s="14"/>
      <c r="U7161"/>
    </row>
    <row r="7162" spans="1:21" x14ac:dyDescent="0.2">
      <c r="A7162"/>
      <c r="B7162" s="22"/>
      <c r="C7162" s="22"/>
      <c r="D7162"/>
      <c r="E7162"/>
      <c r="G7162"/>
      <c r="H7162"/>
      <c r="I7162"/>
      <c r="J7162" s="10"/>
      <c r="K7162"/>
      <c r="M7162"/>
      <c r="N7162"/>
      <c r="P7162" s="11"/>
      <c r="Q7162" s="12"/>
      <c r="R7162" s="14"/>
      <c r="S7162" s="13"/>
      <c r="T7162" s="14"/>
      <c r="U7162"/>
    </row>
    <row r="7163" spans="1:21" x14ac:dyDescent="0.2">
      <c r="A7163"/>
      <c r="B7163" s="22"/>
      <c r="C7163" s="22"/>
      <c r="D7163"/>
      <c r="E7163"/>
      <c r="G7163"/>
      <c r="H7163"/>
      <c r="I7163"/>
      <c r="J7163" s="10"/>
      <c r="K7163"/>
      <c r="M7163"/>
      <c r="N7163"/>
      <c r="P7163" s="11"/>
      <c r="Q7163" s="12"/>
      <c r="R7163" s="14"/>
      <c r="S7163" s="13"/>
      <c r="T7163" s="14"/>
      <c r="U7163"/>
    </row>
    <row r="7164" spans="1:21" x14ac:dyDescent="0.2">
      <c r="A7164"/>
      <c r="B7164" s="22"/>
      <c r="C7164" s="22"/>
      <c r="D7164"/>
      <c r="E7164"/>
      <c r="G7164"/>
      <c r="H7164"/>
      <c r="I7164"/>
      <c r="J7164" s="10"/>
      <c r="K7164"/>
      <c r="M7164"/>
      <c r="N7164"/>
      <c r="P7164" s="11"/>
      <c r="Q7164" s="12"/>
      <c r="R7164" s="14"/>
      <c r="S7164" s="13"/>
      <c r="T7164" s="14"/>
      <c r="U7164"/>
    </row>
    <row r="7165" spans="1:21" x14ac:dyDescent="0.2">
      <c r="A7165"/>
      <c r="B7165" s="22"/>
      <c r="C7165" s="22"/>
      <c r="D7165"/>
      <c r="E7165"/>
      <c r="G7165"/>
      <c r="H7165"/>
      <c r="I7165"/>
      <c r="J7165" s="10"/>
      <c r="K7165"/>
      <c r="M7165"/>
      <c r="N7165"/>
      <c r="P7165" s="11"/>
      <c r="Q7165" s="12"/>
      <c r="R7165" s="14"/>
      <c r="S7165" s="13"/>
      <c r="T7165" s="14"/>
      <c r="U7165"/>
    </row>
    <row r="7166" spans="1:21" x14ac:dyDescent="0.2">
      <c r="A7166"/>
      <c r="B7166" s="22"/>
      <c r="C7166" s="22"/>
      <c r="D7166"/>
      <c r="E7166"/>
      <c r="G7166"/>
      <c r="H7166"/>
      <c r="I7166"/>
      <c r="J7166" s="10"/>
      <c r="K7166"/>
      <c r="M7166"/>
      <c r="N7166"/>
      <c r="P7166" s="11"/>
      <c r="Q7166" s="12"/>
      <c r="R7166" s="14"/>
      <c r="S7166" s="13"/>
      <c r="T7166" s="14"/>
      <c r="U7166"/>
    </row>
    <row r="7167" spans="1:21" x14ac:dyDescent="0.2">
      <c r="A7167"/>
      <c r="B7167" s="22"/>
      <c r="C7167" s="22"/>
      <c r="D7167"/>
      <c r="E7167"/>
      <c r="G7167"/>
      <c r="H7167"/>
      <c r="I7167"/>
      <c r="J7167" s="10"/>
      <c r="K7167"/>
      <c r="M7167"/>
      <c r="N7167"/>
      <c r="P7167" s="11"/>
      <c r="Q7167" s="12"/>
      <c r="R7167" s="14"/>
      <c r="S7167" s="13"/>
      <c r="T7167" s="14"/>
      <c r="U7167"/>
    </row>
    <row r="7168" spans="1:21" x14ac:dyDescent="0.2">
      <c r="A7168"/>
      <c r="B7168" s="22"/>
      <c r="C7168" s="22"/>
      <c r="D7168"/>
      <c r="E7168"/>
      <c r="G7168"/>
      <c r="H7168"/>
      <c r="I7168"/>
      <c r="J7168" s="10"/>
      <c r="K7168"/>
      <c r="M7168"/>
      <c r="N7168"/>
      <c r="P7168" s="11"/>
      <c r="Q7168" s="12"/>
      <c r="R7168" s="14"/>
      <c r="S7168" s="13"/>
      <c r="T7168" s="14"/>
      <c r="U7168"/>
    </row>
    <row r="7169" spans="1:21" x14ac:dyDescent="0.2">
      <c r="A7169"/>
      <c r="B7169" s="22"/>
      <c r="C7169" s="22"/>
      <c r="D7169"/>
      <c r="E7169"/>
      <c r="G7169"/>
      <c r="H7169"/>
      <c r="I7169"/>
      <c r="J7169" s="10"/>
      <c r="K7169"/>
      <c r="M7169"/>
      <c r="N7169"/>
      <c r="P7169" s="11"/>
      <c r="Q7169" s="12"/>
      <c r="R7169" s="14"/>
      <c r="S7169" s="13"/>
      <c r="T7169" s="14"/>
      <c r="U7169"/>
    </row>
    <row r="7170" spans="1:21" x14ac:dyDescent="0.2">
      <c r="A7170"/>
      <c r="B7170" s="22"/>
      <c r="C7170" s="22"/>
      <c r="D7170"/>
      <c r="E7170"/>
      <c r="G7170"/>
      <c r="H7170"/>
      <c r="I7170"/>
      <c r="J7170" s="10"/>
      <c r="K7170"/>
      <c r="M7170"/>
      <c r="N7170"/>
      <c r="P7170" s="11"/>
      <c r="Q7170" s="12"/>
      <c r="R7170" s="14"/>
      <c r="S7170" s="13"/>
      <c r="T7170" s="14"/>
      <c r="U7170"/>
    </row>
    <row r="7171" spans="1:21" x14ac:dyDescent="0.2">
      <c r="A7171"/>
      <c r="B7171" s="22"/>
      <c r="C7171" s="22"/>
      <c r="D7171"/>
      <c r="E7171"/>
      <c r="G7171"/>
      <c r="H7171"/>
      <c r="I7171"/>
      <c r="J7171" s="10"/>
      <c r="K7171"/>
      <c r="M7171"/>
      <c r="N7171"/>
      <c r="P7171" s="11"/>
      <c r="Q7171" s="12"/>
      <c r="R7171" s="14"/>
      <c r="S7171" s="13"/>
      <c r="T7171" s="14"/>
      <c r="U7171"/>
    </row>
    <row r="7172" spans="1:21" x14ac:dyDescent="0.2">
      <c r="A7172"/>
      <c r="B7172" s="22"/>
      <c r="C7172" s="22"/>
      <c r="D7172"/>
      <c r="E7172"/>
      <c r="G7172"/>
      <c r="H7172"/>
      <c r="I7172"/>
      <c r="J7172" s="10"/>
      <c r="K7172"/>
      <c r="M7172"/>
      <c r="N7172"/>
      <c r="P7172" s="11"/>
      <c r="Q7172" s="12"/>
      <c r="R7172" s="14"/>
      <c r="S7172" s="13"/>
      <c r="T7172" s="14"/>
      <c r="U7172"/>
    </row>
    <row r="7173" spans="1:21" x14ac:dyDescent="0.2">
      <c r="A7173"/>
      <c r="B7173" s="22"/>
      <c r="C7173" s="22"/>
      <c r="D7173"/>
      <c r="E7173"/>
      <c r="G7173"/>
      <c r="H7173"/>
      <c r="I7173"/>
      <c r="J7173" s="10"/>
      <c r="K7173"/>
      <c r="M7173"/>
      <c r="N7173"/>
      <c r="P7173" s="11"/>
      <c r="Q7173" s="12"/>
      <c r="R7173" s="14"/>
      <c r="S7173" s="13"/>
      <c r="T7173" s="14"/>
      <c r="U7173"/>
    </row>
    <row r="7174" spans="1:21" x14ac:dyDescent="0.2">
      <c r="A7174"/>
      <c r="B7174" s="22"/>
      <c r="C7174" s="22"/>
      <c r="D7174"/>
      <c r="E7174"/>
      <c r="G7174"/>
      <c r="H7174"/>
      <c r="I7174"/>
      <c r="J7174" s="10"/>
      <c r="K7174"/>
      <c r="M7174"/>
      <c r="N7174"/>
      <c r="P7174" s="11"/>
      <c r="Q7174" s="12"/>
      <c r="R7174" s="14"/>
      <c r="S7174" s="13"/>
      <c r="T7174" s="14"/>
      <c r="U7174"/>
    </row>
    <row r="7175" spans="1:21" x14ac:dyDescent="0.2">
      <c r="A7175"/>
      <c r="B7175" s="22"/>
      <c r="C7175" s="22"/>
      <c r="D7175"/>
      <c r="E7175"/>
      <c r="G7175"/>
      <c r="H7175"/>
      <c r="I7175"/>
      <c r="J7175" s="10"/>
      <c r="K7175"/>
      <c r="M7175"/>
      <c r="N7175"/>
      <c r="P7175" s="11"/>
      <c r="Q7175" s="12"/>
      <c r="R7175" s="14"/>
      <c r="S7175" s="13"/>
      <c r="T7175" s="14"/>
      <c r="U7175"/>
    </row>
    <row r="7176" spans="1:21" x14ac:dyDescent="0.2">
      <c r="A7176"/>
      <c r="B7176" s="22"/>
      <c r="C7176" s="22"/>
      <c r="D7176"/>
      <c r="E7176"/>
      <c r="G7176"/>
      <c r="H7176"/>
      <c r="I7176"/>
      <c r="J7176" s="10"/>
      <c r="K7176"/>
      <c r="M7176"/>
      <c r="N7176"/>
      <c r="P7176" s="11"/>
      <c r="Q7176" s="12"/>
      <c r="R7176" s="14"/>
      <c r="S7176" s="13"/>
      <c r="T7176" s="14"/>
      <c r="U7176"/>
    </row>
    <row r="7177" spans="1:21" x14ac:dyDescent="0.2">
      <c r="A7177"/>
      <c r="B7177" s="22"/>
      <c r="C7177" s="22"/>
      <c r="D7177"/>
      <c r="E7177"/>
      <c r="G7177"/>
      <c r="H7177"/>
      <c r="I7177"/>
      <c r="J7177" s="10"/>
      <c r="K7177"/>
      <c r="M7177"/>
      <c r="N7177"/>
      <c r="P7177" s="11"/>
      <c r="Q7177" s="12"/>
      <c r="R7177" s="14"/>
      <c r="S7177" s="13"/>
      <c r="T7177" s="14"/>
      <c r="U7177"/>
    </row>
    <row r="7178" spans="1:21" x14ac:dyDescent="0.2">
      <c r="A7178"/>
      <c r="B7178" s="22"/>
      <c r="C7178" s="22"/>
      <c r="D7178"/>
      <c r="E7178"/>
      <c r="G7178"/>
      <c r="H7178"/>
      <c r="I7178"/>
      <c r="J7178" s="10"/>
      <c r="K7178"/>
      <c r="M7178"/>
      <c r="N7178"/>
      <c r="P7178" s="11"/>
      <c r="Q7178" s="12"/>
      <c r="R7178" s="14"/>
      <c r="S7178" s="13"/>
      <c r="T7178" s="14"/>
      <c r="U7178"/>
    </row>
    <row r="7179" spans="1:21" x14ac:dyDescent="0.2">
      <c r="A7179"/>
      <c r="B7179" s="22"/>
      <c r="C7179" s="22"/>
      <c r="D7179"/>
      <c r="E7179"/>
      <c r="G7179"/>
      <c r="H7179"/>
      <c r="I7179"/>
      <c r="J7179" s="10"/>
      <c r="K7179"/>
      <c r="M7179"/>
      <c r="N7179"/>
      <c r="P7179" s="11"/>
      <c r="Q7179" s="12"/>
      <c r="R7179" s="14"/>
      <c r="S7179" s="13"/>
      <c r="T7179" s="14"/>
      <c r="U7179"/>
    </row>
    <row r="7180" spans="1:21" x14ac:dyDescent="0.2">
      <c r="A7180"/>
      <c r="B7180" s="22"/>
      <c r="C7180" s="22"/>
      <c r="D7180"/>
      <c r="E7180"/>
      <c r="G7180"/>
      <c r="H7180"/>
      <c r="I7180"/>
      <c r="J7180" s="10"/>
      <c r="K7180"/>
      <c r="M7180"/>
      <c r="N7180"/>
      <c r="P7180" s="11"/>
      <c r="Q7180" s="12"/>
      <c r="R7180" s="14"/>
      <c r="S7180" s="13"/>
      <c r="T7180" s="14"/>
      <c r="U7180"/>
    </row>
    <row r="7181" spans="1:21" x14ac:dyDescent="0.2">
      <c r="A7181"/>
      <c r="B7181" s="22"/>
      <c r="C7181" s="22"/>
      <c r="D7181"/>
      <c r="E7181"/>
      <c r="G7181"/>
      <c r="H7181"/>
      <c r="I7181"/>
      <c r="J7181" s="10"/>
      <c r="K7181"/>
      <c r="M7181"/>
      <c r="N7181"/>
      <c r="P7181" s="11"/>
      <c r="Q7181" s="12"/>
      <c r="R7181" s="14"/>
      <c r="S7181" s="13"/>
      <c r="T7181" s="14"/>
      <c r="U7181"/>
    </row>
    <row r="7182" spans="1:21" x14ac:dyDescent="0.2">
      <c r="A7182"/>
      <c r="B7182" s="22"/>
      <c r="C7182" s="22"/>
      <c r="D7182"/>
      <c r="E7182"/>
      <c r="G7182"/>
      <c r="H7182"/>
      <c r="I7182"/>
      <c r="J7182" s="10"/>
      <c r="K7182"/>
      <c r="M7182"/>
      <c r="N7182"/>
      <c r="P7182" s="11"/>
      <c r="Q7182" s="12"/>
      <c r="R7182" s="14"/>
      <c r="S7182" s="13"/>
      <c r="T7182" s="14"/>
      <c r="U7182"/>
    </row>
    <row r="7183" spans="1:21" x14ac:dyDescent="0.2">
      <c r="A7183"/>
      <c r="B7183" s="22"/>
      <c r="C7183" s="22"/>
      <c r="D7183"/>
      <c r="E7183"/>
      <c r="G7183"/>
      <c r="H7183"/>
      <c r="I7183"/>
      <c r="J7183" s="10"/>
      <c r="K7183"/>
      <c r="M7183"/>
      <c r="N7183"/>
      <c r="P7183" s="11"/>
      <c r="Q7183" s="12"/>
      <c r="R7183" s="14"/>
      <c r="S7183" s="13"/>
      <c r="T7183" s="14"/>
      <c r="U7183"/>
    </row>
    <row r="7184" spans="1:21" x14ac:dyDescent="0.2">
      <c r="A7184"/>
      <c r="B7184" s="22"/>
      <c r="C7184" s="22"/>
      <c r="D7184"/>
      <c r="E7184"/>
      <c r="G7184"/>
      <c r="H7184"/>
      <c r="I7184"/>
      <c r="J7184" s="10"/>
      <c r="K7184"/>
      <c r="M7184"/>
      <c r="N7184"/>
      <c r="P7184" s="11"/>
      <c r="Q7184" s="12"/>
      <c r="R7184" s="14"/>
      <c r="S7184" s="13"/>
      <c r="T7184" s="14"/>
      <c r="U7184"/>
    </row>
    <row r="7185" spans="1:21" x14ac:dyDescent="0.2">
      <c r="A7185"/>
      <c r="B7185" s="22"/>
      <c r="C7185" s="22"/>
      <c r="D7185"/>
      <c r="E7185"/>
      <c r="G7185"/>
      <c r="H7185"/>
      <c r="I7185"/>
      <c r="J7185" s="10"/>
      <c r="K7185"/>
      <c r="M7185"/>
      <c r="N7185"/>
      <c r="P7185" s="11"/>
      <c r="Q7185" s="12"/>
      <c r="R7185" s="14"/>
      <c r="S7185" s="13"/>
      <c r="T7185" s="14"/>
      <c r="U7185"/>
    </row>
    <row r="7186" spans="1:21" x14ac:dyDescent="0.2">
      <c r="A7186"/>
      <c r="B7186" s="22"/>
      <c r="C7186" s="22"/>
      <c r="D7186"/>
      <c r="E7186"/>
      <c r="G7186"/>
      <c r="H7186"/>
      <c r="I7186"/>
      <c r="J7186" s="10"/>
      <c r="K7186"/>
      <c r="M7186"/>
      <c r="N7186"/>
      <c r="P7186" s="11"/>
      <c r="Q7186" s="12"/>
      <c r="R7186" s="14"/>
      <c r="S7186" s="13"/>
      <c r="T7186" s="14"/>
      <c r="U7186"/>
    </row>
    <row r="7187" spans="1:21" x14ac:dyDescent="0.2">
      <c r="A7187"/>
      <c r="B7187" s="22"/>
      <c r="C7187" s="22"/>
      <c r="D7187"/>
      <c r="E7187"/>
      <c r="G7187"/>
      <c r="H7187"/>
      <c r="I7187"/>
      <c r="J7187" s="10"/>
      <c r="K7187"/>
      <c r="M7187"/>
      <c r="N7187"/>
      <c r="P7187" s="11"/>
      <c r="Q7187" s="12"/>
      <c r="R7187" s="14"/>
      <c r="S7187" s="13"/>
      <c r="T7187" s="14"/>
      <c r="U7187"/>
    </row>
    <row r="7188" spans="1:21" x14ac:dyDescent="0.2">
      <c r="A7188"/>
      <c r="B7188" s="22"/>
      <c r="C7188" s="22"/>
      <c r="D7188"/>
      <c r="E7188"/>
      <c r="G7188"/>
      <c r="H7188"/>
      <c r="I7188"/>
      <c r="J7188" s="10"/>
      <c r="K7188"/>
      <c r="M7188"/>
      <c r="N7188"/>
      <c r="P7188" s="11"/>
      <c r="Q7188" s="12"/>
      <c r="R7188" s="14"/>
      <c r="S7188" s="13"/>
      <c r="T7188" s="14"/>
      <c r="U7188"/>
    </row>
    <row r="7189" spans="1:21" x14ac:dyDescent="0.2">
      <c r="A7189"/>
      <c r="B7189" s="22"/>
      <c r="C7189" s="22"/>
      <c r="D7189"/>
      <c r="E7189"/>
      <c r="G7189"/>
      <c r="H7189"/>
      <c r="I7189"/>
      <c r="J7189" s="10"/>
      <c r="K7189"/>
      <c r="M7189"/>
      <c r="N7189"/>
      <c r="P7189" s="11"/>
      <c r="Q7189" s="12"/>
      <c r="R7189" s="14"/>
      <c r="S7189" s="13"/>
      <c r="T7189" s="14"/>
      <c r="U7189"/>
    </row>
    <row r="7190" spans="1:21" x14ac:dyDescent="0.2">
      <c r="A7190"/>
      <c r="B7190" s="22"/>
      <c r="C7190" s="22"/>
      <c r="D7190"/>
      <c r="E7190"/>
      <c r="G7190"/>
      <c r="H7190"/>
      <c r="I7190"/>
      <c r="J7190" s="10"/>
      <c r="K7190"/>
      <c r="M7190"/>
      <c r="N7190"/>
      <c r="P7190" s="11"/>
      <c r="Q7190" s="12"/>
      <c r="R7190" s="14"/>
      <c r="S7190" s="13"/>
      <c r="T7190" s="14"/>
      <c r="U7190"/>
    </row>
    <row r="7191" spans="1:21" x14ac:dyDescent="0.2">
      <c r="A7191"/>
      <c r="B7191" s="22"/>
      <c r="C7191" s="22"/>
      <c r="D7191"/>
      <c r="E7191"/>
      <c r="G7191"/>
      <c r="H7191"/>
      <c r="I7191"/>
      <c r="J7191" s="10"/>
      <c r="K7191"/>
      <c r="M7191"/>
      <c r="N7191"/>
      <c r="P7191" s="11"/>
      <c r="Q7191" s="12"/>
      <c r="R7191" s="14"/>
      <c r="S7191" s="13"/>
      <c r="T7191" s="14"/>
      <c r="U7191"/>
    </row>
    <row r="7192" spans="1:21" x14ac:dyDescent="0.2">
      <c r="A7192"/>
      <c r="B7192" s="22"/>
      <c r="C7192" s="22"/>
      <c r="D7192"/>
      <c r="E7192"/>
      <c r="G7192"/>
      <c r="H7192"/>
      <c r="I7192"/>
      <c r="J7192" s="10"/>
      <c r="K7192"/>
      <c r="M7192"/>
      <c r="N7192"/>
      <c r="P7192" s="11"/>
      <c r="Q7192" s="12"/>
      <c r="R7192" s="14"/>
      <c r="S7192" s="13"/>
      <c r="T7192" s="14"/>
      <c r="U7192"/>
    </row>
    <row r="7193" spans="1:21" x14ac:dyDescent="0.2">
      <c r="A7193"/>
      <c r="B7193" s="22"/>
      <c r="C7193" s="22"/>
      <c r="D7193"/>
      <c r="E7193"/>
      <c r="G7193"/>
      <c r="H7193"/>
      <c r="I7193"/>
      <c r="J7193" s="10"/>
      <c r="K7193"/>
      <c r="M7193"/>
      <c r="N7193"/>
      <c r="P7193" s="11"/>
      <c r="Q7193" s="12"/>
      <c r="R7193" s="14"/>
      <c r="S7193" s="13"/>
      <c r="T7193" s="14"/>
      <c r="U7193"/>
    </row>
    <row r="7194" spans="1:21" x14ac:dyDescent="0.2">
      <c r="A7194"/>
      <c r="B7194" s="22"/>
      <c r="C7194" s="22"/>
      <c r="D7194"/>
      <c r="E7194"/>
      <c r="G7194"/>
      <c r="H7194"/>
      <c r="I7194"/>
      <c r="J7194" s="10"/>
      <c r="K7194"/>
      <c r="M7194"/>
      <c r="N7194"/>
      <c r="P7194" s="11"/>
      <c r="Q7194" s="12"/>
      <c r="R7194" s="14"/>
      <c r="S7194" s="13"/>
      <c r="T7194" s="14"/>
      <c r="U7194"/>
    </row>
    <row r="7195" spans="1:21" x14ac:dyDescent="0.2">
      <c r="A7195"/>
      <c r="B7195" s="22"/>
      <c r="C7195" s="22"/>
      <c r="D7195"/>
      <c r="E7195"/>
      <c r="G7195"/>
      <c r="H7195"/>
      <c r="I7195"/>
      <c r="J7195" s="10"/>
      <c r="K7195"/>
      <c r="M7195"/>
      <c r="N7195"/>
      <c r="P7195" s="11"/>
      <c r="Q7195" s="12"/>
      <c r="R7195" s="14"/>
      <c r="S7195" s="13"/>
      <c r="T7195" s="14"/>
      <c r="U7195"/>
    </row>
    <row r="7196" spans="1:21" x14ac:dyDescent="0.2">
      <c r="A7196"/>
      <c r="B7196" s="22"/>
      <c r="C7196" s="22"/>
      <c r="D7196"/>
      <c r="E7196"/>
      <c r="G7196"/>
      <c r="H7196"/>
      <c r="I7196"/>
      <c r="J7196" s="10"/>
      <c r="K7196"/>
      <c r="M7196"/>
      <c r="N7196"/>
      <c r="P7196" s="11"/>
      <c r="Q7196" s="12"/>
      <c r="R7196" s="14"/>
      <c r="S7196" s="13"/>
      <c r="T7196" s="14"/>
      <c r="U7196"/>
    </row>
    <row r="7197" spans="1:21" x14ac:dyDescent="0.2">
      <c r="A7197"/>
      <c r="B7197" s="22"/>
      <c r="C7197" s="22"/>
      <c r="D7197"/>
      <c r="E7197"/>
      <c r="G7197"/>
      <c r="H7197"/>
      <c r="I7197"/>
      <c r="J7197" s="10"/>
      <c r="K7197"/>
      <c r="M7197"/>
      <c r="N7197"/>
      <c r="P7197" s="11"/>
      <c r="Q7197" s="12"/>
      <c r="R7197" s="14"/>
      <c r="S7197" s="13"/>
      <c r="T7197" s="14"/>
      <c r="U7197"/>
    </row>
    <row r="7198" spans="1:21" x14ac:dyDescent="0.2">
      <c r="A7198"/>
      <c r="B7198" s="22"/>
      <c r="C7198" s="22"/>
      <c r="D7198"/>
      <c r="E7198"/>
      <c r="G7198"/>
      <c r="H7198"/>
      <c r="I7198"/>
      <c r="J7198" s="10"/>
      <c r="K7198"/>
      <c r="M7198"/>
      <c r="N7198"/>
      <c r="P7198" s="11"/>
      <c r="Q7198" s="12"/>
      <c r="R7198" s="14"/>
      <c r="S7198" s="13"/>
      <c r="T7198" s="14"/>
      <c r="U7198"/>
    </row>
    <row r="7199" spans="1:21" x14ac:dyDescent="0.2">
      <c r="A7199"/>
      <c r="B7199" s="22"/>
      <c r="C7199" s="22"/>
      <c r="D7199"/>
      <c r="E7199"/>
      <c r="G7199"/>
      <c r="H7199"/>
      <c r="I7199"/>
      <c r="J7199" s="10"/>
      <c r="K7199"/>
      <c r="M7199"/>
      <c r="N7199"/>
      <c r="P7199" s="11"/>
      <c r="Q7199" s="12"/>
      <c r="R7199" s="14"/>
      <c r="S7199" s="13"/>
      <c r="T7199" s="14"/>
      <c r="U7199"/>
    </row>
    <row r="7200" spans="1:21" x14ac:dyDescent="0.2">
      <c r="A7200"/>
      <c r="B7200" s="22"/>
      <c r="C7200" s="22"/>
      <c r="D7200"/>
      <c r="E7200"/>
      <c r="G7200"/>
      <c r="H7200"/>
      <c r="I7200"/>
      <c r="J7200" s="10"/>
      <c r="K7200"/>
      <c r="M7200"/>
      <c r="N7200"/>
      <c r="P7200" s="11"/>
      <c r="Q7200" s="12"/>
      <c r="R7200" s="14"/>
      <c r="S7200" s="13"/>
      <c r="T7200" s="14"/>
      <c r="U7200"/>
    </row>
    <row r="7201" spans="1:21" x14ac:dyDescent="0.2">
      <c r="A7201"/>
      <c r="B7201" s="22"/>
      <c r="C7201" s="22"/>
      <c r="D7201"/>
      <c r="E7201"/>
      <c r="G7201"/>
      <c r="H7201"/>
      <c r="I7201"/>
      <c r="J7201" s="10"/>
      <c r="K7201"/>
      <c r="M7201"/>
      <c r="N7201"/>
      <c r="P7201" s="11"/>
      <c r="Q7201" s="12"/>
      <c r="R7201" s="14"/>
      <c r="S7201" s="13"/>
      <c r="T7201" s="14"/>
      <c r="U7201"/>
    </row>
    <row r="7202" spans="1:21" x14ac:dyDescent="0.2">
      <c r="A7202"/>
      <c r="B7202" s="22"/>
      <c r="C7202" s="22"/>
      <c r="D7202"/>
      <c r="E7202"/>
      <c r="G7202"/>
      <c r="H7202"/>
      <c r="I7202"/>
      <c r="J7202" s="10"/>
      <c r="K7202"/>
      <c r="M7202"/>
      <c r="N7202"/>
      <c r="P7202" s="11"/>
      <c r="Q7202" s="12"/>
      <c r="R7202" s="14"/>
      <c r="S7202" s="13"/>
      <c r="T7202" s="14"/>
      <c r="U7202"/>
    </row>
    <row r="7203" spans="1:21" x14ac:dyDescent="0.2">
      <c r="A7203"/>
      <c r="B7203" s="22"/>
      <c r="C7203" s="22"/>
      <c r="D7203"/>
      <c r="E7203"/>
      <c r="G7203"/>
      <c r="H7203"/>
      <c r="I7203"/>
      <c r="J7203" s="10"/>
      <c r="K7203"/>
      <c r="M7203"/>
      <c r="N7203"/>
      <c r="P7203" s="11"/>
      <c r="Q7203" s="12"/>
      <c r="R7203" s="14"/>
      <c r="S7203" s="13"/>
      <c r="T7203" s="14"/>
      <c r="U7203"/>
    </row>
    <row r="7204" spans="1:21" x14ac:dyDescent="0.2">
      <c r="A7204"/>
      <c r="B7204" s="22"/>
      <c r="C7204" s="22"/>
      <c r="D7204"/>
      <c r="E7204"/>
      <c r="G7204"/>
      <c r="H7204"/>
      <c r="I7204"/>
      <c r="J7204" s="10"/>
      <c r="K7204"/>
      <c r="M7204"/>
      <c r="N7204"/>
      <c r="P7204" s="11"/>
      <c r="Q7204" s="12"/>
      <c r="R7204" s="14"/>
      <c r="S7204" s="13"/>
      <c r="T7204" s="14"/>
      <c r="U7204"/>
    </row>
    <row r="7205" spans="1:21" x14ac:dyDescent="0.2">
      <c r="A7205"/>
      <c r="B7205" s="22"/>
      <c r="C7205" s="22"/>
      <c r="D7205"/>
      <c r="E7205"/>
      <c r="G7205"/>
      <c r="H7205"/>
      <c r="I7205"/>
      <c r="J7205" s="10"/>
      <c r="K7205"/>
      <c r="M7205"/>
      <c r="N7205"/>
      <c r="P7205" s="11"/>
      <c r="Q7205" s="12"/>
      <c r="R7205" s="14"/>
      <c r="S7205" s="13"/>
      <c r="T7205" s="14"/>
      <c r="U7205"/>
    </row>
    <row r="7206" spans="1:21" x14ac:dyDescent="0.2">
      <c r="A7206"/>
      <c r="B7206" s="22"/>
      <c r="C7206" s="22"/>
      <c r="D7206"/>
      <c r="E7206"/>
      <c r="G7206"/>
      <c r="H7206"/>
      <c r="I7206"/>
      <c r="J7206" s="10"/>
      <c r="K7206"/>
      <c r="M7206"/>
      <c r="N7206"/>
      <c r="P7206" s="11"/>
      <c r="Q7206" s="12"/>
      <c r="R7206" s="14"/>
      <c r="S7206" s="13"/>
      <c r="T7206" s="14"/>
      <c r="U7206"/>
    </row>
    <row r="7207" spans="1:21" x14ac:dyDescent="0.2">
      <c r="A7207"/>
      <c r="B7207" s="22"/>
      <c r="C7207" s="22"/>
      <c r="D7207"/>
      <c r="E7207"/>
      <c r="G7207"/>
      <c r="H7207"/>
      <c r="I7207"/>
      <c r="J7207" s="10"/>
      <c r="K7207"/>
      <c r="M7207"/>
      <c r="N7207"/>
      <c r="P7207" s="11"/>
      <c r="Q7207" s="12"/>
      <c r="R7207" s="14"/>
      <c r="S7207" s="13"/>
      <c r="T7207" s="14"/>
      <c r="U7207"/>
    </row>
    <row r="7208" spans="1:21" x14ac:dyDescent="0.2">
      <c r="A7208"/>
      <c r="B7208" s="22"/>
      <c r="C7208" s="22"/>
      <c r="D7208"/>
      <c r="E7208"/>
      <c r="G7208"/>
      <c r="H7208"/>
      <c r="I7208"/>
      <c r="J7208" s="10"/>
      <c r="K7208"/>
      <c r="M7208"/>
      <c r="N7208"/>
      <c r="P7208" s="11"/>
      <c r="Q7208" s="12"/>
      <c r="R7208" s="14"/>
      <c r="S7208" s="13"/>
      <c r="T7208" s="14"/>
      <c r="U7208"/>
    </row>
    <row r="7209" spans="1:21" x14ac:dyDescent="0.2">
      <c r="A7209"/>
      <c r="B7209" s="22"/>
      <c r="C7209" s="22"/>
      <c r="D7209"/>
      <c r="E7209"/>
      <c r="G7209"/>
      <c r="H7209"/>
      <c r="I7209"/>
      <c r="J7209" s="10"/>
      <c r="K7209"/>
      <c r="M7209"/>
      <c r="N7209"/>
      <c r="P7209" s="11"/>
      <c r="Q7209" s="12"/>
      <c r="R7209" s="14"/>
      <c r="S7209" s="13"/>
      <c r="T7209" s="14"/>
      <c r="U7209"/>
    </row>
    <row r="7210" spans="1:21" x14ac:dyDescent="0.2">
      <c r="A7210"/>
      <c r="B7210" s="22"/>
      <c r="C7210" s="22"/>
      <c r="D7210"/>
      <c r="E7210"/>
      <c r="G7210"/>
      <c r="H7210"/>
      <c r="I7210"/>
      <c r="J7210" s="10"/>
      <c r="K7210"/>
      <c r="M7210"/>
      <c r="N7210"/>
      <c r="P7210" s="11"/>
      <c r="Q7210" s="12"/>
      <c r="R7210" s="14"/>
      <c r="S7210" s="13"/>
      <c r="T7210" s="14"/>
      <c r="U7210"/>
    </row>
    <row r="7211" spans="1:21" x14ac:dyDescent="0.2">
      <c r="A7211"/>
      <c r="B7211" s="22"/>
      <c r="C7211" s="22"/>
      <c r="D7211"/>
      <c r="E7211"/>
      <c r="G7211"/>
      <c r="H7211"/>
      <c r="I7211"/>
      <c r="J7211" s="10"/>
      <c r="K7211"/>
      <c r="M7211"/>
      <c r="N7211"/>
      <c r="P7211" s="11"/>
      <c r="Q7211" s="12"/>
      <c r="R7211" s="14"/>
      <c r="S7211" s="13"/>
      <c r="T7211" s="14"/>
      <c r="U7211"/>
    </row>
    <row r="7212" spans="1:21" x14ac:dyDescent="0.2">
      <c r="A7212"/>
      <c r="B7212" s="22"/>
      <c r="C7212" s="22"/>
      <c r="D7212"/>
      <c r="E7212"/>
      <c r="G7212"/>
      <c r="H7212"/>
      <c r="I7212"/>
      <c r="J7212" s="10"/>
      <c r="K7212"/>
      <c r="M7212"/>
      <c r="N7212"/>
      <c r="P7212" s="11"/>
      <c r="Q7212" s="12"/>
      <c r="R7212" s="14"/>
      <c r="S7212" s="13"/>
      <c r="T7212" s="14"/>
      <c r="U7212"/>
    </row>
    <row r="7213" spans="1:21" x14ac:dyDescent="0.2">
      <c r="A7213"/>
      <c r="B7213" s="22"/>
      <c r="C7213" s="22"/>
      <c r="D7213"/>
      <c r="E7213"/>
      <c r="G7213"/>
      <c r="H7213"/>
      <c r="I7213"/>
      <c r="J7213" s="10"/>
      <c r="K7213"/>
      <c r="M7213"/>
      <c r="N7213"/>
      <c r="P7213" s="11"/>
      <c r="Q7213" s="12"/>
      <c r="R7213" s="14"/>
      <c r="S7213" s="13"/>
      <c r="T7213" s="14"/>
      <c r="U7213"/>
    </row>
    <row r="7214" spans="1:21" x14ac:dyDescent="0.2">
      <c r="A7214"/>
      <c r="B7214" s="22"/>
      <c r="C7214" s="22"/>
      <c r="D7214"/>
      <c r="E7214"/>
      <c r="G7214"/>
      <c r="H7214"/>
      <c r="I7214"/>
      <c r="J7214" s="10"/>
      <c r="K7214"/>
      <c r="M7214"/>
      <c r="N7214"/>
      <c r="P7214" s="11"/>
      <c r="Q7214" s="12"/>
      <c r="R7214" s="14"/>
      <c r="S7214" s="13"/>
      <c r="T7214" s="14"/>
      <c r="U7214"/>
    </row>
    <row r="7215" spans="1:21" x14ac:dyDescent="0.2">
      <c r="A7215"/>
      <c r="B7215" s="22"/>
      <c r="C7215" s="22"/>
      <c r="D7215"/>
      <c r="E7215"/>
      <c r="G7215"/>
      <c r="H7215"/>
      <c r="I7215"/>
      <c r="J7215" s="10"/>
      <c r="K7215"/>
      <c r="M7215"/>
      <c r="N7215"/>
      <c r="P7215" s="11"/>
      <c r="Q7215" s="12"/>
      <c r="R7215" s="14"/>
      <c r="S7215" s="13"/>
      <c r="T7215" s="14"/>
      <c r="U7215"/>
    </row>
    <row r="7216" spans="1:21" x14ac:dyDescent="0.2">
      <c r="A7216"/>
      <c r="B7216" s="22"/>
      <c r="C7216" s="22"/>
      <c r="D7216"/>
      <c r="E7216"/>
      <c r="G7216"/>
      <c r="H7216"/>
      <c r="I7216"/>
      <c r="J7216" s="10"/>
      <c r="K7216"/>
      <c r="M7216"/>
      <c r="N7216"/>
      <c r="P7216" s="11"/>
      <c r="Q7216" s="12"/>
      <c r="R7216" s="14"/>
      <c r="S7216" s="13"/>
      <c r="T7216" s="14"/>
      <c r="U7216"/>
    </row>
    <row r="7217" spans="1:21" x14ac:dyDescent="0.2">
      <c r="A7217"/>
      <c r="B7217" s="22"/>
      <c r="C7217" s="22"/>
      <c r="D7217"/>
      <c r="E7217"/>
      <c r="G7217"/>
      <c r="H7217"/>
      <c r="I7217"/>
      <c r="J7217" s="10"/>
      <c r="K7217"/>
      <c r="M7217"/>
      <c r="N7217"/>
      <c r="P7217" s="11"/>
      <c r="Q7217" s="12"/>
      <c r="R7217" s="14"/>
      <c r="S7217" s="13"/>
      <c r="T7217" s="14"/>
      <c r="U7217"/>
    </row>
    <row r="7218" spans="1:21" x14ac:dyDescent="0.2">
      <c r="A7218"/>
      <c r="B7218" s="22"/>
      <c r="C7218" s="22"/>
      <c r="D7218"/>
      <c r="E7218"/>
      <c r="G7218"/>
      <c r="H7218"/>
      <c r="I7218"/>
      <c r="J7218" s="10"/>
      <c r="K7218"/>
      <c r="M7218"/>
      <c r="N7218"/>
      <c r="P7218" s="11"/>
      <c r="Q7218" s="12"/>
      <c r="R7218" s="14"/>
      <c r="S7218" s="13"/>
      <c r="T7218" s="14"/>
      <c r="U7218"/>
    </row>
    <row r="7219" spans="1:21" x14ac:dyDescent="0.2">
      <c r="A7219"/>
      <c r="B7219" s="22"/>
      <c r="C7219" s="22"/>
      <c r="D7219"/>
      <c r="E7219"/>
      <c r="G7219"/>
      <c r="H7219"/>
      <c r="I7219"/>
      <c r="J7219" s="10"/>
      <c r="K7219"/>
      <c r="M7219"/>
      <c r="N7219"/>
      <c r="P7219" s="11"/>
      <c r="Q7219" s="12"/>
      <c r="R7219" s="14"/>
      <c r="S7219" s="13"/>
      <c r="T7219" s="14"/>
      <c r="U7219"/>
    </row>
    <row r="7220" spans="1:21" x14ac:dyDescent="0.2">
      <c r="A7220"/>
      <c r="B7220" s="22"/>
      <c r="C7220" s="22"/>
      <c r="D7220"/>
      <c r="E7220"/>
      <c r="G7220"/>
      <c r="H7220"/>
      <c r="I7220"/>
      <c r="J7220" s="10"/>
      <c r="K7220"/>
      <c r="M7220"/>
      <c r="N7220"/>
      <c r="P7220" s="11"/>
      <c r="Q7220" s="12"/>
      <c r="R7220" s="14"/>
      <c r="S7220" s="13"/>
      <c r="T7220" s="14"/>
      <c r="U7220"/>
    </row>
    <row r="7221" spans="1:21" x14ac:dyDescent="0.2">
      <c r="A7221"/>
      <c r="B7221" s="22"/>
      <c r="C7221" s="22"/>
      <c r="D7221"/>
      <c r="E7221"/>
      <c r="G7221"/>
      <c r="H7221"/>
      <c r="I7221"/>
      <c r="J7221" s="10"/>
      <c r="K7221"/>
      <c r="M7221"/>
      <c r="N7221"/>
      <c r="P7221" s="11"/>
      <c r="Q7221" s="12"/>
      <c r="R7221" s="14"/>
      <c r="S7221" s="13"/>
      <c r="T7221" s="14"/>
      <c r="U7221"/>
    </row>
    <row r="7222" spans="1:21" x14ac:dyDescent="0.2">
      <c r="A7222"/>
      <c r="B7222" s="22"/>
      <c r="C7222" s="22"/>
      <c r="D7222"/>
      <c r="E7222"/>
      <c r="G7222"/>
      <c r="H7222"/>
      <c r="I7222"/>
      <c r="J7222" s="10"/>
      <c r="K7222"/>
      <c r="M7222"/>
      <c r="N7222"/>
      <c r="P7222" s="11"/>
      <c r="Q7222" s="12"/>
      <c r="R7222" s="14"/>
      <c r="S7222" s="13"/>
      <c r="T7222" s="14"/>
      <c r="U7222"/>
    </row>
    <row r="7223" spans="1:21" x14ac:dyDescent="0.2">
      <c r="A7223"/>
      <c r="B7223" s="22"/>
      <c r="C7223" s="22"/>
      <c r="D7223"/>
      <c r="E7223"/>
      <c r="G7223"/>
      <c r="H7223"/>
      <c r="I7223"/>
      <c r="J7223" s="10"/>
      <c r="K7223"/>
      <c r="M7223"/>
      <c r="N7223"/>
      <c r="P7223" s="11"/>
      <c r="Q7223" s="12"/>
      <c r="R7223" s="14"/>
      <c r="S7223" s="13"/>
      <c r="T7223" s="14"/>
      <c r="U7223"/>
    </row>
    <row r="7224" spans="1:21" x14ac:dyDescent="0.2">
      <c r="A7224"/>
      <c r="B7224" s="22"/>
      <c r="C7224" s="22"/>
      <c r="D7224"/>
      <c r="E7224"/>
      <c r="G7224"/>
      <c r="H7224"/>
      <c r="I7224"/>
      <c r="J7224" s="10"/>
      <c r="K7224"/>
      <c r="M7224"/>
      <c r="N7224"/>
      <c r="P7224" s="11"/>
      <c r="Q7224" s="12"/>
      <c r="R7224" s="14"/>
      <c r="S7224" s="13"/>
      <c r="T7224" s="14"/>
      <c r="U7224"/>
    </row>
    <row r="7225" spans="1:21" x14ac:dyDescent="0.2">
      <c r="A7225"/>
      <c r="B7225" s="22"/>
      <c r="C7225" s="22"/>
      <c r="D7225"/>
      <c r="E7225"/>
      <c r="G7225"/>
      <c r="H7225"/>
      <c r="I7225"/>
      <c r="J7225" s="10"/>
      <c r="K7225"/>
      <c r="M7225"/>
      <c r="N7225"/>
      <c r="P7225" s="11"/>
      <c r="Q7225" s="12"/>
      <c r="R7225" s="14"/>
      <c r="S7225" s="13"/>
      <c r="T7225" s="14"/>
      <c r="U7225"/>
    </row>
    <row r="7226" spans="1:21" x14ac:dyDescent="0.2">
      <c r="A7226"/>
      <c r="B7226" s="22"/>
      <c r="C7226" s="22"/>
      <c r="D7226"/>
      <c r="E7226"/>
      <c r="G7226"/>
      <c r="H7226"/>
      <c r="I7226"/>
      <c r="J7226" s="10"/>
      <c r="K7226"/>
      <c r="M7226"/>
      <c r="N7226"/>
      <c r="P7226" s="11"/>
      <c r="Q7226" s="12"/>
      <c r="R7226" s="14"/>
      <c r="S7226" s="13"/>
      <c r="T7226" s="14"/>
      <c r="U7226"/>
    </row>
    <row r="7227" spans="1:21" x14ac:dyDescent="0.2">
      <c r="A7227"/>
      <c r="B7227" s="22"/>
      <c r="C7227" s="22"/>
      <c r="D7227"/>
      <c r="E7227"/>
      <c r="G7227"/>
      <c r="H7227"/>
      <c r="I7227"/>
      <c r="J7227" s="10"/>
      <c r="K7227"/>
      <c r="M7227"/>
      <c r="N7227"/>
      <c r="P7227" s="11"/>
      <c r="Q7227" s="12"/>
      <c r="R7227" s="14"/>
      <c r="S7227" s="13"/>
      <c r="T7227" s="14"/>
      <c r="U7227"/>
    </row>
    <row r="7228" spans="1:21" x14ac:dyDescent="0.2">
      <c r="A7228"/>
      <c r="B7228" s="22"/>
      <c r="C7228" s="22"/>
      <c r="D7228"/>
      <c r="E7228"/>
      <c r="G7228"/>
      <c r="H7228"/>
      <c r="I7228"/>
      <c r="J7228" s="10"/>
      <c r="K7228"/>
      <c r="M7228"/>
      <c r="N7228"/>
      <c r="P7228" s="11"/>
      <c r="Q7228" s="12"/>
      <c r="R7228" s="14"/>
      <c r="S7228" s="13"/>
      <c r="T7228" s="14"/>
      <c r="U7228"/>
    </row>
    <row r="7229" spans="1:21" x14ac:dyDescent="0.2">
      <c r="A7229"/>
      <c r="B7229" s="22"/>
      <c r="C7229" s="22"/>
      <c r="D7229"/>
      <c r="E7229"/>
      <c r="G7229"/>
      <c r="H7229"/>
      <c r="I7229"/>
      <c r="J7229" s="10"/>
      <c r="K7229"/>
      <c r="M7229"/>
      <c r="N7229"/>
      <c r="P7229" s="11"/>
      <c r="Q7229" s="12"/>
      <c r="R7229" s="14"/>
      <c r="S7229" s="13"/>
      <c r="T7229" s="14"/>
      <c r="U7229"/>
    </row>
    <row r="7230" spans="1:21" x14ac:dyDescent="0.2">
      <c r="A7230"/>
      <c r="B7230" s="22"/>
      <c r="C7230" s="22"/>
      <c r="D7230"/>
      <c r="E7230"/>
      <c r="G7230"/>
      <c r="H7230"/>
      <c r="I7230"/>
      <c r="J7230" s="10"/>
      <c r="K7230"/>
      <c r="M7230"/>
      <c r="N7230"/>
      <c r="P7230" s="11"/>
      <c r="Q7230" s="12"/>
      <c r="R7230" s="14"/>
      <c r="S7230" s="13"/>
      <c r="T7230" s="14"/>
      <c r="U7230"/>
    </row>
    <row r="7231" spans="1:21" x14ac:dyDescent="0.2">
      <c r="A7231"/>
      <c r="B7231" s="22"/>
      <c r="C7231" s="22"/>
      <c r="D7231"/>
      <c r="E7231"/>
      <c r="G7231"/>
      <c r="H7231"/>
      <c r="I7231"/>
      <c r="J7231" s="10"/>
      <c r="K7231"/>
      <c r="M7231"/>
      <c r="N7231"/>
      <c r="P7231" s="11"/>
      <c r="Q7231" s="12"/>
      <c r="R7231" s="14"/>
      <c r="S7231" s="13"/>
      <c r="T7231" s="14"/>
      <c r="U7231"/>
    </row>
    <row r="7232" spans="1:21" x14ac:dyDescent="0.2">
      <c r="A7232"/>
      <c r="B7232" s="22"/>
      <c r="C7232" s="22"/>
      <c r="D7232"/>
      <c r="E7232"/>
      <c r="G7232"/>
      <c r="H7232"/>
      <c r="I7232"/>
      <c r="J7232" s="10"/>
      <c r="K7232"/>
      <c r="M7232"/>
      <c r="N7232"/>
      <c r="P7232" s="11"/>
      <c r="Q7232" s="12"/>
      <c r="R7232" s="14"/>
      <c r="S7232" s="13"/>
      <c r="T7232" s="14"/>
      <c r="U7232"/>
    </row>
    <row r="7233" spans="1:21" x14ac:dyDescent="0.2">
      <c r="A7233"/>
      <c r="B7233" s="22"/>
      <c r="C7233" s="22"/>
      <c r="D7233"/>
      <c r="E7233"/>
      <c r="G7233"/>
      <c r="H7233"/>
      <c r="I7233"/>
      <c r="J7233" s="10"/>
      <c r="K7233"/>
      <c r="M7233"/>
      <c r="N7233"/>
      <c r="P7233" s="11"/>
      <c r="Q7233" s="12"/>
      <c r="R7233" s="14"/>
      <c r="S7233" s="13"/>
      <c r="T7233" s="14"/>
      <c r="U7233"/>
    </row>
    <row r="7234" spans="1:21" x14ac:dyDescent="0.2">
      <c r="A7234"/>
      <c r="B7234" s="22"/>
      <c r="C7234" s="22"/>
      <c r="D7234"/>
      <c r="E7234"/>
      <c r="G7234"/>
      <c r="H7234"/>
      <c r="I7234"/>
      <c r="J7234" s="10"/>
      <c r="K7234"/>
      <c r="M7234"/>
      <c r="N7234"/>
      <c r="P7234" s="11"/>
      <c r="Q7234" s="12"/>
      <c r="R7234" s="14"/>
      <c r="S7234" s="13"/>
      <c r="T7234" s="14"/>
      <c r="U7234"/>
    </row>
    <row r="7235" spans="1:21" x14ac:dyDescent="0.2">
      <c r="A7235"/>
      <c r="B7235" s="22"/>
      <c r="C7235" s="22"/>
      <c r="D7235"/>
      <c r="E7235"/>
      <c r="G7235"/>
      <c r="H7235"/>
      <c r="I7235"/>
      <c r="J7235" s="10"/>
      <c r="K7235"/>
      <c r="M7235"/>
      <c r="N7235"/>
      <c r="P7235" s="11"/>
      <c r="Q7235" s="12"/>
      <c r="R7235" s="14"/>
      <c r="S7235" s="13"/>
      <c r="T7235" s="14"/>
      <c r="U7235"/>
    </row>
    <row r="7236" spans="1:21" x14ac:dyDescent="0.2">
      <c r="A7236"/>
      <c r="B7236" s="22"/>
      <c r="C7236" s="22"/>
      <c r="D7236"/>
      <c r="E7236"/>
      <c r="G7236"/>
      <c r="H7236"/>
      <c r="I7236"/>
      <c r="J7236" s="10"/>
      <c r="K7236"/>
      <c r="M7236"/>
      <c r="N7236"/>
      <c r="P7236" s="11"/>
      <c r="Q7236" s="12"/>
      <c r="R7236" s="14"/>
      <c r="S7236" s="13"/>
      <c r="T7236" s="14"/>
      <c r="U7236"/>
    </row>
    <row r="7237" spans="1:21" x14ac:dyDescent="0.2">
      <c r="A7237"/>
      <c r="B7237" s="22"/>
      <c r="C7237" s="22"/>
      <c r="D7237"/>
      <c r="E7237"/>
      <c r="G7237"/>
      <c r="H7237"/>
      <c r="I7237"/>
      <c r="J7237" s="10"/>
      <c r="K7237"/>
      <c r="M7237"/>
      <c r="N7237"/>
      <c r="P7237" s="11"/>
      <c r="Q7237" s="12"/>
      <c r="R7237" s="14"/>
      <c r="S7237" s="13"/>
      <c r="T7237" s="14"/>
      <c r="U7237"/>
    </row>
    <row r="7238" spans="1:21" x14ac:dyDescent="0.2">
      <c r="A7238"/>
      <c r="B7238" s="22"/>
      <c r="C7238" s="22"/>
      <c r="D7238"/>
      <c r="E7238"/>
      <c r="G7238"/>
      <c r="H7238"/>
      <c r="I7238"/>
      <c r="J7238" s="10"/>
      <c r="K7238"/>
      <c r="M7238"/>
      <c r="N7238"/>
      <c r="P7238" s="11"/>
      <c r="Q7238" s="12"/>
      <c r="R7238" s="14"/>
      <c r="S7238" s="13"/>
      <c r="T7238" s="14"/>
      <c r="U7238"/>
    </row>
    <row r="7239" spans="1:21" x14ac:dyDescent="0.2">
      <c r="A7239"/>
      <c r="B7239" s="22"/>
      <c r="C7239" s="22"/>
      <c r="D7239"/>
      <c r="E7239"/>
      <c r="G7239"/>
      <c r="H7239"/>
      <c r="I7239"/>
      <c r="J7239" s="10"/>
      <c r="K7239"/>
      <c r="M7239"/>
      <c r="N7239"/>
      <c r="P7239" s="11"/>
      <c r="Q7239" s="12"/>
      <c r="R7239" s="14"/>
      <c r="S7239" s="13"/>
      <c r="T7239" s="14"/>
      <c r="U7239"/>
    </row>
    <row r="7240" spans="1:21" x14ac:dyDescent="0.2">
      <c r="A7240"/>
      <c r="B7240" s="22"/>
      <c r="C7240" s="22"/>
      <c r="D7240"/>
      <c r="E7240"/>
      <c r="G7240"/>
      <c r="H7240"/>
      <c r="I7240"/>
      <c r="J7240" s="10"/>
      <c r="K7240"/>
      <c r="M7240"/>
      <c r="N7240"/>
      <c r="P7240" s="11"/>
      <c r="Q7240" s="12"/>
      <c r="R7240" s="14"/>
      <c r="S7240" s="13"/>
      <c r="T7240" s="14"/>
      <c r="U7240"/>
    </row>
    <row r="7241" spans="1:21" x14ac:dyDescent="0.2">
      <c r="A7241"/>
      <c r="B7241" s="22"/>
      <c r="C7241" s="22"/>
      <c r="D7241"/>
      <c r="E7241"/>
      <c r="G7241"/>
      <c r="H7241"/>
      <c r="I7241"/>
      <c r="J7241" s="10"/>
      <c r="K7241"/>
      <c r="M7241"/>
      <c r="N7241"/>
      <c r="P7241" s="11"/>
      <c r="Q7241" s="12"/>
      <c r="R7241" s="14"/>
      <c r="S7241" s="13"/>
      <c r="T7241" s="14"/>
      <c r="U7241"/>
    </row>
    <row r="7242" spans="1:21" x14ac:dyDescent="0.2">
      <c r="A7242"/>
      <c r="B7242" s="22"/>
      <c r="C7242" s="22"/>
      <c r="D7242"/>
      <c r="E7242"/>
      <c r="G7242"/>
      <c r="H7242"/>
      <c r="I7242"/>
      <c r="J7242" s="10"/>
      <c r="K7242"/>
      <c r="M7242"/>
      <c r="N7242"/>
      <c r="P7242" s="11"/>
      <c r="Q7242" s="12"/>
      <c r="R7242" s="14"/>
      <c r="S7242" s="13"/>
      <c r="T7242" s="14"/>
      <c r="U7242"/>
    </row>
    <row r="7243" spans="1:21" x14ac:dyDescent="0.2">
      <c r="A7243"/>
      <c r="B7243" s="22"/>
      <c r="C7243" s="22"/>
      <c r="D7243"/>
      <c r="E7243"/>
      <c r="G7243"/>
      <c r="H7243"/>
      <c r="I7243"/>
      <c r="J7243" s="10"/>
      <c r="K7243"/>
      <c r="M7243"/>
      <c r="N7243"/>
      <c r="P7243" s="11"/>
      <c r="Q7243" s="12"/>
      <c r="R7243" s="14"/>
      <c r="S7243" s="13"/>
      <c r="T7243" s="14"/>
      <c r="U7243"/>
    </row>
    <row r="7244" spans="1:21" x14ac:dyDescent="0.2">
      <c r="A7244"/>
      <c r="B7244" s="22"/>
      <c r="C7244" s="22"/>
      <c r="D7244"/>
      <c r="E7244"/>
      <c r="G7244"/>
      <c r="H7244"/>
      <c r="I7244"/>
      <c r="J7244" s="10"/>
      <c r="K7244"/>
      <c r="M7244"/>
      <c r="N7244"/>
      <c r="P7244" s="11"/>
      <c r="Q7244" s="12"/>
      <c r="R7244" s="14"/>
      <c r="S7244" s="13"/>
      <c r="T7244" s="14"/>
      <c r="U7244"/>
    </row>
    <row r="7245" spans="1:21" x14ac:dyDescent="0.2">
      <c r="A7245"/>
      <c r="B7245" s="22"/>
      <c r="C7245" s="22"/>
      <c r="D7245"/>
      <c r="E7245"/>
      <c r="G7245"/>
      <c r="H7245"/>
      <c r="I7245"/>
      <c r="J7245" s="10"/>
      <c r="K7245"/>
      <c r="M7245"/>
      <c r="N7245"/>
      <c r="P7245" s="11"/>
      <c r="Q7245" s="12"/>
      <c r="R7245" s="14"/>
      <c r="S7245" s="13"/>
      <c r="T7245" s="14"/>
      <c r="U7245"/>
    </row>
    <row r="7246" spans="1:21" x14ac:dyDescent="0.2">
      <c r="A7246"/>
      <c r="B7246" s="22"/>
      <c r="C7246" s="22"/>
      <c r="D7246"/>
      <c r="E7246"/>
      <c r="G7246"/>
      <c r="H7246"/>
      <c r="I7246"/>
      <c r="J7246" s="10"/>
      <c r="K7246"/>
      <c r="M7246"/>
      <c r="N7246"/>
      <c r="P7246" s="11"/>
      <c r="Q7246" s="12"/>
      <c r="R7246" s="14"/>
      <c r="S7246" s="13"/>
      <c r="T7246" s="14"/>
      <c r="U7246"/>
    </row>
    <row r="7247" spans="1:21" x14ac:dyDescent="0.2">
      <c r="A7247"/>
      <c r="B7247" s="22"/>
      <c r="C7247" s="22"/>
      <c r="D7247"/>
      <c r="E7247"/>
      <c r="G7247"/>
      <c r="H7247"/>
      <c r="I7247"/>
      <c r="J7247" s="10"/>
      <c r="K7247"/>
      <c r="M7247"/>
      <c r="N7247"/>
      <c r="P7247" s="11"/>
      <c r="Q7247" s="12"/>
      <c r="R7247" s="14"/>
      <c r="S7247" s="13"/>
      <c r="T7247" s="14"/>
      <c r="U7247"/>
    </row>
    <row r="7248" spans="1:21" x14ac:dyDescent="0.2">
      <c r="A7248"/>
      <c r="B7248" s="22"/>
      <c r="C7248" s="22"/>
      <c r="D7248"/>
      <c r="E7248"/>
      <c r="G7248"/>
      <c r="H7248"/>
      <c r="I7248"/>
      <c r="J7248" s="10"/>
      <c r="K7248"/>
      <c r="M7248"/>
      <c r="N7248"/>
      <c r="P7248" s="11"/>
      <c r="Q7248" s="12"/>
      <c r="R7248" s="14"/>
      <c r="S7248" s="13"/>
      <c r="T7248" s="14"/>
      <c r="U7248"/>
    </row>
    <row r="7249" spans="1:21" x14ac:dyDescent="0.2">
      <c r="A7249"/>
      <c r="B7249" s="22"/>
      <c r="C7249" s="22"/>
      <c r="D7249"/>
      <c r="E7249"/>
      <c r="G7249"/>
      <c r="H7249"/>
      <c r="I7249"/>
      <c r="J7249" s="10"/>
      <c r="K7249"/>
      <c r="M7249"/>
      <c r="N7249"/>
      <c r="P7249" s="11"/>
      <c r="Q7249" s="12"/>
      <c r="R7249" s="14"/>
      <c r="S7249" s="13"/>
      <c r="T7249" s="14"/>
      <c r="U7249"/>
    </row>
    <row r="7250" spans="1:21" x14ac:dyDescent="0.2">
      <c r="A7250"/>
      <c r="B7250" s="22"/>
      <c r="C7250" s="22"/>
      <c r="D7250"/>
      <c r="E7250"/>
      <c r="G7250"/>
      <c r="H7250"/>
      <c r="I7250"/>
      <c r="J7250" s="10"/>
      <c r="K7250"/>
      <c r="M7250"/>
      <c r="N7250"/>
      <c r="P7250" s="11"/>
      <c r="Q7250" s="12"/>
      <c r="R7250" s="14"/>
      <c r="S7250" s="13"/>
      <c r="T7250" s="14"/>
      <c r="U7250"/>
    </row>
    <row r="7251" spans="1:21" x14ac:dyDescent="0.2">
      <c r="A7251"/>
      <c r="B7251" s="22"/>
      <c r="C7251" s="22"/>
      <c r="D7251"/>
      <c r="E7251"/>
      <c r="G7251"/>
      <c r="H7251"/>
      <c r="I7251"/>
      <c r="J7251" s="10"/>
      <c r="K7251"/>
      <c r="M7251"/>
      <c r="N7251"/>
      <c r="P7251" s="11"/>
      <c r="Q7251" s="12"/>
      <c r="R7251" s="14"/>
      <c r="S7251" s="13"/>
      <c r="T7251" s="14"/>
      <c r="U7251"/>
    </row>
    <row r="7252" spans="1:21" x14ac:dyDescent="0.2">
      <c r="A7252"/>
      <c r="B7252" s="22"/>
      <c r="C7252" s="22"/>
      <c r="D7252"/>
      <c r="E7252"/>
      <c r="G7252"/>
      <c r="H7252"/>
      <c r="I7252"/>
      <c r="J7252" s="10"/>
      <c r="K7252"/>
      <c r="M7252"/>
      <c r="N7252"/>
      <c r="P7252" s="11"/>
      <c r="Q7252" s="12"/>
      <c r="R7252" s="14"/>
      <c r="S7252" s="13"/>
      <c r="T7252" s="14"/>
      <c r="U7252"/>
    </row>
    <row r="7253" spans="1:21" x14ac:dyDescent="0.2">
      <c r="A7253"/>
      <c r="B7253" s="22"/>
      <c r="C7253" s="22"/>
      <c r="D7253"/>
      <c r="E7253"/>
      <c r="G7253"/>
      <c r="H7253"/>
      <c r="I7253"/>
      <c r="J7253" s="10"/>
      <c r="K7253"/>
      <c r="M7253"/>
      <c r="N7253"/>
      <c r="P7253" s="11"/>
      <c r="Q7253" s="12"/>
      <c r="R7253" s="14"/>
      <c r="S7253" s="13"/>
      <c r="T7253" s="14"/>
      <c r="U7253"/>
    </row>
    <row r="7254" spans="1:21" x14ac:dyDescent="0.2">
      <c r="A7254"/>
      <c r="B7254" s="22"/>
      <c r="C7254" s="22"/>
      <c r="D7254"/>
      <c r="E7254"/>
      <c r="G7254"/>
      <c r="H7254"/>
      <c r="I7254"/>
      <c r="J7254" s="10"/>
      <c r="K7254"/>
      <c r="M7254"/>
      <c r="N7254"/>
      <c r="P7254" s="11"/>
      <c r="Q7254" s="12"/>
      <c r="R7254" s="14"/>
      <c r="S7254" s="13"/>
      <c r="T7254" s="14"/>
      <c r="U7254"/>
    </row>
    <row r="7255" spans="1:21" x14ac:dyDescent="0.2">
      <c r="A7255"/>
      <c r="B7255" s="22"/>
      <c r="C7255" s="22"/>
      <c r="D7255"/>
      <c r="E7255"/>
      <c r="G7255"/>
      <c r="H7255"/>
      <c r="I7255"/>
      <c r="J7255" s="10"/>
      <c r="K7255"/>
      <c r="M7255"/>
      <c r="N7255"/>
      <c r="P7255" s="11"/>
      <c r="Q7255" s="12"/>
      <c r="R7255" s="14"/>
      <c r="S7255" s="13"/>
      <c r="T7255" s="14"/>
      <c r="U7255"/>
    </row>
    <row r="7256" spans="1:21" x14ac:dyDescent="0.2">
      <c r="A7256"/>
      <c r="B7256" s="22"/>
      <c r="C7256" s="22"/>
      <c r="D7256"/>
      <c r="E7256"/>
      <c r="G7256"/>
      <c r="H7256"/>
      <c r="I7256"/>
      <c r="J7256" s="10"/>
      <c r="K7256"/>
      <c r="M7256"/>
      <c r="N7256"/>
      <c r="P7256" s="11"/>
      <c r="Q7256" s="12"/>
      <c r="R7256" s="14"/>
      <c r="S7256" s="13"/>
      <c r="T7256" s="14"/>
      <c r="U7256"/>
    </row>
    <row r="7257" spans="1:21" x14ac:dyDescent="0.2">
      <c r="A7257"/>
      <c r="B7257" s="22"/>
      <c r="C7257" s="22"/>
      <c r="D7257"/>
      <c r="E7257"/>
      <c r="G7257"/>
      <c r="H7257"/>
      <c r="I7257"/>
      <c r="J7257" s="10"/>
      <c r="K7257"/>
      <c r="M7257"/>
      <c r="N7257"/>
      <c r="P7257" s="11"/>
      <c r="Q7257" s="12"/>
      <c r="R7257" s="14"/>
      <c r="S7257" s="13"/>
      <c r="T7257" s="14"/>
      <c r="U7257"/>
    </row>
    <row r="7258" spans="1:21" x14ac:dyDescent="0.2">
      <c r="A7258"/>
      <c r="B7258" s="22"/>
      <c r="C7258" s="22"/>
      <c r="D7258"/>
      <c r="E7258"/>
      <c r="G7258"/>
      <c r="H7258"/>
      <c r="I7258"/>
      <c r="J7258" s="10"/>
      <c r="K7258"/>
      <c r="M7258"/>
      <c r="N7258"/>
      <c r="P7258" s="11"/>
      <c r="Q7258" s="12"/>
      <c r="R7258" s="14"/>
      <c r="S7258" s="13"/>
      <c r="T7258" s="14"/>
      <c r="U7258"/>
    </row>
    <row r="7259" spans="1:21" x14ac:dyDescent="0.2">
      <c r="A7259"/>
      <c r="B7259" s="22"/>
      <c r="C7259" s="22"/>
      <c r="D7259"/>
      <c r="E7259"/>
      <c r="G7259"/>
      <c r="H7259"/>
      <c r="I7259"/>
      <c r="J7259" s="10"/>
      <c r="K7259"/>
      <c r="M7259"/>
      <c r="N7259"/>
      <c r="P7259" s="11"/>
      <c r="Q7259" s="12"/>
      <c r="R7259" s="14"/>
      <c r="S7259" s="13"/>
      <c r="T7259" s="14"/>
      <c r="U7259"/>
    </row>
    <row r="7260" spans="1:21" x14ac:dyDescent="0.2">
      <c r="A7260"/>
      <c r="B7260" s="22"/>
      <c r="C7260" s="22"/>
      <c r="D7260"/>
      <c r="E7260"/>
      <c r="G7260"/>
      <c r="H7260"/>
      <c r="I7260"/>
      <c r="J7260" s="10"/>
      <c r="K7260"/>
      <c r="M7260"/>
      <c r="N7260"/>
      <c r="P7260" s="11"/>
      <c r="Q7260" s="12"/>
      <c r="R7260" s="14"/>
      <c r="S7260" s="13"/>
      <c r="T7260" s="14"/>
      <c r="U7260"/>
    </row>
    <row r="7261" spans="1:21" x14ac:dyDescent="0.2">
      <c r="A7261"/>
      <c r="B7261" s="22"/>
      <c r="C7261" s="22"/>
      <c r="D7261"/>
      <c r="E7261"/>
      <c r="G7261"/>
      <c r="H7261"/>
      <c r="I7261"/>
      <c r="J7261" s="10"/>
      <c r="K7261"/>
      <c r="M7261"/>
      <c r="N7261"/>
      <c r="P7261" s="11"/>
      <c r="Q7261" s="12"/>
      <c r="R7261" s="14"/>
      <c r="S7261" s="13"/>
      <c r="T7261" s="14"/>
      <c r="U7261"/>
    </row>
    <row r="7262" spans="1:21" x14ac:dyDescent="0.2">
      <c r="A7262"/>
      <c r="B7262" s="22"/>
      <c r="C7262" s="22"/>
      <c r="D7262"/>
      <c r="E7262"/>
      <c r="G7262"/>
      <c r="H7262"/>
      <c r="I7262"/>
      <c r="J7262" s="10"/>
      <c r="K7262"/>
      <c r="M7262"/>
      <c r="N7262"/>
      <c r="P7262" s="11"/>
      <c r="Q7262" s="12"/>
      <c r="R7262" s="14"/>
      <c r="S7262" s="13"/>
      <c r="T7262" s="14"/>
      <c r="U7262"/>
    </row>
    <row r="7263" spans="1:21" x14ac:dyDescent="0.2">
      <c r="A7263"/>
      <c r="B7263" s="22"/>
      <c r="C7263" s="22"/>
      <c r="D7263"/>
      <c r="E7263"/>
      <c r="G7263"/>
      <c r="H7263"/>
      <c r="I7263"/>
      <c r="J7263" s="10"/>
      <c r="K7263"/>
      <c r="M7263"/>
      <c r="N7263"/>
      <c r="P7263" s="11"/>
      <c r="Q7263" s="12"/>
      <c r="R7263" s="14"/>
      <c r="S7263" s="13"/>
      <c r="T7263" s="14"/>
      <c r="U7263"/>
    </row>
    <row r="7264" spans="1:21" x14ac:dyDescent="0.2">
      <c r="A7264"/>
      <c r="B7264" s="22"/>
      <c r="C7264" s="22"/>
      <c r="D7264"/>
      <c r="E7264"/>
      <c r="G7264"/>
      <c r="H7264"/>
      <c r="I7264"/>
      <c r="J7264" s="10"/>
      <c r="K7264"/>
      <c r="M7264"/>
      <c r="N7264"/>
      <c r="P7264" s="11"/>
      <c r="Q7264" s="12"/>
      <c r="R7264" s="14"/>
      <c r="S7264" s="13"/>
      <c r="T7264" s="14"/>
      <c r="U7264"/>
    </row>
    <row r="7265" spans="1:21" x14ac:dyDescent="0.2">
      <c r="A7265"/>
      <c r="B7265" s="22"/>
      <c r="C7265" s="22"/>
      <c r="D7265"/>
      <c r="E7265"/>
      <c r="G7265"/>
      <c r="H7265"/>
      <c r="I7265"/>
      <c r="J7265" s="10"/>
      <c r="K7265"/>
      <c r="M7265"/>
      <c r="N7265"/>
      <c r="P7265" s="11"/>
      <c r="Q7265" s="12"/>
      <c r="R7265" s="14"/>
      <c r="S7265" s="13"/>
      <c r="T7265" s="14"/>
      <c r="U7265"/>
    </row>
    <row r="7266" spans="1:21" x14ac:dyDescent="0.2">
      <c r="A7266"/>
      <c r="B7266" s="22"/>
      <c r="C7266" s="22"/>
      <c r="D7266"/>
      <c r="E7266"/>
      <c r="G7266"/>
      <c r="H7266"/>
      <c r="I7266"/>
      <c r="J7266" s="10"/>
      <c r="K7266"/>
      <c r="M7266"/>
      <c r="N7266"/>
      <c r="P7266" s="11"/>
      <c r="Q7266" s="12"/>
      <c r="R7266" s="14"/>
      <c r="S7266" s="13"/>
      <c r="T7266" s="14"/>
      <c r="U7266"/>
    </row>
    <row r="7267" spans="1:21" x14ac:dyDescent="0.2">
      <c r="A7267"/>
      <c r="B7267" s="22"/>
      <c r="C7267" s="22"/>
      <c r="D7267"/>
      <c r="E7267"/>
      <c r="G7267"/>
      <c r="H7267"/>
      <c r="I7267"/>
      <c r="J7267" s="10"/>
      <c r="K7267"/>
      <c r="M7267"/>
      <c r="N7267"/>
      <c r="P7267" s="11"/>
      <c r="Q7267" s="12"/>
      <c r="R7267" s="14"/>
      <c r="S7267" s="13"/>
      <c r="T7267" s="14"/>
      <c r="U7267"/>
    </row>
    <row r="7268" spans="1:21" x14ac:dyDescent="0.2">
      <c r="A7268"/>
      <c r="B7268" s="22"/>
      <c r="C7268" s="22"/>
      <c r="D7268"/>
      <c r="E7268"/>
      <c r="G7268"/>
      <c r="H7268"/>
      <c r="I7268"/>
      <c r="J7268" s="10"/>
      <c r="K7268"/>
      <c r="M7268"/>
      <c r="N7268"/>
      <c r="P7268" s="11"/>
      <c r="Q7268" s="12"/>
      <c r="R7268" s="14"/>
      <c r="S7268" s="13"/>
      <c r="T7268" s="14"/>
      <c r="U7268"/>
    </row>
    <row r="7269" spans="1:21" x14ac:dyDescent="0.2">
      <c r="A7269"/>
      <c r="B7269" s="22"/>
      <c r="C7269" s="22"/>
      <c r="D7269"/>
      <c r="E7269"/>
      <c r="G7269"/>
      <c r="H7269"/>
      <c r="I7269"/>
      <c r="J7269" s="10"/>
      <c r="K7269"/>
      <c r="M7269"/>
      <c r="N7269"/>
      <c r="P7269" s="11"/>
      <c r="Q7269" s="12"/>
      <c r="R7269" s="14"/>
      <c r="S7269" s="13"/>
      <c r="T7269" s="14"/>
      <c r="U7269"/>
    </row>
    <row r="7270" spans="1:21" x14ac:dyDescent="0.2">
      <c r="A7270"/>
      <c r="B7270" s="22"/>
      <c r="C7270" s="22"/>
      <c r="D7270"/>
      <c r="E7270"/>
      <c r="G7270"/>
      <c r="H7270"/>
      <c r="I7270"/>
      <c r="J7270" s="10"/>
      <c r="K7270"/>
      <c r="M7270"/>
      <c r="N7270"/>
      <c r="P7270" s="11"/>
      <c r="Q7270" s="12"/>
      <c r="R7270" s="14"/>
      <c r="S7270" s="13"/>
      <c r="T7270" s="14"/>
      <c r="U7270"/>
    </row>
    <row r="7271" spans="1:21" x14ac:dyDescent="0.2">
      <c r="A7271"/>
      <c r="B7271" s="22"/>
      <c r="C7271" s="22"/>
      <c r="D7271"/>
      <c r="E7271"/>
      <c r="G7271"/>
      <c r="H7271"/>
      <c r="I7271"/>
      <c r="J7271" s="10"/>
      <c r="K7271"/>
      <c r="M7271"/>
      <c r="N7271"/>
      <c r="P7271" s="11"/>
      <c r="Q7271" s="12"/>
      <c r="R7271" s="14"/>
      <c r="S7271" s="13"/>
      <c r="T7271" s="14"/>
      <c r="U7271"/>
    </row>
    <row r="7272" spans="1:21" x14ac:dyDescent="0.2">
      <c r="A7272"/>
      <c r="B7272" s="22"/>
      <c r="C7272" s="22"/>
      <c r="D7272"/>
      <c r="E7272"/>
      <c r="G7272"/>
      <c r="H7272"/>
      <c r="I7272"/>
      <c r="J7272" s="10"/>
      <c r="K7272"/>
      <c r="M7272"/>
      <c r="N7272"/>
      <c r="P7272" s="11"/>
      <c r="Q7272" s="12"/>
      <c r="R7272" s="14"/>
      <c r="S7272" s="13"/>
      <c r="T7272" s="14"/>
      <c r="U7272"/>
    </row>
    <row r="7273" spans="1:21" x14ac:dyDescent="0.2">
      <c r="A7273"/>
      <c r="B7273" s="22"/>
      <c r="C7273" s="22"/>
      <c r="D7273"/>
      <c r="E7273"/>
      <c r="G7273"/>
      <c r="H7273"/>
      <c r="I7273"/>
      <c r="J7273" s="10"/>
      <c r="K7273"/>
      <c r="M7273"/>
      <c r="N7273"/>
      <c r="P7273" s="11"/>
      <c r="Q7273" s="12"/>
      <c r="R7273" s="14"/>
      <c r="S7273" s="13"/>
      <c r="T7273" s="14"/>
      <c r="U7273"/>
    </row>
    <row r="7274" spans="1:21" x14ac:dyDescent="0.2">
      <c r="A7274"/>
      <c r="B7274" s="22"/>
      <c r="C7274" s="22"/>
      <c r="D7274"/>
      <c r="E7274"/>
      <c r="G7274"/>
      <c r="H7274"/>
      <c r="I7274"/>
      <c r="J7274" s="10"/>
      <c r="K7274"/>
      <c r="M7274"/>
      <c r="N7274"/>
      <c r="P7274" s="11"/>
      <c r="Q7274" s="12"/>
      <c r="R7274" s="14"/>
      <c r="S7274" s="13"/>
      <c r="T7274" s="14"/>
      <c r="U7274"/>
    </row>
    <row r="7275" spans="1:21" x14ac:dyDescent="0.2">
      <c r="A7275"/>
      <c r="B7275" s="22"/>
      <c r="C7275" s="22"/>
      <c r="D7275"/>
      <c r="E7275"/>
      <c r="G7275"/>
      <c r="H7275"/>
      <c r="I7275"/>
      <c r="J7275" s="10"/>
      <c r="K7275"/>
      <c r="M7275"/>
      <c r="N7275"/>
      <c r="P7275" s="11"/>
      <c r="Q7275" s="12"/>
      <c r="R7275" s="14"/>
      <c r="S7275" s="13"/>
      <c r="T7275" s="14"/>
      <c r="U7275"/>
    </row>
    <row r="7276" spans="1:21" x14ac:dyDescent="0.2">
      <c r="A7276"/>
      <c r="B7276" s="22"/>
      <c r="C7276" s="22"/>
      <c r="D7276"/>
      <c r="E7276"/>
      <c r="G7276"/>
      <c r="H7276"/>
      <c r="I7276"/>
      <c r="J7276" s="10"/>
      <c r="K7276"/>
      <c r="M7276"/>
      <c r="N7276"/>
      <c r="P7276" s="11"/>
      <c r="Q7276" s="12"/>
      <c r="R7276" s="14"/>
      <c r="S7276" s="13"/>
      <c r="T7276" s="14"/>
      <c r="U7276"/>
    </row>
    <row r="7277" spans="1:21" x14ac:dyDescent="0.2">
      <c r="A7277"/>
      <c r="B7277" s="22"/>
      <c r="C7277" s="22"/>
      <c r="D7277"/>
      <c r="E7277"/>
      <c r="G7277"/>
      <c r="H7277"/>
      <c r="I7277"/>
      <c r="J7277" s="10"/>
      <c r="K7277"/>
      <c r="M7277"/>
      <c r="N7277"/>
      <c r="P7277" s="11"/>
      <c r="Q7277" s="12"/>
      <c r="R7277" s="14"/>
      <c r="S7277" s="13"/>
      <c r="T7277" s="14"/>
      <c r="U7277"/>
    </row>
    <row r="7278" spans="1:21" x14ac:dyDescent="0.2">
      <c r="A7278"/>
      <c r="B7278" s="22"/>
      <c r="C7278" s="22"/>
      <c r="D7278"/>
      <c r="E7278"/>
      <c r="G7278"/>
      <c r="H7278"/>
      <c r="I7278"/>
      <c r="J7278" s="10"/>
      <c r="K7278"/>
      <c r="M7278"/>
      <c r="N7278"/>
      <c r="P7278" s="11"/>
      <c r="Q7278" s="12"/>
      <c r="R7278" s="14"/>
      <c r="S7278" s="13"/>
      <c r="T7278" s="14"/>
      <c r="U7278"/>
    </row>
    <row r="7279" spans="1:21" x14ac:dyDescent="0.2">
      <c r="A7279"/>
      <c r="B7279" s="22"/>
      <c r="C7279" s="22"/>
      <c r="D7279"/>
      <c r="E7279"/>
      <c r="G7279"/>
      <c r="H7279"/>
      <c r="I7279"/>
      <c r="J7279" s="10"/>
      <c r="K7279"/>
      <c r="M7279"/>
      <c r="N7279"/>
      <c r="P7279" s="11"/>
      <c r="Q7279" s="12"/>
      <c r="R7279" s="14"/>
      <c r="S7279" s="13"/>
      <c r="T7279" s="14"/>
      <c r="U7279"/>
    </row>
    <row r="7280" spans="1:21" x14ac:dyDescent="0.2">
      <c r="A7280"/>
      <c r="B7280" s="22"/>
      <c r="C7280" s="22"/>
      <c r="D7280"/>
      <c r="E7280"/>
      <c r="G7280"/>
      <c r="H7280"/>
      <c r="I7280"/>
      <c r="J7280" s="10"/>
      <c r="K7280"/>
      <c r="M7280"/>
      <c r="N7280"/>
      <c r="P7280" s="11"/>
      <c r="Q7280" s="12"/>
      <c r="R7280" s="14"/>
      <c r="S7280" s="13"/>
      <c r="T7280" s="14"/>
      <c r="U7280"/>
    </row>
    <row r="7281" spans="1:21" x14ac:dyDescent="0.2">
      <c r="A7281"/>
      <c r="B7281" s="22"/>
      <c r="C7281" s="22"/>
      <c r="D7281"/>
      <c r="E7281"/>
      <c r="G7281"/>
      <c r="H7281"/>
      <c r="I7281"/>
      <c r="J7281" s="10"/>
      <c r="K7281"/>
      <c r="M7281"/>
      <c r="N7281"/>
      <c r="P7281" s="11"/>
      <c r="Q7281" s="12"/>
      <c r="R7281" s="14"/>
      <c r="S7281" s="13"/>
      <c r="T7281" s="14"/>
      <c r="U7281"/>
    </row>
    <row r="7282" spans="1:21" x14ac:dyDescent="0.2">
      <c r="A7282"/>
      <c r="B7282" s="22"/>
      <c r="C7282" s="22"/>
      <c r="D7282"/>
      <c r="E7282"/>
      <c r="G7282"/>
      <c r="H7282"/>
      <c r="I7282"/>
      <c r="J7282" s="10"/>
      <c r="K7282"/>
      <c r="M7282"/>
      <c r="N7282"/>
      <c r="P7282" s="11"/>
      <c r="Q7282" s="12"/>
      <c r="R7282" s="14"/>
      <c r="S7282" s="13"/>
      <c r="T7282" s="14"/>
      <c r="U7282"/>
    </row>
    <row r="7283" spans="1:21" x14ac:dyDescent="0.2">
      <c r="A7283"/>
      <c r="B7283" s="22"/>
      <c r="C7283" s="22"/>
      <c r="D7283"/>
      <c r="E7283"/>
      <c r="G7283"/>
      <c r="H7283"/>
      <c r="I7283"/>
      <c r="J7283" s="10"/>
      <c r="K7283"/>
      <c r="M7283"/>
      <c r="N7283"/>
      <c r="P7283" s="11"/>
      <c r="Q7283" s="12"/>
      <c r="R7283" s="14"/>
      <c r="S7283" s="13"/>
      <c r="T7283" s="14"/>
      <c r="U7283"/>
    </row>
    <row r="7284" spans="1:21" x14ac:dyDescent="0.2">
      <c r="A7284"/>
      <c r="B7284" s="22"/>
      <c r="C7284" s="22"/>
      <c r="D7284"/>
      <c r="E7284"/>
      <c r="G7284"/>
      <c r="H7284"/>
      <c r="I7284"/>
      <c r="J7284" s="10"/>
      <c r="K7284"/>
      <c r="M7284"/>
      <c r="N7284"/>
      <c r="P7284" s="11"/>
      <c r="Q7284" s="12"/>
      <c r="R7284" s="14"/>
      <c r="S7284" s="13"/>
      <c r="T7284" s="14"/>
      <c r="U7284"/>
    </row>
    <row r="7285" spans="1:21" x14ac:dyDescent="0.2">
      <c r="A7285"/>
      <c r="B7285" s="22"/>
      <c r="C7285" s="22"/>
      <c r="D7285"/>
      <c r="E7285"/>
      <c r="G7285"/>
      <c r="H7285"/>
      <c r="I7285"/>
      <c r="J7285" s="10"/>
      <c r="K7285"/>
      <c r="M7285"/>
      <c r="N7285"/>
      <c r="P7285" s="11"/>
      <c r="Q7285" s="12"/>
      <c r="R7285" s="14"/>
      <c r="S7285" s="13"/>
      <c r="T7285" s="14"/>
      <c r="U7285"/>
    </row>
    <row r="7286" spans="1:21" x14ac:dyDescent="0.2">
      <c r="A7286"/>
      <c r="B7286" s="22"/>
      <c r="C7286" s="22"/>
      <c r="D7286"/>
      <c r="E7286"/>
      <c r="G7286"/>
      <c r="H7286"/>
      <c r="I7286"/>
      <c r="J7286" s="10"/>
      <c r="K7286"/>
      <c r="M7286"/>
      <c r="N7286"/>
      <c r="P7286" s="11"/>
      <c r="Q7286" s="12"/>
      <c r="R7286" s="14"/>
      <c r="S7286" s="13"/>
      <c r="T7286" s="14"/>
      <c r="U7286"/>
    </row>
    <row r="7287" spans="1:21" x14ac:dyDescent="0.2">
      <c r="A7287"/>
      <c r="B7287" s="22"/>
      <c r="C7287" s="22"/>
      <c r="D7287"/>
      <c r="E7287"/>
      <c r="G7287"/>
      <c r="H7287"/>
      <c r="I7287"/>
      <c r="J7287" s="10"/>
      <c r="K7287"/>
      <c r="M7287"/>
      <c r="N7287"/>
      <c r="P7287" s="11"/>
      <c r="Q7287" s="12"/>
      <c r="R7287" s="14"/>
      <c r="S7287" s="13"/>
      <c r="T7287" s="14"/>
      <c r="U7287"/>
    </row>
    <row r="7288" spans="1:21" x14ac:dyDescent="0.2">
      <c r="A7288"/>
      <c r="B7288" s="22"/>
      <c r="C7288" s="22"/>
      <c r="D7288"/>
      <c r="E7288"/>
      <c r="G7288"/>
      <c r="H7288"/>
      <c r="I7288"/>
      <c r="J7288" s="10"/>
      <c r="K7288"/>
      <c r="M7288"/>
      <c r="N7288"/>
      <c r="P7288" s="11"/>
      <c r="Q7288" s="12"/>
      <c r="R7288" s="14"/>
      <c r="S7288" s="13"/>
      <c r="T7288" s="14"/>
      <c r="U7288"/>
    </row>
    <row r="7289" spans="1:21" x14ac:dyDescent="0.2">
      <c r="A7289"/>
      <c r="B7289" s="22"/>
      <c r="C7289" s="22"/>
      <c r="D7289"/>
      <c r="E7289"/>
      <c r="G7289"/>
      <c r="H7289"/>
      <c r="I7289"/>
      <c r="J7289" s="10"/>
      <c r="K7289"/>
      <c r="M7289"/>
      <c r="N7289"/>
      <c r="P7289" s="11"/>
      <c r="Q7289" s="12"/>
      <c r="R7289" s="14"/>
      <c r="S7289" s="13"/>
      <c r="T7289" s="14"/>
      <c r="U7289"/>
    </row>
    <row r="7290" spans="1:21" x14ac:dyDescent="0.2">
      <c r="A7290"/>
      <c r="B7290" s="22"/>
      <c r="C7290" s="22"/>
      <c r="D7290"/>
      <c r="E7290"/>
      <c r="G7290"/>
      <c r="H7290"/>
      <c r="I7290"/>
      <c r="J7290" s="10"/>
      <c r="K7290"/>
      <c r="M7290"/>
      <c r="N7290"/>
      <c r="P7290" s="11"/>
      <c r="Q7290" s="12"/>
      <c r="R7290" s="14"/>
      <c r="S7290" s="13"/>
      <c r="T7290" s="14"/>
      <c r="U7290"/>
    </row>
    <row r="7291" spans="1:21" x14ac:dyDescent="0.2">
      <c r="A7291"/>
      <c r="B7291" s="22"/>
      <c r="C7291" s="22"/>
      <c r="D7291"/>
      <c r="E7291"/>
      <c r="G7291"/>
      <c r="H7291"/>
      <c r="I7291"/>
      <c r="J7291" s="10"/>
      <c r="K7291"/>
      <c r="M7291"/>
      <c r="N7291"/>
      <c r="P7291" s="11"/>
      <c r="Q7291" s="12"/>
      <c r="R7291" s="14"/>
      <c r="S7291" s="13"/>
      <c r="T7291" s="14"/>
      <c r="U7291"/>
    </row>
    <row r="7292" spans="1:21" x14ac:dyDescent="0.2">
      <c r="A7292"/>
      <c r="B7292" s="22"/>
      <c r="C7292" s="22"/>
      <c r="D7292"/>
      <c r="E7292"/>
      <c r="G7292"/>
      <c r="H7292"/>
      <c r="I7292"/>
      <c r="J7292" s="10"/>
      <c r="K7292"/>
      <c r="M7292"/>
      <c r="N7292"/>
      <c r="P7292" s="11"/>
      <c r="Q7292" s="12"/>
      <c r="R7292" s="14"/>
      <c r="S7292" s="13"/>
      <c r="T7292" s="14"/>
      <c r="U7292"/>
    </row>
    <row r="7293" spans="1:21" x14ac:dyDescent="0.2">
      <c r="A7293"/>
      <c r="B7293" s="22"/>
      <c r="C7293" s="22"/>
      <c r="D7293"/>
      <c r="E7293"/>
      <c r="G7293"/>
      <c r="H7293"/>
      <c r="I7293"/>
      <c r="J7293" s="10"/>
      <c r="K7293"/>
      <c r="M7293"/>
      <c r="N7293"/>
      <c r="P7293" s="11"/>
      <c r="Q7293" s="12"/>
      <c r="R7293" s="14"/>
      <c r="S7293" s="13"/>
      <c r="T7293" s="14"/>
      <c r="U7293"/>
    </row>
    <row r="7294" spans="1:21" x14ac:dyDescent="0.2">
      <c r="A7294"/>
      <c r="B7294" s="22"/>
      <c r="C7294" s="22"/>
      <c r="D7294"/>
      <c r="E7294"/>
      <c r="G7294"/>
      <c r="H7294"/>
      <c r="I7294"/>
      <c r="J7294" s="10"/>
      <c r="K7294"/>
      <c r="M7294"/>
      <c r="N7294"/>
      <c r="P7294" s="11"/>
      <c r="Q7294" s="12"/>
      <c r="R7294" s="14"/>
      <c r="S7294" s="13"/>
      <c r="T7294" s="14"/>
      <c r="U7294"/>
    </row>
    <row r="7295" spans="1:21" x14ac:dyDescent="0.2">
      <c r="A7295"/>
      <c r="B7295" s="22"/>
      <c r="C7295" s="22"/>
      <c r="D7295"/>
      <c r="E7295"/>
      <c r="G7295"/>
      <c r="H7295"/>
      <c r="I7295"/>
      <c r="J7295" s="10"/>
      <c r="K7295"/>
      <c r="M7295"/>
      <c r="N7295"/>
      <c r="P7295" s="11"/>
      <c r="Q7295" s="12"/>
      <c r="R7295" s="14"/>
      <c r="S7295" s="13"/>
      <c r="T7295" s="14"/>
      <c r="U7295"/>
    </row>
    <row r="7296" spans="1:21" x14ac:dyDescent="0.2">
      <c r="A7296"/>
      <c r="B7296" s="22"/>
      <c r="C7296" s="22"/>
      <c r="D7296"/>
      <c r="E7296"/>
      <c r="G7296"/>
      <c r="H7296"/>
      <c r="I7296"/>
      <c r="J7296" s="10"/>
      <c r="K7296"/>
      <c r="M7296"/>
      <c r="N7296"/>
      <c r="P7296" s="11"/>
      <c r="Q7296" s="12"/>
      <c r="R7296" s="14"/>
      <c r="S7296" s="13"/>
      <c r="T7296" s="14"/>
      <c r="U7296"/>
    </row>
    <row r="7297" spans="1:21" x14ac:dyDescent="0.2">
      <c r="A7297"/>
      <c r="B7297" s="22"/>
      <c r="C7297" s="22"/>
      <c r="D7297"/>
      <c r="E7297"/>
      <c r="G7297"/>
      <c r="H7297"/>
      <c r="I7297"/>
      <c r="J7297" s="10"/>
      <c r="K7297"/>
      <c r="M7297"/>
      <c r="N7297"/>
      <c r="P7297" s="11"/>
      <c r="Q7297" s="12"/>
      <c r="R7297" s="14"/>
      <c r="S7297" s="13"/>
      <c r="T7297" s="14"/>
      <c r="U7297"/>
    </row>
    <row r="7298" spans="1:21" x14ac:dyDescent="0.2">
      <c r="A7298"/>
      <c r="B7298" s="22"/>
      <c r="C7298" s="22"/>
      <c r="D7298"/>
      <c r="E7298"/>
      <c r="G7298"/>
      <c r="H7298"/>
      <c r="I7298"/>
      <c r="J7298" s="10"/>
      <c r="K7298"/>
      <c r="M7298"/>
      <c r="N7298"/>
      <c r="P7298" s="11"/>
      <c r="Q7298" s="12"/>
      <c r="R7298" s="14"/>
      <c r="S7298" s="13"/>
      <c r="T7298" s="14"/>
      <c r="U7298"/>
    </row>
    <row r="7299" spans="1:21" x14ac:dyDescent="0.2">
      <c r="A7299"/>
      <c r="B7299" s="22"/>
      <c r="C7299" s="22"/>
      <c r="D7299"/>
      <c r="E7299"/>
      <c r="G7299"/>
      <c r="H7299"/>
      <c r="I7299"/>
      <c r="J7299" s="10"/>
      <c r="K7299"/>
      <c r="M7299"/>
      <c r="N7299"/>
      <c r="P7299" s="11"/>
      <c r="Q7299" s="12"/>
      <c r="R7299" s="14"/>
      <c r="S7299" s="13"/>
      <c r="T7299" s="14"/>
      <c r="U7299"/>
    </row>
    <row r="7300" spans="1:21" x14ac:dyDescent="0.2">
      <c r="A7300"/>
      <c r="B7300" s="22"/>
      <c r="C7300" s="22"/>
      <c r="D7300"/>
      <c r="E7300"/>
      <c r="G7300"/>
      <c r="H7300"/>
      <c r="I7300"/>
      <c r="J7300" s="10"/>
      <c r="K7300"/>
      <c r="M7300"/>
      <c r="N7300"/>
      <c r="P7300" s="11"/>
      <c r="Q7300" s="12"/>
      <c r="R7300" s="14"/>
      <c r="S7300" s="13"/>
      <c r="T7300" s="14"/>
      <c r="U7300"/>
    </row>
    <row r="7301" spans="1:21" x14ac:dyDescent="0.2">
      <c r="A7301"/>
      <c r="B7301" s="22"/>
      <c r="C7301" s="22"/>
      <c r="D7301"/>
      <c r="E7301"/>
      <c r="G7301"/>
      <c r="H7301"/>
      <c r="I7301"/>
      <c r="J7301" s="10"/>
      <c r="K7301"/>
      <c r="M7301"/>
      <c r="N7301"/>
      <c r="P7301" s="11"/>
      <c r="Q7301" s="12"/>
      <c r="R7301" s="14"/>
      <c r="S7301" s="13"/>
      <c r="T7301" s="14"/>
      <c r="U7301"/>
    </row>
    <row r="7302" spans="1:21" x14ac:dyDescent="0.2">
      <c r="A7302"/>
      <c r="B7302" s="22"/>
      <c r="C7302" s="22"/>
      <c r="D7302"/>
      <c r="E7302"/>
      <c r="G7302"/>
      <c r="H7302"/>
      <c r="I7302"/>
      <c r="J7302" s="10"/>
      <c r="K7302"/>
      <c r="M7302"/>
      <c r="N7302"/>
      <c r="P7302" s="11"/>
      <c r="Q7302" s="12"/>
      <c r="R7302" s="14"/>
      <c r="S7302" s="13"/>
      <c r="T7302" s="14"/>
      <c r="U7302"/>
    </row>
    <row r="7303" spans="1:21" x14ac:dyDescent="0.2">
      <c r="A7303"/>
      <c r="B7303" s="22"/>
      <c r="C7303" s="22"/>
      <c r="D7303"/>
      <c r="E7303"/>
      <c r="G7303"/>
      <c r="H7303"/>
      <c r="I7303"/>
      <c r="J7303" s="10"/>
      <c r="K7303"/>
      <c r="M7303"/>
      <c r="N7303"/>
      <c r="P7303" s="11"/>
      <c r="Q7303" s="12"/>
      <c r="R7303" s="14"/>
      <c r="S7303" s="13"/>
      <c r="T7303" s="14"/>
      <c r="U7303"/>
    </row>
    <row r="7304" spans="1:21" x14ac:dyDescent="0.2">
      <c r="A7304"/>
      <c r="B7304" s="22"/>
      <c r="C7304" s="22"/>
      <c r="D7304"/>
      <c r="E7304"/>
      <c r="G7304"/>
      <c r="H7304"/>
      <c r="I7304"/>
      <c r="J7304" s="10"/>
      <c r="K7304"/>
      <c r="M7304"/>
      <c r="N7304"/>
      <c r="P7304" s="11"/>
      <c r="Q7304" s="12"/>
      <c r="R7304" s="14"/>
      <c r="S7304" s="13"/>
      <c r="T7304" s="14"/>
      <c r="U7304"/>
    </row>
    <row r="7305" spans="1:21" x14ac:dyDescent="0.2">
      <c r="A7305"/>
      <c r="B7305" s="22"/>
      <c r="C7305" s="22"/>
      <c r="D7305"/>
      <c r="E7305"/>
      <c r="G7305"/>
      <c r="H7305"/>
      <c r="I7305"/>
      <c r="J7305" s="10"/>
      <c r="K7305"/>
      <c r="M7305"/>
      <c r="N7305"/>
      <c r="P7305" s="11"/>
      <c r="Q7305" s="12"/>
      <c r="R7305" s="14"/>
      <c r="S7305" s="13"/>
      <c r="T7305" s="14"/>
      <c r="U7305"/>
    </row>
    <row r="7306" spans="1:21" x14ac:dyDescent="0.2">
      <c r="A7306"/>
      <c r="B7306" s="22"/>
      <c r="C7306" s="22"/>
      <c r="D7306"/>
      <c r="E7306"/>
      <c r="G7306"/>
      <c r="H7306"/>
      <c r="I7306"/>
      <c r="J7306" s="10"/>
      <c r="K7306"/>
      <c r="M7306"/>
      <c r="N7306"/>
      <c r="P7306" s="11"/>
      <c r="Q7306" s="12"/>
      <c r="R7306" s="14"/>
      <c r="S7306" s="13"/>
      <c r="T7306" s="14"/>
      <c r="U7306"/>
    </row>
    <row r="7307" spans="1:21" x14ac:dyDescent="0.2">
      <c r="A7307"/>
      <c r="B7307" s="22"/>
      <c r="C7307" s="22"/>
      <c r="D7307"/>
      <c r="E7307"/>
      <c r="G7307"/>
      <c r="H7307"/>
      <c r="I7307"/>
      <c r="J7307" s="10"/>
      <c r="K7307"/>
      <c r="M7307"/>
      <c r="N7307"/>
      <c r="P7307" s="11"/>
      <c r="Q7307" s="12"/>
      <c r="R7307" s="14"/>
      <c r="S7307" s="13"/>
      <c r="T7307" s="14"/>
      <c r="U7307"/>
    </row>
    <row r="7308" spans="1:21" x14ac:dyDescent="0.2">
      <c r="A7308"/>
      <c r="B7308" s="22"/>
      <c r="C7308" s="22"/>
      <c r="D7308"/>
      <c r="E7308"/>
      <c r="G7308"/>
      <c r="H7308"/>
      <c r="I7308"/>
      <c r="J7308" s="10"/>
      <c r="K7308"/>
      <c r="M7308"/>
      <c r="N7308"/>
      <c r="P7308" s="11"/>
      <c r="Q7308" s="12"/>
      <c r="R7308" s="14"/>
      <c r="S7308" s="13"/>
      <c r="T7308" s="14"/>
      <c r="U7308"/>
    </row>
    <row r="7309" spans="1:21" x14ac:dyDescent="0.2">
      <c r="A7309"/>
      <c r="B7309" s="22"/>
      <c r="C7309" s="22"/>
      <c r="D7309"/>
      <c r="E7309"/>
      <c r="G7309"/>
      <c r="H7309"/>
      <c r="I7309"/>
      <c r="J7309" s="10"/>
      <c r="K7309"/>
      <c r="M7309"/>
      <c r="N7309"/>
      <c r="P7309" s="11"/>
      <c r="Q7309" s="12"/>
      <c r="R7309" s="14"/>
      <c r="S7309" s="13"/>
      <c r="T7309" s="14"/>
      <c r="U7309"/>
    </row>
    <row r="7310" spans="1:21" x14ac:dyDescent="0.2">
      <c r="A7310"/>
      <c r="B7310" s="22"/>
      <c r="C7310" s="22"/>
      <c r="D7310"/>
      <c r="E7310"/>
      <c r="G7310"/>
      <c r="H7310"/>
      <c r="I7310"/>
      <c r="J7310" s="10"/>
      <c r="K7310"/>
      <c r="M7310"/>
      <c r="N7310"/>
      <c r="P7310" s="11"/>
      <c r="Q7310" s="12"/>
      <c r="R7310" s="14"/>
      <c r="S7310" s="13"/>
      <c r="T7310" s="14"/>
      <c r="U7310"/>
    </row>
    <row r="7311" spans="1:21" x14ac:dyDescent="0.2">
      <c r="A7311"/>
      <c r="B7311" s="22"/>
      <c r="C7311" s="22"/>
      <c r="D7311"/>
      <c r="E7311"/>
      <c r="G7311"/>
      <c r="H7311"/>
      <c r="I7311"/>
      <c r="J7311" s="10"/>
      <c r="K7311"/>
      <c r="M7311"/>
      <c r="N7311"/>
      <c r="P7311" s="11"/>
      <c r="Q7311" s="12"/>
      <c r="R7311" s="14"/>
      <c r="S7311" s="13"/>
      <c r="T7311" s="14"/>
      <c r="U7311"/>
    </row>
    <row r="7312" spans="1:21" x14ac:dyDescent="0.2">
      <c r="A7312"/>
      <c r="B7312" s="22"/>
      <c r="C7312" s="22"/>
      <c r="D7312"/>
      <c r="E7312"/>
      <c r="G7312"/>
      <c r="H7312"/>
      <c r="I7312"/>
      <c r="J7312" s="10"/>
      <c r="K7312"/>
      <c r="M7312"/>
      <c r="N7312"/>
      <c r="P7312" s="11"/>
      <c r="Q7312" s="12"/>
      <c r="R7312" s="14"/>
      <c r="S7312" s="13"/>
      <c r="T7312" s="14"/>
      <c r="U7312"/>
    </row>
    <row r="7313" spans="1:21" x14ac:dyDescent="0.2">
      <c r="A7313"/>
      <c r="B7313" s="22"/>
      <c r="C7313" s="22"/>
      <c r="D7313"/>
      <c r="E7313"/>
      <c r="G7313"/>
      <c r="H7313"/>
      <c r="I7313"/>
      <c r="J7313" s="10"/>
      <c r="K7313"/>
      <c r="M7313"/>
      <c r="N7313"/>
      <c r="P7313" s="11"/>
      <c r="Q7313" s="12"/>
      <c r="R7313" s="14"/>
      <c r="S7313" s="13"/>
      <c r="T7313" s="14"/>
      <c r="U7313"/>
    </row>
    <row r="7314" spans="1:21" x14ac:dyDescent="0.2">
      <c r="A7314"/>
      <c r="B7314" s="22"/>
      <c r="C7314" s="22"/>
      <c r="D7314"/>
      <c r="E7314"/>
      <c r="G7314"/>
      <c r="H7314"/>
      <c r="I7314"/>
      <c r="J7314" s="10"/>
      <c r="K7314"/>
      <c r="M7314"/>
      <c r="N7314"/>
      <c r="P7314" s="11"/>
      <c r="Q7314" s="12"/>
      <c r="R7314" s="14"/>
      <c r="S7314" s="13"/>
      <c r="T7314" s="14"/>
      <c r="U7314"/>
    </row>
    <row r="7315" spans="1:21" x14ac:dyDescent="0.2">
      <c r="A7315"/>
      <c r="B7315" s="22"/>
      <c r="C7315" s="22"/>
      <c r="D7315"/>
      <c r="E7315"/>
      <c r="G7315"/>
      <c r="H7315"/>
      <c r="I7315"/>
      <c r="J7315" s="10"/>
      <c r="K7315"/>
      <c r="M7315"/>
      <c r="N7315"/>
      <c r="P7315" s="11"/>
      <c r="Q7315" s="12"/>
      <c r="R7315" s="14"/>
      <c r="S7315" s="13"/>
      <c r="T7315" s="14"/>
      <c r="U7315"/>
    </row>
    <row r="7316" spans="1:21" x14ac:dyDescent="0.2">
      <c r="A7316"/>
      <c r="B7316" s="22"/>
      <c r="C7316" s="22"/>
      <c r="D7316"/>
      <c r="E7316"/>
      <c r="G7316"/>
      <c r="H7316"/>
      <c r="I7316"/>
      <c r="J7316" s="10"/>
      <c r="K7316"/>
      <c r="M7316"/>
      <c r="N7316"/>
      <c r="P7316" s="11"/>
      <c r="Q7316" s="12"/>
      <c r="R7316" s="14"/>
      <c r="S7316" s="13"/>
      <c r="T7316" s="14"/>
      <c r="U7316"/>
    </row>
    <row r="7317" spans="1:21" x14ac:dyDescent="0.2">
      <c r="A7317"/>
      <c r="B7317" s="22"/>
      <c r="C7317" s="22"/>
      <c r="D7317"/>
      <c r="E7317"/>
      <c r="G7317"/>
      <c r="H7317"/>
      <c r="I7317"/>
      <c r="J7317" s="10"/>
      <c r="K7317"/>
      <c r="M7317"/>
      <c r="N7317"/>
      <c r="P7317" s="11"/>
      <c r="Q7317" s="12"/>
      <c r="R7317" s="14"/>
      <c r="S7317" s="13"/>
      <c r="T7317" s="14"/>
      <c r="U7317"/>
    </row>
    <row r="7318" spans="1:21" x14ac:dyDescent="0.2">
      <c r="A7318"/>
      <c r="B7318" s="22"/>
      <c r="C7318" s="22"/>
      <c r="D7318"/>
      <c r="E7318"/>
      <c r="G7318"/>
      <c r="H7318"/>
      <c r="I7318"/>
      <c r="J7318" s="10"/>
      <c r="K7318"/>
      <c r="M7318"/>
      <c r="N7318"/>
      <c r="P7318" s="11"/>
      <c r="Q7318" s="12"/>
      <c r="R7318" s="14"/>
      <c r="S7318" s="13"/>
      <c r="T7318" s="14"/>
      <c r="U7318"/>
    </row>
    <row r="7319" spans="1:21" x14ac:dyDescent="0.2">
      <c r="A7319"/>
      <c r="B7319" s="22"/>
      <c r="C7319" s="22"/>
      <c r="D7319"/>
      <c r="E7319"/>
      <c r="G7319"/>
      <c r="H7319"/>
      <c r="I7319"/>
      <c r="J7319" s="10"/>
      <c r="K7319"/>
      <c r="M7319"/>
      <c r="N7319"/>
      <c r="P7319" s="11"/>
      <c r="Q7319" s="12"/>
      <c r="R7319" s="14"/>
      <c r="S7319" s="13"/>
      <c r="T7319" s="14"/>
      <c r="U7319"/>
    </row>
    <row r="7320" spans="1:21" x14ac:dyDescent="0.2">
      <c r="A7320"/>
      <c r="B7320" s="22"/>
      <c r="C7320" s="22"/>
      <c r="D7320"/>
      <c r="E7320"/>
      <c r="G7320"/>
      <c r="H7320"/>
      <c r="I7320"/>
      <c r="J7320" s="10"/>
      <c r="K7320"/>
      <c r="M7320"/>
      <c r="N7320"/>
      <c r="P7320" s="11"/>
      <c r="Q7320" s="12"/>
      <c r="R7320" s="14"/>
      <c r="S7320" s="13"/>
      <c r="T7320" s="14"/>
      <c r="U7320"/>
    </row>
    <row r="7321" spans="1:21" x14ac:dyDescent="0.2">
      <c r="A7321"/>
      <c r="B7321" s="22"/>
      <c r="C7321" s="22"/>
      <c r="D7321"/>
      <c r="E7321"/>
      <c r="G7321"/>
      <c r="H7321"/>
      <c r="I7321"/>
      <c r="J7321" s="10"/>
      <c r="K7321"/>
      <c r="M7321"/>
      <c r="N7321"/>
      <c r="P7321" s="11"/>
      <c r="Q7321" s="12"/>
      <c r="R7321" s="14"/>
      <c r="S7321" s="13"/>
      <c r="T7321" s="14"/>
      <c r="U7321"/>
    </row>
    <row r="7322" spans="1:21" x14ac:dyDescent="0.2">
      <c r="A7322"/>
      <c r="B7322" s="22"/>
      <c r="C7322" s="22"/>
      <c r="D7322"/>
      <c r="E7322"/>
      <c r="G7322"/>
      <c r="H7322"/>
      <c r="I7322"/>
      <c r="J7322" s="10"/>
      <c r="K7322"/>
      <c r="M7322"/>
      <c r="N7322"/>
      <c r="P7322" s="11"/>
      <c r="Q7322" s="12"/>
      <c r="R7322" s="14"/>
      <c r="S7322" s="13"/>
      <c r="T7322" s="14"/>
      <c r="U7322"/>
    </row>
    <row r="7323" spans="1:21" x14ac:dyDescent="0.2">
      <c r="A7323"/>
      <c r="B7323" s="22"/>
      <c r="C7323" s="22"/>
      <c r="D7323"/>
      <c r="E7323"/>
      <c r="G7323"/>
      <c r="H7323"/>
      <c r="I7323"/>
      <c r="J7323" s="10"/>
      <c r="K7323"/>
      <c r="M7323"/>
      <c r="N7323"/>
      <c r="P7323" s="11"/>
      <c r="Q7323" s="12"/>
      <c r="R7323" s="14"/>
      <c r="S7323" s="13"/>
      <c r="T7323" s="14"/>
      <c r="U7323"/>
    </row>
    <row r="7324" spans="1:21" x14ac:dyDescent="0.2">
      <c r="A7324"/>
      <c r="B7324" s="22"/>
      <c r="C7324" s="22"/>
      <c r="D7324"/>
      <c r="E7324"/>
      <c r="G7324"/>
      <c r="H7324"/>
      <c r="I7324"/>
      <c r="J7324" s="10"/>
      <c r="K7324"/>
      <c r="M7324"/>
      <c r="N7324"/>
      <c r="P7324" s="11"/>
      <c r="Q7324" s="12"/>
      <c r="R7324" s="14"/>
      <c r="S7324" s="13"/>
      <c r="T7324" s="14"/>
      <c r="U7324"/>
    </row>
    <row r="7325" spans="1:21" x14ac:dyDescent="0.2">
      <c r="A7325"/>
      <c r="B7325" s="22"/>
      <c r="C7325" s="22"/>
      <c r="D7325"/>
      <c r="E7325"/>
      <c r="G7325"/>
      <c r="H7325"/>
      <c r="I7325"/>
      <c r="J7325" s="10"/>
      <c r="K7325"/>
      <c r="M7325"/>
      <c r="N7325"/>
      <c r="P7325" s="11"/>
      <c r="Q7325" s="12"/>
      <c r="R7325" s="14"/>
      <c r="S7325" s="13"/>
      <c r="T7325" s="14"/>
      <c r="U7325"/>
    </row>
    <row r="7326" spans="1:21" x14ac:dyDescent="0.2">
      <c r="A7326"/>
      <c r="B7326" s="22"/>
      <c r="C7326" s="22"/>
      <c r="D7326"/>
      <c r="E7326"/>
      <c r="G7326"/>
      <c r="H7326"/>
      <c r="I7326"/>
      <c r="J7326" s="10"/>
      <c r="K7326"/>
      <c r="M7326"/>
      <c r="N7326"/>
      <c r="P7326" s="11"/>
      <c r="Q7326" s="12"/>
      <c r="R7326" s="14"/>
      <c r="S7326" s="13"/>
      <c r="T7326" s="14"/>
      <c r="U7326"/>
    </row>
    <row r="7327" spans="1:21" x14ac:dyDescent="0.2">
      <c r="A7327"/>
      <c r="B7327" s="22"/>
      <c r="C7327" s="22"/>
      <c r="D7327"/>
      <c r="E7327"/>
      <c r="G7327"/>
      <c r="H7327"/>
      <c r="I7327"/>
      <c r="J7327" s="10"/>
      <c r="K7327"/>
      <c r="M7327"/>
      <c r="N7327"/>
      <c r="P7327" s="11"/>
      <c r="Q7327" s="12"/>
      <c r="R7327" s="14"/>
      <c r="S7327" s="13"/>
      <c r="T7327" s="14"/>
      <c r="U7327"/>
    </row>
    <row r="7328" spans="1:21" x14ac:dyDescent="0.2">
      <c r="A7328"/>
      <c r="B7328" s="22"/>
      <c r="C7328" s="22"/>
      <c r="D7328"/>
      <c r="E7328"/>
      <c r="G7328"/>
      <c r="H7328"/>
      <c r="I7328"/>
      <c r="J7328" s="10"/>
      <c r="K7328"/>
      <c r="M7328"/>
      <c r="N7328"/>
      <c r="P7328" s="11"/>
      <c r="Q7328" s="12"/>
      <c r="R7328" s="14"/>
      <c r="S7328" s="13"/>
      <c r="T7328" s="14"/>
      <c r="U7328"/>
    </row>
    <row r="7329" spans="1:21" x14ac:dyDescent="0.2">
      <c r="A7329"/>
      <c r="B7329" s="22"/>
      <c r="C7329" s="22"/>
      <c r="D7329"/>
      <c r="E7329"/>
      <c r="G7329"/>
      <c r="H7329"/>
      <c r="I7329"/>
      <c r="J7329" s="10"/>
      <c r="K7329"/>
      <c r="M7329"/>
      <c r="N7329"/>
      <c r="P7329" s="11"/>
      <c r="Q7329" s="12"/>
      <c r="R7329" s="14"/>
      <c r="S7329" s="13"/>
      <c r="T7329" s="14"/>
      <c r="U7329"/>
    </row>
    <row r="7330" spans="1:21" x14ac:dyDescent="0.2">
      <c r="A7330"/>
      <c r="B7330" s="22"/>
      <c r="C7330" s="22"/>
      <c r="D7330"/>
      <c r="E7330"/>
      <c r="G7330"/>
      <c r="H7330"/>
      <c r="I7330"/>
      <c r="J7330" s="10"/>
      <c r="K7330"/>
      <c r="M7330"/>
      <c r="N7330"/>
      <c r="P7330" s="11"/>
      <c r="Q7330" s="12"/>
      <c r="R7330" s="14"/>
      <c r="S7330" s="13"/>
      <c r="T7330" s="14"/>
      <c r="U7330"/>
    </row>
    <row r="7331" spans="1:21" x14ac:dyDescent="0.2">
      <c r="A7331"/>
      <c r="B7331" s="22"/>
      <c r="C7331" s="22"/>
      <c r="D7331"/>
      <c r="E7331"/>
      <c r="G7331"/>
      <c r="H7331"/>
      <c r="I7331"/>
      <c r="J7331" s="10"/>
      <c r="K7331"/>
      <c r="M7331"/>
      <c r="N7331"/>
      <c r="P7331" s="11"/>
      <c r="Q7331" s="12"/>
      <c r="R7331" s="14"/>
      <c r="S7331" s="13"/>
      <c r="T7331" s="14"/>
      <c r="U7331"/>
    </row>
    <row r="7332" spans="1:21" x14ac:dyDescent="0.2">
      <c r="A7332"/>
      <c r="B7332" s="22"/>
      <c r="C7332" s="22"/>
      <c r="D7332"/>
      <c r="E7332"/>
      <c r="G7332"/>
      <c r="H7332"/>
      <c r="I7332"/>
      <c r="J7332" s="10"/>
      <c r="K7332"/>
      <c r="M7332"/>
      <c r="N7332"/>
      <c r="P7332" s="11"/>
      <c r="Q7332" s="12"/>
      <c r="R7332" s="14"/>
      <c r="S7332" s="13"/>
      <c r="T7332" s="14"/>
      <c r="U7332"/>
    </row>
    <row r="7333" spans="1:21" x14ac:dyDescent="0.2">
      <c r="A7333"/>
      <c r="B7333" s="22"/>
      <c r="C7333" s="22"/>
      <c r="D7333"/>
      <c r="E7333"/>
      <c r="G7333"/>
      <c r="H7333"/>
      <c r="I7333"/>
      <c r="J7333" s="10"/>
      <c r="K7333"/>
      <c r="M7333"/>
      <c r="N7333"/>
      <c r="P7333" s="11"/>
      <c r="Q7333" s="12"/>
      <c r="R7333" s="14"/>
      <c r="S7333" s="13"/>
      <c r="T7333" s="14"/>
      <c r="U7333"/>
    </row>
    <row r="7334" spans="1:21" x14ac:dyDescent="0.2">
      <c r="A7334"/>
      <c r="B7334" s="22"/>
      <c r="C7334" s="22"/>
      <c r="D7334"/>
      <c r="E7334"/>
      <c r="G7334"/>
      <c r="H7334"/>
      <c r="I7334"/>
      <c r="J7334" s="10"/>
      <c r="K7334"/>
      <c r="M7334"/>
      <c r="N7334"/>
      <c r="P7334" s="11"/>
      <c r="Q7334" s="12"/>
      <c r="R7334" s="14"/>
      <c r="S7334" s="13"/>
      <c r="T7334" s="14"/>
      <c r="U7334"/>
    </row>
    <row r="7335" spans="1:21" x14ac:dyDescent="0.2">
      <c r="A7335"/>
      <c r="B7335" s="22"/>
      <c r="C7335" s="22"/>
      <c r="D7335"/>
      <c r="E7335"/>
      <c r="G7335"/>
      <c r="H7335"/>
      <c r="I7335"/>
      <c r="J7335" s="10"/>
      <c r="K7335"/>
      <c r="M7335"/>
      <c r="N7335"/>
      <c r="P7335" s="11"/>
      <c r="Q7335" s="12"/>
      <c r="R7335" s="14"/>
      <c r="S7335" s="13"/>
      <c r="T7335" s="14"/>
      <c r="U7335"/>
    </row>
    <row r="7336" spans="1:21" x14ac:dyDescent="0.2">
      <c r="A7336"/>
      <c r="B7336" s="22"/>
      <c r="C7336" s="22"/>
      <c r="D7336"/>
      <c r="E7336"/>
      <c r="G7336"/>
      <c r="H7336"/>
      <c r="I7336"/>
      <c r="J7336" s="10"/>
      <c r="K7336"/>
      <c r="M7336"/>
      <c r="N7336"/>
      <c r="P7336" s="11"/>
      <c r="Q7336" s="12"/>
      <c r="R7336" s="14"/>
      <c r="S7336" s="13"/>
      <c r="T7336" s="14"/>
      <c r="U7336"/>
    </row>
    <row r="7337" spans="1:21" x14ac:dyDescent="0.2">
      <c r="A7337"/>
      <c r="B7337" s="22"/>
      <c r="C7337" s="22"/>
      <c r="D7337"/>
      <c r="E7337"/>
      <c r="G7337"/>
      <c r="H7337"/>
      <c r="I7337"/>
      <c r="J7337" s="10"/>
      <c r="K7337"/>
      <c r="M7337"/>
      <c r="N7337"/>
      <c r="P7337" s="11"/>
      <c r="Q7337" s="12"/>
      <c r="R7337" s="14"/>
      <c r="S7337" s="13"/>
      <c r="T7337" s="14"/>
      <c r="U7337"/>
    </row>
    <row r="7338" spans="1:21" x14ac:dyDescent="0.2">
      <c r="A7338"/>
      <c r="B7338" s="22"/>
      <c r="C7338" s="22"/>
      <c r="D7338"/>
      <c r="E7338"/>
      <c r="G7338"/>
      <c r="H7338"/>
      <c r="I7338"/>
      <c r="J7338" s="10"/>
      <c r="K7338"/>
      <c r="M7338"/>
      <c r="N7338"/>
      <c r="P7338" s="11"/>
      <c r="Q7338" s="12"/>
      <c r="R7338" s="14"/>
      <c r="S7338" s="13"/>
      <c r="T7338" s="14"/>
      <c r="U7338"/>
    </row>
    <row r="7339" spans="1:21" x14ac:dyDescent="0.2">
      <c r="A7339"/>
      <c r="B7339" s="22"/>
      <c r="C7339" s="22"/>
      <c r="D7339"/>
      <c r="E7339"/>
      <c r="G7339"/>
      <c r="H7339"/>
      <c r="I7339"/>
      <c r="J7339" s="10"/>
      <c r="K7339"/>
      <c r="M7339"/>
      <c r="N7339"/>
      <c r="P7339" s="11"/>
      <c r="Q7339" s="12"/>
      <c r="R7339" s="14"/>
      <c r="S7339" s="13"/>
      <c r="T7339" s="14"/>
      <c r="U7339"/>
    </row>
    <row r="7340" spans="1:21" x14ac:dyDescent="0.2">
      <c r="A7340"/>
      <c r="B7340" s="22"/>
      <c r="C7340" s="22"/>
      <c r="D7340"/>
      <c r="E7340"/>
      <c r="G7340"/>
      <c r="H7340"/>
      <c r="I7340"/>
      <c r="J7340" s="10"/>
      <c r="K7340"/>
      <c r="M7340"/>
      <c r="N7340"/>
      <c r="P7340" s="11"/>
      <c r="Q7340" s="12"/>
      <c r="R7340" s="14"/>
      <c r="S7340" s="13"/>
      <c r="T7340" s="14"/>
      <c r="U7340"/>
    </row>
    <row r="7341" spans="1:21" x14ac:dyDescent="0.2">
      <c r="A7341"/>
      <c r="B7341" s="22"/>
      <c r="C7341" s="22"/>
      <c r="D7341"/>
      <c r="E7341"/>
      <c r="G7341"/>
      <c r="H7341"/>
      <c r="I7341"/>
      <c r="J7341" s="10"/>
      <c r="K7341"/>
      <c r="M7341"/>
      <c r="N7341"/>
      <c r="P7341" s="11"/>
      <c r="Q7341" s="12"/>
      <c r="R7341" s="14"/>
      <c r="S7341" s="13"/>
      <c r="T7341" s="14"/>
      <c r="U7341"/>
    </row>
    <row r="7342" spans="1:21" x14ac:dyDescent="0.2">
      <c r="A7342"/>
      <c r="B7342" s="22"/>
      <c r="C7342" s="22"/>
      <c r="D7342"/>
      <c r="E7342"/>
      <c r="G7342"/>
      <c r="H7342"/>
      <c r="I7342"/>
      <c r="J7342" s="10"/>
      <c r="K7342"/>
      <c r="M7342"/>
      <c r="N7342"/>
      <c r="P7342" s="11"/>
      <c r="Q7342" s="12"/>
      <c r="R7342" s="14"/>
      <c r="S7342" s="13"/>
      <c r="T7342" s="14"/>
      <c r="U7342"/>
    </row>
    <row r="7343" spans="1:21" x14ac:dyDescent="0.2">
      <c r="A7343"/>
      <c r="B7343" s="22"/>
      <c r="C7343" s="22"/>
      <c r="D7343"/>
      <c r="E7343"/>
      <c r="G7343"/>
      <c r="H7343"/>
      <c r="I7343"/>
      <c r="J7343" s="10"/>
      <c r="K7343"/>
      <c r="M7343"/>
      <c r="N7343"/>
      <c r="P7343" s="11"/>
      <c r="Q7343" s="12"/>
      <c r="R7343" s="14"/>
      <c r="S7343" s="13"/>
      <c r="T7343" s="14"/>
      <c r="U7343"/>
    </row>
    <row r="7344" spans="1:21" x14ac:dyDescent="0.2">
      <c r="A7344"/>
      <c r="B7344" s="22"/>
      <c r="C7344" s="22"/>
      <c r="D7344"/>
      <c r="E7344"/>
      <c r="G7344"/>
      <c r="H7344"/>
      <c r="I7344"/>
      <c r="J7344" s="10"/>
      <c r="K7344"/>
      <c r="M7344"/>
      <c r="N7344"/>
      <c r="P7344" s="11"/>
      <c r="Q7344" s="12"/>
      <c r="R7344" s="14"/>
      <c r="S7344" s="13"/>
      <c r="T7344" s="14"/>
      <c r="U7344"/>
    </row>
    <row r="7345" spans="1:21" x14ac:dyDescent="0.2">
      <c r="A7345"/>
      <c r="B7345" s="22"/>
      <c r="C7345" s="22"/>
      <c r="D7345"/>
      <c r="E7345"/>
      <c r="G7345"/>
      <c r="H7345"/>
      <c r="I7345"/>
      <c r="J7345" s="10"/>
      <c r="K7345"/>
      <c r="M7345"/>
      <c r="N7345"/>
      <c r="P7345" s="11"/>
      <c r="Q7345" s="12"/>
      <c r="R7345" s="14"/>
      <c r="S7345" s="13"/>
      <c r="T7345" s="14"/>
      <c r="U7345"/>
    </row>
    <row r="7346" spans="1:21" x14ac:dyDescent="0.2">
      <c r="A7346"/>
      <c r="B7346" s="22"/>
      <c r="C7346" s="22"/>
      <c r="D7346"/>
      <c r="E7346"/>
      <c r="G7346"/>
      <c r="H7346"/>
      <c r="I7346"/>
      <c r="J7346" s="10"/>
      <c r="K7346"/>
      <c r="M7346"/>
      <c r="N7346"/>
      <c r="P7346" s="11"/>
      <c r="Q7346" s="12"/>
      <c r="R7346" s="14"/>
      <c r="S7346" s="13"/>
      <c r="T7346" s="14"/>
      <c r="U7346"/>
    </row>
    <row r="7347" spans="1:21" x14ac:dyDescent="0.2">
      <c r="A7347"/>
      <c r="B7347" s="22"/>
      <c r="C7347" s="22"/>
      <c r="D7347"/>
      <c r="E7347"/>
      <c r="G7347"/>
      <c r="H7347"/>
      <c r="I7347"/>
      <c r="J7347" s="10"/>
      <c r="K7347"/>
      <c r="M7347"/>
      <c r="N7347"/>
      <c r="P7347" s="11"/>
      <c r="Q7347" s="12"/>
      <c r="R7347" s="14"/>
      <c r="S7347" s="13"/>
      <c r="T7347" s="14"/>
      <c r="U7347"/>
    </row>
    <row r="7348" spans="1:21" x14ac:dyDescent="0.2">
      <c r="A7348"/>
      <c r="B7348" s="22"/>
      <c r="C7348" s="22"/>
      <c r="D7348"/>
      <c r="E7348"/>
      <c r="G7348"/>
      <c r="H7348"/>
      <c r="I7348"/>
      <c r="J7348" s="10"/>
      <c r="K7348"/>
      <c r="M7348"/>
      <c r="N7348"/>
      <c r="P7348" s="11"/>
      <c r="Q7348" s="12"/>
      <c r="R7348" s="14"/>
      <c r="S7348" s="13"/>
      <c r="T7348" s="14"/>
      <c r="U7348"/>
    </row>
    <row r="7349" spans="1:21" x14ac:dyDescent="0.2">
      <c r="A7349"/>
      <c r="B7349" s="22"/>
      <c r="C7349" s="22"/>
      <c r="D7349"/>
      <c r="E7349"/>
      <c r="G7349"/>
      <c r="H7349"/>
      <c r="I7349"/>
      <c r="J7349" s="10"/>
      <c r="K7349"/>
      <c r="M7349"/>
      <c r="N7349"/>
      <c r="P7349" s="11"/>
      <c r="Q7349" s="12"/>
      <c r="R7349" s="14"/>
      <c r="S7349" s="13"/>
      <c r="T7349" s="14"/>
      <c r="U7349"/>
    </row>
    <row r="7350" spans="1:21" x14ac:dyDescent="0.2">
      <c r="A7350"/>
      <c r="B7350" s="22"/>
      <c r="C7350" s="22"/>
      <c r="D7350"/>
      <c r="E7350"/>
      <c r="G7350"/>
      <c r="H7350"/>
      <c r="I7350"/>
      <c r="J7350" s="10"/>
      <c r="K7350"/>
      <c r="M7350"/>
      <c r="N7350"/>
      <c r="P7350" s="11"/>
      <c r="Q7350" s="12"/>
      <c r="R7350" s="14"/>
      <c r="S7350" s="13"/>
      <c r="T7350" s="14"/>
      <c r="U7350"/>
    </row>
    <row r="7351" spans="1:21" x14ac:dyDescent="0.2">
      <c r="A7351"/>
      <c r="B7351" s="22"/>
      <c r="C7351" s="22"/>
      <c r="D7351"/>
      <c r="E7351"/>
      <c r="G7351"/>
      <c r="H7351"/>
      <c r="I7351"/>
      <c r="J7351" s="10"/>
      <c r="K7351"/>
      <c r="M7351"/>
      <c r="N7351"/>
      <c r="P7351" s="11"/>
      <c r="Q7351" s="12"/>
      <c r="R7351" s="14"/>
      <c r="S7351" s="13"/>
      <c r="T7351" s="14"/>
      <c r="U7351"/>
    </row>
    <row r="7352" spans="1:21" x14ac:dyDescent="0.2">
      <c r="A7352"/>
      <c r="B7352" s="22"/>
      <c r="C7352" s="22"/>
      <c r="D7352"/>
      <c r="E7352"/>
      <c r="G7352"/>
      <c r="H7352"/>
      <c r="I7352"/>
      <c r="J7352" s="10"/>
      <c r="K7352"/>
      <c r="M7352"/>
      <c r="N7352"/>
      <c r="P7352" s="11"/>
      <c r="Q7352" s="12"/>
      <c r="R7352" s="14"/>
      <c r="S7352" s="13"/>
      <c r="T7352" s="14"/>
      <c r="U7352"/>
    </row>
    <row r="7353" spans="1:21" x14ac:dyDescent="0.2">
      <c r="A7353"/>
      <c r="B7353" s="22"/>
      <c r="C7353" s="22"/>
      <c r="D7353"/>
      <c r="E7353"/>
      <c r="G7353"/>
      <c r="H7353"/>
      <c r="I7353"/>
      <c r="J7353" s="10"/>
      <c r="K7353"/>
      <c r="M7353"/>
      <c r="N7353"/>
      <c r="P7353" s="11"/>
      <c r="Q7353" s="12"/>
      <c r="R7353" s="14"/>
      <c r="S7353" s="13"/>
      <c r="T7353" s="14"/>
      <c r="U7353"/>
    </row>
    <row r="7354" spans="1:21" x14ac:dyDescent="0.2">
      <c r="A7354"/>
      <c r="B7354" s="22"/>
      <c r="C7354" s="22"/>
      <c r="D7354"/>
      <c r="E7354"/>
      <c r="G7354"/>
      <c r="H7354"/>
      <c r="I7354"/>
      <c r="J7354" s="10"/>
      <c r="K7354"/>
      <c r="M7354"/>
      <c r="N7354"/>
      <c r="P7354" s="11"/>
      <c r="Q7354" s="12"/>
      <c r="R7354" s="14"/>
      <c r="S7354" s="13"/>
      <c r="T7354" s="14"/>
      <c r="U7354"/>
    </row>
    <row r="7355" spans="1:21" x14ac:dyDescent="0.2">
      <c r="A7355"/>
      <c r="B7355" s="22"/>
      <c r="C7355" s="22"/>
      <c r="D7355"/>
      <c r="E7355"/>
      <c r="G7355"/>
      <c r="H7355"/>
      <c r="I7355"/>
      <c r="J7355" s="10"/>
      <c r="K7355"/>
      <c r="M7355"/>
      <c r="N7355"/>
      <c r="P7355" s="11"/>
      <c r="Q7355" s="12"/>
      <c r="R7355" s="14"/>
      <c r="S7355" s="13"/>
      <c r="T7355" s="14"/>
      <c r="U7355"/>
    </row>
    <row r="7356" spans="1:21" x14ac:dyDescent="0.2">
      <c r="A7356"/>
      <c r="B7356" s="22"/>
      <c r="C7356" s="22"/>
      <c r="D7356"/>
      <c r="E7356"/>
      <c r="G7356"/>
      <c r="H7356"/>
      <c r="I7356"/>
      <c r="J7356" s="10"/>
      <c r="K7356"/>
      <c r="M7356"/>
      <c r="N7356"/>
      <c r="P7356" s="11"/>
      <c r="Q7356" s="12"/>
      <c r="R7356" s="14"/>
      <c r="S7356" s="13"/>
      <c r="T7356" s="14"/>
      <c r="U7356"/>
    </row>
    <row r="7357" spans="1:21" x14ac:dyDescent="0.2">
      <c r="A7357"/>
      <c r="B7357" s="22"/>
      <c r="C7357" s="22"/>
      <c r="D7357"/>
      <c r="E7357"/>
      <c r="G7357"/>
      <c r="H7357"/>
      <c r="I7357"/>
      <c r="J7357" s="10"/>
      <c r="K7357"/>
      <c r="M7357"/>
      <c r="N7357"/>
      <c r="P7357" s="11"/>
      <c r="Q7357" s="12"/>
      <c r="R7357" s="14"/>
      <c r="S7357" s="13"/>
      <c r="T7357" s="14"/>
      <c r="U7357"/>
    </row>
    <row r="7358" spans="1:21" x14ac:dyDescent="0.2">
      <c r="A7358"/>
      <c r="B7358" s="22"/>
      <c r="C7358" s="22"/>
      <c r="D7358"/>
      <c r="E7358"/>
      <c r="G7358"/>
      <c r="H7358"/>
      <c r="I7358"/>
      <c r="J7358" s="10"/>
      <c r="K7358"/>
      <c r="M7358"/>
      <c r="N7358"/>
      <c r="P7358" s="11"/>
      <c r="Q7358" s="12"/>
      <c r="R7358" s="14"/>
      <c r="S7358" s="13"/>
      <c r="T7358" s="14"/>
      <c r="U7358"/>
    </row>
    <row r="7359" spans="1:21" x14ac:dyDescent="0.2">
      <c r="A7359"/>
      <c r="B7359" s="22"/>
      <c r="C7359" s="22"/>
      <c r="D7359"/>
      <c r="E7359"/>
      <c r="G7359"/>
      <c r="H7359"/>
      <c r="I7359"/>
      <c r="J7359" s="10"/>
      <c r="K7359"/>
      <c r="M7359"/>
      <c r="N7359"/>
      <c r="P7359" s="11"/>
      <c r="Q7359" s="12"/>
      <c r="R7359" s="14"/>
      <c r="S7359" s="13"/>
      <c r="T7359" s="14"/>
      <c r="U7359"/>
    </row>
    <row r="7360" spans="1:21" x14ac:dyDescent="0.2">
      <c r="A7360"/>
      <c r="B7360" s="22"/>
      <c r="C7360" s="22"/>
      <c r="D7360"/>
      <c r="E7360"/>
      <c r="G7360"/>
      <c r="H7360"/>
      <c r="I7360"/>
      <c r="J7360" s="10"/>
      <c r="K7360"/>
      <c r="M7360"/>
      <c r="N7360"/>
      <c r="P7360" s="11"/>
      <c r="Q7360" s="12"/>
      <c r="R7360" s="14"/>
      <c r="S7360" s="13"/>
      <c r="T7360" s="14"/>
      <c r="U7360"/>
    </row>
    <row r="7361" spans="1:21" x14ac:dyDescent="0.2">
      <c r="A7361"/>
      <c r="B7361" s="22"/>
      <c r="C7361" s="22"/>
      <c r="D7361"/>
      <c r="E7361"/>
      <c r="G7361"/>
      <c r="H7361"/>
      <c r="I7361"/>
      <c r="J7361" s="10"/>
      <c r="K7361"/>
      <c r="M7361"/>
      <c r="N7361"/>
      <c r="P7361" s="11"/>
      <c r="Q7361" s="12"/>
      <c r="R7361" s="14"/>
      <c r="S7361" s="13"/>
      <c r="T7361" s="14"/>
      <c r="U7361"/>
    </row>
    <row r="7362" spans="1:21" x14ac:dyDescent="0.2">
      <c r="A7362"/>
      <c r="B7362" s="22"/>
      <c r="C7362" s="22"/>
      <c r="D7362"/>
      <c r="E7362"/>
      <c r="G7362"/>
      <c r="H7362"/>
      <c r="I7362"/>
      <c r="J7362" s="10"/>
      <c r="K7362"/>
      <c r="M7362"/>
      <c r="N7362"/>
      <c r="P7362" s="11"/>
      <c r="Q7362" s="12"/>
      <c r="R7362" s="14"/>
      <c r="S7362" s="13"/>
      <c r="T7362" s="14"/>
      <c r="U7362"/>
    </row>
    <row r="7363" spans="1:21" x14ac:dyDescent="0.2">
      <c r="A7363"/>
      <c r="B7363" s="22"/>
      <c r="C7363" s="22"/>
      <c r="D7363"/>
      <c r="E7363"/>
      <c r="G7363"/>
      <c r="H7363"/>
      <c r="I7363"/>
      <c r="J7363" s="10"/>
      <c r="K7363"/>
      <c r="M7363"/>
      <c r="N7363"/>
      <c r="P7363" s="11"/>
      <c r="Q7363" s="12"/>
      <c r="R7363" s="14"/>
      <c r="S7363" s="13"/>
      <c r="T7363" s="14"/>
      <c r="U7363"/>
    </row>
    <row r="7364" spans="1:21" x14ac:dyDescent="0.2">
      <c r="A7364"/>
      <c r="B7364" s="22"/>
      <c r="C7364" s="22"/>
      <c r="D7364"/>
      <c r="E7364"/>
      <c r="G7364"/>
      <c r="H7364"/>
      <c r="I7364"/>
      <c r="J7364" s="10"/>
      <c r="K7364"/>
      <c r="M7364"/>
      <c r="N7364"/>
      <c r="P7364" s="11"/>
      <c r="Q7364" s="12"/>
      <c r="R7364" s="14"/>
      <c r="S7364" s="13"/>
      <c r="T7364" s="14"/>
      <c r="U7364"/>
    </row>
    <row r="7365" spans="1:21" x14ac:dyDescent="0.2">
      <c r="A7365"/>
      <c r="B7365" s="22"/>
      <c r="C7365" s="22"/>
      <c r="D7365"/>
      <c r="E7365"/>
      <c r="G7365"/>
      <c r="H7365"/>
      <c r="I7365"/>
      <c r="J7365" s="10"/>
      <c r="K7365"/>
      <c r="M7365"/>
      <c r="N7365"/>
      <c r="P7365" s="11"/>
      <c r="Q7365" s="12"/>
      <c r="R7365" s="14"/>
      <c r="S7365" s="13"/>
      <c r="T7365" s="14"/>
      <c r="U7365"/>
    </row>
    <row r="7366" spans="1:21" x14ac:dyDescent="0.2">
      <c r="A7366"/>
      <c r="B7366" s="22"/>
      <c r="C7366" s="22"/>
      <c r="D7366"/>
      <c r="E7366"/>
      <c r="G7366"/>
      <c r="H7366"/>
      <c r="I7366"/>
      <c r="J7366" s="10"/>
      <c r="K7366"/>
      <c r="M7366"/>
      <c r="N7366"/>
      <c r="P7366" s="11"/>
      <c r="Q7366" s="12"/>
      <c r="R7366" s="14"/>
      <c r="S7366" s="13"/>
      <c r="T7366" s="14"/>
      <c r="U7366"/>
    </row>
    <row r="7367" spans="1:21" x14ac:dyDescent="0.2">
      <c r="A7367"/>
      <c r="B7367" s="22"/>
      <c r="C7367" s="22"/>
      <c r="D7367"/>
      <c r="E7367"/>
      <c r="G7367"/>
      <c r="H7367"/>
      <c r="I7367"/>
      <c r="J7367" s="10"/>
      <c r="K7367"/>
      <c r="M7367"/>
      <c r="N7367"/>
      <c r="P7367" s="11"/>
      <c r="Q7367" s="12"/>
      <c r="R7367" s="14"/>
      <c r="S7367" s="13"/>
      <c r="T7367" s="14"/>
      <c r="U7367"/>
    </row>
    <row r="7368" spans="1:21" x14ac:dyDescent="0.2">
      <c r="A7368"/>
      <c r="B7368" s="22"/>
      <c r="C7368" s="22"/>
      <c r="D7368"/>
      <c r="E7368"/>
      <c r="G7368"/>
      <c r="H7368"/>
      <c r="I7368"/>
      <c r="J7368" s="10"/>
      <c r="K7368"/>
      <c r="M7368"/>
      <c r="N7368"/>
      <c r="P7368" s="11"/>
      <c r="Q7368" s="12"/>
      <c r="R7368" s="14"/>
      <c r="S7368" s="13"/>
      <c r="T7368" s="14"/>
      <c r="U7368"/>
    </row>
    <row r="7369" spans="1:21" x14ac:dyDescent="0.2">
      <c r="A7369"/>
      <c r="B7369" s="22"/>
      <c r="C7369" s="22"/>
      <c r="D7369"/>
      <c r="E7369"/>
      <c r="G7369"/>
      <c r="H7369"/>
      <c r="I7369"/>
      <c r="J7369" s="10"/>
      <c r="K7369"/>
      <c r="M7369"/>
      <c r="N7369"/>
      <c r="P7369" s="11"/>
      <c r="Q7369" s="12"/>
      <c r="R7369" s="14"/>
      <c r="S7369" s="13"/>
      <c r="T7369" s="14"/>
      <c r="U7369"/>
    </row>
    <row r="7370" spans="1:21" x14ac:dyDescent="0.2">
      <c r="A7370"/>
      <c r="B7370" s="22"/>
      <c r="C7370" s="22"/>
      <c r="D7370"/>
      <c r="E7370"/>
      <c r="G7370"/>
      <c r="H7370"/>
      <c r="I7370"/>
      <c r="J7370" s="10"/>
      <c r="K7370"/>
      <c r="M7370"/>
      <c r="N7370"/>
      <c r="P7370" s="11"/>
      <c r="Q7370" s="12"/>
      <c r="R7370" s="14"/>
      <c r="S7370" s="13"/>
      <c r="T7370" s="14"/>
      <c r="U7370"/>
    </row>
    <row r="7371" spans="1:21" x14ac:dyDescent="0.2">
      <c r="A7371"/>
      <c r="B7371" s="22"/>
      <c r="C7371" s="22"/>
      <c r="D7371"/>
      <c r="E7371"/>
      <c r="G7371"/>
      <c r="H7371"/>
      <c r="I7371"/>
      <c r="J7371" s="10"/>
      <c r="K7371"/>
      <c r="M7371"/>
      <c r="N7371"/>
      <c r="P7371" s="11"/>
      <c r="Q7371" s="12"/>
      <c r="R7371" s="14"/>
      <c r="S7371" s="13"/>
      <c r="T7371" s="14"/>
      <c r="U7371"/>
    </row>
    <row r="7372" spans="1:21" x14ac:dyDescent="0.2">
      <c r="A7372"/>
      <c r="B7372" s="22"/>
      <c r="C7372" s="22"/>
      <c r="D7372"/>
      <c r="E7372"/>
      <c r="G7372"/>
      <c r="H7372"/>
      <c r="I7372"/>
      <c r="J7372" s="10"/>
      <c r="K7372"/>
      <c r="M7372"/>
      <c r="N7372"/>
      <c r="P7372" s="11"/>
      <c r="Q7372" s="12"/>
      <c r="R7372" s="14"/>
      <c r="S7372" s="13"/>
      <c r="T7372" s="14"/>
      <c r="U7372"/>
    </row>
    <row r="7373" spans="1:21" x14ac:dyDescent="0.2">
      <c r="A7373"/>
      <c r="B7373" s="22"/>
      <c r="C7373" s="22"/>
      <c r="D7373"/>
      <c r="E7373"/>
      <c r="G7373"/>
      <c r="H7373"/>
      <c r="I7373"/>
      <c r="J7373" s="10"/>
      <c r="K7373"/>
      <c r="M7373"/>
      <c r="N7373"/>
      <c r="P7373" s="11"/>
      <c r="Q7373" s="12"/>
      <c r="R7373" s="14"/>
      <c r="S7373" s="13"/>
      <c r="T7373" s="14"/>
      <c r="U7373"/>
    </row>
    <row r="7374" spans="1:21" x14ac:dyDescent="0.2">
      <c r="A7374"/>
      <c r="B7374" s="22"/>
      <c r="C7374" s="22"/>
      <c r="D7374"/>
      <c r="E7374"/>
      <c r="G7374"/>
      <c r="H7374"/>
      <c r="I7374"/>
      <c r="J7374" s="10"/>
      <c r="K7374"/>
      <c r="M7374"/>
      <c r="N7374"/>
      <c r="P7374" s="11"/>
      <c r="Q7374" s="12"/>
      <c r="R7374" s="14"/>
      <c r="S7374" s="13"/>
      <c r="T7374" s="14"/>
      <c r="U7374"/>
    </row>
    <row r="7375" spans="1:21" x14ac:dyDescent="0.2">
      <c r="A7375"/>
      <c r="B7375" s="22"/>
      <c r="C7375" s="22"/>
      <c r="D7375"/>
      <c r="E7375"/>
      <c r="G7375"/>
      <c r="H7375"/>
      <c r="I7375"/>
      <c r="J7375" s="10"/>
      <c r="K7375"/>
      <c r="M7375"/>
      <c r="N7375"/>
      <c r="P7375" s="11"/>
      <c r="Q7375" s="12"/>
      <c r="R7375" s="14"/>
      <c r="S7375" s="13"/>
      <c r="T7375" s="14"/>
      <c r="U7375"/>
    </row>
    <row r="7376" spans="1:21" x14ac:dyDescent="0.2">
      <c r="A7376"/>
      <c r="B7376" s="22"/>
      <c r="C7376" s="22"/>
      <c r="D7376"/>
      <c r="E7376"/>
      <c r="G7376"/>
      <c r="H7376"/>
      <c r="I7376"/>
      <c r="J7376" s="10"/>
      <c r="K7376"/>
      <c r="M7376"/>
      <c r="N7376"/>
      <c r="P7376" s="11"/>
      <c r="Q7376" s="12"/>
      <c r="R7376" s="14"/>
      <c r="S7376" s="13"/>
      <c r="T7376" s="14"/>
      <c r="U7376"/>
    </row>
    <row r="7377" spans="1:21" x14ac:dyDescent="0.2">
      <c r="A7377"/>
      <c r="B7377" s="22"/>
      <c r="C7377" s="22"/>
      <c r="D7377"/>
      <c r="E7377"/>
      <c r="G7377"/>
      <c r="H7377"/>
      <c r="I7377"/>
      <c r="J7377" s="10"/>
      <c r="K7377"/>
      <c r="M7377"/>
      <c r="N7377"/>
      <c r="P7377" s="11"/>
      <c r="Q7377" s="12"/>
      <c r="R7377" s="14"/>
      <c r="S7377" s="13"/>
      <c r="T7377" s="14"/>
      <c r="U7377"/>
    </row>
    <row r="7378" spans="1:21" x14ac:dyDescent="0.2">
      <c r="A7378"/>
      <c r="B7378" s="22"/>
      <c r="C7378" s="22"/>
      <c r="D7378"/>
      <c r="E7378"/>
      <c r="G7378"/>
      <c r="H7378"/>
      <c r="I7378"/>
      <c r="J7378" s="10"/>
      <c r="K7378"/>
      <c r="M7378"/>
      <c r="N7378"/>
      <c r="P7378" s="11"/>
      <c r="Q7378" s="12"/>
      <c r="R7378" s="14"/>
      <c r="S7378" s="13"/>
      <c r="T7378" s="14"/>
      <c r="U7378"/>
    </row>
    <row r="7379" spans="1:21" x14ac:dyDescent="0.2">
      <c r="A7379"/>
      <c r="B7379" s="22"/>
      <c r="C7379" s="22"/>
      <c r="D7379"/>
      <c r="E7379"/>
      <c r="G7379"/>
      <c r="H7379"/>
      <c r="I7379"/>
      <c r="J7379" s="10"/>
      <c r="K7379"/>
      <c r="M7379"/>
      <c r="N7379"/>
      <c r="P7379" s="11"/>
      <c r="Q7379" s="12"/>
      <c r="R7379" s="14"/>
      <c r="S7379" s="13"/>
      <c r="T7379" s="14"/>
      <c r="U7379"/>
    </row>
    <row r="7380" spans="1:21" x14ac:dyDescent="0.2">
      <c r="A7380"/>
      <c r="B7380" s="22"/>
      <c r="C7380" s="22"/>
      <c r="D7380"/>
      <c r="E7380"/>
      <c r="G7380"/>
      <c r="H7380"/>
      <c r="I7380"/>
      <c r="J7380" s="10"/>
      <c r="K7380"/>
      <c r="M7380"/>
      <c r="N7380"/>
      <c r="P7380" s="11"/>
      <c r="Q7380" s="12"/>
      <c r="R7380" s="14"/>
      <c r="S7380" s="13"/>
      <c r="T7380" s="14"/>
      <c r="U7380"/>
    </row>
    <row r="7381" spans="1:21" x14ac:dyDescent="0.2">
      <c r="A7381"/>
      <c r="B7381" s="22"/>
      <c r="C7381" s="22"/>
      <c r="D7381"/>
      <c r="E7381"/>
      <c r="G7381"/>
      <c r="H7381"/>
      <c r="I7381"/>
      <c r="J7381" s="10"/>
      <c r="K7381"/>
      <c r="M7381"/>
      <c r="N7381"/>
      <c r="P7381" s="11"/>
      <c r="Q7381" s="12"/>
      <c r="R7381" s="14"/>
      <c r="S7381" s="13"/>
      <c r="T7381" s="14"/>
      <c r="U7381"/>
    </row>
    <row r="7382" spans="1:21" x14ac:dyDescent="0.2">
      <c r="A7382"/>
      <c r="B7382" s="22"/>
      <c r="C7382" s="22"/>
      <c r="D7382"/>
      <c r="E7382"/>
      <c r="G7382"/>
      <c r="H7382"/>
      <c r="I7382"/>
      <c r="J7382" s="10"/>
      <c r="K7382"/>
      <c r="M7382"/>
      <c r="N7382"/>
      <c r="P7382" s="11"/>
      <c r="Q7382" s="12"/>
      <c r="R7382" s="14"/>
      <c r="S7382" s="13"/>
      <c r="T7382" s="14"/>
      <c r="U7382"/>
    </row>
    <row r="7383" spans="1:21" x14ac:dyDescent="0.2">
      <c r="A7383"/>
      <c r="B7383" s="22"/>
      <c r="C7383" s="22"/>
      <c r="D7383"/>
      <c r="E7383"/>
      <c r="G7383"/>
      <c r="H7383"/>
      <c r="I7383"/>
      <c r="J7383" s="10"/>
      <c r="K7383"/>
      <c r="M7383"/>
      <c r="N7383"/>
      <c r="P7383" s="11"/>
      <c r="Q7383" s="12"/>
      <c r="R7383" s="14"/>
      <c r="S7383" s="13"/>
      <c r="T7383" s="14"/>
      <c r="U7383"/>
    </row>
    <row r="7384" spans="1:21" x14ac:dyDescent="0.2">
      <c r="A7384"/>
      <c r="B7384" s="22"/>
      <c r="C7384" s="22"/>
      <c r="D7384"/>
      <c r="E7384"/>
      <c r="G7384"/>
      <c r="H7384"/>
      <c r="I7384"/>
      <c r="J7384" s="10"/>
      <c r="K7384"/>
      <c r="M7384"/>
      <c r="N7384"/>
      <c r="P7384" s="11"/>
      <c r="Q7384" s="12"/>
      <c r="R7384" s="14"/>
      <c r="S7384" s="13"/>
      <c r="T7384" s="14"/>
      <c r="U7384"/>
    </row>
    <row r="7385" spans="1:21" x14ac:dyDescent="0.2">
      <c r="A7385"/>
      <c r="B7385" s="22"/>
      <c r="C7385" s="22"/>
      <c r="D7385"/>
      <c r="E7385"/>
      <c r="G7385"/>
      <c r="H7385"/>
      <c r="I7385"/>
      <c r="J7385" s="10"/>
      <c r="K7385"/>
      <c r="M7385"/>
      <c r="N7385"/>
      <c r="P7385" s="11"/>
      <c r="Q7385" s="12"/>
      <c r="R7385" s="14"/>
      <c r="S7385" s="13"/>
      <c r="T7385" s="14"/>
      <c r="U7385"/>
    </row>
    <row r="7386" spans="1:21" x14ac:dyDescent="0.2">
      <c r="A7386"/>
      <c r="B7386" s="22"/>
      <c r="C7386" s="22"/>
      <c r="D7386"/>
      <c r="E7386"/>
      <c r="G7386"/>
      <c r="H7386"/>
      <c r="I7386"/>
      <c r="J7386" s="10"/>
      <c r="K7386"/>
      <c r="M7386"/>
      <c r="N7386"/>
      <c r="P7386" s="11"/>
      <c r="Q7386" s="12"/>
      <c r="R7386" s="14"/>
      <c r="S7386" s="13"/>
      <c r="T7386" s="14"/>
      <c r="U7386"/>
    </row>
    <row r="7387" spans="1:21" x14ac:dyDescent="0.2">
      <c r="A7387"/>
      <c r="B7387" s="22"/>
      <c r="C7387" s="22"/>
      <c r="D7387"/>
      <c r="E7387"/>
      <c r="G7387"/>
      <c r="H7387"/>
      <c r="I7387"/>
      <c r="J7387" s="10"/>
      <c r="K7387"/>
      <c r="M7387"/>
      <c r="N7387"/>
      <c r="P7387" s="11"/>
      <c r="Q7387" s="12"/>
      <c r="R7387" s="14"/>
      <c r="S7387" s="13"/>
      <c r="T7387" s="14"/>
      <c r="U7387"/>
    </row>
    <row r="7388" spans="1:21" x14ac:dyDescent="0.2">
      <c r="A7388"/>
      <c r="B7388" s="22"/>
      <c r="C7388" s="22"/>
      <c r="D7388"/>
      <c r="E7388"/>
      <c r="G7388"/>
      <c r="H7388"/>
      <c r="I7388"/>
      <c r="J7388" s="10"/>
      <c r="K7388"/>
      <c r="M7388"/>
      <c r="N7388"/>
      <c r="P7388" s="11"/>
      <c r="Q7388" s="12"/>
      <c r="R7388" s="14"/>
      <c r="S7388" s="13"/>
      <c r="T7388" s="14"/>
      <c r="U7388"/>
    </row>
    <row r="7389" spans="1:21" x14ac:dyDescent="0.2">
      <c r="A7389"/>
      <c r="B7389" s="22"/>
      <c r="C7389" s="22"/>
      <c r="D7389"/>
      <c r="E7389"/>
      <c r="G7389"/>
      <c r="H7389"/>
      <c r="I7389"/>
      <c r="J7389" s="10"/>
      <c r="K7389"/>
      <c r="M7389"/>
      <c r="N7389"/>
      <c r="P7389" s="11"/>
      <c r="Q7389" s="12"/>
      <c r="R7389" s="14"/>
      <c r="S7389" s="13"/>
      <c r="T7389" s="14"/>
      <c r="U7389"/>
    </row>
    <row r="7390" spans="1:21" x14ac:dyDescent="0.2">
      <c r="A7390"/>
      <c r="B7390" s="22"/>
      <c r="C7390" s="22"/>
      <c r="D7390"/>
      <c r="E7390"/>
      <c r="G7390"/>
      <c r="H7390"/>
      <c r="I7390"/>
      <c r="J7390" s="10"/>
      <c r="K7390"/>
      <c r="M7390"/>
      <c r="N7390"/>
      <c r="P7390" s="11"/>
      <c r="Q7390" s="12"/>
      <c r="R7390" s="14"/>
      <c r="S7390" s="13"/>
      <c r="T7390" s="14"/>
      <c r="U7390"/>
    </row>
    <row r="7391" spans="1:21" x14ac:dyDescent="0.2">
      <c r="A7391"/>
      <c r="B7391" s="22"/>
      <c r="C7391" s="22"/>
      <c r="D7391"/>
      <c r="E7391"/>
      <c r="G7391"/>
      <c r="H7391"/>
      <c r="I7391"/>
      <c r="J7391" s="10"/>
      <c r="K7391"/>
      <c r="M7391"/>
      <c r="N7391"/>
      <c r="P7391" s="11"/>
      <c r="Q7391" s="12"/>
      <c r="R7391" s="14"/>
      <c r="S7391" s="13"/>
      <c r="T7391" s="14"/>
      <c r="U7391"/>
    </row>
    <row r="7392" spans="1:21" x14ac:dyDescent="0.2">
      <c r="A7392"/>
      <c r="B7392" s="22"/>
      <c r="C7392" s="22"/>
      <c r="D7392"/>
      <c r="E7392"/>
      <c r="G7392"/>
      <c r="H7392"/>
      <c r="I7392"/>
      <c r="J7392" s="10"/>
      <c r="K7392"/>
      <c r="M7392"/>
      <c r="N7392"/>
      <c r="P7392" s="11"/>
      <c r="Q7392" s="12"/>
      <c r="R7392" s="14"/>
      <c r="S7392" s="13"/>
      <c r="T7392" s="14"/>
      <c r="U7392"/>
    </row>
    <row r="7393" spans="1:21" x14ac:dyDescent="0.2">
      <c r="A7393"/>
      <c r="B7393" s="22"/>
      <c r="C7393" s="22"/>
      <c r="D7393"/>
      <c r="E7393"/>
      <c r="G7393"/>
      <c r="H7393"/>
      <c r="I7393"/>
      <c r="J7393" s="10"/>
      <c r="K7393"/>
      <c r="M7393"/>
      <c r="N7393"/>
      <c r="P7393" s="11"/>
      <c r="Q7393" s="12"/>
      <c r="R7393" s="14"/>
      <c r="S7393" s="13"/>
      <c r="T7393" s="14"/>
      <c r="U7393"/>
    </row>
    <row r="7394" spans="1:21" x14ac:dyDescent="0.2">
      <c r="A7394"/>
      <c r="B7394" s="22"/>
      <c r="C7394" s="22"/>
      <c r="D7394"/>
      <c r="E7394"/>
      <c r="G7394"/>
      <c r="H7394"/>
      <c r="I7394"/>
      <c r="J7394" s="10"/>
      <c r="K7394"/>
      <c r="M7394"/>
      <c r="N7394"/>
      <c r="P7394" s="11"/>
      <c r="Q7394" s="12"/>
      <c r="R7394" s="14"/>
      <c r="S7394" s="13"/>
      <c r="T7394" s="14"/>
      <c r="U7394"/>
    </row>
    <row r="7395" spans="1:21" x14ac:dyDescent="0.2">
      <c r="A7395"/>
      <c r="B7395" s="22"/>
      <c r="C7395" s="22"/>
      <c r="D7395"/>
      <c r="E7395"/>
      <c r="G7395"/>
      <c r="H7395"/>
      <c r="I7395"/>
      <c r="J7395" s="10"/>
      <c r="K7395"/>
      <c r="M7395"/>
      <c r="N7395"/>
      <c r="P7395" s="11"/>
      <c r="Q7395" s="12"/>
      <c r="R7395" s="14"/>
      <c r="S7395" s="13"/>
      <c r="T7395" s="14"/>
      <c r="U7395"/>
    </row>
    <row r="7396" spans="1:21" x14ac:dyDescent="0.2">
      <c r="A7396"/>
      <c r="B7396" s="22"/>
      <c r="C7396" s="22"/>
      <c r="D7396"/>
      <c r="E7396"/>
      <c r="G7396"/>
      <c r="H7396"/>
      <c r="I7396"/>
      <c r="J7396" s="10"/>
      <c r="K7396"/>
      <c r="M7396"/>
      <c r="N7396"/>
      <c r="P7396" s="11"/>
      <c r="Q7396" s="12"/>
      <c r="R7396" s="14"/>
      <c r="S7396" s="13"/>
      <c r="T7396" s="14"/>
      <c r="U7396"/>
    </row>
    <row r="7397" spans="1:21" x14ac:dyDescent="0.2">
      <c r="A7397"/>
      <c r="B7397" s="22"/>
      <c r="C7397" s="22"/>
      <c r="D7397"/>
      <c r="E7397"/>
      <c r="G7397"/>
      <c r="H7397"/>
      <c r="I7397"/>
      <c r="J7397" s="10"/>
      <c r="K7397"/>
      <c r="M7397"/>
      <c r="N7397"/>
      <c r="P7397" s="11"/>
      <c r="Q7397" s="12"/>
      <c r="R7397" s="14"/>
      <c r="S7397" s="13"/>
      <c r="T7397" s="14"/>
      <c r="U7397"/>
    </row>
    <row r="7398" spans="1:21" x14ac:dyDescent="0.2">
      <c r="A7398"/>
      <c r="B7398" s="22"/>
      <c r="C7398" s="22"/>
      <c r="D7398"/>
      <c r="E7398"/>
      <c r="G7398"/>
      <c r="H7398"/>
      <c r="I7398"/>
      <c r="J7398" s="10"/>
      <c r="K7398"/>
      <c r="M7398"/>
      <c r="N7398"/>
      <c r="P7398" s="11"/>
      <c r="Q7398" s="12"/>
      <c r="R7398" s="14"/>
      <c r="S7398" s="13"/>
      <c r="T7398" s="14"/>
      <c r="U7398"/>
    </row>
    <row r="7399" spans="1:21" x14ac:dyDescent="0.2">
      <c r="A7399"/>
      <c r="B7399" s="22"/>
      <c r="C7399" s="22"/>
      <c r="D7399"/>
      <c r="E7399"/>
      <c r="G7399"/>
      <c r="H7399"/>
      <c r="I7399"/>
      <c r="J7399" s="10"/>
      <c r="K7399"/>
      <c r="M7399"/>
      <c r="N7399"/>
      <c r="P7399" s="11"/>
      <c r="Q7399" s="12"/>
      <c r="R7399" s="14"/>
      <c r="S7399" s="13"/>
      <c r="T7399" s="14"/>
      <c r="U7399"/>
    </row>
    <row r="7400" spans="1:21" x14ac:dyDescent="0.2">
      <c r="A7400"/>
      <c r="B7400" s="22"/>
      <c r="C7400" s="22"/>
      <c r="D7400"/>
      <c r="E7400"/>
      <c r="G7400"/>
      <c r="H7400"/>
      <c r="I7400"/>
      <c r="J7400" s="10"/>
      <c r="K7400"/>
      <c r="M7400"/>
      <c r="N7400"/>
      <c r="P7400" s="11"/>
      <c r="Q7400" s="12"/>
      <c r="R7400" s="14"/>
      <c r="S7400" s="13"/>
      <c r="T7400" s="14"/>
      <c r="U7400"/>
    </row>
    <row r="7401" spans="1:21" x14ac:dyDescent="0.2">
      <c r="A7401"/>
      <c r="B7401" s="22"/>
      <c r="C7401" s="22"/>
      <c r="D7401"/>
      <c r="E7401"/>
      <c r="G7401"/>
      <c r="H7401"/>
      <c r="I7401"/>
      <c r="J7401" s="10"/>
      <c r="K7401"/>
      <c r="M7401"/>
      <c r="N7401"/>
      <c r="P7401" s="11"/>
      <c r="Q7401" s="12"/>
      <c r="R7401" s="14"/>
      <c r="S7401" s="13"/>
      <c r="T7401" s="14"/>
      <c r="U7401"/>
    </row>
    <row r="7402" spans="1:21" x14ac:dyDescent="0.2">
      <c r="A7402"/>
      <c r="B7402" s="22"/>
      <c r="C7402" s="22"/>
      <c r="D7402"/>
      <c r="E7402"/>
      <c r="G7402"/>
      <c r="H7402"/>
      <c r="I7402"/>
      <c r="J7402" s="10"/>
      <c r="K7402"/>
      <c r="M7402"/>
      <c r="N7402"/>
      <c r="P7402" s="11"/>
      <c r="Q7402" s="12"/>
      <c r="R7402" s="14"/>
      <c r="S7402" s="13"/>
      <c r="T7402" s="14"/>
      <c r="U7402"/>
    </row>
    <row r="7403" spans="1:21" x14ac:dyDescent="0.2">
      <c r="A7403"/>
      <c r="B7403" s="22"/>
      <c r="C7403" s="22"/>
      <c r="D7403"/>
      <c r="E7403"/>
      <c r="G7403"/>
      <c r="H7403"/>
      <c r="I7403"/>
      <c r="J7403" s="10"/>
      <c r="K7403"/>
      <c r="M7403"/>
      <c r="N7403"/>
      <c r="P7403" s="11"/>
      <c r="Q7403" s="12"/>
      <c r="R7403" s="14"/>
      <c r="S7403" s="13"/>
      <c r="T7403" s="14"/>
      <c r="U7403"/>
    </row>
    <row r="7404" spans="1:21" x14ac:dyDescent="0.2">
      <c r="A7404"/>
      <c r="B7404" s="22"/>
      <c r="C7404" s="22"/>
      <c r="D7404"/>
      <c r="E7404"/>
      <c r="G7404"/>
      <c r="H7404"/>
      <c r="I7404"/>
      <c r="J7404" s="10"/>
      <c r="K7404"/>
      <c r="M7404"/>
      <c r="N7404"/>
      <c r="P7404" s="11"/>
      <c r="Q7404" s="12"/>
      <c r="R7404" s="14"/>
      <c r="S7404" s="13"/>
      <c r="T7404" s="14"/>
      <c r="U7404"/>
    </row>
    <row r="7405" spans="1:21" x14ac:dyDescent="0.2">
      <c r="A7405"/>
      <c r="B7405" s="22"/>
      <c r="C7405" s="22"/>
      <c r="D7405"/>
      <c r="E7405"/>
      <c r="G7405"/>
      <c r="H7405"/>
      <c r="I7405"/>
      <c r="J7405" s="10"/>
      <c r="K7405"/>
      <c r="M7405"/>
      <c r="N7405"/>
      <c r="P7405" s="11"/>
      <c r="Q7405" s="12"/>
      <c r="R7405" s="14"/>
      <c r="S7405" s="13"/>
      <c r="T7405" s="14"/>
      <c r="U7405"/>
    </row>
    <row r="7406" spans="1:21" x14ac:dyDescent="0.2">
      <c r="A7406"/>
      <c r="B7406" s="22"/>
      <c r="C7406" s="22"/>
      <c r="D7406"/>
      <c r="E7406"/>
      <c r="G7406"/>
      <c r="H7406"/>
      <c r="I7406"/>
      <c r="J7406" s="10"/>
      <c r="K7406"/>
      <c r="M7406"/>
      <c r="N7406"/>
      <c r="P7406" s="11"/>
      <c r="Q7406" s="12"/>
      <c r="R7406" s="14"/>
      <c r="S7406" s="13"/>
      <c r="T7406" s="14"/>
      <c r="U7406"/>
    </row>
    <row r="7407" spans="1:21" x14ac:dyDescent="0.2">
      <c r="A7407"/>
      <c r="B7407" s="22"/>
      <c r="C7407" s="22"/>
      <c r="D7407"/>
      <c r="E7407"/>
      <c r="G7407"/>
      <c r="H7407"/>
      <c r="I7407"/>
      <c r="J7407" s="10"/>
      <c r="K7407"/>
      <c r="M7407"/>
      <c r="N7407"/>
      <c r="P7407" s="11"/>
      <c r="Q7407" s="12"/>
      <c r="R7407" s="14"/>
      <c r="S7407" s="13"/>
      <c r="T7407" s="14"/>
      <c r="U7407"/>
    </row>
    <row r="7408" spans="1:21" x14ac:dyDescent="0.2">
      <c r="A7408"/>
      <c r="B7408" s="22"/>
      <c r="C7408" s="22"/>
      <c r="D7408"/>
      <c r="E7408"/>
      <c r="G7408"/>
      <c r="H7408"/>
      <c r="I7408"/>
      <c r="J7408" s="10"/>
      <c r="K7408"/>
      <c r="M7408"/>
      <c r="N7408"/>
      <c r="P7408" s="11"/>
      <c r="Q7408" s="12"/>
      <c r="R7408" s="14"/>
      <c r="S7408" s="13"/>
      <c r="T7408" s="14"/>
      <c r="U7408"/>
    </row>
    <row r="7409" spans="1:21" x14ac:dyDescent="0.2">
      <c r="A7409"/>
      <c r="B7409" s="22"/>
      <c r="C7409" s="22"/>
      <c r="D7409"/>
      <c r="E7409"/>
      <c r="G7409"/>
      <c r="H7409"/>
      <c r="I7409"/>
      <c r="J7409" s="10"/>
      <c r="K7409"/>
      <c r="M7409"/>
      <c r="N7409"/>
      <c r="P7409" s="11"/>
      <c r="Q7409" s="12"/>
      <c r="R7409" s="14"/>
      <c r="S7409" s="13"/>
      <c r="T7409" s="14"/>
      <c r="U7409"/>
    </row>
    <row r="7410" spans="1:21" x14ac:dyDescent="0.2">
      <c r="A7410"/>
      <c r="B7410" s="22"/>
      <c r="C7410" s="22"/>
      <c r="D7410"/>
      <c r="E7410"/>
      <c r="G7410"/>
      <c r="H7410"/>
      <c r="I7410"/>
      <c r="J7410" s="10"/>
      <c r="K7410"/>
      <c r="M7410"/>
      <c r="N7410"/>
      <c r="P7410" s="11"/>
      <c r="Q7410" s="12"/>
      <c r="R7410" s="14"/>
      <c r="S7410" s="13"/>
      <c r="T7410" s="14"/>
      <c r="U7410"/>
    </row>
    <row r="7411" spans="1:21" x14ac:dyDescent="0.2">
      <c r="A7411"/>
      <c r="B7411" s="22"/>
      <c r="C7411" s="22"/>
      <c r="D7411"/>
      <c r="E7411"/>
      <c r="G7411"/>
      <c r="H7411"/>
      <c r="I7411"/>
      <c r="J7411" s="10"/>
      <c r="K7411"/>
      <c r="M7411"/>
      <c r="N7411"/>
      <c r="P7411" s="11"/>
      <c r="Q7411" s="12"/>
      <c r="R7411" s="14"/>
      <c r="S7411" s="13"/>
      <c r="T7411" s="14"/>
      <c r="U7411"/>
    </row>
    <row r="7412" spans="1:21" x14ac:dyDescent="0.2">
      <c r="A7412"/>
      <c r="B7412" s="22"/>
      <c r="C7412" s="22"/>
      <c r="D7412"/>
      <c r="E7412"/>
      <c r="G7412"/>
      <c r="H7412"/>
      <c r="I7412"/>
      <c r="J7412" s="10"/>
      <c r="K7412"/>
      <c r="M7412"/>
      <c r="N7412"/>
      <c r="P7412" s="11"/>
      <c r="Q7412" s="12"/>
      <c r="R7412" s="14"/>
      <c r="S7412" s="13"/>
      <c r="T7412" s="14"/>
      <c r="U7412"/>
    </row>
    <row r="7413" spans="1:21" x14ac:dyDescent="0.2">
      <c r="A7413"/>
      <c r="B7413" s="22"/>
      <c r="C7413" s="22"/>
      <c r="D7413"/>
      <c r="E7413"/>
      <c r="G7413"/>
      <c r="H7413"/>
      <c r="I7413"/>
      <c r="J7413" s="10"/>
      <c r="K7413"/>
      <c r="M7413"/>
      <c r="N7413"/>
      <c r="P7413" s="11"/>
      <c r="Q7413" s="12"/>
      <c r="R7413" s="14"/>
      <c r="S7413" s="13"/>
      <c r="T7413" s="14"/>
      <c r="U7413"/>
    </row>
    <row r="7414" spans="1:21" x14ac:dyDescent="0.2">
      <c r="A7414"/>
      <c r="B7414" s="22"/>
      <c r="C7414" s="22"/>
      <c r="D7414"/>
      <c r="E7414"/>
      <c r="G7414"/>
      <c r="H7414"/>
      <c r="I7414"/>
      <c r="J7414" s="10"/>
      <c r="K7414"/>
      <c r="M7414"/>
      <c r="N7414"/>
      <c r="P7414" s="11"/>
      <c r="Q7414" s="12"/>
      <c r="R7414" s="14"/>
      <c r="S7414" s="13"/>
      <c r="T7414" s="14"/>
      <c r="U7414"/>
    </row>
    <row r="7415" spans="1:21" x14ac:dyDescent="0.2">
      <c r="A7415"/>
      <c r="B7415" s="22"/>
      <c r="C7415" s="22"/>
      <c r="D7415"/>
      <c r="E7415"/>
      <c r="G7415"/>
      <c r="H7415"/>
      <c r="I7415"/>
      <c r="J7415" s="10"/>
      <c r="K7415"/>
      <c r="M7415"/>
      <c r="N7415"/>
      <c r="P7415" s="11"/>
      <c r="Q7415" s="12"/>
      <c r="R7415" s="14"/>
      <c r="S7415" s="13"/>
      <c r="T7415" s="14"/>
      <c r="U7415"/>
    </row>
    <row r="7416" spans="1:21" x14ac:dyDescent="0.2">
      <c r="A7416"/>
      <c r="B7416" s="22"/>
      <c r="C7416" s="22"/>
      <c r="D7416"/>
      <c r="E7416"/>
      <c r="G7416"/>
      <c r="H7416"/>
      <c r="I7416"/>
      <c r="J7416" s="10"/>
      <c r="K7416"/>
      <c r="M7416"/>
      <c r="N7416"/>
      <c r="P7416" s="11"/>
      <c r="Q7416" s="12"/>
      <c r="R7416" s="14"/>
      <c r="S7416" s="13"/>
      <c r="T7416" s="14"/>
      <c r="U7416"/>
    </row>
    <row r="7417" spans="1:21" x14ac:dyDescent="0.2">
      <c r="A7417"/>
      <c r="B7417" s="22"/>
      <c r="C7417" s="22"/>
      <c r="D7417"/>
      <c r="E7417"/>
      <c r="G7417"/>
      <c r="H7417"/>
      <c r="I7417"/>
      <c r="J7417" s="10"/>
      <c r="K7417"/>
      <c r="M7417"/>
      <c r="N7417"/>
      <c r="P7417" s="11"/>
      <c r="Q7417" s="12"/>
      <c r="R7417" s="14"/>
      <c r="S7417" s="13"/>
      <c r="T7417" s="14"/>
      <c r="U7417"/>
    </row>
    <row r="7418" spans="1:21" x14ac:dyDescent="0.2">
      <c r="A7418"/>
      <c r="B7418" s="22"/>
      <c r="C7418" s="22"/>
      <c r="D7418"/>
      <c r="E7418"/>
      <c r="G7418"/>
      <c r="H7418"/>
      <c r="I7418"/>
      <c r="J7418" s="10"/>
      <c r="K7418"/>
      <c r="M7418"/>
      <c r="N7418"/>
      <c r="P7418" s="11"/>
      <c r="Q7418" s="12"/>
      <c r="R7418" s="14"/>
      <c r="S7418" s="13"/>
      <c r="T7418" s="14"/>
      <c r="U7418"/>
    </row>
    <row r="7419" spans="1:21" x14ac:dyDescent="0.2">
      <c r="A7419"/>
      <c r="B7419" s="22"/>
      <c r="C7419" s="22"/>
      <c r="D7419"/>
      <c r="E7419"/>
      <c r="G7419"/>
      <c r="H7419"/>
      <c r="I7419"/>
      <c r="J7419" s="10"/>
      <c r="K7419"/>
      <c r="M7419"/>
      <c r="N7419"/>
      <c r="P7419" s="11"/>
      <c r="Q7419" s="12"/>
      <c r="R7419" s="14"/>
      <c r="S7419" s="13"/>
      <c r="T7419" s="14"/>
      <c r="U7419"/>
    </row>
    <row r="7420" spans="1:21" x14ac:dyDescent="0.2">
      <c r="A7420"/>
      <c r="B7420" s="22"/>
      <c r="C7420" s="22"/>
      <c r="D7420"/>
      <c r="E7420"/>
      <c r="G7420"/>
      <c r="H7420"/>
      <c r="I7420"/>
      <c r="J7420" s="10"/>
      <c r="K7420"/>
      <c r="M7420"/>
      <c r="N7420"/>
      <c r="P7420" s="11"/>
      <c r="Q7420" s="12"/>
      <c r="R7420" s="14"/>
      <c r="S7420" s="13"/>
      <c r="T7420" s="14"/>
      <c r="U7420"/>
    </row>
    <row r="7421" spans="1:21" x14ac:dyDescent="0.2">
      <c r="A7421"/>
      <c r="B7421" s="22"/>
      <c r="C7421" s="22"/>
      <c r="D7421"/>
      <c r="E7421"/>
      <c r="G7421"/>
      <c r="H7421"/>
      <c r="I7421"/>
      <c r="J7421" s="10"/>
      <c r="K7421"/>
      <c r="M7421"/>
      <c r="N7421"/>
      <c r="P7421" s="11"/>
      <c r="Q7421" s="12"/>
      <c r="R7421" s="14"/>
      <c r="S7421" s="13"/>
      <c r="T7421" s="14"/>
      <c r="U7421"/>
    </row>
    <row r="7422" spans="1:21" x14ac:dyDescent="0.2">
      <c r="A7422"/>
      <c r="B7422" s="22"/>
      <c r="C7422" s="22"/>
      <c r="D7422"/>
      <c r="E7422"/>
      <c r="G7422"/>
      <c r="H7422"/>
      <c r="I7422"/>
      <c r="J7422" s="10"/>
      <c r="K7422"/>
      <c r="M7422"/>
      <c r="N7422"/>
      <c r="P7422" s="11"/>
      <c r="Q7422" s="12"/>
      <c r="R7422" s="14"/>
      <c r="S7422" s="13"/>
      <c r="T7422" s="14"/>
      <c r="U7422"/>
    </row>
    <row r="7423" spans="1:21" x14ac:dyDescent="0.2">
      <c r="A7423"/>
      <c r="B7423" s="22"/>
      <c r="C7423" s="22"/>
      <c r="D7423"/>
      <c r="E7423"/>
      <c r="G7423"/>
      <c r="H7423"/>
      <c r="I7423"/>
      <c r="J7423" s="10"/>
      <c r="K7423"/>
      <c r="M7423"/>
      <c r="N7423"/>
      <c r="P7423" s="11"/>
      <c r="Q7423" s="12"/>
      <c r="R7423" s="14"/>
      <c r="S7423" s="13"/>
      <c r="T7423" s="14"/>
      <c r="U7423"/>
    </row>
    <row r="7424" spans="1:21" x14ac:dyDescent="0.2">
      <c r="A7424"/>
      <c r="B7424" s="22"/>
      <c r="C7424" s="22"/>
      <c r="D7424"/>
      <c r="E7424"/>
      <c r="G7424"/>
      <c r="H7424"/>
      <c r="I7424"/>
      <c r="J7424" s="10"/>
      <c r="K7424"/>
      <c r="M7424"/>
      <c r="N7424"/>
      <c r="P7424" s="11"/>
      <c r="Q7424" s="12"/>
      <c r="R7424" s="14"/>
      <c r="S7424" s="13"/>
      <c r="T7424" s="14"/>
      <c r="U7424"/>
    </row>
    <row r="7425" spans="1:21" x14ac:dyDescent="0.2">
      <c r="A7425"/>
      <c r="B7425" s="22"/>
      <c r="C7425" s="22"/>
      <c r="D7425"/>
      <c r="E7425"/>
      <c r="G7425"/>
      <c r="H7425"/>
      <c r="I7425"/>
      <c r="J7425" s="10"/>
      <c r="K7425"/>
      <c r="M7425"/>
      <c r="N7425"/>
      <c r="P7425" s="11"/>
      <c r="Q7425" s="12"/>
      <c r="R7425" s="14"/>
      <c r="S7425" s="13"/>
      <c r="T7425" s="14"/>
      <c r="U7425"/>
    </row>
    <row r="7426" spans="1:21" x14ac:dyDescent="0.2">
      <c r="A7426"/>
      <c r="B7426" s="22"/>
      <c r="C7426" s="22"/>
      <c r="D7426"/>
      <c r="E7426"/>
      <c r="G7426"/>
      <c r="H7426"/>
      <c r="I7426"/>
      <c r="J7426" s="10"/>
      <c r="K7426"/>
      <c r="M7426"/>
      <c r="N7426"/>
      <c r="P7426" s="11"/>
      <c r="Q7426" s="12"/>
      <c r="R7426" s="14"/>
      <c r="S7426" s="13"/>
      <c r="T7426" s="14"/>
      <c r="U7426"/>
    </row>
    <row r="7427" spans="1:21" x14ac:dyDescent="0.2">
      <c r="A7427"/>
      <c r="B7427" s="22"/>
      <c r="C7427" s="22"/>
      <c r="D7427"/>
      <c r="E7427"/>
      <c r="G7427"/>
      <c r="H7427"/>
      <c r="I7427"/>
      <c r="J7427" s="10"/>
      <c r="K7427"/>
      <c r="M7427"/>
      <c r="N7427"/>
      <c r="P7427" s="11"/>
      <c r="Q7427" s="12"/>
      <c r="R7427" s="14"/>
      <c r="S7427" s="13"/>
      <c r="T7427" s="14"/>
      <c r="U7427"/>
    </row>
    <row r="7428" spans="1:21" x14ac:dyDescent="0.2">
      <c r="A7428"/>
      <c r="B7428" s="22"/>
      <c r="C7428" s="22"/>
      <c r="D7428"/>
      <c r="E7428"/>
      <c r="G7428"/>
      <c r="H7428"/>
      <c r="I7428"/>
      <c r="J7428" s="10"/>
      <c r="K7428"/>
      <c r="M7428"/>
      <c r="N7428"/>
      <c r="P7428" s="11"/>
      <c r="Q7428" s="12"/>
      <c r="R7428" s="14"/>
      <c r="S7428" s="13"/>
      <c r="T7428" s="14"/>
      <c r="U7428"/>
    </row>
    <row r="7429" spans="1:21" x14ac:dyDescent="0.2">
      <c r="A7429"/>
      <c r="B7429" s="22"/>
      <c r="C7429" s="22"/>
      <c r="D7429"/>
      <c r="E7429"/>
      <c r="G7429"/>
      <c r="H7429"/>
      <c r="I7429"/>
      <c r="J7429" s="10"/>
      <c r="K7429"/>
      <c r="M7429"/>
      <c r="N7429"/>
      <c r="P7429" s="11"/>
      <c r="Q7429" s="12"/>
      <c r="R7429" s="14"/>
      <c r="S7429" s="13"/>
      <c r="T7429" s="14"/>
      <c r="U7429"/>
    </row>
    <row r="7430" spans="1:21" x14ac:dyDescent="0.2">
      <c r="A7430"/>
      <c r="B7430" s="22"/>
      <c r="C7430" s="22"/>
      <c r="D7430"/>
      <c r="E7430"/>
      <c r="G7430"/>
      <c r="H7430"/>
      <c r="I7430"/>
      <c r="J7430" s="10"/>
      <c r="K7430"/>
      <c r="M7430"/>
      <c r="N7430"/>
      <c r="P7430" s="11"/>
      <c r="Q7430" s="12"/>
      <c r="R7430" s="14"/>
      <c r="S7430" s="13"/>
      <c r="T7430" s="14"/>
      <c r="U7430"/>
    </row>
    <row r="7431" spans="1:21" x14ac:dyDescent="0.2">
      <c r="A7431"/>
      <c r="B7431" s="22"/>
      <c r="C7431" s="22"/>
      <c r="D7431"/>
      <c r="E7431"/>
      <c r="G7431"/>
      <c r="H7431"/>
      <c r="I7431"/>
      <c r="J7431" s="10"/>
      <c r="K7431"/>
      <c r="M7431"/>
      <c r="N7431"/>
      <c r="P7431" s="11"/>
      <c r="Q7431" s="12"/>
      <c r="R7431" s="14"/>
      <c r="S7431" s="13"/>
      <c r="T7431" s="14"/>
      <c r="U7431"/>
    </row>
    <row r="7432" spans="1:21" x14ac:dyDescent="0.2">
      <c r="A7432"/>
      <c r="B7432" s="22"/>
      <c r="C7432" s="22"/>
      <c r="D7432"/>
      <c r="E7432"/>
      <c r="G7432"/>
      <c r="H7432"/>
      <c r="I7432"/>
      <c r="J7432" s="10"/>
      <c r="K7432"/>
      <c r="M7432"/>
      <c r="N7432"/>
      <c r="P7432" s="11"/>
      <c r="Q7432" s="12"/>
      <c r="R7432" s="14"/>
      <c r="S7432" s="13"/>
      <c r="T7432" s="14"/>
      <c r="U7432"/>
    </row>
    <row r="7433" spans="1:21" x14ac:dyDescent="0.2">
      <c r="A7433"/>
      <c r="B7433" s="22"/>
      <c r="C7433" s="22"/>
      <c r="D7433"/>
      <c r="E7433"/>
      <c r="G7433"/>
      <c r="H7433"/>
      <c r="I7433"/>
      <c r="J7433" s="10"/>
      <c r="K7433"/>
      <c r="M7433"/>
      <c r="N7433"/>
      <c r="P7433" s="11"/>
      <c r="Q7433" s="12"/>
      <c r="R7433" s="14"/>
      <c r="S7433" s="13"/>
      <c r="T7433" s="14"/>
      <c r="U7433"/>
    </row>
    <row r="7434" spans="1:21" x14ac:dyDescent="0.2">
      <c r="A7434"/>
      <c r="B7434" s="22"/>
      <c r="C7434" s="22"/>
      <c r="D7434"/>
      <c r="E7434"/>
      <c r="G7434"/>
      <c r="H7434"/>
      <c r="I7434"/>
      <c r="J7434" s="10"/>
      <c r="K7434"/>
      <c r="M7434"/>
      <c r="N7434"/>
      <c r="P7434" s="11"/>
      <c r="Q7434" s="12"/>
      <c r="R7434" s="14"/>
      <c r="S7434" s="13"/>
      <c r="T7434" s="14"/>
      <c r="U7434"/>
    </row>
    <row r="7435" spans="1:21" x14ac:dyDescent="0.2">
      <c r="A7435"/>
      <c r="B7435" s="22"/>
      <c r="C7435" s="22"/>
      <c r="D7435"/>
      <c r="E7435"/>
      <c r="G7435"/>
      <c r="H7435"/>
      <c r="I7435"/>
      <c r="J7435" s="10"/>
      <c r="K7435"/>
      <c r="M7435"/>
      <c r="N7435"/>
      <c r="P7435" s="11"/>
      <c r="Q7435" s="12"/>
      <c r="R7435" s="14"/>
      <c r="S7435" s="13"/>
      <c r="T7435" s="14"/>
      <c r="U7435"/>
    </row>
    <row r="7436" spans="1:21" x14ac:dyDescent="0.2">
      <c r="A7436"/>
      <c r="B7436" s="22"/>
      <c r="C7436" s="22"/>
      <c r="D7436"/>
      <c r="E7436"/>
      <c r="G7436"/>
      <c r="H7436"/>
      <c r="I7436"/>
      <c r="J7436" s="10"/>
      <c r="K7436"/>
      <c r="M7436"/>
      <c r="N7436"/>
      <c r="P7436" s="11"/>
      <c r="Q7436" s="12"/>
      <c r="R7436" s="14"/>
      <c r="S7436" s="13"/>
      <c r="T7436" s="14"/>
      <c r="U7436"/>
    </row>
    <row r="7437" spans="1:21" x14ac:dyDescent="0.2">
      <c r="A7437"/>
      <c r="B7437" s="22"/>
      <c r="C7437" s="22"/>
      <c r="D7437"/>
      <c r="E7437"/>
      <c r="G7437"/>
      <c r="H7437"/>
      <c r="I7437"/>
      <c r="J7437" s="10"/>
      <c r="K7437"/>
      <c r="M7437"/>
      <c r="N7437"/>
      <c r="P7437" s="11"/>
      <c r="Q7437" s="12"/>
      <c r="R7437" s="14"/>
      <c r="S7437" s="13"/>
      <c r="T7437" s="14"/>
      <c r="U7437"/>
    </row>
    <row r="7438" spans="1:21" x14ac:dyDescent="0.2">
      <c r="A7438"/>
      <c r="B7438" s="22"/>
      <c r="C7438" s="22"/>
      <c r="D7438"/>
      <c r="E7438"/>
      <c r="G7438"/>
      <c r="H7438"/>
      <c r="I7438"/>
      <c r="J7438" s="10"/>
      <c r="K7438"/>
      <c r="M7438"/>
      <c r="N7438"/>
      <c r="P7438" s="11"/>
      <c r="Q7438" s="12"/>
      <c r="R7438" s="14"/>
      <c r="S7438" s="13"/>
      <c r="T7438" s="14"/>
      <c r="U7438"/>
    </row>
    <row r="7439" spans="1:21" x14ac:dyDescent="0.2">
      <c r="A7439"/>
      <c r="B7439" s="22"/>
      <c r="C7439" s="22"/>
      <c r="D7439"/>
      <c r="E7439"/>
      <c r="G7439"/>
      <c r="H7439"/>
      <c r="I7439"/>
      <c r="J7439" s="10"/>
      <c r="K7439"/>
      <c r="M7439"/>
      <c r="N7439"/>
      <c r="P7439" s="11"/>
      <c r="Q7439" s="12"/>
      <c r="R7439" s="14"/>
      <c r="S7439" s="13"/>
      <c r="T7439" s="14"/>
      <c r="U7439"/>
    </row>
    <row r="7440" spans="1:21" x14ac:dyDescent="0.2">
      <c r="A7440"/>
      <c r="B7440" s="22"/>
      <c r="C7440" s="22"/>
      <c r="D7440"/>
      <c r="E7440"/>
      <c r="G7440"/>
      <c r="H7440"/>
      <c r="I7440"/>
      <c r="J7440" s="10"/>
      <c r="K7440"/>
      <c r="M7440"/>
      <c r="N7440"/>
      <c r="P7440" s="11"/>
      <c r="Q7440" s="12"/>
      <c r="R7440" s="14"/>
      <c r="S7440" s="13"/>
      <c r="T7440" s="14"/>
      <c r="U7440"/>
    </row>
    <row r="7441" spans="1:21" x14ac:dyDescent="0.2">
      <c r="A7441"/>
      <c r="B7441" s="22"/>
      <c r="C7441" s="22"/>
      <c r="D7441"/>
      <c r="E7441"/>
      <c r="G7441"/>
      <c r="H7441"/>
      <c r="I7441"/>
      <c r="J7441" s="10"/>
      <c r="K7441"/>
      <c r="M7441"/>
      <c r="N7441"/>
      <c r="P7441" s="11"/>
      <c r="Q7441" s="12"/>
      <c r="R7441" s="14"/>
      <c r="S7441" s="13"/>
      <c r="T7441" s="14"/>
      <c r="U7441"/>
    </row>
    <row r="7442" spans="1:21" x14ac:dyDescent="0.2">
      <c r="A7442"/>
      <c r="B7442" s="22"/>
      <c r="C7442" s="22"/>
      <c r="D7442"/>
      <c r="E7442"/>
      <c r="G7442"/>
      <c r="H7442"/>
      <c r="I7442"/>
      <c r="J7442" s="10"/>
      <c r="K7442"/>
      <c r="M7442"/>
      <c r="N7442"/>
      <c r="P7442" s="11"/>
      <c r="Q7442" s="12"/>
      <c r="R7442" s="14"/>
      <c r="S7442" s="13"/>
      <c r="T7442" s="14"/>
      <c r="U7442"/>
    </row>
  </sheetData>
  <autoFilter ref="A1:V1"/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Y7442"/>
  <sheetViews>
    <sheetView workbookViewId="0">
      <pane xSplit="9" ySplit="1" topLeftCell="J503" activePane="bottomRight" state="frozen"/>
      <selection pane="topRight" activeCell="I1" sqref="I1"/>
      <selection pane="bottomLeft" activeCell="A2" sqref="A2"/>
      <selection pane="bottomRight" activeCell="F519" sqref="F519"/>
    </sheetView>
  </sheetViews>
  <sheetFormatPr defaultRowHeight="12.75" x14ac:dyDescent="0.2"/>
  <cols>
    <col min="1" max="1" width="7" style="33" customWidth="1"/>
    <col min="2" max="2" width="12.85546875" style="33" customWidth="1"/>
    <col min="3" max="3" width="9.85546875" style="33" bestFit="1" customWidth="1"/>
    <col min="4" max="4" width="10.42578125" style="33" customWidth="1"/>
    <col min="5" max="6" width="9.140625" style="33"/>
    <col min="7" max="7" width="9.140625" style="40"/>
    <col min="8" max="8" width="9.140625" style="33"/>
    <col min="9" max="9" width="17.5703125" style="33" customWidth="1"/>
    <col min="10" max="12" width="9.140625" style="33"/>
    <col min="13" max="13" width="10" style="49" customWidth="1"/>
    <col min="14" max="15" width="9.140625" style="33"/>
    <col min="16" max="16" width="12.28515625" style="50" customWidth="1"/>
    <col min="17" max="17" width="16.42578125" style="33" customWidth="1"/>
    <col min="18" max="19" width="9.28515625" style="33" hidden="1" customWidth="1"/>
    <col min="20" max="20" width="10.42578125" style="33" hidden="1" customWidth="1"/>
    <col min="21" max="22" width="0" style="33" hidden="1" customWidth="1"/>
    <col min="23" max="23" width="14.42578125" style="55" customWidth="1"/>
    <col min="24" max="24" width="13.140625" style="76" bestFit="1" customWidth="1"/>
    <col min="25" max="16384" width="9.140625" style="33"/>
  </cols>
  <sheetData>
    <row r="1" spans="1:25" s="31" customFormat="1" ht="36" customHeight="1" x14ac:dyDescent="0.2">
      <c r="A1" s="66" t="s">
        <v>835</v>
      </c>
      <c r="B1" s="23" t="s">
        <v>604</v>
      </c>
      <c r="C1" s="24" t="s">
        <v>440</v>
      </c>
      <c r="D1" s="24" t="s">
        <v>441</v>
      </c>
      <c r="E1" s="23" t="s">
        <v>605</v>
      </c>
      <c r="F1" s="23" t="s">
        <v>606</v>
      </c>
      <c r="G1" s="25" t="s">
        <v>444</v>
      </c>
      <c r="H1" s="23" t="s">
        <v>445</v>
      </c>
      <c r="I1" s="23" t="s">
        <v>446</v>
      </c>
      <c r="J1" s="23" t="s">
        <v>447</v>
      </c>
      <c r="K1" s="23" t="s">
        <v>607</v>
      </c>
      <c r="L1" s="23" t="s">
        <v>449</v>
      </c>
      <c r="M1" s="48" t="s">
        <v>450</v>
      </c>
      <c r="N1" s="23" t="s">
        <v>451</v>
      </c>
      <c r="O1" s="26" t="s">
        <v>452</v>
      </c>
      <c r="P1" s="52" t="s">
        <v>453</v>
      </c>
      <c r="Q1" s="27" t="s">
        <v>454</v>
      </c>
      <c r="R1" s="26" t="s">
        <v>455</v>
      </c>
      <c r="S1" s="28" t="s">
        <v>456</v>
      </c>
      <c r="T1" s="29" t="s">
        <v>457</v>
      </c>
      <c r="U1" s="30" t="s">
        <v>458</v>
      </c>
      <c r="W1" s="53" t="s">
        <v>608</v>
      </c>
      <c r="X1" s="75" t="s">
        <v>609</v>
      </c>
      <c r="Y1" s="32"/>
    </row>
    <row r="2" spans="1:25" s="39" customFormat="1" x14ac:dyDescent="0.2">
      <c r="A2" s="34" t="str">
        <f t="shared" ref="A2:A64" si="0">+TEXT(C2,"YYYY")&amp;"-"&amp;TEXT(C2,"M")</f>
        <v>2026-1</v>
      </c>
      <c r="B2" t="s">
        <v>1232</v>
      </c>
      <c r="C2" s="22">
        <v>46052</v>
      </c>
      <c r="D2" s="22">
        <v>46041</v>
      </c>
      <c r="E2" t="s">
        <v>356</v>
      </c>
      <c r="F2" t="s">
        <v>357</v>
      </c>
      <c r="G2" s="21"/>
      <c r="H2" t="s">
        <v>1661</v>
      </c>
      <c r="I2" t="s">
        <v>664</v>
      </c>
      <c r="J2" t="s">
        <v>722</v>
      </c>
      <c r="K2" s="10" t="str">
        <f>+LEFT(V2,4)</f>
        <v>ALM-</v>
      </c>
      <c r="L2" t="s">
        <v>41</v>
      </c>
      <c r="M2" s="45">
        <v>555</v>
      </c>
      <c r="N2" t="s">
        <v>70</v>
      </c>
      <c r="O2" t="s">
        <v>7</v>
      </c>
      <c r="P2" s="71">
        <v>2.9203999999999999</v>
      </c>
      <c r="Q2" s="11">
        <f>ROUND(P2*M2,2)</f>
        <v>1620.82</v>
      </c>
      <c r="R2" s="12">
        <f>IF(O2="HKD",7.8,IF(O2="CNY",7.30034,1))</f>
        <v>7.3003400000000003</v>
      </c>
      <c r="S2" s="14">
        <f>+ROUND(P2/R2,4)</f>
        <v>0.4</v>
      </c>
      <c r="T2" s="13">
        <f>ROUND(S2*M2,2)</f>
        <v>222</v>
      </c>
      <c r="U2" s="14" t="s">
        <v>135</v>
      </c>
      <c r="V2" t="s">
        <v>73</v>
      </c>
      <c r="W2" s="54">
        <v>7.0288000000000004</v>
      </c>
      <c r="X2" s="76">
        <f>+ROUND(Q2/W2,2)</f>
        <v>230.6</v>
      </c>
    </row>
    <row r="3" spans="1:25" s="39" customFormat="1" x14ac:dyDescent="0.2">
      <c r="A3" s="34" t="str">
        <f t="shared" si="0"/>
        <v>2026-1</v>
      </c>
      <c r="B3" t="s">
        <v>1233</v>
      </c>
      <c r="C3" s="22">
        <v>46043</v>
      </c>
      <c r="D3" s="22">
        <v>46035</v>
      </c>
      <c r="E3" t="s">
        <v>356</v>
      </c>
      <c r="F3" t="s">
        <v>357</v>
      </c>
      <c r="G3" s="21"/>
      <c r="H3" t="s">
        <v>1662</v>
      </c>
      <c r="I3" t="s">
        <v>666</v>
      </c>
      <c r="J3" t="s">
        <v>724</v>
      </c>
      <c r="K3" s="10" t="str">
        <f>+LEFT(V3,4)</f>
        <v>ALM-</v>
      </c>
      <c r="L3" t="s">
        <v>41</v>
      </c>
      <c r="M3" s="45">
        <v>559</v>
      </c>
      <c r="N3" t="s">
        <v>70</v>
      </c>
      <c r="O3" t="s">
        <v>7</v>
      </c>
      <c r="P3" s="71">
        <v>2.9203999999999999</v>
      </c>
      <c r="Q3" s="11">
        <f>ROUND(P3*M3,2)</f>
        <v>1632.5</v>
      </c>
      <c r="R3" s="12">
        <f>IF(O3="HKD",7.8,IF(O3="CNY",7.30034,1))</f>
        <v>7.3003400000000003</v>
      </c>
      <c r="S3" s="14">
        <f>+ROUND(P3/R3,4)</f>
        <v>0.4</v>
      </c>
      <c r="T3" s="13">
        <f>ROUND(S3*M3,2)</f>
        <v>223.6</v>
      </c>
      <c r="U3" s="14" t="s">
        <v>135</v>
      </c>
      <c r="V3" t="s">
        <v>73</v>
      </c>
      <c r="W3" s="54">
        <v>7.0288000000000004</v>
      </c>
      <c r="X3" s="76">
        <f t="shared" ref="X3:X66" si="1">+ROUND(Q3/W3,2)</f>
        <v>232.26</v>
      </c>
    </row>
    <row r="4" spans="1:25" x14ac:dyDescent="0.2">
      <c r="A4" s="34" t="str">
        <f t="shared" si="0"/>
        <v>2026-1</v>
      </c>
      <c r="B4" t="s">
        <v>1234</v>
      </c>
      <c r="C4" s="22">
        <v>46027</v>
      </c>
      <c r="D4" s="22">
        <v>46015</v>
      </c>
      <c r="E4" t="s">
        <v>356</v>
      </c>
      <c r="F4" t="s">
        <v>357</v>
      </c>
      <c r="G4" s="21"/>
      <c r="H4" t="s">
        <v>1614</v>
      </c>
      <c r="I4" t="s">
        <v>360</v>
      </c>
      <c r="J4" t="s">
        <v>361</v>
      </c>
      <c r="K4" s="10" t="str">
        <f>+LEFT(V4,4)</f>
        <v>ALM-</v>
      </c>
      <c r="L4" t="s">
        <v>41</v>
      </c>
      <c r="M4" s="45">
        <v>668</v>
      </c>
      <c r="N4" t="s">
        <v>70</v>
      </c>
      <c r="O4" t="s">
        <v>7</v>
      </c>
      <c r="P4" s="71">
        <v>2.9203999999999999</v>
      </c>
      <c r="Q4" s="11">
        <f>ROUND(P4*M4,2)</f>
        <v>1950.83</v>
      </c>
      <c r="R4" s="12">
        <f>IF(O4="HKD",7.8,IF(O4="CNY",7.30034,1))</f>
        <v>7.3003400000000003</v>
      </c>
      <c r="S4" s="14">
        <f>+ROUND(P4/R4,4)</f>
        <v>0.4</v>
      </c>
      <c r="T4" s="13">
        <f>ROUND(S4*M4,2)</f>
        <v>267.2</v>
      </c>
      <c r="U4" s="14" t="s">
        <v>135</v>
      </c>
      <c r="V4" t="s">
        <v>73</v>
      </c>
      <c r="W4" s="54">
        <v>7.0288000000000004</v>
      </c>
      <c r="X4" s="76">
        <f t="shared" si="1"/>
        <v>277.55</v>
      </c>
    </row>
    <row r="5" spans="1:25" x14ac:dyDescent="0.2">
      <c r="A5" s="34" t="str">
        <f t="shared" si="0"/>
        <v>2026-1</v>
      </c>
      <c r="B5" t="s">
        <v>1235</v>
      </c>
      <c r="C5" s="22">
        <v>46027</v>
      </c>
      <c r="D5" s="22">
        <v>46015</v>
      </c>
      <c r="E5" t="s">
        <v>356</v>
      </c>
      <c r="F5" t="s">
        <v>357</v>
      </c>
      <c r="G5" s="21"/>
      <c r="H5" t="s">
        <v>1663</v>
      </c>
      <c r="I5" t="s">
        <v>665</v>
      </c>
      <c r="J5" t="s">
        <v>723</v>
      </c>
      <c r="K5" s="10" t="str">
        <f>+LEFT(V5,4)</f>
        <v>ALM-</v>
      </c>
      <c r="L5" t="s">
        <v>41</v>
      </c>
      <c r="M5" s="45">
        <v>804</v>
      </c>
      <c r="N5" t="s">
        <v>70</v>
      </c>
      <c r="O5" t="s">
        <v>7</v>
      </c>
      <c r="P5" s="71">
        <v>2.9203999999999999</v>
      </c>
      <c r="Q5" s="11">
        <f>ROUND(P5*M5,2)</f>
        <v>2348</v>
      </c>
      <c r="R5" s="12">
        <f>IF(O5="HKD",7.8,IF(O5="CNY",7.30034,1))</f>
        <v>7.3003400000000003</v>
      </c>
      <c r="S5" s="14">
        <f>+ROUND(P5/R5,4)</f>
        <v>0.4</v>
      </c>
      <c r="T5" s="13">
        <f>ROUND(S5*M5,2)</f>
        <v>321.60000000000002</v>
      </c>
      <c r="U5" s="14" t="s">
        <v>135</v>
      </c>
      <c r="V5" t="s">
        <v>73</v>
      </c>
      <c r="W5" s="54">
        <v>7.0288000000000004</v>
      </c>
      <c r="X5" s="76">
        <f t="shared" si="1"/>
        <v>334.05</v>
      </c>
    </row>
    <row r="6" spans="1:25" x14ac:dyDescent="0.2">
      <c r="A6" s="34" t="str">
        <f t="shared" si="0"/>
        <v>2026-1</v>
      </c>
      <c r="B6" t="s">
        <v>1236</v>
      </c>
      <c r="C6" s="22">
        <v>46043</v>
      </c>
      <c r="D6" s="22">
        <v>46030</v>
      </c>
      <c r="E6" t="s">
        <v>356</v>
      </c>
      <c r="F6" t="s">
        <v>357</v>
      </c>
      <c r="G6" s="21"/>
      <c r="H6" t="s">
        <v>1662</v>
      </c>
      <c r="I6" t="s">
        <v>560</v>
      </c>
      <c r="J6" t="s">
        <v>561</v>
      </c>
      <c r="K6" s="10" t="str">
        <f>+LEFT(V6,4)</f>
        <v>ALM-</v>
      </c>
      <c r="L6" t="s">
        <v>41</v>
      </c>
      <c r="M6" s="45">
        <v>885</v>
      </c>
      <c r="N6" t="s">
        <v>70</v>
      </c>
      <c r="O6" t="s">
        <v>7</v>
      </c>
      <c r="P6" s="71">
        <v>2.9203999999999999</v>
      </c>
      <c r="Q6" s="11">
        <f>ROUND(P6*M6,2)</f>
        <v>2584.5500000000002</v>
      </c>
      <c r="R6" s="12">
        <f>IF(O6="HKD",7.8,IF(O6="CNY",7.30034,1))</f>
        <v>7.3003400000000003</v>
      </c>
      <c r="S6" s="14">
        <f>+ROUND(P6/R6,4)</f>
        <v>0.4</v>
      </c>
      <c r="T6" s="13">
        <f>ROUND(S6*M6,2)</f>
        <v>354</v>
      </c>
      <c r="U6" s="14" t="s">
        <v>135</v>
      </c>
      <c r="V6" t="s">
        <v>73</v>
      </c>
      <c r="W6" s="54">
        <v>7.0288000000000004</v>
      </c>
      <c r="X6" s="76">
        <f t="shared" si="1"/>
        <v>367.71</v>
      </c>
    </row>
    <row r="7" spans="1:25" x14ac:dyDescent="0.2">
      <c r="A7" s="34" t="str">
        <f t="shared" si="0"/>
        <v>2026-1</v>
      </c>
      <c r="B7" t="s">
        <v>1237</v>
      </c>
      <c r="C7" s="22">
        <v>46043</v>
      </c>
      <c r="D7" s="22">
        <v>46032</v>
      </c>
      <c r="E7" t="s">
        <v>356</v>
      </c>
      <c r="F7" t="s">
        <v>357</v>
      </c>
      <c r="G7" s="21"/>
      <c r="H7" t="s">
        <v>1662</v>
      </c>
      <c r="I7" t="s">
        <v>650</v>
      </c>
      <c r="J7" t="s">
        <v>707</v>
      </c>
      <c r="K7" s="10" t="str">
        <f>+LEFT(V7,4)</f>
        <v>ALM-</v>
      </c>
      <c r="L7" t="s">
        <v>41</v>
      </c>
      <c r="M7" s="45">
        <v>955</v>
      </c>
      <c r="N7" t="s">
        <v>70</v>
      </c>
      <c r="O7" t="s">
        <v>7</v>
      </c>
      <c r="P7" s="71">
        <v>2.9203999999999999</v>
      </c>
      <c r="Q7" s="11">
        <f>ROUND(P7*M7,2)</f>
        <v>2788.98</v>
      </c>
      <c r="R7" s="12">
        <f>IF(O7="HKD",7.8,IF(O7="CNY",7.30034,1))</f>
        <v>7.3003400000000003</v>
      </c>
      <c r="S7" s="14">
        <f>+ROUND(P7/R7,4)</f>
        <v>0.4</v>
      </c>
      <c r="T7" s="13">
        <f>ROUND(S7*M7,2)</f>
        <v>382</v>
      </c>
      <c r="U7" s="14" t="s">
        <v>135</v>
      </c>
      <c r="V7" t="s">
        <v>73</v>
      </c>
      <c r="W7" s="54">
        <v>7.0288000000000004</v>
      </c>
      <c r="X7" s="76">
        <f t="shared" si="1"/>
        <v>396.79</v>
      </c>
    </row>
    <row r="8" spans="1:25" x14ac:dyDescent="0.2">
      <c r="A8" s="34" t="str">
        <f t="shared" si="0"/>
        <v>2026-1</v>
      </c>
      <c r="B8" t="s">
        <v>1246</v>
      </c>
      <c r="C8" s="22">
        <v>46027</v>
      </c>
      <c r="D8" s="22">
        <v>46015</v>
      </c>
      <c r="E8" t="s">
        <v>356</v>
      </c>
      <c r="F8" t="s">
        <v>357</v>
      </c>
      <c r="G8" s="21"/>
      <c r="H8" t="s">
        <v>1666</v>
      </c>
      <c r="I8" t="s">
        <v>358</v>
      </c>
      <c r="J8" t="s">
        <v>359</v>
      </c>
      <c r="K8" s="10" t="str">
        <f>+LEFT(V8,4)</f>
        <v>ALM-</v>
      </c>
      <c r="L8" t="s">
        <v>41</v>
      </c>
      <c r="M8" s="45">
        <v>1048</v>
      </c>
      <c r="N8" t="s">
        <v>70</v>
      </c>
      <c r="O8" t="s">
        <v>7</v>
      </c>
      <c r="P8" s="71">
        <v>3.0973000000000002</v>
      </c>
      <c r="Q8" s="11">
        <f>ROUND(P8*M8,2)</f>
        <v>3245.97</v>
      </c>
      <c r="R8" s="12">
        <f>IF(O8="HKD",7.8,IF(O8="CNY",7.30034,1))</f>
        <v>7.3003400000000003</v>
      </c>
      <c r="S8" s="14">
        <f>+ROUND(P8/R8,4)</f>
        <v>0.42430000000000001</v>
      </c>
      <c r="T8" s="13">
        <f>ROUND(S8*M8,2)</f>
        <v>444.67</v>
      </c>
      <c r="U8" s="14" t="s">
        <v>135</v>
      </c>
      <c r="V8" t="s">
        <v>73</v>
      </c>
      <c r="W8" s="54">
        <v>7.0288000000000004</v>
      </c>
      <c r="X8" s="76">
        <f t="shared" si="1"/>
        <v>461.81</v>
      </c>
    </row>
    <row r="9" spans="1:25" x14ac:dyDescent="0.2">
      <c r="A9" s="34" t="str">
        <f t="shared" si="0"/>
        <v>2026-1</v>
      </c>
      <c r="B9" t="s">
        <v>1030</v>
      </c>
      <c r="C9" s="22">
        <v>46037</v>
      </c>
      <c r="D9" s="22">
        <v>46009</v>
      </c>
      <c r="E9" t="s">
        <v>71</v>
      </c>
      <c r="F9" t="s">
        <v>72</v>
      </c>
      <c r="G9" s="21"/>
      <c r="H9" t="s">
        <v>1667</v>
      </c>
      <c r="I9" t="s">
        <v>658</v>
      </c>
      <c r="J9" t="s">
        <v>715</v>
      </c>
      <c r="K9" s="10" t="str">
        <f>+LEFT(V9,4)</f>
        <v>ALM-</v>
      </c>
      <c r="L9" t="s">
        <v>41</v>
      </c>
      <c r="M9" s="45">
        <v>95</v>
      </c>
      <c r="N9" t="s">
        <v>70</v>
      </c>
      <c r="O9" t="s">
        <v>7</v>
      </c>
      <c r="P9" s="71">
        <v>3.1415999999999999</v>
      </c>
      <c r="Q9" s="11">
        <f>ROUND(P9*M9,2)</f>
        <v>298.45</v>
      </c>
      <c r="R9" s="12">
        <f>IF(O9="HKD",7.8,IF(O9="CNY",7.30034,1))</f>
        <v>7.3003400000000003</v>
      </c>
      <c r="S9" s="14">
        <f>+ROUND(P9/R9,4)</f>
        <v>0.43030000000000002</v>
      </c>
      <c r="T9" s="13">
        <f>ROUND(S9*M9,2)</f>
        <v>40.880000000000003</v>
      </c>
      <c r="U9" s="14" t="s">
        <v>135</v>
      </c>
      <c r="V9" t="s">
        <v>73</v>
      </c>
      <c r="W9" s="54">
        <v>7.0288000000000004</v>
      </c>
      <c r="X9" s="76">
        <f t="shared" si="1"/>
        <v>42.46</v>
      </c>
    </row>
    <row r="10" spans="1:25" x14ac:dyDescent="0.2">
      <c r="A10" s="34" t="str">
        <f t="shared" si="0"/>
        <v>2026-1</v>
      </c>
      <c r="B10" t="s">
        <v>1249</v>
      </c>
      <c r="C10" s="22">
        <v>46041</v>
      </c>
      <c r="D10" s="22">
        <v>46015</v>
      </c>
      <c r="E10" t="s">
        <v>71</v>
      </c>
      <c r="F10" t="s">
        <v>72</v>
      </c>
      <c r="G10" s="21"/>
      <c r="H10" t="s">
        <v>1668</v>
      </c>
      <c r="I10" t="s">
        <v>82</v>
      </c>
      <c r="J10" t="s">
        <v>83</v>
      </c>
      <c r="K10" s="10" t="str">
        <f>+LEFT(V10,4)</f>
        <v>ALM-</v>
      </c>
      <c r="L10" t="s">
        <v>41</v>
      </c>
      <c r="M10" s="45">
        <v>100</v>
      </c>
      <c r="N10" t="s">
        <v>70</v>
      </c>
      <c r="O10" t="s">
        <v>7</v>
      </c>
      <c r="P10" s="71">
        <v>3.1415999999999999</v>
      </c>
      <c r="Q10" s="11">
        <f>ROUND(P10*M10,2)</f>
        <v>314.16000000000003</v>
      </c>
      <c r="R10" s="12">
        <f>IF(O10="HKD",7.8,IF(O10="CNY",7.30034,1))</f>
        <v>7.3003400000000003</v>
      </c>
      <c r="S10" s="14">
        <f>+ROUND(P10/R10,4)</f>
        <v>0.43030000000000002</v>
      </c>
      <c r="T10" s="13">
        <f>ROUND(S10*M10,2)</f>
        <v>43.03</v>
      </c>
      <c r="U10" s="14" t="s">
        <v>135</v>
      </c>
      <c r="V10" t="s">
        <v>73</v>
      </c>
      <c r="W10" s="54">
        <v>7.0288000000000004</v>
      </c>
      <c r="X10" s="76">
        <f t="shared" si="1"/>
        <v>44.7</v>
      </c>
    </row>
    <row r="11" spans="1:25" x14ac:dyDescent="0.2">
      <c r="A11" s="34" t="str">
        <f t="shared" si="0"/>
        <v>2026-1</v>
      </c>
      <c r="B11" t="s">
        <v>1250</v>
      </c>
      <c r="C11" s="22">
        <v>46041</v>
      </c>
      <c r="D11" s="22">
        <v>46030</v>
      </c>
      <c r="E11" t="s">
        <v>71</v>
      </c>
      <c r="F11" t="s">
        <v>72</v>
      </c>
      <c r="G11" s="21"/>
      <c r="H11" t="s">
        <v>1668</v>
      </c>
      <c r="I11" t="s">
        <v>391</v>
      </c>
      <c r="J11" t="s">
        <v>392</v>
      </c>
      <c r="K11" s="10" t="str">
        <f>+LEFT(V11,4)</f>
        <v>ALM-</v>
      </c>
      <c r="L11" t="s">
        <v>41</v>
      </c>
      <c r="M11" s="45">
        <v>100</v>
      </c>
      <c r="N11" t="s">
        <v>70</v>
      </c>
      <c r="O11" t="s">
        <v>7</v>
      </c>
      <c r="P11" s="71">
        <v>3.1415999999999999</v>
      </c>
      <c r="Q11" s="11">
        <f>ROUND(P11*M11,2)</f>
        <v>314.16000000000003</v>
      </c>
      <c r="R11" s="12">
        <f>IF(O11="HKD",7.8,IF(O11="CNY",7.30034,1))</f>
        <v>7.3003400000000003</v>
      </c>
      <c r="S11" s="14">
        <f>+ROUND(P11/R11,4)</f>
        <v>0.43030000000000002</v>
      </c>
      <c r="T11" s="13">
        <f>ROUND(S11*M11,2)</f>
        <v>43.03</v>
      </c>
      <c r="U11" s="14" t="s">
        <v>135</v>
      </c>
      <c r="V11" t="s">
        <v>73</v>
      </c>
      <c r="W11" s="54">
        <v>7.0288000000000004</v>
      </c>
      <c r="X11" s="76">
        <f t="shared" si="1"/>
        <v>44.7</v>
      </c>
    </row>
    <row r="12" spans="1:25" x14ac:dyDescent="0.2">
      <c r="A12" s="34" t="str">
        <f t="shared" si="0"/>
        <v>2026-1</v>
      </c>
      <c r="B12" t="s">
        <v>1251</v>
      </c>
      <c r="C12" s="22">
        <v>46046</v>
      </c>
      <c r="D12" s="22">
        <v>46035</v>
      </c>
      <c r="E12" t="s">
        <v>71</v>
      </c>
      <c r="F12" t="s">
        <v>72</v>
      </c>
      <c r="G12" s="21"/>
      <c r="H12" t="s">
        <v>1669</v>
      </c>
      <c r="I12" t="s">
        <v>883</v>
      </c>
      <c r="J12" t="s">
        <v>884</v>
      </c>
      <c r="K12" s="10" t="str">
        <f>+LEFT(V12,4)</f>
        <v>ALM-</v>
      </c>
      <c r="L12" t="s">
        <v>41</v>
      </c>
      <c r="M12" s="45">
        <v>100</v>
      </c>
      <c r="N12" t="s">
        <v>70</v>
      </c>
      <c r="O12" t="s">
        <v>7</v>
      </c>
      <c r="P12" s="71">
        <v>3.1415999999999999</v>
      </c>
      <c r="Q12" s="11">
        <f>ROUND(P12*M12,2)</f>
        <v>314.16000000000003</v>
      </c>
      <c r="R12" s="12">
        <f>IF(O12="HKD",7.8,IF(O12="CNY",7.30034,1))</f>
        <v>7.3003400000000003</v>
      </c>
      <c r="S12" s="14">
        <f>+ROUND(P12/R12,4)</f>
        <v>0.43030000000000002</v>
      </c>
      <c r="T12" s="13">
        <f>ROUND(S12*M12,2)</f>
        <v>43.03</v>
      </c>
      <c r="U12" s="14" t="s">
        <v>135</v>
      </c>
      <c r="V12" t="s">
        <v>73</v>
      </c>
      <c r="W12" s="54">
        <v>7.0288000000000004</v>
      </c>
      <c r="X12" s="76">
        <f t="shared" si="1"/>
        <v>44.7</v>
      </c>
    </row>
    <row r="13" spans="1:25" x14ac:dyDescent="0.2">
      <c r="A13" s="34" t="str">
        <f t="shared" si="0"/>
        <v>2026-1</v>
      </c>
      <c r="B13" t="s">
        <v>1252</v>
      </c>
      <c r="C13" s="22">
        <v>46037</v>
      </c>
      <c r="D13" s="22">
        <v>46015</v>
      </c>
      <c r="E13" t="s">
        <v>71</v>
      </c>
      <c r="F13" t="s">
        <v>72</v>
      </c>
      <c r="G13" s="21"/>
      <c r="H13" t="s">
        <v>1667</v>
      </c>
      <c r="I13" t="s">
        <v>80</v>
      </c>
      <c r="J13" t="s">
        <v>81</v>
      </c>
      <c r="K13" s="10" t="str">
        <f>+LEFT(V13,4)</f>
        <v>ALM-</v>
      </c>
      <c r="L13" t="s">
        <v>41</v>
      </c>
      <c r="M13" s="45">
        <v>150</v>
      </c>
      <c r="N13" t="s">
        <v>70</v>
      </c>
      <c r="O13" t="s">
        <v>7</v>
      </c>
      <c r="P13" s="71">
        <v>3.1415999999999999</v>
      </c>
      <c r="Q13" s="11">
        <f>ROUND(P13*M13,2)</f>
        <v>471.24</v>
      </c>
      <c r="R13" s="12">
        <f>IF(O13="HKD",7.8,IF(O13="CNY",7.30034,1))</f>
        <v>7.3003400000000003</v>
      </c>
      <c r="S13" s="14">
        <f>+ROUND(P13/R13,4)</f>
        <v>0.43030000000000002</v>
      </c>
      <c r="T13" s="13">
        <f>ROUND(S13*M13,2)</f>
        <v>64.55</v>
      </c>
      <c r="U13" s="14" t="s">
        <v>135</v>
      </c>
      <c r="V13" t="s">
        <v>73</v>
      </c>
      <c r="W13" s="54">
        <v>7.0288000000000004</v>
      </c>
      <c r="X13" s="76">
        <f t="shared" si="1"/>
        <v>67.040000000000006</v>
      </c>
    </row>
    <row r="14" spans="1:25" x14ac:dyDescent="0.2">
      <c r="A14" s="34" t="str">
        <f t="shared" si="0"/>
        <v>2026-1</v>
      </c>
      <c r="B14" t="s">
        <v>1253</v>
      </c>
      <c r="C14" s="22">
        <v>46039</v>
      </c>
      <c r="D14" s="22">
        <v>46015</v>
      </c>
      <c r="E14" t="s">
        <v>71</v>
      </c>
      <c r="F14" t="s">
        <v>72</v>
      </c>
      <c r="G14" s="21"/>
      <c r="H14" t="s">
        <v>1670</v>
      </c>
      <c r="I14" t="s">
        <v>78</v>
      </c>
      <c r="J14" t="s">
        <v>79</v>
      </c>
      <c r="K14" s="10" t="str">
        <f>+LEFT(V14,4)</f>
        <v>ALM-</v>
      </c>
      <c r="L14" t="s">
        <v>41</v>
      </c>
      <c r="M14" s="45">
        <v>170</v>
      </c>
      <c r="N14" t="s">
        <v>70</v>
      </c>
      <c r="O14" t="s">
        <v>7</v>
      </c>
      <c r="P14" s="71">
        <v>3.1415999999999999</v>
      </c>
      <c r="Q14" s="11">
        <f>ROUND(P14*M14,2)</f>
        <v>534.07000000000005</v>
      </c>
      <c r="R14" s="12">
        <f>IF(O14="HKD",7.8,IF(O14="CNY",7.30034,1))</f>
        <v>7.3003400000000003</v>
      </c>
      <c r="S14" s="14">
        <f>+ROUND(P14/R14,4)</f>
        <v>0.43030000000000002</v>
      </c>
      <c r="T14" s="13">
        <f>ROUND(S14*M14,2)</f>
        <v>73.150000000000006</v>
      </c>
      <c r="U14" s="14" t="s">
        <v>135</v>
      </c>
      <c r="V14" t="s">
        <v>73</v>
      </c>
      <c r="W14" s="54">
        <v>7.0288000000000004</v>
      </c>
      <c r="X14" s="76">
        <f t="shared" si="1"/>
        <v>75.98</v>
      </c>
    </row>
    <row r="15" spans="1:25" x14ac:dyDescent="0.2">
      <c r="A15" s="34" t="str">
        <f t="shared" si="0"/>
        <v>2026-1</v>
      </c>
      <c r="B15" t="s">
        <v>1254</v>
      </c>
      <c r="C15" s="22">
        <v>46039</v>
      </c>
      <c r="D15" s="22">
        <v>46015</v>
      </c>
      <c r="E15" t="s">
        <v>71</v>
      </c>
      <c r="F15" t="s">
        <v>72</v>
      </c>
      <c r="G15" s="21"/>
      <c r="H15" t="s">
        <v>1670</v>
      </c>
      <c r="I15" t="s">
        <v>76</v>
      </c>
      <c r="J15" t="s">
        <v>77</v>
      </c>
      <c r="K15" s="10" t="str">
        <f>+LEFT(V15,4)</f>
        <v>ALM-</v>
      </c>
      <c r="L15" t="s">
        <v>41</v>
      </c>
      <c r="M15" s="45">
        <v>170</v>
      </c>
      <c r="N15" t="s">
        <v>70</v>
      </c>
      <c r="O15" t="s">
        <v>7</v>
      </c>
      <c r="P15" s="71">
        <v>3.1415999999999999</v>
      </c>
      <c r="Q15" s="11">
        <f>ROUND(P15*M15,2)</f>
        <v>534.07000000000005</v>
      </c>
      <c r="R15" s="12">
        <f>IF(O15="HKD",7.8,IF(O15="CNY",7.30034,1))</f>
        <v>7.3003400000000003</v>
      </c>
      <c r="S15" s="14">
        <f>+ROUND(P15/R15,4)</f>
        <v>0.43030000000000002</v>
      </c>
      <c r="T15" s="13">
        <f>ROUND(S15*M15,2)</f>
        <v>73.150000000000006</v>
      </c>
      <c r="U15" s="14" t="s">
        <v>135</v>
      </c>
      <c r="V15" t="s">
        <v>73</v>
      </c>
      <c r="W15" s="54">
        <v>7.0288000000000004</v>
      </c>
      <c r="X15" s="76">
        <f t="shared" si="1"/>
        <v>75.98</v>
      </c>
    </row>
    <row r="16" spans="1:25" x14ac:dyDescent="0.2">
      <c r="A16" s="34" t="str">
        <f t="shared" si="0"/>
        <v>2026-1</v>
      </c>
      <c r="B16" t="s">
        <v>1255</v>
      </c>
      <c r="C16" s="22">
        <v>46037</v>
      </c>
      <c r="D16" s="22">
        <v>46015</v>
      </c>
      <c r="E16" t="s">
        <v>71</v>
      </c>
      <c r="F16" t="s">
        <v>72</v>
      </c>
      <c r="G16" s="21"/>
      <c r="H16" t="s">
        <v>1667</v>
      </c>
      <c r="I16" t="s">
        <v>562</v>
      </c>
      <c r="J16" t="s">
        <v>390</v>
      </c>
      <c r="K16" s="10" t="str">
        <f>+LEFT(V16,4)</f>
        <v>ALM-</v>
      </c>
      <c r="L16" t="s">
        <v>41</v>
      </c>
      <c r="M16" s="45">
        <v>180</v>
      </c>
      <c r="N16" t="s">
        <v>70</v>
      </c>
      <c r="O16" t="s">
        <v>7</v>
      </c>
      <c r="P16" s="71">
        <v>3.1415999999999999</v>
      </c>
      <c r="Q16" s="11">
        <f>ROUND(P16*M16,2)</f>
        <v>565.49</v>
      </c>
      <c r="R16" s="12">
        <f>IF(O16="HKD",7.8,IF(O16="CNY",7.30034,1))</f>
        <v>7.3003400000000003</v>
      </c>
      <c r="S16" s="14">
        <f>+ROUND(P16/R16,4)</f>
        <v>0.43030000000000002</v>
      </c>
      <c r="T16" s="13">
        <f>ROUND(S16*M16,2)</f>
        <v>77.45</v>
      </c>
      <c r="U16" s="14" t="s">
        <v>135</v>
      </c>
      <c r="V16" t="s">
        <v>73</v>
      </c>
      <c r="W16" s="54">
        <v>7.0288000000000004</v>
      </c>
      <c r="X16" s="76">
        <f t="shared" si="1"/>
        <v>80.45</v>
      </c>
    </row>
    <row r="17" spans="1:24" x14ac:dyDescent="0.2">
      <c r="A17" s="34" t="str">
        <f t="shared" si="0"/>
        <v>2026-1</v>
      </c>
      <c r="B17" t="s">
        <v>1256</v>
      </c>
      <c r="C17" s="22">
        <v>46046</v>
      </c>
      <c r="D17" s="22">
        <v>46032</v>
      </c>
      <c r="E17" t="s">
        <v>71</v>
      </c>
      <c r="F17" t="s">
        <v>72</v>
      </c>
      <c r="G17" s="21"/>
      <c r="H17" t="s">
        <v>1669</v>
      </c>
      <c r="I17" t="s">
        <v>388</v>
      </c>
      <c r="J17" t="s">
        <v>389</v>
      </c>
      <c r="K17" s="10" t="str">
        <f>+LEFT(V17,4)</f>
        <v>ALM-</v>
      </c>
      <c r="L17" t="s">
        <v>41</v>
      </c>
      <c r="M17" s="45">
        <v>250</v>
      </c>
      <c r="N17" t="s">
        <v>70</v>
      </c>
      <c r="O17" t="s">
        <v>7</v>
      </c>
      <c r="P17" s="71">
        <v>3.1415999999999999</v>
      </c>
      <c r="Q17" s="11">
        <f>ROUND(P17*M17,2)</f>
        <v>785.4</v>
      </c>
      <c r="R17" s="12">
        <f>IF(O17="HKD",7.8,IF(O17="CNY",7.30034,1))</f>
        <v>7.3003400000000003</v>
      </c>
      <c r="S17" s="14">
        <f>+ROUND(P17/R17,4)</f>
        <v>0.43030000000000002</v>
      </c>
      <c r="T17" s="13">
        <f>ROUND(S17*M17,2)</f>
        <v>107.58</v>
      </c>
      <c r="U17" s="14" t="s">
        <v>135</v>
      </c>
      <c r="V17" t="s">
        <v>73</v>
      </c>
      <c r="W17" s="54">
        <v>7.0288000000000004</v>
      </c>
      <c r="X17" s="76">
        <f t="shared" si="1"/>
        <v>111.74</v>
      </c>
    </row>
    <row r="18" spans="1:24" x14ac:dyDescent="0.2">
      <c r="A18" s="34" t="str">
        <f t="shared" si="0"/>
        <v>2026-1</v>
      </c>
      <c r="B18" t="s">
        <v>1257</v>
      </c>
      <c r="C18" s="22">
        <v>46041</v>
      </c>
      <c r="D18" s="22">
        <v>46015</v>
      </c>
      <c r="E18" t="s">
        <v>71</v>
      </c>
      <c r="F18" t="s">
        <v>72</v>
      </c>
      <c r="G18" s="21"/>
      <c r="H18" t="s">
        <v>1668</v>
      </c>
      <c r="I18" t="s">
        <v>847</v>
      </c>
      <c r="J18" t="s">
        <v>864</v>
      </c>
      <c r="K18" s="10" t="str">
        <f>+LEFT(V18,4)</f>
        <v>ALM-</v>
      </c>
      <c r="L18" t="s">
        <v>41</v>
      </c>
      <c r="M18" s="45">
        <v>330</v>
      </c>
      <c r="N18" t="s">
        <v>70</v>
      </c>
      <c r="O18" t="s">
        <v>7</v>
      </c>
      <c r="P18" s="71">
        <v>3.1415999999999999</v>
      </c>
      <c r="Q18" s="11">
        <f>ROUND(P18*M18,2)</f>
        <v>1036.73</v>
      </c>
      <c r="R18" s="12">
        <f>IF(O18="HKD",7.8,IF(O18="CNY",7.30034,1))</f>
        <v>7.3003400000000003</v>
      </c>
      <c r="S18" s="14">
        <f>+ROUND(P18/R18,4)</f>
        <v>0.43030000000000002</v>
      </c>
      <c r="T18" s="13">
        <f>ROUND(S18*M18,2)</f>
        <v>142</v>
      </c>
      <c r="U18" s="14" t="s">
        <v>135</v>
      </c>
      <c r="V18" t="s">
        <v>73</v>
      </c>
      <c r="W18" s="54">
        <v>7.0288000000000004</v>
      </c>
      <c r="X18" s="76">
        <f t="shared" si="1"/>
        <v>147.5</v>
      </c>
    </row>
    <row r="19" spans="1:24" x14ac:dyDescent="0.2">
      <c r="A19" s="34" t="str">
        <f t="shared" si="0"/>
        <v>2026-1</v>
      </c>
      <c r="B19" t="s">
        <v>1258</v>
      </c>
      <c r="C19" s="22">
        <v>46046</v>
      </c>
      <c r="D19" s="22">
        <v>46032</v>
      </c>
      <c r="E19" t="s">
        <v>71</v>
      </c>
      <c r="F19" t="s">
        <v>72</v>
      </c>
      <c r="G19" s="21"/>
      <c r="H19" t="s">
        <v>1669</v>
      </c>
      <c r="I19" t="s">
        <v>80</v>
      </c>
      <c r="J19" t="s">
        <v>81</v>
      </c>
      <c r="K19" s="10" t="str">
        <f>+LEFT(V19,4)</f>
        <v>ALM-</v>
      </c>
      <c r="L19" t="s">
        <v>41</v>
      </c>
      <c r="M19" s="45">
        <v>380</v>
      </c>
      <c r="N19" t="s">
        <v>70</v>
      </c>
      <c r="O19" t="s">
        <v>7</v>
      </c>
      <c r="P19" s="71">
        <v>3.1415999999999999</v>
      </c>
      <c r="Q19" s="11">
        <f>ROUND(P19*M19,2)</f>
        <v>1193.81</v>
      </c>
      <c r="R19" s="12">
        <f>IF(O19="HKD",7.8,IF(O19="CNY",7.30034,1))</f>
        <v>7.3003400000000003</v>
      </c>
      <c r="S19" s="14">
        <f>+ROUND(P19/R19,4)</f>
        <v>0.43030000000000002</v>
      </c>
      <c r="T19" s="13">
        <f>ROUND(S19*M19,2)</f>
        <v>163.51</v>
      </c>
      <c r="U19" s="14" t="s">
        <v>135</v>
      </c>
      <c r="V19" t="s">
        <v>73</v>
      </c>
      <c r="W19" s="54">
        <v>7.0288000000000004</v>
      </c>
      <c r="X19" s="76">
        <f t="shared" si="1"/>
        <v>169.85</v>
      </c>
    </row>
    <row r="20" spans="1:24" x14ac:dyDescent="0.2">
      <c r="A20" s="34" t="str">
        <f t="shared" si="0"/>
        <v>2026-1</v>
      </c>
      <c r="B20" t="s">
        <v>1259</v>
      </c>
      <c r="C20" s="22">
        <v>46037</v>
      </c>
      <c r="D20" s="22">
        <v>46015</v>
      </c>
      <c r="E20" t="s">
        <v>71</v>
      </c>
      <c r="F20" t="s">
        <v>72</v>
      </c>
      <c r="G20" s="21"/>
      <c r="H20" t="s">
        <v>1667</v>
      </c>
      <c r="I20" t="s">
        <v>391</v>
      </c>
      <c r="J20" t="s">
        <v>392</v>
      </c>
      <c r="K20" s="10" t="str">
        <f>+LEFT(V20,4)</f>
        <v>ALM-</v>
      </c>
      <c r="L20" t="s">
        <v>41</v>
      </c>
      <c r="M20" s="45">
        <v>517</v>
      </c>
      <c r="N20" t="s">
        <v>70</v>
      </c>
      <c r="O20" t="s">
        <v>7</v>
      </c>
      <c r="P20" s="71">
        <v>3.1415999999999999</v>
      </c>
      <c r="Q20" s="11">
        <f>ROUND(P20*M20,2)</f>
        <v>1624.21</v>
      </c>
      <c r="R20" s="12">
        <f>IF(O20="HKD",7.8,IF(O20="CNY",7.30034,1))</f>
        <v>7.3003400000000003</v>
      </c>
      <c r="S20" s="14">
        <f>+ROUND(P20/R20,4)</f>
        <v>0.43030000000000002</v>
      </c>
      <c r="T20" s="13">
        <f>ROUND(S20*M20,2)</f>
        <v>222.47</v>
      </c>
      <c r="U20" s="14" t="s">
        <v>135</v>
      </c>
      <c r="V20" t="s">
        <v>73</v>
      </c>
      <c r="W20" s="54">
        <v>7.0288000000000004</v>
      </c>
      <c r="X20" s="76">
        <f t="shared" si="1"/>
        <v>231.08</v>
      </c>
    </row>
    <row r="21" spans="1:24" x14ac:dyDescent="0.2">
      <c r="A21" s="34" t="str">
        <f t="shared" si="0"/>
        <v>2026-1</v>
      </c>
      <c r="B21" t="s">
        <v>1260</v>
      </c>
      <c r="C21" s="22">
        <v>46039</v>
      </c>
      <c r="D21" s="22">
        <v>46015</v>
      </c>
      <c r="E21" t="s">
        <v>71</v>
      </c>
      <c r="F21" t="s">
        <v>72</v>
      </c>
      <c r="G21" s="21"/>
      <c r="H21" t="s">
        <v>1670</v>
      </c>
      <c r="I21" t="s">
        <v>797</v>
      </c>
      <c r="J21" t="s">
        <v>798</v>
      </c>
      <c r="K21" s="10" t="str">
        <f>+LEFT(V21,4)</f>
        <v>ALM-</v>
      </c>
      <c r="L21" t="s">
        <v>41</v>
      </c>
      <c r="M21" s="45">
        <v>520</v>
      </c>
      <c r="N21" t="s">
        <v>70</v>
      </c>
      <c r="O21" t="s">
        <v>7</v>
      </c>
      <c r="P21" s="71">
        <v>3.1415999999999999</v>
      </c>
      <c r="Q21" s="11">
        <f>ROUND(P21*M21,2)</f>
        <v>1633.63</v>
      </c>
      <c r="R21" s="12">
        <f>IF(O21="HKD",7.8,IF(O21="CNY",7.30034,1))</f>
        <v>7.3003400000000003</v>
      </c>
      <c r="S21" s="14">
        <f>+ROUND(P21/R21,4)</f>
        <v>0.43030000000000002</v>
      </c>
      <c r="T21" s="13">
        <f>ROUND(S21*M21,2)</f>
        <v>223.76</v>
      </c>
      <c r="U21" s="14" t="s">
        <v>135</v>
      </c>
      <c r="V21" t="s">
        <v>73</v>
      </c>
      <c r="W21" s="54">
        <v>7.0288000000000004</v>
      </c>
      <c r="X21" s="76">
        <f t="shared" si="1"/>
        <v>232.42</v>
      </c>
    </row>
    <row r="22" spans="1:24" x14ac:dyDescent="0.2">
      <c r="A22" s="34" t="str">
        <f t="shared" si="0"/>
        <v>2026-1</v>
      </c>
      <c r="B22" t="s">
        <v>1261</v>
      </c>
      <c r="C22" s="22">
        <v>46046</v>
      </c>
      <c r="D22" s="22">
        <v>46032</v>
      </c>
      <c r="E22" t="s">
        <v>71</v>
      </c>
      <c r="F22" t="s">
        <v>72</v>
      </c>
      <c r="G22" s="21"/>
      <c r="H22" t="s">
        <v>1669</v>
      </c>
      <c r="I22" t="s">
        <v>74</v>
      </c>
      <c r="J22" t="s">
        <v>75</v>
      </c>
      <c r="K22" s="10" t="str">
        <f>+LEFT(V22,4)</f>
        <v>ALM-</v>
      </c>
      <c r="L22" t="s">
        <v>41</v>
      </c>
      <c r="M22" s="45">
        <v>530</v>
      </c>
      <c r="N22" t="s">
        <v>70</v>
      </c>
      <c r="O22" t="s">
        <v>7</v>
      </c>
      <c r="P22" s="71">
        <v>3.1415999999999999</v>
      </c>
      <c r="Q22" s="11">
        <f>ROUND(P22*M22,2)</f>
        <v>1665.05</v>
      </c>
      <c r="R22" s="12">
        <f>IF(O22="HKD",7.8,IF(O22="CNY",7.30034,1))</f>
        <v>7.3003400000000003</v>
      </c>
      <c r="S22" s="14">
        <f>+ROUND(P22/R22,4)</f>
        <v>0.43030000000000002</v>
      </c>
      <c r="T22" s="13">
        <f>ROUND(S22*M22,2)</f>
        <v>228.06</v>
      </c>
      <c r="U22" s="14" t="s">
        <v>135</v>
      </c>
      <c r="V22" t="s">
        <v>73</v>
      </c>
      <c r="W22" s="54">
        <v>7.0288000000000004</v>
      </c>
      <c r="X22" s="76">
        <f t="shared" si="1"/>
        <v>236.89</v>
      </c>
    </row>
    <row r="23" spans="1:24" x14ac:dyDescent="0.2">
      <c r="A23" s="34" t="str">
        <f t="shared" si="0"/>
        <v>2026-1</v>
      </c>
      <c r="B23" t="s">
        <v>1262</v>
      </c>
      <c r="C23" s="22">
        <v>46046</v>
      </c>
      <c r="D23" s="22">
        <v>46032</v>
      </c>
      <c r="E23" t="s">
        <v>71</v>
      </c>
      <c r="F23" t="s">
        <v>72</v>
      </c>
      <c r="G23" s="21"/>
      <c r="H23" t="s">
        <v>1669</v>
      </c>
      <c r="I23" t="s">
        <v>648</v>
      </c>
      <c r="J23" t="s">
        <v>705</v>
      </c>
      <c r="K23" s="10" t="str">
        <f>+LEFT(V23,4)</f>
        <v>ALM-</v>
      </c>
      <c r="L23" t="s">
        <v>41</v>
      </c>
      <c r="M23" s="45">
        <v>550</v>
      </c>
      <c r="N23" t="s">
        <v>70</v>
      </c>
      <c r="O23" t="s">
        <v>7</v>
      </c>
      <c r="P23" s="71">
        <v>3.1415999999999999</v>
      </c>
      <c r="Q23" s="11">
        <f>ROUND(P23*M23,2)</f>
        <v>1727.88</v>
      </c>
      <c r="R23" s="12">
        <f>IF(O23="HKD",7.8,IF(O23="CNY",7.30034,1))</f>
        <v>7.3003400000000003</v>
      </c>
      <c r="S23" s="14">
        <f>+ROUND(P23/R23,4)</f>
        <v>0.43030000000000002</v>
      </c>
      <c r="T23" s="13">
        <f>ROUND(S23*M23,2)</f>
        <v>236.67</v>
      </c>
      <c r="U23" s="14" t="s">
        <v>135</v>
      </c>
      <c r="V23" t="s">
        <v>73</v>
      </c>
      <c r="W23" s="54">
        <v>7.0288000000000004</v>
      </c>
      <c r="X23" s="76">
        <f t="shared" si="1"/>
        <v>245.83</v>
      </c>
    </row>
    <row r="24" spans="1:24" x14ac:dyDescent="0.2">
      <c r="A24" s="34" t="str">
        <f t="shared" si="0"/>
        <v>2026-1</v>
      </c>
      <c r="B24" t="s">
        <v>1259</v>
      </c>
      <c r="C24" s="22">
        <v>46041</v>
      </c>
      <c r="D24" s="22">
        <v>46015</v>
      </c>
      <c r="E24" t="s">
        <v>71</v>
      </c>
      <c r="F24" t="s">
        <v>72</v>
      </c>
      <c r="G24" s="21"/>
      <c r="H24" t="s">
        <v>1668</v>
      </c>
      <c r="I24" t="s">
        <v>391</v>
      </c>
      <c r="J24" t="s">
        <v>392</v>
      </c>
      <c r="K24" s="10" t="str">
        <f>+LEFT(V24,4)</f>
        <v>ALM-</v>
      </c>
      <c r="L24" t="s">
        <v>41</v>
      </c>
      <c r="M24" s="45">
        <v>613</v>
      </c>
      <c r="N24" t="s">
        <v>70</v>
      </c>
      <c r="O24" t="s">
        <v>7</v>
      </c>
      <c r="P24" s="71">
        <v>3.1415999999999999</v>
      </c>
      <c r="Q24" s="11">
        <f>ROUND(P24*M24,2)</f>
        <v>1925.8</v>
      </c>
      <c r="R24" s="12">
        <f>IF(O24="HKD",7.8,IF(O24="CNY",7.30034,1))</f>
        <v>7.3003400000000003</v>
      </c>
      <c r="S24" s="14">
        <f>+ROUND(P24/R24,4)</f>
        <v>0.43030000000000002</v>
      </c>
      <c r="T24" s="13">
        <f>ROUND(S24*M24,2)</f>
        <v>263.77</v>
      </c>
      <c r="U24" s="14" t="s">
        <v>135</v>
      </c>
      <c r="V24" t="s">
        <v>73</v>
      </c>
      <c r="W24" s="54">
        <v>7.0288000000000004</v>
      </c>
      <c r="X24" s="76">
        <f t="shared" si="1"/>
        <v>273.99</v>
      </c>
    </row>
    <row r="25" spans="1:24" x14ac:dyDescent="0.2">
      <c r="A25" s="34" t="str">
        <f t="shared" si="0"/>
        <v>2026-1</v>
      </c>
      <c r="B25" t="s">
        <v>1259</v>
      </c>
      <c r="C25" s="22">
        <v>46039</v>
      </c>
      <c r="D25" s="22">
        <v>46015</v>
      </c>
      <c r="E25" t="s">
        <v>71</v>
      </c>
      <c r="F25" t="s">
        <v>72</v>
      </c>
      <c r="G25" s="21"/>
      <c r="H25" t="s">
        <v>1670</v>
      </c>
      <c r="I25" t="s">
        <v>391</v>
      </c>
      <c r="J25" t="s">
        <v>392</v>
      </c>
      <c r="K25" s="10" t="str">
        <f>+LEFT(V25,4)</f>
        <v>ALM-</v>
      </c>
      <c r="L25" t="s">
        <v>41</v>
      </c>
      <c r="M25" s="45">
        <v>670</v>
      </c>
      <c r="N25" t="s">
        <v>70</v>
      </c>
      <c r="O25" t="s">
        <v>7</v>
      </c>
      <c r="P25" s="71">
        <v>3.1415999999999999</v>
      </c>
      <c r="Q25" s="11">
        <f>ROUND(P25*M25,2)</f>
        <v>2104.87</v>
      </c>
      <c r="R25" s="12">
        <f>IF(O25="HKD",7.8,IF(O25="CNY",7.30034,1))</f>
        <v>7.3003400000000003</v>
      </c>
      <c r="S25" s="14">
        <f>+ROUND(P25/R25,4)</f>
        <v>0.43030000000000002</v>
      </c>
      <c r="T25" s="13">
        <f>ROUND(S25*M25,2)</f>
        <v>288.3</v>
      </c>
      <c r="U25" s="14" t="s">
        <v>135</v>
      </c>
      <c r="V25" t="s">
        <v>73</v>
      </c>
      <c r="W25" s="54">
        <v>7.0288000000000004</v>
      </c>
      <c r="X25" s="76">
        <f t="shared" si="1"/>
        <v>299.45999999999998</v>
      </c>
    </row>
    <row r="26" spans="1:24" x14ac:dyDescent="0.2">
      <c r="A26" s="34" t="str">
        <f t="shared" si="0"/>
        <v>2026-1</v>
      </c>
      <c r="B26" t="s">
        <v>1263</v>
      </c>
      <c r="C26" s="22">
        <v>46041</v>
      </c>
      <c r="D26" s="22">
        <v>46030</v>
      </c>
      <c r="E26" t="s">
        <v>71</v>
      </c>
      <c r="F26" t="s">
        <v>72</v>
      </c>
      <c r="G26" s="21"/>
      <c r="H26" t="s">
        <v>1668</v>
      </c>
      <c r="I26" t="s">
        <v>391</v>
      </c>
      <c r="J26" t="s">
        <v>392</v>
      </c>
      <c r="K26" s="10" t="str">
        <f>+LEFT(V26,4)</f>
        <v>ALM-</v>
      </c>
      <c r="L26" t="s">
        <v>41</v>
      </c>
      <c r="M26" s="45">
        <v>1017</v>
      </c>
      <c r="N26" t="s">
        <v>70</v>
      </c>
      <c r="O26" t="s">
        <v>7</v>
      </c>
      <c r="P26" s="71">
        <v>3.1415999999999999</v>
      </c>
      <c r="Q26" s="11">
        <f>ROUND(P26*M26,2)</f>
        <v>3195.01</v>
      </c>
      <c r="R26" s="12">
        <f>IF(O26="HKD",7.8,IF(O26="CNY",7.30034,1))</f>
        <v>7.3003400000000003</v>
      </c>
      <c r="S26" s="14">
        <f>+ROUND(P26/R26,4)</f>
        <v>0.43030000000000002</v>
      </c>
      <c r="T26" s="13">
        <f>ROUND(S26*M26,2)</f>
        <v>437.62</v>
      </c>
      <c r="U26" s="14" t="s">
        <v>135</v>
      </c>
      <c r="V26" t="s">
        <v>73</v>
      </c>
      <c r="W26" s="54">
        <v>7.0288000000000004</v>
      </c>
      <c r="X26" s="76">
        <f t="shared" si="1"/>
        <v>454.56</v>
      </c>
    </row>
    <row r="27" spans="1:24" x14ac:dyDescent="0.2">
      <c r="A27" s="34" t="str">
        <f t="shared" si="0"/>
        <v>2026-1</v>
      </c>
      <c r="B27" t="s">
        <v>1264</v>
      </c>
      <c r="C27" s="22">
        <v>46046</v>
      </c>
      <c r="D27" s="22">
        <v>46038</v>
      </c>
      <c r="E27" t="s">
        <v>71</v>
      </c>
      <c r="F27" t="s">
        <v>72</v>
      </c>
      <c r="G27" s="21"/>
      <c r="H27" t="s">
        <v>1669</v>
      </c>
      <c r="I27" t="s">
        <v>388</v>
      </c>
      <c r="J27" t="s">
        <v>389</v>
      </c>
      <c r="K27" s="10" t="str">
        <f>+LEFT(V27,4)</f>
        <v>ALM-</v>
      </c>
      <c r="L27" t="s">
        <v>41</v>
      </c>
      <c r="M27" s="45">
        <v>1100</v>
      </c>
      <c r="N27" t="s">
        <v>70</v>
      </c>
      <c r="O27" t="s">
        <v>7</v>
      </c>
      <c r="P27" s="71">
        <v>3.1415999999999999</v>
      </c>
      <c r="Q27" s="11">
        <f>ROUND(P27*M27,2)</f>
        <v>3455.76</v>
      </c>
      <c r="R27" s="12">
        <f>IF(O27="HKD",7.8,IF(O27="CNY",7.30034,1))</f>
        <v>7.3003400000000003</v>
      </c>
      <c r="S27" s="14">
        <f>+ROUND(P27/R27,4)</f>
        <v>0.43030000000000002</v>
      </c>
      <c r="T27" s="13">
        <f>ROUND(S27*M27,2)</f>
        <v>473.33</v>
      </c>
      <c r="U27" s="14" t="s">
        <v>135</v>
      </c>
      <c r="V27" t="s">
        <v>73</v>
      </c>
      <c r="W27" s="54">
        <v>7.0288000000000004</v>
      </c>
      <c r="X27" s="76">
        <f t="shared" si="1"/>
        <v>491.66</v>
      </c>
    </row>
    <row r="28" spans="1:24" x14ac:dyDescent="0.2">
      <c r="A28" s="34" t="str">
        <f t="shared" si="0"/>
        <v>2026-1</v>
      </c>
      <c r="B28" t="s">
        <v>1020</v>
      </c>
      <c r="C28" s="22">
        <v>46037</v>
      </c>
      <c r="D28" s="22">
        <v>45999</v>
      </c>
      <c r="E28" t="s">
        <v>71</v>
      </c>
      <c r="F28" t="s">
        <v>72</v>
      </c>
      <c r="G28" s="21"/>
      <c r="H28" t="s">
        <v>1667</v>
      </c>
      <c r="I28" t="s">
        <v>657</v>
      </c>
      <c r="J28" t="s">
        <v>714</v>
      </c>
      <c r="K28" s="10" t="str">
        <f>+LEFT(V28,4)</f>
        <v>ALM-</v>
      </c>
      <c r="L28" t="s">
        <v>41</v>
      </c>
      <c r="M28" s="45">
        <v>50</v>
      </c>
      <c r="N28" t="s">
        <v>70</v>
      </c>
      <c r="O28" t="s">
        <v>7</v>
      </c>
      <c r="P28" s="71">
        <v>3.6282999999999999</v>
      </c>
      <c r="Q28" s="11">
        <f>ROUND(P28*M28,2)</f>
        <v>181.42</v>
      </c>
      <c r="R28" s="12">
        <f>IF(O28="HKD",7.8,IF(O28="CNY",7.30034,1))</f>
        <v>7.3003400000000003</v>
      </c>
      <c r="S28" s="14">
        <f>+ROUND(P28/R28,4)</f>
        <v>0.497</v>
      </c>
      <c r="T28" s="13">
        <f>ROUND(S28*M28,2)</f>
        <v>24.85</v>
      </c>
      <c r="U28" s="14" t="s">
        <v>135</v>
      </c>
      <c r="V28" t="s">
        <v>73</v>
      </c>
      <c r="W28" s="54">
        <v>7.0288000000000004</v>
      </c>
      <c r="X28" s="76">
        <f t="shared" si="1"/>
        <v>25.81</v>
      </c>
    </row>
    <row r="29" spans="1:24" x14ac:dyDescent="0.2">
      <c r="A29" s="34" t="str">
        <f t="shared" si="0"/>
        <v>2026-1</v>
      </c>
      <c r="B29" t="s">
        <v>1163</v>
      </c>
      <c r="C29" s="22">
        <v>46035</v>
      </c>
      <c r="D29" s="22">
        <v>45989</v>
      </c>
      <c r="E29" t="s">
        <v>44</v>
      </c>
      <c r="F29" t="s">
        <v>45</v>
      </c>
      <c r="G29" s="21"/>
      <c r="H29" t="s">
        <v>316</v>
      </c>
      <c r="I29" t="s">
        <v>401</v>
      </c>
      <c r="J29" t="s">
        <v>402</v>
      </c>
      <c r="K29" s="10" t="s">
        <v>512</v>
      </c>
      <c r="L29" t="s">
        <v>6</v>
      </c>
      <c r="M29" s="45">
        <v>2050</v>
      </c>
      <c r="N29" t="s">
        <v>459</v>
      </c>
      <c r="O29" t="s">
        <v>7</v>
      </c>
      <c r="P29" s="71">
        <v>0.8</v>
      </c>
      <c r="Q29" s="11">
        <f>ROUND(P29*M29,2)</f>
        <v>1640</v>
      </c>
      <c r="R29" s="12">
        <f>IF(O29="HKD",7.8,IF(O29="CNY",7.30034,1))</f>
        <v>7.3003400000000003</v>
      </c>
      <c r="S29" s="14">
        <f>+ROUND(P29/R29,4)</f>
        <v>0.1096</v>
      </c>
      <c r="T29" s="13">
        <f>ROUND(S29*M29,2)</f>
        <v>224.68</v>
      </c>
      <c r="U29" s="14" t="s">
        <v>135</v>
      </c>
      <c r="V29" t="s">
        <v>20</v>
      </c>
      <c r="W29" s="54">
        <v>7.0288000000000004</v>
      </c>
      <c r="X29" s="76">
        <f t="shared" si="1"/>
        <v>233.33</v>
      </c>
    </row>
    <row r="30" spans="1:24" x14ac:dyDescent="0.2">
      <c r="A30" s="34" t="str">
        <f t="shared" si="0"/>
        <v>2026-1</v>
      </c>
      <c r="B30" t="s">
        <v>1164</v>
      </c>
      <c r="C30" s="22">
        <v>46035</v>
      </c>
      <c r="D30" s="22">
        <v>46000</v>
      </c>
      <c r="E30" t="s">
        <v>44</v>
      </c>
      <c r="F30" t="s">
        <v>45</v>
      </c>
      <c r="G30" s="21"/>
      <c r="H30" t="s">
        <v>316</v>
      </c>
      <c r="I30" t="s">
        <v>401</v>
      </c>
      <c r="J30" t="s">
        <v>402</v>
      </c>
      <c r="K30" s="10" t="s">
        <v>512</v>
      </c>
      <c r="L30" t="s">
        <v>6</v>
      </c>
      <c r="M30" s="45">
        <v>2600</v>
      </c>
      <c r="N30" t="s">
        <v>459</v>
      </c>
      <c r="O30" t="s">
        <v>7</v>
      </c>
      <c r="P30" s="71">
        <v>0.8</v>
      </c>
      <c r="Q30" s="11">
        <f>ROUND(P30*M30,2)</f>
        <v>2080</v>
      </c>
      <c r="R30" s="12">
        <f>IF(O30="HKD",7.8,IF(O30="CNY",7.30034,1))</f>
        <v>7.3003400000000003</v>
      </c>
      <c r="S30" s="14">
        <f>+ROUND(P30/R30,4)</f>
        <v>0.1096</v>
      </c>
      <c r="T30" s="13">
        <f>ROUND(S30*M30,2)</f>
        <v>284.95999999999998</v>
      </c>
      <c r="U30" s="14" t="s">
        <v>135</v>
      </c>
      <c r="V30" t="s">
        <v>20</v>
      </c>
      <c r="W30" s="54">
        <v>7.0288000000000004</v>
      </c>
      <c r="X30" s="76">
        <f t="shared" si="1"/>
        <v>295.93</v>
      </c>
    </row>
    <row r="31" spans="1:24" x14ac:dyDescent="0.2">
      <c r="A31" s="34" t="str">
        <f t="shared" si="0"/>
        <v>2026-1</v>
      </c>
      <c r="B31" t="s">
        <v>1165</v>
      </c>
      <c r="C31" s="22">
        <v>46035</v>
      </c>
      <c r="D31" s="22">
        <v>46003</v>
      </c>
      <c r="E31" t="s">
        <v>44</v>
      </c>
      <c r="F31" t="s">
        <v>45</v>
      </c>
      <c r="G31" s="21"/>
      <c r="H31" t="s">
        <v>316</v>
      </c>
      <c r="I31" t="s">
        <v>533</v>
      </c>
      <c r="J31" t="s">
        <v>534</v>
      </c>
      <c r="K31" s="10" t="s">
        <v>512</v>
      </c>
      <c r="L31" t="s">
        <v>6</v>
      </c>
      <c r="M31" s="45">
        <v>4000</v>
      </c>
      <c r="N31" t="s">
        <v>459</v>
      </c>
      <c r="O31" t="s">
        <v>7</v>
      </c>
      <c r="P31" s="71">
        <v>0.8</v>
      </c>
      <c r="Q31" s="11">
        <f>ROUND(P31*M31,2)</f>
        <v>3200</v>
      </c>
      <c r="R31" s="12">
        <f>IF(O31="HKD",7.8,IF(O31="CNY",7.30034,1))</f>
        <v>7.3003400000000003</v>
      </c>
      <c r="S31" s="14">
        <f>+ROUND(P31/R31,4)</f>
        <v>0.1096</v>
      </c>
      <c r="T31" s="13">
        <f>ROUND(S31*M31,2)</f>
        <v>438.4</v>
      </c>
      <c r="U31" s="14" t="s">
        <v>135</v>
      </c>
      <c r="V31" t="s">
        <v>20</v>
      </c>
      <c r="W31" s="54">
        <v>7.0288000000000004</v>
      </c>
      <c r="X31" s="76">
        <f t="shared" si="1"/>
        <v>455.27</v>
      </c>
    </row>
    <row r="32" spans="1:24" x14ac:dyDescent="0.2">
      <c r="A32" s="34" t="str">
        <f t="shared" si="0"/>
        <v>2026-1</v>
      </c>
      <c r="B32" t="s">
        <v>1166</v>
      </c>
      <c r="C32" s="22">
        <v>46035</v>
      </c>
      <c r="D32" s="22">
        <v>46003</v>
      </c>
      <c r="E32" t="s">
        <v>44</v>
      </c>
      <c r="F32" t="s">
        <v>45</v>
      </c>
      <c r="G32" s="21"/>
      <c r="H32" t="s">
        <v>316</v>
      </c>
      <c r="I32" t="s">
        <v>401</v>
      </c>
      <c r="J32" t="s">
        <v>402</v>
      </c>
      <c r="K32" s="10" t="s">
        <v>512</v>
      </c>
      <c r="L32" t="s">
        <v>6</v>
      </c>
      <c r="M32" s="45">
        <v>6300</v>
      </c>
      <c r="N32" t="s">
        <v>459</v>
      </c>
      <c r="O32" t="s">
        <v>7</v>
      </c>
      <c r="P32" s="71">
        <v>0.8</v>
      </c>
      <c r="Q32" s="11">
        <f>ROUND(P32*M32,2)</f>
        <v>5040</v>
      </c>
      <c r="R32" s="12">
        <f>IF(O32="HKD",7.8,IF(O32="CNY",7.30034,1))</f>
        <v>7.3003400000000003</v>
      </c>
      <c r="S32" s="14">
        <f>+ROUND(P32/R32,4)</f>
        <v>0.1096</v>
      </c>
      <c r="T32" s="13">
        <f>ROUND(S32*M32,2)</f>
        <v>690.48</v>
      </c>
      <c r="U32" s="14" t="s">
        <v>135</v>
      </c>
      <c r="V32" t="s">
        <v>20</v>
      </c>
      <c r="W32" s="54">
        <v>7.0288000000000004</v>
      </c>
      <c r="X32" s="76">
        <f t="shared" si="1"/>
        <v>717.05</v>
      </c>
    </row>
    <row r="33" spans="1:24" x14ac:dyDescent="0.2">
      <c r="A33" s="34" t="str">
        <f t="shared" si="0"/>
        <v>2026-1</v>
      </c>
      <c r="B33" t="s">
        <v>1168</v>
      </c>
      <c r="C33" s="22">
        <v>46042</v>
      </c>
      <c r="D33" s="22">
        <v>46003</v>
      </c>
      <c r="E33" t="s">
        <v>99</v>
      </c>
      <c r="F33" t="s">
        <v>100</v>
      </c>
      <c r="G33" s="21"/>
      <c r="H33" t="s">
        <v>69</v>
      </c>
      <c r="I33" t="s">
        <v>621</v>
      </c>
      <c r="J33" t="s">
        <v>678</v>
      </c>
      <c r="K33" s="10" t="s">
        <v>512</v>
      </c>
      <c r="L33" t="s">
        <v>6</v>
      </c>
      <c r="M33" s="45">
        <v>5000</v>
      </c>
      <c r="N33" t="s">
        <v>459</v>
      </c>
      <c r="O33" t="s">
        <v>7</v>
      </c>
      <c r="P33" s="71">
        <v>0.873</v>
      </c>
      <c r="Q33" s="11">
        <f>ROUND(P33*M33,2)</f>
        <v>4365</v>
      </c>
      <c r="R33" s="12">
        <f>IF(O33="HKD",7.8,IF(O33="CNY",7.30034,1))</f>
        <v>7.3003400000000003</v>
      </c>
      <c r="S33" s="14">
        <f>+ROUND(P33/R33,4)</f>
        <v>0.1196</v>
      </c>
      <c r="T33" s="13">
        <f>ROUND(S33*M33,2)</f>
        <v>598</v>
      </c>
      <c r="U33" s="14" t="s">
        <v>135</v>
      </c>
      <c r="V33" t="s">
        <v>20</v>
      </c>
      <c r="W33" s="54">
        <v>7.0288000000000004</v>
      </c>
      <c r="X33" s="76">
        <f t="shared" si="1"/>
        <v>621.02</v>
      </c>
    </row>
    <row r="34" spans="1:24" x14ac:dyDescent="0.2">
      <c r="A34" s="34" t="str">
        <f t="shared" si="0"/>
        <v>2026-1</v>
      </c>
      <c r="B34" t="s">
        <v>1169</v>
      </c>
      <c r="C34" s="22">
        <v>46038</v>
      </c>
      <c r="D34" s="22">
        <v>45989</v>
      </c>
      <c r="E34" t="s">
        <v>99</v>
      </c>
      <c r="F34" t="s">
        <v>100</v>
      </c>
      <c r="G34" s="21"/>
      <c r="H34" t="s">
        <v>196</v>
      </c>
      <c r="I34" t="s">
        <v>621</v>
      </c>
      <c r="J34" t="s">
        <v>678</v>
      </c>
      <c r="K34" s="10" t="s">
        <v>512</v>
      </c>
      <c r="L34" t="s">
        <v>6</v>
      </c>
      <c r="M34" s="45">
        <v>5100</v>
      </c>
      <c r="N34" t="s">
        <v>459</v>
      </c>
      <c r="O34" t="s">
        <v>7</v>
      </c>
      <c r="P34" s="71">
        <v>0.873</v>
      </c>
      <c r="Q34" s="11">
        <f>ROUND(P34*M34,2)</f>
        <v>4452.3</v>
      </c>
      <c r="R34" s="12">
        <f>IF(O34="HKD",7.8,IF(O34="CNY",7.30034,1))</f>
        <v>7.3003400000000003</v>
      </c>
      <c r="S34" s="14">
        <f>+ROUND(P34/R34,4)</f>
        <v>0.1196</v>
      </c>
      <c r="T34" s="13">
        <f>ROUND(S34*M34,2)</f>
        <v>609.96</v>
      </c>
      <c r="U34" s="14" t="s">
        <v>135</v>
      </c>
      <c r="V34" t="s">
        <v>20</v>
      </c>
      <c r="W34" s="54">
        <v>7.0288000000000004</v>
      </c>
      <c r="X34" s="76">
        <f t="shared" si="1"/>
        <v>633.44000000000005</v>
      </c>
    </row>
    <row r="35" spans="1:24" x14ac:dyDescent="0.2">
      <c r="A35" s="34" t="str">
        <f t="shared" si="0"/>
        <v>2026-1</v>
      </c>
      <c r="B35" t="s">
        <v>1170</v>
      </c>
      <c r="C35" s="22">
        <v>46042</v>
      </c>
      <c r="D35" s="22">
        <v>46003</v>
      </c>
      <c r="E35" t="s">
        <v>99</v>
      </c>
      <c r="F35" t="s">
        <v>100</v>
      </c>
      <c r="G35" s="21"/>
      <c r="H35" t="s">
        <v>69</v>
      </c>
      <c r="I35" t="s">
        <v>222</v>
      </c>
      <c r="J35" t="s">
        <v>223</v>
      </c>
      <c r="K35" s="10" t="s">
        <v>512</v>
      </c>
      <c r="L35" t="s">
        <v>6</v>
      </c>
      <c r="M35" s="45">
        <v>4100</v>
      </c>
      <c r="N35" t="s">
        <v>459</v>
      </c>
      <c r="O35" t="s">
        <v>7</v>
      </c>
      <c r="P35" s="71">
        <v>0.88200000000000001</v>
      </c>
      <c r="Q35" s="11">
        <f>ROUND(P35*M35,2)</f>
        <v>3616.2</v>
      </c>
      <c r="R35" s="12">
        <f>IF(O35="HKD",7.8,IF(O35="CNY",7.30034,1))</f>
        <v>7.3003400000000003</v>
      </c>
      <c r="S35" s="14">
        <f>+ROUND(P35/R35,4)</f>
        <v>0.1208</v>
      </c>
      <c r="T35" s="13">
        <f>ROUND(S35*M35,2)</f>
        <v>495.28</v>
      </c>
      <c r="U35" s="14" t="s">
        <v>135</v>
      </c>
      <c r="V35" t="s">
        <v>20</v>
      </c>
      <c r="W35" s="54">
        <v>7.0288000000000004</v>
      </c>
      <c r="X35" s="76">
        <f t="shared" si="1"/>
        <v>514.48</v>
      </c>
    </row>
    <row r="36" spans="1:24" x14ac:dyDescent="0.2">
      <c r="A36" s="34" t="str">
        <f t="shared" si="0"/>
        <v>2026-1</v>
      </c>
      <c r="B36" t="s">
        <v>1190</v>
      </c>
      <c r="C36" s="22">
        <v>46042</v>
      </c>
      <c r="D36" s="22">
        <v>46030</v>
      </c>
      <c r="E36" t="s">
        <v>99</v>
      </c>
      <c r="F36" t="s">
        <v>100</v>
      </c>
      <c r="G36" s="21"/>
      <c r="H36" t="s">
        <v>69</v>
      </c>
      <c r="I36" t="s">
        <v>362</v>
      </c>
      <c r="J36" t="s">
        <v>363</v>
      </c>
      <c r="K36" s="10" t="s">
        <v>512</v>
      </c>
      <c r="L36" t="s">
        <v>6</v>
      </c>
      <c r="M36" s="45">
        <v>1250</v>
      </c>
      <c r="N36" t="s">
        <v>459</v>
      </c>
      <c r="O36" t="s">
        <v>7</v>
      </c>
      <c r="P36" s="71">
        <v>1.31</v>
      </c>
      <c r="Q36" s="11">
        <f>ROUND(P36*M36,2)</f>
        <v>1637.5</v>
      </c>
      <c r="R36" s="12">
        <f>IF(O36="HKD",7.8,IF(O36="CNY",7.30034,1))</f>
        <v>7.3003400000000003</v>
      </c>
      <c r="S36" s="14">
        <f>+ROUND(P36/R36,4)</f>
        <v>0.1794</v>
      </c>
      <c r="T36" s="13">
        <f>ROUND(S36*M36,2)</f>
        <v>224.25</v>
      </c>
      <c r="U36" s="14" t="s">
        <v>135</v>
      </c>
      <c r="V36" t="s">
        <v>20</v>
      </c>
      <c r="W36" s="54">
        <v>7.0288000000000004</v>
      </c>
      <c r="X36" s="76">
        <f t="shared" si="1"/>
        <v>232.97</v>
      </c>
    </row>
    <row r="37" spans="1:24" x14ac:dyDescent="0.2">
      <c r="A37" s="34" t="str">
        <f t="shared" si="0"/>
        <v>2026-1</v>
      </c>
      <c r="B37" t="s">
        <v>1191</v>
      </c>
      <c r="C37" s="22">
        <v>46042</v>
      </c>
      <c r="D37" s="22">
        <v>45989</v>
      </c>
      <c r="E37" t="s">
        <v>99</v>
      </c>
      <c r="F37" t="s">
        <v>100</v>
      </c>
      <c r="G37" s="21"/>
      <c r="H37" t="s">
        <v>69</v>
      </c>
      <c r="I37" t="s">
        <v>515</v>
      </c>
      <c r="J37" t="s">
        <v>516</v>
      </c>
      <c r="K37" s="10" t="s">
        <v>512</v>
      </c>
      <c r="L37" t="s">
        <v>6</v>
      </c>
      <c r="M37" s="45">
        <v>3050</v>
      </c>
      <c r="N37" t="s">
        <v>459</v>
      </c>
      <c r="O37" t="s">
        <v>7</v>
      </c>
      <c r="P37" s="71">
        <v>1.3524</v>
      </c>
      <c r="Q37" s="11">
        <f>ROUND(P37*M37,2)</f>
        <v>4124.82</v>
      </c>
      <c r="R37" s="12">
        <f>IF(O37="HKD",7.8,IF(O37="CNY",7.30034,1))</f>
        <v>7.3003400000000003</v>
      </c>
      <c r="S37" s="14">
        <f>+ROUND(P37/R37,4)</f>
        <v>0.18529999999999999</v>
      </c>
      <c r="T37" s="13">
        <f>ROUND(S37*M37,2)</f>
        <v>565.16999999999996</v>
      </c>
      <c r="U37" s="14" t="s">
        <v>135</v>
      </c>
      <c r="V37" t="s">
        <v>20</v>
      </c>
      <c r="W37" s="54">
        <v>7.0288000000000004</v>
      </c>
      <c r="X37" s="76">
        <f t="shared" si="1"/>
        <v>586.85</v>
      </c>
    </row>
    <row r="38" spans="1:24" x14ac:dyDescent="0.2">
      <c r="A38" s="34" t="str">
        <f t="shared" si="0"/>
        <v>2026-1</v>
      </c>
      <c r="B38" t="s">
        <v>1192</v>
      </c>
      <c r="C38" s="22">
        <v>46038</v>
      </c>
      <c r="D38" s="22">
        <v>46009</v>
      </c>
      <c r="E38" t="s">
        <v>99</v>
      </c>
      <c r="F38" t="s">
        <v>100</v>
      </c>
      <c r="G38" s="21"/>
      <c r="H38" t="s">
        <v>196</v>
      </c>
      <c r="I38" t="s">
        <v>515</v>
      </c>
      <c r="J38" t="s">
        <v>516</v>
      </c>
      <c r="K38" s="10" t="s">
        <v>512</v>
      </c>
      <c r="L38" t="s">
        <v>6</v>
      </c>
      <c r="M38" s="45">
        <v>3050</v>
      </c>
      <c r="N38" t="s">
        <v>459</v>
      </c>
      <c r="O38" t="s">
        <v>7</v>
      </c>
      <c r="P38" s="71">
        <v>1.3524</v>
      </c>
      <c r="Q38" s="11">
        <f>ROUND(P38*M38,2)</f>
        <v>4124.82</v>
      </c>
      <c r="R38" s="12">
        <f>IF(O38="HKD",7.8,IF(O38="CNY",7.30034,1))</f>
        <v>7.3003400000000003</v>
      </c>
      <c r="S38" s="14">
        <f>+ROUND(P38/R38,4)</f>
        <v>0.18529999999999999</v>
      </c>
      <c r="T38" s="13">
        <f>ROUND(S38*M38,2)</f>
        <v>565.16999999999996</v>
      </c>
      <c r="U38" s="14" t="s">
        <v>135</v>
      </c>
      <c r="V38" t="s">
        <v>20</v>
      </c>
      <c r="W38" s="54">
        <v>7.0288000000000004</v>
      </c>
      <c r="X38" s="76">
        <f t="shared" si="1"/>
        <v>586.85</v>
      </c>
    </row>
    <row r="39" spans="1:24" x14ac:dyDescent="0.2">
      <c r="A39" s="34" t="str">
        <f t="shared" si="0"/>
        <v>2026-1</v>
      </c>
      <c r="B39" t="s">
        <v>1193</v>
      </c>
      <c r="C39" s="22">
        <v>46042</v>
      </c>
      <c r="D39" s="22">
        <v>46003</v>
      </c>
      <c r="E39" t="s">
        <v>99</v>
      </c>
      <c r="F39" t="s">
        <v>100</v>
      </c>
      <c r="G39" s="21"/>
      <c r="H39" t="s">
        <v>69</v>
      </c>
      <c r="I39" t="s">
        <v>218</v>
      </c>
      <c r="J39" t="s">
        <v>219</v>
      </c>
      <c r="K39" s="10" t="s">
        <v>512</v>
      </c>
      <c r="L39" t="s">
        <v>6</v>
      </c>
      <c r="M39" s="45">
        <v>3250</v>
      </c>
      <c r="N39" t="s">
        <v>459</v>
      </c>
      <c r="O39" t="s">
        <v>7</v>
      </c>
      <c r="P39" s="71">
        <v>1.3524</v>
      </c>
      <c r="Q39" s="11">
        <f>ROUND(P39*M39,2)</f>
        <v>4395.3</v>
      </c>
      <c r="R39" s="12">
        <f>IF(O39="HKD",7.8,IF(O39="CNY",7.30034,1))</f>
        <v>7.3003400000000003</v>
      </c>
      <c r="S39" s="14">
        <f>+ROUND(P39/R39,4)</f>
        <v>0.18529999999999999</v>
      </c>
      <c r="T39" s="13">
        <f>ROUND(S39*M39,2)</f>
        <v>602.23</v>
      </c>
      <c r="U39" s="14" t="s">
        <v>135</v>
      </c>
      <c r="V39" t="s">
        <v>20</v>
      </c>
      <c r="W39" s="54">
        <v>7.0288000000000004</v>
      </c>
      <c r="X39" s="76">
        <f t="shared" si="1"/>
        <v>625.33000000000004</v>
      </c>
    </row>
    <row r="40" spans="1:24" x14ac:dyDescent="0.2">
      <c r="A40" s="34" t="str">
        <f t="shared" si="0"/>
        <v>2026-1</v>
      </c>
      <c r="B40" t="s">
        <v>1195</v>
      </c>
      <c r="C40" s="22">
        <v>46042</v>
      </c>
      <c r="D40" s="22">
        <v>46030</v>
      </c>
      <c r="E40" t="s">
        <v>99</v>
      </c>
      <c r="F40" t="s">
        <v>100</v>
      </c>
      <c r="G40" s="21"/>
      <c r="H40" t="s">
        <v>69</v>
      </c>
      <c r="I40" t="s">
        <v>218</v>
      </c>
      <c r="J40" t="s">
        <v>219</v>
      </c>
      <c r="K40" s="10" t="s">
        <v>512</v>
      </c>
      <c r="L40" t="s">
        <v>6</v>
      </c>
      <c r="M40" s="45">
        <v>900</v>
      </c>
      <c r="N40" t="s">
        <v>459</v>
      </c>
      <c r="O40" t="s">
        <v>7</v>
      </c>
      <c r="P40" s="71">
        <v>1.38</v>
      </c>
      <c r="Q40" s="11">
        <f>ROUND(P40*M40,2)</f>
        <v>1242</v>
      </c>
      <c r="R40" s="12">
        <f>IF(O40="HKD",7.8,IF(O40="CNY",7.30034,1))</f>
        <v>7.3003400000000003</v>
      </c>
      <c r="S40" s="14">
        <f>+ROUND(P40/R40,4)</f>
        <v>0.189</v>
      </c>
      <c r="T40" s="13">
        <f>ROUND(S40*M40,2)</f>
        <v>170.1</v>
      </c>
      <c r="U40" s="14" t="s">
        <v>135</v>
      </c>
      <c r="V40" t="s">
        <v>20</v>
      </c>
      <c r="W40" s="54">
        <v>7.0288000000000004</v>
      </c>
      <c r="X40" s="76">
        <f t="shared" si="1"/>
        <v>176.7</v>
      </c>
    </row>
    <row r="41" spans="1:24" x14ac:dyDescent="0.2">
      <c r="A41" s="34" t="str">
        <f t="shared" si="0"/>
        <v>2026-1</v>
      </c>
      <c r="B41" t="s">
        <v>1223</v>
      </c>
      <c r="C41" s="22">
        <v>46037</v>
      </c>
      <c r="D41" s="22">
        <v>46009</v>
      </c>
      <c r="E41" t="s">
        <v>185</v>
      </c>
      <c r="F41" t="s">
        <v>186</v>
      </c>
      <c r="G41" s="21"/>
      <c r="H41" t="s">
        <v>254</v>
      </c>
      <c r="I41" t="s">
        <v>493</v>
      </c>
      <c r="J41" t="s">
        <v>494</v>
      </c>
      <c r="K41" s="10" t="s">
        <v>490</v>
      </c>
      <c r="L41" t="s">
        <v>6</v>
      </c>
      <c r="M41" s="45">
        <v>3100</v>
      </c>
      <c r="N41" t="s">
        <v>459</v>
      </c>
      <c r="O41" t="s">
        <v>7</v>
      </c>
      <c r="P41" s="71">
        <v>2.6949999999999998</v>
      </c>
      <c r="Q41" s="11">
        <f>ROUND(P41*M41,2)</f>
        <v>8354.5</v>
      </c>
      <c r="R41" s="12">
        <f>IF(O41="HKD",7.8,IF(O41="CNY",7.30034,1))</f>
        <v>7.3003400000000003</v>
      </c>
      <c r="S41" s="14">
        <f>+ROUND(P41/R41,4)</f>
        <v>0.36919999999999997</v>
      </c>
      <c r="T41" s="13">
        <f>ROUND(S41*M41,2)</f>
        <v>1144.52</v>
      </c>
      <c r="U41" s="14" t="s">
        <v>135</v>
      </c>
      <c r="V41" t="s">
        <v>20</v>
      </c>
      <c r="W41" s="54">
        <v>7.0288000000000004</v>
      </c>
      <c r="X41" s="76">
        <f t="shared" si="1"/>
        <v>1188.6099999999999</v>
      </c>
    </row>
    <row r="42" spans="1:24" x14ac:dyDescent="0.2">
      <c r="A42" s="34" t="str">
        <f t="shared" si="0"/>
        <v>2026-1</v>
      </c>
      <c r="B42" t="s">
        <v>1244</v>
      </c>
      <c r="C42" s="22">
        <v>46029</v>
      </c>
      <c r="D42" s="22">
        <v>45989</v>
      </c>
      <c r="E42" t="s">
        <v>185</v>
      </c>
      <c r="F42" t="s">
        <v>186</v>
      </c>
      <c r="G42" s="21"/>
      <c r="H42" t="s">
        <v>403</v>
      </c>
      <c r="I42" t="s">
        <v>506</v>
      </c>
      <c r="J42" t="s">
        <v>507</v>
      </c>
      <c r="K42" s="10" t="s">
        <v>490</v>
      </c>
      <c r="L42" t="s">
        <v>6</v>
      </c>
      <c r="M42" s="45">
        <v>3000</v>
      </c>
      <c r="N42" t="s">
        <v>459</v>
      </c>
      <c r="O42" t="s">
        <v>7</v>
      </c>
      <c r="P42" s="71">
        <v>3.0379999999999998</v>
      </c>
      <c r="Q42" s="11">
        <f>ROUND(P42*M42,2)</f>
        <v>9114</v>
      </c>
      <c r="R42" s="12">
        <f>IF(O42="HKD",7.8,IF(O42="CNY",7.30034,1))</f>
        <v>7.3003400000000003</v>
      </c>
      <c r="S42" s="14">
        <f>+ROUND(P42/R42,4)</f>
        <v>0.41610000000000003</v>
      </c>
      <c r="T42" s="13">
        <f>ROUND(S42*M42,2)</f>
        <v>1248.3</v>
      </c>
      <c r="U42" s="14" t="s">
        <v>135</v>
      </c>
      <c r="V42" t="s">
        <v>20</v>
      </c>
      <c r="W42" s="54">
        <v>7.0288000000000004</v>
      </c>
      <c r="X42" s="76">
        <f t="shared" si="1"/>
        <v>1296.67</v>
      </c>
    </row>
    <row r="43" spans="1:24" x14ac:dyDescent="0.2">
      <c r="A43" s="34" t="str">
        <f t="shared" si="0"/>
        <v>2026-1</v>
      </c>
      <c r="B43" t="s">
        <v>1282</v>
      </c>
      <c r="C43" s="22">
        <v>46037</v>
      </c>
      <c r="D43" s="22">
        <v>46003</v>
      </c>
      <c r="E43" t="s">
        <v>185</v>
      </c>
      <c r="F43" t="s">
        <v>186</v>
      </c>
      <c r="G43" s="21"/>
      <c r="H43" t="s">
        <v>254</v>
      </c>
      <c r="I43" t="s">
        <v>498</v>
      </c>
      <c r="J43" t="s">
        <v>499</v>
      </c>
      <c r="K43" s="10" t="s">
        <v>490</v>
      </c>
      <c r="L43" t="s">
        <v>6</v>
      </c>
      <c r="M43" s="45">
        <v>1050</v>
      </c>
      <c r="N43" t="s">
        <v>459</v>
      </c>
      <c r="O43" t="s">
        <v>7</v>
      </c>
      <c r="P43" s="71">
        <v>3.5</v>
      </c>
      <c r="Q43" s="11">
        <f>ROUND(P43*M43,2)</f>
        <v>3675</v>
      </c>
      <c r="R43" s="12">
        <f>IF(O43="HKD",7.8,IF(O43="CNY",7.30034,1))</f>
        <v>7.3003400000000003</v>
      </c>
      <c r="S43" s="14">
        <f>+ROUND(P43/R43,4)</f>
        <v>0.47939999999999999</v>
      </c>
      <c r="T43" s="13">
        <f>ROUND(S43*M43,2)</f>
        <v>503.37</v>
      </c>
      <c r="U43" s="14" t="s">
        <v>135</v>
      </c>
      <c r="V43" t="s">
        <v>20</v>
      </c>
      <c r="W43" s="54">
        <v>7.0288000000000004</v>
      </c>
      <c r="X43" s="76">
        <f t="shared" si="1"/>
        <v>522.85</v>
      </c>
    </row>
    <row r="44" spans="1:24" x14ac:dyDescent="0.2">
      <c r="A44" s="34" t="str">
        <f t="shared" si="0"/>
        <v>2026-1</v>
      </c>
      <c r="B44" t="s">
        <v>1290</v>
      </c>
      <c r="C44" s="22">
        <v>46034</v>
      </c>
      <c r="D44" s="22">
        <v>46003</v>
      </c>
      <c r="E44" t="s">
        <v>228</v>
      </c>
      <c r="F44" t="s">
        <v>229</v>
      </c>
      <c r="G44" s="21"/>
      <c r="H44" t="s">
        <v>367</v>
      </c>
      <c r="I44" t="s">
        <v>522</v>
      </c>
      <c r="J44" t="s">
        <v>523</v>
      </c>
      <c r="K44" s="10" t="s">
        <v>521</v>
      </c>
      <c r="L44" t="s">
        <v>6</v>
      </c>
      <c r="M44" s="45">
        <v>300</v>
      </c>
      <c r="N44" t="s">
        <v>459</v>
      </c>
      <c r="O44" t="s">
        <v>7</v>
      </c>
      <c r="P44" s="71">
        <v>3.7345000000000002</v>
      </c>
      <c r="Q44" s="11">
        <f>ROUND(P44*M44,2)</f>
        <v>1120.3499999999999</v>
      </c>
      <c r="R44" s="12">
        <f>IF(O44="HKD",7.8,IF(O44="CNY",7.30034,1))</f>
        <v>7.3003400000000003</v>
      </c>
      <c r="S44" s="14">
        <f>+ROUND(P44/R44,4)</f>
        <v>0.51160000000000005</v>
      </c>
      <c r="T44" s="13">
        <f>ROUND(S44*M44,2)</f>
        <v>153.47999999999999</v>
      </c>
      <c r="U44" s="14" t="s">
        <v>135</v>
      </c>
      <c r="V44" t="s">
        <v>20</v>
      </c>
      <c r="W44" s="54">
        <v>7.0288000000000004</v>
      </c>
      <c r="X44" s="76">
        <f t="shared" si="1"/>
        <v>159.38999999999999</v>
      </c>
    </row>
    <row r="45" spans="1:24" x14ac:dyDescent="0.2">
      <c r="A45" s="34" t="str">
        <f t="shared" si="0"/>
        <v>2026-1</v>
      </c>
      <c r="B45" t="s">
        <v>1291</v>
      </c>
      <c r="C45" s="22">
        <v>46048</v>
      </c>
      <c r="D45" s="22">
        <v>46022</v>
      </c>
      <c r="E45" t="s">
        <v>228</v>
      </c>
      <c r="F45" t="s">
        <v>229</v>
      </c>
      <c r="G45" s="21"/>
      <c r="H45" t="s">
        <v>1679</v>
      </c>
      <c r="I45" t="s">
        <v>522</v>
      </c>
      <c r="J45" t="s">
        <v>523</v>
      </c>
      <c r="K45" s="10" t="s">
        <v>521</v>
      </c>
      <c r="L45" t="s">
        <v>6</v>
      </c>
      <c r="M45" s="45">
        <v>900</v>
      </c>
      <c r="N45" t="s">
        <v>459</v>
      </c>
      <c r="O45" t="s">
        <v>7</v>
      </c>
      <c r="P45" s="71">
        <v>3.7345000000000002</v>
      </c>
      <c r="Q45" s="11">
        <f>ROUND(P45*M45,2)</f>
        <v>3361.05</v>
      </c>
      <c r="R45" s="12">
        <f>IF(O45="HKD",7.8,IF(O45="CNY",7.30034,1))</f>
        <v>7.3003400000000003</v>
      </c>
      <c r="S45" s="14">
        <f>+ROUND(P45/R45,4)</f>
        <v>0.51160000000000005</v>
      </c>
      <c r="T45" s="13">
        <f>ROUND(S45*M45,2)</f>
        <v>460.44</v>
      </c>
      <c r="U45" s="14" t="s">
        <v>135</v>
      </c>
      <c r="V45" t="s">
        <v>20</v>
      </c>
      <c r="W45" s="54">
        <v>7.0288000000000004</v>
      </c>
      <c r="X45" s="76">
        <f t="shared" si="1"/>
        <v>478.18</v>
      </c>
    </row>
    <row r="46" spans="1:24" x14ac:dyDescent="0.2">
      <c r="A46" s="34" t="str">
        <f t="shared" si="0"/>
        <v>2026-1</v>
      </c>
      <c r="B46" t="s">
        <v>1292</v>
      </c>
      <c r="C46" s="22">
        <v>46034</v>
      </c>
      <c r="D46" s="22">
        <v>46009</v>
      </c>
      <c r="E46" t="s">
        <v>228</v>
      </c>
      <c r="F46" t="s">
        <v>229</v>
      </c>
      <c r="G46" s="21"/>
      <c r="H46" t="s">
        <v>367</v>
      </c>
      <c r="I46" t="s">
        <v>522</v>
      </c>
      <c r="J46" t="s">
        <v>523</v>
      </c>
      <c r="K46" s="10" t="s">
        <v>521</v>
      </c>
      <c r="L46" t="s">
        <v>6</v>
      </c>
      <c r="M46" s="45">
        <v>1000</v>
      </c>
      <c r="N46" t="s">
        <v>459</v>
      </c>
      <c r="O46" t="s">
        <v>7</v>
      </c>
      <c r="P46" s="71">
        <v>3.7345000000000002</v>
      </c>
      <c r="Q46" s="11">
        <f>ROUND(P46*M46,2)</f>
        <v>3734.5</v>
      </c>
      <c r="R46" s="12">
        <f>IF(O46="HKD",7.8,IF(O46="CNY",7.30034,1))</f>
        <v>7.3003400000000003</v>
      </c>
      <c r="S46" s="14">
        <f>+ROUND(P46/R46,4)</f>
        <v>0.51160000000000005</v>
      </c>
      <c r="T46" s="13">
        <f>ROUND(S46*M46,2)</f>
        <v>511.6</v>
      </c>
      <c r="U46" s="14" t="s">
        <v>135</v>
      </c>
      <c r="V46" t="s">
        <v>20</v>
      </c>
      <c r="W46" s="54">
        <v>7.0288000000000004</v>
      </c>
      <c r="X46" s="76">
        <f t="shared" si="1"/>
        <v>531.30999999999995</v>
      </c>
    </row>
    <row r="47" spans="1:24" x14ac:dyDescent="0.2">
      <c r="A47" s="34" t="str">
        <f t="shared" si="0"/>
        <v>2026-1</v>
      </c>
      <c r="B47" t="s">
        <v>1293</v>
      </c>
      <c r="C47" s="22">
        <v>46048</v>
      </c>
      <c r="D47" s="22">
        <v>46035</v>
      </c>
      <c r="E47" t="s">
        <v>228</v>
      </c>
      <c r="F47" t="s">
        <v>229</v>
      </c>
      <c r="G47" s="21"/>
      <c r="H47" t="s">
        <v>1679</v>
      </c>
      <c r="I47" t="s">
        <v>522</v>
      </c>
      <c r="J47" t="s">
        <v>523</v>
      </c>
      <c r="K47" s="10" t="s">
        <v>521</v>
      </c>
      <c r="L47" t="s">
        <v>6</v>
      </c>
      <c r="M47" s="45">
        <v>1000</v>
      </c>
      <c r="N47" t="s">
        <v>459</v>
      </c>
      <c r="O47" t="s">
        <v>7</v>
      </c>
      <c r="P47" s="71">
        <v>3.7345000000000002</v>
      </c>
      <c r="Q47" s="11">
        <f>ROUND(P47*M47,2)</f>
        <v>3734.5</v>
      </c>
      <c r="R47" s="12">
        <f>IF(O47="HKD",7.8,IF(O47="CNY",7.30034,1))</f>
        <v>7.3003400000000003</v>
      </c>
      <c r="S47" s="14">
        <f>+ROUND(P47/R47,4)</f>
        <v>0.51160000000000005</v>
      </c>
      <c r="T47" s="13">
        <f>ROUND(S47*M47,2)</f>
        <v>511.6</v>
      </c>
      <c r="U47" s="14" t="s">
        <v>135</v>
      </c>
      <c r="V47" t="s">
        <v>20</v>
      </c>
      <c r="W47" s="54">
        <v>7.0288000000000004</v>
      </c>
      <c r="X47" s="76">
        <f t="shared" si="1"/>
        <v>531.30999999999995</v>
      </c>
    </row>
    <row r="48" spans="1:24" x14ac:dyDescent="0.2">
      <c r="A48" s="34" t="str">
        <f t="shared" si="0"/>
        <v>2026-1</v>
      </c>
      <c r="B48" t="s">
        <v>1294</v>
      </c>
      <c r="C48" s="22">
        <v>46034</v>
      </c>
      <c r="D48" s="22">
        <v>46009</v>
      </c>
      <c r="E48" t="s">
        <v>228</v>
      </c>
      <c r="F48" t="s">
        <v>229</v>
      </c>
      <c r="G48" s="21"/>
      <c r="H48" t="s">
        <v>367</v>
      </c>
      <c r="I48" t="s">
        <v>522</v>
      </c>
      <c r="J48" t="s">
        <v>523</v>
      </c>
      <c r="K48" s="10" t="s">
        <v>521</v>
      </c>
      <c r="L48" t="s">
        <v>6</v>
      </c>
      <c r="M48" s="45">
        <v>1050</v>
      </c>
      <c r="N48" t="s">
        <v>459</v>
      </c>
      <c r="O48" t="s">
        <v>7</v>
      </c>
      <c r="P48" s="71">
        <v>3.7345000000000002</v>
      </c>
      <c r="Q48" s="11">
        <f>ROUND(P48*M48,2)</f>
        <v>3921.23</v>
      </c>
      <c r="R48" s="12">
        <f>IF(O48="HKD",7.8,IF(O48="CNY",7.30034,1))</f>
        <v>7.3003400000000003</v>
      </c>
      <c r="S48" s="14">
        <f>+ROUND(P48/R48,4)</f>
        <v>0.51160000000000005</v>
      </c>
      <c r="T48" s="13">
        <f>ROUND(S48*M48,2)</f>
        <v>537.17999999999995</v>
      </c>
      <c r="U48" s="14" t="s">
        <v>135</v>
      </c>
      <c r="V48" t="s">
        <v>20</v>
      </c>
      <c r="W48" s="54">
        <v>7.0288000000000004</v>
      </c>
      <c r="X48" s="76">
        <f t="shared" si="1"/>
        <v>557.88</v>
      </c>
    </row>
    <row r="49" spans="1:24" x14ac:dyDescent="0.2">
      <c r="A49" s="34" t="str">
        <f t="shared" si="0"/>
        <v>2026-1</v>
      </c>
      <c r="B49" t="s">
        <v>1309</v>
      </c>
      <c r="C49" s="22">
        <v>46053</v>
      </c>
      <c r="D49" s="22">
        <v>46027</v>
      </c>
      <c r="E49" t="s">
        <v>185</v>
      </c>
      <c r="F49" t="s">
        <v>186</v>
      </c>
      <c r="G49" s="21"/>
      <c r="H49" t="s">
        <v>0</v>
      </c>
      <c r="I49" t="s">
        <v>183</v>
      </c>
      <c r="J49" t="s">
        <v>184</v>
      </c>
      <c r="K49" s="10" t="s">
        <v>490</v>
      </c>
      <c r="L49" t="s">
        <v>6</v>
      </c>
      <c r="M49" s="45">
        <v>1300</v>
      </c>
      <c r="N49" t="s">
        <v>459</v>
      </c>
      <c r="O49" t="s">
        <v>7</v>
      </c>
      <c r="P49" s="71">
        <v>3.85</v>
      </c>
      <c r="Q49" s="11">
        <f>ROUND(P49*M49,2)</f>
        <v>5005</v>
      </c>
      <c r="R49" s="12">
        <f>IF(O49="HKD",7.8,IF(O49="CNY",7.30034,1))</f>
        <v>7.3003400000000003</v>
      </c>
      <c r="S49" s="14">
        <f>+ROUND(P49/R49,4)</f>
        <v>0.52739999999999998</v>
      </c>
      <c r="T49" s="13">
        <f>ROUND(S49*M49,2)</f>
        <v>685.62</v>
      </c>
      <c r="U49" s="14" t="s">
        <v>135</v>
      </c>
      <c r="V49" t="s">
        <v>20</v>
      </c>
      <c r="W49" s="54">
        <v>7.0288000000000004</v>
      </c>
      <c r="X49" s="76">
        <f t="shared" si="1"/>
        <v>712.07</v>
      </c>
    </row>
    <row r="50" spans="1:24" x14ac:dyDescent="0.2">
      <c r="A50" s="34" t="str">
        <f t="shared" si="0"/>
        <v>2026-1</v>
      </c>
      <c r="B50" t="s">
        <v>1314</v>
      </c>
      <c r="C50" s="22">
        <v>46048</v>
      </c>
      <c r="D50" s="22">
        <v>46030</v>
      </c>
      <c r="E50" t="s">
        <v>228</v>
      </c>
      <c r="F50" t="s">
        <v>229</v>
      </c>
      <c r="G50" s="21"/>
      <c r="H50" t="s">
        <v>1679</v>
      </c>
      <c r="I50" t="s">
        <v>524</v>
      </c>
      <c r="J50" t="s">
        <v>525</v>
      </c>
      <c r="K50" s="10" t="s">
        <v>521</v>
      </c>
      <c r="L50" t="s">
        <v>6</v>
      </c>
      <c r="M50" s="45">
        <v>1300</v>
      </c>
      <c r="N50" t="s">
        <v>459</v>
      </c>
      <c r="O50" t="s">
        <v>7</v>
      </c>
      <c r="P50" s="71">
        <v>3.9188000000000001</v>
      </c>
      <c r="Q50" s="11">
        <f>ROUND(P50*M50,2)</f>
        <v>5094.4399999999996</v>
      </c>
      <c r="R50" s="12">
        <f>IF(O50="HKD",7.8,IF(O50="CNY",7.30034,1))</f>
        <v>7.3003400000000003</v>
      </c>
      <c r="S50" s="14">
        <f>+ROUND(P50/R50,4)</f>
        <v>0.53680000000000005</v>
      </c>
      <c r="T50" s="13">
        <f>ROUND(S50*M50,2)</f>
        <v>697.84</v>
      </c>
      <c r="U50" s="14" t="s">
        <v>135</v>
      </c>
      <c r="V50" t="s">
        <v>20</v>
      </c>
      <c r="W50" s="54">
        <v>7.0288000000000004</v>
      </c>
      <c r="X50" s="76">
        <f t="shared" si="1"/>
        <v>724.8</v>
      </c>
    </row>
    <row r="51" spans="1:24" x14ac:dyDescent="0.2">
      <c r="A51" s="34" t="str">
        <f t="shared" si="0"/>
        <v>2026-1</v>
      </c>
      <c r="B51" t="s">
        <v>1315</v>
      </c>
      <c r="C51" s="22">
        <v>46034</v>
      </c>
      <c r="D51" s="22">
        <v>46003</v>
      </c>
      <c r="E51" t="s">
        <v>228</v>
      </c>
      <c r="F51" t="s">
        <v>229</v>
      </c>
      <c r="G51" s="21"/>
      <c r="H51" t="s">
        <v>367</v>
      </c>
      <c r="I51" t="s">
        <v>524</v>
      </c>
      <c r="J51" t="s">
        <v>525</v>
      </c>
      <c r="K51" s="10" t="s">
        <v>521</v>
      </c>
      <c r="L51" t="s">
        <v>6</v>
      </c>
      <c r="M51" s="45">
        <v>1950</v>
      </c>
      <c r="N51" t="s">
        <v>459</v>
      </c>
      <c r="O51" t="s">
        <v>7</v>
      </c>
      <c r="P51" s="71">
        <v>3.9188000000000001</v>
      </c>
      <c r="Q51" s="11">
        <f>ROUND(P51*M51,2)</f>
        <v>7641.66</v>
      </c>
      <c r="R51" s="12">
        <f>IF(O51="HKD",7.8,IF(O51="CNY",7.30034,1))</f>
        <v>7.3003400000000003</v>
      </c>
      <c r="S51" s="14">
        <f>+ROUND(P51/R51,4)</f>
        <v>0.53680000000000005</v>
      </c>
      <c r="T51" s="13">
        <f>ROUND(S51*M51,2)</f>
        <v>1046.76</v>
      </c>
      <c r="U51" s="14" t="s">
        <v>135</v>
      </c>
      <c r="V51" t="s">
        <v>20</v>
      </c>
      <c r="W51" s="54">
        <v>7.0288000000000004</v>
      </c>
      <c r="X51" s="76">
        <f t="shared" si="1"/>
        <v>1087.19</v>
      </c>
    </row>
    <row r="52" spans="1:24" x14ac:dyDescent="0.2">
      <c r="A52" s="34" t="str">
        <f t="shared" si="0"/>
        <v>2026-1</v>
      </c>
      <c r="B52" t="s">
        <v>1322</v>
      </c>
      <c r="C52" s="22">
        <v>46037</v>
      </c>
      <c r="D52" s="22">
        <v>46003</v>
      </c>
      <c r="E52" t="s">
        <v>185</v>
      </c>
      <c r="F52" t="s">
        <v>186</v>
      </c>
      <c r="G52" s="21"/>
      <c r="H52" t="s">
        <v>254</v>
      </c>
      <c r="I52" t="s">
        <v>488</v>
      </c>
      <c r="J52" t="s">
        <v>489</v>
      </c>
      <c r="K52" s="10" t="s">
        <v>490</v>
      </c>
      <c r="L52" t="s">
        <v>6</v>
      </c>
      <c r="M52" s="45">
        <v>50</v>
      </c>
      <c r="N52" t="s">
        <v>459</v>
      </c>
      <c r="O52" t="s">
        <v>7</v>
      </c>
      <c r="P52" s="71">
        <v>4.2</v>
      </c>
      <c r="Q52" s="11">
        <f>ROUND(P52*M52,2)</f>
        <v>210</v>
      </c>
      <c r="R52" s="12">
        <f>IF(O52="HKD",7.8,IF(O52="CNY",7.30034,1))</f>
        <v>7.3003400000000003</v>
      </c>
      <c r="S52" s="14">
        <f>+ROUND(P52/R52,4)</f>
        <v>0.57530000000000003</v>
      </c>
      <c r="T52" s="13">
        <f>ROUND(S52*M52,2)</f>
        <v>28.77</v>
      </c>
      <c r="U52" s="14" t="s">
        <v>135</v>
      </c>
      <c r="V52" t="s">
        <v>20</v>
      </c>
      <c r="W52" s="54">
        <v>7.0288000000000004</v>
      </c>
      <c r="X52" s="76">
        <f t="shared" si="1"/>
        <v>29.88</v>
      </c>
    </row>
    <row r="53" spans="1:24" x14ac:dyDescent="0.2">
      <c r="A53" s="34" t="str">
        <f t="shared" si="0"/>
        <v>2026-1</v>
      </c>
      <c r="B53" t="s">
        <v>1004</v>
      </c>
      <c r="C53" s="22">
        <v>46032</v>
      </c>
      <c r="D53" s="22">
        <v>45946</v>
      </c>
      <c r="E53" t="s">
        <v>294</v>
      </c>
      <c r="F53" t="s">
        <v>295</v>
      </c>
      <c r="G53" s="21"/>
      <c r="H53" t="s">
        <v>1684</v>
      </c>
      <c r="I53" t="s">
        <v>478</v>
      </c>
      <c r="J53" t="s">
        <v>479</v>
      </c>
      <c r="K53" s="10" t="s">
        <v>470</v>
      </c>
      <c r="L53" t="s">
        <v>6</v>
      </c>
      <c r="M53" s="45">
        <v>5000</v>
      </c>
      <c r="N53" t="s">
        <v>459</v>
      </c>
      <c r="O53" t="s">
        <v>7</v>
      </c>
      <c r="P53" s="71">
        <v>4.2301000000000002</v>
      </c>
      <c r="Q53" s="11">
        <f>ROUND(P53*M53,2)</f>
        <v>21150.5</v>
      </c>
      <c r="R53" s="12">
        <f>IF(O53="HKD",7.8,IF(O53="CNY",7.30034,1))</f>
        <v>7.3003400000000003</v>
      </c>
      <c r="S53" s="14">
        <f>+ROUND(P53/R53,4)</f>
        <v>0.57940000000000003</v>
      </c>
      <c r="T53" s="13">
        <f>ROUND(S53*M53,2)</f>
        <v>2897</v>
      </c>
      <c r="U53" s="14" t="s">
        <v>135</v>
      </c>
      <c r="V53" t="s">
        <v>20</v>
      </c>
      <c r="W53" s="54">
        <v>7.0288000000000004</v>
      </c>
      <c r="X53" s="76">
        <f t="shared" si="1"/>
        <v>3009.12</v>
      </c>
    </row>
    <row r="54" spans="1:24" x14ac:dyDescent="0.2">
      <c r="A54" s="34" t="str">
        <f t="shared" si="0"/>
        <v>2026-1</v>
      </c>
      <c r="B54" t="s">
        <v>1004</v>
      </c>
      <c r="C54" s="22">
        <v>46043</v>
      </c>
      <c r="D54" s="22">
        <v>45946</v>
      </c>
      <c r="E54" t="s">
        <v>294</v>
      </c>
      <c r="F54" t="s">
        <v>295</v>
      </c>
      <c r="G54" s="21"/>
      <c r="H54" t="s">
        <v>1685</v>
      </c>
      <c r="I54" t="s">
        <v>478</v>
      </c>
      <c r="J54" t="s">
        <v>479</v>
      </c>
      <c r="K54" s="10" t="s">
        <v>470</v>
      </c>
      <c r="L54" t="s">
        <v>6</v>
      </c>
      <c r="M54" s="45">
        <v>10000</v>
      </c>
      <c r="N54" t="s">
        <v>459</v>
      </c>
      <c r="O54" t="s">
        <v>7</v>
      </c>
      <c r="P54" s="71">
        <v>4.2301000000000002</v>
      </c>
      <c r="Q54" s="11">
        <f>ROUND(P54*M54,2)</f>
        <v>42301</v>
      </c>
      <c r="R54" s="12">
        <f>IF(O54="HKD",7.8,IF(O54="CNY",7.30034,1))</f>
        <v>7.3003400000000003</v>
      </c>
      <c r="S54" s="14">
        <f>+ROUND(P54/R54,4)</f>
        <v>0.57940000000000003</v>
      </c>
      <c r="T54" s="13">
        <f>ROUND(S54*M54,2)</f>
        <v>5794</v>
      </c>
      <c r="U54" s="14" t="s">
        <v>135</v>
      </c>
      <c r="V54" t="s">
        <v>20</v>
      </c>
      <c r="W54" s="54">
        <v>7.0288000000000004</v>
      </c>
      <c r="X54" s="76">
        <f t="shared" si="1"/>
        <v>6018.24</v>
      </c>
    </row>
    <row r="55" spans="1:24" x14ac:dyDescent="0.2">
      <c r="A55" s="34" t="str">
        <f t="shared" si="0"/>
        <v>2026-1</v>
      </c>
      <c r="B55" t="s">
        <v>1006</v>
      </c>
      <c r="C55" s="22">
        <v>46032</v>
      </c>
      <c r="D55" s="22">
        <v>45957</v>
      </c>
      <c r="E55" t="s">
        <v>294</v>
      </c>
      <c r="F55" t="s">
        <v>295</v>
      </c>
      <c r="G55" s="21"/>
      <c r="H55" t="s">
        <v>1691</v>
      </c>
      <c r="I55" t="s">
        <v>480</v>
      </c>
      <c r="J55" t="s">
        <v>481</v>
      </c>
      <c r="K55" s="10" t="s">
        <v>470</v>
      </c>
      <c r="L55" t="s">
        <v>6</v>
      </c>
      <c r="M55" s="45">
        <v>5000</v>
      </c>
      <c r="N55" t="s">
        <v>459</v>
      </c>
      <c r="O55" t="s">
        <v>7</v>
      </c>
      <c r="P55" s="71">
        <v>4.7256999999999998</v>
      </c>
      <c r="Q55" s="11">
        <f>ROUND(P55*M55,2)</f>
        <v>23628.5</v>
      </c>
      <c r="R55" s="12">
        <f>IF(O55="HKD",7.8,IF(O55="CNY",7.30034,1))</f>
        <v>7.3003400000000003</v>
      </c>
      <c r="S55" s="14">
        <f>+ROUND(P55/R55,4)</f>
        <v>0.64729999999999999</v>
      </c>
      <c r="T55" s="13">
        <f>ROUND(S55*M55,2)</f>
        <v>3236.5</v>
      </c>
      <c r="U55" s="14" t="s">
        <v>135</v>
      </c>
      <c r="V55" t="s">
        <v>20</v>
      </c>
      <c r="W55" s="54">
        <v>7.0288000000000004</v>
      </c>
      <c r="X55" s="76">
        <f t="shared" si="1"/>
        <v>3361.67</v>
      </c>
    </row>
    <row r="56" spans="1:24" x14ac:dyDescent="0.2">
      <c r="A56" s="34" t="str">
        <f t="shared" si="0"/>
        <v>2026-1</v>
      </c>
      <c r="B56" t="s">
        <v>1006</v>
      </c>
      <c r="C56" s="22">
        <v>46043</v>
      </c>
      <c r="D56" s="22">
        <v>45957</v>
      </c>
      <c r="E56" t="s">
        <v>294</v>
      </c>
      <c r="F56" t="s">
        <v>295</v>
      </c>
      <c r="G56" s="21"/>
      <c r="H56" t="s">
        <v>1692</v>
      </c>
      <c r="I56" t="s">
        <v>480</v>
      </c>
      <c r="J56" t="s">
        <v>481</v>
      </c>
      <c r="K56" s="10" t="s">
        <v>470</v>
      </c>
      <c r="L56" t="s">
        <v>6</v>
      </c>
      <c r="M56" s="45">
        <v>15000</v>
      </c>
      <c r="N56" t="s">
        <v>459</v>
      </c>
      <c r="O56" t="s">
        <v>7</v>
      </c>
      <c r="P56" s="71">
        <v>4.7256999999999998</v>
      </c>
      <c r="Q56" s="11">
        <f>ROUND(P56*M56,2)</f>
        <v>70885.5</v>
      </c>
      <c r="R56" s="12">
        <f>IF(O56="HKD",7.8,IF(O56="CNY",7.30034,1))</f>
        <v>7.3003400000000003</v>
      </c>
      <c r="S56" s="14">
        <f>+ROUND(P56/R56,4)</f>
        <v>0.64729999999999999</v>
      </c>
      <c r="T56" s="13">
        <f>ROUND(S56*M56,2)</f>
        <v>9709.5</v>
      </c>
      <c r="U56" s="14" t="s">
        <v>135</v>
      </c>
      <c r="V56" t="s">
        <v>20</v>
      </c>
      <c r="W56" s="54">
        <v>7.0288000000000004</v>
      </c>
      <c r="X56" s="76">
        <f t="shared" si="1"/>
        <v>10085.01</v>
      </c>
    </row>
    <row r="57" spans="1:24" x14ac:dyDescent="0.2">
      <c r="A57" s="34" t="str">
        <f t="shared" si="0"/>
        <v>2026-1</v>
      </c>
      <c r="B57" t="s">
        <v>1354</v>
      </c>
      <c r="C57" s="22">
        <v>46034</v>
      </c>
      <c r="D57" s="22">
        <v>46003</v>
      </c>
      <c r="E57" t="s">
        <v>228</v>
      </c>
      <c r="F57" t="s">
        <v>229</v>
      </c>
      <c r="G57" s="21"/>
      <c r="H57" t="s">
        <v>367</v>
      </c>
      <c r="I57" t="s">
        <v>311</v>
      </c>
      <c r="J57" t="s">
        <v>312</v>
      </c>
      <c r="K57" s="10" t="s">
        <v>521</v>
      </c>
      <c r="L57" t="s">
        <v>6</v>
      </c>
      <c r="M57" s="45">
        <v>100</v>
      </c>
      <c r="N57" t="s">
        <v>459</v>
      </c>
      <c r="O57" t="s">
        <v>7</v>
      </c>
      <c r="P57" s="71">
        <v>4.8499999999999996</v>
      </c>
      <c r="Q57" s="11">
        <f>ROUND(P57*M57,2)</f>
        <v>485</v>
      </c>
      <c r="R57" s="12">
        <f>IF(O57="HKD",7.8,IF(O57="CNY",7.30034,1))</f>
        <v>7.3003400000000003</v>
      </c>
      <c r="S57" s="14">
        <f>+ROUND(P57/R57,4)</f>
        <v>0.66439999999999999</v>
      </c>
      <c r="T57" s="13">
        <f>ROUND(S57*M57,2)</f>
        <v>66.44</v>
      </c>
      <c r="U57" s="14" t="s">
        <v>135</v>
      </c>
      <c r="V57" t="s">
        <v>20</v>
      </c>
      <c r="W57" s="54">
        <v>7.0288000000000004</v>
      </c>
      <c r="X57" s="76">
        <f t="shared" si="1"/>
        <v>69</v>
      </c>
    </row>
    <row r="58" spans="1:24" x14ac:dyDescent="0.2">
      <c r="A58" s="34" t="str">
        <f t="shared" si="0"/>
        <v>2026-1</v>
      </c>
      <c r="B58" t="s">
        <v>1355</v>
      </c>
      <c r="C58" s="22">
        <v>46048</v>
      </c>
      <c r="D58" s="22">
        <v>46031</v>
      </c>
      <c r="E58" t="s">
        <v>228</v>
      </c>
      <c r="F58" t="s">
        <v>229</v>
      </c>
      <c r="G58" s="21"/>
      <c r="H58" t="s">
        <v>1679</v>
      </c>
      <c r="I58" t="s">
        <v>311</v>
      </c>
      <c r="J58" t="s">
        <v>312</v>
      </c>
      <c r="K58" s="10" t="s">
        <v>521</v>
      </c>
      <c r="L58" t="s">
        <v>6</v>
      </c>
      <c r="M58" s="45">
        <v>1000</v>
      </c>
      <c r="N58" t="s">
        <v>459</v>
      </c>
      <c r="O58" t="s">
        <v>7</v>
      </c>
      <c r="P58" s="71">
        <v>4.8499999999999996</v>
      </c>
      <c r="Q58" s="11">
        <f>ROUND(P58*M58,2)</f>
        <v>4850</v>
      </c>
      <c r="R58" s="12">
        <f>IF(O58="HKD",7.8,IF(O58="CNY",7.30034,1))</f>
        <v>7.3003400000000003</v>
      </c>
      <c r="S58" s="14">
        <f>+ROUND(P58/R58,4)</f>
        <v>0.66439999999999999</v>
      </c>
      <c r="T58" s="13">
        <f>ROUND(S58*M58,2)</f>
        <v>664.4</v>
      </c>
      <c r="U58" s="14" t="s">
        <v>135</v>
      </c>
      <c r="V58" t="s">
        <v>20</v>
      </c>
      <c r="W58" s="54">
        <v>7.0288000000000004</v>
      </c>
      <c r="X58" s="76">
        <f t="shared" si="1"/>
        <v>690.02</v>
      </c>
    </row>
    <row r="59" spans="1:24" x14ac:dyDescent="0.2">
      <c r="A59" s="34" t="str">
        <f t="shared" si="0"/>
        <v>2026-1</v>
      </c>
      <c r="B59" t="s">
        <v>1356</v>
      </c>
      <c r="C59" s="22">
        <v>46029</v>
      </c>
      <c r="D59" s="22">
        <v>45979</v>
      </c>
      <c r="E59" t="s">
        <v>185</v>
      </c>
      <c r="F59" t="s">
        <v>186</v>
      </c>
      <c r="G59" s="21"/>
      <c r="H59" t="s">
        <v>403</v>
      </c>
      <c r="I59" t="s">
        <v>258</v>
      </c>
      <c r="J59" t="s">
        <v>259</v>
      </c>
      <c r="K59" s="10" t="s">
        <v>490</v>
      </c>
      <c r="L59" t="s">
        <v>6</v>
      </c>
      <c r="M59" s="45">
        <v>1000</v>
      </c>
      <c r="N59" t="s">
        <v>459</v>
      </c>
      <c r="O59" t="s">
        <v>7</v>
      </c>
      <c r="P59" s="71">
        <v>4.9000000000000004</v>
      </c>
      <c r="Q59" s="11">
        <f>ROUND(P59*M59,2)</f>
        <v>4900</v>
      </c>
      <c r="R59" s="12">
        <f>IF(O59="HKD",7.8,IF(O59="CNY",7.30034,1))</f>
        <v>7.3003400000000003</v>
      </c>
      <c r="S59" s="14">
        <f>+ROUND(P59/R59,4)</f>
        <v>0.67120000000000002</v>
      </c>
      <c r="T59" s="13">
        <f>ROUND(S59*M59,2)</f>
        <v>671.2</v>
      </c>
      <c r="U59" s="14" t="s">
        <v>135</v>
      </c>
      <c r="V59" t="s">
        <v>20</v>
      </c>
      <c r="W59" s="54">
        <v>7.0288000000000004</v>
      </c>
      <c r="X59" s="76">
        <f t="shared" si="1"/>
        <v>697.13</v>
      </c>
    </row>
    <row r="60" spans="1:24" x14ac:dyDescent="0.2">
      <c r="A60" s="34" t="str">
        <f t="shared" si="0"/>
        <v>2026-1</v>
      </c>
      <c r="B60" t="s">
        <v>1357</v>
      </c>
      <c r="C60" s="22">
        <v>46053</v>
      </c>
      <c r="D60" s="22">
        <v>46030</v>
      </c>
      <c r="E60" t="s">
        <v>185</v>
      </c>
      <c r="F60" t="s">
        <v>186</v>
      </c>
      <c r="G60" s="21"/>
      <c r="H60" t="s">
        <v>1638</v>
      </c>
      <c r="I60" t="s">
        <v>258</v>
      </c>
      <c r="J60" t="s">
        <v>259</v>
      </c>
      <c r="K60" s="10" t="s">
        <v>490</v>
      </c>
      <c r="L60" t="s">
        <v>6</v>
      </c>
      <c r="M60" s="45">
        <v>1050</v>
      </c>
      <c r="N60" t="s">
        <v>459</v>
      </c>
      <c r="O60" t="s">
        <v>7</v>
      </c>
      <c r="P60" s="71">
        <v>4.9000000000000004</v>
      </c>
      <c r="Q60" s="11">
        <f>ROUND(P60*M60,2)</f>
        <v>5145</v>
      </c>
      <c r="R60" s="12">
        <f>IF(O60="HKD",7.8,IF(O60="CNY",7.30034,1))</f>
        <v>7.3003400000000003</v>
      </c>
      <c r="S60" s="14">
        <f>+ROUND(P60/R60,4)</f>
        <v>0.67120000000000002</v>
      </c>
      <c r="T60" s="13">
        <f>ROUND(S60*M60,2)</f>
        <v>704.76</v>
      </c>
      <c r="U60" s="14" t="s">
        <v>135</v>
      </c>
      <c r="V60" t="s">
        <v>20</v>
      </c>
      <c r="W60" s="54">
        <v>7.0288000000000004</v>
      </c>
      <c r="X60" s="76">
        <f t="shared" si="1"/>
        <v>731.99</v>
      </c>
    </row>
    <row r="61" spans="1:24" x14ac:dyDescent="0.2">
      <c r="A61" s="34" t="str">
        <f t="shared" si="0"/>
        <v>2026-1</v>
      </c>
      <c r="B61" t="s">
        <v>1373</v>
      </c>
      <c r="C61" s="22">
        <v>46043</v>
      </c>
      <c r="D61" s="22">
        <v>46014</v>
      </c>
      <c r="E61" t="s">
        <v>294</v>
      </c>
      <c r="F61" t="s">
        <v>295</v>
      </c>
      <c r="G61" s="21"/>
      <c r="H61" t="s">
        <v>1702</v>
      </c>
      <c r="I61" t="s">
        <v>482</v>
      </c>
      <c r="J61" t="s">
        <v>483</v>
      </c>
      <c r="K61" s="10" t="s">
        <v>470</v>
      </c>
      <c r="L61" t="s">
        <v>6</v>
      </c>
      <c r="M61" s="45">
        <v>3000</v>
      </c>
      <c r="N61" t="s">
        <v>459</v>
      </c>
      <c r="O61" t="s">
        <v>7</v>
      </c>
      <c r="P61" s="71">
        <v>5.1947000000000001</v>
      </c>
      <c r="Q61" s="11">
        <f>ROUND(P61*M61,2)</f>
        <v>15584.1</v>
      </c>
      <c r="R61" s="12">
        <f>IF(O61="HKD",7.8,IF(O61="CNY",7.30034,1))</f>
        <v>7.3003400000000003</v>
      </c>
      <c r="S61" s="14">
        <f>+ROUND(P61/R61,4)</f>
        <v>0.71160000000000001</v>
      </c>
      <c r="T61" s="13">
        <f>ROUND(S61*M61,2)</f>
        <v>2134.8000000000002</v>
      </c>
      <c r="U61" s="14" t="s">
        <v>135</v>
      </c>
      <c r="V61" t="s">
        <v>20</v>
      </c>
      <c r="W61" s="54">
        <v>7.0288000000000004</v>
      </c>
      <c r="X61" s="76">
        <f t="shared" si="1"/>
        <v>2217.1799999999998</v>
      </c>
    </row>
    <row r="62" spans="1:24" x14ac:dyDescent="0.2">
      <c r="A62" s="34" t="str">
        <f t="shared" si="0"/>
        <v>2026-1</v>
      </c>
      <c r="B62" t="s">
        <v>1376</v>
      </c>
      <c r="C62" s="22">
        <v>46043</v>
      </c>
      <c r="D62" s="22">
        <v>45986</v>
      </c>
      <c r="E62" t="s">
        <v>294</v>
      </c>
      <c r="F62" t="s">
        <v>295</v>
      </c>
      <c r="G62" s="21"/>
      <c r="H62" t="s">
        <v>1703</v>
      </c>
      <c r="I62" t="s">
        <v>319</v>
      </c>
      <c r="J62" t="s">
        <v>320</v>
      </c>
      <c r="K62" s="10" t="s">
        <v>470</v>
      </c>
      <c r="L62" t="s">
        <v>6</v>
      </c>
      <c r="M62" s="45">
        <v>22008</v>
      </c>
      <c r="N62" t="s">
        <v>459</v>
      </c>
      <c r="O62" t="s">
        <v>7</v>
      </c>
      <c r="P62" s="71">
        <v>5.2743000000000002</v>
      </c>
      <c r="Q62" s="11">
        <f>ROUND(P62*M62,2)</f>
        <v>116076.79</v>
      </c>
      <c r="R62" s="12">
        <f>IF(O62="HKD",7.8,IF(O62="CNY",7.30034,1))</f>
        <v>7.3003400000000003</v>
      </c>
      <c r="S62" s="14">
        <f>+ROUND(P62/R62,4)</f>
        <v>0.72250000000000003</v>
      </c>
      <c r="T62" s="13">
        <f>ROUND(S62*M62,2)</f>
        <v>15900.78</v>
      </c>
      <c r="U62" s="14" t="s">
        <v>135</v>
      </c>
      <c r="V62" t="s">
        <v>20</v>
      </c>
      <c r="W62" s="54">
        <v>7.0288000000000004</v>
      </c>
      <c r="X62" s="76">
        <f t="shared" si="1"/>
        <v>16514.45</v>
      </c>
    </row>
    <row r="63" spans="1:24" x14ac:dyDescent="0.2">
      <c r="A63" s="34" t="str">
        <f t="shared" si="0"/>
        <v>2026-1</v>
      </c>
      <c r="B63" t="s">
        <v>1377</v>
      </c>
      <c r="C63" s="22">
        <v>46048</v>
      </c>
      <c r="D63" s="22">
        <v>46034</v>
      </c>
      <c r="E63" t="s">
        <v>228</v>
      </c>
      <c r="F63" t="s">
        <v>229</v>
      </c>
      <c r="G63" s="21"/>
      <c r="H63" t="s">
        <v>1704</v>
      </c>
      <c r="I63" t="s">
        <v>226</v>
      </c>
      <c r="J63" t="s">
        <v>227</v>
      </c>
      <c r="K63" s="10" t="s">
        <v>521</v>
      </c>
      <c r="L63" t="s">
        <v>6</v>
      </c>
      <c r="M63" s="45">
        <v>1000</v>
      </c>
      <c r="N63" t="s">
        <v>459</v>
      </c>
      <c r="O63" t="s">
        <v>7</v>
      </c>
      <c r="P63" s="71">
        <v>5.3253000000000004</v>
      </c>
      <c r="Q63" s="11">
        <f>ROUND(P63*M63,2)</f>
        <v>5325.3</v>
      </c>
      <c r="R63" s="12">
        <f>IF(O63="HKD",7.8,IF(O63="CNY",7.30034,1))</f>
        <v>7.3003400000000003</v>
      </c>
      <c r="S63" s="14">
        <f>+ROUND(P63/R63,4)</f>
        <v>0.72950000000000004</v>
      </c>
      <c r="T63" s="13">
        <f>ROUND(S63*M63,2)</f>
        <v>729.5</v>
      </c>
      <c r="U63" s="14" t="s">
        <v>135</v>
      </c>
      <c r="V63" t="s">
        <v>20</v>
      </c>
      <c r="W63" s="54">
        <v>7.0288000000000004</v>
      </c>
      <c r="X63" s="76">
        <f t="shared" si="1"/>
        <v>757.64</v>
      </c>
    </row>
    <row r="64" spans="1:24" x14ac:dyDescent="0.2">
      <c r="A64" s="34" t="str">
        <f t="shared" si="0"/>
        <v>2026-1</v>
      </c>
      <c r="B64" t="s">
        <v>1378</v>
      </c>
      <c r="C64" s="22">
        <v>46048</v>
      </c>
      <c r="D64" s="22">
        <v>46030</v>
      </c>
      <c r="E64" t="s">
        <v>228</v>
      </c>
      <c r="F64" t="s">
        <v>229</v>
      </c>
      <c r="G64" s="21"/>
      <c r="H64" t="s">
        <v>1704</v>
      </c>
      <c r="I64" t="s">
        <v>226</v>
      </c>
      <c r="J64" t="s">
        <v>227</v>
      </c>
      <c r="K64" s="10" t="s">
        <v>521</v>
      </c>
      <c r="L64" t="s">
        <v>6</v>
      </c>
      <c r="M64" s="45">
        <v>1050</v>
      </c>
      <c r="N64" t="s">
        <v>459</v>
      </c>
      <c r="O64" t="s">
        <v>7</v>
      </c>
      <c r="P64" s="71">
        <v>5.3253000000000004</v>
      </c>
      <c r="Q64" s="11">
        <f>ROUND(P64*M64,2)</f>
        <v>5591.57</v>
      </c>
      <c r="R64" s="12">
        <f>IF(O64="HKD",7.8,IF(O64="CNY",7.30034,1))</f>
        <v>7.3003400000000003</v>
      </c>
      <c r="S64" s="14">
        <f>+ROUND(P64/R64,4)</f>
        <v>0.72950000000000004</v>
      </c>
      <c r="T64" s="13">
        <f>ROUND(S64*M64,2)</f>
        <v>765.98</v>
      </c>
      <c r="U64" s="14" t="s">
        <v>135</v>
      </c>
      <c r="V64" t="s">
        <v>20</v>
      </c>
      <c r="W64" s="54">
        <v>7.0288000000000004</v>
      </c>
      <c r="X64" s="76">
        <f t="shared" si="1"/>
        <v>795.52</v>
      </c>
    </row>
    <row r="65" spans="1:24" x14ac:dyDescent="0.2">
      <c r="A65" s="34" t="str">
        <f t="shared" ref="A65:A128" si="2">+TEXT(C65,"YYYY")&amp;"-"&amp;TEXT(C65,"M")</f>
        <v>2026-1</v>
      </c>
      <c r="B65" t="s">
        <v>595</v>
      </c>
      <c r="C65" s="22">
        <v>46032</v>
      </c>
      <c r="D65" s="22">
        <v>45309</v>
      </c>
      <c r="E65" t="s">
        <v>294</v>
      </c>
      <c r="F65" t="s">
        <v>295</v>
      </c>
      <c r="G65" s="21"/>
      <c r="H65" t="s">
        <v>1705</v>
      </c>
      <c r="I65" t="s">
        <v>482</v>
      </c>
      <c r="J65" t="s">
        <v>483</v>
      </c>
      <c r="K65" s="10" t="s">
        <v>470</v>
      </c>
      <c r="L65" t="s">
        <v>6</v>
      </c>
      <c r="M65" s="45">
        <v>1000</v>
      </c>
      <c r="N65" t="s">
        <v>459</v>
      </c>
      <c r="O65" t="s">
        <v>7</v>
      </c>
      <c r="P65" s="71">
        <v>5.3574999999999999</v>
      </c>
      <c r="Q65" s="11">
        <f>ROUND(P65*M65,2)</f>
        <v>5357.5</v>
      </c>
      <c r="R65" s="12">
        <f>IF(O65="HKD",7.8,IF(O65="CNY",7.30034,1))</f>
        <v>7.3003400000000003</v>
      </c>
      <c r="S65" s="14">
        <f>+ROUND(P65/R65,4)</f>
        <v>0.7339</v>
      </c>
      <c r="T65" s="13">
        <f>ROUND(S65*M65,2)</f>
        <v>733.9</v>
      </c>
      <c r="U65" s="14" t="s">
        <v>135</v>
      </c>
      <c r="V65" t="s">
        <v>20</v>
      </c>
      <c r="W65" s="54">
        <v>7.0288000000000004</v>
      </c>
      <c r="X65" s="76">
        <f t="shared" si="1"/>
        <v>762.22</v>
      </c>
    </row>
    <row r="66" spans="1:24" x14ac:dyDescent="0.2">
      <c r="A66" s="34" t="str">
        <f t="shared" si="2"/>
        <v>2026-1</v>
      </c>
      <c r="B66" t="s">
        <v>1386</v>
      </c>
      <c r="C66" s="22">
        <v>46029</v>
      </c>
      <c r="D66" s="22">
        <v>45979</v>
      </c>
      <c r="E66" t="s">
        <v>185</v>
      </c>
      <c r="F66" t="s">
        <v>186</v>
      </c>
      <c r="G66" s="21"/>
      <c r="H66" t="s">
        <v>403</v>
      </c>
      <c r="I66" t="s">
        <v>256</v>
      </c>
      <c r="J66" t="s">
        <v>257</v>
      </c>
      <c r="K66" s="10" t="s">
        <v>490</v>
      </c>
      <c r="L66" t="s">
        <v>6</v>
      </c>
      <c r="M66" s="45">
        <v>1000</v>
      </c>
      <c r="N66" t="s">
        <v>459</v>
      </c>
      <c r="O66" t="s">
        <v>7</v>
      </c>
      <c r="P66" s="71">
        <v>5.7</v>
      </c>
      <c r="Q66" s="11">
        <f>ROUND(P66*M66,2)</f>
        <v>5700</v>
      </c>
      <c r="R66" s="12">
        <f>IF(O66="HKD",7.8,IF(O66="CNY",7.30034,1))</f>
        <v>7.3003400000000003</v>
      </c>
      <c r="S66" s="14">
        <f>+ROUND(P66/R66,4)</f>
        <v>0.78080000000000005</v>
      </c>
      <c r="T66" s="13">
        <f>ROUND(S66*M66,2)</f>
        <v>780.8</v>
      </c>
      <c r="U66" s="14" t="s">
        <v>135</v>
      </c>
      <c r="V66" t="s">
        <v>20</v>
      </c>
      <c r="W66" s="54">
        <v>7.0288000000000004</v>
      </c>
      <c r="X66" s="76">
        <f t="shared" si="1"/>
        <v>810.95</v>
      </c>
    </row>
    <row r="67" spans="1:24" x14ac:dyDescent="0.2">
      <c r="A67" s="34" t="str">
        <f t="shared" si="2"/>
        <v>2026-1</v>
      </c>
      <c r="B67" t="s">
        <v>1387</v>
      </c>
      <c r="C67" s="22">
        <v>46053</v>
      </c>
      <c r="D67" s="22">
        <v>46030</v>
      </c>
      <c r="E67" t="s">
        <v>185</v>
      </c>
      <c r="F67" t="s">
        <v>186</v>
      </c>
      <c r="G67" s="21"/>
      <c r="H67" t="s">
        <v>1638</v>
      </c>
      <c r="I67" t="s">
        <v>256</v>
      </c>
      <c r="J67" t="s">
        <v>257</v>
      </c>
      <c r="K67" s="10" t="s">
        <v>490</v>
      </c>
      <c r="L67" t="s">
        <v>6</v>
      </c>
      <c r="M67" s="45">
        <v>1250</v>
      </c>
      <c r="N67" t="s">
        <v>459</v>
      </c>
      <c r="O67" t="s">
        <v>7</v>
      </c>
      <c r="P67" s="71">
        <v>5.7</v>
      </c>
      <c r="Q67" s="11">
        <f>ROUND(P67*M67,2)</f>
        <v>7125</v>
      </c>
      <c r="R67" s="12">
        <f>IF(O67="HKD",7.8,IF(O67="CNY",7.30034,1))</f>
        <v>7.3003400000000003</v>
      </c>
      <c r="S67" s="14">
        <f>+ROUND(P67/R67,4)</f>
        <v>0.78080000000000005</v>
      </c>
      <c r="T67" s="13">
        <f>ROUND(S67*M67,2)</f>
        <v>976</v>
      </c>
      <c r="U67" s="14" t="s">
        <v>135</v>
      </c>
      <c r="V67" t="s">
        <v>20</v>
      </c>
      <c r="W67" s="54">
        <v>7.0288000000000004</v>
      </c>
      <c r="X67" s="76">
        <f t="shared" ref="X67:X130" si="3">+ROUND(Q67/W67,2)</f>
        <v>1013.69</v>
      </c>
    </row>
    <row r="68" spans="1:24" x14ac:dyDescent="0.2">
      <c r="A68" s="34" t="str">
        <f t="shared" si="2"/>
        <v>2026-1</v>
      </c>
      <c r="B68" t="s">
        <v>1396</v>
      </c>
      <c r="C68" s="22">
        <v>46043</v>
      </c>
      <c r="D68" s="22">
        <v>45973</v>
      </c>
      <c r="E68" t="s">
        <v>294</v>
      </c>
      <c r="F68" t="s">
        <v>295</v>
      </c>
      <c r="G68" s="21"/>
      <c r="H68" t="s">
        <v>1717</v>
      </c>
      <c r="I68" t="s">
        <v>323</v>
      </c>
      <c r="J68" t="s">
        <v>324</v>
      </c>
      <c r="K68" s="10" t="s">
        <v>470</v>
      </c>
      <c r="L68" t="s">
        <v>6</v>
      </c>
      <c r="M68" s="45">
        <v>16464</v>
      </c>
      <c r="N68" t="s">
        <v>459</v>
      </c>
      <c r="O68" t="s">
        <v>7</v>
      </c>
      <c r="P68" s="71">
        <v>5.8230000000000004</v>
      </c>
      <c r="Q68" s="11">
        <f>ROUND(P68*M68,2)</f>
        <v>95869.87</v>
      </c>
      <c r="R68" s="12">
        <f>IF(O68="HKD",7.8,IF(O68="CNY",7.30034,1))</f>
        <v>7.3003400000000003</v>
      </c>
      <c r="S68" s="14">
        <f>+ROUND(P68/R68,4)</f>
        <v>0.79759999999999998</v>
      </c>
      <c r="T68" s="13">
        <f>ROUND(S68*M68,2)</f>
        <v>13131.69</v>
      </c>
      <c r="U68" s="14" t="s">
        <v>135</v>
      </c>
      <c r="V68" t="s">
        <v>20</v>
      </c>
      <c r="W68" s="54">
        <v>7.0288000000000004</v>
      </c>
      <c r="X68" s="76">
        <f t="shared" si="3"/>
        <v>13639.58</v>
      </c>
    </row>
    <row r="69" spans="1:24" x14ac:dyDescent="0.2">
      <c r="A69" s="34" t="str">
        <f t="shared" si="2"/>
        <v>2026-1</v>
      </c>
      <c r="B69" t="s">
        <v>1397</v>
      </c>
      <c r="C69" s="22">
        <v>46048</v>
      </c>
      <c r="D69" s="22">
        <v>46030</v>
      </c>
      <c r="E69" t="s">
        <v>228</v>
      </c>
      <c r="F69" t="s">
        <v>229</v>
      </c>
      <c r="G69" s="21"/>
      <c r="H69" t="s">
        <v>1704</v>
      </c>
      <c r="I69" t="s">
        <v>231</v>
      </c>
      <c r="J69" t="s">
        <v>232</v>
      </c>
      <c r="K69" s="10" t="s">
        <v>521</v>
      </c>
      <c r="L69" t="s">
        <v>6</v>
      </c>
      <c r="M69" s="45">
        <v>1250</v>
      </c>
      <c r="N69" t="s">
        <v>459</v>
      </c>
      <c r="O69" t="s">
        <v>7</v>
      </c>
      <c r="P69" s="71">
        <v>5.8296999999999999</v>
      </c>
      <c r="Q69" s="11">
        <f>ROUND(P69*M69,2)</f>
        <v>7287.13</v>
      </c>
      <c r="R69" s="12">
        <f>IF(O69="HKD",7.8,IF(O69="CNY",7.30034,1))</f>
        <v>7.3003400000000003</v>
      </c>
      <c r="S69" s="14">
        <f>+ROUND(P69/R69,4)</f>
        <v>0.79859999999999998</v>
      </c>
      <c r="T69" s="13">
        <f>ROUND(S69*M69,2)</f>
        <v>998.25</v>
      </c>
      <c r="U69" s="14" t="s">
        <v>135</v>
      </c>
      <c r="V69" t="s">
        <v>20</v>
      </c>
      <c r="W69" s="54">
        <v>7.0288000000000004</v>
      </c>
      <c r="X69" s="76">
        <f t="shared" si="3"/>
        <v>1036.75</v>
      </c>
    </row>
    <row r="70" spans="1:24" x14ac:dyDescent="0.2">
      <c r="A70" s="34" t="str">
        <f t="shared" si="2"/>
        <v>2026-1</v>
      </c>
      <c r="B70" t="s">
        <v>610</v>
      </c>
      <c r="C70" s="22">
        <v>46032</v>
      </c>
      <c r="D70" s="22">
        <v>45498</v>
      </c>
      <c r="E70" t="s">
        <v>294</v>
      </c>
      <c r="F70" t="s">
        <v>295</v>
      </c>
      <c r="G70" s="21"/>
      <c r="H70" t="s">
        <v>1719</v>
      </c>
      <c r="I70" t="s">
        <v>323</v>
      </c>
      <c r="J70" t="s">
        <v>324</v>
      </c>
      <c r="K70" s="10" t="s">
        <v>470</v>
      </c>
      <c r="L70" t="s">
        <v>6</v>
      </c>
      <c r="M70" s="45">
        <v>5016</v>
      </c>
      <c r="N70" t="s">
        <v>459</v>
      </c>
      <c r="O70" t="s">
        <v>7</v>
      </c>
      <c r="P70" s="71">
        <v>5.9381000000000004</v>
      </c>
      <c r="Q70" s="11">
        <f>ROUND(P70*M70,2)</f>
        <v>29785.51</v>
      </c>
      <c r="R70" s="12">
        <f>IF(O70="HKD",7.8,IF(O70="CNY",7.30034,1))</f>
        <v>7.3003400000000003</v>
      </c>
      <c r="S70" s="14">
        <f>+ROUND(P70/R70,4)</f>
        <v>0.81340000000000001</v>
      </c>
      <c r="T70" s="13">
        <f>ROUND(S70*M70,2)</f>
        <v>4080.01</v>
      </c>
      <c r="U70" s="14" t="s">
        <v>135</v>
      </c>
      <c r="V70" t="s">
        <v>20</v>
      </c>
      <c r="W70" s="54">
        <v>7.0288000000000004</v>
      </c>
      <c r="X70" s="76">
        <f t="shared" si="3"/>
        <v>4237.6400000000003</v>
      </c>
    </row>
    <row r="71" spans="1:24" x14ac:dyDescent="0.2">
      <c r="A71" s="34" t="str">
        <f t="shared" si="2"/>
        <v>2026-1</v>
      </c>
      <c r="B71" t="s">
        <v>296</v>
      </c>
      <c r="C71" s="22">
        <v>46032</v>
      </c>
      <c r="D71" s="22">
        <v>45309</v>
      </c>
      <c r="E71" t="s">
        <v>294</v>
      </c>
      <c r="F71" t="s">
        <v>295</v>
      </c>
      <c r="G71" s="21"/>
      <c r="H71" t="s">
        <v>1705</v>
      </c>
      <c r="I71" t="s">
        <v>292</v>
      </c>
      <c r="J71" t="s">
        <v>293</v>
      </c>
      <c r="K71" s="10" t="s">
        <v>470</v>
      </c>
      <c r="L71" t="s">
        <v>6</v>
      </c>
      <c r="M71" s="45">
        <v>1000</v>
      </c>
      <c r="N71" t="s">
        <v>459</v>
      </c>
      <c r="O71" t="s">
        <v>7</v>
      </c>
      <c r="P71" s="71">
        <v>6.0212000000000003</v>
      </c>
      <c r="Q71" s="11">
        <f>ROUND(P71*M71,2)</f>
        <v>6021.2</v>
      </c>
      <c r="R71" s="12">
        <f>IF(O71="HKD",7.8,IF(O71="CNY",7.30034,1))</f>
        <v>7.3003400000000003</v>
      </c>
      <c r="S71" s="14">
        <f>+ROUND(P71/R71,4)</f>
        <v>0.82479999999999998</v>
      </c>
      <c r="T71" s="13">
        <f>ROUND(S71*M71,2)</f>
        <v>824.8</v>
      </c>
      <c r="U71" s="14" t="s">
        <v>135</v>
      </c>
      <c r="V71" t="s">
        <v>20</v>
      </c>
      <c r="W71" s="54">
        <v>7.0288000000000004</v>
      </c>
      <c r="X71" s="76">
        <f t="shared" si="3"/>
        <v>856.65</v>
      </c>
    </row>
    <row r="72" spans="1:24" x14ac:dyDescent="0.2">
      <c r="A72" s="34" t="str">
        <f t="shared" si="2"/>
        <v>2026-1</v>
      </c>
      <c r="B72" t="s">
        <v>296</v>
      </c>
      <c r="C72" s="22">
        <v>46043</v>
      </c>
      <c r="D72" s="22">
        <v>45309</v>
      </c>
      <c r="E72" t="s">
        <v>294</v>
      </c>
      <c r="F72" t="s">
        <v>295</v>
      </c>
      <c r="G72" s="21"/>
      <c r="H72" t="s">
        <v>1720</v>
      </c>
      <c r="I72" t="s">
        <v>292</v>
      </c>
      <c r="J72" t="s">
        <v>293</v>
      </c>
      <c r="K72" s="10" t="s">
        <v>470</v>
      </c>
      <c r="L72" t="s">
        <v>6</v>
      </c>
      <c r="M72" s="45">
        <v>3000</v>
      </c>
      <c r="N72" t="s">
        <v>459</v>
      </c>
      <c r="O72" t="s">
        <v>7</v>
      </c>
      <c r="P72" s="71">
        <v>6.0212000000000003</v>
      </c>
      <c r="Q72" s="11">
        <f>ROUND(P72*M72,2)</f>
        <v>18063.599999999999</v>
      </c>
      <c r="R72" s="12">
        <f>IF(O72="HKD",7.8,IF(O72="CNY",7.30034,1))</f>
        <v>7.3003400000000003</v>
      </c>
      <c r="S72" s="14">
        <f>+ROUND(P72/R72,4)</f>
        <v>0.82479999999999998</v>
      </c>
      <c r="T72" s="13">
        <f>ROUND(S72*M72,2)</f>
        <v>2474.4</v>
      </c>
      <c r="U72" s="14" t="s">
        <v>135</v>
      </c>
      <c r="V72" t="s">
        <v>20</v>
      </c>
      <c r="W72" s="54">
        <v>7.0288000000000004</v>
      </c>
      <c r="X72" s="76">
        <f t="shared" si="3"/>
        <v>2569.94</v>
      </c>
    </row>
    <row r="73" spans="1:24" x14ac:dyDescent="0.2">
      <c r="A73" s="34" t="str">
        <f t="shared" si="2"/>
        <v>2026-1</v>
      </c>
      <c r="B73" t="s">
        <v>941</v>
      </c>
      <c r="C73" s="22">
        <v>46032</v>
      </c>
      <c r="D73" s="22">
        <v>45842</v>
      </c>
      <c r="E73" t="s">
        <v>945</v>
      </c>
      <c r="F73" t="s">
        <v>946</v>
      </c>
      <c r="G73" s="21"/>
      <c r="H73" t="s">
        <v>1722</v>
      </c>
      <c r="I73" t="s">
        <v>303</v>
      </c>
      <c r="J73" t="s">
        <v>304</v>
      </c>
      <c r="K73" s="10" t="s">
        <v>470</v>
      </c>
      <c r="L73" t="s">
        <v>6</v>
      </c>
      <c r="M73" s="45">
        <v>1000</v>
      </c>
      <c r="N73" t="s">
        <v>459</v>
      </c>
      <c r="O73" t="s">
        <v>7</v>
      </c>
      <c r="P73" s="71">
        <v>6.2427999999999999</v>
      </c>
      <c r="Q73" s="11">
        <f>ROUND(P73*M73,2)</f>
        <v>6242.8</v>
      </c>
      <c r="R73" s="12">
        <f>IF(O73="HKD",7.8,IF(O73="CNY",7.30034,1))</f>
        <v>7.3003400000000003</v>
      </c>
      <c r="S73" s="14">
        <f>+ROUND(P73/R73,4)</f>
        <v>0.85509999999999997</v>
      </c>
      <c r="T73" s="13">
        <f>ROUND(S73*M73,2)</f>
        <v>855.1</v>
      </c>
      <c r="U73" s="14" t="s">
        <v>135</v>
      </c>
      <c r="V73" t="s">
        <v>20</v>
      </c>
      <c r="W73" s="54">
        <v>7.0288000000000004</v>
      </c>
      <c r="X73" s="76">
        <f t="shared" si="3"/>
        <v>888.17</v>
      </c>
    </row>
    <row r="74" spans="1:24" x14ac:dyDescent="0.2">
      <c r="A74" s="34" t="str">
        <f t="shared" si="2"/>
        <v>2026-1</v>
      </c>
      <c r="B74" t="s">
        <v>941</v>
      </c>
      <c r="C74" s="22">
        <v>46043</v>
      </c>
      <c r="D74" s="22">
        <v>45842</v>
      </c>
      <c r="E74" t="s">
        <v>945</v>
      </c>
      <c r="F74" t="s">
        <v>946</v>
      </c>
      <c r="G74" s="21"/>
      <c r="H74" t="s">
        <v>1723</v>
      </c>
      <c r="I74" t="s">
        <v>303</v>
      </c>
      <c r="J74" t="s">
        <v>304</v>
      </c>
      <c r="K74" s="10" t="s">
        <v>470</v>
      </c>
      <c r="L74" t="s">
        <v>6</v>
      </c>
      <c r="M74" s="45">
        <v>4000</v>
      </c>
      <c r="N74" t="s">
        <v>459</v>
      </c>
      <c r="O74" t="s">
        <v>7</v>
      </c>
      <c r="P74" s="71">
        <v>6.2427999999999999</v>
      </c>
      <c r="Q74" s="11">
        <f>ROUND(P74*M74,2)</f>
        <v>24971.200000000001</v>
      </c>
      <c r="R74" s="12">
        <f>IF(O74="HKD",7.8,IF(O74="CNY",7.30034,1))</f>
        <v>7.3003400000000003</v>
      </c>
      <c r="S74" s="14">
        <f>+ROUND(P74/R74,4)</f>
        <v>0.85509999999999997</v>
      </c>
      <c r="T74" s="13">
        <f>ROUND(S74*M74,2)</f>
        <v>3420.4</v>
      </c>
      <c r="U74" s="14" t="s">
        <v>135</v>
      </c>
      <c r="V74" t="s">
        <v>20</v>
      </c>
      <c r="W74" s="54">
        <v>7.0288000000000004</v>
      </c>
      <c r="X74" s="76">
        <f t="shared" si="3"/>
        <v>3552.7</v>
      </c>
    </row>
    <row r="75" spans="1:24" x14ac:dyDescent="0.2">
      <c r="A75" s="34" t="str">
        <f t="shared" si="2"/>
        <v>2026-1</v>
      </c>
      <c r="B75" t="s">
        <v>1408</v>
      </c>
      <c r="C75" s="22">
        <v>46045</v>
      </c>
      <c r="D75" s="22">
        <v>45989</v>
      </c>
      <c r="E75" t="s">
        <v>114</v>
      </c>
      <c r="F75" t="s">
        <v>115</v>
      </c>
      <c r="G75" s="21"/>
      <c r="H75" t="s">
        <v>46</v>
      </c>
      <c r="I75" t="s">
        <v>34</v>
      </c>
      <c r="J75" t="s">
        <v>35</v>
      </c>
      <c r="K75" s="10" t="s">
        <v>464</v>
      </c>
      <c r="L75" t="s">
        <v>6</v>
      </c>
      <c r="M75" s="45">
        <v>2100</v>
      </c>
      <c r="N75" t="s">
        <v>459</v>
      </c>
      <c r="O75" t="s">
        <v>7</v>
      </c>
      <c r="P75" s="71">
        <v>6.2552000000000003</v>
      </c>
      <c r="Q75" s="11">
        <f>ROUND(P75*M75,2)</f>
        <v>13135.92</v>
      </c>
      <c r="R75" s="12">
        <f>IF(O75="HKD",7.8,IF(O75="CNY",7.30034,1))</f>
        <v>7.3003400000000003</v>
      </c>
      <c r="S75" s="14">
        <f>+ROUND(P75/R75,4)</f>
        <v>0.85680000000000001</v>
      </c>
      <c r="T75" s="13">
        <f>ROUND(S75*M75,2)</f>
        <v>1799.28</v>
      </c>
      <c r="U75" s="14" t="s">
        <v>135</v>
      </c>
      <c r="V75" t="s">
        <v>20</v>
      </c>
      <c r="W75" s="54">
        <v>7.0288000000000004</v>
      </c>
      <c r="X75" s="76">
        <f t="shared" si="3"/>
        <v>1868.87</v>
      </c>
    </row>
    <row r="76" spans="1:24" x14ac:dyDescent="0.2">
      <c r="A76" s="34" t="str">
        <f t="shared" si="2"/>
        <v>2026-1</v>
      </c>
      <c r="B76" t="s">
        <v>1409</v>
      </c>
      <c r="C76" s="22">
        <v>46052</v>
      </c>
      <c r="D76" s="22">
        <v>46000</v>
      </c>
      <c r="E76" t="s">
        <v>114</v>
      </c>
      <c r="F76" t="s">
        <v>115</v>
      </c>
      <c r="G76" s="21"/>
      <c r="H76" t="s">
        <v>1724</v>
      </c>
      <c r="I76" t="s">
        <v>34</v>
      </c>
      <c r="J76" t="s">
        <v>35</v>
      </c>
      <c r="K76" s="10" t="s">
        <v>464</v>
      </c>
      <c r="L76" t="s">
        <v>6</v>
      </c>
      <c r="M76" s="45">
        <v>2100</v>
      </c>
      <c r="N76" t="s">
        <v>459</v>
      </c>
      <c r="O76" t="s">
        <v>7</v>
      </c>
      <c r="P76" s="71">
        <v>6.2552000000000003</v>
      </c>
      <c r="Q76" s="11">
        <f>ROUND(P76*M76,2)</f>
        <v>13135.92</v>
      </c>
      <c r="R76" s="12">
        <f>IF(O76="HKD",7.8,IF(O76="CNY",7.30034,1))</f>
        <v>7.3003400000000003</v>
      </c>
      <c r="S76" s="14">
        <f>+ROUND(P76/R76,4)</f>
        <v>0.85680000000000001</v>
      </c>
      <c r="T76" s="13">
        <f>ROUND(S76*M76,2)</f>
        <v>1799.28</v>
      </c>
      <c r="U76" s="14" t="s">
        <v>135</v>
      </c>
      <c r="V76" t="s">
        <v>20</v>
      </c>
      <c r="W76" s="54">
        <v>7.0288000000000004</v>
      </c>
      <c r="X76" s="76">
        <f t="shared" si="3"/>
        <v>1868.87</v>
      </c>
    </row>
    <row r="77" spans="1:24" x14ac:dyDescent="0.2">
      <c r="A77" s="34" t="str">
        <f t="shared" si="2"/>
        <v>2026-1</v>
      </c>
      <c r="B77" t="s">
        <v>1410</v>
      </c>
      <c r="C77" s="22">
        <v>46052</v>
      </c>
      <c r="D77" s="22">
        <v>46003</v>
      </c>
      <c r="E77" t="s">
        <v>114</v>
      </c>
      <c r="F77" t="s">
        <v>115</v>
      </c>
      <c r="G77" s="21"/>
      <c r="H77" t="s">
        <v>1724</v>
      </c>
      <c r="I77" t="s">
        <v>34</v>
      </c>
      <c r="J77" t="s">
        <v>35</v>
      </c>
      <c r="K77" s="10" t="s">
        <v>464</v>
      </c>
      <c r="L77" t="s">
        <v>6</v>
      </c>
      <c r="M77" s="45">
        <v>3100</v>
      </c>
      <c r="N77" t="s">
        <v>459</v>
      </c>
      <c r="O77" t="s">
        <v>7</v>
      </c>
      <c r="P77" s="71">
        <v>6.2552000000000003</v>
      </c>
      <c r="Q77" s="11">
        <f>ROUND(P77*M77,2)</f>
        <v>19391.12</v>
      </c>
      <c r="R77" s="12">
        <f>IF(O77="HKD",7.8,IF(O77="CNY",7.30034,1))</f>
        <v>7.3003400000000003</v>
      </c>
      <c r="S77" s="14">
        <f>+ROUND(P77/R77,4)</f>
        <v>0.85680000000000001</v>
      </c>
      <c r="T77" s="13">
        <f>ROUND(S77*M77,2)</f>
        <v>2656.08</v>
      </c>
      <c r="U77" s="14" t="s">
        <v>135</v>
      </c>
      <c r="V77" t="s">
        <v>20</v>
      </c>
      <c r="W77" s="54">
        <v>7.0288000000000004</v>
      </c>
      <c r="X77" s="76">
        <f t="shared" si="3"/>
        <v>2758.81</v>
      </c>
    </row>
    <row r="78" spans="1:24" x14ac:dyDescent="0.2">
      <c r="A78" s="34" t="str">
        <f t="shared" si="2"/>
        <v>2026-1</v>
      </c>
      <c r="B78" t="s">
        <v>1415</v>
      </c>
      <c r="C78" s="22">
        <v>46045</v>
      </c>
      <c r="D78" s="22">
        <v>45996</v>
      </c>
      <c r="E78" t="s">
        <v>114</v>
      </c>
      <c r="F78" t="s">
        <v>115</v>
      </c>
      <c r="G78" s="21"/>
      <c r="H78" t="s">
        <v>46</v>
      </c>
      <c r="I78" t="s">
        <v>34</v>
      </c>
      <c r="J78" t="s">
        <v>35</v>
      </c>
      <c r="K78" s="10" t="s">
        <v>464</v>
      </c>
      <c r="L78" t="s">
        <v>6</v>
      </c>
      <c r="M78" s="45">
        <v>400</v>
      </c>
      <c r="N78" t="s">
        <v>459</v>
      </c>
      <c r="O78" t="s">
        <v>7</v>
      </c>
      <c r="P78" s="71">
        <v>6.3829000000000002</v>
      </c>
      <c r="Q78" s="11">
        <f>ROUND(P78*M78,2)</f>
        <v>2553.16</v>
      </c>
      <c r="R78" s="12">
        <f>IF(O78="HKD",7.8,IF(O78="CNY",7.30034,1))</f>
        <v>7.3003400000000003</v>
      </c>
      <c r="S78" s="14">
        <f>+ROUND(P78/R78,4)</f>
        <v>0.87429999999999997</v>
      </c>
      <c r="T78" s="13">
        <f>ROUND(S78*M78,2)</f>
        <v>349.72</v>
      </c>
      <c r="U78" s="14" t="s">
        <v>135</v>
      </c>
      <c r="V78" t="s">
        <v>20</v>
      </c>
      <c r="W78" s="54">
        <v>7.0288000000000004</v>
      </c>
      <c r="X78" s="76">
        <f t="shared" si="3"/>
        <v>363.24</v>
      </c>
    </row>
    <row r="79" spans="1:24" x14ac:dyDescent="0.2">
      <c r="A79" s="34" t="str">
        <f t="shared" si="2"/>
        <v>2026-1</v>
      </c>
      <c r="B79" t="s">
        <v>1005</v>
      </c>
      <c r="C79" s="22">
        <v>46032</v>
      </c>
      <c r="D79" s="22">
        <v>45957</v>
      </c>
      <c r="E79" t="s">
        <v>294</v>
      </c>
      <c r="F79" t="s">
        <v>295</v>
      </c>
      <c r="G79" s="21"/>
      <c r="H79" t="s">
        <v>1691</v>
      </c>
      <c r="I79" t="s">
        <v>321</v>
      </c>
      <c r="J79" t="s">
        <v>322</v>
      </c>
      <c r="K79" s="10" t="s">
        <v>470</v>
      </c>
      <c r="L79" t="s">
        <v>6</v>
      </c>
      <c r="M79" s="45">
        <v>5000</v>
      </c>
      <c r="N79" t="s">
        <v>459</v>
      </c>
      <c r="O79" t="s">
        <v>7</v>
      </c>
      <c r="P79" s="71">
        <v>6.4602000000000004</v>
      </c>
      <c r="Q79" s="11">
        <f>ROUND(P79*M79,2)</f>
        <v>32301</v>
      </c>
      <c r="R79" s="12">
        <f>IF(O79="HKD",7.8,IF(O79="CNY",7.30034,1))</f>
        <v>7.3003400000000003</v>
      </c>
      <c r="S79" s="14">
        <f>+ROUND(P79/R79,4)</f>
        <v>0.88490000000000002</v>
      </c>
      <c r="T79" s="13">
        <f>ROUND(S79*M79,2)</f>
        <v>4424.5</v>
      </c>
      <c r="U79" s="14" t="s">
        <v>135</v>
      </c>
      <c r="V79" t="s">
        <v>20</v>
      </c>
      <c r="W79" s="54">
        <v>7.0288000000000004</v>
      </c>
      <c r="X79" s="76">
        <f t="shared" si="3"/>
        <v>4595.5200000000004</v>
      </c>
    </row>
    <row r="80" spans="1:24" x14ac:dyDescent="0.2">
      <c r="A80" s="34" t="str">
        <f t="shared" si="2"/>
        <v>2026-1</v>
      </c>
      <c r="B80" t="s">
        <v>1005</v>
      </c>
      <c r="C80" s="22">
        <v>46043</v>
      </c>
      <c r="D80" s="22">
        <v>45957</v>
      </c>
      <c r="E80" t="s">
        <v>294</v>
      </c>
      <c r="F80" t="s">
        <v>295</v>
      </c>
      <c r="G80" s="21"/>
      <c r="H80" t="s">
        <v>1692</v>
      </c>
      <c r="I80" t="s">
        <v>321</v>
      </c>
      <c r="J80" t="s">
        <v>322</v>
      </c>
      <c r="K80" s="10" t="s">
        <v>470</v>
      </c>
      <c r="L80" t="s">
        <v>6</v>
      </c>
      <c r="M80" s="45">
        <v>10000</v>
      </c>
      <c r="N80" t="s">
        <v>459</v>
      </c>
      <c r="O80" t="s">
        <v>7</v>
      </c>
      <c r="P80" s="71">
        <v>6.4602000000000004</v>
      </c>
      <c r="Q80" s="11">
        <f>ROUND(P80*M80,2)</f>
        <v>64602</v>
      </c>
      <c r="R80" s="12">
        <f>IF(O80="HKD",7.8,IF(O80="CNY",7.30034,1))</f>
        <v>7.3003400000000003</v>
      </c>
      <c r="S80" s="14">
        <f>+ROUND(P80/R80,4)</f>
        <v>0.88490000000000002</v>
      </c>
      <c r="T80" s="13">
        <f>ROUND(S80*M80,2)</f>
        <v>8849</v>
      </c>
      <c r="U80" s="14" t="s">
        <v>135</v>
      </c>
      <c r="V80" t="s">
        <v>20</v>
      </c>
      <c r="W80" s="54">
        <v>7.0288000000000004</v>
      </c>
      <c r="X80" s="76">
        <f t="shared" si="3"/>
        <v>9191.0400000000009</v>
      </c>
    </row>
    <row r="81" spans="1:24" x14ac:dyDescent="0.2">
      <c r="A81" s="34" t="str">
        <f t="shared" si="2"/>
        <v>2026-1</v>
      </c>
      <c r="B81" t="s">
        <v>969</v>
      </c>
      <c r="C81" s="22">
        <v>46049</v>
      </c>
      <c r="D81" s="22">
        <v>45957</v>
      </c>
      <c r="E81" t="s">
        <v>114</v>
      </c>
      <c r="F81" t="s">
        <v>115</v>
      </c>
      <c r="G81" s="21"/>
      <c r="H81" t="s">
        <v>1672</v>
      </c>
      <c r="I81" t="s">
        <v>32</v>
      </c>
      <c r="J81" t="s">
        <v>33</v>
      </c>
      <c r="K81" s="10" t="s">
        <v>464</v>
      </c>
      <c r="L81" t="s">
        <v>6</v>
      </c>
      <c r="M81" s="45">
        <v>60</v>
      </c>
      <c r="N81" t="s">
        <v>459</v>
      </c>
      <c r="O81" t="s">
        <v>7</v>
      </c>
      <c r="P81" s="71">
        <v>6.4610000000000003</v>
      </c>
      <c r="Q81" s="11">
        <f>ROUND(P81*M81,2)</f>
        <v>387.66</v>
      </c>
      <c r="R81" s="12">
        <f>IF(O81="HKD",7.8,IF(O81="CNY",7.30034,1))</f>
        <v>7.3003400000000003</v>
      </c>
      <c r="S81" s="14">
        <f>+ROUND(P81/R81,4)</f>
        <v>0.88500000000000001</v>
      </c>
      <c r="T81" s="13">
        <f>ROUND(S81*M81,2)</f>
        <v>53.1</v>
      </c>
      <c r="U81" s="14" t="s">
        <v>135</v>
      </c>
      <c r="V81" t="s">
        <v>20</v>
      </c>
      <c r="W81" s="54">
        <v>7.0288000000000004</v>
      </c>
      <c r="X81" s="76">
        <f t="shared" si="3"/>
        <v>55.15</v>
      </c>
    </row>
    <row r="82" spans="1:24" x14ac:dyDescent="0.2">
      <c r="A82" s="34" t="str">
        <f t="shared" si="2"/>
        <v>2026-1</v>
      </c>
      <c r="B82" t="s">
        <v>943</v>
      </c>
      <c r="C82" s="22">
        <v>46045</v>
      </c>
      <c r="D82" s="22">
        <v>45937</v>
      </c>
      <c r="E82" t="s">
        <v>114</v>
      </c>
      <c r="F82" t="s">
        <v>115</v>
      </c>
      <c r="G82" s="21"/>
      <c r="H82" t="s">
        <v>1728</v>
      </c>
      <c r="I82" t="s">
        <v>34</v>
      </c>
      <c r="J82" t="s">
        <v>35</v>
      </c>
      <c r="K82" s="10" t="s">
        <v>464</v>
      </c>
      <c r="L82" t="s">
        <v>6</v>
      </c>
      <c r="M82" s="45">
        <v>-91</v>
      </c>
      <c r="N82" t="s">
        <v>459</v>
      </c>
      <c r="O82" t="s">
        <v>7</v>
      </c>
      <c r="P82" s="71">
        <v>6.5929000000000002</v>
      </c>
      <c r="Q82" s="11">
        <f>ROUND(P82*M82,2)</f>
        <v>-599.95000000000005</v>
      </c>
      <c r="R82" s="12">
        <f>IF(O82="HKD",7.8,IF(O82="CNY",7.30034,1))</f>
        <v>7.3003400000000003</v>
      </c>
      <c r="S82" s="14">
        <f>+ROUND(P82/R82,4)</f>
        <v>0.90310000000000001</v>
      </c>
      <c r="T82" s="13">
        <f>ROUND(S82*M82,2)</f>
        <v>-82.18</v>
      </c>
      <c r="U82" s="14" t="s">
        <v>135</v>
      </c>
      <c r="V82" t="s">
        <v>20</v>
      </c>
      <c r="W82" s="54">
        <v>7.0288000000000004</v>
      </c>
      <c r="X82" s="76">
        <f t="shared" si="3"/>
        <v>-85.36</v>
      </c>
    </row>
    <row r="83" spans="1:24" x14ac:dyDescent="0.2">
      <c r="A83" s="34" t="str">
        <f t="shared" si="2"/>
        <v>2026-1</v>
      </c>
      <c r="B83" t="s">
        <v>943</v>
      </c>
      <c r="C83" s="22">
        <v>46045</v>
      </c>
      <c r="D83" s="22">
        <v>45937</v>
      </c>
      <c r="E83" t="s">
        <v>114</v>
      </c>
      <c r="F83" t="s">
        <v>115</v>
      </c>
      <c r="G83" s="21"/>
      <c r="H83" t="s">
        <v>46</v>
      </c>
      <c r="I83" t="s">
        <v>34</v>
      </c>
      <c r="J83" t="s">
        <v>35</v>
      </c>
      <c r="K83" s="10" t="s">
        <v>464</v>
      </c>
      <c r="L83" t="s">
        <v>6</v>
      </c>
      <c r="M83" s="45">
        <v>91</v>
      </c>
      <c r="N83" t="s">
        <v>459</v>
      </c>
      <c r="O83" t="s">
        <v>7</v>
      </c>
      <c r="P83" s="71">
        <v>6.5929000000000002</v>
      </c>
      <c r="Q83" s="11">
        <f>ROUND(P83*M83,2)</f>
        <v>599.95000000000005</v>
      </c>
      <c r="R83" s="12">
        <f>IF(O83="HKD",7.8,IF(O83="CNY",7.30034,1))</f>
        <v>7.3003400000000003</v>
      </c>
      <c r="S83" s="14">
        <f>+ROUND(P83/R83,4)</f>
        <v>0.90310000000000001</v>
      </c>
      <c r="T83" s="13">
        <f>ROUND(S83*M83,2)</f>
        <v>82.18</v>
      </c>
      <c r="U83" s="14" t="s">
        <v>135</v>
      </c>
      <c r="V83" t="s">
        <v>20</v>
      </c>
      <c r="W83" s="54">
        <v>7.0288000000000004</v>
      </c>
      <c r="X83" s="76">
        <f t="shared" si="3"/>
        <v>85.36</v>
      </c>
    </row>
    <row r="84" spans="1:24" x14ac:dyDescent="0.2">
      <c r="A84" s="34" t="str">
        <f t="shared" si="2"/>
        <v>2026-1</v>
      </c>
      <c r="B84" t="s">
        <v>942</v>
      </c>
      <c r="C84" s="22">
        <v>46027</v>
      </c>
      <c r="D84" s="22">
        <v>45889</v>
      </c>
      <c r="E84" t="s">
        <v>114</v>
      </c>
      <c r="F84" t="s">
        <v>115</v>
      </c>
      <c r="G84" s="21"/>
      <c r="H84" t="s">
        <v>420</v>
      </c>
      <c r="I84" t="s">
        <v>34</v>
      </c>
      <c r="J84" t="s">
        <v>35</v>
      </c>
      <c r="K84" s="10" t="s">
        <v>464</v>
      </c>
      <c r="L84" t="s">
        <v>6</v>
      </c>
      <c r="M84" s="45">
        <v>1169</v>
      </c>
      <c r="N84" t="s">
        <v>459</v>
      </c>
      <c r="O84" t="s">
        <v>7</v>
      </c>
      <c r="P84" s="71">
        <v>6.5929000000000002</v>
      </c>
      <c r="Q84" s="11">
        <f>ROUND(P84*M84,2)</f>
        <v>7707.1</v>
      </c>
      <c r="R84" s="12">
        <f>IF(O84="HKD",7.8,IF(O84="CNY",7.30034,1))</f>
        <v>7.3003400000000003</v>
      </c>
      <c r="S84" s="14">
        <f>+ROUND(P84/R84,4)</f>
        <v>0.90310000000000001</v>
      </c>
      <c r="T84" s="13">
        <f>ROUND(S84*M84,2)</f>
        <v>1055.72</v>
      </c>
      <c r="U84" s="14" t="s">
        <v>135</v>
      </c>
      <c r="V84" t="s">
        <v>20</v>
      </c>
      <c r="W84" s="54">
        <v>7.0288000000000004</v>
      </c>
      <c r="X84" s="76">
        <f t="shared" si="3"/>
        <v>1096.5</v>
      </c>
    </row>
    <row r="85" spans="1:24" x14ac:dyDescent="0.2">
      <c r="A85" s="34" t="str">
        <f t="shared" si="2"/>
        <v>2026-1</v>
      </c>
      <c r="B85" t="s">
        <v>1434</v>
      </c>
      <c r="C85" s="22">
        <v>46045</v>
      </c>
      <c r="D85" s="22">
        <v>45986</v>
      </c>
      <c r="E85" t="s">
        <v>114</v>
      </c>
      <c r="F85" t="s">
        <v>115</v>
      </c>
      <c r="G85" s="21"/>
      <c r="H85" t="s">
        <v>22</v>
      </c>
      <c r="I85" t="s">
        <v>542</v>
      </c>
      <c r="J85" t="s">
        <v>543</v>
      </c>
      <c r="K85" s="10" t="s">
        <v>464</v>
      </c>
      <c r="L85" t="s">
        <v>6</v>
      </c>
      <c r="M85" s="45">
        <v>2200</v>
      </c>
      <c r="N85" t="s">
        <v>459</v>
      </c>
      <c r="O85" t="s">
        <v>7</v>
      </c>
      <c r="P85" s="71">
        <v>6.9678000000000004</v>
      </c>
      <c r="Q85" s="11">
        <f>ROUND(P85*M85,2)</f>
        <v>15329.16</v>
      </c>
      <c r="R85" s="12">
        <f>IF(O85="HKD",7.8,IF(O85="CNY",7.30034,1))</f>
        <v>7.3003400000000003</v>
      </c>
      <c r="S85" s="14">
        <f>+ROUND(P85/R85,4)</f>
        <v>0.95440000000000003</v>
      </c>
      <c r="T85" s="13">
        <f>ROUND(S85*M85,2)</f>
        <v>2099.6799999999998</v>
      </c>
      <c r="U85" s="14" t="s">
        <v>135</v>
      </c>
      <c r="V85" t="s">
        <v>20</v>
      </c>
      <c r="W85" s="54">
        <v>7.0288000000000004</v>
      </c>
      <c r="X85" s="76">
        <f t="shared" si="3"/>
        <v>2180.91</v>
      </c>
    </row>
    <row r="86" spans="1:24" x14ac:dyDescent="0.2">
      <c r="A86" s="34" t="str">
        <f t="shared" si="2"/>
        <v>2026-1</v>
      </c>
      <c r="B86" t="s">
        <v>1435</v>
      </c>
      <c r="C86" s="22">
        <v>46052</v>
      </c>
      <c r="D86" s="22">
        <v>46003</v>
      </c>
      <c r="E86" t="s">
        <v>114</v>
      </c>
      <c r="F86" t="s">
        <v>115</v>
      </c>
      <c r="G86" s="21"/>
      <c r="H86" t="s">
        <v>1724</v>
      </c>
      <c r="I86" t="s">
        <v>542</v>
      </c>
      <c r="J86" t="s">
        <v>543</v>
      </c>
      <c r="K86" s="10" t="s">
        <v>464</v>
      </c>
      <c r="L86" t="s">
        <v>6</v>
      </c>
      <c r="M86" s="45">
        <v>1000</v>
      </c>
      <c r="N86" t="s">
        <v>459</v>
      </c>
      <c r="O86" t="s">
        <v>7</v>
      </c>
      <c r="P86" s="71">
        <v>7.11</v>
      </c>
      <c r="Q86" s="11">
        <f>ROUND(P86*M86,2)</f>
        <v>7110</v>
      </c>
      <c r="R86" s="12">
        <f>IF(O86="HKD",7.8,IF(O86="CNY",7.30034,1))</f>
        <v>7.3003400000000003</v>
      </c>
      <c r="S86" s="14">
        <f>+ROUND(P86/R86,4)</f>
        <v>0.97389999999999999</v>
      </c>
      <c r="T86" s="13">
        <f>ROUND(S86*M86,2)</f>
        <v>973.9</v>
      </c>
      <c r="U86" s="14" t="s">
        <v>135</v>
      </c>
      <c r="V86" t="s">
        <v>20</v>
      </c>
      <c r="W86" s="54">
        <v>7.0288000000000004</v>
      </c>
      <c r="X86" s="76">
        <f t="shared" si="3"/>
        <v>1011.55</v>
      </c>
    </row>
    <row r="87" spans="1:24" x14ac:dyDescent="0.2">
      <c r="A87" s="34" t="str">
        <f t="shared" si="2"/>
        <v>2026-1</v>
      </c>
      <c r="B87" t="s">
        <v>944</v>
      </c>
      <c r="C87" s="22">
        <v>46052</v>
      </c>
      <c r="D87" s="22">
        <v>45911</v>
      </c>
      <c r="E87" t="s">
        <v>114</v>
      </c>
      <c r="F87" t="s">
        <v>115</v>
      </c>
      <c r="G87" s="21"/>
      <c r="H87" t="s">
        <v>1735</v>
      </c>
      <c r="I87" t="s">
        <v>332</v>
      </c>
      <c r="J87" t="s">
        <v>333</v>
      </c>
      <c r="K87" s="10" t="s">
        <v>464</v>
      </c>
      <c r="L87" t="s">
        <v>6</v>
      </c>
      <c r="M87" s="45">
        <v>28</v>
      </c>
      <c r="N87" t="s">
        <v>459</v>
      </c>
      <c r="O87" t="s">
        <v>7</v>
      </c>
      <c r="P87" s="71">
        <v>7.3479999999999999</v>
      </c>
      <c r="Q87" s="11">
        <f>ROUND(P87*M87,2)</f>
        <v>205.74</v>
      </c>
      <c r="R87" s="12">
        <f>IF(O87="HKD",7.8,IF(O87="CNY",7.30034,1))</f>
        <v>7.3003400000000003</v>
      </c>
      <c r="S87" s="14">
        <f>+ROUND(P87/R87,4)</f>
        <v>1.0065</v>
      </c>
      <c r="T87" s="13">
        <f>ROUND(S87*M87,2)</f>
        <v>28.18</v>
      </c>
      <c r="U87" s="14" t="s">
        <v>135</v>
      </c>
      <c r="V87" t="s">
        <v>20</v>
      </c>
      <c r="W87" s="54">
        <v>7.0288000000000004</v>
      </c>
      <c r="X87" s="76">
        <f t="shared" si="3"/>
        <v>29.27</v>
      </c>
    </row>
    <row r="88" spans="1:24" x14ac:dyDescent="0.2">
      <c r="A88" s="34" t="str">
        <f t="shared" si="2"/>
        <v>2026-1</v>
      </c>
      <c r="B88" t="s">
        <v>776</v>
      </c>
      <c r="C88" s="22">
        <v>46049</v>
      </c>
      <c r="D88" s="22">
        <v>45702</v>
      </c>
      <c r="E88" t="s">
        <v>114</v>
      </c>
      <c r="F88" t="s">
        <v>115</v>
      </c>
      <c r="G88" s="21"/>
      <c r="H88" t="s">
        <v>1736</v>
      </c>
      <c r="I88" t="s">
        <v>620</v>
      </c>
      <c r="J88" t="s">
        <v>36</v>
      </c>
      <c r="K88" s="10" t="s">
        <v>464</v>
      </c>
      <c r="L88" t="s">
        <v>6</v>
      </c>
      <c r="M88" s="45">
        <v>90</v>
      </c>
      <c r="N88" t="s">
        <v>459</v>
      </c>
      <c r="O88" t="s">
        <v>7</v>
      </c>
      <c r="P88" s="71">
        <v>7.3479999999999999</v>
      </c>
      <c r="Q88" s="11">
        <f>ROUND(P88*M88,2)</f>
        <v>661.32</v>
      </c>
      <c r="R88" s="12">
        <f>IF(O88="HKD",7.8,IF(O88="CNY",7.30034,1))</f>
        <v>7.3003400000000003</v>
      </c>
      <c r="S88" s="14">
        <f>+ROUND(P88/R88,4)</f>
        <v>1.0065</v>
      </c>
      <c r="T88" s="13">
        <f>ROUND(S88*M88,2)</f>
        <v>90.59</v>
      </c>
      <c r="U88" s="14" t="s">
        <v>135</v>
      </c>
      <c r="V88" t="s">
        <v>20</v>
      </c>
      <c r="W88" s="54">
        <v>7.0288000000000004</v>
      </c>
      <c r="X88" s="76">
        <f t="shared" si="3"/>
        <v>94.09</v>
      </c>
    </row>
    <row r="89" spans="1:24" x14ac:dyDescent="0.2">
      <c r="A89" s="34" t="str">
        <f t="shared" si="2"/>
        <v>2026-1</v>
      </c>
      <c r="B89" t="s">
        <v>944</v>
      </c>
      <c r="C89" s="22">
        <v>46049</v>
      </c>
      <c r="D89" s="22">
        <v>45911</v>
      </c>
      <c r="E89" t="s">
        <v>114</v>
      </c>
      <c r="F89" t="s">
        <v>115</v>
      </c>
      <c r="G89" s="21"/>
      <c r="H89" t="s">
        <v>1672</v>
      </c>
      <c r="I89" t="s">
        <v>332</v>
      </c>
      <c r="J89" t="s">
        <v>333</v>
      </c>
      <c r="K89" s="10" t="s">
        <v>464</v>
      </c>
      <c r="L89" t="s">
        <v>6</v>
      </c>
      <c r="M89" s="45">
        <v>107</v>
      </c>
      <c r="N89" t="s">
        <v>459</v>
      </c>
      <c r="O89" t="s">
        <v>7</v>
      </c>
      <c r="P89" s="71">
        <v>7.3479999999999999</v>
      </c>
      <c r="Q89" s="11">
        <f>ROUND(P89*M89,2)</f>
        <v>786.24</v>
      </c>
      <c r="R89" s="12">
        <f>IF(O89="HKD",7.8,IF(O89="CNY",7.30034,1))</f>
        <v>7.3003400000000003</v>
      </c>
      <c r="S89" s="14">
        <f>+ROUND(P89/R89,4)</f>
        <v>1.0065</v>
      </c>
      <c r="T89" s="13">
        <f>ROUND(S89*M89,2)</f>
        <v>107.7</v>
      </c>
      <c r="U89" s="14" t="s">
        <v>135</v>
      </c>
      <c r="V89" t="s">
        <v>20</v>
      </c>
      <c r="W89" s="54">
        <v>7.0288000000000004</v>
      </c>
      <c r="X89" s="76">
        <f t="shared" si="3"/>
        <v>111.86</v>
      </c>
    </row>
    <row r="90" spans="1:24" x14ac:dyDescent="0.2">
      <c r="A90" s="34" t="str">
        <f t="shared" si="2"/>
        <v>2026-1</v>
      </c>
      <c r="B90" t="s">
        <v>1007</v>
      </c>
      <c r="C90" s="22">
        <v>46049</v>
      </c>
      <c r="D90" s="22">
        <v>45965</v>
      </c>
      <c r="E90" t="s">
        <v>114</v>
      </c>
      <c r="F90" t="s">
        <v>115</v>
      </c>
      <c r="G90" s="21"/>
      <c r="H90" t="s">
        <v>1653</v>
      </c>
      <c r="I90" t="s">
        <v>233</v>
      </c>
      <c r="J90" t="s">
        <v>234</v>
      </c>
      <c r="K90" s="10" t="s">
        <v>464</v>
      </c>
      <c r="L90" t="s">
        <v>6</v>
      </c>
      <c r="M90" s="45">
        <v>20</v>
      </c>
      <c r="N90" t="s">
        <v>459</v>
      </c>
      <c r="O90" t="s">
        <v>7</v>
      </c>
      <c r="P90" s="71">
        <v>7.35</v>
      </c>
      <c r="Q90" s="11">
        <f>ROUND(P90*M90,2)</f>
        <v>147</v>
      </c>
      <c r="R90" s="12">
        <f>IF(O90="HKD",7.8,IF(O90="CNY",7.30034,1))</f>
        <v>7.3003400000000003</v>
      </c>
      <c r="S90" s="14">
        <f>+ROUND(P90/R90,4)</f>
        <v>1.0067999999999999</v>
      </c>
      <c r="T90" s="13">
        <f>ROUND(S90*M90,2)</f>
        <v>20.14</v>
      </c>
      <c r="U90" s="14" t="s">
        <v>135</v>
      </c>
      <c r="V90" t="s">
        <v>20</v>
      </c>
      <c r="W90" s="54">
        <v>7.0288000000000004</v>
      </c>
      <c r="X90" s="76">
        <f t="shared" si="3"/>
        <v>20.91</v>
      </c>
    </row>
    <row r="91" spans="1:24" x14ac:dyDescent="0.2">
      <c r="A91" s="34" t="str">
        <f t="shared" si="2"/>
        <v>2026-1</v>
      </c>
      <c r="B91" t="s">
        <v>1442</v>
      </c>
      <c r="C91" s="22">
        <v>46052</v>
      </c>
      <c r="D91" s="22">
        <v>45994</v>
      </c>
      <c r="E91" t="s">
        <v>114</v>
      </c>
      <c r="F91" t="s">
        <v>115</v>
      </c>
      <c r="G91" s="21"/>
      <c r="H91" t="s">
        <v>1724</v>
      </c>
      <c r="I91" t="s">
        <v>620</v>
      </c>
      <c r="J91" t="s">
        <v>36</v>
      </c>
      <c r="K91" s="10" t="s">
        <v>464</v>
      </c>
      <c r="L91" t="s">
        <v>6</v>
      </c>
      <c r="M91" s="45">
        <v>2050</v>
      </c>
      <c r="N91" t="s">
        <v>459</v>
      </c>
      <c r="O91" t="s">
        <v>7</v>
      </c>
      <c r="P91" s="71">
        <v>7.35</v>
      </c>
      <c r="Q91" s="11">
        <f>ROUND(P91*M91,2)</f>
        <v>15067.5</v>
      </c>
      <c r="R91" s="12">
        <f>IF(O91="HKD",7.8,IF(O91="CNY",7.30034,1))</f>
        <v>7.3003400000000003</v>
      </c>
      <c r="S91" s="14">
        <f>+ROUND(P91/R91,4)</f>
        <v>1.0067999999999999</v>
      </c>
      <c r="T91" s="13">
        <f>ROUND(S91*M91,2)</f>
        <v>2063.94</v>
      </c>
      <c r="U91" s="14" t="s">
        <v>135</v>
      </c>
      <c r="V91" t="s">
        <v>20</v>
      </c>
      <c r="W91" s="54">
        <v>7.0288000000000004</v>
      </c>
      <c r="X91" s="76">
        <f t="shared" si="3"/>
        <v>2143.6799999999998</v>
      </c>
    </row>
    <row r="92" spans="1:24" x14ac:dyDescent="0.2">
      <c r="A92" s="34" t="str">
        <f t="shared" si="2"/>
        <v>2026-1</v>
      </c>
      <c r="B92" t="s">
        <v>970</v>
      </c>
      <c r="C92" s="22">
        <v>46049</v>
      </c>
      <c r="D92" s="22">
        <v>45944</v>
      </c>
      <c r="E92" t="s">
        <v>114</v>
      </c>
      <c r="F92" t="s">
        <v>115</v>
      </c>
      <c r="G92" s="21"/>
      <c r="H92" t="s">
        <v>1672</v>
      </c>
      <c r="I92" t="s">
        <v>542</v>
      </c>
      <c r="J92" t="s">
        <v>543</v>
      </c>
      <c r="K92" s="10" t="s">
        <v>464</v>
      </c>
      <c r="L92" t="s">
        <v>6</v>
      </c>
      <c r="M92" s="45">
        <v>46</v>
      </c>
      <c r="N92" t="s">
        <v>459</v>
      </c>
      <c r="O92" t="s">
        <v>7</v>
      </c>
      <c r="P92" s="71">
        <v>7.42</v>
      </c>
      <c r="Q92" s="11">
        <f>ROUND(P92*M92,2)</f>
        <v>341.32</v>
      </c>
      <c r="R92" s="12">
        <f>IF(O92="HKD",7.8,IF(O92="CNY",7.30034,1))</f>
        <v>7.3003400000000003</v>
      </c>
      <c r="S92" s="14">
        <f>+ROUND(P92/R92,4)</f>
        <v>1.0164</v>
      </c>
      <c r="T92" s="13">
        <f>ROUND(S92*M92,2)</f>
        <v>46.75</v>
      </c>
      <c r="U92" s="14" t="s">
        <v>135</v>
      </c>
      <c r="V92" t="s">
        <v>20</v>
      </c>
      <c r="W92" s="54">
        <v>7.0288000000000004</v>
      </c>
      <c r="X92" s="76">
        <f t="shared" si="3"/>
        <v>48.56</v>
      </c>
    </row>
    <row r="93" spans="1:24" x14ac:dyDescent="0.2">
      <c r="A93" s="34" t="str">
        <f t="shared" si="2"/>
        <v>2026-1</v>
      </c>
      <c r="B93" t="s">
        <v>1445</v>
      </c>
      <c r="C93" s="22">
        <v>46027</v>
      </c>
      <c r="D93" s="22">
        <v>45979</v>
      </c>
      <c r="E93" t="s">
        <v>114</v>
      </c>
      <c r="F93" t="s">
        <v>115</v>
      </c>
      <c r="G93" s="21"/>
      <c r="H93" t="s">
        <v>420</v>
      </c>
      <c r="I93" t="s">
        <v>24</v>
      </c>
      <c r="J93" t="s">
        <v>25</v>
      </c>
      <c r="K93" s="10" t="s">
        <v>464</v>
      </c>
      <c r="L93" t="s">
        <v>6</v>
      </c>
      <c r="M93" s="45">
        <v>2050</v>
      </c>
      <c r="N93" t="s">
        <v>459</v>
      </c>
      <c r="O93" t="s">
        <v>7</v>
      </c>
      <c r="P93" s="71">
        <v>7.6440000000000001</v>
      </c>
      <c r="Q93" s="11">
        <f>ROUND(P93*M93,2)</f>
        <v>15670.2</v>
      </c>
      <c r="R93" s="12">
        <f>IF(O93="HKD",7.8,IF(O93="CNY",7.30034,1))</f>
        <v>7.3003400000000003</v>
      </c>
      <c r="S93" s="14">
        <f>+ROUND(P93/R93,4)</f>
        <v>1.0470999999999999</v>
      </c>
      <c r="T93" s="13">
        <f>ROUND(S93*M93,2)</f>
        <v>2146.56</v>
      </c>
      <c r="U93" s="14" t="s">
        <v>135</v>
      </c>
      <c r="V93" t="s">
        <v>20</v>
      </c>
      <c r="W93" s="54">
        <v>7.0288000000000004</v>
      </c>
      <c r="X93" s="76">
        <f t="shared" si="3"/>
        <v>2229.4299999999998</v>
      </c>
    </row>
    <row r="94" spans="1:24" x14ac:dyDescent="0.2">
      <c r="A94" s="34" t="str">
        <f t="shared" si="2"/>
        <v>2026-1</v>
      </c>
      <c r="B94" t="s">
        <v>1449</v>
      </c>
      <c r="C94" s="22">
        <v>46045</v>
      </c>
      <c r="D94" s="22">
        <v>45986</v>
      </c>
      <c r="E94" t="s">
        <v>114</v>
      </c>
      <c r="F94" t="s">
        <v>115</v>
      </c>
      <c r="G94" s="21"/>
      <c r="H94" t="s">
        <v>22</v>
      </c>
      <c r="I94" t="s">
        <v>24</v>
      </c>
      <c r="J94" t="s">
        <v>25</v>
      </c>
      <c r="K94" s="10" t="s">
        <v>464</v>
      </c>
      <c r="L94" t="s">
        <v>6</v>
      </c>
      <c r="M94" s="45">
        <v>1000</v>
      </c>
      <c r="N94" t="s">
        <v>459</v>
      </c>
      <c r="O94" t="s">
        <v>7</v>
      </c>
      <c r="P94" s="71">
        <v>7.8</v>
      </c>
      <c r="Q94" s="11">
        <f>ROUND(P94*M94,2)</f>
        <v>7800</v>
      </c>
      <c r="R94" s="12">
        <f>IF(O94="HKD",7.8,IF(O94="CNY",7.30034,1))</f>
        <v>7.3003400000000003</v>
      </c>
      <c r="S94" s="14">
        <f>+ROUND(P94/R94,4)</f>
        <v>1.0684</v>
      </c>
      <c r="T94" s="13">
        <f>ROUND(S94*M94,2)</f>
        <v>1068.4000000000001</v>
      </c>
      <c r="U94" s="14" t="s">
        <v>135</v>
      </c>
      <c r="V94" t="s">
        <v>20</v>
      </c>
      <c r="W94" s="54">
        <v>7.0288000000000004</v>
      </c>
      <c r="X94" s="76">
        <f t="shared" si="3"/>
        <v>1109.72</v>
      </c>
    </row>
    <row r="95" spans="1:24" x14ac:dyDescent="0.2">
      <c r="A95" s="34" t="str">
        <f t="shared" si="2"/>
        <v>2026-1</v>
      </c>
      <c r="B95" t="s">
        <v>1461</v>
      </c>
      <c r="C95" s="22">
        <v>46032</v>
      </c>
      <c r="D95" s="22">
        <v>46014</v>
      </c>
      <c r="E95" t="s">
        <v>294</v>
      </c>
      <c r="F95" t="s">
        <v>295</v>
      </c>
      <c r="G95" s="21"/>
      <c r="H95" t="s">
        <v>1740</v>
      </c>
      <c r="I95" t="s">
        <v>536</v>
      </c>
      <c r="J95" t="s">
        <v>537</v>
      </c>
      <c r="K95" s="10" t="s">
        <v>470</v>
      </c>
      <c r="L95" t="s">
        <v>6</v>
      </c>
      <c r="M95" s="45">
        <v>2000</v>
      </c>
      <c r="N95" t="s">
        <v>459</v>
      </c>
      <c r="O95" t="s">
        <v>7</v>
      </c>
      <c r="P95" s="71">
        <v>7.9558</v>
      </c>
      <c r="Q95" s="11">
        <f>ROUND(P95*M95,2)</f>
        <v>15911.6</v>
      </c>
      <c r="R95" s="12">
        <f>IF(O95="HKD",7.8,IF(O95="CNY",7.30034,1))</f>
        <v>7.3003400000000003</v>
      </c>
      <c r="S95" s="14">
        <f>+ROUND(P95/R95,4)</f>
        <v>1.0898000000000001</v>
      </c>
      <c r="T95" s="13">
        <f>ROUND(S95*M95,2)</f>
        <v>2179.6</v>
      </c>
      <c r="U95" s="14" t="s">
        <v>135</v>
      </c>
      <c r="V95" t="s">
        <v>20</v>
      </c>
      <c r="W95" s="54">
        <v>7.0288000000000004</v>
      </c>
      <c r="X95" s="76">
        <f t="shared" si="3"/>
        <v>2263.77</v>
      </c>
    </row>
    <row r="96" spans="1:24" x14ac:dyDescent="0.2">
      <c r="A96" s="34" t="str">
        <f t="shared" si="2"/>
        <v>2026-1</v>
      </c>
      <c r="B96" t="s">
        <v>972</v>
      </c>
      <c r="C96" s="22">
        <v>46027</v>
      </c>
      <c r="D96" s="22">
        <v>45944</v>
      </c>
      <c r="E96" t="s">
        <v>114</v>
      </c>
      <c r="F96" t="s">
        <v>115</v>
      </c>
      <c r="G96" s="21"/>
      <c r="H96" t="s">
        <v>420</v>
      </c>
      <c r="I96" t="s">
        <v>24</v>
      </c>
      <c r="J96" t="s">
        <v>25</v>
      </c>
      <c r="K96" s="10" t="s">
        <v>464</v>
      </c>
      <c r="L96" t="s">
        <v>6</v>
      </c>
      <c r="M96" s="45">
        <v>130</v>
      </c>
      <c r="N96" t="s">
        <v>459</v>
      </c>
      <c r="O96" t="s">
        <v>7</v>
      </c>
      <c r="P96" s="71">
        <v>8.15</v>
      </c>
      <c r="Q96" s="11">
        <f>ROUND(P96*M96,2)</f>
        <v>1059.5</v>
      </c>
      <c r="R96" s="12">
        <f>IF(O96="HKD",7.8,IF(O96="CNY",7.30034,1))</f>
        <v>7.3003400000000003</v>
      </c>
      <c r="S96" s="14">
        <f>+ROUND(P96/R96,4)</f>
        <v>1.1164000000000001</v>
      </c>
      <c r="T96" s="13">
        <f>ROUND(S96*M96,2)</f>
        <v>145.13</v>
      </c>
      <c r="U96" s="14" t="s">
        <v>135</v>
      </c>
      <c r="V96" t="s">
        <v>20</v>
      </c>
      <c r="W96" s="54">
        <v>7.0288000000000004</v>
      </c>
      <c r="X96" s="76">
        <f t="shared" si="3"/>
        <v>150.74</v>
      </c>
    </row>
    <row r="97" spans="1:24" x14ac:dyDescent="0.2">
      <c r="A97" s="34" t="str">
        <f t="shared" si="2"/>
        <v>2026-1</v>
      </c>
      <c r="B97" t="s">
        <v>1463</v>
      </c>
      <c r="C97" s="22">
        <v>46027</v>
      </c>
      <c r="D97" s="22">
        <v>45989</v>
      </c>
      <c r="E97" t="s">
        <v>114</v>
      </c>
      <c r="F97" t="s">
        <v>115</v>
      </c>
      <c r="G97" s="21"/>
      <c r="H97" t="s">
        <v>419</v>
      </c>
      <c r="I97" t="s">
        <v>26</v>
      </c>
      <c r="J97" t="s">
        <v>27</v>
      </c>
      <c r="K97" s="10" t="s">
        <v>464</v>
      </c>
      <c r="L97" t="s">
        <v>6</v>
      </c>
      <c r="M97" s="45">
        <v>1000</v>
      </c>
      <c r="N97" t="s">
        <v>459</v>
      </c>
      <c r="O97" t="s">
        <v>7</v>
      </c>
      <c r="P97" s="71">
        <v>8.4499999999999993</v>
      </c>
      <c r="Q97" s="11">
        <f>ROUND(P97*M97,2)</f>
        <v>8450</v>
      </c>
      <c r="R97" s="12">
        <f>IF(O97="HKD",7.8,IF(O97="CNY",7.30034,1))</f>
        <v>7.3003400000000003</v>
      </c>
      <c r="S97" s="14">
        <f>+ROUND(P97/R97,4)</f>
        <v>1.1575</v>
      </c>
      <c r="T97" s="13">
        <f>ROUND(S97*M97,2)</f>
        <v>1157.5</v>
      </c>
      <c r="U97" s="14" t="s">
        <v>135</v>
      </c>
      <c r="V97" t="s">
        <v>20</v>
      </c>
      <c r="W97" s="54">
        <v>7.0288000000000004</v>
      </c>
      <c r="X97" s="76">
        <f t="shared" si="3"/>
        <v>1202.2</v>
      </c>
    </row>
    <row r="98" spans="1:24" x14ac:dyDescent="0.2">
      <c r="A98" s="34" t="str">
        <f t="shared" si="2"/>
        <v>2026-1</v>
      </c>
      <c r="B98" t="s">
        <v>1464</v>
      </c>
      <c r="C98" s="22">
        <v>46045</v>
      </c>
      <c r="D98" s="22">
        <v>45986</v>
      </c>
      <c r="E98" t="s">
        <v>114</v>
      </c>
      <c r="F98" t="s">
        <v>115</v>
      </c>
      <c r="G98" s="21"/>
      <c r="H98" t="s">
        <v>22</v>
      </c>
      <c r="I98" t="s">
        <v>26</v>
      </c>
      <c r="J98" t="s">
        <v>27</v>
      </c>
      <c r="K98" s="10" t="s">
        <v>464</v>
      </c>
      <c r="L98" t="s">
        <v>6</v>
      </c>
      <c r="M98" s="45">
        <v>1050</v>
      </c>
      <c r="N98" t="s">
        <v>459</v>
      </c>
      <c r="O98" t="s">
        <v>7</v>
      </c>
      <c r="P98" s="71">
        <v>8.4499999999999993</v>
      </c>
      <c r="Q98" s="11">
        <f>ROUND(P98*M98,2)</f>
        <v>8872.5</v>
      </c>
      <c r="R98" s="12">
        <f>IF(O98="HKD",7.8,IF(O98="CNY",7.30034,1))</f>
        <v>7.3003400000000003</v>
      </c>
      <c r="S98" s="14">
        <f>+ROUND(P98/R98,4)</f>
        <v>1.1575</v>
      </c>
      <c r="T98" s="13">
        <f>ROUND(S98*M98,2)</f>
        <v>1215.3800000000001</v>
      </c>
      <c r="U98" s="14" t="s">
        <v>135</v>
      </c>
      <c r="V98" t="s">
        <v>20</v>
      </c>
      <c r="W98" s="54">
        <v>7.0288000000000004</v>
      </c>
      <c r="X98" s="76">
        <f t="shared" si="3"/>
        <v>1262.31</v>
      </c>
    </row>
    <row r="99" spans="1:24" x14ac:dyDescent="0.2">
      <c r="A99" s="34" t="str">
        <f t="shared" si="2"/>
        <v>2026-1</v>
      </c>
      <c r="B99" t="s">
        <v>1465</v>
      </c>
      <c r="C99" s="22">
        <v>46027</v>
      </c>
      <c r="D99" s="22">
        <v>45988</v>
      </c>
      <c r="E99" t="s">
        <v>114</v>
      </c>
      <c r="F99" t="s">
        <v>115</v>
      </c>
      <c r="G99" s="21"/>
      <c r="H99" t="s">
        <v>419</v>
      </c>
      <c r="I99" t="s">
        <v>26</v>
      </c>
      <c r="J99" t="s">
        <v>27</v>
      </c>
      <c r="K99" s="10" t="s">
        <v>464</v>
      </c>
      <c r="L99" t="s">
        <v>6</v>
      </c>
      <c r="M99" s="45">
        <v>1050</v>
      </c>
      <c r="N99" t="s">
        <v>459</v>
      </c>
      <c r="O99" t="s">
        <v>7</v>
      </c>
      <c r="P99" s="71">
        <v>8.4499999999999993</v>
      </c>
      <c r="Q99" s="11">
        <f>ROUND(P99*M99,2)</f>
        <v>8872.5</v>
      </c>
      <c r="R99" s="12">
        <f>IF(O99="HKD",7.8,IF(O99="CNY",7.30034,1))</f>
        <v>7.3003400000000003</v>
      </c>
      <c r="S99" s="14">
        <f>+ROUND(P99/R99,4)</f>
        <v>1.1575</v>
      </c>
      <c r="T99" s="13">
        <f>ROUND(S99*M99,2)</f>
        <v>1215.3800000000001</v>
      </c>
      <c r="U99" s="14" t="s">
        <v>135</v>
      </c>
      <c r="V99" t="s">
        <v>20</v>
      </c>
      <c r="W99" s="54">
        <v>7.0288000000000004</v>
      </c>
      <c r="X99" s="76">
        <f t="shared" si="3"/>
        <v>1262.31</v>
      </c>
    </row>
    <row r="100" spans="1:24" x14ac:dyDescent="0.2">
      <c r="A100" s="34" t="str">
        <f t="shared" si="2"/>
        <v>2026-1</v>
      </c>
      <c r="B100" t="s">
        <v>973</v>
      </c>
      <c r="C100" s="22">
        <v>46027</v>
      </c>
      <c r="D100" s="22">
        <v>45944</v>
      </c>
      <c r="E100" t="s">
        <v>114</v>
      </c>
      <c r="F100" t="s">
        <v>115</v>
      </c>
      <c r="G100" s="21"/>
      <c r="H100" t="s">
        <v>419</v>
      </c>
      <c r="I100" t="s">
        <v>26</v>
      </c>
      <c r="J100" t="s">
        <v>27</v>
      </c>
      <c r="K100" s="10" t="s">
        <v>464</v>
      </c>
      <c r="L100" t="s">
        <v>6</v>
      </c>
      <c r="M100" s="45">
        <v>34</v>
      </c>
      <c r="N100" t="s">
        <v>459</v>
      </c>
      <c r="O100" t="s">
        <v>7</v>
      </c>
      <c r="P100" s="71">
        <v>8.84</v>
      </c>
      <c r="Q100" s="11">
        <f>ROUND(P100*M100,2)</f>
        <v>300.56</v>
      </c>
      <c r="R100" s="12">
        <f>IF(O100="HKD",7.8,IF(O100="CNY",7.30034,1))</f>
        <v>7.3003400000000003</v>
      </c>
      <c r="S100" s="14">
        <f>+ROUND(P100/R100,4)</f>
        <v>1.2109000000000001</v>
      </c>
      <c r="T100" s="13">
        <f>ROUND(S100*M100,2)</f>
        <v>41.17</v>
      </c>
      <c r="U100" s="14" t="s">
        <v>135</v>
      </c>
      <c r="V100" t="s">
        <v>20</v>
      </c>
      <c r="W100" s="54">
        <v>7.0288000000000004</v>
      </c>
      <c r="X100" s="76">
        <f t="shared" si="3"/>
        <v>42.76</v>
      </c>
    </row>
    <row r="101" spans="1:24" x14ac:dyDescent="0.2">
      <c r="A101" s="34" t="str">
        <f t="shared" si="2"/>
        <v>2026-1</v>
      </c>
      <c r="B101" t="s">
        <v>310</v>
      </c>
      <c r="C101" s="22">
        <v>46032</v>
      </c>
      <c r="D101" s="22">
        <v>45526</v>
      </c>
      <c r="E101" t="s">
        <v>294</v>
      </c>
      <c r="F101" t="s">
        <v>295</v>
      </c>
      <c r="G101" s="21"/>
      <c r="H101" t="s">
        <v>1743</v>
      </c>
      <c r="I101" t="s">
        <v>308</v>
      </c>
      <c r="J101" t="s">
        <v>309</v>
      </c>
      <c r="K101" s="10" t="s">
        <v>470</v>
      </c>
      <c r="L101" t="s">
        <v>6</v>
      </c>
      <c r="M101" s="45">
        <v>10512</v>
      </c>
      <c r="N101" t="s">
        <v>459</v>
      </c>
      <c r="O101" t="s">
        <v>7</v>
      </c>
      <c r="P101" s="71">
        <v>9.2124000000000006</v>
      </c>
      <c r="Q101" s="11">
        <f>ROUND(P101*M101,2)</f>
        <v>96840.75</v>
      </c>
      <c r="R101" s="12">
        <f>IF(O101="HKD",7.8,IF(O101="CNY",7.30034,1))</f>
        <v>7.3003400000000003</v>
      </c>
      <c r="S101" s="14">
        <f>+ROUND(P101/R101,4)</f>
        <v>1.2619</v>
      </c>
      <c r="T101" s="13">
        <f>ROUND(S101*M101,2)</f>
        <v>13265.09</v>
      </c>
      <c r="U101" s="14" t="s">
        <v>135</v>
      </c>
      <c r="V101" t="s">
        <v>20</v>
      </c>
      <c r="W101" s="54">
        <v>7.0288000000000004</v>
      </c>
      <c r="X101" s="76">
        <f t="shared" si="3"/>
        <v>13777.71</v>
      </c>
    </row>
    <row r="102" spans="1:24" x14ac:dyDescent="0.2">
      <c r="A102" s="34" t="str">
        <f t="shared" si="2"/>
        <v>2026-1</v>
      </c>
      <c r="B102" t="s">
        <v>307</v>
      </c>
      <c r="C102" s="22">
        <v>46032</v>
      </c>
      <c r="D102" s="22">
        <v>45526</v>
      </c>
      <c r="E102" t="s">
        <v>294</v>
      </c>
      <c r="F102" t="s">
        <v>295</v>
      </c>
      <c r="G102" s="21"/>
      <c r="H102" t="s">
        <v>1743</v>
      </c>
      <c r="I102" t="s">
        <v>305</v>
      </c>
      <c r="J102" t="s">
        <v>306</v>
      </c>
      <c r="K102" s="10" t="s">
        <v>470</v>
      </c>
      <c r="L102" t="s">
        <v>6</v>
      </c>
      <c r="M102" s="45">
        <v>1212</v>
      </c>
      <c r="N102" t="s">
        <v>459</v>
      </c>
      <c r="O102" t="s">
        <v>7</v>
      </c>
      <c r="P102" s="71">
        <v>9.7788000000000004</v>
      </c>
      <c r="Q102" s="11">
        <f>ROUND(P102*M102,2)</f>
        <v>11851.91</v>
      </c>
      <c r="R102" s="12">
        <f>IF(O102="HKD",7.8,IF(O102="CNY",7.30034,1))</f>
        <v>7.3003400000000003</v>
      </c>
      <c r="S102" s="14">
        <f>+ROUND(P102/R102,4)</f>
        <v>1.3394999999999999</v>
      </c>
      <c r="T102" s="13">
        <f>ROUND(S102*M102,2)</f>
        <v>1623.47</v>
      </c>
      <c r="U102" s="14" t="s">
        <v>135</v>
      </c>
      <c r="V102" t="s">
        <v>20</v>
      </c>
      <c r="W102" s="54">
        <v>7.0288000000000004</v>
      </c>
      <c r="X102" s="76">
        <f t="shared" si="3"/>
        <v>1686.19</v>
      </c>
    </row>
    <row r="103" spans="1:24" x14ac:dyDescent="0.2">
      <c r="A103" s="34" t="str">
        <f t="shared" si="2"/>
        <v>2026-1</v>
      </c>
      <c r="B103" t="s">
        <v>611</v>
      </c>
      <c r="C103" s="22">
        <v>46043</v>
      </c>
      <c r="D103" s="22">
        <v>45646</v>
      </c>
      <c r="E103" t="s">
        <v>294</v>
      </c>
      <c r="F103" t="s">
        <v>295</v>
      </c>
      <c r="G103" s="21"/>
      <c r="H103" t="s">
        <v>1751</v>
      </c>
      <c r="I103" t="s">
        <v>301</v>
      </c>
      <c r="J103" t="s">
        <v>302</v>
      </c>
      <c r="K103" s="10" t="s">
        <v>470</v>
      </c>
      <c r="L103" t="s">
        <v>6</v>
      </c>
      <c r="M103" s="45">
        <v>1500</v>
      </c>
      <c r="N103" t="s">
        <v>459</v>
      </c>
      <c r="O103" t="s">
        <v>7</v>
      </c>
      <c r="P103" s="71">
        <v>11.672599999999999</v>
      </c>
      <c r="Q103" s="11">
        <f>ROUND(P103*M103,2)</f>
        <v>17508.900000000001</v>
      </c>
      <c r="R103" s="12">
        <f>IF(O103="HKD",7.8,IF(O103="CNY",7.30034,1))</f>
        <v>7.3003400000000003</v>
      </c>
      <c r="S103" s="14">
        <f>+ROUND(P103/R103,4)</f>
        <v>1.5989</v>
      </c>
      <c r="T103" s="13">
        <f>ROUND(S103*M103,2)</f>
        <v>2398.35</v>
      </c>
      <c r="U103" s="14" t="s">
        <v>135</v>
      </c>
      <c r="V103" t="s">
        <v>20</v>
      </c>
      <c r="W103" s="54">
        <v>7.0288000000000004</v>
      </c>
      <c r="X103" s="76">
        <f t="shared" si="3"/>
        <v>2491.02</v>
      </c>
    </row>
    <row r="104" spans="1:24" x14ac:dyDescent="0.2">
      <c r="A104" s="34" t="str">
        <f t="shared" si="2"/>
        <v>2026-1</v>
      </c>
      <c r="B104" t="s">
        <v>611</v>
      </c>
      <c r="C104" s="22">
        <v>46032</v>
      </c>
      <c r="D104" s="22">
        <v>45646</v>
      </c>
      <c r="E104" t="s">
        <v>294</v>
      </c>
      <c r="F104" t="s">
        <v>295</v>
      </c>
      <c r="G104" s="21"/>
      <c r="H104" t="s">
        <v>1752</v>
      </c>
      <c r="I104" t="s">
        <v>301</v>
      </c>
      <c r="J104" t="s">
        <v>302</v>
      </c>
      <c r="K104" s="10" t="s">
        <v>470</v>
      </c>
      <c r="L104" t="s">
        <v>6</v>
      </c>
      <c r="M104" s="45">
        <v>1500</v>
      </c>
      <c r="N104" t="s">
        <v>459</v>
      </c>
      <c r="O104" t="s">
        <v>7</v>
      </c>
      <c r="P104" s="71">
        <v>11.672599999999999</v>
      </c>
      <c r="Q104" s="11">
        <f>ROUND(P104*M104,2)</f>
        <v>17508.900000000001</v>
      </c>
      <c r="R104" s="12">
        <f>IF(O104="HKD",7.8,IF(O104="CNY",7.30034,1))</f>
        <v>7.3003400000000003</v>
      </c>
      <c r="S104" s="14">
        <f>+ROUND(P104/R104,4)</f>
        <v>1.5989</v>
      </c>
      <c r="T104" s="13">
        <f>ROUND(S104*M104,2)</f>
        <v>2398.35</v>
      </c>
      <c r="U104" s="14" t="s">
        <v>135</v>
      </c>
      <c r="V104" t="s">
        <v>20</v>
      </c>
      <c r="W104" s="54">
        <v>7.0288000000000004</v>
      </c>
      <c r="X104" s="76">
        <f t="shared" si="3"/>
        <v>2491.02</v>
      </c>
    </row>
    <row r="105" spans="1:24" x14ac:dyDescent="0.2">
      <c r="A105" s="34" t="str">
        <f t="shared" si="2"/>
        <v>2026-1</v>
      </c>
      <c r="B105" t="s">
        <v>596</v>
      </c>
      <c r="C105" s="22">
        <v>46032</v>
      </c>
      <c r="D105" s="22">
        <v>45646</v>
      </c>
      <c r="E105" t="s">
        <v>294</v>
      </c>
      <c r="F105" t="s">
        <v>295</v>
      </c>
      <c r="G105" s="21"/>
      <c r="H105" t="s">
        <v>1752</v>
      </c>
      <c r="I105" t="s">
        <v>531</v>
      </c>
      <c r="J105" t="s">
        <v>592</v>
      </c>
      <c r="K105" s="10" t="s">
        <v>470</v>
      </c>
      <c r="L105" t="s">
        <v>6</v>
      </c>
      <c r="M105" s="45">
        <v>2004</v>
      </c>
      <c r="N105" t="s">
        <v>459</v>
      </c>
      <c r="O105" t="s">
        <v>7</v>
      </c>
      <c r="P105" s="71">
        <v>17.805299999999999</v>
      </c>
      <c r="Q105" s="11">
        <f>ROUND(P105*M105,2)</f>
        <v>35681.82</v>
      </c>
      <c r="R105" s="12">
        <f>IF(O105="HKD",7.8,IF(O105="CNY",7.30034,1))</f>
        <v>7.3003400000000003</v>
      </c>
      <c r="S105" s="14">
        <f>+ROUND(P105/R105,4)</f>
        <v>2.4390000000000001</v>
      </c>
      <c r="T105" s="13">
        <f>ROUND(S105*M105,2)</f>
        <v>4887.76</v>
      </c>
      <c r="U105" s="14" t="s">
        <v>135</v>
      </c>
      <c r="V105" t="s">
        <v>20</v>
      </c>
      <c r="W105" s="54">
        <v>7.0288000000000004</v>
      </c>
      <c r="X105" s="76">
        <f t="shared" si="3"/>
        <v>5076.5200000000004</v>
      </c>
    </row>
    <row r="106" spans="1:24" x14ac:dyDescent="0.2">
      <c r="A106" s="34" t="str">
        <f t="shared" si="2"/>
        <v>2026-1</v>
      </c>
      <c r="B106" t="s">
        <v>1086</v>
      </c>
      <c r="C106" s="22">
        <v>46028</v>
      </c>
      <c r="D106" s="22">
        <v>45996</v>
      </c>
      <c r="E106" t="s">
        <v>268</v>
      </c>
      <c r="F106" t="s">
        <v>269</v>
      </c>
      <c r="G106" s="21"/>
      <c r="H106" t="s">
        <v>1628</v>
      </c>
      <c r="I106" t="s">
        <v>734</v>
      </c>
      <c r="J106" t="s">
        <v>735</v>
      </c>
      <c r="K106" s="10" t="str">
        <f>+LEFT(V106,4)</f>
        <v>BAG-</v>
      </c>
      <c r="L106" t="s">
        <v>6</v>
      </c>
      <c r="M106" s="45">
        <v>3000</v>
      </c>
      <c r="N106" t="s">
        <v>459</v>
      </c>
      <c r="O106" t="s">
        <v>7</v>
      </c>
      <c r="P106" s="71">
        <v>6.7000000000000004E-2</v>
      </c>
      <c r="Q106" s="11">
        <f>ROUND(P106*M106,2)</f>
        <v>201</v>
      </c>
      <c r="R106" s="12">
        <f>IF(O106="HKD",7.8,IF(O106="CNY",7.30034,1))</f>
        <v>7.3003400000000003</v>
      </c>
      <c r="S106" s="14">
        <f>+ROUND(P106/R106,4)</f>
        <v>9.1999999999999998E-3</v>
      </c>
      <c r="T106" s="13">
        <f>ROUND(S106*M106,2)</f>
        <v>27.6</v>
      </c>
      <c r="U106" s="14" t="s">
        <v>135</v>
      </c>
      <c r="V106" t="s">
        <v>270</v>
      </c>
      <c r="W106" s="54">
        <v>7.0288000000000004</v>
      </c>
      <c r="X106" s="76">
        <f t="shared" si="3"/>
        <v>28.6</v>
      </c>
    </row>
    <row r="107" spans="1:24" x14ac:dyDescent="0.2">
      <c r="A107" s="34" t="str">
        <f t="shared" si="2"/>
        <v>2026-1</v>
      </c>
      <c r="B107" t="s">
        <v>1091</v>
      </c>
      <c r="C107" s="22">
        <v>46028</v>
      </c>
      <c r="D107" s="22">
        <v>46016</v>
      </c>
      <c r="E107" t="s">
        <v>268</v>
      </c>
      <c r="F107" t="s">
        <v>269</v>
      </c>
      <c r="G107" s="21"/>
      <c r="H107" t="s">
        <v>1628</v>
      </c>
      <c r="I107" t="s">
        <v>273</v>
      </c>
      <c r="J107" t="s">
        <v>274</v>
      </c>
      <c r="K107" s="10" t="str">
        <f>+LEFT(V107,4)</f>
        <v>BAG-</v>
      </c>
      <c r="L107" t="s">
        <v>6</v>
      </c>
      <c r="M107" s="45">
        <v>25000</v>
      </c>
      <c r="N107" t="s">
        <v>459</v>
      </c>
      <c r="O107" t="s">
        <v>7</v>
      </c>
      <c r="P107" s="71">
        <v>0.08</v>
      </c>
      <c r="Q107" s="11">
        <f>ROUND(P107*M107,2)</f>
        <v>2000</v>
      </c>
      <c r="R107" s="12">
        <f>IF(O107="HKD",7.8,IF(O107="CNY",7.30034,1))</f>
        <v>7.3003400000000003</v>
      </c>
      <c r="S107" s="14">
        <f>+ROUND(P107/R107,4)</f>
        <v>1.0999999999999999E-2</v>
      </c>
      <c r="T107" s="13">
        <f>ROUND(S107*M107,2)</f>
        <v>275</v>
      </c>
      <c r="U107" s="14" t="s">
        <v>135</v>
      </c>
      <c r="V107" t="s">
        <v>270</v>
      </c>
      <c r="W107" s="54">
        <v>7.0288000000000004</v>
      </c>
      <c r="X107" s="76">
        <f t="shared" si="3"/>
        <v>284.54000000000002</v>
      </c>
    </row>
    <row r="108" spans="1:24" x14ac:dyDescent="0.2">
      <c r="A108" s="34" t="str">
        <f t="shared" si="2"/>
        <v>2026-1</v>
      </c>
      <c r="B108" t="s">
        <v>1092</v>
      </c>
      <c r="C108" s="22">
        <v>46037</v>
      </c>
      <c r="D108" s="22">
        <v>46034</v>
      </c>
      <c r="E108" t="s">
        <v>268</v>
      </c>
      <c r="F108" t="s">
        <v>269</v>
      </c>
      <c r="G108" s="21"/>
      <c r="H108" t="s">
        <v>1631</v>
      </c>
      <c r="I108" t="s">
        <v>271</v>
      </c>
      <c r="J108" t="s">
        <v>272</v>
      </c>
      <c r="K108" s="10" t="str">
        <f>+LEFT(V108,4)</f>
        <v>BAG-</v>
      </c>
      <c r="L108" t="s">
        <v>6</v>
      </c>
      <c r="M108" s="45">
        <v>1000</v>
      </c>
      <c r="N108" t="s">
        <v>459</v>
      </c>
      <c r="O108" t="s">
        <v>7</v>
      </c>
      <c r="P108" s="71">
        <v>8.5000000000000006E-2</v>
      </c>
      <c r="Q108" s="11">
        <f>ROUND(P108*M108,2)</f>
        <v>85</v>
      </c>
      <c r="R108" s="12">
        <f>IF(O108="HKD",7.8,IF(O108="CNY",7.30034,1))</f>
        <v>7.3003400000000003</v>
      </c>
      <c r="S108" s="14">
        <f>+ROUND(P108/R108,4)</f>
        <v>1.1599999999999999E-2</v>
      </c>
      <c r="T108" s="13">
        <f>ROUND(S108*M108,2)</f>
        <v>11.6</v>
      </c>
      <c r="U108" s="14" t="s">
        <v>135</v>
      </c>
      <c r="V108" t="s">
        <v>270</v>
      </c>
      <c r="W108" s="54">
        <v>7.0288000000000004</v>
      </c>
      <c r="X108" s="76">
        <f t="shared" si="3"/>
        <v>12.09</v>
      </c>
    </row>
    <row r="109" spans="1:24" x14ac:dyDescent="0.2">
      <c r="A109" s="34" t="str">
        <f t="shared" si="2"/>
        <v>2026-1</v>
      </c>
      <c r="B109" t="s">
        <v>1094</v>
      </c>
      <c r="C109" s="22">
        <v>46037</v>
      </c>
      <c r="D109" s="22">
        <v>46016</v>
      </c>
      <c r="E109" t="s">
        <v>268</v>
      </c>
      <c r="F109" t="s">
        <v>269</v>
      </c>
      <c r="G109" s="21"/>
      <c r="H109" t="s">
        <v>1631</v>
      </c>
      <c r="I109" t="s">
        <v>653</v>
      </c>
      <c r="J109" t="s">
        <v>710</v>
      </c>
      <c r="K109" s="10" t="str">
        <f>+LEFT(V109,4)</f>
        <v>BAG-</v>
      </c>
      <c r="L109" t="s">
        <v>6</v>
      </c>
      <c r="M109" s="45">
        <v>800</v>
      </c>
      <c r="N109" t="s">
        <v>459</v>
      </c>
      <c r="O109" t="s">
        <v>7</v>
      </c>
      <c r="P109" s="71">
        <v>8.7999999999999995E-2</v>
      </c>
      <c r="Q109" s="11">
        <f>ROUND(P109*M109,2)</f>
        <v>70.400000000000006</v>
      </c>
      <c r="R109" s="12">
        <f>IF(O109="HKD",7.8,IF(O109="CNY",7.30034,1))</f>
        <v>7.3003400000000003</v>
      </c>
      <c r="S109" s="14">
        <f>+ROUND(P109/R109,4)</f>
        <v>1.21E-2</v>
      </c>
      <c r="T109" s="13">
        <f>ROUND(S109*M109,2)</f>
        <v>9.68</v>
      </c>
      <c r="U109" s="14" t="s">
        <v>135</v>
      </c>
      <c r="V109" t="s">
        <v>270</v>
      </c>
      <c r="W109" s="54">
        <v>7.0288000000000004</v>
      </c>
      <c r="X109" s="76">
        <f t="shared" si="3"/>
        <v>10.02</v>
      </c>
    </row>
    <row r="110" spans="1:24" x14ac:dyDescent="0.2">
      <c r="A110" s="34" t="str">
        <f t="shared" si="2"/>
        <v>2026-1</v>
      </c>
      <c r="B110" t="s">
        <v>1094</v>
      </c>
      <c r="C110" s="22">
        <v>46028</v>
      </c>
      <c r="D110" s="22">
        <v>46016</v>
      </c>
      <c r="E110" t="s">
        <v>268</v>
      </c>
      <c r="F110" t="s">
        <v>269</v>
      </c>
      <c r="G110" s="21"/>
      <c r="H110" t="s">
        <v>1632</v>
      </c>
      <c r="I110" t="s">
        <v>653</v>
      </c>
      <c r="J110" t="s">
        <v>710</v>
      </c>
      <c r="K110" s="10" t="str">
        <f>+LEFT(V110,4)</f>
        <v>BAG-</v>
      </c>
      <c r="L110" t="s">
        <v>6</v>
      </c>
      <c r="M110" s="45">
        <v>9200</v>
      </c>
      <c r="N110" t="s">
        <v>459</v>
      </c>
      <c r="O110" t="s">
        <v>7</v>
      </c>
      <c r="P110" s="71">
        <v>8.7999999999999995E-2</v>
      </c>
      <c r="Q110" s="11">
        <f>ROUND(P110*M110,2)</f>
        <v>809.6</v>
      </c>
      <c r="R110" s="12">
        <f>IF(O110="HKD",7.8,IF(O110="CNY",7.30034,1))</f>
        <v>7.3003400000000003</v>
      </c>
      <c r="S110" s="14">
        <f>+ROUND(P110/R110,4)</f>
        <v>1.21E-2</v>
      </c>
      <c r="T110" s="13">
        <f>ROUND(S110*M110,2)</f>
        <v>111.32</v>
      </c>
      <c r="U110" s="14" t="s">
        <v>135</v>
      </c>
      <c r="V110" t="s">
        <v>270</v>
      </c>
      <c r="W110" s="54">
        <v>7.0288000000000004</v>
      </c>
      <c r="X110" s="76">
        <f t="shared" si="3"/>
        <v>115.18</v>
      </c>
    </row>
    <row r="111" spans="1:24" x14ac:dyDescent="0.2">
      <c r="A111" s="34" t="str">
        <f t="shared" si="2"/>
        <v>2026-1</v>
      </c>
      <c r="B111" t="s">
        <v>1096</v>
      </c>
      <c r="C111" s="22">
        <v>46028</v>
      </c>
      <c r="D111" s="22">
        <v>46000</v>
      </c>
      <c r="E111" t="s">
        <v>268</v>
      </c>
      <c r="F111" t="s">
        <v>269</v>
      </c>
      <c r="G111" s="21"/>
      <c r="H111" t="s">
        <v>1628</v>
      </c>
      <c r="I111" t="s">
        <v>654</v>
      </c>
      <c r="J111" t="s">
        <v>711</v>
      </c>
      <c r="K111" s="10" t="str">
        <f>+LEFT(V111,4)</f>
        <v>BAG-</v>
      </c>
      <c r="L111" t="s">
        <v>6</v>
      </c>
      <c r="M111" s="45">
        <v>10000</v>
      </c>
      <c r="N111" t="s">
        <v>459</v>
      </c>
      <c r="O111" t="s">
        <v>7</v>
      </c>
      <c r="P111" s="71">
        <v>0.1</v>
      </c>
      <c r="Q111" s="11">
        <f>ROUND(P111*M111,2)</f>
        <v>1000</v>
      </c>
      <c r="R111" s="12">
        <f>IF(O111="HKD",7.8,IF(O111="CNY",7.30034,1))</f>
        <v>7.3003400000000003</v>
      </c>
      <c r="S111" s="14">
        <f>+ROUND(P111/R111,4)</f>
        <v>1.37E-2</v>
      </c>
      <c r="T111" s="13">
        <f>ROUND(S111*M111,2)</f>
        <v>137</v>
      </c>
      <c r="U111" s="14" t="s">
        <v>135</v>
      </c>
      <c r="V111" t="s">
        <v>270</v>
      </c>
      <c r="W111" s="54">
        <v>7.0288000000000004</v>
      </c>
      <c r="X111" s="76">
        <f t="shared" si="3"/>
        <v>142.27000000000001</v>
      </c>
    </row>
    <row r="112" spans="1:24" x14ac:dyDescent="0.2">
      <c r="A112" s="34" t="str">
        <f t="shared" si="2"/>
        <v>2026-1</v>
      </c>
      <c r="B112" t="s">
        <v>1097</v>
      </c>
      <c r="C112" s="22">
        <v>46037</v>
      </c>
      <c r="D112" s="22">
        <v>46029</v>
      </c>
      <c r="E112" t="s">
        <v>268</v>
      </c>
      <c r="F112" t="s">
        <v>269</v>
      </c>
      <c r="G112" s="21"/>
      <c r="H112" t="s">
        <v>1631</v>
      </c>
      <c r="I112" t="s">
        <v>654</v>
      </c>
      <c r="J112" t="s">
        <v>711</v>
      </c>
      <c r="K112" s="10" t="str">
        <f>+LEFT(V112,4)</f>
        <v>BAG-</v>
      </c>
      <c r="L112" t="s">
        <v>6</v>
      </c>
      <c r="M112" s="45">
        <v>10000</v>
      </c>
      <c r="N112" t="s">
        <v>459</v>
      </c>
      <c r="O112" t="s">
        <v>7</v>
      </c>
      <c r="P112" s="71">
        <v>0.1</v>
      </c>
      <c r="Q112" s="11">
        <f>ROUND(P112*M112,2)</f>
        <v>1000</v>
      </c>
      <c r="R112" s="12">
        <f>IF(O112="HKD",7.8,IF(O112="CNY",7.30034,1))</f>
        <v>7.3003400000000003</v>
      </c>
      <c r="S112" s="14">
        <f>+ROUND(P112/R112,4)</f>
        <v>1.37E-2</v>
      </c>
      <c r="T112" s="13">
        <f>ROUND(S112*M112,2)</f>
        <v>137</v>
      </c>
      <c r="U112" s="14" t="s">
        <v>135</v>
      </c>
      <c r="V112" t="s">
        <v>270</v>
      </c>
      <c r="W112" s="54">
        <v>7.0288000000000004</v>
      </c>
      <c r="X112" s="76">
        <f t="shared" si="3"/>
        <v>142.27000000000001</v>
      </c>
    </row>
    <row r="113" spans="1:24" x14ac:dyDescent="0.2">
      <c r="A113" s="34" t="str">
        <f t="shared" si="2"/>
        <v>2026-1</v>
      </c>
      <c r="B113" t="s">
        <v>1098</v>
      </c>
      <c r="C113" s="22">
        <v>46028</v>
      </c>
      <c r="D113" s="22">
        <v>46016</v>
      </c>
      <c r="E113" t="s">
        <v>268</v>
      </c>
      <c r="F113" t="s">
        <v>269</v>
      </c>
      <c r="G113" s="21"/>
      <c r="H113" t="s">
        <v>1632</v>
      </c>
      <c r="I113" t="s">
        <v>654</v>
      </c>
      <c r="J113" t="s">
        <v>711</v>
      </c>
      <c r="K113" s="10" t="str">
        <f>+LEFT(V113,4)</f>
        <v>BAG-</v>
      </c>
      <c r="L113" t="s">
        <v>6</v>
      </c>
      <c r="M113" s="45">
        <v>15000</v>
      </c>
      <c r="N113" t="s">
        <v>459</v>
      </c>
      <c r="O113" t="s">
        <v>7</v>
      </c>
      <c r="P113" s="71">
        <v>0.1</v>
      </c>
      <c r="Q113" s="11">
        <f>ROUND(P113*M113,2)</f>
        <v>1500</v>
      </c>
      <c r="R113" s="12">
        <f>IF(O113="HKD",7.8,IF(O113="CNY",7.30034,1))</f>
        <v>7.3003400000000003</v>
      </c>
      <c r="S113" s="14">
        <f>+ROUND(P113/R113,4)</f>
        <v>1.37E-2</v>
      </c>
      <c r="T113" s="13">
        <f>ROUND(S113*M113,2)</f>
        <v>205.5</v>
      </c>
      <c r="U113" s="14" t="s">
        <v>135</v>
      </c>
      <c r="V113" t="s">
        <v>270</v>
      </c>
      <c r="W113" s="54">
        <v>7.0288000000000004</v>
      </c>
      <c r="X113" s="76">
        <f t="shared" si="3"/>
        <v>213.41</v>
      </c>
    </row>
    <row r="114" spans="1:24" x14ac:dyDescent="0.2">
      <c r="A114" s="34" t="str">
        <f t="shared" si="2"/>
        <v>2026-1</v>
      </c>
      <c r="B114" t="s">
        <v>1104</v>
      </c>
      <c r="C114" s="22">
        <v>46037</v>
      </c>
      <c r="D114" s="22">
        <v>46029</v>
      </c>
      <c r="E114" t="s">
        <v>268</v>
      </c>
      <c r="F114" t="s">
        <v>269</v>
      </c>
      <c r="G114" s="21"/>
      <c r="H114" t="s">
        <v>1631</v>
      </c>
      <c r="I114" t="s">
        <v>655</v>
      </c>
      <c r="J114" t="s">
        <v>712</v>
      </c>
      <c r="K114" s="10" t="str">
        <f>+LEFT(V114,4)</f>
        <v>BAG-</v>
      </c>
      <c r="L114" t="s">
        <v>6</v>
      </c>
      <c r="M114" s="45">
        <v>15000</v>
      </c>
      <c r="N114" t="s">
        <v>459</v>
      </c>
      <c r="O114" t="s">
        <v>7</v>
      </c>
      <c r="P114" s="71">
        <v>0.13</v>
      </c>
      <c r="Q114" s="11">
        <f>ROUND(P114*M114,2)</f>
        <v>1950</v>
      </c>
      <c r="R114" s="12">
        <f>IF(O114="HKD",7.8,IF(O114="CNY",7.30034,1))</f>
        <v>7.3003400000000003</v>
      </c>
      <c r="S114" s="14">
        <f>+ROUND(P114/R114,4)</f>
        <v>1.78E-2</v>
      </c>
      <c r="T114" s="13">
        <f>ROUND(S114*M114,2)</f>
        <v>267</v>
      </c>
      <c r="U114" s="14" t="s">
        <v>135</v>
      </c>
      <c r="V114" t="s">
        <v>270</v>
      </c>
      <c r="W114" s="54">
        <v>7.0288000000000004</v>
      </c>
      <c r="X114" s="76">
        <f t="shared" si="3"/>
        <v>277.43</v>
      </c>
    </row>
    <row r="115" spans="1:24" x14ac:dyDescent="0.2">
      <c r="A115" s="34" t="str">
        <f t="shared" si="2"/>
        <v>2026-1</v>
      </c>
      <c r="B115" t="s">
        <v>1105</v>
      </c>
      <c r="C115" s="22">
        <v>46028</v>
      </c>
      <c r="D115" s="22">
        <v>46000</v>
      </c>
      <c r="E115" t="s">
        <v>268</v>
      </c>
      <c r="F115" t="s">
        <v>269</v>
      </c>
      <c r="G115" s="21"/>
      <c r="H115" t="s">
        <v>1628</v>
      </c>
      <c r="I115" t="s">
        <v>655</v>
      </c>
      <c r="J115" t="s">
        <v>712</v>
      </c>
      <c r="K115" s="10" t="str">
        <f>+LEFT(V115,4)</f>
        <v>BAG-</v>
      </c>
      <c r="L115" t="s">
        <v>6</v>
      </c>
      <c r="M115" s="45">
        <v>20000</v>
      </c>
      <c r="N115" t="s">
        <v>459</v>
      </c>
      <c r="O115" t="s">
        <v>7</v>
      </c>
      <c r="P115" s="71">
        <v>0.13</v>
      </c>
      <c r="Q115" s="11">
        <f>ROUND(P115*M115,2)</f>
        <v>2600</v>
      </c>
      <c r="R115" s="12">
        <f>IF(O115="HKD",7.8,IF(O115="CNY",7.30034,1))</f>
        <v>7.3003400000000003</v>
      </c>
      <c r="S115" s="14">
        <f>+ROUND(P115/R115,4)</f>
        <v>1.78E-2</v>
      </c>
      <c r="T115" s="13">
        <f>ROUND(S115*M115,2)</f>
        <v>356</v>
      </c>
      <c r="U115" s="14" t="s">
        <v>135</v>
      </c>
      <c r="V115" t="s">
        <v>270</v>
      </c>
      <c r="W115" s="54">
        <v>7.0288000000000004</v>
      </c>
      <c r="X115" s="76">
        <f t="shared" si="3"/>
        <v>369.91</v>
      </c>
    </row>
    <row r="116" spans="1:24" x14ac:dyDescent="0.2">
      <c r="A116" s="34" t="str">
        <f t="shared" si="2"/>
        <v>2026-1</v>
      </c>
      <c r="B116" t="s">
        <v>1106</v>
      </c>
      <c r="C116" s="22">
        <v>46028</v>
      </c>
      <c r="D116" s="22">
        <v>46016</v>
      </c>
      <c r="E116" t="s">
        <v>268</v>
      </c>
      <c r="F116" t="s">
        <v>269</v>
      </c>
      <c r="G116" s="21"/>
      <c r="H116" t="s">
        <v>1632</v>
      </c>
      <c r="I116" t="s">
        <v>655</v>
      </c>
      <c r="J116" t="s">
        <v>712</v>
      </c>
      <c r="K116" s="10" t="str">
        <f>+LEFT(V116,4)</f>
        <v>BAG-</v>
      </c>
      <c r="L116" t="s">
        <v>6</v>
      </c>
      <c r="M116" s="45">
        <v>20000</v>
      </c>
      <c r="N116" t="s">
        <v>459</v>
      </c>
      <c r="O116" t="s">
        <v>7</v>
      </c>
      <c r="P116" s="71">
        <v>0.13</v>
      </c>
      <c r="Q116" s="11">
        <f>ROUND(P116*M116,2)</f>
        <v>2600</v>
      </c>
      <c r="R116" s="12">
        <f>IF(O116="HKD",7.8,IF(O116="CNY",7.30034,1))</f>
        <v>7.3003400000000003</v>
      </c>
      <c r="S116" s="14">
        <f>+ROUND(P116/R116,4)</f>
        <v>1.78E-2</v>
      </c>
      <c r="T116" s="13">
        <f>ROUND(S116*M116,2)</f>
        <v>356</v>
      </c>
      <c r="U116" s="14" t="s">
        <v>135</v>
      </c>
      <c r="V116" t="s">
        <v>270</v>
      </c>
      <c r="W116" s="54">
        <v>7.0288000000000004</v>
      </c>
      <c r="X116" s="76">
        <f t="shared" si="3"/>
        <v>369.91</v>
      </c>
    </row>
    <row r="117" spans="1:24" x14ac:dyDescent="0.2">
      <c r="A117" s="34" t="str">
        <f t="shared" si="2"/>
        <v>2026-1</v>
      </c>
      <c r="B117" t="s">
        <v>1110</v>
      </c>
      <c r="C117" s="22">
        <v>46028</v>
      </c>
      <c r="D117" s="22">
        <v>46016</v>
      </c>
      <c r="E117" t="s">
        <v>268</v>
      </c>
      <c r="F117" t="s">
        <v>269</v>
      </c>
      <c r="G117" s="21"/>
      <c r="H117" t="s">
        <v>1632</v>
      </c>
      <c r="I117" t="s">
        <v>656</v>
      </c>
      <c r="J117" t="s">
        <v>713</v>
      </c>
      <c r="K117" s="10" t="str">
        <f>+LEFT(V117,4)</f>
        <v>BAG-</v>
      </c>
      <c r="L117" t="s">
        <v>6</v>
      </c>
      <c r="M117" s="45">
        <v>6000</v>
      </c>
      <c r="N117" t="s">
        <v>459</v>
      </c>
      <c r="O117" t="s">
        <v>7</v>
      </c>
      <c r="P117" s="71">
        <v>0.14000000000000001</v>
      </c>
      <c r="Q117" s="11">
        <f>ROUND(P117*M117,2)</f>
        <v>840</v>
      </c>
      <c r="R117" s="12">
        <f>IF(O117="HKD",7.8,IF(O117="CNY",7.30034,1))</f>
        <v>7.3003400000000003</v>
      </c>
      <c r="S117" s="14">
        <f>+ROUND(P117/R117,4)</f>
        <v>1.9199999999999998E-2</v>
      </c>
      <c r="T117" s="13">
        <f>ROUND(S117*M117,2)</f>
        <v>115.2</v>
      </c>
      <c r="U117" s="14" t="s">
        <v>135</v>
      </c>
      <c r="V117" t="s">
        <v>270</v>
      </c>
      <c r="W117" s="54">
        <v>7.0288000000000004</v>
      </c>
      <c r="X117" s="76">
        <f t="shared" si="3"/>
        <v>119.51</v>
      </c>
    </row>
    <row r="118" spans="1:24" x14ac:dyDescent="0.2">
      <c r="A118" s="34" t="str">
        <f t="shared" si="2"/>
        <v>2026-1</v>
      </c>
      <c r="B118" t="s">
        <v>1111</v>
      </c>
      <c r="C118" s="22">
        <v>46037</v>
      </c>
      <c r="D118" s="22">
        <v>46029</v>
      </c>
      <c r="E118" t="s">
        <v>268</v>
      </c>
      <c r="F118" t="s">
        <v>269</v>
      </c>
      <c r="G118" s="21"/>
      <c r="H118" t="s">
        <v>1631</v>
      </c>
      <c r="I118" t="s">
        <v>656</v>
      </c>
      <c r="J118" t="s">
        <v>713</v>
      </c>
      <c r="K118" s="10" t="str">
        <f>+LEFT(V118,4)</f>
        <v>BAG-</v>
      </c>
      <c r="L118" t="s">
        <v>6</v>
      </c>
      <c r="M118" s="45">
        <v>10000</v>
      </c>
      <c r="N118" t="s">
        <v>459</v>
      </c>
      <c r="O118" t="s">
        <v>7</v>
      </c>
      <c r="P118" s="71">
        <v>0.14000000000000001</v>
      </c>
      <c r="Q118" s="11">
        <f>ROUND(P118*M118,2)</f>
        <v>1400</v>
      </c>
      <c r="R118" s="12">
        <f>IF(O118="HKD",7.8,IF(O118="CNY",7.30034,1))</f>
        <v>7.3003400000000003</v>
      </c>
      <c r="S118" s="14">
        <f>+ROUND(P118/R118,4)</f>
        <v>1.9199999999999998E-2</v>
      </c>
      <c r="T118" s="13">
        <f>ROUND(S118*M118,2)</f>
        <v>192</v>
      </c>
      <c r="U118" s="14" t="s">
        <v>135</v>
      </c>
      <c r="V118" t="s">
        <v>270</v>
      </c>
      <c r="W118" s="54">
        <v>7.0288000000000004</v>
      </c>
      <c r="X118" s="76">
        <f t="shared" si="3"/>
        <v>199.18</v>
      </c>
    </row>
    <row r="119" spans="1:24" x14ac:dyDescent="0.2">
      <c r="A119" s="34" t="str">
        <f t="shared" si="2"/>
        <v>2026-1</v>
      </c>
      <c r="B119" t="s">
        <v>1118</v>
      </c>
      <c r="C119" s="22">
        <v>46037</v>
      </c>
      <c r="D119" s="22">
        <v>46029</v>
      </c>
      <c r="E119" t="s">
        <v>268</v>
      </c>
      <c r="F119" t="s">
        <v>269</v>
      </c>
      <c r="G119" s="21"/>
      <c r="H119" t="s">
        <v>1631</v>
      </c>
      <c r="I119" t="s">
        <v>548</v>
      </c>
      <c r="J119" t="s">
        <v>549</v>
      </c>
      <c r="K119" s="10" t="str">
        <f>+LEFT(V119,4)</f>
        <v>BAG-</v>
      </c>
      <c r="L119" t="s">
        <v>6</v>
      </c>
      <c r="M119" s="45">
        <v>10000</v>
      </c>
      <c r="N119" t="s">
        <v>459</v>
      </c>
      <c r="O119" t="s">
        <v>7</v>
      </c>
      <c r="P119" s="71">
        <v>0.17299999999999999</v>
      </c>
      <c r="Q119" s="11">
        <f>ROUND(P119*M119,2)</f>
        <v>1730</v>
      </c>
      <c r="R119" s="12">
        <f>IF(O119="HKD",7.8,IF(O119="CNY",7.30034,1))</f>
        <v>7.3003400000000003</v>
      </c>
      <c r="S119" s="14">
        <f>+ROUND(P119/R119,4)</f>
        <v>2.3699999999999999E-2</v>
      </c>
      <c r="T119" s="13">
        <f>ROUND(S119*M119,2)</f>
        <v>237</v>
      </c>
      <c r="U119" s="14" t="s">
        <v>135</v>
      </c>
      <c r="V119" t="s">
        <v>270</v>
      </c>
      <c r="W119" s="54">
        <v>7.0288000000000004</v>
      </c>
      <c r="X119" s="76">
        <f t="shared" si="3"/>
        <v>246.13</v>
      </c>
    </row>
    <row r="120" spans="1:24" x14ac:dyDescent="0.2">
      <c r="A120" s="34" t="str">
        <f t="shared" si="2"/>
        <v>2026-1</v>
      </c>
      <c r="B120" t="s">
        <v>1120</v>
      </c>
      <c r="C120" s="22">
        <v>46028</v>
      </c>
      <c r="D120" s="22">
        <v>46016</v>
      </c>
      <c r="E120" t="s">
        <v>268</v>
      </c>
      <c r="F120" t="s">
        <v>269</v>
      </c>
      <c r="G120" s="21"/>
      <c r="H120" t="s">
        <v>1632</v>
      </c>
      <c r="I120" t="s">
        <v>662</v>
      </c>
      <c r="J120" t="s">
        <v>720</v>
      </c>
      <c r="K120" s="10" t="str">
        <f>+LEFT(V120,4)</f>
        <v>BAG-</v>
      </c>
      <c r="L120" t="s">
        <v>6</v>
      </c>
      <c r="M120" s="45">
        <v>5000</v>
      </c>
      <c r="N120" t="s">
        <v>459</v>
      </c>
      <c r="O120" t="s">
        <v>7</v>
      </c>
      <c r="P120" s="71">
        <v>0.185</v>
      </c>
      <c r="Q120" s="11">
        <f>ROUND(P120*M120,2)</f>
        <v>925</v>
      </c>
      <c r="R120" s="12">
        <f>IF(O120="HKD",7.8,IF(O120="CNY",7.30034,1))</f>
        <v>7.3003400000000003</v>
      </c>
      <c r="S120" s="14">
        <f>+ROUND(P120/R120,4)</f>
        <v>2.53E-2</v>
      </c>
      <c r="T120" s="13">
        <f>ROUND(S120*M120,2)</f>
        <v>126.5</v>
      </c>
      <c r="U120" s="14" t="s">
        <v>135</v>
      </c>
      <c r="V120" t="s">
        <v>270</v>
      </c>
      <c r="W120" s="54">
        <v>7.0288000000000004</v>
      </c>
      <c r="X120" s="76">
        <f t="shared" si="3"/>
        <v>131.6</v>
      </c>
    </row>
    <row r="121" spans="1:24" x14ac:dyDescent="0.2">
      <c r="A121" s="34" t="str">
        <f t="shared" si="2"/>
        <v>2026-1</v>
      </c>
      <c r="B121" t="s">
        <v>1124</v>
      </c>
      <c r="C121" s="22">
        <v>46037</v>
      </c>
      <c r="D121" s="22">
        <v>46029</v>
      </c>
      <c r="E121" t="s">
        <v>268</v>
      </c>
      <c r="F121" t="s">
        <v>269</v>
      </c>
      <c r="G121" s="21"/>
      <c r="H121" t="s">
        <v>1631</v>
      </c>
      <c r="I121" t="s">
        <v>736</v>
      </c>
      <c r="J121" t="s">
        <v>737</v>
      </c>
      <c r="K121" s="10" t="str">
        <f>+LEFT(V121,4)</f>
        <v>BAG-</v>
      </c>
      <c r="L121" t="s">
        <v>6</v>
      </c>
      <c r="M121" s="45">
        <v>5000</v>
      </c>
      <c r="N121" t="s">
        <v>459</v>
      </c>
      <c r="O121" t="s">
        <v>7</v>
      </c>
      <c r="P121" s="71">
        <v>0.2</v>
      </c>
      <c r="Q121" s="11">
        <f>ROUND(P121*M121,2)</f>
        <v>1000</v>
      </c>
      <c r="R121" s="12">
        <f>IF(O121="HKD",7.8,IF(O121="CNY",7.30034,1))</f>
        <v>7.3003400000000003</v>
      </c>
      <c r="S121" s="14">
        <f>+ROUND(P121/R121,4)</f>
        <v>2.7400000000000001E-2</v>
      </c>
      <c r="T121" s="13">
        <f>ROUND(S121*M121,2)</f>
        <v>137</v>
      </c>
      <c r="U121" s="14" t="s">
        <v>135</v>
      </c>
      <c r="V121" t="s">
        <v>270</v>
      </c>
      <c r="W121" s="54">
        <v>7.0288000000000004</v>
      </c>
      <c r="X121" s="76">
        <f t="shared" si="3"/>
        <v>142.27000000000001</v>
      </c>
    </row>
    <row r="122" spans="1:24" x14ac:dyDescent="0.2">
      <c r="A122" s="34" t="str">
        <f t="shared" si="2"/>
        <v>2026-1</v>
      </c>
      <c r="B122" t="s">
        <v>1018</v>
      </c>
      <c r="C122" s="22">
        <v>46028</v>
      </c>
      <c r="D122" s="22">
        <v>45996</v>
      </c>
      <c r="E122" t="s">
        <v>268</v>
      </c>
      <c r="F122" t="s">
        <v>269</v>
      </c>
      <c r="G122" s="21"/>
      <c r="H122" t="s">
        <v>1628</v>
      </c>
      <c r="I122" t="s">
        <v>742</v>
      </c>
      <c r="J122" t="s">
        <v>743</v>
      </c>
      <c r="K122" s="10" t="str">
        <f>+LEFT(V122,4)</f>
        <v>BAG-</v>
      </c>
      <c r="L122" t="s">
        <v>6</v>
      </c>
      <c r="M122" s="45">
        <v>1010</v>
      </c>
      <c r="N122" t="s">
        <v>459</v>
      </c>
      <c r="O122" t="s">
        <v>7</v>
      </c>
      <c r="P122" s="71">
        <v>0.23699999999999999</v>
      </c>
      <c r="Q122" s="11">
        <f>ROUND(P122*M122,2)</f>
        <v>239.37</v>
      </c>
      <c r="R122" s="12">
        <f>IF(O122="HKD",7.8,IF(O122="CNY",7.30034,1))</f>
        <v>7.3003400000000003</v>
      </c>
      <c r="S122" s="14">
        <f>+ROUND(P122/R122,4)</f>
        <v>3.2500000000000001E-2</v>
      </c>
      <c r="T122" s="13">
        <f>ROUND(S122*M122,2)</f>
        <v>32.83</v>
      </c>
      <c r="U122" s="14" t="s">
        <v>135</v>
      </c>
      <c r="V122" t="s">
        <v>270</v>
      </c>
      <c r="W122" s="54">
        <v>7.0288000000000004</v>
      </c>
      <c r="X122" s="76">
        <f t="shared" si="3"/>
        <v>34.06</v>
      </c>
    </row>
    <row r="123" spans="1:24" x14ac:dyDescent="0.2">
      <c r="A123" s="34" t="str">
        <f t="shared" si="2"/>
        <v>2026-1</v>
      </c>
      <c r="B123" t="s">
        <v>1137</v>
      </c>
      <c r="C123" s="22">
        <v>46028</v>
      </c>
      <c r="D123" s="22">
        <v>46016</v>
      </c>
      <c r="E123" t="s">
        <v>268</v>
      </c>
      <c r="F123" t="s">
        <v>269</v>
      </c>
      <c r="G123" s="21"/>
      <c r="H123" t="s">
        <v>1632</v>
      </c>
      <c r="I123" t="s">
        <v>744</v>
      </c>
      <c r="J123" t="s">
        <v>745</v>
      </c>
      <c r="K123" s="10" t="str">
        <f>+LEFT(V123,4)</f>
        <v>BAG-</v>
      </c>
      <c r="L123" t="s">
        <v>6</v>
      </c>
      <c r="M123" s="45">
        <v>2000</v>
      </c>
      <c r="N123" t="s">
        <v>459</v>
      </c>
      <c r="O123" t="s">
        <v>7</v>
      </c>
      <c r="P123" s="71">
        <v>0.26</v>
      </c>
      <c r="Q123" s="11">
        <f>ROUND(P123*M123,2)</f>
        <v>520</v>
      </c>
      <c r="R123" s="12">
        <f>IF(O123="HKD",7.8,IF(O123="CNY",7.30034,1))</f>
        <v>7.3003400000000003</v>
      </c>
      <c r="S123" s="14">
        <f>+ROUND(P123/R123,4)</f>
        <v>3.56E-2</v>
      </c>
      <c r="T123" s="13">
        <f>ROUND(S123*M123,2)</f>
        <v>71.2</v>
      </c>
      <c r="U123" s="14" t="s">
        <v>135</v>
      </c>
      <c r="V123" t="s">
        <v>270</v>
      </c>
      <c r="W123" s="54">
        <v>7.0288000000000004</v>
      </c>
      <c r="X123" s="76">
        <f t="shared" si="3"/>
        <v>73.98</v>
      </c>
    </row>
    <row r="124" spans="1:24" x14ac:dyDescent="0.2">
      <c r="A124" s="34" t="str">
        <f t="shared" si="2"/>
        <v>2026-1</v>
      </c>
      <c r="B124" t="s">
        <v>1148</v>
      </c>
      <c r="C124" s="22">
        <v>46037</v>
      </c>
      <c r="D124" s="22">
        <v>46029</v>
      </c>
      <c r="E124" t="s">
        <v>268</v>
      </c>
      <c r="F124" t="s">
        <v>269</v>
      </c>
      <c r="G124" s="21"/>
      <c r="H124" t="s">
        <v>1631</v>
      </c>
      <c r="I124" t="s">
        <v>746</v>
      </c>
      <c r="J124" t="s">
        <v>747</v>
      </c>
      <c r="K124" s="10" t="str">
        <f>+LEFT(V124,4)</f>
        <v>BAG-</v>
      </c>
      <c r="L124" t="s">
        <v>6</v>
      </c>
      <c r="M124" s="45">
        <v>1000</v>
      </c>
      <c r="N124" t="s">
        <v>459</v>
      </c>
      <c r="O124" t="s">
        <v>7</v>
      </c>
      <c r="P124" s="71">
        <v>0.32</v>
      </c>
      <c r="Q124" s="11">
        <f>ROUND(P124*M124,2)</f>
        <v>320</v>
      </c>
      <c r="R124" s="12">
        <f>IF(O124="HKD",7.8,IF(O124="CNY",7.30034,1))</f>
        <v>7.3003400000000003</v>
      </c>
      <c r="S124" s="14">
        <f>+ROUND(P124/R124,4)</f>
        <v>4.3799999999999999E-2</v>
      </c>
      <c r="T124" s="13">
        <f>ROUND(S124*M124,2)</f>
        <v>43.8</v>
      </c>
      <c r="U124" s="14" t="s">
        <v>135</v>
      </c>
      <c r="V124" t="s">
        <v>270</v>
      </c>
      <c r="W124" s="54">
        <v>7.0288000000000004</v>
      </c>
      <c r="X124" s="76">
        <f t="shared" si="3"/>
        <v>45.53</v>
      </c>
    </row>
    <row r="125" spans="1:24" x14ac:dyDescent="0.2">
      <c r="A125" s="34" t="str">
        <f t="shared" si="2"/>
        <v>2026-1</v>
      </c>
      <c r="B125" t="s">
        <v>1200</v>
      </c>
      <c r="C125" s="22">
        <v>46034</v>
      </c>
      <c r="D125" s="22">
        <v>46032</v>
      </c>
      <c r="E125" t="s">
        <v>3</v>
      </c>
      <c r="F125" t="s">
        <v>4</v>
      </c>
      <c r="G125" s="21"/>
      <c r="H125" t="s">
        <v>1649</v>
      </c>
      <c r="I125" t="s">
        <v>672</v>
      </c>
      <c r="J125" t="s">
        <v>729</v>
      </c>
      <c r="K125" s="10" t="str">
        <f>+LEFT(V125,4)</f>
        <v>BOX-</v>
      </c>
      <c r="L125" t="s">
        <v>6</v>
      </c>
      <c r="M125" s="45">
        <v>3020</v>
      </c>
      <c r="N125" t="s">
        <v>459</v>
      </c>
      <c r="O125" t="s">
        <v>7</v>
      </c>
      <c r="P125" s="71">
        <v>1.65</v>
      </c>
      <c r="Q125" s="11">
        <f>ROUND(P125*M125,2)</f>
        <v>4983</v>
      </c>
      <c r="R125" s="12">
        <f>IF(O125="HKD",7.8,IF(O125="CNY",7.30034,1))</f>
        <v>7.3003400000000003</v>
      </c>
      <c r="S125" s="14">
        <f>+ROUND(P125/R125,4)</f>
        <v>0.22600000000000001</v>
      </c>
      <c r="T125" s="13">
        <f>ROUND(S125*M125,2)</f>
        <v>682.52</v>
      </c>
      <c r="U125" s="14" t="s">
        <v>135</v>
      </c>
      <c r="V125" t="s">
        <v>1</v>
      </c>
      <c r="W125" s="54">
        <v>7.0288000000000004</v>
      </c>
      <c r="X125" s="76">
        <f t="shared" si="3"/>
        <v>708.94</v>
      </c>
    </row>
    <row r="126" spans="1:24" x14ac:dyDescent="0.2">
      <c r="A126" s="34" t="str">
        <f t="shared" si="2"/>
        <v>2026-1</v>
      </c>
      <c r="B126" t="s">
        <v>1202</v>
      </c>
      <c r="C126" s="22">
        <v>46051</v>
      </c>
      <c r="D126" s="22">
        <v>46042</v>
      </c>
      <c r="E126" t="s">
        <v>3</v>
      </c>
      <c r="F126" t="s">
        <v>4</v>
      </c>
      <c r="G126" s="21"/>
      <c r="H126" t="s">
        <v>1650</v>
      </c>
      <c r="I126" t="s">
        <v>967</v>
      </c>
      <c r="J126" t="s">
        <v>968</v>
      </c>
      <c r="K126" s="10" t="str">
        <f>+LEFT(V126,4)</f>
        <v>BOX-</v>
      </c>
      <c r="L126" t="s">
        <v>6</v>
      </c>
      <c r="M126" s="45">
        <v>3020</v>
      </c>
      <c r="N126" t="s">
        <v>459</v>
      </c>
      <c r="O126" t="s">
        <v>7</v>
      </c>
      <c r="P126" s="71">
        <v>1.87</v>
      </c>
      <c r="Q126" s="11">
        <f>ROUND(P126*M126,2)</f>
        <v>5647.4</v>
      </c>
      <c r="R126" s="12">
        <f>IF(O126="HKD",7.8,IF(O126="CNY",7.30034,1))</f>
        <v>7.3003400000000003</v>
      </c>
      <c r="S126" s="14">
        <f>+ROUND(P126/R126,4)</f>
        <v>0.25619999999999998</v>
      </c>
      <c r="T126" s="13">
        <f>ROUND(S126*M126,2)</f>
        <v>773.72</v>
      </c>
      <c r="U126" s="14" t="s">
        <v>135</v>
      </c>
      <c r="V126" t="s">
        <v>1</v>
      </c>
      <c r="W126" s="54">
        <v>7.0288000000000004</v>
      </c>
      <c r="X126" s="76">
        <f t="shared" si="3"/>
        <v>803.47</v>
      </c>
    </row>
    <row r="127" spans="1:24" x14ac:dyDescent="0.2">
      <c r="A127" s="34" t="str">
        <f t="shared" si="2"/>
        <v>2026-1</v>
      </c>
      <c r="B127" t="s">
        <v>1205</v>
      </c>
      <c r="C127" s="22">
        <v>46044</v>
      </c>
      <c r="D127" s="22">
        <v>46042</v>
      </c>
      <c r="E127" t="s">
        <v>3</v>
      </c>
      <c r="F127" t="s">
        <v>4</v>
      </c>
      <c r="G127" s="21"/>
      <c r="H127" t="s">
        <v>1652</v>
      </c>
      <c r="I127" t="s">
        <v>154</v>
      </c>
      <c r="J127" t="s">
        <v>155</v>
      </c>
      <c r="K127" s="10" t="str">
        <f>+LEFT(V127,4)</f>
        <v>BOX-</v>
      </c>
      <c r="L127" t="s">
        <v>6</v>
      </c>
      <c r="M127" s="45">
        <v>1010</v>
      </c>
      <c r="N127" t="s">
        <v>459</v>
      </c>
      <c r="O127" t="s">
        <v>7</v>
      </c>
      <c r="P127" s="71">
        <v>2.0299999999999998</v>
      </c>
      <c r="Q127" s="11">
        <f>ROUND(P127*M127,2)</f>
        <v>2050.3000000000002</v>
      </c>
      <c r="R127" s="12">
        <f>IF(O127="HKD",7.8,IF(O127="CNY",7.30034,1))</f>
        <v>7.3003400000000003</v>
      </c>
      <c r="S127" s="14">
        <f>+ROUND(P127/R127,4)</f>
        <v>0.27810000000000001</v>
      </c>
      <c r="T127" s="13">
        <f>ROUND(S127*M127,2)</f>
        <v>280.88</v>
      </c>
      <c r="U127" s="14" t="s">
        <v>135</v>
      </c>
      <c r="V127" t="s">
        <v>1</v>
      </c>
      <c r="W127" s="54">
        <v>7.0288000000000004</v>
      </c>
      <c r="X127" s="76">
        <f t="shared" si="3"/>
        <v>291.7</v>
      </c>
    </row>
    <row r="128" spans="1:24" x14ac:dyDescent="0.2">
      <c r="A128" s="34" t="str">
        <f t="shared" si="2"/>
        <v>2026-1</v>
      </c>
      <c r="B128" t="s">
        <v>1211</v>
      </c>
      <c r="C128" s="22">
        <v>46034</v>
      </c>
      <c r="D128" s="22">
        <v>46034</v>
      </c>
      <c r="E128" t="s">
        <v>3</v>
      </c>
      <c r="F128" t="s">
        <v>4</v>
      </c>
      <c r="G128" s="21"/>
      <c r="H128" t="s">
        <v>1656</v>
      </c>
      <c r="I128" t="s">
        <v>949</v>
      </c>
      <c r="J128" t="s">
        <v>156</v>
      </c>
      <c r="K128" s="10" t="str">
        <f>+LEFT(V128,4)</f>
        <v>BOX-</v>
      </c>
      <c r="L128" t="s">
        <v>6</v>
      </c>
      <c r="M128" s="45">
        <v>2020</v>
      </c>
      <c r="N128" t="s">
        <v>459</v>
      </c>
      <c r="O128" t="s">
        <v>7</v>
      </c>
      <c r="P128" s="71">
        <v>2.33</v>
      </c>
      <c r="Q128" s="11">
        <f>ROUND(P128*M128,2)</f>
        <v>4706.6000000000004</v>
      </c>
      <c r="R128" s="12">
        <f>IF(O128="HKD",7.8,IF(O128="CNY",7.30034,1))</f>
        <v>7.3003400000000003</v>
      </c>
      <c r="S128" s="14">
        <f>+ROUND(P128/R128,4)</f>
        <v>0.31919999999999998</v>
      </c>
      <c r="T128" s="13">
        <f>ROUND(S128*M128,2)</f>
        <v>644.78</v>
      </c>
      <c r="U128" s="14" t="s">
        <v>135</v>
      </c>
      <c r="V128" t="s">
        <v>1</v>
      </c>
      <c r="W128" s="54">
        <v>7.0288000000000004</v>
      </c>
      <c r="X128" s="76">
        <f t="shared" si="3"/>
        <v>669.62</v>
      </c>
    </row>
    <row r="129" spans="1:24" x14ac:dyDescent="0.2">
      <c r="A129" s="34" t="str">
        <f t="shared" ref="A129:A192" si="4">+TEXT(C129,"YYYY")&amp;"-"&amp;TEXT(C129,"M")</f>
        <v>2026-1</v>
      </c>
      <c r="B129" t="s">
        <v>1216</v>
      </c>
      <c r="C129" s="22">
        <v>46051</v>
      </c>
      <c r="D129" s="22">
        <v>46022</v>
      </c>
      <c r="E129" t="s">
        <v>3</v>
      </c>
      <c r="F129" t="s">
        <v>4</v>
      </c>
      <c r="G129" s="21"/>
      <c r="H129" t="s">
        <v>1650</v>
      </c>
      <c r="I129" t="s">
        <v>668</v>
      </c>
      <c r="J129" t="s">
        <v>726</v>
      </c>
      <c r="K129" s="10" t="str">
        <f>+LEFT(V129,4)</f>
        <v>BOX-</v>
      </c>
      <c r="L129" t="s">
        <v>6</v>
      </c>
      <c r="M129" s="45">
        <v>505</v>
      </c>
      <c r="N129" t="s">
        <v>459</v>
      </c>
      <c r="O129" t="s">
        <v>7</v>
      </c>
      <c r="P129" s="71">
        <v>2.57</v>
      </c>
      <c r="Q129" s="11">
        <f>ROUND(P129*M129,2)</f>
        <v>1297.8499999999999</v>
      </c>
      <c r="R129" s="12">
        <f>IF(O129="HKD",7.8,IF(O129="CNY",7.30034,1))</f>
        <v>7.3003400000000003</v>
      </c>
      <c r="S129" s="14">
        <f>+ROUND(P129/R129,4)</f>
        <v>0.35199999999999998</v>
      </c>
      <c r="T129" s="13">
        <f>ROUND(S129*M129,2)</f>
        <v>177.76</v>
      </c>
      <c r="U129" s="14" t="s">
        <v>135</v>
      </c>
      <c r="V129" t="s">
        <v>1</v>
      </c>
      <c r="W129" s="54">
        <v>7.0288000000000004</v>
      </c>
      <c r="X129" s="76">
        <f t="shared" si="3"/>
        <v>184.65</v>
      </c>
    </row>
    <row r="130" spans="1:24" x14ac:dyDescent="0.2">
      <c r="A130" s="34" t="str">
        <f t="shared" si="4"/>
        <v>2026-1</v>
      </c>
      <c r="B130" t="s">
        <v>1217</v>
      </c>
      <c r="C130" s="22">
        <v>46051</v>
      </c>
      <c r="D130" s="22">
        <v>46044</v>
      </c>
      <c r="E130" t="s">
        <v>3</v>
      </c>
      <c r="F130" t="s">
        <v>4</v>
      </c>
      <c r="G130" s="21"/>
      <c r="H130" t="s">
        <v>1650</v>
      </c>
      <c r="I130" t="s">
        <v>1557</v>
      </c>
      <c r="J130" t="s">
        <v>1558</v>
      </c>
      <c r="K130" s="10" t="str">
        <f>+LEFT(V130,4)</f>
        <v>BOX-</v>
      </c>
      <c r="L130" t="s">
        <v>6</v>
      </c>
      <c r="M130" s="45">
        <v>80</v>
      </c>
      <c r="N130" t="s">
        <v>459</v>
      </c>
      <c r="O130" t="s">
        <v>7</v>
      </c>
      <c r="P130" s="71">
        <v>2.6</v>
      </c>
      <c r="Q130" s="11">
        <f>ROUND(P130*M130,2)</f>
        <v>208</v>
      </c>
      <c r="R130" s="12">
        <f>IF(O130="HKD",7.8,IF(O130="CNY",7.30034,1))</f>
        <v>7.3003400000000003</v>
      </c>
      <c r="S130" s="14">
        <f>+ROUND(P130/R130,4)</f>
        <v>0.35610000000000003</v>
      </c>
      <c r="T130" s="13">
        <f>ROUND(S130*M130,2)</f>
        <v>28.49</v>
      </c>
      <c r="U130" s="14" t="s">
        <v>135</v>
      </c>
      <c r="V130" t="s">
        <v>1</v>
      </c>
      <c r="W130" s="54">
        <v>7.0288000000000004</v>
      </c>
      <c r="X130" s="76">
        <f t="shared" si="3"/>
        <v>29.59</v>
      </c>
    </row>
    <row r="131" spans="1:24" x14ac:dyDescent="0.2">
      <c r="A131" s="34" t="str">
        <f t="shared" si="4"/>
        <v>2026-1</v>
      </c>
      <c r="B131" t="s">
        <v>1218</v>
      </c>
      <c r="C131" s="22">
        <v>46034</v>
      </c>
      <c r="D131" s="22">
        <v>46009</v>
      </c>
      <c r="E131" t="s">
        <v>3</v>
      </c>
      <c r="F131" t="s">
        <v>4</v>
      </c>
      <c r="G131" s="21"/>
      <c r="H131" t="s">
        <v>1649</v>
      </c>
      <c r="I131" t="s">
        <v>152</v>
      </c>
      <c r="J131" t="s">
        <v>153</v>
      </c>
      <c r="K131" s="10" t="str">
        <f>+LEFT(V131,4)</f>
        <v>BOX-</v>
      </c>
      <c r="L131" t="s">
        <v>6</v>
      </c>
      <c r="M131" s="45">
        <v>1810</v>
      </c>
      <c r="N131" t="s">
        <v>459</v>
      </c>
      <c r="O131" t="s">
        <v>7</v>
      </c>
      <c r="P131" s="71">
        <v>2.6</v>
      </c>
      <c r="Q131" s="11">
        <f>ROUND(P131*M131,2)</f>
        <v>4706</v>
      </c>
      <c r="R131" s="12">
        <f>IF(O131="HKD",7.8,IF(O131="CNY",7.30034,1))</f>
        <v>7.3003400000000003</v>
      </c>
      <c r="S131" s="14">
        <f>+ROUND(P131/R131,4)</f>
        <v>0.35610000000000003</v>
      </c>
      <c r="T131" s="13">
        <f>ROUND(S131*M131,2)</f>
        <v>644.54</v>
      </c>
      <c r="U131" s="14" t="s">
        <v>135</v>
      </c>
      <c r="V131" t="s">
        <v>1</v>
      </c>
      <c r="W131" s="54">
        <v>7.0288000000000004</v>
      </c>
      <c r="X131" s="76">
        <f t="shared" ref="X131:X194" si="5">+ROUND(Q131/W131,2)</f>
        <v>669.53</v>
      </c>
    </row>
    <row r="132" spans="1:24" x14ac:dyDescent="0.2">
      <c r="A132" s="34" t="str">
        <f t="shared" si="4"/>
        <v>2026-1</v>
      </c>
      <c r="B132" t="s">
        <v>1219</v>
      </c>
      <c r="C132" s="22">
        <v>46027</v>
      </c>
      <c r="D132" s="22">
        <v>46003</v>
      </c>
      <c r="E132" t="s">
        <v>3</v>
      </c>
      <c r="F132" t="s">
        <v>4</v>
      </c>
      <c r="G132" s="21"/>
      <c r="H132" t="s">
        <v>1658</v>
      </c>
      <c r="I132" t="s">
        <v>163</v>
      </c>
      <c r="J132" t="s">
        <v>164</v>
      </c>
      <c r="K132" s="10" t="str">
        <f>+LEFT(V132,4)</f>
        <v>BOX-</v>
      </c>
      <c r="L132" t="s">
        <v>6</v>
      </c>
      <c r="M132" s="45">
        <v>2020</v>
      </c>
      <c r="N132" t="s">
        <v>459</v>
      </c>
      <c r="O132" t="s">
        <v>7</v>
      </c>
      <c r="P132" s="71">
        <v>2.6</v>
      </c>
      <c r="Q132" s="11">
        <f>ROUND(P132*M132,2)</f>
        <v>5252</v>
      </c>
      <c r="R132" s="12">
        <f>IF(O132="HKD",7.8,IF(O132="CNY",7.30034,1))</f>
        <v>7.3003400000000003</v>
      </c>
      <c r="S132" s="14">
        <f>+ROUND(P132/R132,4)</f>
        <v>0.35610000000000003</v>
      </c>
      <c r="T132" s="13">
        <f>ROUND(S132*M132,2)</f>
        <v>719.32</v>
      </c>
      <c r="U132" s="14" t="s">
        <v>135</v>
      </c>
      <c r="V132" t="s">
        <v>1</v>
      </c>
      <c r="W132" s="54">
        <v>7.0288000000000004</v>
      </c>
      <c r="X132" s="76">
        <f t="shared" si="5"/>
        <v>747.21</v>
      </c>
    </row>
    <row r="133" spans="1:24" x14ac:dyDescent="0.2">
      <c r="A133" s="34" t="str">
        <f t="shared" si="4"/>
        <v>2026-1</v>
      </c>
      <c r="B133" t="s">
        <v>1220</v>
      </c>
      <c r="C133" s="22">
        <v>46051</v>
      </c>
      <c r="D133" s="22">
        <v>46044</v>
      </c>
      <c r="E133" t="s">
        <v>3</v>
      </c>
      <c r="F133" t="s">
        <v>4</v>
      </c>
      <c r="G133" s="21"/>
      <c r="H133" t="s">
        <v>1650</v>
      </c>
      <c r="I133" t="s">
        <v>1557</v>
      </c>
      <c r="J133" t="s">
        <v>1558</v>
      </c>
      <c r="K133" s="10" t="str">
        <f>+LEFT(V133,4)</f>
        <v>BOX-</v>
      </c>
      <c r="L133" t="s">
        <v>6</v>
      </c>
      <c r="M133" s="45">
        <v>5070</v>
      </c>
      <c r="N133" t="s">
        <v>459</v>
      </c>
      <c r="O133" t="s">
        <v>7</v>
      </c>
      <c r="P133" s="71">
        <v>2.6</v>
      </c>
      <c r="Q133" s="11">
        <f>ROUND(P133*M133,2)</f>
        <v>13182</v>
      </c>
      <c r="R133" s="12">
        <f>IF(O133="HKD",7.8,IF(O133="CNY",7.30034,1))</f>
        <v>7.3003400000000003</v>
      </c>
      <c r="S133" s="14">
        <f>+ROUND(P133/R133,4)</f>
        <v>0.35610000000000003</v>
      </c>
      <c r="T133" s="13">
        <f>ROUND(S133*M133,2)</f>
        <v>1805.43</v>
      </c>
      <c r="U133" s="14" t="s">
        <v>135</v>
      </c>
      <c r="V133" t="s">
        <v>1</v>
      </c>
      <c r="W133" s="54">
        <v>7.0288000000000004</v>
      </c>
      <c r="X133" s="76">
        <f t="shared" si="5"/>
        <v>1875.43</v>
      </c>
    </row>
    <row r="134" spans="1:24" x14ac:dyDescent="0.2">
      <c r="A134" s="34" t="str">
        <f t="shared" si="4"/>
        <v>2026-1</v>
      </c>
      <c r="B134" t="s">
        <v>1222</v>
      </c>
      <c r="C134" s="22">
        <v>46027</v>
      </c>
      <c r="D134" s="22">
        <v>45975</v>
      </c>
      <c r="E134" t="s">
        <v>3</v>
      </c>
      <c r="F134" t="s">
        <v>4</v>
      </c>
      <c r="G134" s="21"/>
      <c r="H134" t="s">
        <v>1659</v>
      </c>
      <c r="I134" t="s">
        <v>163</v>
      </c>
      <c r="J134" t="s">
        <v>164</v>
      </c>
      <c r="K134" s="10" t="str">
        <f>+LEFT(V134,4)</f>
        <v>BOX-</v>
      </c>
      <c r="L134" t="s">
        <v>6</v>
      </c>
      <c r="M134" s="45">
        <v>3020</v>
      </c>
      <c r="N134" t="s">
        <v>459</v>
      </c>
      <c r="O134" t="s">
        <v>7</v>
      </c>
      <c r="P134" s="71">
        <v>2.66</v>
      </c>
      <c r="Q134" s="11">
        <f>ROUND(P134*M134,2)</f>
        <v>8033.2</v>
      </c>
      <c r="R134" s="12">
        <f>IF(O134="HKD",7.8,IF(O134="CNY",7.30034,1))</f>
        <v>7.3003400000000003</v>
      </c>
      <c r="S134" s="14">
        <f>+ROUND(P134/R134,4)</f>
        <v>0.3644</v>
      </c>
      <c r="T134" s="13">
        <f>ROUND(S134*M134,2)</f>
        <v>1100.49</v>
      </c>
      <c r="U134" s="14" t="s">
        <v>135</v>
      </c>
      <c r="V134" t="s">
        <v>1</v>
      </c>
      <c r="W134" s="54">
        <v>7.0288000000000004</v>
      </c>
      <c r="X134" s="76">
        <f t="shared" si="5"/>
        <v>1142.9000000000001</v>
      </c>
    </row>
    <row r="135" spans="1:24" x14ac:dyDescent="0.2">
      <c r="A135" s="34" t="str">
        <f t="shared" si="4"/>
        <v>2026-1</v>
      </c>
      <c r="B135" t="s">
        <v>1224</v>
      </c>
      <c r="C135" s="22">
        <v>46051</v>
      </c>
      <c r="D135" s="22">
        <v>46044</v>
      </c>
      <c r="E135" t="s">
        <v>3</v>
      </c>
      <c r="F135" t="s">
        <v>4</v>
      </c>
      <c r="G135" s="21"/>
      <c r="H135" t="s">
        <v>1650</v>
      </c>
      <c r="I135" t="s">
        <v>1559</v>
      </c>
      <c r="J135" t="s">
        <v>1560</v>
      </c>
      <c r="K135" s="10" t="str">
        <f>+LEFT(V135,4)</f>
        <v>BOX-</v>
      </c>
      <c r="L135" t="s">
        <v>6</v>
      </c>
      <c r="M135" s="45">
        <v>20</v>
      </c>
      <c r="N135" t="s">
        <v>459</v>
      </c>
      <c r="O135" t="s">
        <v>7</v>
      </c>
      <c r="P135" s="71">
        <v>2.73</v>
      </c>
      <c r="Q135" s="11">
        <f>ROUND(P135*M135,2)</f>
        <v>54.6</v>
      </c>
      <c r="R135" s="12">
        <f>IF(O135="HKD",7.8,IF(O135="CNY",7.30034,1))</f>
        <v>7.3003400000000003</v>
      </c>
      <c r="S135" s="14">
        <f>+ROUND(P135/R135,4)</f>
        <v>0.374</v>
      </c>
      <c r="T135" s="13">
        <f>ROUND(S135*M135,2)</f>
        <v>7.48</v>
      </c>
      <c r="U135" s="14" t="s">
        <v>135</v>
      </c>
      <c r="V135" t="s">
        <v>1</v>
      </c>
      <c r="W135" s="54">
        <v>7.0288000000000004</v>
      </c>
      <c r="X135" s="76">
        <f t="shared" si="5"/>
        <v>7.77</v>
      </c>
    </row>
    <row r="136" spans="1:24" x14ac:dyDescent="0.2">
      <c r="A136" s="34" t="str">
        <f t="shared" si="4"/>
        <v>2026-1</v>
      </c>
      <c r="B136" t="s">
        <v>1225</v>
      </c>
      <c r="C136" s="22">
        <v>46051</v>
      </c>
      <c r="D136" s="22">
        <v>46044</v>
      </c>
      <c r="E136" t="s">
        <v>3</v>
      </c>
      <c r="F136" t="s">
        <v>4</v>
      </c>
      <c r="G136" s="21"/>
      <c r="H136" t="s">
        <v>1650</v>
      </c>
      <c r="I136" t="s">
        <v>1559</v>
      </c>
      <c r="J136" t="s">
        <v>1560</v>
      </c>
      <c r="K136" s="10" t="str">
        <f>+LEFT(V136,4)</f>
        <v>BOX-</v>
      </c>
      <c r="L136" t="s">
        <v>6</v>
      </c>
      <c r="M136" s="45">
        <v>2040</v>
      </c>
      <c r="N136" t="s">
        <v>459</v>
      </c>
      <c r="O136" t="s">
        <v>7</v>
      </c>
      <c r="P136" s="71">
        <v>2.73</v>
      </c>
      <c r="Q136" s="11">
        <f>ROUND(P136*M136,2)</f>
        <v>5569.2</v>
      </c>
      <c r="R136" s="12">
        <f>IF(O136="HKD",7.8,IF(O136="CNY",7.30034,1))</f>
        <v>7.3003400000000003</v>
      </c>
      <c r="S136" s="14">
        <f>+ROUND(P136/R136,4)</f>
        <v>0.374</v>
      </c>
      <c r="T136" s="13">
        <f>ROUND(S136*M136,2)</f>
        <v>762.96</v>
      </c>
      <c r="U136" s="14" t="s">
        <v>135</v>
      </c>
      <c r="V136" t="s">
        <v>1</v>
      </c>
      <c r="W136" s="54">
        <v>7.0288000000000004</v>
      </c>
      <c r="X136" s="76">
        <f t="shared" si="5"/>
        <v>792.34</v>
      </c>
    </row>
    <row r="137" spans="1:24" x14ac:dyDescent="0.2">
      <c r="A137" s="34" t="str">
        <f t="shared" si="4"/>
        <v>2026-1</v>
      </c>
      <c r="B137" t="s">
        <v>1226</v>
      </c>
      <c r="C137" s="22">
        <v>46044</v>
      </c>
      <c r="D137" s="22">
        <v>46009</v>
      </c>
      <c r="E137" t="s">
        <v>3</v>
      </c>
      <c r="F137" t="s">
        <v>4</v>
      </c>
      <c r="G137" s="21"/>
      <c r="H137" t="s">
        <v>1652</v>
      </c>
      <c r="I137" t="s">
        <v>673</v>
      </c>
      <c r="J137" t="s">
        <v>730</v>
      </c>
      <c r="K137" s="10" t="str">
        <f>+LEFT(V137,4)</f>
        <v>BOX-</v>
      </c>
      <c r="L137" t="s">
        <v>6</v>
      </c>
      <c r="M137" s="45">
        <v>1010</v>
      </c>
      <c r="N137" t="s">
        <v>459</v>
      </c>
      <c r="O137" t="s">
        <v>7</v>
      </c>
      <c r="P137" s="71">
        <v>2.76</v>
      </c>
      <c r="Q137" s="11">
        <f>ROUND(P137*M137,2)</f>
        <v>2787.6</v>
      </c>
      <c r="R137" s="12">
        <f>IF(O137="HKD",7.8,IF(O137="CNY",7.30034,1))</f>
        <v>7.3003400000000003</v>
      </c>
      <c r="S137" s="14">
        <f>+ROUND(P137/R137,4)</f>
        <v>0.37809999999999999</v>
      </c>
      <c r="T137" s="13">
        <f>ROUND(S137*M137,2)</f>
        <v>381.88</v>
      </c>
      <c r="U137" s="14" t="s">
        <v>135</v>
      </c>
      <c r="V137" t="s">
        <v>1</v>
      </c>
      <c r="W137" s="54">
        <v>7.0288000000000004</v>
      </c>
      <c r="X137" s="76">
        <f t="shared" si="5"/>
        <v>396.6</v>
      </c>
    </row>
    <row r="138" spans="1:24" x14ac:dyDescent="0.2">
      <c r="A138" s="34" t="str">
        <f t="shared" si="4"/>
        <v>2026-1</v>
      </c>
      <c r="B138" t="s">
        <v>1227</v>
      </c>
      <c r="C138" s="22">
        <v>46044</v>
      </c>
      <c r="D138" s="22">
        <v>46009</v>
      </c>
      <c r="E138" t="s">
        <v>3</v>
      </c>
      <c r="F138" t="s">
        <v>4</v>
      </c>
      <c r="G138" s="21"/>
      <c r="H138" t="s">
        <v>1652</v>
      </c>
      <c r="I138" t="s">
        <v>673</v>
      </c>
      <c r="J138" t="s">
        <v>730</v>
      </c>
      <c r="K138" s="10" t="str">
        <f>+LEFT(V138,4)</f>
        <v>BOX-</v>
      </c>
      <c r="L138" t="s">
        <v>6</v>
      </c>
      <c r="M138" s="45">
        <v>1010</v>
      </c>
      <c r="N138" t="s">
        <v>459</v>
      </c>
      <c r="O138" t="s">
        <v>7</v>
      </c>
      <c r="P138" s="71">
        <v>2.76</v>
      </c>
      <c r="Q138" s="11">
        <f>ROUND(P138*M138,2)</f>
        <v>2787.6</v>
      </c>
      <c r="R138" s="12">
        <f>IF(O138="HKD",7.8,IF(O138="CNY",7.30034,1))</f>
        <v>7.3003400000000003</v>
      </c>
      <c r="S138" s="14">
        <f>+ROUND(P138/R138,4)</f>
        <v>0.37809999999999999</v>
      </c>
      <c r="T138" s="13">
        <f>ROUND(S138*M138,2)</f>
        <v>381.88</v>
      </c>
      <c r="U138" s="14" t="s">
        <v>135</v>
      </c>
      <c r="V138" t="s">
        <v>1</v>
      </c>
      <c r="W138" s="54">
        <v>7.0288000000000004</v>
      </c>
      <c r="X138" s="76">
        <f t="shared" si="5"/>
        <v>396.6</v>
      </c>
    </row>
    <row r="139" spans="1:24" x14ac:dyDescent="0.2">
      <c r="A139" s="34" t="str">
        <f t="shared" si="4"/>
        <v>2026-1</v>
      </c>
      <c r="B139" t="s">
        <v>1228</v>
      </c>
      <c r="C139" s="22">
        <v>46044</v>
      </c>
      <c r="D139" s="22">
        <v>46042</v>
      </c>
      <c r="E139" t="s">
        <v>3</v>
      </c>
      <c r="F139" t="s">
        <v>4</v>
      </c>
      <c r="G139" s="21"/>
      <c r="H139" t="s">
        <v>1652</v>
      </c>
      <c r="I139" t="s">
        <v>150</v>
      </c>
      <c r="J139" t="s">
        <v>151</v>
      </c>
      <c r="K139" s="10" t="str">
        <f>+LEFT(V139,4)</f>
        <v>BOX-</v>
      </c>
      <c r="L139" t="s">
        <v>6</v>
      </c>
      <c r="M139" s="45">
        <v>1010</v>
      </c>
      <c r="N139" t="s">
        <v>459</v>
      </c>
      <c r="O139" t="s">
        <v>7</v>
      </c>
      <c r="P139" s="71">
        <v>2.76</v>
      </c>
      <c r="Q139" s="11">
        <f>ROUND(P139*M139,2)</f>
        <v>2787.6</v>
      </c>
      <c r="R139" s="12">
        <f>IF(O139="HKD",7.8,IF(O139="CNY",7.30034,1))</f>
        <v>7.3003400000000003</v>
      </c>
      <c r="S139" s="14">
        <f>+ROUND(P139/R139,4)</f>
        <v>0.37809999999999999</v>
      </c>
      <c r="T139" s="13">
        <f>ROUND(S139*M139,2)</f>
        <v>381.88</v>
      </c>
      <c r="U139" s="14" t="s">
        <v>135</v>
      </c>
      <c r="V139" t="s">
        <v>1</v>
      </c>
      <c r="W139" s="54">
        <v>7.0288000000000004</v>
      </c>
      <c r="X139" s="76">
        <f t="shared" si="5"/>
        <v>396.6</v>
      </c>
    </row>
    <row r="140" spans="1:24" x14ac:dyDescent="0.2">
      <c r="A140" s="34" t="str">
        <f t="shared" si="4"/>
        <v>2026-1</v>
      </c>
      <c r="B140" t="s">
        <v>1229</v>
      </c>
      <c r="C140" s="22">
        <v>46027</v>
      </c>
      <c r="D140" s="22">
        <v>46017</v>
      </c>
      <c r="E140" t="s">
        <v>3</v>
      </c>
      <c r="F140" t="s">
        <v>4</v>
      </c>
      <c r="G140" s="21"/>
      <c r="H140" t="s">
        <v>1660</v>
      </c>
      <c r="I140" t="s">
        <v>1561</v>
      </c>
      <c r="J140" t="s">
        <v>1562</v>
      </c>
      <c r="K140" s="10" t="str">
        <f>+LEFT(V140,4)</f>
        <v>BOX-</v>
      </c>
      <c r="L140" t="s">
        <v>6</v>
      </c>
      <c r="M140" s="45">
        <v>505</v>
      </c>
      <c r="N140" t="s">
        <v>459</v>
      </c>
      <c r="O140" t="s">
        <v>7</v>
      </c>
      <c r="P140" s="71">
        <v>2.79</v>
      </c>
      <c r="Q140" s="11">
        <f>ROUND(P140*M140,2)</f>
        <v>1408.95</v>
      </c>
      <c r="R140" s="12">
        <f>IF(O140="HKD",7.8,IF(O140="CNY",7.30034,1))</f>
        <v>7.3003400000000003</v>
      </c>
      <c r="S140" s="14">
        <f>+ROUND(P140/R140,4)</f>
        <v>0.38219999999999998</v>
      </c>
      <c r="T140" s="13">
        <f>ROUND(S140*M140,2)</f>
        <v>193.01</v>
      </c>
      <c r="U140" s="14" t="s">
        <v>135</v>
      </c>
      <c r="V140" t="s">
        <v>1</v>
      </c>
      <c r="W140" s="54">
        <v>7.0288000000000004</v>
      </c>
      <c r="X140" s="76">
        <f t="shared" si="5"/>
        <v>200.45</v>
      </c>
    </row>
    <row r="141" spans="1:24" x14ac:dyDescent="0.2">
      <c r="A141" s="34" t="str">
        <f t="shared" si="4"/>
        <v>2026-1</v>
      </c>
      <c r="B141" t="s">
        <v>1230</v>
      </c>
      <c r="C141" s="22">
        <v>46051</v>
      </c>
      <c r="D141" s="22">
        <v>46042</v>
      </c>
      <c r="E141" t="s">
        <v>3</v>
      </c>
      <c r="F141" t="s">
        <v>4</v>
      </c>
      <c r="G141" s="21"/>
      <c r="H141" t="s">
        <v>1650</v>
      </c>
      <c r="I141" t="s">
        <v>671</v>
      </c>
      <c r="J141" t="s">
        <v>159</v>
      </c>
      <c r="K141" s="10" t="str">
        <f>+LEFT(V141,4)</f>
        <v>BOX-</v>
      </c>
      <c r="L141" t="s">
        <v>6</v>
      </c>
      <c r="M141" s="45">
        <v>1010</v>
      </c>
      <c r="N141" t="s">
        <v>459</v>
      </c>
      <c r="O141" t="s">
        <v>7</v>
      </c>
      <c r="P141" s="71">
        <v>2.82</v>
      </c>
      <c r="Q141" s="11">
        <f>ROUND(P141*M141,2)</f>
        <v>2848.2</v>
      </c>
      <c r="R141" s="12">
        <f>IF(O141="HKD",7.8,IF(O141="CNY",7.30034,1))</f>
        <v>7.3003400000000003</v>
      </c>
      <c r="S141" s="14">
        <f>+ROUND(P141/R141,4)</f>
        <v>0.38629999999999998</v>
      </c>
      <c r="T141" s="13">
        <f>ROUND(S141*M141,2)</f>
        <v>390.16</v>
      </c>
      <c r="U141" s="14" t="s">
        <v>135</v>
      </c>
      <c r="V141" t="s">
        <v>1</v>
      </c>
      <c r="W141" s="54">
        <v>7.0288000000000004</v>
      </c>
      <c r="X141" s="76">
        <f t="shared" si="5"/>
        <v>405.22</v>
      </c>
    </row>
    <row r="142" spans="1:24" x14ac:dyDescent="0.2">
      <c r="A142" s="34" t="str">
        <f t="shared" si="4"/>
        <v>2026-1</v>
      </c>
      <c r="B142" t="s">
        <v>1231</v>
      </c>
      <c r="C142" s="22">
        <v>46034</v>
      </c>
      <c r="D142" s="22">
        <v>46032</v>
      </c>
      <c r="E142" t="s">
        <v>3</v>
      </c>
      <c r="F142" t="s">
        <v>4</v>
      </c>
      <c r="G142" s="21"/>
      <c r="H142" t="s">
        <v>1649</v>
      </c>
      <c r="I142" t="s">
        <v>671</v>
      </c>
      <c r="J142" t="s">
        <v>159</v>
      </c>
      <c r="K142" s="10" t="str">
        <f>+LEFT(V142,4)</f>
        <v>BOX-</v>
      </c>
      <c r="L142" t="s">
        <v>6</v>
      </c>
      <c r="M142" s="45">
        <v>1050</v>
      </c>
      <c r="N142" t="s">
        <v>459</v>
      </c>
      <c r="O142" t="s">
        <v>7</v>
      </c>
      <c r="P142" s="71">
        <v>2.82</v>
      </c>
      <c r="Q142" s="11">
        <f>ROUND(P142*M142,2)</f>
        <v>2961</v>
      </c>
      <c r="R142" s="12">
        <f>IF(O142="HKD",7.8,IF(O142="CNY",7.30034,1))</f>
        <v>7.3003400000000003</v>
      </c>
      <c r="S142" s="14">
        <f>+ROUND(P142/R142,4)</f>
        <v>0.38629999999999998</v>
      </c>
      <c r="T142" s="13">
        <f>ROUND(S142*M142,2)</f>
        <v>405.62</v>
      </c>
      <c r="U142" s="14" t="s">
        <v>135</v>
      </c>
      <c r="V142" t="s">
        <v>1</v>
      </c>
      <c r="W142" s="54">
        <v>7.0288000000000004</v>
      </c>
      <c r="X142" s="76">
        <f t="shared" si="5"/>
        <v>421.27</v>
      </c>
    </row>
    <row r="143" spans="1:24" x14ac:dyDescent="0.2">
      <c r="A143" s="34" t="str">
        <f t="shared" si="4"/>
        <v>2026-1</v>
      </c>
      <c r="B143" t="s">
        <v>1238</v>
      </c>
      <c r="C143" s="22">
        <v>46034</v>
      </c>
      <c r="D143" s="22">
        <v>46032</v>
      </c>
      <c r="E143" t="s">
        <v>3</v>
      </c>
      <c r="F143" t="s">
        <v>4</v>
      </c>
      <c r="G143" s="21"/>
      <c r="H143" t="s">
        <v>1649</v>
      </c>
      <c r="I143" t="s">
        <v>796</v>
      </c>
      <c r="J143" t="s">
        <v>461</v>
      </c>
      <c r="K143" s="10" t="str">
        <f>+LEFT(V143,4)</f>
        <v>BOX-</v>
      </c>
      <c r="L143" t="s">
        <v>6</v>
      </c>
      <c r="M143" s="45">
        <v>100</v>
      </c>
      <c r="N143" t="s">
        <v>459</v>
      </c>
      <c r="O143" t="s">
        <v>7</v>
      </c>
      <c r="P143" s="71">
        <v>2.97</v>
      </c>
      <c r="Q143" s="11">
        <f>ROUND(P143*M143,2)</f>
        <v>297</v>
      </c>
      <c r="R143" s="12">
        <f>IF(O143="HKD",7.8,IF(O143="CNY",7.30034,1))</f>
        <v>7.3003400000000003</v>
      </c>
      <c r="S143" s="14">
        <f>+ROUND(P143/R143,4)</f>
        <v>0.40679999999999999</v>
      </c>
      <c r="T143" s="13">
        <f>ROUND(S143*M143,2)</f>
        <v>40.68</v>
      </c>
      <c r="U143" s="14" t="s">
        <v>135</v>
      </c>
      <c r="V143" t="s">
        <v>1</v>
      </c>
      <c r="W143" s="54">
        <v>7.0288000000000004</v>
      </c>
      <c r="X143" s="76">
        <f t="shared" si="5"/>
        <v>42.25</v>
      </c>
    </row>
    <row r="144" spans="1:24" x14ac:dyDescent="0.2">
      <c r="A144" s="34" t="str">
        <f t="shared" si="4"/>
        <v>2026-1</v>
      </c>
      <c r="B144" t="s">
        <v>1239</v>
      </c>
      <c r="C144" s="22">
        <v>46034</v>
      </c>
      <c r="D144" s="22">
        <v>46032</v>
      </c>
      <c r="E144" t="s">
        <v>3</v>
      </c>
      <c r="F144" t="s">
        <v>4</v>
      </c>
      <c r="G144" s="21"/>
      <c r="H144" t="s">
        <v>1649</v>
      </c>
      <c r="I144" t="s">
        <v>796</v>
      </c>
      <c r="J144" t="s">
        <v>461</v>
      </c>
      <c r="K144" s="10" t="str">
        <f>+LEFT(V144,4)</f>
        <v>BOX-</v>
      </c>
      <c r="L144" t="s">
        <v>6</v>
      </c>
      <c r="M144" s="45">
        <v>1010</v>
      </c>
      <c r="N144" t="s">
        <v>459</v>
      </c>
      <c r="O144" t="s">
        <v>7</v>
      </c>
      <c r="P144" s="71">
        <v>2.97</v>
      </c>
      <c r="Q144" s="11">
        <f>ROUND(P144*M144,2)</f>
        <v>2999.7</v>
      </c>
      <c r="R144" s="12">
        <f>IF(O144="HKD",7.8,IF(O144="CNY",7.30034,1))</f>
        <v>7.3003400000000003</v>
      </c>
      <c r="S144" s="14">
        <f>+ROUND(P144/R144,4)</f>
        <v>0.40679999999999999</v>
      </c>
      <c r="T144" s="13">
        <f>ROUND(S144*M144,2)</f>
        <v>410.87</v>
      </c>
      <c r="U144" s="14" t="s">
        <v>135</v>
      </c>
      <c r="V144" t="s">
        <v>1</v>
      </c>
      <c r="W144" s="54">
        <v>7.0288000000000004</v>
      </c>
      <c r="X144" s="76">
        <f t="shared" si="5"/>
        <v>426.77</v>
      </c>
    </row>
    <row r="145" spans="1:24" x14ac:dyDescent="0.2">
      <c r="A145" s="34" t="str">
        <f t="shared" si="4"/>
        <v>2026-1</v>
      </c>
      <c r="B145" t="s">
        <v>1240</v>
      </c>
      <c r="C145" s="22">
        <v>46027</v>
      </c>
      <c r="D145" s="22">
        <v>45975</v>
      </c>
      <c r="E145" t="s">
        <v>3</v>
      </c>
      <c r="F145" t="s">
        <v>4</v>
      </c>
      <c r="G145" s="21"/>
      <c r="H145" t="s">
        <v>1660</v>
      </c>
      <c r="I145" t="s">
        <v>908</v>
      </c>
      <c r="J145" t="s">
        <v>909</v>
      </c>
      <c r="K145" s="10" t="str">
        <f>+LEFT(V145,4)</f>
        <v>BOX-</v>
      </c>
      <c r="L145" t="s">
        <v>6</v>
      </c>
      <c r="M145" s="45">
        <v>30</v>
      </c>
      <c r="N145" t="s">
        <v>459</v>
      </c>
      <c r="O145" t="s">
        <v>7</v>
      </c>
      <c r="P145" s="71">
        <v>3</v>
      </c>
      <c r="Q145" s="11">
        <f>ROUND(P145*M145,2)</f>
        <v>90</v>
      </c>
      <c r="R145" s="12">
        <f>IF(O145="HKD",7.8,IF(O145="CNY",7.30034,1))</f>
        <v>7.3003400000000003</v>
      </c>
      <c r="S145" s="14">
        <f>+ROUND(P145/R145,4)</f>
        <v>0.41089999999999999</v>
      </c>
      <c r="T145" s="13">
        <f>ROUND(S145*M145,2)</f>
        <v>12.33</v>
      </c>
      <c r="U145" s="14" t="s">
        <v>135</v>
      </c>
      <c r="V145" t="s">
        <v>1</v>
      </c>
      <c r="W145" s="54">
        <v>7.0288000000000004</v>
      </c>
      <c r="X145" s="76">
        <f t="shared" si="5"/>
        <v>12.8</v>
      </c>
    </row>
    <row r="146" spans="1:24" x14ac:dyDescent="0.2">
      <c r="A146" s="34" t="str">
        <f t="shared" si="4"/>
        <v>2026-1</v>
      </c>
      <c r="B146" t="s">
        <v>1241</v>
      </c>
      <c r="C146" s="22">
        <v>46031</v>
      </c>
      <c r="D146" s="22">
        <v>46030</v>
      </c>
      <c r="E146" t="s">
        <v>3</v>
      </c>
      <c r="F146" t="s">
        <v>4</v>
      </c>
      <c r="G146" s="21"/>
      <c r="H146" t="s">
        <v>1664</v>
      </c>
      <c r="I146" t="s">
        <v>1563</v>
      </c>
      <c r="J146" t="s">
        <v>909</v>
      </c>
      <c r="K146" s="10" t="str">
        <f>+LEFT(V146,4)</f>
        <v>BOX-</v>
      </c>
      <c r="L146" t="s">
        <v>6</v>
      </c>
      <c r="M146" s="45">
        <v>1010</v>
      </c>
      <c r="N146" t="s">
        <v>459</v>
      </c>
      <c r="O146" t="s">
        <v>7</v>
      </c>
      <c r="P146" s="71">
        <v>3</v>
      </c>
      <c r="Q146" s="11">
        <f>ROUND(P146*M146,2)</f>
        <v>3030</v>
      </c>
      <c r="R146" s="12">
        <f>IF(O146="HKD",7.8,IF(O146="CNY",7.30034,1))</f>
        <v>7.3003400000000003</v>
      </c>
      <c r="S146" s="14">
        <f>+ROUND(P146/R146,4)</f>
        <v>0.41089999999999999</v>
      </c>
      <c r="T146" s="13">
        <f>ROUND(S146*M146,2)</f>
        <v>415.01</v>
      </c>
      <c r="U146" s="14" t="s">
        <v>135</v>
      </c>
      <c r="V146" t="s">
        <v>1</v>
      </c>
      <c r="W146" s="54">
        <v>7.0288000000000004</v>
      </c>
      <c r="X146" s="76">
        <f t="shared" si="5"/>
        <v>431.08</v>
      </c>
    </row>
    <row r="147" spans="1:24" x14ac:dyDescent="0.2">
      <c r="A147" s="34" t="str">
        <f t="shared" si="4"/>
        <v>2026-1</v>
      </c>
      <c r="B147" t="s">
        <v>1267</v>
      </c>
      <c r="C147" s="22">
        <v>46044</v>
      </c>
      <c r="D147" s="22">
        <v>46006</v>
      </c>
      <c r="E147" t="s">
        <v>3</v>
      </c>
      <c r="F147" t="s">
        <v>4</v>
      </c>
      <c r="G147" s="21"/>
      <c r="H147" t="s">
        <v>1652</v>
      </c>
      <c r="I147" t="s">
        <v>148</v>
      </c>
      <c r="J147" t="s">
        <v>149</v>
      </c>
      <c r="K147" s="10" t="str">
        <f>+LEFT(V147,4)</f>
        <v>BOX-</v>
      </c>
      <c r="L147" t="s">
        <v>6</v>
      </c>
      <c r="M147" s="45">
        <v>1010</v>
      </c>
      <c r="N147" t="s">
        <v>459</v>
      </c>
      <c r="O147" t="s">
        <v>7</v>
      </c>
      <c r="P147" s="71">
        <v>3.23</v>
      </c>
      <c r="Q147" s="11">
        <f>ROUND(P147*M147,2)</f>
        <v>3262.3</v>
      </c>
      <c r="R147" s="12">
        <f>IF(O147="HKD",7.8,IF(O147="CNY",7.30034,1))</f>
        <v>7.3003400000000003</v>
      </c>
      <c r="S147" s="14">
        <f>+ROUND(P147/R147,4)</f>
        <v>0.44240000000000002</v>
      </c>
      <c r="T147" s="13">
        <f>ROUND(S147*M147,2)</f>
        <v>446.82</v>
      </c>
      <c r="U147" s="14" t="s">
        <v>135</v>
      </c>
      <c r="V147" t="s">
        <v>1</v>
      </c>
      <c r="W147" s="54">
        <v>7.0288000000000004</v>
      </c>
      <c r="X147" s="76">
        <f t="shared" si="5"/>
        <v>464.13</v>
      </c>
    </row>
    <row r="148" spans="1:24" x14ac:dyDescent="0.2">
      <c r="A148" s="34" t="str">
        <f t="shared" si="4"/>
        <v>2026-1</v>
      </c>
      <c r="B148" t="s">
        <v>1273</v>
      </c>
      <c r="C148" s="22">
        <v>46027</v>
      </c>
      <c r="D148" s="22">
        <v>46003</v>
      </c>
      <c r="E148" t="s">
        <v>3</v>
      </c>
      <c r="F148" t="s">
        <v>4</v>
      </c>
      <c r="G148" s="21"/>
      <c r="H148" t="s">
        <v>1673</v>
      </c>
      <c r="I148" t="s">
        <v>567</v>
      </c>
      <c r="J148" t="s">
        <v>568</v>
      </c>
      <c r="K148" s="10" t="str">
        <f>+LEFT(V148,4)</f>
        <v>BOX-</v>
      </c>
      <c r="L148" t="s">
        <v>6</v>
      </c>
      <c r="M148" s="45">
        <v>3020</v>
      </c>
      <c r="N148" t="s">
        <v>459</v>
      </c>
      <c r="O148" t="s">
        <v>7</v>
      </c>
      <c r="P148" s="71">
        <v>3.3</v>
      </c>
      <c r="Q148" s="11">
        <f>ROUND(P148*M148,2)</f>
        <v>9966</v>
      </c>
      <c r="R148" s="12">
        <f>IF(O148="HKD",7.8,IF(O148="CNY",7.30034,1))</f>
        <v>7.3003400000000003</v>
      </c>
      <c r="S148" s="14">
        <f>+ROUND(P148/R148,4)</f>
        <v>0.45200000000000001</v>
      </c>
      <c r="T148" s="13">
        <f>ROUND(S148*M148,2)</f>
        <v>1365.04</v>
      </c>
      <c r="U148" s="14" t="s">
        <v>135</v>
      </c>
      <c r="V148" t="s">
        <v>1</v>
      </c>
      <c r="W148" s="54">
        <v>7.0288000000000004</v>
      </c>
      <c r="X148" s="76">
        <f t="shared" si="5"/>
        <v>1417.88</v>
      </c>
    </row>
    <row r="149" spans="1:24" x14ac:dyDescent="0.2">
      <c r="A149" s="34" t="str">
        <f t="shared" si="4"/>
        <v>2026-1</v>
      </c>
      <c r="B149" t="s">
        <v>1278</v>
      </c>
      <c r="C149" s="22">
        <v>46027</v>
      </c>
      <c r="D149" s="22">
        <v>46017</v>
      </c>
      <c r="E149" t="s">
        <v>3</v>
      </c>
      <c r="F149" t="s">
        <v>4</v>
      </c>
      <c r="G149" s="21"/>
      <c r="H149" t="s">
        <v>1660</v>
      </c>
      <c r="I149" t="s">
        <v>1570</v>
      </c>
      <c r="J149" t="s">
        <v>1571</v>
      </c>
      <c r="K149" s="10" t="str">
        <f>+LEFT(V149,4)</f>
        <v>BOX-</v>
      </c>
      <c r="L149" t="s">
        <v>6</v>
      </c>
      <c r="M149" s="45">
        <v>1010</v>
      </c>
      <c r="N149" t="s">
        <v>459</v>
      </c>
      <c r="O149" t="s">
        <v>7</v>
      </c>
      <c r="P149" s="71">
        <v>3.33</v>
      </c>
      <c r="Q149" s="11">
        <f>ROUND(P149*M149,2)</f>
        <v>3363.3</v>
      </c>
      <c r="R149" s="12">
        <f>IF(O149="HKD",7.8,IF(O149="CNY",7.30034,1))</f>
        <v>7.3003400000000003</v>
      </c>
      <c r="S149" s="14">
        <f>+ROUND(P149/R149,4)</f>
        <v>0.45610000000000001</v>
      </c>
      <c r="T149" s="13">
        <f>ROUND(S149*M149,2)</f>
        <v>460.66</v>
      </c>
      <c r="U149" s="14" t="s">
        <v>135</v>
      </c>
      <c r="V149" t="s">
        <v>1</v>
      </c>
      <c r="W149" s="54">
        <v>7.0288000000000004</v>
      </c>
      <c r="X149" s="76">
        <f t="shared" si="5"/>
        <v>478.5</v>
      </c>
    </row>
    <row r="150" spans="1:24" x14ac:dyDescent="0.2">
      <c r="A150" s="34" t="str">
        <f t="shared" si="4"/>
        <v>2026-1</v>
      </c>
      <c r="B150" t="s">
        <v>1279</v>
      </c>
      <c r="C150" s="22">
        <v>46034</v>
      </c>
      <c r="D150" s="22">
        <v>46032</v>
      </c>
      <c r="E150" t="s">
        <v>3</v>
      </c>
      <c r="F150" t="s">
        <v>4</v>
      </c>
      <c r="G150" s="21"/>
      <c r="H150" t="s">
        <v>1649</v>
      </c>
      <c r="I150" t="s">
        <v>754</v>
      </c>
      <c r="J150" t="s">
        <v>755</v>
      </c>
      <c r="K150" s="10" t="str">
        <f>+LEFT(V150,4)</f>
        <v>BOX-</v>
      </c>
      <c r="L150" t="s">
        <v>6</v>
      </c>
      <c r="M150" s="45">
        <v>1010</v>
      </c>
      <c r="N150" t="s">
        <v>459</v>
      </c>
      <c r="O150" t="s">
        <v>7</v>
      </c>
      <c r="P150" s="71">
        <v>3.4</v>
      </c>
      <c r="Q150" s="11">
        <f>ROUND(P150*M150,2)</f>
        <v>3434</v>
      </c>
      <c r="R150" s="12">
        <f>IF(O150="HKD",7.8,IF(O150="CNY",7.30034,1))</f>
        <v>7.3003400000000003</v>
      </c>
      <c r="S150" s="14">
        <f>+ROUND(P150/R150,4)</f>
        <v>0.4657</v>
      </c>
      <c r="T150" s="13">
        <f>ROUND(S150*M150,2)</f>
        <v>470.36</v>
      </c>
      <c r="U150" s="14" t="s">
        <v>135</v>
      </c>
      <c r="V150" t="s">
        <v>1</v>
      </c>
      <c r="W150" s="54">
        <v>7.0288000000000004</v>
      </c>
      <c r="X150" s="76">
        <f t="shared" si="5"/>
        <v>488.56</v>
      </c>
    </row>
    <row r="151" spans="1:24" x14ac:dyDescent="0.2">
      <c r="A151" s="34" t="str">
        <f t="shared" si="4"/>
        <v>2026-1</v>
      </c>
      <c r="B151" t="s">
        <v>1281</v>
      </c>
      <c r="C151" s="22">
        <v>46027</v>
      </c>
      <c r="D151" s="22">
        <v>45975</v>
      </c>
      <c r="E151" t="s">
        <v>3</v>
      </c>
      <c r="F151" t="s">
        <v>4</v>
      </c>
      <c r="G151" s="21"/>
      <c r="H151" t="s">
        <v>1659</v>
      </c>
      <c r="I151" t="s">
        <v>567</v>
      </c>
      <c r="J151" t="s">
        <v>568</v>
      </c>
      <c r="K151" s="10" t="str">
        <f>+LEFT(V151,4)</f>
        <v>BOX-</v>
      </c>
      <c r="L151" t="s">
        <v>6</v>
      </c>
      <c r="M151" s="45">
        <v>3020</v>
      </c>
      <c r="N151" t="s">
        <v>459</v>
      </c>
      <c r="O151" t="s">
        <v>7</v>
      </c>
      <c r="P151" s="71">
        <v>3.41</v>
      </c>
      <c r="Q151" s="11">
        <f>ROUND(P151*M151,2)</f>
        <v>10298.200000000001</v>
      </c>
      <c r="R151" s="12">
        <f>IF(O151="HKD",7.8,IF(O151="CNY",7.30034,1))</f>
        <v>7.3003400000000003</v>
      </c>
      <c r="S151" s="14">
        <f>+ROUND(P151/R151,4)</f>
        <v>0.46710000000000002</v>
      </c>
      <c r="T151" s="13">
        <f>ROUND(S151*M151,2)</f>
        <v>1410.64</v>
      </c>
      <c r="U151" s="14" t="s">
        <v>135</v>
      </c>
      <c r="V151" t="s">
        <v>1</v>
      </c>
      <c r="W151" s="54">
        <v>7.0288000000000004</v>
      </c>
      <c r="X151" s="76">
        <f t="shared" si="5"/>
        <v>1465.14</v>
      </c>
    </row>
    <row r="152" spans="1:24" x14ac:dyDescent="0.2">
      <c r="A152" s="34" t="str">
        <f t="shared" si="4"/>
        <v>2026-1</v>
      </c>
      <c r="B152" t="s">
        <v>1287</v>
      </c>
      <c r="C152" s="22">
        <v>46034</v>
      </c>
      <c r="D152" s="22">
        <v>46009</v>
      </c>
      <c r="E152" t="s">
        <v>3</v>
      </c>
      <c r="F152" t="s">
        <v>4</v>
      </c>
      <c r="G152" s="21"/>
      <c r="H152" t="s">
        <v>1649</v>
      </c>
      <c r="I152" t="s">
        <v>758</v>
      </c>
      <c r="J152" t="s">
        <v>759</v>
      </c>
      <c r="K152" s="10" t="str">
        <f>+LEFT(V152,4)</f>
        <v>BOX-</v>
      </c>
      <c r="L152" t="s">
        <v>6</v>
      </c>
      <c r="M152" s="45">
        <v>1010</v>
      </c>
      <c r="N152" t="s">
        <v>459</v>
      </c>
      <c r="O152" t="s">
        <v>7</v>
      </c>
      <c r="P152" s="71">
        <v>3.59</v>
      </c>
      <c r="Q152" s="11">
        <f>ROUND(P152*M152,2)</f>
        <v>3625.9</v>
      </c>
      <c r="R152" s="12">
        <f>IF(O152="HKD",7.8,IF(O152="CNY",7.30034,1))</f>
        <v>7.3003400000000003</v>
      </c>
      <c r="S152" s="14">
        <f>+ROUND(P152/R152,4)</f>
        <v>0.49180000000000001</v>
      </c>
      <c r="T152" s="13">
        <f>ROUND(S152*M152,2)</f>
        <v>496.72</v>
      </c>
      <c r="U152" s="14" t="s">
        <v>135</v>
      </c>
      <c r="V152" t="s">
        <v>1</v>
      </c>
      <c r="W152" s="54">
        <v>7.0288000000000004</v>
      </c>
      <c r="X152" s="76">
        <f t="shared" si="5"/>
        <v>515.86</v>
      </c>
    </row>
    <row r="153" spans="1:24" x14ac:dyDescent="0.2">
      <c r="A153" s="34" t="str">
        <f t="shared" si="4"/>
        <v>2026-1</v>
      </c>
      <c r="B153" t="s">
        <v>1288</v>
      </c>
      <c r="C153" s="22">
        <v>46027</v>
      </c>
      <c r="D153" s="22">
        <v>46017</v>
      </c>
      <c r="E153" t="s">
        <v>3</v>
      </c>
      <c r="F153" t="s">
        <v>4</v>
      </c>
      <c r="G153" s="21"/>
      <c r="H153" t="s">
        <v>1660</v>
      </c>
      <c r="I153" t="s">
        <v>1572</v>
      </c>
      <c r="J153" t="s">
        <v>1573</v>
      </c>
      <c r="K153" s="10" t="str">
        <f>+LEFT(V153,4)</f>
        <v>BOX-</v>
      </c>
      <c r="L153" t="s">
        <v>6</v>
      </c>
      <c r="M153" s="45">
        <v>1010</v>
      </c>
      <c r="N153" t="s">
        <v>459</v>
      </c>
      <c r="O153" t="s">
        <v>7</v>
      </c>
      <c r="P153" s="71">
        <v>3.59</v>
      </c>
      <c r="Q153" s="11">
        <f>ROUND(P153*M153,2)</f>
        <v>3625.9</v>
      </c>
      <c r="R153" s="12">
        <f>IF(O153="HKD",7.8,IF(O153="CNY",7.30034,1))</f>
        <v>7.3003400000000003</v>
      </c>
      <c r="S153" s="14">
        <f>+ROUND(P153/R153,4)</f>
        <v>0.49180000000000001</v>
      </c>
      <c r="T153" s="13">
        <f>ROUND(S153*M153,2)</f>
        <v>496.72</v>
      </c>
      <c r="U153" s="14" t="s">
        <v>135</v>
      </c>
      <c r="V153" t="s">
        <v>1</v>
      </c>
      <c r="W153" s="54">
        <v>7.0288000000000004</v>
      </c>
      <c r="X153" s="76">
        <f t="shared" si="5"/>
        <v>515.86</v>
      </c>
    </row>
    <row r="154" spans="1:24" x14ac:dyDescent="0.2">
      <c r="A154" s="34" t="str">
        <f t="shared" si="4"/>
        <v>2026-1</v>
      </c>
      <c r="B154" t="s">
        <v>1301</v>
      </c>
      <c r="C154" s="22">
        <v>46051</v>
      </c>
      <c r="D154" s="22">
        <v>46030</v>
      </c>
      <c r="E154" t="s">
        <v>3</v>
      </c>
      <c r="F154" t="s">
        <v>4</v>
      </c>
      <c r="G154" s="21"/>
      <c r="H154" t="s">
        <v>1650</v>
      </c>
      <c r="I154" t="s">
        <v>1574</v>
      </c>
      <c r="J154" t="s">
        <v>1575</v>
      </c>
      <c r="K154" s="10" t="str">
        <f>+LEFT(V154,4)</f>
        <v>BOX-</v>
      </c>
      <c r="L154" t="s">
        <v>6</v>
      </c>
      <c r="M154" s="45">
        <v>30</v>
      </c>
      <c r="N154" t="s">
        <v>459</v>
      </c>
      <c r="O154" t="s">
        <v>7</v>
      </c>
      <c r="P154" s="71">
        <v>3.77</v>
      </c>
      <c r="Q154" s="11">
        <f>ROUND(P154*M154,2)</f>
        <v>113.1</v>
      </c>
      <c r="R154" s="12">
        <f>IF(O154="HKD",7.8,IF(O154="CNY",7.30034,1))</f>
        <v>7.3003400000000003</v>
      </c>
      <c r="S154" s="14">
        <f>+ROUND(P154/R154,4)</f>
        <v>0.51639999999999997</v>
      </c>
      <c r="T154" s="13">
        <f>ROUND(S154*M154,2)</f>
        <v>15.49</v>
      </c>
      <c r="U154" s="14" t="s">
        <v>135</v>
      </c>
      <c r="V154" t="s">
        <v>1</v>
      </c>
      <c r="W154" s="54">
        <v>7.0288000000000004</v>
      </c>
      <c r="X154" s="76">
        <f t="shared" si="5"/>
        <v>16.09</v>
      </c>
    </row>
    <row r="155" spans="1:24" x14ac:dyDescent="0.2">
      <c r="A155" s="34" t="str">
        <f t="shared" si="4"/>
        <v>2026-1</v>
      </c>
      <c r="B155" t="s">
        <v>1302</v>
      </c>
      <c r="C155" s="22">
        <v>46031</v>
      </c>
      <c r="D155" s="22">
        <v>46030</v>
      </c>
      <c r="E155" t="s">
        <v>3</v>
      </c>
      <c r="F155" t="s">
        <v>4</v>
      </c>
      <c r="G155" s="21"/>
      <c r="H155" t="s">
        <v>1664</v>
      </c>
      <c r="I155" t="s">
        <v>1576</v>
      </c>
      <c r="J155" t="s">
        <v>1577</v>
      </c>
      <c r="K155" s="10" t="str">
        <f>+LEFT(V155,4)</f>
        <v>BOX-</v>
      </c>
      <c r="L155" t="s">
        <v>6</v>
      </c>
      <c r="M155" s="45">
        <v>505</v>
      </c>
      <c r="N155" t="s">
        <v>459</v>
      </c>
      <c r="O155" t="s">
        <v>7</v>
      </c>
      <c r="P155" s="71">
        <v>3.77</v>
      </c>
      <c r="Q155" s="11">
        <f>ROUND(P155*M155,2)</f>
        <v>1903.85</v>
      </c>
      <c r="R155" s="12">
        <f>IF(O155="HKD",7.8,IF(O155="CNY",7.30034,1))</f>
        <v>7.3003400000000003</v>
      </c>
      <c r="S155" s="14">
        <f>+ROUND(P155/R155,4)</f>
        <v>0.51639999999999997</v>
      </c>
      <c r="T155" s="13">
        <f>ROUND(S155*M155,2)</f>
        <v>260.77999999999997</v>
      </c>
      <c r="U155" s="14" t="s">
        <v>135</v>
      </c>
      <c r="V155" t="s">
        <v>1</v>
      </c>
      <c r="W155" s="54">
        <v>7.0288000000000004</v>
      </c>
      <c r="X155" s="76">
        <f t="shared" si="5"/>
        <v>270.86</v>
      </c>
    </row>
    <row r="156" spans="1:24" x14ac:dyDescent="0.2">
      <c r="A156" s="34" t="str">
        <f t="shared" si="4"/>
        <v>2026-1</v>
      </c>
      <c r="B156" t="s">
        <v>1303</v>
      </c>
      <c r="C156" s="22">
        <v>46044</v>
      </c>
      <c r="D156" s="22">
        <v>46030</v>
      </c>
      <c r="E156" t="s">
        <v>3</v>
      </c>
      <c r="F156" t="s">
        <v>4</v>
      </c>
      <c r="G156" s="21"/>
      <c r="H156" t="s">
        <v>1652</v>
      </c>
      <c r="I156" t="s">
        <v>1576</v>
      </c>
      <c r="J156" t="s">
        <v>1577</v>
      </c>
      <c r="K156" s="10" t="str">
        <f>+LEFT(V156,4)</f>
        <v>BOX-</v>
      </c>
      <c r="L156" t="s">
        <v>6</v>
      </c>
      <c r="M156" s="45">
        <v>505</v>
      </c>
      <c r="N156" t="s">
        <v>459</v>
      </c>
      <c r="O156" t="s">
        <v>7</v>
      </c>
      <c r="P156" s="71">
        <v>3.77</v>
      </c>
      <c r="Q156" s="11">
        <f>ROUND(P156*M156,2)</f>
        <v>1903.85</v>
      </c>
      <c r="R156" s="12">
        <f>IF(O156="HKD",7.8,IF(O156="CNY",7.30034,1))</f>
        <v>7.3003400000000003</v>
      </c>
      <c r="S156" s="14">
        <f>+ROUND(P156/R156,4)</f>
        <v>0.51639999999999997</v>
      </c>
      <c r="T156" s="13">
        <f>ROUND(S156*M156,2)</f>
        <v>260.77999999999997</v>
      </c>
      <c r="U156" s="14" t="s">
        <v>135</v>
      </c>
      <c r="V156" t="s">
        <v>1</v>
      </c>
      <c r="W156" s="54">
        <v>7.0288000000000004</v>
      </c>
      <c r="X156" s="76">
        <f t="shared" si="5"/>
        <v>270.86</v>
      </c>
    </row>
    <row r="157" spans="1:24" x14ac:dyDescent="0.2">
      <c r="A157" s="34" t="str">
        <f t="shared" si="4"/>
        <v>2026-1</v>
      </c>
      <c r="B157" t="s">
        <v>1304</v>
      </c>
      <c r="C157" s="22">
        <v>46031</v>
      </c>
      <c r="D157" s="22">
        <v>46030</v>
      </c>
      <c r="E157" t="s">
        <v>3</v>
      </c>
      <c r="F157" t="s">
        <v>4</v>
      </c>
      <c r="G157" s="21"/>
      <c r="H157" t="s">
        <v>1664</v>
      </c>
      <c r="I157" t="s">
        <v>1574</v>
      </c>
      <c r="J157" t="s">
        <v>1575</v>
      </c>
      <c r="K157" s="10" t="str">
        <f>+LEFT(V157,4)</f>
        <v>BOX-</v>
      </c>
      <c r="L157" t="s">
        <v>6</v>
      </c>
      <c r="M157" s="45">
        <v>505</v>
      </c>
      <c r="N157" t="s">
        <v>459</v>
      </c>
      <c r="O157" t="s">
        <v>7</v>
      </c>
      <c r="P157" s="71">
        <v>3.77</v>
      </c>
      <c r="Q157" s="11">
        <f>ROUND(P157*M157,2)</f>
        <v>1903.85</v>
      </c>
      <c r="R157" s="12">
        <f>IF(O157="HKD",7.8,IF(O157="CNY",7.30034,1))</f>
        <v>7.3003400000000003</v>
      </c>
      <c r="S157" s="14">
        <f>+ROUND(P157/R157,4)</f>
        <v>0.51639999999999997</v>
      </c>
      <c r="T157" s="13">
        <f>ROUND(S157*M157,2)</f>
        <v>260.77999999999997</v>
      </c>
      <c r="U157" s="14" t="s">
        <v>135</v>
      </c>
      <c r="V157" t="s">
        <v>1</v>
      </c>
      <c r="W157" s="54">
        <v>7.0288000000000004</v>
      </c>
      <c r="X157" s="76">
        <f t="shared" si="5"/>
        <v>270.86</v>
      </c>
    </row>
    <row r="158" spans="1:24" x14ac:dyDescent="0.2">
      <c r="A158" s="34" t="str">
        <f t="shared" si="4"/>
        <v>2026-1</v>
      </c>
      <c r="B158" t="s">
        <v>1305</v>
      </c>
      <c r="C158" s="22">
        <v>46031</v>
      </c>
      <c r="D158" s="22">
        <v>46030</v>
      </c>
      <c r="E158" t="s">
        <v>3</v>
      </c>
      <c r="F158" t="s">
        <v>4</v>
      </c>
      <c r="G158" s="21"/>
      <c r="H158" t="s">
        <v>1664</v>
      </c>
      <c r="I158" t="s">
        <v>1574</v>
      </c>
      <c r="J158" t="s">
        <v>1575</v>
      </c>
      <c r="K158" s="10" t="str">
        <f>+LEFT(V158,4)</f>
        <v>BOX-</v>
      </c>
      <c r="L158" t="s">
        <v>6</v>
      </c>
      <c r="M158" s="45">
        <v>505</v>
      </c>
      <c r="N158" t="s">
        <v>459</v>
      </c>
      <c r="O158" t="s">
        <v>7</v>
      </c>
      <c r="P158" s="71">
        <v>3.77</v>
      </c>
      <c r="Q158" s="11">
        <f>ROUND(P158*M158,2)</f>
        <v>1903.85</v>
      </c>
      <c r="R158" s="12">
        <f>IF(O158="HKD",7.8,IF(O158="CNY",7.30034,1))</f>
        <v>7.3003400000000003</v>
      </c>
      <c r="S158" s="14">
        <f>+ROUND(P158/R158,4)</f>
        <v>0.51639999999999997</v>
      </c>
      <c r="T158" s="13">
        <f>ROUND(S158*M158,2)</f>
        <v>260.77999999999997</v>
      </c>
      <c r="U158" s="14" t="s">
        <v>135</v>
      </c>
      <c r="V158" t="s">
        <v>1</v>
      </c>
      <c r="W158" s="54">
        <v>7.0288000000000004</v>
      </c>
      <c r="X158" s="76">
        <f t="shared" si="5"/>
        <v>270.86</v>
      </c>
    </row>
    <row r="159" spans="1:24" x14ac:dyDescent="0.2">
      <c r="A159" s="34" t="str">
        <f t="shared" si="4"/>
        <v>2026-1</v>
      </c>
      <c r="B159" t="s">
        <v>1312</v>
      </c>
      <c r="C159" s="22">
        <v>46034</v>
      </c>
      <c r="D159" s="22">
        <v>46032</v>
      </c>
      <c r="E159" t="s">
        <v>3</v>
      </c>
      <c r="F159" t="s">
        <v>4</v>
      </c>
      <c r="G159" s="21"/>
      <c r="H159" t="s">
        <v>1649</v>
      </c>
      <c r="I159" t="s">
        <v>848</v>
      </c>
      <c r="J159" t="s">
        <v>865</v>
      </c>
      <c r="K159" s="10" t="str">
        <f>+LEFT(V159,4)</f>
        <v>BOX-</v>
      </c>
      <c r="L159" t="s">
        <v>6</v>
      </c>
      <c r="M159" s="45">
        <v>1010</v>
      </c>
      <c r="N159" t="s">
        <v>459</v>
      </c>
      <c r="O159" t="s">
        <v>7</v>
      </c>
      <c r="P159" s="71">
        <v>3.88</v>
      </c>
      <c r="Q159" s="11">
        <f>ROUND(P159*M159,2)</f>
        <v>3918.8</v>
      </c>
      <c r="R159" s="12">
        <f>IF(O159="HKD",7.8,IF(O159="CNY",7.30034,1))</f>
        <v>7.3003400000000003</v>
      </c>
      <c r="S159" s="14">
        <f>+ROUND(P159/R159,4)</f>
        <v>0.53149999999999997</v>
      </c>
      <c r="T159" s="13">
        <f>ROUND(S159*M159,2)</f>
        <v>536.82000000000005</v>
      </c>
      <c r="U159" s="14" t="s">
        <v>135</v>
      </c>
      <c r="V159" t="s">
        <v>1</v>
      </c>
      <c r="W159" s="54">
        <v>7.0288000000000004</v>
      </c>
      <c r="X159" s="76">
        <f t="shared" si="5"/>
        <v>557.53</v>
      </c>
    </row>
    <row r="160" spans="1:24" x14ac:dyDescent="0.2">
      <c r="A160" s="34" t="str">
        <f t="shared" si="4"/>
        <v>2026-1</v>
      </c>
      <c r="B160" t="s">
        <v>1313</v>
      </c>
      <c r="C160" s="22">
        <v>46034</v>
      </c>
      <c r="D160" s="22">
        <v>46032</v>
      </c>
      <c r="E160" t="s">
        <v>3</v>
      </c>
      <c r="F160" t="s">
        <v>4</v>
      </c>
      <c r="G160" s="21"/>
      <c r="H160" t="s">
        <v>1649</v>
      </c>
      <c r="I160" t="s">
        <v>848</v>
      </c>
      <c r="J160" t="s">
        <v>865</v>
      </c>
      <c r="K160" s="10" t="str">
        <f>+LEFT(V160,4)</f>
        <v>BOX-</v>
      </c>
      <c r="L160" t="s">
        <v>6</v>
      </c>
      <c r="M160" s="45">
        <v>1010</v>
      </c>
      <c r="N160" t="s">
        <v>459</v>
      </c>
      <c r="O160" t="s">
        <v>7</v>
      </c>
      <c r="P160" s="71">
        <v>3.88</v>
      </c>
      <c r="Q160" s="11">
        <f>ROUND(P160*M160,2)</f>
        <v>3918.8</v>
      </c>
      <c r="R160" s="12">
        <f>IF(O160="HKD",7.8,IF(O160="CNY",7.30034,1))</f>
        <v>7.3003400000000003</v>
      </c>
      <c r="S160" s="14">
        <f>+ROUND(P160/R160,4)</f>
        <v>0.53149999999999997</v>
      </c>
      <c r="T160" s="13">
        <f>ROUND(S160*M160,2)</f>
        <v>536.82000000000005</v>
      </c>
      <c r="U160" s="14" t="s">
        <v>135</v>
      </c>
      <c r="V160" t="s">
        <v>1</v>
      </c>
      <c r="W160" s="54">
        <v>7.0288000000000004</v>
      </c>
      <c r="X160" s="76">
        <f t="shared" si="5"/>
        <v>557.53</v>
      </c>
    </row>
    <row r="161" spans="1:24" x14ac:dyDescent="0.2">
      <c r="A161" s="34" t="str">
        <f t="shared" si="4"/>
        <v>2026-1</v>
      </c>
      <c r="B161" t="s">
        <v>1316</v>
      </c>
      <c r="C161" s="22">
        <v>46031</v>
      </c>
      <c r="D161" s="22">
        <v>46017</v>
      </c>
      <c r="E161" t="s">
        <v>110</v>
      </c>
      <c r="F161" t="s">
        <v>111</v>
      </c>
      <c r="G161" s="21"/>
      <c r="H161" t="s">
        <v>1681</v>
      </c>
      <c r="I161" t="s">
        <v>112</v>
      </c>
      <c r="J161" t="s">
        <v>113</v>
      </c>
      <c r="K161" s="10" t="str">
        <f>+LEFT(V161,4)</f>
        <v>BOX-</v>
      </c>
      <c r="L161" t="s">
        <v>6</v>
      </c>
      <c r="M161" s="45">
        <v>200</v>
      </c>
      <c r="N161" t="s">
        <v>459</v>
      </c>
      <c r="O161" t="s">
        <v>7</v>
      </c>
      <c r="P161" s="71">
        <v>4.05</v>
      </c>
      <c r="Q161" s="11">
        <f>ROUND(P161*M161,2)</f>
        <v>810</v>
      </c>
      <c r="R161" s="12">
        <f>IF(O161="HKD",7.8,IF(O161="CNY",7.30034,1))</f>
        <v>7.3003400000000003</v>
      </c>
      <c r="S161" s="14">
        <f>+ROUND(P161/R161,4)</f>
        <v>0.55479999999999996</v>
      </c>
      <c r="T161" s="13">
        <f>ROUND(S161*M161,2)</f>
        <v>110.96</v>
      </c>
      <c r="U161" s="14" t="s">
        <v>135</v>
      </c>
      <c r="V161" t="s">
        <v>1</v>
      </c>
      <c r="W161" s="54">
        <v>7.0288000000000004</v>
      </c>
      <c r="X161" s="76">
        <f t="shared" si="5"/>
        <v>115.24</v>
      </c>
    </row>
    <row r="162" spans="1:24" x14ac:dyDescent="0.2">
      <c r="A162" s="34" t="str">
        <f t="shared" si="4"/>
        <v>2026-1</v>
      </c>
      <c r="B162" t="s">
        <v>1317</v>
      </c>
      <c r="C162" s="22">
        <v>46031</v>
      </c>
      <c r="D162" s="22">
        <v>46017</v>
      </c>
      <c r="E162" t="s">
        <v>110</v>
      </c>
      <c r="F162" t="s">
        <v>111</v>
      </c>
      <c r="G162" s="21"/>
      <c r="H162" t="s">
        <v>1681</v>
      </c>
      <c r="I162" t="s">
        <v>112</v>
      </c>
      <c r="J162" t="s">
        <v>113</v>
      </c>
      <c r="K162" s="10" t="str">
        <f>+LEFT(V162,4)</f>
        <v>BOX-</v>
      </c>
      <c r="L162" t="s">
        <v>6</v>
      </c>
      <c r="M162" s="45">
        <v>1010</v>
      </c>
      <c r="N162" t="s">
        <v>459</v>
      </c>
      <c r="O162" t="s">
        <v>7</v>
      </c>
      <c r="P162" s="71">
        <v>4.05</v>
      </c>
      <c r="Q162" s="11">
        <f>ROUND(P162*M162,2)</f>
        <v>4090.5</v>
      </c>
      <c r="R162" s="12">
        <f>IF(O162="HKD",7.8,IF(O162="CNY",7.30034,1))</f>
        <v>7.3003400000000003</v>
      </c>
      <c r="S162" s="14">
        <f>+ROUND(P162/R162,4)</f>
        <v>0.55479999999999996</v>
      </c>
      <c r="T162" s="13">
        <f>ROUND(S162*M162,2)</f>
        <v>560.35</v>
      </c>
      <c r="U162" s="14" t="s">
        <v>135</v>
      </c>
      <c r="V162" t="s">
        <v>1</v>
      </c>
      <c r="W162" s="54">
        <v>7.0288000000000004</v>
      </c>
      <c r="X162" s="76">
        <f t="shared" si="5"/>
        <v>581.96</v>
      </c>
    </row>
    <row r="163" spans="1:24" x14ac:dyDescent="0.2">
      <c r="A163" s="34" t="str">
        <f t="shared" si="4"/>
        <v>2026-1</v>
      </c>
      <c r="B163" t="s">
        <v>1318</v>
      </c>
      <c r="C163" s="22">
        <v>46034</v>
      </c>
      <c r="D163" s="22">
        <v>45999</v>
      </c>
      <c r="E163" t="s">
        <v>3</v>
      </c>
      <c r="F163" t="s">
        <v>4</v>
      </c>
      <c r="G163" s="21"/>
      <c r="H163" t="s">
        <v>1649</v>
      </c>
      <c r="I163" t="s">
        <v>910</v>
      </c>
      <c r="J163" t="s">
        <v>911</v>
      </c>
      <c r="K163" s="10" t="str">
        <f>+LEFT(V163,4)</f>
        <v>BOX-</v>
      </c>
      <c r="L163" t="s">
        <v>6</v>
      </c>
      <c r="M163" s="45">
        <v>30</v>
      </c>
      <c r="N163" t="s">
        <v>459</v>
      </c>
      <c r="O163" t="s">
        <v>7</v>
      </c>
      <c r="P163" s="71">
        <v>4.13</v>
      </c>
      <c r="Q163" s="11">
        <f>ROUND(P163*M163,2)</f>
        <v>123.9</v>
      </c>
      <c r="R163" s="12">
        <f>IF(O163="HKD",7.8,IF(O163="CNY",7.30034,1))</f>
        <v>7.3003400000000003</v>
      </c>
      <c r="S163" s="14">
        <f>+ROUND(P163/R163,4)</f>
        <v>0.56569999999999998</v>
      </c>
      <c r="T163" s="13">
        <f>ROUND(S163*M163,2)</f>
        <v>16.97</v>
      </c>
      <c r="U163" s="14" t="s">
        <v>135</v>
      </c>
      <c r="V163" t="s">
        <v>1</v>
      </c>
      <c r="W163" s="54">
        <v>7.0288000000000004</v>
      </c>
      <c r="X163" s="76">
        <f t="shared" si="5"/>
        <v>17.63</v>
      </c>
    </row>
    <row r="164" spans="1:24" x14ac:dyDescent="0.2">
      <c r="A164" s="34" t="str">
        <f t="shared" si="4"/>
        <v>2026-1</v>
      </c>
      <c r="B164" t="s">
        <v>1320</v>
      </c>
      <c r="C164" s="22">
        <v>46027</v>
      </c>
      <c r="D164" s="22">
        <v>45999</v>
      </c>
      <c r="E164" t="s">
        <v>3</v>
      </c>
      <c r="F164" t="s">
        <v>4</v>
      </c>
      <c r="G164" s="21"/>
      <c r="H164" t="s">
        <v>1673</v>
      </c>
      <c r="I164" t="s">
        <v>803</v>
      </c>
      <c r="J164" t="s">
        <v>804</v>
      </c>
      <c r="K164" s="10" t="str">
        <f>+LEFT(V164,4)</f>
        <v>BOX-</v>
      </c>
      <c r="L164" t="s">
        <v>6</v>
      </c>
      <c r="M164" s="45">
        <v>2020</v>
      </c>
      <c r="N164" t="s">
        <v>459</v>
      </c>
      <c r="O164" t="s">
        <v>7</v>
      </c>
      <c r="P164" s="71">
        <v>4.1900000000000004</v>
      </c>
      <c r="Q164" s="11">
        <f>ROUND(P164*M164,2)</f>
        <v>8463.7999999999993</v>
      </c>
      <c r="R164" s="12">
        <f>IF(O164="HKD",7.8,IF(O164="CNY",7.30034,1))</f>
        <v>7.3003400000000003</v>
      </c>
      <c r="S164" s="14">
        <f>+ROUND(P164/R164,4)</f>
        <v>0.57389999999999997</v>
      </c>
      <c r="T164" s="13">
        <f>ROUND(S164*M164,2)</f>
        <v>1159.28</v>
      </c>
      <c r="U164" s="14" t="s">
        <v>135</v>
      </c>
      <c r="V164" t="s">
        <v>1</v>
      </c>
      <c r="W164" s="54">
        <v>7.0288000000000004</v>
      </c>
      <c r="X164" s="76">
        <f t="shared" si="5"/>
        <v>1204.1600000000001</v>
      </c>
    </row>
    <row r="165" spans="1:24" x14ac:dyDescent="0.2">
      <c r="A165" s="34" t="str">
        <f t="shared" si="4"/>
        <v>2026-1</v>
      </c>
      <c r="B165" t="s">
        <v>1321</v>
      </c>
      <c r="C165" s="22">
        <v>46027</v>
      </c>
      <c r="D165" s="22">
        <v>45999</v>
      </c>
      <c r="E165" t="s">
        <v>3</v>
      </c>
      <c r="F165" t="s">
        <v>4</v>
      </c>
      <c r="G165" s="21"/>
      <c r="H165" t="s">
        <v>1659</v>
      </c>
      <c r="I165" t="s">
        <v>803</v>
      </c>
      <c r="J165" t="s">
        <v>804</v>
      </c>
      <c r="K165" s="10" t="str">
        <f>+LEFT(V165,4)</f>
        <v>BOX-</v>
      </c>
      <c r="L165" t="s">
        <v>6</v>
      </c>
      <c r="M165" s="45">
        <v>4030</v>
      </c>
      <c r="N165" t="s">
        <v>459</v>
      </c>
      <c r="O165" t="s">
        <v>7</v>
      </c>
      <c r="P165" s="71">
        <v>4.1900000000000004</v>
      </c>
      <c r="Q165" s="11">
        <f>ROUND(P165*M165,2)</f>
        <v>16885.7</v>
      </c>
      <c r="R165" s="12">
        <f>IF(O165="HKD",7.8,IF(O165="CNY",7.30034,1))</f>
        <v>7.3003400000000003</v>
      </c>
      <c r="S165" s="14">
        <f>+ROUND(P165/R165,4)</f>
        <v>0.57389999999999997</v>
      </c>
      <c r="T165" s="13">
        <f>ROUND(S165*M165,2)</f>
        <v>2312.8200000000002</v>
      </c>
      <c r="U165" s="14" t="s">
        <v>135</v>
      </c>
      <c r="V165" t="s">
        <v>1</v>
      </c>
      <c r="W165" s="54">
        <v>7.0288000000000004</v>
      </c>
      <c r="X165" s="76">
        <f t="shared" si="5"/>
        <v>2402.36</v>
      </c>
    </row>
    <row r="166" spans="1:24" x14ac:dyDescent="0.2">
      <c r="A166" s="34" t="str">
        <f t="shared" si="4"/>
        <v>2026-1</v>
      </c>
      <c r="B166" t="s">
        <v>1327</v>
      </c>
      <c r="C166" s="22">
        <v>46027</v>
      </c>
      <c r="D166" s="22">
        <v>46003</v>
      </c>
      <c r="E166" t="s">
        <v>3</v>
      </c>
      <c r="F166" t="s">
        <v>4</v>
      </c>
      <c r="G166" s="21"/>
      <c r="H166" t="s">
        <v>1673</v>
      </c>
      <c r="I166" t="s">
        <v>571</v>
      </c>
      <c r="J166" t="s">
        <v>572</v>
      </c>
      <c r="K166" s="10" t="str">
        <f>+LEFT(V166,4)</f>
        <v>BOX-</v>
      </c>
      <c r="L166" t="s">
        <v>6</v>
      </c>
      <c r="M166" s="45">
        <v>3020</v>
      </c>
      <c r="N166" t="s">
        <v>459</v>
      </c>
      <c r="O166" t="s">
        <v>7</v>
      </c>
      <c r="P166" s="71">
        <v>4.2</v>
      </c>
      <c r="Q166" s="11">
        <f>ROUND(P166*M166,2)</f>
        <v>12684</v>
      </c>
      <c r="R166" s="12">
        <f>IF(O166="HKD",7.8,IF(O166="CNY",7.30034,1))</f>
        <v>7.3003400000000003</v>
      </c>
      <c r="S166" s="14">
        <f>+ROUND(P166/R166,4)</f>
        <v>0.57530000000000003</v>
      </c>
      <c r="T166" s="13">
        <f>ROUND(S166*M166,2)</f>
        <v>1737.41</v>
      </c>
      <c r="U166" s="14" t="s">
        <v>135</v>
      </c>
      <c r="V166" t="s">
        <v>1</v>
      </c>
      <c r="W166" s="54">
        <v>7.0288000000000004</v>
      </c>
      <c r="X166" s="76">
        <f t="shared" si="5"/>
        <v>1804.58</v>
      </c>
    </row>
    <row r="167" spans="1:24" x14ac:dyDescent="0.2">
      <c r="A167" s="34" t="str">
        <f t="shared" si="4"/>
        <v>2026-1</v>
      </c>
      <c r="B167" t="s">
        <v>1338</v>
      </c>
      <c r="C167" s="22">
        <v>46027</v>
      </c>
      <c r="D167" s="22">
        <v>45975</v>
      </c>
      <c r="E167" t="s">
        <v>3</v>
      </c>
      <c r="F167" t="s">
        <v>4</v>
      </c>
      <c r="G167" s="21"/>
      <c r="H167" t="s">
        <v>1659</v>
      </c>
      <c r="I167" t="s">
        <v>571</v>
      </c>
      <c r="J167" t="s">
        <v>572</v>
      </c>
      <c r="K167" s="10" t="str">
        <f>+LEFT(V167,4)</f>
        <v>BOX-</v>
      </c>
      <c r="L167" t="s">
        <v>6</v>
      </c>
      <c r="M167" s="45">
        <v>2020</v>
      </c>
      <c r="N167" t="s">
        <v>459</v>
      </c>
      <c r="O167" t="s">
        <v>7</v>
      </c>
      <c r="P167" s="71">
        <v>4.4000000000000004</v>
      </c>
      <c r="Q167" s="11">
        <f>ROUND(P167*M167,2)</f>
        <v>8888</v>
      </c>
      <c r="R167" s="12">
        <f>IF(O167="HKD",7.8,IF(O167="CNY",7.30034,1))</f>
        <v>7.3003400000000003</v>
      </c>
      <c r="S167" s="14">
        <f>+ROUND(P167/R167,4)</f>
        <v>0.60270000000000001</v>
      </c>
      <c r="T167" s="13">
        <f>ROUND(S167*M167,2)</f>
        <v>1217.45</v>
      </c>
      <c r="U167" s="14" t="s">
        <v>135</v>
      </c>
      <c r="V167" t="s">
        <v>1</v>
      </c>
      <c r="W167" s="54">
        <v>7.0288000000000004</v>
      </c>
      <c r="X167" s="76">
        <f t="shared" si="5"/>
        <v>1264.51</v>
      </c>
    </row>
    <row r="168" spans="1:24" x14ac:dyDescent="0.2">
      <c r="A168" s="34" t="str">
        <f t="shared" si="4"/>
        <v>2026-1</v>
      </c>
      <c r="B168" t="s">
        <v>1343</v>
      </c>
      <c r="C168" s="22">
        <v>46034</v>
      </c>
      <c r="D168" s="22">
        <v>45975</v>
      </c>
      <c r="E168" t="s">
        <v>3</v>
      </c>
      <c r="F168" t="s">
        <v>4</v>
      </c>
      <c r="G168" s="21"/>
      <c r="H168" t="s">
        <v>1649</v>
      </c>
      <c r="I168" t="s">
        <v>807</v>
      </c>
      <c r="J168" t="s">
        <v>808</v>
      </c>
      <c r="K168" s="10" t="str">
        <f>+LEFT(V168,4)</f>
        <v>BOX-</v>
      </c>
      <c r="L168" t="s">
        <v>6</v>
      </c>
      <c r="M168" s="45">
        <v>30</v>
      </c>
      <c r="N168" t="s">
        <v>459</v>
      </c>
      <c r="O168" t="s">
        <v>7</v>
      </c>
      <c r="P168" s="71">
        <v>4.5999999999999996</v>
      </c>
      <c r="Q168" s="11">
        <f>ROUND(P168*M168,2)</f>
        <v>138</v>
      </c>
      <c r="R168" s="12">
        <f>IF(O168="HKD",7.8,IF(O168="CNY",7.30034,1))</f>
        <v>7.3003400000000003</v>
      </c>
      <c r="S168" s="14">
        <f>+ROUND(P168/R168,4)</f>
        <v>0.63009999999999999</v>
      </c>
      <c r="T168" s="13">
        <f>ROUND(S168*M168,2)</f>
        <v>18.899999999999999</v>
      </c>
      <c r="U168" s="14" t="s">
        <v>135</v>
      </c>
      <c r="V168" t="s">
        <v>1</v>
      </c>
      <c r="W168" s="54">
        <v>7.0288000000000004</v>
      </c>
      <c r="X168" s="76">
        <f t="shared" si="5"/>
        <v>19.63</v>
      </c>
    </row>
    <row r="169" spans="1:24" x14ac:dyDescent="0.2">
      <c r="A169" s="34" t="str">
        <f t="shared" si="4"/>
        <v>2026-1</v>
      </c>
      <c r="B169" t="s">
        <v>1346</v>
      </c>
      <c r="C169" s="22">
        <v>46044</v>
      </c>
      <c r="D169" s="22">
        <v>46022</v>
      </c>
      <c r="E169" t="s">
        <v>3</v>
      </c>
      <c r="F169" t="s">
        <v>4</v>
      </c>
      <c r="G169" s="21"/>
      <c r="H169" t="s">
        <v>1652</v>
      </c>
      <c r="I169" t="s">
        <v>764</v>
      </c>
      <c r="J169" t="s">
        <v>765</v>
      </c>
      <c r="K169" s="10" t="str">
        <f>+LEFT(V169,4)</f>
        <v>BOX-</v>
      </c>
      <c r="L169" t="s">
        <v>6</v>
      </c>
      <c r="M169" s="45">
        <v>30</v>
      </c>
      <c r="N169" t="s">
        <v>459</v>
      </c>
      <c r="O169" t="s">
        <v>7</v>
      </c>
      <c r="P169" s="71">
        <v>4.66</v>
      </c>
      <c r="Q169" s="11">
        <f>ROUND(P169*M169,2)</f>
        <v>139.80000000000001</v>
      </c>
      <c r="R169" s="12">
        <f>IF(O169="HKD",7.8,IF(O169="CNY",7.30034,1))</f>
        <v>7.3003400000000003</v>
      </c>
      <c r="S169" s="14">
        <f>+ROUND(P169/R169,4)</f>
        <v>0.63829999999999998</v>
      </c>
      <c r="T169" s="13">
        <f>ROUND(S169*M169,2)</f>
        <v>19.149999999999999</v>
      </c>
      <c r="U169" s="14" t="s">
        <v>135</v>
      </c>
      <c r="V169" t="s">
        <v>1</v>
      </c>
      <c r="W169" s="54">
        <v>7.0288000000000004</v>
      </c>
      <c r="X169" s="76">
        <f t="shared" si="5"/>
        <v>19.89</v>
      </c>
    </row>
    <row r="170" spans="1:24" x14ac:dyDescent="0.2">
      <c r="A170" s="34" t="str">
        <f t="shared" si="4"/>
        <v>2026-1</v>
      </c>
      <c r="B170" t="s">
        <v>1347</v>
      </c>
      <c r="C170" s="22">
        <v>46027</v>
      </c>
      <c r="D170" s="22">
        <v>46022</v>
      </c>
      <c r="E170" t="s">
        <v>3</v>
      </c>
      <c r="F170" t="s">
        <v>4</v>
      </c>
      <c r="G170" s="21"/>
      <c r="H170" t="s">
        <v>1660</v>
      </c>
      <c r="I170" t="s">
        <v>764</v>
      </c>
      <c r="J170" t="s">
        <v>765</v>
      </c>
      <c r="K170" s="10" t="str">
        <f>+LEFT(V170,4)</f>
        <v>BOX-</v>
      </c>
      <c r="L170" t="s">
        <v>6</v>
      </c>
      <c r="M170" s="45">
        <v>1010</v>
      </c>
      <c r="N170" t="s">
        <v>459</v>
      </c>
      <c r="O170" t="s">
        <v>7</v>
      </c>
      <c r="P170" s="71">
        <v>4.66</v>
      </c>
      <c r="Q170" s="11">
        <f>ROUND(P170*M170,2)</f>
        <v>4706.6000000000004</v>
      </c>
      <c r="R170" s="12">
        <f>IF(O170="HKD",7.8,IF(O170="CNY",7.30034,1))</f>
        <v>7.3003400000000003</v>
      </c>
      <c r="S170" s="14">
        <f>+ROUND(P170/R170,4)</f>
        <v>0.63829999999999998</v>
      </c>
      <c r="T170" s="13">
        <f>ROUND(S170*M170,2)</f>
        <v>644.67999999999995</v>
      </c>
      <c r="U170" s="14" t="s">
        <v>135</v>
      </c>
      <c r="V170" t="s">
        <v>1</v>
      </c>
      <c r="W170" s="54">
        <v>7.0288000000000004</v>
      </c>
      <c r="X170" s="76">
        <f t="shared" si="5"/>
        <v>669.62</v>
      </c>
    </row>
    <row r="171" spans="1:24" x14ac:dyDescent="0.2">
      <c r="A171" s="34" t="str">
        <f t="shared" si="4"/>
        <v>2026-1</v>
      </c>
      <c r="B171" t="s">
        <v>1350</v>
      </c>
      <c r="C171" s="22">
        <v>46044</v>
      </c>
      <c r="D171" s="22">
        <v>46030</v>
      </c>
      <c r="E171" t="s">
        <v>3</v>
      </c>
      <c r="F171" t="s">
        <v>4</v>
      </c>
      <c r="G171" s="21"/>
      <c r="H171" t="s">
        <v>1652</v>
      </c>
      <c r="I171" t="s">
        <v>1581</v>
      </c>
      <c r="J171" t="s">
        <v>1582</v>
      </c>
      <c r="K171" s="10" t="str">
        <f>+LEFT(V171,4)</f>
        <v>BOX-</v>
      </c>
      <c r="L171" t="s">
        <v>6</v>
      </c>
      <c r="M171" s="45">
        <v>50</v>
      </c>
      <c r="N171" t="s">
        <v>459</v>
      </c>
      <c r="O171" t="s">
        <v>7</v>
      </c>
      <c r="P171" s="71">
        <v>4.83</v>
      </c>
      <c r="Q171" s="11">
        <f>ROUND(P171*M171,2)</f>
        <v>241.5</v>
      </c>
      <c r="R171" s="12">
        <f>IF(O171="HKD",7.8,IF(O171="CNY",7.30034,1))</f>
        <v>7.3003400000000003</v>
      </c>
      <c r="S171" s="14">
        <f>+ROUND(P171/R171,4)</f>
        <v>0.66159999999999997</v>
      </c>
      <c r="T171" s="13">
        <f>ROUND(S171*M171,2)</f>
        <v>33.08</v>
      </c>
      <c r="U171" s="14" t="s">
        <v>135</v>
      </c>
      <c r="V171" t="s">
        <v>1</v>
      </c>
      <c r="W171" s="54">
        <v>7.0288000000000004</v>
      </c>
      <c r="X171" s="76">
        <f t="shared" si="5"/>
        <v>34.36</v>
      </c>
    </row>
    <row r="172" spans="1:24" x14ac:dyDescent="0.2">
      <c r="A172" s="34" t="str">
        <f t="shared" si="4"/>
        <v>2026-1</v>
      </c>
      <c r="B172" t="s">
        <v>1351</v>
      </c>
      <c r="C172" s="22">
        <v>46031</v>
      </c>
      <c r="D172" s="22">
        <v>46030</v>
      </c>
      <c r="E172" t="s">
        <v>3</v>
      </c>
      <c r="F172" t="s">
        <v>4</v>
      </c>
      <c r="G172" s="21"/>
      <c r="H172" t="s">
        <v>1664</v>
      </c>
      <c r="I172" t="s">
        <v>1583</v>
      </c>
      <c r="J172" t="s">
        <v>1584</v>
      </c>
      <c r="K172" s="10" t="str">
        <f>+LEFT(V172,4)</f>
        <v>BOX-</v>
      </c>
      <c r="L172" t="s">
        <v>6</v>
      </c>
      <c r="M172" s="45">
        <v>505</v>
      </c>
      <c r="N172" t="s">
        <v>459</v>
      </c>
      <c r="O172" t="s">
        <v>7</v>
      </c>
      <c r="P172" s="71">
        <v>4.83</v>
      </c>
      <c r="Q172" s="11">
        <f>ROUND(P172*M172,2)</f>
        <v>2439.15</v>
      </c>
      <c r="R172" s="12">
        <f>IF(O172="HKD",7.8,IF(O172="CNY",7.30034,1))</f>
        <v>7.3003400000000003</v>
      </c>
      <c r="S172" s="14">
        <f>+ROUND(P172/R172,4)</f>
        <v>0.66159999999999997</v>
      </c>
      <c r="T172" s="13">
        <f>ROUND(S172*M172,2)</f>
        <v>334.11</v>
      </c>
      <c r="U172" s="14" t="s">
        <v>135</v>
      </c>
      <c r="V172" t="s">
        <v>1</v>
      </c>
      <c r="W172" s="54">
        <v>7.0288000000000004</v>
      </c>
      <c r="X172" s="76">
        <f t="shared" si="5"/>
        <v>347.02</v>
      </c>
    </row>
    <row r="173" spans="1:24" x14ac:dyDescent="0.2">
      <c r="A173" s="34" t="str">
        <f t="shared" si="4"/>
        <v>2026-1</v>
      </c>
      <c r="B173" t="s">
        <v>1352</v>
      </c>
      <c r="C173" s="22">
        <v>46044</v>
      </c>
      <c r="D173" s="22">
        <v>46030</v>
      </c>
      <c r="E173" t="s">
        <v>3</v>
      </c>
      <c r="F173" t="s">
        <v>4</v>
      </c>
      <c r="G173" s="21"/>
      <c r="H173" t="s">
        <v>1652</v>
      </c>
      <c r="I173" t="s">
        <v>1583</v>
      </c>
      <c r="J173" t="s">
        <v>1584</v>
      </c>
      <c r="K173" s="10" t="str">
        <f>+LEFT(V173,4)</f>
        <v>BOX-</v>
      </c>
      <c r="L173" t="s">
        <v>6</v>
      </c>
      <c r="M173" s="45">
        <v>505</v>
      </c>
      <c r="N173" t="s">
        <v>459</v>
      </c>
      <c r="O173" t="s">
        <v>7</v>
      </c>
      <c r="P173" s="71">
        <v>4.83</v>
      </c>
      <c r="Q173" s="11">
        <f>ROUND(P173*M173,2)</f>
        <v>2439.15</v>
      </c>
      <c r="R173" s="12">
        <f>IF(O173="HKD",7.8,IF(O173="CNY",7.30034,1))</f>
        <v>7.3003400000000003</v>
      </c>
      <c r="S173" s="14">
        <f>+ROUND(P173/R173,4)</f>
        <v>0.66159999999999997</v>
      </c>
      <c r="T173" s="13">
        <f>ROUND(S173*M173,2)</f>
        <v>334.11</v>
      </c>
      <c r="U173" s="14" t="s">
        <v>135</v>
      </c>
      <c r="V173" t="s">
        <v>1</v>
      </c>
      <c r="W173" s="54">
        <v>7.0288000000000004</v>
      </c>
      <c r="X173" s="76">
        <f t="shared" si="5"/>
        <v>347.02</v>
      </c>
    </row>
    <row r="174" spans="1:24" x14ac:dyDescent="0.2">
      <c r="A174" s="34" t="str">
        <f t="shared" si="4"/>
        <v>2026-1</v>
      </c>
      <c r="B174" t="s">
        <v>1353</v>
      </c>
      <c r="C174" s="22">
        <v>46031</v>
      </c>
      <c r="D174" s="22">
        <v>46030</v>
      </c>
      <c r="E174" t="s">
        <v>3</v>
      </c>
      <c r="F174" t="s">
        <v>4</v>
      </c>
      <c r="G174" s="21"/>
      <c r="H174" t="s">
        <v>1664</v>
      </c>
      <c r="I174" t="s">
        <v>1581</v>
      </c>
      <c r="J174" t="s">
        <v>1582</v>
      </c>
      <c r="K174" s="10" t="str">
        <f>+LEFT(V174,4)</f>
        <v>BOX-</v>
      </c>
      <c r="L174" t="s">
        <v>6</v>
      </c>
      <c r="M174" s="45">
        <v>1010</v>
      </c>
      <c r="N174" t="s">
        <v>459</v>
      </c>
      <c r="O174" t="s">
        <v>7</v>
      </c>
      <c r="P174" s="71">
        <v>4.83</v>
      </c>
      <c r="Q174" s="11">
        <f>ROUND(P174*M174,2)</f>
        <v>4878.3</v>
      </c>
      <c r="R174" s="12">
        <f>IF(O174="HKD",7.8,IF(O174="CNY",7.30034,1))</f>
        <v>7.3003400000000003</v>
      </c>
      <c r="S174" s="14">
        <f>+ROUND(P174/R174,4)</f>
        <v>0.66159999999999997</v>
      </c>
      <c r="T174" s="13">
        <f>ROUND(S174*M174,2)</f>
        <v>668.22</v>
      </c>
      <c r="U174" s="14" t="s">
        <v>135</v>
      </c>
      <c r="V174" t="s">
        <v>1</v>
      </c>
      <c r="W174" s="54">
        <v>7.0288000000000004</v>
      </c>
      <c r="X174" s="76">
        <f t="shared" si="5"/>
        <v>694.04</v>
      </c>
    </row>
    <row r="175" spans="1:24" x14ac:dyDescent="0.2">
      <c r="A175" s="34" t="str">
        <f t="shared" si="4"/>
        <v>2026-1</v>
      </c>
      <c r="B175" t="s">
        <v>1360</v>
      </c>
      <c r="C175" s="22">
        <v>46051</v>
      </c>
      <c r="D175" s="22">
        <v>46030</v>
      </c>
      <c r="E175" t="s">
        <v>3</v>
      </c>
      <c r="F175" t="s">
        <v>4</v>
      </c>
      <c r="G175" s="21"/>
      <c r="H175" t="s">
        <v>1650</v>
      </c>
      <c r="I175" t="s">
        <v>1585</v>
      </c>
      <c r="J175" t="s">
        <v>1586</v>
      </c>
      <c r="K175" s="10" t="str">
        <f>+LEFT(V175,4)</f>
        <v>BOX-</v>
      </c>
      <c r="L175" t="s">
        <v>6</v>
      </c>
      <c r="M175" s="45">
        <v>30</v>
      </c>
      <c r="N175" t="s">
        <v>459</v>
      </c>
      <c r="O175" t="s">
        <v>7</v>
      </c>
      <c r="P175" s="71">
        <v>4.97</v>
      </c>
      <c r="Q175" s="11">
        <f>ROUND(P175*M175,2)</f>
        <v>149.1</v>
      </c>
      <c r="R175" s="12">
        <f>IF(O175="HKD",7.8,IF(O175="CNY",7.30034,1))</f>
        <v>7.3003400000000003</v>
      </c>
      <c r="S175" s="14">
        <f>+ROUND(P175/R175,4)</f>
        <v>0.68079999999999996</v>
      </c>
      <c r="T175" s="13">
        <f>ROUND(S175*M175,2)</f>
        <v>20.420000000000002</v>
      </c>
      <c r="U175" s="14" t="s">
        <v>135</v>
      </c>
      <c r="V175" t="s">
        <v>1</v>
      </c>
      <c r="W175" s="54">
        <v>7.0288000000000004</v>
      </c>
      <c r="X175" s="76">
        <f t="shared" si="5"/>
        <v>21.21</v>
      </c>
    </row>
    <row r="176" spans="1:24" x14ac:dyDescent="0.2">
      <c r="A176" s="34" t="str">
        <f t="shared" si="4"/>
        <v>2026-1</v>
      </c>
      <c r="B176" t="s">
        <v>1361</v>
      </c>
      <c r="C176" s="22">
        <v>46031</v>
      </c>
      <c r="D176" s="22">
        <v>46030</v>
      </c>
      <c r="E176" t="s">
        <v>3</v>
      </c>
      <c r="F176" t="s">
        <v>4</v>
      </c>
      <c r="G176" s="21"/>
      <c r="H176" t="s">
        <v>1664</v>
      </c>
      <c r="I176" t="s">
        <v>1585</v>
      </c>
      <c r="J176" t="s">
        <v>1586</v>
      </c>
      <c r="K176" s="10" t="str">
        <f>+LEFT(V176,4)</f>
        <v>BOX-</v>
      </c>
      <c r="L176" t="s">
        <v>6</v>
      </c>
      <c r="M176" s="45">
        <v>505</v>
      </c>
      <c r="N176" t="s">
        <v>459</v>
      </c>
      <c r="O176" t="s">
        <v>7</v>
      </c>
      <c r="P176" s="71">
        <v>4.97</v>
      </c>
      <c r="Q176" s="11">
        <f>ROUND(P176*M176,2)</f>
        <v>2509.85</v>
      </c>
      <c r="R176" s="12">
        <f>IF(O176="HKD",7.8,IF(O176="CNY",7.30034,1))</f>
        <v>7.3003400000000003</v>
      </c>
      <c r="S176" s="14">
        <f>+ROUND(P176/R176,4)</f>
        <v>0.68079999999999996</v>
      </c>
      <c r="T176" s="13">
        <f>ROUND(S176*M176,2)</f>
        <v>343.8</v>
      </c>
      <c r="U176" s="14" t="s">
        <v>135</v>
      </c>
      <c r="V176" t="s">
        <v>1</v>
      </c>
      <c r="W176" s="54">
        <v>7.0288000000000004</v>
      </c>
      <c r="X176" s="76">
        <f t="shared" si="5"/>
        <v>357.08</v>
      </c>
    </row>
    <row r="177" spans="1:24" x14ac:dyDescent="0.2">
      <c r="A177" s="34" t="str">
        <f t="shared" si="4"/>
        <v>2026-1</v>
      </c>
      <c r="B177" t="s">
        <v>1362</v>
      </c>
      <c r="C177" s="22">
        <v>46031</v>
      </c>
      <c r="D177" s="22">
        <v>46030</v>
      </c>
      <c r="E177" t="s">
        <v>3</v>
      </c>
      <c r="F177" t="s">
        <v>4</v>
      </c>
      <c r="G177" s="21"/>
      <c r="H177" t="s">
        <v>1664</v>
      </c>
      <c r="I177" t="s">
        <v>1585</v>
      </c>
      <c r="J177" t="s">
        <v>1586</v>
      </c>
      <c r="K177" s="10" t="str">
        <f>+LEFT(V177,4)</f>
        <v>BOX-</v>
      </c>
      <c r="L177" t="s">
        <v>6</v>
      </c>
      <c r="M177" s="45">
        <v>505</v>
      </c>
      <c r="N177" t="s">
        <v>459</v>
      </c>
      <c r="O177" t="s">
        <v>7</v>
      </c>
      <c r="P177" s="71">
        <v>4.97</v>
      </c>
      <c r="Q177" s="11">
        <f>ROUND(P177*M177,2)</f>
        <v>2509.85</v>
      </c>
      <c r="R177" s="12">
        <f>IF(O177="HKD",7.8,IF(O177="CNY",7.30034,1))</f>
        <v>7.3003400000000003</v>
      </c>
      <c r="S177" s="14">
        <f>+ROUND(P177/R177,4)</f>
        <v>0.68079999999999996</v>
      </c>
      <c r="T177" s="13">
        <f>ROUND(S177*M177,2)</f>
        <v>343.8</v>
      </c>
      <c r="U177" s="14" t="s">
        <v>135</v>
      </c>
      <c r="V177" t="s">
        <v>1</v>
      </c>
      <c r="W177" s="54">
        <v>7.0288000000000004</v>
      </c>
      <c r="X177" s="76">
        <f t="shared" si="5"/>
        <v>357.08</v>
      </c>
    </row>
    <row r="178" spans="1:24" x14ac:dyDescent="0.2">
      <c r="A178" s="34" t="str">
        <f t="shared" si="4"/>
        <v>2026-1</v>
      </c>
      <c r="B178" t="s">
        <v>1363</v>
      </c>
      <c r="C178" s="22">
        <v>46031</v>
      </c>
      <c r="D178" s="22">
        <v>46017</v>
      </c>
      <c r="E178" t="s">
        <v>110</v>
      </c>
      <c r="F178" t="s">
        <v>111</v>
      </c>
      <c r="G178" s="21"/>
      <c r="H178" t="s">
        <v>1681</v>
      </c>
      <c r="I178" t="s">
        <v>108</v>
      </c>
      <c r="J178" t="s">
        <v>109</v>
      </c>
      <c r="K178" s="10" t="str">
        <f>+LEFT(V178,4)</f>
        <v>BOX-</v>
      </c>
      <c r="L178" t="s">
        <v>6</v>
      </c>
      <c r="M178" s="45">
        <v>300</v>
      </c>
      <c r="N178" t="s">
        <v>459</v>
      </c>
      <c r="O178" t="s">
        <v>7</v>
      </c>
      <c r="P178" s="71">
        <v>5</v>
      </c>
      <c r="Q178" s="11">
        <f>ROUND(P178*M178,2)</f>
        <v>1500</v>
      </c>
      <c r="R178" s="12">
        <f>IF(O178="HKD",7.8,IF(O178="CNY",7.30034,1))</f>
        <v>7.3003400000000003</v>
      </c>
      <c r="S178" s="14">
        <f>+ROUND(P178/R178,4)</f>
        <v>0.68489999999999995</v>
      </c>
      <c r="T178" s="13">
        <f>ROUND(S178*M178,2)</f>
        <v>205.47</v>
      </c>
      <c r="U178" s="14" t="s">
        <v>135</v>
      </c>
      <c r="V178" t="s">
        <v>1</v>
      </c>
      <c r="W178" s="54">
        <v>7.0288000000000004</v>
      </c>
      <c r="X178" s="76">
        <f t="shared" si="5"/>
        <v>213.41</v>
      </c>
    </row>
    <row r="179" spans="1:24" x14ac:dyDescent="0.2">
      <c r="A179" s="34" t="str">
        <f t="shared" si="4"/>
        <v>2026-1</v>
      </c>
      <c r="B179" t="s">
        <v>1364</v>
      </c>
      <c r="C179" s="22">
        <v>46031</v>
      </c>
      <c r="D179" s="22">
        <v>46017</v>
      </c>
      <c r="E179" t="s">
        <v>110</v>
      </c>
      <c r="F179" t="s">
        <v>111</v>
      </c>
      <c r="G179" s="21"/>
      <c r="H179" t="s">
        <v>1681</v>
      </c>
      <c r="I179" t="s">
        <v>108</v>
      </c>
      <c r="J179" t="s">
        <v>109</v>
      </c>
      <c r="K179" s="10" t="str">
        <f>+LEFT(V179,4)</f>
        <v>BOX-</v>
      </c>
      <c r="L179" t="s">
        <v>6</v>
      </c>
      <c r="M179" s="45">
        <v>2700</v>
      </c>
      <c r="N179" t="s">
        <v>459</v>
      </c>
      <c r="O179" t="s">
        <v>7</v>
      </c>
      <c r="P179" s="71">
        <v>5</v>
      </c>
      <c r="Q179" s="11">
        <f>ROUND(P179*M179,2)</f>
        <v>13500</v>
      </c>
      <c r="R179" s="12">
        <f>IF(O179="HKD",7.8,IF(O179="CNY",7.30034,1))</f>
        <v>7.3003400000000003</v>
      </c>
      <c r="S179" s="14">
        <f>+ROUND(P179/R179,4)</f>
        <v>0.68489999999999995</v>
      </c>
      <c r="T179" s="13">
        <f>ROUND(S179*M179,2)</f>
        <v>1849.23</v>
      </c>
      <c r="U179" s="14" t="s">
        <v>135</v>
      </c>
      <c r="V179" t="s">
        <v>1</v>
      </c>
      <c r="W179" s="54">
        <v>7.0288000000000004</v>
      </c>
      <c r="X179" s="76">
        <f t="shared" si="5"/>
        <v>1920.67</v>
      </c>
    </row>
    <row r="180" spans="1:24" x14ac:dyDescent="0.2">
      <c r="A180" s="34" t="str">
        <f t="shared" si="4"/>
        <v>2026-1</v>
      </c>
      <c r="B180" t="s">
        <v>1374</v>
      </c>
      <c r="C180" s="22">
        <v>46044</v>
      </c>
      <c r="D180" s="22">
        <v>46030</v>
      </c>
      <c r="E180" t="s">
        <v>3</v>
      </c>
      <c r="F180" t="s">
        <v>4</v>
      </c>
      <c r="G180" s="21"/>
      <c r="H180" t="s">
        <v>1652</v>
      </c>
      <c r="I180" t="s">
        <v>1587</v>
      </c>
      <c r="J180" t="s">
        <v>1588</v>
      </c>
      <c r="K180" s="10" t="str">
        <f>+LEFT(V180,4)</f>
        <v>BOX-</v>
      </c>
      <c r="L180" t="s">
        <v>6</v>
      </c>
      <c r="M180" s="45">
        <v>505</v>
      </c>
      <c r="N180" t="s">
        <v>459</v>
      </c>
      <c r="O180" t="s">
        <v>7</v>
      </c>
      <c r="P180" s="71">
        <v>5.24</v>
      </c>
      <c r="Q180" s="11">
        <f>ROUND(P180*M180,2)</f>
        <v>2646.2</v>
      </c>
      <c r="R180" s="12">
        <f>IF(O180="HKD",7.8,IF(O180="CNY",7.30034,1))</f>
        <v>7.3003400000000003</v>
      </c>
      <c r="S180" s="14">
        <f>+ROUND(P180/R180,4)</f>
        <v>0.71779999999999999</v>
      </c>
      <c r="T180" s="13">
        <f>ROUND(S180*M180,2)</f>
        <v>362.49</v>
      </c>
      <c r="U180" s="14" t="s">
        <v>135</v>
      </c>
      <c r="V180" t="s">
        <v>1</v>
      </c>
      <c r="W180" s="54">
        <v>7.0288000000000004</v>
      </c>
      <c r="X180" s="76">
        <f t="shared" si="5"/>
        <v>376.48</v>
      </c>
    </row>
    <row r="181" spans="1:24" x14ac:dyDescent="0.2">
      <c r="A181" s="34" t="str">
        <f t="shared" si="4"/>
        <v>2026-1</v>
      </c>
      <c r="B181" t="s">
        <v>1375</v>
      </c>
      <c r="C181" s="22">
        <v>46034</v>
      </c>
      <c r="D181" s="22">
        <v>45999</v>
      </c>
      <c r="E181" t="s">
        <v>3</v>
      </c>
      <c r="F181" t="s">
        <v>4</v>
      </c>
      <c r="G181" s="21"/>
      <c r="H181" t="s">
        <v>1649</v>
      </c>
      <c r="I181" t="s">
        <v>811</v>
      </c>
      <c r="J181" t="s">
        <v>812</v>
      </c>
      <c r="K181" s="10" t="str">
        <f>+LEFT(V181,4)</f>
        <v>BOX-</v>
      </c>
      <c r="L181" t="s">
        <v>6</v>
      </c>
      <c r="M181" s="45">
        <v>30</v>
      </c>
      <c r="N181" t="s">
        <v>459</v>
      </c>
      <c r="O181" t="s">
        <v>7</v>
      </c>
      <c r="P181" s="71">
        <v>5.25</v>
      </c>
      <c r="Q181" s="11">
        <f>ROUND(P181*M181,2)</f>
        <v>157.5</v>
      </c>
      <c r="R181" s="12">
        <f>IF(O181="HKD",7.8,IF(O181="CNY",7.30034,1))</f>
        <v>7.3003400000000003</v>
      </c>
      <c r="S181" s="14">
        <f>+ROUND(P181/R181,4)</f>
        <v>0.71909999999999996</v>
      </c>
      <c r="T181" s="13">
        <f>ROUND(S181*M181,2)</f>
        <v>21.57</v>
      </c>
      <c r="U181" s="14" t="s">
        <v>135</v>
      </c>
      <c r="V181" t="s">
        <v>1</v>
      </c>
      <c r="W181" s="54">
        <v>7.0288000000000004</v>
      </c>
      <c r="X181" s="76">
        <f t="shared" si="5"/>
        <v>22.41</v>
      </c>
    </row>
    <row r="182" spans="1:24" x14ac:dyDescent="0.2">
      <c r="A182" s="34" t="str">
        <f t="shared" si="4"/>
        <v>2026-1</v>
      </c>
      <c r="B182" t="s">
        <v>1382</v>
      </c>
      <c r="C182" s="22">
        <v>46027</v>
      </c>
      <c r="D182" s="22">
        <v>45999</v>
      </c>
      <c r="E182" t="s">
        <v>3</v>
      </c>
      <c r="F182" t="s">
        <v>4</v>
      </c>
      <c r="G182" s="21"/>
      <c r="H182" t="s">
        <v>1659</v>
      </c>
      <c r="I182" t="s">
        <v>165</v>
      </c>
      <c r="J182" t="s">
        <v>166</v>
      </c>
      <c r="K182" s="10" t="str">
        <f>+LEFT(V182,4)</f>
        <v>BOX-</v>
      </c>
      <c r="L182" t="s">
        <v>6</v>
      </c>
      <c r="M182" s="45">
        <v>1010</v>
      </c>
      <c r="N182" t="s">
        <v>459</v>
      </c>
      <c r="O182" t="s">
        <v>7</v>
      </c>
      <c r="P182" s="71">
        <v>5.46</v>
      </c>
      <c r="Q182" s="11">
        <f>ROUND(P182*M182,2)</f>
        <v>5514.6</v>
      </c>
      <c r="R182" s="12">
        <f>IF(O182="HKD",7.8,IF(O182="CNY",7.30034,1))</f>
        <v>7.3003400000000003</v>
      </c>
      <c r="S182" s="14">
        <f>+ROUND(P182/R182,4)</f>
        <v>0.74790000000000001</v>
      </c>
      <c r="T182" s="13">
        <f>ROUND(S182*M182,2)</f>
        <v>755.38</v>
      </c>
      <c r="U182" s="14" t="s">
        <v>135</v>
      </c>
      <c r="V182" t="s">
        <v>1</v>
      </c>
      <c r="W182" s="54">
        <v>7.0288000000000004</v>
      </c>
      <c r="X182" s="76">
        <f t="shared" si="5"/>
        <v>784.57</v>
      </c>
    </row>
    <row r="183" spans="1:24" x14ac:dyDescent="0.2">
      <c r="A183" s="34" t="str">
        <f t="shared" si="4"/>
        <v>2026-1</v>
      </c>
      <c r="B183" t="s">
        <v>1385</v>
      </c>
      <c r="C183" s="22">
        <v>46027</v>
      </c>
      <c r="D183" s="22">
        <v>46022</v>
      </c>
      <c r="E183" t="s">
        <v>3</v>
      </c>
      <c r="F183" t="s">
        <v>4</v>
      </c>
      <c r="G183" s="21"/>
      <c r="H183" t="s">
        <v>1660</v>
      </c>
      <c r="I183" t="s">
        <v>979</v>
      </c>
      <c r="J183" t="s">
        <v>980</v>
      </c>
      <c r="K183" s="10" t="str">
        <f>+LEFT(V183,4)</f>
        <v>BOX-</v>
      </c>
      <c r="L183" t="s">
        <v>6</v>
      </c>
      <c r="M183" s="45">
        <v>3000</v>
      </c>
      <c r="N183" t="s">
        <v>459</v>
      </c>
      <c r="O183" t="s">
        <v>7</v>
      </c>
      <c r="P183" s="71">
        <v>5.64</v>
      </c>
      <c r="Q183" s="11">
        <f>ROUND(P183*M183,2)</f>
        <v>16920</v>
      </c>
      <c r="R183" s="12">
        <f>IF(O183="HKD",7.8,IF(O183="CNY",7.30034,1))</f>
        <v>7.3003400000000003</v>
      </c>
      <c r="S183" s="14">
        <f>+ROUND(P183/R183,4)</f>
        <v>0.77259999999999995</v>
      </c>
      <c r="T183" s="13">
        <f>ROUND(S183*M183,2)</f>
        <v>2317.8000000000002</v>
      </c>
      <c r="U183" s="14" t="s">
        <v>135</v>
      </c>
      <c r="V183" t="s">
        <v>1</v>
      </c>
      <c r="W183" s="54">
        <v>7.0288000000000004</v>
      </c>
      <c r="X183" s="76">
        <f t="shared" si="5"/>
        <v>2407.2399999999998</v>
      </c>
    </row>
    <row r="184" spans="1:24" x14ac:dyDescent="0.2">
      <c r="A184" s="34" t="str">
        <f t="shared" si="4"/>
        <v>2026-1</v>
      </c>
      <c r="B184" t="s">
        <v>1388</v>
      </c>
      <c r="C184" s="22">
        <v>46027</v>
      </c>
      <c r="D184" s="22">
        <v>45999</v>
      </c>
      <c r="E184" t="s">
        <v>3</v>
      </c>
      <c r="F184" t="s">
        <v>4</v>
      </c>
      <c r="G184" s="21"/>
      <c r="H184" t="s">
        <v>1673</v>
      </c>
      <c r="I184" t="s">
        <v>888</v>
      </c>
      <c r="J184" t="s">
        <v>889</v>
      </c>
      <c r="K184" s="10" t="str">
        <f>+LEFT(V184,4)</f>
        <v>BOX-</v>
      </c>
      <c r="L184" t="s">
        <v>6</v>
      </c>
      <c r="M184" s="45">
        <v>500</v>
      </c>
      <c r="N184" t="s">
        <v>459</v>
      </c>
      <c r="O184" t="s">
        <v>7</v>
      </c>
      <c r="P184" s="71">
        <v>5.73</v>
      </c>
      <c r="Q184" s="11">
        <f>ROUND(P184*M184,2)</f>
        <v>2865</v>
      </c>
      <c r="R184" s="12">
        <f>IF(O184="HKD",7.8,IF(O184="CNY",7.30034,1))</f>
        <v>7.3003400000000003</v>
      </c>
      <c r="S184" s="14">
        <f>+ROUND(P184/R184,4)</f>
        <v>0.78490000000000004</v>
      </c>
      <c r="T184" s="13">
        <f>ROUND(S184*M184,2)</f>
        <v>392.45</v>
      </c>
      <c r="U184" s="14" t="s">
        <v>135</v>
      </c>
      <c r="V184" t="s">
        <v>1</v>
      </c>
      <c r="W184" s="54">
        <v>7.0288000000000004</v>
      </c>
      <c r="X184" s="76">
        <f t="shared" si="5"/>
        <v>407.61</v>
      </c>
    </row>
    <row r="185" spans="1:24" x14ac:dyDescent="0.2">
      <c r="A185" s="34" t="str">
        <f t="shared" si="4"/>
        <v>2026-1</v>
      </c>
      <c r="B185" t="s">
        <v>1389</v>
      </c>
      <c r="C185" s="22">
        <v>46027</v>
      </c>
      <c r="D185" s="22">
        <v>45999</v>
      </c>
      <c r="E185" t="s">
        <v>3</v>
      </c>
      <c r="F185" t="s">
        <v>4</v>
      </c>
      <c r="G185" s="21"/>
      <c r="H185" t="s">
        <v>1659</v>
      </c>
      <c r="I185" t="s">
        <v>888</v>
      </c>
      <c r="J185" t="s">
        <v>889</v>
      </c>
      <c r="K185" s="10" t="str">
        <f>+LEFT(V185,4)</f>
        <v>BOX-</v>
      </c>
      <c r="L185" t="s">
        <v>6</v>
      </c>
      <c r="M185" s="45">
        <v>1010</v>
      </c>
      <c r="N185" t="s">
        <v>459</v>
      </c>
      <c r="O185" t="s">
        <v>7</v>
      </c>
      <c r="P185" s="71">
        <v>5.73</v>
      </c>
      <c r="Q185" s="11">
        <f>ROUND(P185*M185,2)</f>
        <v>5787.3</v>
      </c>
      <c r="R185" s="12">
        <f>IF(O185="HKD",7.8,IF(O185="CNY",7.30034,1))</f>
        <v>7.3003400000000003</v>
      </c>
      <c r="S185" s="14">
        <f>+ROUND(P185/R185,4)</f>
        <v>0.78490000000000004</v>
      </c>
      <c r="T185" s="13">
        <f>ROUND(S185*M185,2)</f>
        <v>792.75</v>
      </c>
      <c r="U185" s="14" t="s">
        <v>135</v>
      </c>
      <c r="V185" t="s">
        <v>1</v>
      </c>
      <c r="W185" s="54">
        <v>7.0288000000000004</v>
      </c>
      <c r="X185" s="76">
        <f t="shared" si="5"/>
        <v>823.37</v>
      </c>
    </row>
    <row r="186" spans="1:24" x14ac:dyDescent="0.2">
      <c r="A186" s="34" t="str">
        <f t="shared" si="4"/>
        <v>2026-1</v>
      </c>
      <c r="B186" t="s">
        <v>1398</v>
      </c>
      <c r="C186" s="22">
        <v>46034</v>
      </c>
      <c r="D186" s="22">
        <v>46022</v>
      </c>
      <c r="E186" t="s">
        <v>3</v>
      </c>
      <c r="F186" t="s">
        <v>4</v>
      </c>
      <c r="G186" s="21"/>
      <c r="H186" t="s">
        <v>1718</v>
      </c>
      <c r="I186" t="s">
        <v>167</v>
      </c>
      <c r="J186" t="s">
        <v>168</v>
      </c>
      <c r="K186" s="10" t="str">
        <f>+LEFT(V186,4)</f>
        <v>BOX-</v>
      </c>
      <c r="L186" t="s">
        <v>6</v>
      </c>
      <c r="M186" s="45">
        <v>1010</v>
      </c>
      <c r="N186" t="s">
        <v>459</v>
      </c>
      <c r="O186" t="s">
        <v>7</v>
      </c>
      <c r="P186" s="71">
        <v>5.86</v>
      </c>
      <c r="Q186" s="11">
        <f>ROUND(P186*M186,2)</f>
        <v>5918.6</v>
      </c>
      <c r="R186" s="12">
        <f>IF(O186="HKD",7.8,IF(O186="CNY",7.30034,1))</f>
        <v>7.3003400000000003</v>
      </c>
      <c r="S186" s="14">
        <f>+ROUND(P186/R186,4)</f>
        <v>0.80269999999999997</v>
      </c>
      <c r="T186" s="13">
        <f>ROUND(S186*M186,2)</f>
        <v>810.73</v>
      </c>
      <c r="U186" s="14" t="s">
        <v>135</v>
      </c>
      <c r="V186" t="s">
        <v>1</v>
      </c>
      <c r="W186" s="54">
        <v>7.0288000000000004</v>
      </c>
      <c r="X186" s="76">
        <f t="shared" si="5"/>
        <v>842.05</v>
      </c>
    </row>
    <row r="187" spans="1:24" x14ac:dyDescent="0.2">
      <c r="A187" s="34" t="str">
        <f t="shared" si="4"/>
        <v>2026-1</v>
      </c>
      <c r="B187" t="s">
        <v>1414</v>
      </c>
      <c r="C187" s="22">
        <v>46027</v>
      </c>
      <c r="D187" s="22">
        <v>45999</v>
      </c>
      <c r="E187" t="s">
        <v>3</v>
      </c>
      <c r="F187" t="s">
        <v>4</v>
      </c>
      <c r="G187" s="21"/>
      <c r="H187" t="s">
        <v>1659</v>
      </c>
      <c r="I187" t="s">
        <v>669</v>
      </c>
      <c r="J187" t="s">
        <v>727</v>
      </c>
      <c r="K187" s="10" t="str">
        <f>+LEFT(V187,4)</f>
        <v>BOX-</v>
      </c>
      <c r="L187" t="s">
        <v>6</v>
      </c>
      <c r="M187" s="45">
        <v>1010</v>
      </c>
      <c r="N187" t="s">
        <v>459</v>
      </c>
      <c r="O187" t="s">
        <v>7</v>
      </c>
      <c r="P187" s="71">
        <v>6.35</v>
      </c>
      <c r="Q187" s="11">
        <f>ROUND(P187*M187,2)</f>
        <v>6413.5</v>
      </c>
      <c r="R187" s="12">
        <f>IF(O187="HKD",7.8,IF(O187="CNY",7.30034,1))</f>
        <v>7.3003400000000003</v>
      </c>
      <c r="S187" s="14">
        <f>+ROUND(P187/R187,4)</f>
        <v>0.86980000000000002</v>
      </c>
      <c r="T187" s="13">
        <f>ROUND(S187*M187,2)</f>
        <v>878.5</v>
      </c>
      <c r="U187" s="14" t="s">
        <v>135</v>
      </c>
      <c r="V187" t="s">
        <v>1</v>
      </c>
      <c r="W187" s="54">
        <v>7.0288000000000004</v>
      </c>
      <c r="X187" s="76">
        <f t="shared" si="5"/>
        <v>912.46</v>
      </c>
    </row>
    <row r="188" spans="1:24" x14ac:dyDescent="0.2">
      <c r="A188" s="34" t="str">
        <f t="shared" si="4"/>
        <v>2026-1</v>
      </c>
      <c r="B188" t="s">
        <v>1433</v>
      </c>
      <c r="C188" s="22">
        <v>46027</v>
      </c>
      <c r="D188" s="22">
        <v>46022</v>
      </c>
      <c r="E188" t="s">
        <v>3</v>
      </c>
      <c r="F188" t="s">
        <v>4</v>
      </c>
      <c r="G188" s="21"/>
      <c r="H188" t="s">
        <v>1673</v>
      </c>
      <c r="I188" t="s">
        <v>851</v>
      </c>
      <c r="J188" t="s">
        <v>868</v>
      </c>
      <c r="K188" s="10" t="str">
        <f>+LEFT(V188,4)</f>
        <v>BOX-</v>
      </c>
      <c r="L188" t="s">
        <v>6</v>
      </c>
      <c r="M188" s="45">
        <v>1010</v>
      </c>
      <c r="N188" t="s">
        <v>459</v>
      </c>
      <c r="O188" t="s">
        <v>7</v>
      </c>
      <c r="P188" s="71">
        <v>6.94</v>
      </c>
      <c r="Q188" s="11">
        <f>ROUND(P188*M188,2)</f>
        <v>7009.4</v>
      </c>
      <c r="R188" s="12">
        <f>IF(O188="HKD",7.8,IF(O188="CNY",7.30034,1))</f>
        <v>7.3003400000000003</v>
      </c>
      <c r="S188" s="14">
        <f>+ROUND(P188/R188,4)</f>
        <v>0.9506</v>
      </c>
      <c r="T188" s="13">
        <f>ROUND(S188*M188,2)</f>
        <v>960.11</v>
      </c>
      <c r="U188" s="14" t="s">
        <v>135</v>
      </c>
      <c r="V188" t="s">
        <v>1</v>
      </c>
      <c r="W188" s="54">
        <v>7.0288000000000004</v>
      </c>
      <c r="X188" s="76">
        <f t="shared" si="5"/>
        <v>997.24</v>
      </c>
    </row>
    <row r="189" spans="1:24" x14ac:dyDescent="0.2">
      <c r="A189" s="34" t="str">
        <f t="shared" si="4"/>
        <v>2026-1</v>
      </c>
      <c r="B189" t="s">
        <v>1436</v>
      </c>
      <c r="C189" s="22">
        <v>46051</v>
      </c>
      <c r="D189" s="22">
        <v>46042</v>
      </c>
      <c r="E189" t="s">
        <v>3</v>
      </c>
      <c r="F189" t="s">
        <v>4</v>
      </c>
      <c r="G189" s="21"/>
      <c r="H189" t="s">
        <v>1650</v>
      </c>
      <c r="I189" t="s">
        <v>157</v>
      </c>
      <c r="J189" t="s">
        <v>158</v>
      </c>
      <c r="K189" s="10" t="str">
        <f>+LEFT(V189,4)</f>
        <v>BOX-</v>
      </c>
      <c r="L189" t="s">
        <v>6</v>
      </c>
      <c r="M189" s="45">
        <v>1260</v>
      </c>
      <c r="N189" t="s">
        <v>459</v>
      </c>
      <c r="O189" t="s">
        <v>7</v>
      </c>
      <c r="P189" s="71">
        <v>7.13</v>
      </c>
      <c r="Q189" s="11">
        <f>ROUND(P189*M189,2)</f>
        <v>8983.7999999999993</v>
      </c>
      <c r="R189" s="12">
        <f>IF(O189="HKD",7.8,IF(O189="CNY",7.30034,1))</f>
        <v>7.3003400000000003</v>
      </c>
      <c r="S189" s="14">
        <f>+ROUND(P189/R189,4)</f>
        <v>0.97670000000000001</v>
      </c>
      <c r="T189" s="13">
        <f>ROUND(S189*M189,2)</f>
        <v>1230.6400000000001</v>
      </c>
      <c r="U189" s="14" t="s">
        <v>135</v>
      </c>
      <c r="V189" t="s">
        <v>1</v>
      </c>
      <c r="W189" s="54">
        <v>7.0288000000000004</v>
      </c>
      <c r="X189" s="76">
        <f t="shared" si="5"/>
        <v>1278.1400000000001</v>
      </c>
    </row>
    <row r="190" spans="1:24" x14ac:dyDescent="0.2">
      <c r="A190" s="34" t="str">
        <f t="shared" si="4"/>
        <v>2026-1</v>
      </c>
      <c r="B190" t="s">
        <v>1439</v>
      </c>
      <c r="C190" s="22">
        <v>46027</v>
      </c>
      <c r="D190" s="22">
        <v>46022</v>
      </c>
      <c r="E190" t="s">
        <v>3</v>
      </c>
      <c r="F190" t="s">
        <v>4</v>
      </c>
      <c r="G190" s="21"/>
      <c r="H190" t="s">
        <v>1658</v>
      </c>
      <c r="I190" t="s">
        <v>1591</v>
      </c>
      <c r="J190" t="s">
        <v>1592</v>
      </c>
      <c r="K190" s="10" t="str">
        <f>+LEFT(V190,4)</f>
        <v>BOX-</v>
      </c>
      <c r="L190" t="s">
        <v>6</v>
      </c>
      <c r="M190" s="45">
        <v>20</v>
      </c>
      <c r="N190" t="s">
        <v>459</v>
      </c>
      <c r="O190" t="s">
        <v>7</v>
      </c>
      <c r="P190" s="71">
        <v>7.25</v>
      </c>
      <c r="Q190" s="11">
        <f>ROUND(P190*M190,2)</f>
        <v>145</v>
      </c>
      <c r="R190" s="12">
        <f>IF(O190="HKD",7.8,IF(O190="CNY",7.30034,1))</f>
        <v>7.3003400000000003</v>
      </c>
      <c r="S190" s="14">
        <f>+ROUND(P190/R190,4)</f>
        <v>0.99309999999999998</v>
      </c>
      <c r="T190" s="13">
        <f>ROUND(S190*M190,2)</f>
        <v>19.86</v>
      </c>
      <c r="U190" s="14" t="s">
        <v>135</v>
      </c>
      <c r="V190" t="s">
        <v>1</v>
      </c>
      <c r="W190" s="54">
        <v>7.0288000000000004</v>
      </c>
      <c r="X190" s="76">
        <f t="shared" si="5"/>
        <v>20.63</v>
      </c>
    </row>
    <row r="191" spans="1:24" x14ac:dyDescent="0.2">
      <c r="A191" s="34" t="str">
        <f t="shared" si="4"/>
        <v>2026-1</v>
      </c>
      <c r="B191" t="s">
        <v>1440</v>
      </c>
      <c r="C191" s="22">
        <v>46027</v>
      </c>
      <c r="D191" s="22">
        <v>46022</v>
      </c>
      <c r="E191" t="s">
        <v>3</v>
      </c>
      <c r="F191" t="s">
        <v>4</v>
      </c>
      <c r="G191" s="21"/>
      <c r="H191" t="s">
        <v>1658</v>
      </c>
      <c r="I191" t="s">
        <v>1591</v>
      </c>
      <c r="J191" t="s">
        <v>1592</v>
      </c>
      <c r="K191" s="10" t="str">
        <f>+LEFT(V191,4)</f>
        <v>BOX-</v>
      </c>
      <c r="L191" t="s">
        <v>6</v>
      </c>
      <c r="M191" s="45">
        <v>4030</v>
      </c>
      <c r="N191" t="s">
        <v>459</v>
      </c>
      <c r="O191" t="s">
        <v>7</v>
      </c>
      <c r="P191" s="71">
        <v>7.25</v>
      </c>
      <c r="Q191" s="11">
        <f>ROUND(P191*M191,2)</f>
        <v>29217.5</v>
      </c>
      <c r="R191" s="12">
        <f>IF(O191="HKD",7.8,IF(O191="CNY",7.30034,1))</f>
        <v>7.3003400000000003</v>
      </c>
      <c r="S191" s="14">
        <f>+ROUND(P191/R191,4)</f>
        <v>0.99309999999999998</v>
      </c>
      <c r="T191" s="13">
        <f>ROUND(S191*M191,2)</f>
        <v>4002.19</v>
      </c>
      <c r="U191" s="14" t="s">
        <v>135</v>
      </c>
      <c r="V191" t="s">
        <v>1</v>
      </c>
      <c r="W191" s="54">
        <v>7.0288000000000004</v>
      </c>
      <c r="X191" s="76">
        <f t="shared" si="5"/>
        <v>4156.83</v>
      </c>
    </row>
    <row r="192" spans="1:24" x14ac:dyDescent="0.2">
      <c r="A192" s="34" t="str">
        <f t="shared" si="4"/>
        <v>2026-1</v>
      </c>
      <c r="B192" t="s">
        <v>1480</v>
      </c>
      <c r="C192" s="22">
        <v>46027</v>
      </c>
      <c r="D192" s="22">
        <v>46022</v>
      </c>
      <c r="E192" t="s">
        <v>3</v>
      </c>
      <c r="F192" t="s">
        <v>4</v>
      </c>
      <c r="G192" s="21"/>
      <c r="H192" t="s">
        <v>1673</v>
      </c>
      <c r="I192" t="s">
        <v>827</v>
      </c>
      <c r="J192" t="s">
        <v>828</v>
      </c>
      <c r="K192" s="10" t="str">
        <f>+LEFT(V192,4)</f>
        <v>BOX-</v>
      </c>
      <c r="L192" t="s">
        <v>6</v>
      </c>
      <c r="M192" s="45">
        <v>1010</v>
      </c>
      <c r="N192" t="s">
        <v>459</v>
      </c>
      <c r="O192" t="s">
        <v>7</v>
      </c>
      <c r="P192" s="71">
        <v>11.12</v>
      </c>
      <c r="Q192" s="11">
        <f>ROUND(P192*M192,2)</f>
        <v>11231.2</v>
      </c>
      <c r="R192" s="12">
        <f>IF(O192="HKD",7.8,IF(O192="CNY",7.30034,1))</f>
        <v>7.3003400000000003</v>
      </c>
      <c r="S192" s="14">
        <f>+ROUND(P192/R192,4)</f>
        <v>1.5232000000000001</v>
      </c>
      <c r="T192" s="13">
        <f>ROUND(S192*M192,2)</f>
        <v>1538.43</v>
      </c>
      <c r="U192" s="14" t="s">
        <v>135</v>
      </c>
      <c r="V192" t="s">
        <v>1</v>
      </c>
      <c r="W192" s="54">
        <v>7.0288000000000004</v>
      </c>
      <c r="X192" s="76">
        <f t="shared" si="5"/>
        <v>1597.88</v>
      </c>
    </row>
    <row r="193" spans="1:24" x14ac:dyDescent="0.2">
      <c r="A193" s="34" t="str">
        <f t="shared" ref="A193:A256" si="6">+TEXT(C193,"YYYY")&amp;"-"&amp;TEXT(C193,"M")</f>
        <v>2026-1</v>
      </c>
      <c r="B193" t="s">
        <v>1486</v>
      </c>
      <c r="C193" s="22">
        <v>46027</v>
      </c>
      <c r="D193" s="22">
        <v>45999</v>
      </c>
      <c r="E193" t="s">
        <v>3</v>
      </c>
      <c r="F193" t="s">
        <v>4</v>
      </c>
      <c r="G193" s="21"/>
      <c r="H193" t="s">
        <v>1036</v>
      </c>
      <c r="I193" t="s">
        <v>931</v>
      </c>
      <c r="J193" t="s">
        <v>932</v>
      </c>
      <c r="K193" s="10" t="str">
        <f>+LEFT(V193,4)</f>
        <v>BOX-</v>
      </c>
      <c r="L193" t="s">
        <v>6</v>
      </c>
      <c r="M193" s="45">
        <v>505</v>
      </c>
      <c r="N193" t="s">
        <v>459</v>
      </c>
      <c r="O193" t="s">
        <v>7</v>
      </c>
      <c r="P193" s="71">
        <v>12.9</v>
      </c>
      <c r="Q193" s="11">
        <f>ROUND(P193*M193,2)</f>
        <v>6514.5</v>
      </c>
      <c r="R193" s="12">
        <f>IF(O193="HKD",7.8,IF(O193="CNY",7.30034,1))</f>
        <v>7.3003400000000003</v>
      </c>
      <c r="S193" s="14">
        <f>+ROUND(P193/R193,4)</f>
        <v>1.7669999999999999</v>
      </c>
      <c r="T193" s="13">
        <f>ROUND(S193*M193,2)</f>
        <v>892.34</v>
      </c>
      <c r="U193" s="14" t="s">
        <v>135</v>
      </c>
      <c r="V193" t="s">
        <v>1</v>
      </c>
      <c r="W193" s="54">
        <v>7.0288000000000004</v>
      </c>
      <c r="X193" s="76">
        <f t="shared" si="5"/>
        <v>926.83</v>
      </c>
    </row>
    <row r="194" spans="1:24" x14ac:dyDescent="0.2">
      <c r="A194" s="34" t="str">
        <f t="shared" si="6"/>
        <v>2026-1</v>
      </c>
      <c r="B194" t="s">
        <v>1490</v>
      </c>
      <c r="C194" s="22">
        <v>46034</v>
      </c>
      <c r="D194" s="22">
        <v>46022</v>
      </c>
      <c r="E194" t="s">
        <v>3</v>
      </c>
      <c r="F194" t="s">
        <v>4</v>
      </c>
      <c r="G194" s="21"/>
      <c r="H194" t="s">
        <v>1718</v>
      </c>
      <c r="I194" t="s">
        <v>772</v>
      </c>
      <c r="J194" t="s">
        <v>773</v>
      </c>
      <c r="K194" s="10" t="str">
        <f>+LEFT(V194,4)</f>
        <v>BOX-</v>
      </c>
      <c r="L194" t="s">
        <v>6</v>
      </c>
      <c r="M194" s="45">
        <v>505</v>
      </c>
      <c r="N194" t="s">
        <v>459</v>
      </c>
      <c r="O194" t="s">
        <v>7</v>
      </c>
      <c r="P194" s="71">
        <v>13.11</v>
      </c>
      <c r="Q194" s="11">
        <f>ROUND(P194*M194,2)</f>
        <v>6620.55</v>
      </c>
      <c r="R194" s="12">
        <f>IF(O194="HKD",7.8,IF(O194="CNY",7.30034,1))</f>
        <v>7.3003400000000003</v>
      </c>
      <c r="S194" s="14">
        <f>+ROUND(P194/R194,4)</f>
        <v>1.7958000000000001</v>
      </c>
      <c r="T194" s="13">
        <f>ROUND(S194*M194,2)</f>
        <v>906.88</v>
      </c>
      <c r="U194" s="14" t="s">
        <v>135</v>
      </c>
      <c r="V194" t="s">
        <v>1</v>
      </c>
      <c r="W194" s="54">
        <v>7.0288000000000004</v>
      </c>
      <c r="X194" s="76">
        <f t="shared" si="5"/>
        <v>941.92</v>
      </c>
    </row>
    <row r="195" spans="1:24" x14ac:dyDescent="0.2">
      <c r="A195" s="34" t="str">
        <f t="shared" si="6"/>
        <v>2026-1</v>
      </c>
      <c r="B195" t="s">
        <v>1498</v>
      </c>
      <c r="C195" s="22">
        <v>46027</v>
      </c>
      <c r="D195" s="22">
        <v>45999</v>
      </c>
      <c r="E195" t="s">
        <v>3</v>
      </c>
      <c r="F195" t="s">
        <v>4</v>
      </c>
      <c r="G195" s="21"/>
      <c r="H195" t="s">
        <v>1659</v>
      </c>
      <c r="I195" t="s">
        <v>774</v>
      </c>
      <c r="J195" t="s">
        <v>775</v>
      </c>
      <c r="K195" s="10" t="str">
        <f>+LEFT(V195,4)</f>
        <v>BOX-</v>
      </c>
      <c r="L195" t="s">
        <v>6</v>
      </c>
      <c r="M195" s="45">
        <v>505</v>
      </c>
      <c r="N195" t="s">
        <v>459</v>
      </c>
      <c r="O195" t="s">
        <v>7</v>
      </c>
      <c r="P195" s="71">
        <v>20.46</v>
      </c>
      <c r="Q195" s="11">
        <f>ROUND(P195*M195,2)</f>
        <v>10332.299999999999</v>
      </c>
      <c r="R195" s="12">
        <f>IF(O195="HKD",7.8,IF(O195="CNY",7.30034,1))</f>
        <v>7.3003400000000003</v>
      </c>
      <c r="S195" s="14">
        <f>+ROUND(P195/R195,4)</f>
        <v>2.8026</v>
      </c>
      <c r="T195" s="13">
        <f>ROUND(S195*M195,2)</f>
        <v>1415.31</v>
      </c>
      <c r="U195" s="14" t="s">
        <v>135</v>
      </c>
      <c r="V195" t="s">
        <v>1</v>
      </c>
      <c r="W195" s="54">
        <v>7.0288000000000004</v>
      </c>
      <c r="X195" s="76">
        <f t="shared" ref="X195:X258" si="7">+ROUND(Q195/W195,2)</f>
        <v>1469.99</v>
      </c>
    </row>
    <row r="196" spans="1:24" x14ac:dyDescent="0.2">
      <c r="A196" s="34" t="str">
        <f t="shared" si="6"/>
        <v>2026-1</v>
      </c>
      <c r="B196" t="s">
        <v>1499</v>
      </c>
      <c r="C196" s="22">
        <v>46027</v>
      </c>
      <c r="D196" s="22">
        <v>46022</v>
      </c>
      <c r="E196" t="s">
        <v>3</v>
      </c>
      <c r="F196" t="s">
        <v>4</v>
      </c>
      <c r="G196" s="21"/>
      <c r="H196" t="s">
        <v>1755</v>
      </c>
      <c r="I196" t="s">
        <v>1611</v>
      </c>
      <c r="J196" t="s">
        <v>831</v>
      </c>
      <c r="K196" s="10" t="str">
        <f>+LEFT(V196,4)</f>
        <v>BOX-</v>
      </c>
      <c r="L196" t="s">
        <v>6</v>
      </c>
      <c r="M196" s="45">
        <v>505</v>
      </c>
      <c r="N196" t="s">
        <v>459</v>
      </c>
      <c r="O196" t="s">
        <v>7</v>
      </c>
      <c r="P196" s="71">
        <v>20.69</v>
      </c>
      <c r="Q196" s="11">
        <f>ROUND(P196*M196,2)</f>
        <v>10448.450000000001</v>
      </c>
      <c r="R196" s="12">
        <f>IF(O196="HKD",7.8,IF(O196="CNY",7.30034,1))</f>
        <v>7.3003400000000003</v>
      </c>
      <c r="S196" s="14">
        <f>+ROUND(P196/R196,4)</f>
        <v>2.8340999999999998</v>
      </c>
      <c r="T196" s="13">
        <f>ROUND(S196*M196,2)</f>
        <v>1431.22</v>
      </c>
      <c r="U196" s="14" t="s">
        <v>135</v>
      </c>
      <c r="V196" t="s">
        <v>1</v>
      </c>
      <c r="W196" s="54">
        <v>7.0288000000000004</v>
      </c>
      <c r="X196" s="76">
        <f t="shared" si="7"/>
        <v>1486.52</v>
      </c>
    </row>
    <row r="197" spans="1:24" x14ac:dyDescent="0.2">
      <c r="A197" s="34" t="str">
        <f t="shared" si="6"/>
        <v>2026-1</v>
      </c>
      <c r="B197" t="s">
        <v>1157</v>
      </c>
      <c r="C197" s="22">
        <v>46038</v>
      </c>
      <c r="D197" s="22">
        <v>46015</v>
      </c>
      <c r="E197" t="s">
        <v>13</v>
      </c>
      <c r="F197" t="s">
        <v>14</v>
      </c>
      <c r="G197" s="21"/>
      <c r="H197" t="s">
        <v>224</v>
      </c>
      <c r="I197" t="s">
        <v>788</v>
      </c>
      <c r="J197" t="s">
        <v>789</v>
      </c>
      <c r="K197" s="10" t="str">
        <f>+LEFT(V197,4)</f>
        <v>BRKT</v>
      </c>
      <c r="L197" t="s">
        <v>6</v>
      </c>
      <c r="M197" s="45">
        <v>6200</v>
      </c>
      <c r="N197" t="s">
        <v>459</v>
      </c>
      <c r="O197" t="s">
        <v>7</v>
      </c>
      <c r="P197" s="71">
        <v>0.5716</v>
      </c>
      <c r="Q197" s="11">
        <f>ROUND(P197*M197,2)</f>
        <v>3543.92</v>
      </c>
      <c r="R197" s="12">
        <f>IF(O197="HKD",7.8,IF(O197="CNY",7.30034,1))</f>
        <v>7.3003400000000003</v>
      </c>
      <c r="S197" s="14">
        <f>+ROUND(P197/R197,4)</f>
        <v>7.8299999999999995E-2</v>
      </c>
      <c r="T197" s="13">
        <f>ROUND(S197*M197,2)</f>
        <v>485.46</v>
      </c>
      <c r="U197" s="14" t="s">
        <v>135</v>
      </c>
      <c r="V197" t="s">
        <v>161</v>
      </c>
      <c r="W197" s="54">
        <v>7.0288000000000004</v>
      </c>
      <c r="X197" s="76">
        <f t="shared" si="7"/>
        <v>504.2</v>
      </c>
    </row>
    <row r="198" spans="1:24" x14ac:dyDescent="0.2">
      <c r="A198" s="34" t="str">
        <f t="shared" si="6"/>
        <v>2026-1</v>
      </c>
      <c r="B198" t="s">
        <v>1160</v>
      </c>
      <c r="C198" s="22">
        <v>46027</v>
      </c>
      <c r="D198" s="22">
        <v>46002</v>
      </c>
      <c r="E198" t="s">
        <v>13</v>
      </c>
      <c r="F198" t="s">
        <v>14</v>
      </c>
      <c r="G198" s="21"/>
      <c r="H198" t="s">
        <v>415</v>
      </c>
      <c r="I198" t="s">
        <v>381</v>
      </c>
      <c r="J198" t="s">
        <v>382</v>
      </c>
      <c r="K198" s="10" t="str">
        <f>+LEFT(V198,4)</f>
        <v>BRKT</v>
      </c>
      <c r="L198" t="s">
        <v>6</v>
      </c>
      <c r="M198" s="45">
        <v>1010</v>
      </c>
      <c r="N198" t="s">
        <v>459</v>
      </c>
      <c r="O198" t="s">
        <v>7</v>
      </c>
      <c r="P198" s="71">
        <v>0.6522</v>
      </c>
      <c r="Q198" s="11">
        <f>ROUND(P198*M198,2)</f>
        <v>658.72</v>
      </c>
      <c r="R198" s="12">
        <f>IF(O198="HKD",7.8,IF(O198="CNY",7.30034,1))</f>
        <v>7.3003400000000003</v>
      </c>
      <c r="S198" s="14">
        <f>+ROUND(P198/R198,4)</f>
        <v>8.9300000000000004E-2</v>
      </c>
      <c r="T198" s="13">
        <f>ROUND(S198*M198,2)</f>
        <v>90.19</v>
      </c>
      <c r="U198" s="14" t="s">
        <v>135</v>
      </c>
      <c r="V198" t="s">
        <v>161</v>
      </c>
      <c r="W198" s="54">
        <v>7.0288000000000004</v>
      </c>
      <c r="X198" s="76">
        <f t="shared" si="7"/>
        <v>93.72</v>
      </c>
    </row>
    <row r="199" spans="1:24" x14ac:dyDescent="0.2">
      <c r="A199" s="34" t="str">
        <f t="shared" si="6"/>
        <v>2026-1</v>
      </c>
      <c r="B199" t="s">
        <v>1161</v>
      </c>
      <c r="C199" s="22">
        <v>46027</v>
      </c>
      <c r="D199" s="22">
        <v>46009</v>
      </c>
      <c r="E199" t="s">
        <v>13</v>
      </c>
      <c r="F199" t="s">
        <v>14</v>
      </c>
      <c r="G199" s="21"/>
      <c r="H199" t="s">
        <v>415</v>
      </c>
      <c r="I199" t="s">
        <v>381</v>
      </c>
      <c r="J199" t="s">
        <v>382</v>
      </c>
      <c r="K199" s="10" t="str">
        <f>+LEFT(V199,4)</f>
        <v>BRKT</v>
      </c>
      <c r="L199" t="s">
        <v>6</v>
      </c>
      <c r="M199" s="45">
        <v>1020</v>
      </c>
      <c r="N199" t="s">
        <v>459</v>
      </c>
      <c r="O199" t="s">
        <v>7</v>
      </c>
      <c r="P199" s="71">
        <v>0.6522</v>
      </c>
      <c r="Q199" s="11">
        <f>ROUND(P199*M199,2)</f>
        <v>665.24</v>
      </c>
      <c r="R199" s="12">
        <f>IF(O199="HKD",7.8,IF(O199="CNY",7.30034,1))</f>
        <v>7.3003400000000003</v>
      </c>
      <c r="S199" s="14">
        <f>+ROUND(P199/R199,4)</f>
        <v>8.9300000000000004E-2</v>
      </c>
      <c r="T199" s="13">
        <f>ROUND(S199*M199,2)</f>
        <v>91.09</v>
      </c>
      <c r="U199" s="14" t="s">
        <v>135</v>
      </c>
      <c r="V199" t="s">
        <v>161</v>
      </c>
      <c r="W199" s="54">
        <v>7.0288000000000004</v>
      </c>
      <c r="X199" s="76">
        <f t="shared" si="7"/>
        <v>94.64</v>
      </c>
    </row>
    <row r="200" spans="1:24" x14ac:dyDescent="0.2">
      <c r="A200" s="34" t="str">
        <f t="shared" si="6"/>
        <v>2026-1</v>
      </c>
      <c r="B200" t="s">
        <v>1038</v>
      </c>
      <c r="C200" s="22">
        <v>46032</v>
      </c>
      <c r="D200" s="22">
        <v>46009</v>
      </c>
      <c r="E200" t="s">
        <v>934</v>
      </c>
      <c r="F200" t="s">
        <v>935</v>
      </c>
      <c r="G200" s="19"/>
      <c r="H200" t="s">
        <v>1614</v>
      </c>
      <c r="I200" t="s">
        <v>921</v>
      </c>
      <c r="J200" t="s">
        <v>922</v>
      </c>
      <c r="K200" s="10" t="str">
        <f>+LEFT(V200,4)</f>
        <v>CUM-</v>
      </c>
      <c r="L200" t="s">
        <v>6</v>
      </c>
      <c r="M200" s="45">
        <v>2592</v>
      </c>
      <c r="N200" t="s">
        <v>70</v>
      </c>
      <c r="O200" t="s">
        <v>7</v>
      </c>
      <c r="P200" s="71">
        <v>90.744200000000006</v>
      </c>
      <c r="Q200" s="11">
        <f>ROUND(P200*M200,2)</f>
        <v>235208.97</v>
      </c>
      <c r="R200" s="12">
        <f>IF(O200="HKD",7.8,IF(O200="CNY",7.30034,1))</f>
        <v>7.3003400000000003</v>
      </c>
      <c r="S200" s="14">
        <f>+ROUND(P200/R200,4)</f>
        <v>12.430099999999999</v>
      </c>
      <c r="T200" s="13">
        <f>ROUND(S200*M200,2)</f>
        <v>32218.82</v>
      </c>
      <c r="U200" s="14" t="s">
        <v>135</v>
      </c>
      <c r="V200" t="s">
        <v>938</v>
      </c>
      <c r="W200" s="54">
        <v>7.0288000000000004</v>
      </c>
      <c r="X200" s="76">
        <f t="shared" si="7"/>
        <v>33463.599999999999</v>
      </c>
    </row>
    <row r="201" spans="1:24" x14ac:dyDescent="0.2">
      <c r="A201" s="34" t="str">
        <f t="shared" si="6"/>
        <v>2026-1</v>
      </c>
      <c r="B201" t="s">
        <v>1508</v>
      </c>
      <c r="C201" s="22">
        <v>46049</v>
      </c>
      <c r="D201" s="22">
        <v>46035</v>
      </c>
      <c r="E201" t="s">
        <v>934</v>
      </c>
      <c r="F201" t="s">
        <v>935</v>
      </c>
      <c r="G201" s="21"/>
      <c r="H201" t="s">
        <v>1759</v>
      </c>
      <c r="I201" t="s">
        <v>921</v>
      </c>
      <c r="J201" t="s">
        <v>922</v>
      </c>
      <c r="K201" s="10" t="str">
        <f>+LEFT(V201,4)</f>
        <v>CUM-</v>
      </c>
      <c r="L201" t="s">
        <v>6</v>
      </c>
      <c r="M201" s="45">
        <v>5362</v>
      </c>
      <c r="N201" t="s">
        <v>70</v>
      </c>
      <c r="O201" t="s">
        <v>7</v>
      </c>
      <c r="P201" s="71">
        <v>100.64960000000001</v>
      </c>
      <c r="Q201" s="11">
        <f>ROUND(P201*M201,2)</f>
        <v>539683.16</v>
      </c>
      <c r="R201" s="12">
        <f>IF(O201="HKD",7.8,IF(O201="CNY",7.30034,1))</f>
        <v>7.3003400000000003</v>
      </c>
      <c r="S201" s="14">
        <f>+ROUND(P201/R201,4)</f>
        <v>13.787000000000001</v>
      </c>
      <c r="T201" s="13">
        <f>ROUND(S201*M201,2)</f>
        <v>73925.89</v>
      </c>
      <c r="U201" s="14" t="s">
        <v>135</v>
      </c>
      <c r="V201" t="s">
        <v>938</v>
      </c>
      <c r="W201" s="54">
        <v>7.0288000000000004</v>
      </c>
      <c r="X201" s="76">
        <f t="shared" si="7"/>
        <v>76781.69</v>
      </c>
    </row>
    <row r="202" spans="1:24" x14ac:dyDescent="0.2">
      <c r="A202" s="34" t="str">
        <f t="shared" si="6"/>
        <v>2026-1</v>
      </c>
      <c r="B202" t="s">
        <v>1504</v>
      </c>
      <c r="C202" s="22">
        <v>46034</v>
      </c>
      <c r="D202" s="22">
        <v>46017</v>
      </c>
      <c r="E202" t="s">
        <v>117</v>
      </c>
      <c r="F202" t="s">
        <v>118</v>
      </c>
      <c r="G202" s="21"/>
      <c r="H202" t="s">
        <v>1756</v>
      </c>
      <c r="I202" t="s">
        <v>129</v>
      </c>
      <c r="J202" t="s">
        <v>130</v>
      </c>
      <c r="K202" s="10" t="str">
        <f>+LEFT(V202,4)</f>
        <v>EXM-</v>
      </c>
      <c r="L202" t="s">
        <v>6</v>
      </c>
      <c r="M202" s="45">
        <v>50</v>
      </c>
      <c r="N202" t="s">
        <v>70</v>
      </c>
      <c r="O202" t="s">
        <v>7</v>
      </c>
      <c r="P202" s="71">
        <v>70.353999999999999</v>
      </c>
      <c r="Q202" s="11">
        <f>ROUND(P202*M202,2)</f>
        <v>3517.7</v>
      </c>
      <c r="R202" s="12">
        <f>IF(O202="HKD",7.8,IF(O202="CNY",7.30034,1))</f>
        <v>7.3003400000000003</v>
      </c>
      <c r="S202" s="14">
        <f>+ROUND(P202/R202,4)</f>
        <v>9.6371000000000002</v>
      </c>
      <c r="T202" s="13">
        <f>ROUND(S202*M202,2)</f>
        <v>481.86</v>
      </c>
      <c r="U202" s="14" t="s">
        <v>135</v>
      </c>
      <c r="V202" t="s">
        <v>119</v>
      </c>
      <c r="W202" s="54">
        <v>7.0288000000000004</v>
      </c>
      <c r="X202" s="76">
        <f t="shared" si="7"/>
        <v>500.47</v>
      </c>
    </row>
    <row r="203" spans="1:24" x14ac:dyDescent="0.2">
      <c r="A203" s="34" t="str">
        <f t="shared" si="6"/>
        <v>2026-1</v>
      </c>
      <c r="B203" t="s">
        <v>1513</v>
      </c>
      <c r="C203" s="22">
        <v>46032</v>
      </c>
      <c r="D203" s="22">
        <v>46017</v>
      </c>
      <c r="E203" t="s">
        <v>117</v>
      </c>
      <c r="F203" t="s">
        <v>118</v>
      </c>
      <c r="G203" s="21"/>
      <c r="H203" t="s">
        <v>1628</v>
      </c>
      <c r="I203" t="s">
        <v>120</v>
      </c>
      <c r="J203" t="s">
        <v>121</v>
      </c>
      <c r="K203" s="10" t="str">
        <f>+LEFT(V203,4)</f>
        <v>EXM-</v>
      </c>
      <c r="L203" t="s">
        <v>6</v>
      </c>
      <c r="M203" s="45">
        <v>50</v>
      </c>
      <c r="N203" t="s">
        <v>70</v>
      </c>
      <c r="O203" t="s">
        <v>7</v>
      </c>
      <c r="P203" s="71">
        <v>110.6195</v>
      </c>
      <c r="Q203" s="11">
        <f>ROUND(P203*M203,2)</f>
        <v>5530.98</v>
      </c>
      <c r="R203" s="12">
        <f>IF(O203="HKD",7.8,IF(O203="CNY",7.30034,1))</f>
        <v>7.3003400000000003</v>
      </c>
      <c r="S203" s="14">
        <f>+ROUND(P203/R203,4)</f>
        <v>15.152699999999999</v>
      </c>
      <c r="T203" s="13">
        <f>ROUND(S203*M203,2)</f>
        <v>757.64</v>
      </c>
      <c r="U203" s="14" t="s">
        <v>135</v>
      </c>
      <c r="V203" t="s">
        <v>119</v>
      </c>
      <c r="W203" s="54">
        <v>7.0288000000000004</v>
      </c>
      <c r="X203" s="76">
        <f t="shared" si="7"/>
        <v>786.9</v>
      </c>
    </row>
    <row r="204" spans="1:24" x14ac:dyDescent="0.2">
      <c r="A204" s="34" t="str">
        <f t="shared" si="6"/>
        <v>2026-1</v>
      </c>
      <c r="B204" t="s">
        <v>1514</v>
      </c>
      <c r="C204" s="22">
        <v>46032</v>
      </c>
      <c r="D204" s="22">
        <v>46017</v>
      </c>
      <c r="E204" t="s">
        <v>117</v>
      </c>
      <c r="F204" t="s">
        <v>118</v>
      </c>
      <c r="G204" s="21"/>
      <c r="H204" t="s">
        <v>1628</v>
      </c>
      <c r="I204" t="s">
        <v>593</v>
      </c>
      <c r="J204" t="s">
        <v>594</v>
      </c>
      <c r="K204" s="10" t="str">
        <f>+LEFT(V204,4)</f>
        <v>EXM-</v>
      </c>
      <c r="L204" t="s">
        <v>6</v>
      </c>
      <c r="M204" s="45">
        <v>50</v>
      </c>
      <c r="N204" t="s">
        <v>70</v>
      </c>
      <c r="O204" t="s">
        <v>7</v>
      </c>
      <c r="P204" s="71">
        <v>110.6195</v>
      </c>
      <c r="Q204" s="11">
        <f>ROUND(P204*M204,2)</f>
        <v>5530.98</v>
      </c>
      <c r="R204" s="12">
        <f>IF(O204="HKD",7.8,IF(O204="CNY",7.30034,1))</f>
        <v>7.3003400000000003</v>
      </c>
      <c r="S204" s="14">
        <f>+ROUND(P204/R204,4)</f>
        <v>15.152699999999999</v>
      </c>
      <c r="T204" s="13">
        <f>ROUND(S204*M204,2)</f>
        <v>757.64</v>
      </c>
      <c r="U204" s="14" t="s">
        <v>135</v>
      </c>
      <c r="V204" t="s">
        <v>119</v>
      </c>
      <c r="W204" s="54">
        <v>7.0288000000000004</v>
      </c>
      <c r="X204" s="76">
        <f t="shared" si="7"/>
        <v>786.9</v>
      </c>
    </row>
    <row r="205" spans="1:24" x14ac:dyDescent="0.2">
      <c r="A205" s="34" t="str">
        <f t="shared" si="6"/>
        <v>2026-1</v>
      </c>
      <c r="B205" t="s">
        <v>1147</v>
      </c>
      <c r="C205" s="22">
        <v>46027</v>
      </c>
      <c r="D205" s="22">
        <v>46009</v>
      </c>
      <c r="E205" t="s">
        <v>329</v>
      </c>
      <c r="F205" t="s">
        <v>330</v>
      </c>
      <c r="G205" s="21"/>
      <c r="H205" t="s">
        <v>438</v>
      </c>
      <c r="I205" t="s">
        <v>327</v>
      </c>
      <c r="J205" t="s">
        <v>328</v>
      </c>
      <c r="K205" s="10" t="str">
        <f>+LEFT(V205,4)</f>
        <v>FG--</v>
      </c>
      <c r="L205" t="s">
        <v>6</v>
      </c>
      <c r="M205" s="45">
        <v>1020</v>
      </c>
      <c r="N205" t="s">
        <v>459</v>
      </c>
      <c r="O205" t="s">
        <v>7</v>
      </c>
      <c r="P205" s="71">
        <v>0.30170000000000002</v>
      </c>
      <c r="Q205" s="11">
        <f>ROUND(P205*M205,2)</f>
        <v>307.73</v>
      </c>
      <c r="R205" s="12">
        <f>IF(O205="HKD",7.8,IF(O205="CNY",7.30034,1))</f>
        <v>7.3003400000000003</v>
      </c>
      <c r="S205" s="14">
        <f>+ROUND(P205/R205,4)</f>
        <v>4.1300000000000003E-2</v>
      </c>
      <c r="T205" s="13">
        <f>ROUND(S205*M205,2)</f>
        <v>42.13</v>
      </c>
      <c r="U205" s="14" t="s">
        <v>135</v>
      </c>
      <c r="V205" t="s">
        <v>23</v>
      </c>
      <c r="W205" s="54">
        <v>7.0288000000000004</v>
      </c>
      <c r="X205" s="76">
        <f t="shared" si="7"/>
        <v>43.78</v>
      </c>
    </row>
    <row r="206" spans="1:24" x14ac:dyDescent="0.2">
      <c r="A206" s="34" t="str">
        <f t="shared" si="6"/>
        <v>2026-1</v>
      </c>
      <c r="B206" t="s">
        <v>1174</v>
      </c>
      <c r="C206" s="22">
        <v>46034</v>
      </c>
      <c r="D206" s="22">
        <v>46009</v>
      </c>
      <c r="E206" t="s">
        <v>13</v>
      </c>
      <c r="F206" t="s">
        <v>14</v>
      </c>
      <c r="G206" s="21"/>
      <c r="H206" t="s">
        <v>338</v>
      </c>
      <c r="I206" t="s">
        <v>554</v>
      </c>
      <c r="J206" t="s">
        <v>555</v>
      </c>
      <c r="K206" s="10" t="str">
        <f>+LEFT(V206,4)</f>
        <v>FG--</v>
      </c>
      <c r="L206" t="s">
        <v>6</v>
      </c>
      <c r="M206" s="45">
        <v>1030</v>
      </c>
      <c r="N206" t="s">
        <v>459</v>
      </c>
      <c r="O206" t="s">
        <v>7</v>
      </c>
      <c r="P206" s="71">
        <v>0.97430000000000005</v>
      </c>
      <c r="Q206" s="11">
        <f>ROUND(P206*M206,2)</f>
        <v>1003.53</v>
      </c>
      <c r="R206" s="12">
        <f>IF(O206="HKD",7.8,IF(O206="CNY",7.30034,1))</f>
        <v>7.3003400000000003</v>
      </c>
      <c r="S206" s="14">
        <f>+ROUND(P206/R206,4)</f>
        <v>0.13350000000000001</v>
      </c>
      <c r="T206" s="13">
        <f>ROUND(S206*M206,2)</f>
        <v>137.51</v>
      </c>
      <c r="U206" s="14" t="s">
        <v>135</v>
      </c>
      <c r="V206" t="s">
        <v>23</v>
      </c>
      <c r="W206" s="54">
        <v>7.0288000000000004</v>
      </c>
      <c r="X206" s="76">
        <f t="shared" si="7"/>
        <v>142.77000000000001</v>
      </c>
    </row>
    <row r="207" spans="1:24" x14ac:dyDescent="0.2">
      <c r="A207" s="34" t="str">
        <f t="shared" si="6"/>
        <v>2026-1</v>
      </c>
      <c r="B207" t="s">
        <v>1175</v>
      </c>
      <c r="C207" s="22">
        <v>46027</v>
      </c>
      <c r="D207" s="22">
        <v>46002</v>
      </c>
      <c r="E207" t="s">
        <v>13</v>
      </c>
      <c r="F207" t="s">
        <v>14</v>
      </c>
      <c r="G207" s="21"/>
      <c r="H207" t="s">
        <v>415</v>
      </c>
      <c r="I207" t="s">
        <v>554</v>
      </c>
      <c r="J207" t="s">
        <v>555</v>
      </c>
      <c r="K207" s="10" t="str">
        <f>+LEFT(V207,4)</f>
        <v>FG--</v>
      </c>
      <c r="L207" t="s">
        <v>6</v>
      </c>
      <c r="M207" s="45">
        <v>1100</v>
      </c>
      <c r="N207" t="s">
        <v>459</v>
      </c>
      <c r="O207" t="s">
        <v>7</v>
      </c>
      <c r="P207" s="71">
        <v>0.97430000000000005</v>
      </c>
      <c r="Q207" s="11">
        <f>ROUND(P207*M207,2)</f>
        <v>1071.73</v>
      </c>
      <c r="R207" s="12">
        <f>IF(O207="HKD",7.8,IF(O207="CNY",7.30034,1))</f>
        <v>7.3003400000000003</v>
      </c>
      <c r="S207" s="14">
        <f>+ROUND(P207/R207,4)</f>
        <v>0.13350000000000001</v>
      </c>
      <c r="T207" s="13">
        <f>ROUND(S207*M207,2)</f>
        <v>146.85</v>
      </c>
      <c r="U207" s="14" t="s">
        <v>135</v>
      </c>
      <c r="V207" t="s">
        <v>23</v>
      </c>
      <c r="W207" s="54">
        <v>7.0288000000000004</v>
      </c>
      <c r="X207" s="76">
        <f t="shared" si="7"/>
        <v>152.47999999999999</v>
      </c>
    </row>
    <row r="208" spans="1:24" x14ac:dyDescent="0.2">
      <c r="A208" s="34" t="str">
        <f t="shared" si="6"/>
        <v>2026-1</v>
      </c>
      <c r="B208" t="s">
        <v>1176</v>
      </c>
      <c r="C208" s="22">
        <v>46042</v>
      </c>
      <c r="D208" s="22">
        <v>46002</v>
      </c>
      <c r="E208" t="s">
        <v>145</v>
      </c>
      <c r="F208" t="s">
        <v>146</v>
      </c>
      <c r="G208" s="21"/>
      <c r="H208" t="s">
        <v>105</v>
      </c>
      <c r="I208" t="s">
        <v>625</v>
      </c>
      <c r="J208" t="s">
        <v>682</v>
      </c>
      <c r="K208" s="10" t="str">
        <f>+LEFT(V208,4)</f>
        <v>FG--</v>
      </c>
      <c r="L208" t="s">
        <v>41</v>
      </c>
      <c r="M208" s="45">
        <v>520</v>
      </c>
      <c r="N208" t="s">
        <v>459</v>
      </c>
      <c r="O208" t="s">
        <v>7</v>
      </c>
      <c r="P208" s="71">
        <v>0.99399999999999999</v>
      </c>
      <c r="Q208" s="11">
        <f>ROUND(P208*M208,2)</f>
        <v>516.88</v>
      </c>
      <c r="R208" s="12">
        <f>IF(O208="HKD",7.8,IF(O208="CNY",7.30034,1))</f>
        <v>7.3003400000000003</v>
      </c>
      <c r="S208" s="14">
        <f>+ROUND(P208/R208,4)</f>
        <v>0.13619999999999999</v>
      </c>
      <c r="T208" s="13">
        <f>ROUND(S208*M208,2)</f>
        <v>70.819999999999993</v>
      </c>
      <c r="U208" s="14" t="s">
        <v>135</v>
      </c>
      <c r="V208" t="s">
        <v>23</v>
      </c>
      <c r="W208" s="54">
        <v>7.0288000000000004</v>
      </c>
      <c r="X208" s="76">
        <f t="shared" si="7"/>
        <v>73.540000000000006</v>
      </c>
    </row>
    <row r="209" spans="1:24" x14ac:dyDescent="0.2">
      <c r="A209" s="34" t="str">
        <f t="shared" si="6"/>
        <v>2026-1</v>
      </c>
      <c r="B209" t="s">
        <v>1188</v>
      </c>
      <c r="C209" s="22">
        <v>46045</v>
      </c>
      <c r="D209" s="22">
        <v>46015</v>
      </c>
      <c r="E209" t="s">
        <v>21</v>
      </c>
      <c r="F209" t="s">
        <v>21</v>
      </c>
      <c r="G209" s="21"/>
      <c r="H209" t="s">
        <v>15</v>
      </c>
      <c r="I209" t="s">
        <v>790</v>
      </c>
      <c r="J209" t="s">
        <v>791</v>
      </c>
      <c r="K209" s="10" t="str">
        <f>+LEFT(V209,4)</f>
        <v>FG--</v>
      </c>
      <c r="L209" t="s">
        <v>6</v>
      </c>
      <c r="M209" s="45">
        <v>3200</v>
      </c>
      <c r="N209" t="s">
        <v>459</v>
      </c>
      <c r="O209" t="s">
        <v>7</v>
      </c>
      <c r="P209" s="71">
        <v>1.3002</v>
      </c>
      <c r="Q209" s="11">
        <f>ROUND(P209*M209,2)</f>
        <v>4160.6400000000003</v>
      </c>
      <c r="R209" s="12">
        <f>IF(O209="HKD",7.8,IF(O209="CNY",7.30034,1))</f>
        <v>7.3003400000000003</v>
      </c>
      <c r="S209" s="14">
        <f>+ROUND(P209/R209,4)</f>
        <v>0.17810000000000001</v>
      </c>
      <c r="T209" s="13">
        <f>ROUND(S209*M209,2)</f>
        <v>569.91999999999996</v>
      </c>
      <c r="U209" s="14" t="s">
        <v>135</v>
      </c>
      <c r="V209" t="s">
        <v>23</v>
      </c>
      <c r="W209" s="54">
        <v>7.0288000000000004</v>
      </c>
      <c r="X209" s="76">
        <f t="shared" si="7"/>
        <v>591.94000000000005</v>
      </c>
    </row>
    <row r="210" spans="1:24" x14ac:dyDescent="0.2">
      <c r="A210" s="34" t="str">
        <f t="shared" si="6"/>
        <v>2026-1</v>
      </c>
      <c r="B210" t="s">
        <v>1189</v>
      </c>
      <c r="C210" s="22">
        <v>46045</v>
      </c>
      <c r="D210" s="22">
        <v>46015</v>
      </c>
      <c r="E210" t="s">
        <v>21</v>
      </c>
      <c r="F210" t="s">
        <v>21</v>
      </c>
      <c r="G210" s="21"/>
      <c r="H210" t="s">
        <v>15</v>
      </c>
      <c r="I210" t="s">
        <v>792</v>
      </c>
      <c r="J210" t="s">
        <v>793</v>
      </c>
      <c r="K210" s="10" t="str">
        <f>+LEFT(V210,4)</f>
        <v>FG--</v>
      </c>
      <c r="L210" t="s">
        <v>6</v>
      </c>
      <c r="M210" s="45">
        <v>3200</v>
      </c>
      <c r="N210" t="s">
        <v>459</v>
      </c>
      <c r="O210" t="s">
        <v>7</v>
      </c>
      <c r="P210" s="71">
        <v>1.3002</v>
      </c>
      <c r="Q210" s="11">
        <f>ROUND(P210*M210,2)</f>
        <v>4160.6400000000003</v>
      </c>
      <c r="R210" s="12">
        <f>IF(O210="HKD",7.8,IF(O210="CNY",7.30034,1))</f>
        <v>7.3003400000000003</v>
      </c>
      <c r="S210" s="14">
        <f>+ROUND(P210/R210,4)</f>
        <v>0.17810000000000001</v>
      </c>
      <c r="T210" s="13">
        <f>ROUND(S210*M210,2)</f>
        <v>569.91999999999996</v>
      </c>
      <c r="U210" s="14" t="s">
        <v>135</v>
      </c>
      <c r="V210" t="s">
        <v>23</v>
      </c>
      <c r="W210" s="54">
        <v>7.0288000000000004</v>
      </c>
      <c r="X210" s="76">
        <f t="shared" si="7"/>
        <v>591.94000000000005</v>
      </c>
    </row>
    <row r="211" spans="1:24" x14ac:dyDescent="0.2">
      <c r="A211" s="34" t="str">
        <f t="shared" si="6"/>
        <v>2026-1</v>
      </c>
      <c r="B211" t="s">
        <v>1167</v>
      </c>
      <c r="C211" s="22">
        <v>46032</v>
      </c>
      <c r="D211" s="22">
        <v>46015</v>
      </c>
      <c r="E211" t="s">
        <v>1518</v>
      </c>
      <c r="F211" t="s">
        <v>1519</v>
      </c>
      <c r="G211" s="21"/>
      <c r="H211" t="s">
        <v>368</v>
      </c>
      <c r="I211" t="s">
        <v>1551</v>
      </c>
      <c r="J211" t="s">
        <v>1552</v>
      </c>
      <c r="K211" s="10" t="str">
        <f>+LEFT(V211,4)</f>
        <v>GLID</v>
      </c>
      <c r="L211" t="s">
        <v>6</v>
      </c>
      <c r="M211" s="45">
        <v>2000</v>
      </c>
      <c r="N211" t="s">
        <v>459</v>
      </c>
      <c r="O211" t="s">
        <v>7</v>
      </c>
      <c r="P211" s="71">
        <v>0.86719999999999997</v>
      </c>
      <c r="Q211" s="11">
        <f>ROUND(P211*M211,2)</f>
        <v>1734.4</v>
      </c>
      <c r="R211" s="12">
        <f>IF(O211="HKD",7.8,IF(O211="CNY",7.30034,1))</f>
        <v>7.3003400000000003</v>
      </c>
      <c r="S211" s="14">
        <f>+ROUND(P211/R211,4)</f>
        <v>0.1188</v>
      </c>
      <c r="T211" s="13">
        <f>ROUND(S211*M211,2)</f>
        <v>237.6</v>
      </c>
      <c r="U211" s="14" t="s">
        <v>135</v>
      </c>
      <c r="V211" t="s">
        <v>31</v>
      </c>
      <c r="W211" s="54">
        <v>7.0288000000000004</v>
      </c>
      <c r="X211" s="76">
        <f t="shared" si="7"/>
        <v>246.76</v>
      </c>
    </row>
    <row r="212" spans="1:24" x14ac:dyDescent="0.2">
      <c r="A212" s="34" t="str">
        <f t="shared" si="6"/>
        <v>2026-1</v>
      </c>
      <c r="B212" t="s">
        <v>1243</v>
      </c>
      <c r="C212" s="22">
        <v>46028</v>
      </c>
      <c r="D212" s="22">
        <v>45996</v>
      </c>
      <c r="E212" t="s">
        <v>59</v>
      </c>
      <c r="F212" t="s">
        <v>60</v>
      </c>
      <c r="G212" s="21"/>
      <c r="H212" t="s">
        <v>406</v>
      </c>
      <c r="I212" t="s">
        <v>846</v>
      </c>
      <c r="J212" t="s">
        <v>863</v>
      </c>
      <c r="K212" s="10" t="str">
        <f>+LEFT(V212,4)</f>
        <v>GLID</v>
      </c>
      <c r="L212" t="s">
        <v>6</v>
      </c>
      <c r="M212" s="45">
        <v>4020</v>
      </c>
      <c r="N212" t="s">
        <v>459</v>
      </c>
      <c r="O212" t="s">
        <v>7</v>
      </c>
      <c r="P212" s="71">
        <v>3.0203000000000002</v>
      </c>
      <c r="Q212" s="11">
        <f>ROUND(P212*M212,2)</f>
        <v>12141.61</v>
      </c>
      <c r="R212" s="12">
        <f>IF(O212="HKD",7.8,IF(O212="CNY",7.30034,1))</f>
        <v>7.3003400000000003</v>
      </c>
      <c r="S212" s="14">
        <f>+ROUND(P212/R212,4)</f>
        <v>0.41370000000000001</v>
      </c>
      <c r="T212" s="13">
        <f>ROUND(S212*M212,2)</f>
        <v>1663.07</v>
      </c>
      <c r="U212" s="14" t="s">
        <v>135</v>
      </c>
      <c r="V212" t="s">
        <v>31</v>
      </c>
      <c r="W212" s="54">
        <v>7.0288000000000004</v>
      </c>
      <c r="X212" s="76">
        <f t="shared" si="7"/>
        <v>1727.41</v>
      </c>
    </row>
    <row r="213" spans="1:24" x14ac:dyDescent="0.2">
      <c r="A213" s="34" t="str">
        <f t="shared" si="6"/>
        <v>2026-1</v>
      </c>
      <c r="B213" t="s">
        <v>1245</v>
      </c>
      <c r="C213" s="22">
        <v>46052</v>
      </c>
      <c r="D213" s="22">
        <v>46049</v>
      </c>
      <c r="E213" t="s">
        <v>1518</v>
      </c>
      <c r="F213" t="s">
        <v>1519</v>
      </c>
      <c r="G213" s="21"/>
      <c r="H213" t="s">
        <v>1665</v>
      </c>
      <c r="I213" t="s">
        <v>1564</v>
      </c>
      <c r="J213" t="s">
        <v>1565</v>
      </c>
      <c r="K213" s="10" t="str">
        <f>+LEFT(V213,4)</f>
        <v>GLID</v>
      </c>
      <c r="L213" t="s">
        <v>6</v>
      </c>
      <c r="M213" s="45">
        <v>300</v>
      </c>
      <c r="N213" t="s">
        <v>459</v>
      </c>
      <c r="O213" t="s">
        <v>7</v>
      </c>
      <c r="P213" s="71">
        <v>3.0973000000000002</v>
      </c>
      <c r="Q213" s="11">
        <f>ROUND(P213*M213,2)</f>
        <v>929.19</v>
      </c>
      <c r="R213" s="12">
        <f>IF(O213="HKD",7.8,IF(O213="CNY",7.30034,1))</f>
        <v>7.3003400000000003</v>
      </c>
      <c r="S213" s="14">
        <f>+ROUND(P213/R213,4)</f>
        <v>0.42430000000000001</v>
      </c>
      <c r="T213" s="13">
        <f>ROUND(S213*M213,2)</f>
        <v>127.29</v>
      </c>
      <c r="U213" s="14" t="s">
        <v>135</v>
      </c>
      <c r="V213" t="s">
        <v>31</v>
      </c>
      <c r="W213" s="54">
        <v>7.0288000000000004</v>
      </c>
      <c r="X213" s="76">
        <f t="shared" si="7"/>
        <v>132.19999999999999</v>
      </c>
    </row>
    <row r="214" spans="1:24" x14ac:dyDescent="0.2">
      <c r="A214" s="34" t="str">
        <f t="shared" si="6"/>
        <v>2026-1</v>
      </c>
      <c r="B214" t="s">
        <v>1247</v>
      </c>
      <c r="C214" s="22">
        <v>46032</v>
      </c>
      <c r="D214" s="22">
        <v>46015</v>
      </c>
      <c r="E214" t="s">
        <v>1518</v>
      </c>
      <c r="F214" t="s">
        <v>1519</v>
      </c>
      <c r="G214" s="21"/>
      <c r="H214" t="s">
        <v>368</v>
      </c>
      <c r="I214" t="s">
        <v>1564</v>
      </c>
      <c r="J214" t="s">
        <v>1565</v>
      </c>
      <c r="K214" s="10" t="str">
        <f>+LEFT(V214,4)</f>
        <v>GLID</v>
      </c>
      <c r="L214" t="s">
        <v>6</v>
      </c>
      <c r="M214" s="45">
        <v>1700</v>
      </c>
      <c r="N214" t="s">
        <v>459</v>
      </c>
      <c r="O214" t="s">
        <v>7</v>
      </c>
      <c r="P214" s="71">
        <v>3.0973000000000002</v>
      </c>
      <c r="Q214" s="11">
        <f>ROUND(P214*M214,2)</f>
        <v>5265.41</v>
      </c>
      <c r="R214" s="12">
        <f>IF(O214="HKD",7.8,IF(O214="CNY",7.30034,1))</f>
        <v>7.3003400000000003</v>
      </c>
      <c r="S214" s="14">
        <f>+ROUND(P214/R214,4)</f>
        <v>0.42430000000000001</v>
      </c>
      <c r="T214" s="13">
        <f>ROUND(S214*M214,2)</f>
        <v>721.31</v>
      </c>
      <c r="U214" s="14" t="s">
        <v>135</v>
      </c>
      <c r="V214" t="s">
        <v>31</v>
      </c>
      <c r="W214" s="54">
        <v>7.0288000000000004</v>
      </c>
      <c r="X214" s="76">
        <f t="shared" si="7"/>
        <v>749.12</v>
      </c>
    </row>
    <row r="215" spans="1:24" x14ac:dyDescent="0.2">
      <c r="A215" s="34" t="str">
        <f t="shared" si="6"/>
        <v>2026-1</v>
      </c>
      <c r="B215" t="s">
        <v>1248</v>
      </c>
      <c r="C215" s="22">
        <v>46034</v>
      </c>
      <c r="D215" s="22">
        <v>46002</v>
      </c>
      <c r="E215" t="s">
        <v>59</v>
      </c>
      <c r="F215" t="s">
        <v>60</v>
      </c>
      <c r="G215" s="21"/>
      <c r="H215" t="s">
        <v>345</v>
      </c>
      <c r="I215" t="s">
        <v>624</v>
      </c>
      <c r="J215" t="s">
        <v>681</v>
      </c>
      <c r="K215" s="10" t="str">
        <f>+LEFT(V215,4)</f>
        <v>GLID</v>
      </c>
      <c r="L215" t="s">
        <v>6</v>
      </c>
      <c r="M215" s="45">
        <v>500</v>
      </c>
      <c r="N215" t="s">
        <v>459</v>
      </c>
      <c r="O215" t="s">
        <v>7</v>
      </c>
      <c r="P215" s="71">
        <v>3.1193</v>
      </c>
      <c r="Q215" s="11">
        <f>ROUND(P215*M215,2)</f>
        <v>1559.65</v>
      </c>
      <c r="R215" s="12">
        <f>IF(O215="HKD",7.8,IF(O215="CNY",7.30034,1))</f>
        <v>7.3003400000000003</v>
      </c>
      <c r="S215" s="14">
        <f>+ROUND(P215/R215,4)</f>
        <v>0.42730000000000001</v>
      </c>
      <c r="T215" s="13">
        <f>ROUND(S215*M215,2)</f>
        <v>213.65</v>
      </c>
      <c r="U215" s="14" t="s">
        <v>135</v>
      </c>
      <c r="V215" t="s">
        <v>31</v>
      </c>
      <c r="W215" s="54">
        <v>7.0288000000000004</v>
      </c>
      <c r="X215" s="76">
        <f t="shared" si="7"/>
        <v>221.89</v>
      </c>
    </row>
    <row r="216" spans="1:24" x14ac:dyDescent="0.2">
      <c r="A216" s="34" t="str">
        <f t="shared" si="6"/>
        <v>2026-1</v>
      </c>
      <c r="B216" t="s">
        <v>1284</v>
      </c>
      <c r="C216" s="22">
        <v>46032</v>
      </c>
      <c r="D216" s="22">
        <v>46002</v>
      </c>
      <c r="E216" t="s">
        <v>314</v>
      </c>
      <c r="F216" t="s">
        <v>315</v>
      </c>
      <c r="G216" s="21"/>
      <c r="H216" t="s">
        <v>1676</v>
      </c>
      <c r="I216" t="s">
        <v>317</v>
      </c>
      <c r="J216" t="s">
        <v>318</v>
      </c>
      <c r="K216" s="10" t="str">
        <f>+LEFT(V216,4)</f>
        <v>GLID</v>
      </c>
      <c r="L216" t="s">
        <v>6</v>
      </c>
      <c r="M216" s="45">
        <v>-1010</v>
      </c>
      <c r="N216" t="s">
        <v>459</v>
      </c>
      <c r="O216" t="s">
        <v>7</v>
      </c>
      <c r="P216" s="71">
        <v>3.5017</v>
      </c>
      <c r="Q216" s="11">
        <f>ROUND(P216*M216,2)</f>
        <v>-3536.72</v>
      </c>
      <c r="R216" s="12">
        <f>IF(O216="HKD",7.8,IF(O216="CNY",7.30034,1))</f>
        <v>7.3003400000000003</v>
      </c>
      <c r="S216" s="14">
        <f>+ROUND(P216/R216,4)</f>
        <v>0.47970000000000002</v>
      </c>
      <c r="T216" s="13">
        <f>ROUND(S216*M216,2)</f>
        <v>-484.5</v>
      </c>
      <c r="U216" s="14" t="s">
        <v>135</v>
      </c>
      <c r="V216" t="s">
        <v>31</v>
      </c>
      <c r="W216" s="54">
        <v>7.0288000000000004</v>
      </c>
      <c r="X216" s="76">
        <f t="shared" si="7"/>
        <v>-503.18</v>
      </c>
    </row>
    <row r="217" spans="1:24" x14ac:dyDescent="0.2">
      <c r="A217" s="34" t="str">
        <f t="shared" si="6"/>
        <v>2026-1</v>
      </c>
      <c r="B217" t="s">
        <v>1284</v>
      </c>
      <c r="C217" s="22">
        <v>46032</v>
      </c>
      <c r="D217" s="22">
        <v>46002</v>
      </c>
      <c r="E217" t="s">
        <v>314</v>
      </c>
      <c r="F217" t="s">
        <v>315</v>
      </c>
      <c r="G217" s="21"/>
      <c r="H217" t="s">
        <v>383</v>
      </c>
      <c r="I217" t="s">
        <v>317</v>
      </c>
      <c r="J217" t="s">
        <v>318</v>
      </c>
      <c r="K217" s="10" t="str">
        <f>+LEFT(V217,4)</f>
        <v>GLID</v>
      </c>
      <c r="L217" t="s">
        <v>6</v>
      </c>
      <c r="M217" s="45">
        <v>1010</v>
      </c>
      <c r="N217" t="s">
        <v>459</v>
      </c>
      <c r="O217" t="s">
        <v>7</v>
      </c>
      <c r="P217" s="71">
        <v>3.5017</v>
      </c>
      <c r="Q217" s="11">
        <f>ROUND(P217*M217,2)</f>
        <v>3536.72</v>
      </c>
      <c r="R217" s="12">
        <f>IF(O217="HKD",7.8,IF(O217="CNY",7.30034,1))</f>
        <v>7.3003400000000003</v>
      </c>
      <c r="S217" s="14">
        <f>+ROUND(P217/R217,4)</f>
        <v>0.47970000000000002</v>
      </c>
      <c r="T217" s="13">
        <f>ROUND(S217*M217,2)</f>
        <v>484.5</v>
      </c>
      <c r="U217" s="14" t="s">
        <v>135</v>
      </c>
      <c r="V217" t="s">
        <v>31</v>
      </c>
      <c r="W217" s="54">
        <v>7.0288000000000004</v>
      </c>
      <c r="X217" s="76">
        <f t="shared" si="7"/>
        <v>503.18</v>
      </c>
    </row>
    <row r="218" spans="1:24" x14ac:dyDescent="0.2">
      <c r="A218" s="34" t="str">
        <f t="shared" si="6"/>
        <v>2026-1</v>
      </c>
      <c r="B218" t="s">
        <v>1284</v>
      </c>
      <c r="C218" s="22">
        <v>46032</v>
      </c>
      <c r="D218" s="22">
        <v>46002</v>
      </c>
      <c r="E218" t="s">
        <v>314</v>
      </c>
      <c r="F218" t="s">
        <v>315</v>
      </c>
      <c r="G218" s="21"/>
      <c r="H218" t="s">
        <v>385</v>
      </c>
      <c r="I218" t="s">
        <v>317</v>
      </c>
      <c r="J218" t="s">
        <v>318</v>
      </c>
      <c r="K218" s="10" t="str">
        <f>+LEFT(V218,4)</f>
        <v>GLID</v>
      </c>
      <c r="L218" t="s">
        <v>6</v>
      </c>
      <c r="M218" s="45">
        <v>1010</v>
      </c>
      <c r="N218" t="s">
        <v>459</v>
      </c>
      <c r="O218" t="s">
        <v>7</v>
      </c>
      <c r="P218" s="71">
        <v>3.5017</v>
      </c>
      <c r="Q218" s="11">
        <f>ROUND(P218*M218,2)</f>
        <v>3536.72</v>
      </c>
      <c r="R218" s="12">
        <f>IF(O218="HKD",7.8,IF(O218="CNY",7.30034,1))</f>
        <v>7.3003400000000003</v>
      </c>
      <c r="S218" s="14">
        <f>+ROUND(P218/R218,4)</f>
        <v>0.47970000000000002</v>
      </c>
      <c r="T218" s="13">
        <f>ROUND(S218*M218,2)</f>
        <v>484.5</v>
      </c>
      <c r="U218" s="14" t="s">
        <v>135</v>
      </c>
      <c r="V218" t="s">
        <v>31</v>
      </c>
      <c r="W218" s="54">
        <v>7.0288000000000004</v>
      </c>
      <c r="X218" s="76">
        <f t="shared" si="7"/>
        <v>503.18</v>
      </c>
    </row>
    <row r="219" spans="1:24" x14ac:dyDescent="0.2">
      <c r="A219" s="34" t="str">
        <f t="shared" si="6"/>
        <v>2026-1</v>
      </c>
      <c r="B219" t="s">
        <v>1306</v>
      </c>
      <c r="C219" s="22">
        <v>46034</v>
      </c>
      <c r="D219" s="22">
        <v>46000</v>
      </c>
      <c r="E219" t="s">
        <v>59</v>
      </c>
      <c r="F219" t="s">
        <v>60</v>
      </c>
      <c r="G219" s="21"/>
      <c r="H219" t="s">
        <v>345</v>
      </c>
      <c r="I219" t="s">
        <v>925</v>
      </c>
      <c r="J219" t="s">
        <v>926</v>
      </c>
      <c r="K219" s="10" t="str">
        <f>+LEFT(V219,4)</f>
        <v>GLID</v>
      </c>
      <c r="L219" t="s">
        <v>6</v>
      </c>
      <c r="M219" s="45">
        <v>500</v>
      </c>
      <c r="N219" t="s">
        <v>459</v>
      </c>
      <c r="O219" t="s">
        <v>7</v>
      </c>
      <c r="P219" s="71">
        <v>3.82</v>
      </c>
      <c r="Q219" s="11">
        <f>ROUND(P219*M219,2)</f>
        <v>1910</v>
      </c>
      <c r="R219" s="12">
        <f>IF(O219="HKD",7.8,IF(O219="CNY",7.30034,1))</f>
        <v>7.3003400000000003</v>
      </c>
      <c r="S219" s="14">
        <f>+ROUND(P219/R219,4)</f>
        <v>0.52329999999999999</v>
      </c>
      <c r="T219" s="13">
        <f>ROUND(S219*M219,2)</f>
        <v>261.64999999999998</v>
      </c>
      <c r="U219" s="14" t="s">
        <v>135</v>
      </c>
      <c r="V219" t="s">
        <v>31</v>
      </c>
      <c r="W219" s="54">
        <v>7.0288000000000004</v>
      </c>
      <c r="X219" s="76">
        <f t="shared" si="7"/>
        <v>271.74</v>
      </c>
    </row>
    <row r="220" spans="1:24" x14ac:dyDescent="0.2">
      <c r="A220" s="34" t="str">
        <f t="shared" si="6"/>
        <v>2026-1</v>
      </c>
      <c r="B220" t="s">
        <v>1307</v>
      </c>
      <c r="C220" s="22">
        <v>46052</v>
      </c>
      <c r="D220" s="22">
        <v>46034</v>
      </c>
      <c r="E220" t="s">
        <v>59</v>
      </c>
      <c r="F220" t="s">
        <v>60</v>
      </c>
      <c r="G220" s="21"/>
      <c r="H220" t="s">
        <v>1680</v>
      </c>
      <c r="I220" t="s">
        <v>925</v>
      </c>
      <c r="J220" t="s">
        <v>926</v>
      </c>
      <c r="K220" s="10" t="str">
        <f>+LEFT(V220,4)</f>
        <v>GLID</v>
      </c>
      <c r="L220" t="s">
        <v>6</v>
      </c>
      <c r="M220" s="45">
        <v>500</v>
      </c>
      <c r="N220" t="s">
        <v>459</v>
      </c>
      <c r="O220" t="s">
        <v>7</v>
      </c>
      <c r="P220" s="71">
        <v>3.82</v>
      </c>
      <c r="Q220" s="11">
        <f>ROUND(P220*M220,2)</f>
        <v>1910</v>
      </c>
      <c r="R220" s="12">
        <f>IF(O220="HKD",7.8,IF(O220="CNY",7.30034,1))</f>
        <v>7.3003400000000003</v>
      </c>
      <c r="S220" s="14">
        <f>+ROUND(P220/R220,4)</f>
        <v>0.52329999999999999</v>
      </c>
      <c r="T220" s="13">
        <f>ROUND(S220*M220,2)</f>
        <v>261.64999999999998</v>
      </c>
      <c r="U220" s="14" t="s">
        <v>135</v>
      </c>
      <c r="V220" t="s">
        <v>31</v>
      </c>
      <c r="W220" s="54">
        <v>7.0288000000000004</v>
      </c>
      <c r="X220" s="76">
        <f t="shared" si="7"/>
        <v>271.74</v>
      </c>
    </row>
    <row r="221" spans="1:24" x14ac:dyDescent="0.2">
      <c r="A221" s="34" t="str">
        <f t="shared" si="6"/>
        <v>2026-1</v>
      </c>
      <c r="B221" t="s">
        <v>1308</v>
      </c>
      <c r="C221" s="22">
        <v>46052</v>
      </c>
      <c r="D221" s="22">
        <v>46043</v>
      </c>
      <c r="E221" t="s">
        <v>59</v>
      </c>
      <c r="F221" t="s">
        <v>60</v>
      </c>
      <c r="G221" s="21"/>
      <c r="H221" t="s">
        <v>1680</v>
      </c>
      <c r="I221" t="s">
        <v>565</v>
      </c>
      <c r="J221" t="s">
        <v>566</v>
      </c>
      <c r="K221" s="10" t="str">
        <f>+LEFT(V221,4)</f>
        <v>GLID</v>
      </c>
      <c r="L221" t="s">
        <v>6</v>
      </c>
      <c r="M221" s="45">
        <v>510</v>
      </c>
      <c r="N221" t="s">
        <v>459</v>
      </c>
      <c r="O221" t="s">
        <v>7</v>
      </c>
      <c r="P221" s="71">
        <v>3.8246000000000002</v>
      </c>
      <c r="Q221" s="11">
        <f>ROUND(P221*M221,2)</f>
        <v>1950.55</v>
      </c>
      <c r="R221" s="12">
        <f>IF(O221="HKD",7.8,IF(O221="CNY",7.30034,1))</f>
        <v>7.3003400000000003</v>
      </c>
      <c r="S221" s="14">
        <f>+ROUND(P221/R221,4)</f>
        <v>0.52390000000000003</v>
      </c>
      <c r="T221" s="13">
        <f>ROUND(S221*M221,2)</f>
        <v>267.19</v>
      </c>
      <c r="U221" s="14" t="s">
        <v>135</v>
      </c>
      <c r="V221" t="s">
        <v>31</v>
      </c>
      <c r="W221" s="54">
        <v>7.0288000000000004</v>
      </c>
      <c r="X221" s="76">
        <f t="shared" si="7"/>
        <v>277.51</v>
      </c>
    </row>
    <row r="222" spans="1:24" x14ac:dyDescent="0.2">
      <c r="A222" s="34" t="str">
        <f t="shared" si="6"/>
        <v>2026-1</v>
      </c>
      <c r="B222" t="s">
        <v>1333</v>
      </c>
      <c r="C222" s="22">
        <v>46028</v>
      </c>
      <c r="D222" s="22">
        <v>46000</v>
      </c>
      <c r="E222" t="s">
        <v>59</v>
      </c>
      <c r="F222" t="s">
        <v>60</v>
      </c>
      <c r="G222" s="21"/>
      <c r="H222" t="s">
        <v>406</v>
      </c>
      <c r="I222" t="s">
        <v>805</v>
      </c>
      <c r="J222" t="s">
        <v>806</v>
      </c>
      <c r="K222" s="10" t="str">
        <f>+LEFT(V222,4)</f>
        <v>GLID</v>
      </c>
      <c r="L222" t="s">
        <v>6</v>
      </c>
      <c r="M222" s="45">
        <v>510</v>
      </c>
      <c r="N222" t="s">
        <v>459</v>
      </c>
      <c r="O222" t="s">
        <v>7</v>
      </c>
      <c r="P222" s="71">
        <v>4.2759999999999998</v>
      </c>
      <c r="Q222" s="11">
        <f>ROUND(P222*M222,2)</f>
        <v>2180.7600000000002</v>
      </c>
      <c r="R222" s="12">
        <f>IF(O222="HKD",7.8,IF(O222="CNY",7.30034,1))</f>
        <v>7.3003400000000003</v>
      </c>
      <c r="S222" s="14">
        <f>+ROUND(P222/R222,4)</f>
        <v>0.5857</v>
      </c>
      <c r="T222" s="13">
        <f>ROUND(S222*M222,2)</f>
        <v>298.70999999999998</v>
      </c>
      <c r="U222" s="14" t="s">
        <v>135</v>
      </c>
      <c r="V222" t="s">
        <v>31</v>
      </c>
      <c r="W222" s="54">
        <v>7.0288000000000004</v>
      </c>
      <c r="X222" s="76">
        <f t="shared" si="7"/>
        <v>310.26</v>
      </c>
    </row>
    <row r="223" spans="1:24" x14ac:dyDescent="0.2">
      <c r="A223" s="34" t="str">
        <f t="shared" si="6"/>
        <v>2026-1</v>
      </c>
      <c r="B223" t="s">
        <v>1339</v>
      </c>
      <c r="C223" s="22">
        <v>46028</v>
      </c>
      <c r="D223" s="22">
        <v>45996</v>
      </c>
      <c r="E223" t="s">
        <v>59</v>
      </c>
      <c r="F223" t="s">
        <v>60</v>
      </c>
      <c r="G223" s="21"/>
      <c r="H223" t="s">
        <v>406</v>
      </c>
      <c r="I223" t="s">
        <v>645</v>
      </c>
      <c r="J223" t="s">
        <v>702</v>
      </c>
      <c r="K223" s="10" t="str">
        <f>+LEFT(V223,4)</f>
        <v>GLID</v>
      </c>
      <c r="L223" t="s">
        <v>6</v>
      </c>
      <c r="M223" s="45">
        <v>500</v>
      </c>
      <c r="N223" t="s">
        <v>459</v>
      </c>
      <c r="O223" t="s">
        <v>7</v>
      </c>
      <c r="P223" s="71">
        <v>4.4287999999999998</v>
      </c>
      <c r="Q223" s="11">
        <f>ROUND(P223*M223,2)</f>
        <v>2214.4</v>
      </c>
      <c r="R223" s="12">
        <f>IF(O223="HKD",7.8,IF(O223="CNY",7.30034,1))</f>
        <v>7.3003400000000003</v>
      </c>
      <c r="S223" s="14">
        <f>+ROUND(P223/R223,4)</f>
        <v>0.60670000000000002</v>
      </c>
      <c r="T223" s="13">
        <f>ROUND(S223*M223,2)</f>
        <v>303.35000000000002</v>
      </c>
      <c r="U223" s="14" t="s">
        <v>135</v>
      </c>
      <c r="V223" t="s">
        <v>31</v>
      </c>
      <c r="W223" s="54">
        <v>7.0288000000000004</v>
      </c>
      <c r="X223" s="76">
        <f t="shared" si="7"/>
        <v>315.05</v>
      </c>
    </row>
    <row r="224" spans="1:24" x14ac:dyDescent="0.2">
      <c r="A224" s="34" t="str">
        <f t="shared" si="6"/>
        <v>2026-1</v>
      </c>
      <c r="B224" t="s">
        <v>1341</v>
      </c>
      <c r="C224" s="22">
        <v>46044</v>
      </c>
      <c r="D224" s="22">
        <v>46015</v>
      </c>
      <c r="E224" t="s">
        <v>59</v>
      </c>
      <c r="F224" t="s">
        <v>60</v>
      </c>
      <c r="G224" s="21"/>
      <c r="H224" t="s">
        <v>56</v>
      </c>
      <c r="I224" t="s">
        <v>386</v>
      </c>
      <c r="J224" t="s">
        <v>387</v>
      </c>
      <c r="K224" s="10" t="str">
        <f>+LEFT(V224,4)</f>
        <v>GLID</v>
      </c>
      <c r="L224" t="s">
        <v>6</v>
      </c>
      <c r="M224" s="45">
        <v>1150</v>
      </c>
      <c r="N224" t="s">
        <v>459</v>
      </c>
      <c r="O224" t="s">
        <v>7</v>
      </c>
      <c r="P224" s="71">
        <v>4.4463999999999997</v>
      </c>
      <c r="Q224" s="11">
        <f>ROUND(P224*M224,2)</f>
        <v>5113.3599999999997</v>
      </c>
      <c r="R224" s="12">
        <f>IF(O224="HKD",7.8,IF(O224="CNY",7.30034,1))</f>
        <v>7.3003400000000003</v>
      </c>
      <c r="S224" s="14">
        <f>+ROUND(P224/R224,4)</f>
        <v>0.60909999999999997</v>
      </c>
      <c r="T224" s="13">
        <f>ROUND(S224*M224,2)</f>
        <v>700.47</v>
      </c>
      <c r="U224" s="14" t="s">
        <v>135</v>
      </c>
      <c r="V224" t="s">
        <v>31</v>
      </c>
      <c r="W224" s="54">
        <v>7.0288000000000004</v>
      </c>
      <c r="X224" s="76">
        <f t="shared" si="7"/>
        <v>727.49</v>
      </c>
    </row>
    <row r="225" spans="1:24" x14ac:dyDescent="0.2">
      <c r="A225" s="34" t="str">
        <f t="shared" si="6"/>
        <v>2026-1</v>
      </c>
      <c r="B225" t="s">
        <v>1345</v>
      </c>
      <c r="C225" s="22">
        <v>46051</v>
      </c>
      <c r="D225" s="22">
        <v>46043</v>
      </c>
      <c r="E225" t="s">
        <v>59</v>
      </c>
      <c r="F225" t="s">
        <v>60</v>
      </c>
      <c r="G225" s="21"/>
      <c r="H225" t="s">
        <v>1690</v>
      </c>
      <c r="I225" t="s">
        <v>762</v>
      </c>
      <c r="J225" t="s">
        <v>763</v>
      </c>
      <c r="K225" s="10" t="str">
        <f>+LEFT(V225,4)</f>
        <v>GLID</v>
      </c>
      <c r="L225" t="s">
        <v>6</v>
      </c>
      <c r="M225" s="45">
        <v>150</v>
      </c>
      <c r="N225" t="s">
        <v>459</v>
      </c>
      <c r="O225" t="s">
        <v>7</v>
      </c>
      <c r="P225" s="71">
        <v>4.6165000000000003</v>
      </c>
      <c r="Q225" s="11">
        <f>ROUND(P225*M225,2)</f>
        <v>692.48</v>
      </c>
      <c r="R225" s="12">
        <f>IF(O225="HKD",7.8,IF(O225="CNY",7.30034,1))</f>
        <v>7.3003400000000003</v>
      </c>
      <c r="S225" s="14">
        <f>+ROUND(P225/R225,4)</f>
        <v>0.63239999999999996</v>
      </c>
      <c r="T225" s="13">
        <f>ROUND(S225*M225,2)</f>
        <v>94.86</v>
      </c>
      <c r="U225" s="14" t="s">
        <v>135</v>
      </c>
      <c r="V225" t="s">
        <v>31</v>
      </c>
      <c r="W225" s="54">
        <v>7.0288000000000004</v>
      </c>
      <c r="X225" s="76">
        <f t="shared" si="7"/>
        <v>98.52</v>
      </c>
    </row>
    <row r="226" spans="1:24" x14ac:dyDescent="0.2">
      <c r="A226" s="34" t="str">
        <f t="shared" si="6"/>
        <v>2026-1</v>
      </c>
      <c r="B226" t="s">
        <v>1345</v>
      </c>
      <c r="C226" s="22">
        <v>46052</v>
      </c>
      <c r="D226" s="22">
        <v>46043</v>
      </c>
      <c r="E226" t="s">
        <v>59</v>
      </c>
      <c r="F226" t="s">
        <v>60</v>
      </c>
      <c r="G226" s="21"/>
      <c r="H226" t="s">
        <v>1680</v>
      </c>
      <c r="I226" t="s">
        <v>762</v>
      </c>
      <c r="J226" t="s">
        <v>763</v>
      </c>
      <c r="K226" s="10" t="str">
        <f>+LEFT(V226,4)</f>
        <v>GLID</v>
      </c>
      <c r="L226" t="s">
        <v>6</v>
      </c>
      <c r="M226" s="45">
        <v>350</v>
      </c>
      <c r="N226" t="s">
        <v>459</v>
      </c>
      <c r="O226" t="s">
        <v>7</v>
      </c>
      <c r="P226" s="71">
        <v>4.6165000000000003</v>
      </c>
      <c r="Q226" s="11">
        <f>ROUND(P226*M226,2)</f>
        <v>1615.78</v>
      </c>
      <c r="R226" s="12">
        <f>IF(O226="HKD",7.8,IF(O226="CNY",7.30034,1))</f>
        <v>7.3003400000000003</v>
      </c>
      <c r="S226" s="14">
        <f>+ROUND(P226/R226,4)</f>
        <v>0.63239999999999996</v>
      </c>
      <c r="T226" s="13">
        <f>ROUND(S226*M226,2)</f>
        <v>221.34</v>
      </c>
      <c r="U226" s="14" t="s">
        <v>135</v>
      </c>
      <c r="V226" t="s">
        <v>31</v>
      </c>
      <c r="W226" s="54">
        <v>7.0288000000000004</v>
      </c>
      <c r="X226" s="76">
        <f t="shared" si="7"/>
        <v>229.88</v>
      </c>
    </row>
    <row r="227" spans="1:24" x14ac:dyDescent="0.2">
      <c r="A227" s="34" t="str">
        <f t="shared" si="6"/>
        <v>2026-1</v>
      </c>
      <c r="B227" t="s">
        <v>1349</v>
      </c>
      <c r="C227" s="22">
        <v>46028</v>
      </c>
      <c r="D227" s="22">
        <v>46000</v>
      </c>
      <c r="E227" t="s">
        <v>59</v>
      </c>
      <c r="F227" t="s">
        <v>60</v>
      </c>
      <c r="G227" s="21"/>
      <c r="H227" t="s">
        <v>406</v>
      </c>
      <c r="I227" t="s">
        <v>849</v>
      </c>
      <c r="J227" t="s">
        <v>866</v>
      </c>
      <c r="K227" s="10" t="str">
        <f>+LEFT(V227,4)</f>
        <v>GLID</v>
      </c>
      <c r="L227" t="s">
        <v>6</v>
      </c>
      <c r="M227" s="45">
        <v>510</v>
      </c>
      <c r="N227" t="s">
        <v>459</v>
      </c>
      <c r="O227" t="s">
        <v>7</v>
      </c>
      <c r="P227" s="71">
        <v>4.7622</v>
      </c>
      <c r="Q227" s="11">
        <f>ROUND(P227*M227,2)</f>
        <v>2428.7199999999998</v>
      </c>
      <c r="R227" s="12">
        <f>IF(O227="HKD",7.8,IF(O227="CNY",7.30034,1))</f>
        <v>7.3003400000000003</v>
      </c>
      <c r="S227" s="14">
        <f>+ROUND(P227/R227,4)</f>
        <v>0.65229999999999999</v>
      </c>
      <c r="T227" s="13">
        <f>ROUND(S227*M227,2)</f>
        <v>332.67</v>
      </c>
      <c r="U227" s="14" t="s">
        <v>135</v>
      </c>
      <c r="V227" t="s">
        <v>31</v>
      </c>
      <c r="W227" s="54">
        <v>7.0288000000000004</v>
      </c>
      <c r="X227" s="76">
        <f t="shared" si="7"/>
        <v>345.54</v>
      </c>
    </row>
    <row r="228" spans="1:24" x14ac:dyDescent="0.2">
      <c r="A228" s="34" t="str">
        <f t="shared" si="6"/>
        <v>2026-1</v>
      </c>
      <c r="B228" t="s">
        <v>1358</v>
      </c>
      <c r="C228" s="22">
        <v>46042</v>
      </c>
      <c r="D228" s="22">
        <v>46015</v>
      </c>
      <c r="E228" t="s">
        <v>59</v>
      </c>
      <c r="F228" t="s">
        <v>60</v>
      </c>
      <c r="G228" s="21"/>
      <c r="H228" t="s">
        <v>64</v>
      </c>
      <c r="I228" t="s">
        <v>813</v>
      </c>
      <c r="J228" t="s">
        <v>814</v>
      </c>
      <c r="K228" s="10" t="str">
        <f>+LEFT(V228,4)</f>
        <v>GLID</v>
      </c>
      <c r="L228" t="s">
        <v>6</v>
      </c>
      <c r="M228" s="45">
        <v>850</v>
      </c>
      <c r="N228" t="s">
        <v>459</v>
      </c>
      <c r="O228" t="s">
        <v>7</v>
      </c>
      <c r="P228" s="71">
        <v>4.9081999999999999</v>
      </c>
      <c r="Q228" s="11">
        <f>ROUND(P228*M228,2)</f>
        <v>4171.97</v>
      </c>
      <c r="R228" s="12">
        <f>IF(O228="HKD",7.8,IF(O228="CNY",7.30034,1))</f>
        <v>7.3003400000000003</v>
      </c>
      <c r="S228" s="14">
        <f>+ROUND(P228/R228,4)</f>
        <v>0.67230000000000001</v>
      </c>
      <c r="T228" s="13">
        <f>ROUND(S228*M228,2)</f>
        <v>571.46</v>
      </c>
      <c r="U228" s="14" t="s">
        <v>135</v>
      </c>
      <c r="V228" t="s">
        <v>31</v>
      </c>
      <c r="W228" s="54">
        <v>7.0288000000000004</v>
      </c>
      <c r="X228" s="76">
        <f t="shared" si="7"/>
        <v>593.54999999999995</v>
      </c>
    </row>
    <row r="229" spans="1:24" x14ac:dyDescent="0.2">
      <c r="A229" s="34" t="str">
        <f t="shared" si="6"/>
        <v>2026-1</v>
      </c>
      <c r="B229" t="s">
        <v>1365</v>
      </c>
      <c r="C229" s="22">
        <v>46048</v>
      </c>
      <c r="D229" s="22">
        <v>46034</v>
      </c>
      <c r="E229" t="s">
        <v>228</v>
      </c>
      <c r="F229" t="s">
        <v>229</v>
      </c>
      <c r="G229" s="21"/>
      <c r="H229" t="s">
        <v>1694</v>
      </c>
      <c r="I229" t="s">
        <v>815</v>
      </c>
      <c r="J229" t="s">
        <v>816</v>
      </c>
      <c r="K229" s="10" t="str">
        <f>+LEFT(V229,4)</f>
        <v>GLID</v>
      </c>
      <c r="L229" t="s">
        <v>6</v>
      </c>
      <c r="M229" s="45">
        <v>520</v>
      </c>
      <c r="N229" t="s">
        <v>459</v>
      </c>
      <c r="O229" t="s">
        <v>7</v>
      </c>
      <c r="P229" s="71">
        <v>5.0720999999999998</v>
      </c>
      <c r="Q229" s="11">
        <f>ROUND(P229*M229,2)</f>
        <v>2637.49</v>
      </c>
      <c r="R229" s="12">
        <f>IF(O229="HKD",7.8,IF(O229="CNY",7.30034,1))</f>
        <v>7.3003400000000003</v>
      </c>
      <c r="S229" s="14">
        <f>+ROUND(P229/R229,4)</f>
        <v>0.69479999999999997</v>
      </c>
      <c r="T229" s="13">
        <f>ROUND(S229*M229,2)</f>
        <v>361.3</v>
      </c>
      <c r="U229" s="14" t="s">
        <v>135</v>
      </c>
      <c r="V229" t="s">
        <v>31</v>
      </c>
      <c r="W229" s="54">
        <v>7.0288000000000004</v>
      </c>
      <c r="X229" s="76">
        <f t="shared" si="7"/>
        <v>375.24</v>
      </c>
    </row>
    <row r="230" spans="1:24" x14ac:dyDescent="0.2">
      <c r="A230" s="34" t="str">
        <f t="shared" si="6"/>
        <v>2026-1</v>
      </c>
      <c r="B230" t="s">
        <v>1371</v>
      </c>
      <c r="C230" s="22">
        <v>46044</v>
      </c>
      <c r="D230" s="22">
        <v>46015</v>
      </c>
      <c r="E230" t="s">
        <v>59</v>
      </c>
      <c r="F230" t="s">
        <v>60</v>
      </c>
      <c r="G230" s="21"/>
      <c r="H230" t="s">
        <v>56</v>
      </c>
      <c r="I230" t="s">
        <v>265</v>
      </c>
      <c r="J230" t="s">
        <v>266</v>
      </c>
      <c r="K230" s="10" t="str">
        <f>+LEFT(V230,4)</f>
        <v>GLID</v>
      </c>
      <c r="L230" t="s">
        <v>6</v>
      </c>
      <c r="M230" s="45">
        <v>750</v>
      </c>
      <c r="N230" t="s">
        <v>459</v>
      </c>
      <c r="O230" t="s">
        <v>7</v>
      </c>
      <c r="P230" s="71">
        <v>5.1580000000000004</v>
      </c>
      <c r="Q230" s="11">
        <f>ROUND(P230*M230,2)</f>
        <v>3868.5</v>
      </c>
      <c r="R230" s="12">
        <f>IF(O230="HKD",7.8,IF(O230="CNY",7.30034,1))</f>
        <v>7.3003400000000003</v>
      </c>
      <c r="S230" s="14">
        <f>+ROUND(P230/R230,4)</f>
        <v>0.70650000000000002</v>
      </c>
      <c r="T230" s="13">
        <f>ROUND(S230*M230,2)</f>
        <v>529.88</v>
      </c>
      <c r="U230" s="14" t="s">
        <v>135</v>
      </c>
      <c r="V230" t="s">
        <v>31</v>
      </c>
      <c r="W230" s="54">
        <v>7.0288000000000004</v>
      </c>
      <c r="X230" s="76">
        <f t="shared" si="7"/>
        <v>550.38</v>
      </c>
    </row>
    <row r="231" spans="1:24" x14ac:dyDescent="0.2">
      <c r="A231" s="34" t="str">
        <f t="shared" si="6"/>
        <v>2026-1</v>
      </c>
      <c r="B231" t="s">
        <v>1383</v>
      </c>
      <c r="C231" s="22">
        <v>46052</v>
      </c>
      <c r="D231" s="22">
        <v>46030</v>
      </c>
      <c r="E231" t="s">
        <v>59</v>
      </c>
      <c r="F231" t="s">
        <v>60</v>
      </c>
      <c r="G231" s="21"/>
      <c r="H231" t="s">
        <v>1680</v>
      </c>
      <c r="I231" t="s">
        <v>975</v>
      </c>
      <c r="J231" t="s">
        <v>976</v>
      </c>
      <c r="K231" s="10" t="str">
        <f>+LEFT(V231,4)</f>
        <v>GLID</v>
      </c>
      <c r="L231" t="s">
        <v>6</v>
      </c>
      <c r="M231" s="45">
        <v>1050</v>
      </c>
      <c r="N231" t="s">
        <v>459</v>
      </c>
      <c r="O231" t="s">
        <v>7</v>
      </c>
      <c r="P231" s="71">
        <v>5.4664999999999999</v>
      </c>
      <c r="Q231" s="11">
        <f>ROUND(P231*M231,2)</f>
        <v>5739.83</v>
      </c>
      <c r="R231" s="12">
        <f>IF(O231="HKD",7.8,IF(O231="CNY",7.30034,1))</f>
        <v>7.3003400000000003</v>
      </c>
      <c r="S231" s="14">
        <f>+ROUND(P231/R231,4)</f>
        <v>0.74880000000000002</v>
      </c>
      <c r="T231" s="13">
        <f>ROUND(S231*M231,2)</f>
        <v>786.24</v>
      </c>
      <c r="U231" s="14" t="s">
        <v>135</v>
      </c>
      <c r="V231" t="s">
        <v>31</v>
      </c>
      <c r="W231" s="54">
        <v>7.0288000000000004</v>
      </c>
      <c r="X231" s="76">
        <f t="shared" si="7"/>
        <v>816.62</v>
      </c>
    </row>
    <row r="232" spans="1:24" x14ac:dyDescent="0.2">
      <c r="A232" s="34" t="str">
        <f t="shared" si="6"/>
        <v>2026-1</v>
      </c>
      <c r="B232" t="s">
        <v>1384</v>
      </c>
      <c r="C232" s="22">
        <v>46034</v>
      </c>
      <c r="D232" s="22">
        <v>46015</v>
      </c>
      <c r="E232" t="s">
        <v>228</v>
      </c>
      <c r="F232" t="s">
        <v>229</v>
      </c>
      <c r="G232" s="21"/>
      <c r="H232" t="s">
        <v>364</v>
      </c>
      <c r="I232" t="s">
        <v>850</v>
      </c>
      <c r="J232" t="s">
        <v>867</v>
      </c>
      <c r="K232" s="10" t="str">
        <f>+LEFT(V232,4)</f>
        <v>GLID</v>
      </c>
      <c r="L232" t="s">
        <v>6</v>
      </c>
      <c r="M232" s="45">
        <v>1000</v>
      </c>
      <c r="N232" t="s">
        <v>459</v>
      </c>
      <c r="O232" t="s">
        <v>7</v>
      </c>
      <c r="P232" s="71">
        <v>5.5347</v>
      </c>
      <c r="Q232" s="11">
        <f>ROUND(P232*M232,2)</f>
        <v>5534.7</v>
      </c>
      <c r="R232" s="12">
        <f>IF(O232="HKD",7.8,IF(O232="CNY",7.30034,1))</f>
        <v>7.3003400000000003</v>
      </c>
      <c r="S232" s="14">
        <f>+ROUND(P232/R232,4)</f>
        <v>0.7581</v>
      </c>
      <c r="T232" s="13">
        <f>ROUND(S232*M232,2)</f>
        <v>758.1</v>
      </c>
      <c r="U232" s="14" t="s">
        <v>135</v>
      </c>
      <c r="V232" t="s">
        <v>31</v>
      </c>
      <c r="W232" s="54">
        <v>7.0288000000000004</v>
      </c>
      <c r="X232" s="76">
        <f t="shared" si="7"/>
        <v>787.43</v>
      </c>
    </row>
    <row r="233" spans="1:24" x14ac:dyDescent="0.2">
      <c r="A233" s="34" t="str">
        <f t="shared" si="6"/>
        <v>2026-1</v>
      </c>
      <c r="B233" t="s">
        <v>1392</v>
      </c>
      <c r="C233" s="22">
        <v>46028</v>
      </c>
      <c r="D233" s="22">
        <v>46002</v>
      </c>
      <c r="E233" t="s">
        <v>59</v>
      </c>
      <c r="F233" t="s">
        <v>60</v>
      </c>
      <c r="G233" s="21"/>
      <c r="H233" t="s">
        <v>406</v>
      </c>
      <c r="I233" t="s">
        <v>766</v>
      </c>
      <c r="J233" t="s">
        <v>767</v>
      </c>
      <c r="K233" s="10" t="str">
        <f>+LEFT(V233,4)</f>
        <v>GLID</v>
      </c>
      <c r="L233" t="s">
        <v>6</v>
      </c>
      <c r="M233" s="45">
        <v>500</v>
      </c>
      <c r="N233" t="s">
        <v>459</v>
      </c>
      <c r="O233" t="s">
        <v>7</v>
      </c>
      <c r="P233" s="71">
        <v>5.7447999999999997</v>
      </c>
      <c r="Q233" s="11">
        <f>ROUND(P233*M233,2)</f>
        <v>2872.4</v>
      </c>
      <c r="R233" s="12">
        <f>IF(O233="HKD",7.8,IF(O233="CNY",7.30034,1))</f>
        <v>7.3003400000000003</v>
      </c>
      <c r="S233" s="14">
        <f>+ROUND(P233/R233,4)</f>
        <v>0.78690000000000004</v>
      </c>
      <c r="T233" s="13">
        <f>ROUND(S233*M233,2)</f>
        <v>393.45</v>
      </c>
      <c r="U233" s="14" t="s">
        <v>135</v>
      </c>
      <c r="V233" t="s">
        <v>31</v>
      </c>
      <c r="W233" s="54">
        <v>7.0288000000000004</v>
      </c>
      <c r="X233" s="76">
        <f t="shared" si="7"/>
        <v>408.66</v>
      </c>
    </row>
    <row r="234" spans="1:24" x14ac:dyDescent="0.2">
      <c r="A234" s="34" t="str">
        <f t="shared" si="6"/>
        <v>2026-1</v>
      </c>
      <c r="B234" t="s">
        <v>1400</v>
      </c>
      <c r="C234" s="22">
        <v>46048</v>
      </c>
      <c r="D234" s="22">
        <v>46034</v>
      </c>
      <c r="E234" t="s">
        <v>228</v>
      </c>
      <c r="F234" t="s">
        <v>229</v>
      </c>
      <c r="G234" s="21"/>
      <c r="H234" t="s">
        <v>1694</v>
      </c>
      <c r="I234" t="s">
        <v>892</v>
      </c>
      <c r="J234" t="s">
        <v>893</v>
      </c>
      <c r="K234" s="10" t="str">
        <f>+LEFT(V234,4)</f>
        <v>GLID</v>
      </c>
      <c r="L234" t="s">
        <v>6</v>
      </c>
      <c r="M234" s="45">
        <v>1010</v>
      </c>
      <c r="N234" t="s">
        <v>459</v>
      </c>
      <c r="O234" t="s">
        <v>7</v>
      </c>
      <c r="P234" s="71">
        <v>5.8975999999999997</v>
      </c>
      <c r="Q234" s="11">
        <f>ROUND(P234*M234,2)</f>
        <v>5956.58</v>
      </c>
      <c r="R234" s="12">
        <f>IF(O234="HKD",7.8,IF(O234="CNY",7.30034,1))</f>
        <v>7.3003400000000003</v>
      </c>
      <c r="S234" s="14">
        <f>+ROUND(P234/R234,4)</f>
        <v>0.80789999999999995</v>
      </c>
      <c r="T234" s="13">
        <f>ROUND(S234*M234,2)</f>
        <v>815.98</v>
      </c>
      <c r="U234" s="14" t="s">
        <v>135</v>
      </c>
      <c r="V234" t="s">
        <v>31</v>
      </c>
      <c r="W234" s="54">
        <v>7.0288000000000004</v>
      </c>
      <c r="X234" s="76">
        <f t="shared" si="7"/>
        <v>847.45</v>
      </c>
    </row>
    <row r="235" spans="1:24" x14ac:dyDescent="0.2">
      <c r="A235" s="34" t="str">
        <f t="shared" si="6"/>
        <v>2026-1</v>
      </c>
      <c r="B235" t="s">
        <v>1401</v>
      </c>
      <c r="C235" s="22">
        <v>46034</v>
      </c>
      <c r="D235" s="22">
        <v>46000</v>
      </c>
      <c r="E235" t="s">
        <v>228</v>
      </c>
      <c r="F235" t="s">
        <v>229</v>
      </c>
      <c r="G235" s="21"/>
      <c r="H235" t="s">
        <v>364</v>
      </c>
      <c r="I235" t="s">
        <v>892</v>
      </c>
      <c r="J235" t="s">
        <v>893</v>
      </c>
      <c r="K235" s="10" t="str">
        <f>+LEFT(V235,4)</f>
        <v>GLID</v>
      </c>
      <c r="L235" t="s">
        <v>6</v>
      </c>
      <c r="M235" s="45">
        <v>1030</v>
      </c>
      <c r="N235" t="s">
        <v>459</v>
      </c>
      <c r="O235" t="s">
        <v>7</v>
      </c>
      <c r="P235" s="71">
        <v>5.8975999999999997</v>
      </c>
      <c r="Q235" s="11">
        <f>ROUND(P235*M235,2)</f>
        <v>6074.53</v>
      </c>
      <c r="R235" s="12">
        <f>IF(O235="HKD",7.8,IF(O235="CNY",7.30034,1))</f>
        <v>7.3003400000000003</v>
      </c>
      <c r="S235" s="14">
        <f>+ROUND(P235/R235,4)</f>
        <v>0.80789999999999995</v>
      </c>
      <c r="T235" s="13">
        <f>ROUND(S235*M235,2)</f>
        <v>832.14</v>
      </c>
      <c r="U235" s="14" t="s">
        <v>135</v>
      </c>
      <c r="V235" t="s">
        <v>31</v>
      </c>
      <c r="W235" s="54">
        <v>7.0288000000000004</v>
      </c>
      <c r="X235" s="76">
        <f t="shared" si="7"/>
        <v>864.23</v>
      </c>
    </row>
    <row r="236" spans="1:24" x14ac:dyDescent="0.2">
      <c r="A236" s="34" t="str">
        <f t="shared" si="6"/>
        <v>2026-1</v>
      </c>
      <c r="B236" t="s">
        <v>1402</v>
      </c>
      <c r="C236" s="22">
        <v>46048</v>
      </c>
      <c r="D236" s="22">
        <v>46015</v>
      </c>
      <c r="E236" t="s">
        <v>228</v>
      </c>
      <c r="F236" t="s">
        <v>229</v>
      </c>
      <c r="G236" s="21"/>
      <c r="H236" t="s">
        <v>1694</v>
      </c>
      <c r="I236" t="s">
        <v>575</v>
      </c>
      <c r="J236" t="s">
        <v>576</v>
      </c>
      <c r="K236" s="10" t="str">
        <f>+LEFT(V236,4)</f>
        <v>GLID</v>
      </c>
      <c r="L236" t="s">
        <v>6</v>
      </c>
      <c r="M236" s="45">
        <v>6100</v>
      </c>
      <c r="N236" t="s">
        <v>459</v>
      </c>
      <c r="O236" t="s">
        <v>7</v>
      </c>
      <c r="P236" s="71">
        <v>5.8975999999999997</v>
      </c>
      <c r="Q236" s="11">
        <f>ROUND(P236*M236,2)</f>
        <v>35975.360000000001</v>
      </c>
      <c r="R236" s="12">
        <f>IF(O236="HKD",7.8,IF(O236="CNY",7.30034,1))</f>
        <v>7.3003400000000003</v>
      </c>
      <c r="S236" s="14">
        <f>+ROUND(P236/R236,4)</f>
        <v>0.80789999999999995</v>
      </c>
      <c r="T236" s="13">
        <f>ROUND(S236*M236,2)</f>
        <v>4928.1899999999996</v>
      </c>
      <c r="U236" s="14" t="s">
        <v>135</v>
      </c>
      <c r="V236" t="s">
        <v>31</v>
      </c>
      <c r="W236" s="54">
        <v>7.0288000000000004</v>
      </c>
      <c r="X236" s="76">
        <f t="shared" si="7"/>
        <v>5118.28</v>
      </c>
    </row>
    <row r="237" spans="1:24" x14ac:dyDescent="0.2">
      <c r="A237" s="34" t="str">
        <f t="shared" si="6"/>
        <v>2026-1</v>
      </c>
      <c r="B237" t="s">
        <v>1413</v>
      </c>
      <c r="C237" s="22">
        <v>46028</v>
      </c>
      <c r="D237" s="22">
        <v>46002</v>
      </c>
      <c r="E237" t="s">
        <v>59</v>
      </c>
      <c r="F237" t="s">
        <v>60</v>
      </c>
      <c r="G237" s="21"/>
      <c r="H237" t="s">
        <v>406</v>
      </c>
      <c r="I237" t="s">
        <v>768</v>
      </c>
      <c r="J237" t="s">
        <v>769</v>
      </c>
      <c r="K237" s="10" t="str">
        <f>+LEFT(V237,4)</f>
        <v>GLID</v>
      </c>
      <c r="L237" t="s">
        <v>6</v>
      </c>
      <c r="M237" s="45">
        <v>500</v>
      </c>
      <c r="N237" t="s">
        <v>459</v>
      </c>
      <c r="O237" t="s">
        <v>7</v>
      </c>
      <c r="P237" s="71">
        <v>6.3079999999999998</v>
      </c>
      <c r="Q237" s="11">
        <f>ROUND(P237*M237,2)</f>
        <v>3154</v>
      </c>
      <c r="R237" s="12">
        <f>IF(O237="HKD",7.8,IF(O237="CNY",7.30034,1))</f>
        <v>7.3003400000000003</v>
      </c>
      <c r="S237" s="14">
        <f>+ROUND(P237/R237,4)</f>
        <v>0.86409999999999998</v>
      </c>
      <c r="T237" s="13">
        <f>ROUND(S237*M237,2)</f>
        <v>432.05</v>
      </c>
      <c r="U237" s="14" t="s">
        <v>135</v>
      </c>
      <c r="V237" t="s">
        <v>31</v>
      </c>
      <c r="W237" s="54">
        <v>7.0288000000000004</v>
      </c>
      <c r="X237" s="76">
        <f t="shared" si="7"/>
        <v>448.73</v>
      </c>
    </row>
    <row r="238" spans="1:24" x14ac:dyDescent="0.2">
      <c r="A238" s="34" t="str">
        <f t="shared" si="6"/>
        <v>2026-1</v>
      </c>
      <c r="B238" t="s">
        <v>1011</v>
      </c>
      <c r="C238" s="22">
        <v>46045</v>
      </c>
      <c r="D238" s="22">
        <v>45980</v>
      </c>
      <c r="E238" t="s">
        <v>114</v>
      </c>
      <c r="F238" t="s">
        <v>115</v>
      </c>
      <c r="G238" s="21"/>
      <c r="H238" t="s">
        <v>1728</v>
      </c>
      <c r="I238" t="s">
        <v>29</v>
      </c>
      <c r="J238" t="s">
        <v>30</v>
      </c>
      <c r="K238" s="10" t="str">
        <f>+LEFT(V238,4)</f>
        <v>GLID</v>
      </c>
      <c r="L238" t="s">
        <v>6</v>
      </c>
      <c r="M238" s="45">
        <v>-213</v>
      </c>
      <c r="N238" t="s">
        <v>459</v>
      </c>
      <c r="O238" t="s">
        <v>7</v>
      </c>
      <c r="P238" s="71">
        <v>6.3829000000000002</v>
      </c>
      <c r="Q238" s="11">
        <f>ROUND(P238*M238,2)</f>
        <v>-1359.56</v>
      </c>
      <c r="R238" s="12">
        <f>IF(O238="HKD",7.8,IF(O238="CNY",7.30034,1))</f>
        <v>7.3003400000000003</v>
      </c>
      <c r="S238" s="14">
        <f>+ROUND(P238/R238,4)</f>
        <v>0.87429999999999997</v>
      </c>
      <c r="T238" s="13">
        <f>ROUND(S238*M238,2)</f>
        <v>-186.23</v>
      </c>
      <c r="U238" s="14" t="s">
        <v>135</v>
      </c>
      <c r="V238" t="s">
        <v>31</v>
      </c>
      <c r="W238" s="54">
        <v>7.0288000000000004</v>
      </c>
      <c r="X238" s="76">
        <f t="shared" si="7"/>
        <v>-193.43</v>
      </c>
    </row>
    <row r="239" spans="1:24" x14ac:dyDescent="0.2">
      <c r="A239" s="34" t="str">
        <f t="shared" si="6"/>
        <v>2026-1</v>
      </c>
      <c r="B239" t="s">
        <v>1011</v>
      </c>
      <c r="C239" s="22">
        <v>46045</v>
      </c>
      <c r="D239" s="22">
        <v>45980</v>
      </c>
      <c r="E239" t="s">
        <v>114</v>
      </c>
      <c r="F239" t="s">
        <v>115</v>
      </c>
      <c r="G239" s="21"/>
      <c r="H239" t="s">
        <v>46</v>
      </c>
      <c r="I239" t="s">
        <v>29</v>
      </c>
      <c r="J239" t="s">
        <v>30</v>
      </c>
      <c r="K239" s="10" t="str">
        <f>+LEFT(V239,4)</f>
        <v>GLID</v>
      </c>
      <c r="L239" t="s">
        <v>6</v>
      </c>
      <c r="M239" s="45">
        <v>213</v>
      </c>
      <c r="N239" t="s">
        <v>459</v>
      </c>
      <c r="O239" t="s">
        <v>7</v>
      </c>
      <c r="P239" s="71">
        <v>6.3829000000000002</v>
      </c>
      <c r="Q239" s="11">
        <f>ROUND(P239*M239,2)</f>
        <v>1359.56</v>
      </c>
      <c r="R239" s="12">
        <f>IF(O239="HKD",7.8,IF(O239="CNY",7.30034,1))</f>
        <v>7.3003400000000003</v>
      </c>
      <c r="S239" s="14">
        <f>+ROUND(P239/R239,4)</f>
        <v>0.87429999999999997</v>
      </c>
      <c r="T239" s="13">
        <f>ROUND(S239*M239,2)</f>
        <v>186.23</v>
      </c>
      <c r="U239" s="14" t="s">
        <v>135</v>
      </c>
      <c r="V239" t="s">
        <v>31</v>
      </c>
      <c r="W239" s="54">
        <v>7.0288000000000004</v>
      </c>
      <c r="X239" s="76">
        <f t="shared" si="7"/>
        <v>193.43</v>
      </c>
    </row>
    <row r="240" spans="1:24" x14ac:dyDescent="0.2">
      <c r="A240" s="34" t="str">
        <f t="shared" si="6"/>
        <v>2026-1</v>
      </c>
      <c r="B240" t="s">
        <v>874</v>
      </c>
      <c r="C240" s="22">
        <v>46052</v>
      </c>
      <c r="D240" s="22">
        <v>45820</v>
      </c>
      <c r="E240" t="s">
        <v>114</v>
      </c>
      <c r="F240" t="s">
        <v>115</v>
      </c>
      <c r="G240" s="21"/>
      <c r="H240" t="s">
        <v>1735</v>
      </c>
      <c r="I240" t="s">
        <v>290</v>
      </c>
      <c r="J240" t="s">
        <v>291</v>
      </c>
      <c r="K240" s="10" t="str">
        <f>+LEFT(V240,4)</f>
        <v>GLID</v>
      </c>
      <c r="L240" t="s">
        <v>6</v>
      </c>
      <c r="M240" s="45">
        <v>106</v>
      </c>
      <c r="N240" t="s">
        <v>459</v>
      </c>
      <c r="O240" t="s">
        <v>7</v>
      </c>
      <c r="P240" s="71">
        <v>7.42</v>
      </c>
      <c r="Q240" s="11">
        <f>ROUND(P240*M240,2)</f>
        <v>786.52</v>
      </c>
      <c r="R240" s="12">
        <f>IF(O240="HKD",7.8,IF(O240="CNY",7.30034,1))</f>
        <v>7.3003400000000003</v>
      </c>
      <c r="S240" s="14">
        <f>+ROUND(P240/R240,4)</f>
        <v>1.0164</v>
      </c>
      <c r="T240" s="13">
        <f>ROUND(S240*M240,2)</f>
        <v>107.74</v>
      </c>
      <c r="U240" s="14" t="s">
        <v>135</v>
      </c>
      <c r="V240" t="s">
        <v>31</v>
      </c>
      <c r="W240" s="54">
        <v>7.0288000000000004</v>
      </c>
      <c r="X240" s="76">
        <f t="shared" si="7"/>
        <v>111.9</v>
      </c>
    </row>
    <row r="241" spans="1:24" x14ac:dyDescent="0.2">
      <c r="A241" s="34" t="str">
        <f t="shared" si="6"/>
        <v>2026-1</v>
      </c>
      <c r="B241" t="s">
        <v>874</v>
      </c>
      <c r="C241" s="22">
        <v>46049</v>
      </c>
      <c r="D241" s="22">
        <v>45820</v>
      </c>
      <c r="E241" t="s">
        <v>114</v>
      </c>
      <c r="F241" t="s">
        <v>115</v>
      </c>
      <c r="G241" s="21"/>
      <c r="H241" t="s">
        <v>1672</v>
      </c>
      <c r="I241" t="s">
        <v>290</v>
      </c>
      <c r="J241" t="s">
        <v>291</v>
      </c>
      <c r="K241" s="10" t="str">
        <f>+LEFT(V241,4)</f>
        <v>GLID</v>
      </c>
      <c r="L241" t="s">
        <v>6</v>
      </c>
      <c r="M241" s="45">
        <v>200</v>
      </c>
      <c r="N241" t="s">
        <v>459</v>
      </c>
      <c r="O241" t="s">
        <v>7</v>
      </c>
      <c r="P241" s="71">
        <v>7.42</v>
      </c>
      <c r="Q241" s="11">
        <f>ROUND(P241*M241,2)</f>
        <v>1484</v>
      </c>
      <c r="R241" s="12">
        <f>IF(O241="HKD",7.8,IF(O241="CNY",7.30034,1))</f>
        <v>7.3003400000000003</v>
      </c>
      <c r="S241" s="14">
        <f>+ROUND(P241/R241,4)</f>
        <v>1.0164</v>
      </c>
      <c r="T241" s="13">
        <f>ROUND(S241*M241,2)</f>
        <v>203.28</v>
      </c>
      <c r="U241" s="14" t="s">
        <v>135</v>
      </c>
      <c r="V241" t="s">
        <v>31</v>
      </c>
      <c r="W241" s="54">
        <v>7.0288000000000004</v>
      </c>
      <c r="X241" s="76">
        <f t="shared" si="7"/>
        <v>211.13</v>
      </c>
    </row>
    <row r="242" spans="1:24" x14ac:dyDescent="0.2">
      <c r="A242" s="34" t="str">
        <f t="shared" si="6"/>
        <v>2026-1</v>
      </c>
      <c r="B242" t="s">
        <v>971</v>
      </c>
      <c r="C242" s="22">
        <v>46049</v>
      </c>
      <c r="D242" s="22">
        <v>45968</v>
      </c>
      <c r="E242" t="s">
        <v>114</v>
      </c>
      <c r="F242" t="s">
        <v>115</v>
      </c>
      <c r="G242" s="21"/>
      <c r="H242" t="s">
        <v>1672</v>
      </c>
      <c r="I242" t="s">
        <v>288</v>
      </c>
      <c r="J242" t="s">
        <v>289</v>
      </c>
      <c r="K242" s="10" t="str">
        <f>+LEFT(V242,4)</f>
        <v>GLID</v>
      </c>
      <c r="L242" t="s">
        <v>6</v>
      </c>
      <c r="M242" s="45">
        <v>114</v>
      </c>
      <c r="N242" t="s">
        <v>459</v>
      </c>
      <c r="O242" t="s">
        <v>7</v>
      </c>
      <c r="P242" s="71">
        <v>7.8</v>
      </c>
      <c r="Q242" s="11">
        <f>ROUND(P242*M242,2)</f>
        <v>889.2</v>
      </c>
      <c r="R242" s="12">
        <f>IF(O242="HKD",7.8,IF(O242="CNY",7.30034,1))</f>
        <v>7.3003400000000003</v>
      </c>
      <c r="S242" s="14">
        <f>+ROUND(P242/R242,4)</f>
        <v>1.0684</v>
      </c>
      <c r="T242" s="13">
        <f>ROUND(S242*M242,2)</f>
        <v>121.8</v>
      </c>
      <c r="U242" s="14" t="s">
        <v>135</v>
      </c>
      <c r="V242" t="s">
        <v>31</v>
      </c>
      <c r="W242" s="54">
        <v>7.0288000000000004</v>
      </c>
      <c r="X242" s="76">
        <f t="shared" si="7"/>
        <v>126.51</v>
      </c>
    </row>
    <row r="243" spans="1:24" x14ac:dyDescent="0.2">
      <c r="A243" s="34" t="str">
        <f t="shared" si="6"/>
        <v>2026-1</v>
      </c>
      <c r="B243" t="s">
        <v>1016</v>
      </c>
      <c r="C243" s="22">
        <v>46043</v>
      </c>
      <c r="D243" s="22">
        <v>45994</v>
      </c>
      <c r="E243" t="s">
        <v>99</v>
      </c>
      <c r="F243" t="s">
        <v>100</v>
      </c>
      <c r="G243" s="21"/>
      <c r="H243" t="s">
        <v>1741</v>
      </c>
      <c r="I243" t="s">
        <v>101</v>
      </c>
      <c r="J243" t="s">
        <v>102</v>
      </c>
      <c r="K243" s="10" t="str">
        <f>+LEFT(V243,4)</f>
        <v>GLID</v>
      </c>
      <c r="L243" t="s">
        <v>6</v>
      </c>
      <c r="M243" s="45">
        <v>2220</v>
      </c>
      <c r="N243" t="s">
        <v>459</v>
      </c>
      <c r="O243" t="s">
        <v>7</v>
      </c>
      <c r="P243" s="71">
        <v>8.7219999999999995</v>
      </c>
      <c r="Q243" s="11">
        <f>ROUND(P243*M243,2)</f>
        <v>19362.84</v>
      </c>
      <c r="R243" s="12">
        <f>IF(O243="HKD",7.8,IF(O243="CNY",7.30034,1))</f>
        <v>7.3003400000000003</v>
      </c>
      <c r="S243" s="14">
        <f>+ROUND(P243/R243,4)</f>
        <v>1.1947000000000001</v>
      </c>
      <c r="T243" s="13">
        <f>ROUND(S243*M243,2)</f>
        <v>2652.23</v>
      </c>
      <c r="U243" s="14" t="s">
        <v>135</v>
      </c>
      <c r="V243" t="s">
        <v>31</v>
      </c>
      <c r="W243" s="54">
        <v>7.0288000000000004</v>
      </c>
      <c r="X243" s="76">
        <f t="shared" si="7"/>
        <v>2754.79</v>
      </c>
    </row>
    <row r="244" spans="1:24" x14ac:dyDescent="0.2">
      <c r="A244" s="34" t="str">
        <f t="shared" si="6"/>
        <v>2026-1</v>
      </c>
      <c r="B244" t="s">
        <v>902</v>
      </c>
      <c r="C244" s="22">
        <v>46052</v>
      </c>
      <c r="D244" s="22">
        <v>45820</v>
      </c>
      <c r="E244" t="s">
        <v>114</v>
      </c>
      <c r="F244" t="s">
        <v>115</v>
      </c>
      <c r="G244" s="21"/>
      <c r="H244" t="s">
        <v>1735</v>
      </c>
      <c r="I244" t="s">
        <v>286</v>
      </c>
      <c r="J244" t="s">
        <v>287</v>
      </c>
      <c r="K244" s="10" t="str">
        <f>+LEFT(V244,4)</f>
        <v>GLID</v>
      </c>
      <c r="L244" t="s">
        <v>6</v>
      </c>
      <c r="M244" s="45">
        <v>50</v>
      </c>
      <c r="N244" t="s">
        <v>459</v>
      </c>
      <c r="O244" t="s">
        <v>7</v>
      </c>
      <c r="P244" s="71">
        <v>8.84</v>
      </c>
      <c r="Q244" s="11">
        <f>ROUND(P244*M244,2)</f>
        <v>442</v>
      </c>
      <c r="R244" s="12">
        <f>IF(O244="HKD",7.8,IF(O244="CNY",7.30034,1))</f>
        <v>7.3003400000000003</v>
      </c>
      <c r="S244" s="14">
        <f>+ROUND(P244/R244,4)</f>
        <v>1.2109000000000001</v>
      </c>
      <c r="T244" s="13">
        <f>ROUND(S244*M244,2)</f>
        <v>60.55</v>
      </c>
      <c r="U244" s="14" t="s">
        <v>135</v>
      </c>
      <c r="V244" t="s">
        <v>31</v>
      </c>
      <c r="W244" s="54">
        <v>7.0288000000000004</v>
      </c>
      <c r="X244" s="76">
        <f t="shared" si="7"/>
        <v>62.88</v>
      </c>
    </row>
    <row r="245" spans="1:24" x14ac:dyDescent="0.2">
      <c r="A245" s="34" t="str">
        <f t="shared" si="6"/>
        <v>2026-1</v>
      </c>
      <c r="B245" t="s">
        <v>1466</v>
      </c>
      <c r="C245" s="22">
        <v>46038</v>
      </c>
      <c r="D245" s="22">
        <v>45988</v>
      </c>
      <c r="E245" t="s">
        <v>99</v>
      </c>
      <c r="F245" t="s">
        <v>100</v>
      </c>
      <c r="G245" s="21"/>
      <c r="H245" t="s">
        <v>208</v>
      </c>
      <c r="I245" t="s">
        <v>101</v>
      </c>
      <c r="J245" t="s">
        <v>102</v>
      </c>
      <c r="K245" s="10" t="str">
        <f>+LEFT(V245,4)</f>
        <v>GLID</v>
      </c>
      <c r="L245" t="s">
        <v>6</v>
      </c>
      <c r="M245" s="45">
        <v>50</v>
      </c>
      <c r="N245" t="s">
        <v>459</v>
      </c>
      <c r="O245" t="s">
        <v>7</v>
      </c>
      <c r="P245" s="71">
        <v>8.9</v>
      </c>
      <c r="Q245" s="11">
        <f>ROUND(P245*M245,2)</f>
        <v>445</v>
      </c>
      <c r="R245" s="12">
        <f>IF(O245="HKD",7.8,IF(O245="CNY",7.30034,1))</f>
        <v>7.3003400000000003</v>
      </c>
      <c r="S245" s="14">
        <f>+ROUND(P245/R245,4)</f>
        <v>1.2191000000000001</v>
      </c>
      <c r="T245" s="13">
        <f>ROUND(S245*M245,2)</f>
        <v>60.96</v>
      </c>
      <c r="U245" s="14" t="s">
        <v>135</v>
      </c>
      <c r="V245" t="s">
        <v>31</v>
      </c>
      <c r="W245" s="54">
        <v>7.0288000000000004</v>
      </c>
      <c r="X245" s="76">
        <f t="shared" si="7"/>
        <v>63.31</v>
      </c>
    </row>
    <row r="246" spans="1:24" x14ac:dyDescent="0.2">
      <c r="A246" s="34" t="str">
        <f t="shared" si="6"/>
        <v>2026-1</v>
      </c>
      <c r="B246" t="s">
        <v>1467</v>
      </c>
      <c r="C246" s="22">
        <v>46038</v>
      </c>
      <c r="D246" s="22">
        <v>45988</v>
      </c>
      <c r="E246" t="s">
        <v>99</v>
      </c>
      <c r="F246" t="s">
        <v>100</v>
      </c>
      <c r="G246" s="21"/>
      <c r="H246" t="s">
        <v>208</v>
      </c>
      <c r="I246" t="s">
        <v>101</v>
      </c>
      <c r="J246" t="s">
        <v>102</v>
      </c>
      <c r="K246" s="10" t="str">
        <f>+LEFT(V246,4)</f>
        <v>GLID</v>
      </c>
      <c r="L246" t="s">
        <v>6</v>
      </c>
      <c r="M246" s="45">
        <v>50</v>
      </c>
      <c r="N246" t="s">
        <v>459</v>
      </c>
      <c r="O246" t="s">
        <v>7</v>
      </c>
      <c r="P246" s="71">
        <v>8.9</v>
      </c>
      <c r="Q246" s="11">
        <f>ROUND(P246*M246,2)</f>
        <v>445</v>
      </c>
      <c r="R246" s="12">
        <f>IF(O246="HKD",7.8,IF(O246="CNY",7.30034,1))</f>
        <v>7.3003400000000003</v>
      </c>
      <c r="S246" s="14">
        <f>+ROUND(P246/R246,4)</f>
        <v>1.2191000000000001</v>
      </c>
      <c r="T246" s="13">
        <f>ROUND(S246*M246,2)</f>
        <v>60.96</v>
      </c>
      <c r="U246" s="14" t="s">
        <v>135</v>
      </c>
      <c r="V246" t="s">
        <v>31</v>
      </c>
      <c r="W246" s="54">
        <v>7.0288000000000004</v>
      </c>
      <c r="X246" s="76">
        <f t="shared" si="7"/>
        <v>63.31</v>
      </c>
    </row>
    <row r="247" spans="1:24" x14ac:dyDescent="0.2">
      <c r="A247" s="34" t="str">
        <f t="shared" si="6"/>
        <v>2026-1</v>
      </c>
      <c r="B247" t="s">
        <v>903</v>
      </c>
      <c r="C247" s="22">
        <v>46052</v>
      </c>
      <c r="D247" s="22">
        <v>45820</v>
      </c>
      <c r="E247" t="s">
        <v>114</v>
      </c>
      <c r="F247" t="s">
        <v>115</v>
      </c>
      <c r="G247" s="21"/>
      <c r="H247" t="s">
        <v>1735</v>
      </c>
      <c r="I247" t="s">
        <v>283</v>
      </c>
      <c r="J247" t="s">
        <v>284</v>
      </c>
      <c r="K247" s="10" t="str">
        <f>+LEFT(V247,4)</f>
        <v>GLID</v>
      </c>
      <c r="L247" t="s">
        <v>6</v>
      </c>
      <c r="M247" s="45">
        <v>23</v>
      </c>
      <c r="N247" t="s">
        <v>459</v>
      </c>
      <c r="O247" t="s">
        <v>7</v>
      </c>
      <c r="P247" s="71">
        <v>9.5</v>
      </c>
      <c r="Q247" s="11">
        <f>ROUND(P247*M247,2)</f>
        <v>218.5</v>
      </c>
      <c r="R247" s="12">
        <f>IF(O247="HKD",7.8,IF(O247="CNY",7.30034,1))</f>
        <v>7.3003400000000003</v>
      </c>
      <c r="S247" s="14">
        <f>+ROUND(P247/R247,4)</f>
        <v>1.3012999999999999</v>
      </c>
      <c r="T247" s="13">
        <f>ROUND(S247*M247,2)</f>
        <v>29.93</v>
      </c>
      <c r="U247" s="14" t="s">
        <v>135</v>
      </c>
      <c r="V247" t="s">
        <v>31</v>
      </c>
      <c r="W247" s="54">
        <v>7.0288000000000004</v>
      </c>
      <c r="X247" s="76">
        <f t="shared" si="7"/>
        <v>31.09</v>
      </c>
    </row>
    <row r="248" spans="1:24" x14ac:dyDescent="0.2">
      <c r="A248" s="34" t="str">
        <f t="shared" si="6"/>
        <v>2026-1</v>
      </c>
      <c r="B248" t="s">
        <v>903</v>
      </c>
      <c r="C248" s="22">
        <v>46049</v>
      </c>
      <c r="D248" s="22">
        <v>45820</v>
      </c>
      <c r="E248" t="s">
        <v>114</v>
      </c>
      <c r="F248" t="s">
        <v>115</v>
      </c>
      <c r="G248" s="21"/>
      <c r="H248" t="s">
        <v>1744</v>
      </c>
      <c r="I248" t="s">
        <v>283</v>
      </c>
      <c r="J248" t="s">
        <v>284</v>
      </c>
      <c r="K248" s="10" t="str">
        <f>+LEFT(V248,4)</f>
        <v>GLID</v>
      </c>
      <c r="L248" t="s">
        <v>6</v>
      </c>
      <c r="M248" s="45">
        <v>177</v>
      </c>
      <c r="N248" t="s">
        <v>459</v>
      </c>
      <c r="O248" t="s">
        <v>7</v>
      </c>
      <c r="P248" s="71">
        <v>9.5</v>
      </c>
      <c r="Q248" s="11">
        <f>ROUND(P248*M248,2)</f>
        <v>1681.5</v>
      </c>
      <c r="R248" s="12">
        <f>IF(O248="HKD",7.8,IF(O248="CNY",7.30034,1))</f>
        <v>7.3003400000000003</v>
      </c>
      <c r="S248" s="14">
        <f>+ROUND(P248/R248,4)</f>
        <v>1.3012999999999999</v>
      </c>
      <c r="T248" s="13">
        <f>ROUND(S248*M248,2)</f>
        <v>230.33</v>
      </c>
      <c r="U248" s="14" t="s">
        <v>135</v>
      </c>
      <c r="V248" t="s">
        <v>31</v>
      </c>
      <c r="W248" s="54">
        <v>7.0288000000000004</v>
      </c>
      <c r="X248" s="76">
        <f t="shared" si="7"/>
        <v>239.23</v>
      </c>
    </row>
    <row r="249" spans="1:24" x14ac:dyDescent="0.2">
      <c r="A249" s="34" t="str">
        <f t="shared" si="6"/>
        <v>2026-1</v>
      </c>
      <c r="B249" t="s">
        <v>1469</v>
      </c>
      <c r="C249" s="22">
        <v>46048</v>
      </c>
      <c r="D249" s="22">
        <v>46015</v>
      </c>
      <c r="E249" t="s">
        <v>314</v>
      </c>
      <c r="F249" t="s">
        <v>315</v>
      </c>
      <c r="G249" s="21"/>
      <c r="H249" t="s">
        <v>1746</v>
      </c>
      <c r="I249" t="s">
        <v>1595</v>
      </c>
      <c r="J249" t="s">
        <v>1596</v>
      </c>
      <c r="K249" s="10" t="str">
        <f>+LEFT(V249,4)</f>
        <v>GLID</v>
      </c>
      <c r="L249" t="s">
        <v>6</v>
      </c>
      <c r="M249" s="45">
        <v>2100</v>
      </c>
      <c r="N249" t="s">
        <v>459</v>
      </c>
      <c r="O249" t="s">
        <v>7</v>
      </c>
      <c r="P249" s="71">
        <v>9.8964999999999996</v>
      </c>
      <c r="Q249" s="11">
        <f>ROUND(P249*M249,2)</f>
        <v>20782.650000000001</v>
      </c>
      <c r="R249" s="12">
        <f>IF(O249="HKD",7.8,IF(O249="CNY",7.30034,1))</f>
        <v>7.3003400000000003</v>
      </c>
      <c r="S249" s="14">
        <f>+ROUND(P249/R249,4)</f>
        <v>1.3555999999999999</v>
      </c>
      <c r="T249" s="13">
        <f>ROUND(S249*M249,2)</f>
        <v>2846.76</v>
      </c>
      <c r="U249" s="14" t="s">
        <v>135</v>
      </c>
      <c r="V249" t="s">
        <v>31</v>
      </c>
      <c r="W249" s="54">
        <v>7.0288000000000004</v>
      </c>
      <c r="X249" s="76">
        <f t="shared" si="7"/>
        <v>2956.78</v>
      </c>
    </row>
    <row r="250" spans="1:24" x14ac:dyDescent="0.2">
      <c r="A250" s="34" t="str">
        <f t="shared" si="6"/>
        <v>2026-1</v>
      </c>
      <c r="B250" t="s">
        <v>1473</v>
      </c>
      <c r="C250" s="22">
        <v>46051</v>
      </c>
      <c r="D250" s="22">
        <v>46015</v>
      </c>
      <c r="E250" t="s">
        <v>314</v>
      </c>
      <c r="F250" t="s">
        <v>315</v>
      </c>
      <c r="G250" s="21"/>
      <c r="H250" t="s">
        <v>1747</v>
      </c>
      <c r="I250" t="s">
        <v>1599</v>
      </c>
      <c r="J250" t="s">
        <v>1600</v>
      </c>
      <c r="K250" s="10" t="str">
        <f>+LEFT(V250,4)</f>
        <v>GLID</v>
      </c>
      <c r="L250" t="s">
        <v>6</v>
      </c>
      <c r="M250" s="45">
        <v>3000</v>
      </c>
      <c r="N250" t="s">
        <v>459</v>
      </c>
      <c r="O250" t="s">
        <v>7</v>
      </c>
      <c r="P250" s="71">
        <v>10.3965</v>
      </c>
      <c r="Q250" s="11">
        <f>ROUND(P250*M250,2)</f>
        <v>31189.5</v>
      </c>
      <c r="R250" s="12">
        <f>IF(O250="HKD",7.8,IF(O250="CNY",7.30034,1))</f>
        <v>7.3003400000000003</v>
      </c>
      <c r="S250" s="14">
        <f>+ROUND(P250/R250,4)</f>
        <v>1.4240999999999999</v>
      </c>
      <c r="T250" s="13">
        <f>ROUND(S250*M250,2)</f>
        <v>4272.3</v>
      </c>
      <c r="U250" s="14" t="s">
        <v>135</v>
      </c>
      <c r="V250" t="s">
        <v>31</v>
      </c>
      <c r="W250" s="54">
        <v>7.0288000000000004</v>
      </c>
      <c r="X250" s="76">
        <f t="shared" si="7"/>
        <v>4437.3900000000003</v>
      </c>
    </row>
    <row r="251" spans="1:24" x14ac:dyDescent="0.2">
      <c r="A251" s="34" t="str">
        <f t="shared" si="6"/>
        <v>2026-1</v>
      </c>
      <c r="B251" t="s">
        <v>1475</v>
      </c>
      <c r="C251" s="22">
        <v>46043</v>
      </c>
      <c r="D251" s="22">
        <v>45994</v>
      </c>
      <c r="E251" t="s">
        <v>99</v>
      </c>
      <c r="F251" t="s">
        <v>100</v>
      </c>
      <c r="G251" s="21"/>
      <c r="H251" t="s">
        <v>1741</v>
      </c>
      <c r="I251" t="s">
        <v>97</v>
      </c>
      <c r="J251" t="s">
        <v>98</v>
      </c>
      <c r="K251" s="10" t="str">
        <f>+LEFT(V251,4)</f>
        <v>GLID</v>
      </c>
      <c r="L251" t="s">
        <v>6</v>
      </c>
      <c r="M251" s="45">
        <v>1710</v>
      </c>
      <c r="N251" t="s">
        <v>459</v>
      </c>
      <c r="O251" t="s">
        <v>7</v>
      </c>
      <c r="P251" s="71">
        <v>10.7476</v>
      </c>
      <c r="Q251" s="11">
        <f>ROUND(P251*M251,2)</f>
        <v>18378.400000000001</v>
      </c>
      <c r="R251" s="12">
        <f>IF(O251="HKD",7.8,IF(O251="CNY",7.30034,1))</f>
        <v>7.3003400000000003</v>
      </c>
      <c r="S251" s="14">
        <f>+ROUND(P251/R251,4)</f>
        <v>1.4722</v>
      </c>
      <c r="T251" s="13">
        <f>ROUND(S251*M251,2)</f>
        <v>2517.46</v>
      </c>
      <c r="U251" s="14" t="s">
        <v>135</v>
      </c>
      <c r="V251" t="s">
        <v>31</v>
      </c>
      <c r="W251" s="54">
        <v>7.0288000000000004</v>
      </c>
      <c r="X251" s="76">
        <f t="shared" si="7"/>
        <v>2614.73</v>
      </c>
    </row>
    <row r="252" spans="1:24" x14ac:dyDescent="0.2">
      <c r="A252" s="34" t="str">
        <f t="shared" si="6"/>
        <v>2026-1</v>
      </c>
      <c r="B252" t="s">
        <v>1475</v>
      </c>
      <c r="C252" s="22">
        <v>46051</v>
      </c>
      <c r="D252" s="22">
        <v>45994</v>
      </c>
      <c r="E252" t="s">
        <v>99</v>
      </c>
      <c r="F252" t="s">
        <v>100</v>
      </c>
      <c r="G252" s="21"/>
      <c r="H252" t="s">
        <v>1748</v>
      </c>
      <c r="I252" t="s">
        <v>97</v>
      </c>
      <c r="J252" t="s">
        <v>98</v>
      </c>
      <c r="K252" s="10" t="str">
        <f>+LEFT(V252,4)</f>
        <v>GLID</v>
      </c>
      <c r="L252" t="s">
        <v>6</v>
      </c>
      <c r="M252" s="45">
        <v>3910</v>
      </c>
      <c r="N252" t="s">
        <v>459</v>
      </c>
      <c r="O252" t="s">
        <v>7</v>
      </c>
      <c r="P252" s="71">
        <v>10.7476</v>
      </c>
      <c r="Q252" s="11">
        <f>ROUND(P252*M252,2)</f>
        <v>42023.12</v>
      </c>
      <c r="R252" s="12">
        <f>IF(O252="HKD",7.8,IF(O252="CNY",7.30034,1))</f>
        <v>7.3003400000000003</v>
      </c>
      <c r="S252" s="14">
        <f>+ROUND(P252/R252,4)</f>
        <v>1.4722</v>
      </c>
      <c r="T252" s="13">
        <f>ROUND(S252*M252,2)</f>
        <v>5756.3</v>
      </c>
      <c r="U252" s="14" t="s">
        <v>135</v>
      </c>
      <c r="V252" t="s">
        <v>31</v>
      </c>
      <c r="W252" s="54">
        <v>7.0288000000000004</v>
      </c>
      <c r="X252" s="76">
        <f t="shared" si="7"/>
        <v>5978.7</v>
      </c>
    </row>
    <row r="253" spans="1:24" x14ac:dyDescent="0.2">
      <c r="A253" s="34" t="str">
        <f t="shared" si="6"/>
        <v>2026-1</v>
      </c>
      <c r="B253" t="s">
        <v>1477</v>
      </c>
      <c r="C253" s="22">
        <v>46051</v>
      </c>
      <c r="D253" s="22">
        <v>46010</v>
      </c>
      <c r="E253" t="s">
        <v>99</v>
      </c>
      <c r="F253" t="s">
        <v>100</v>
      </c>
      <c r="G253" s="21"/>
      <c r="H253" t="s">
        <v>1749</v>
      </c>
      <c r="I253" t="s">
        <v>97</v>
      </c>
      <c r="J253" t="s">
        <v>98</v>
      </c>
      <c r="K253" s="10" t="str">
        <f>+LEFT(V253,4)</f>
        <v>GLID</v>
      </c>
      <c r="L253" t="s">
        <v>6</v>
      </c>
      <c r="M253" s="45">
        <v>1590</v>
      </c>
      <c r="N253" t="s">
        <v>459</v>
      </c>
      <c r="O253" t="s">
        <v>7</v>
      </c>
      <c r="P253" s="71">
        <v>10.8584</v>
      </c>
      <c r="Q253" s="11">
        <f>ROUND(P253*M253,2)</f>
        <v>17264.86</v>
      </c>
      <c r="R253" s="12">
        <f>IF(O253="HKD",7.8,IF(O253="CNY",7.30034,1))</f>
        <v>7.3003400000000003</v>
      </c>
      <c r="S253" s="14">
        <f>+ROUND(P253/R253,4)</f>
        <v>1.4874000000000001</v>
      </c>
      <c r="T253" s="13">
        <f>ROUND(S253*M253,2)</f>
        <v>2364.9699999999998</v>
      </c>
      <c r="U253" s="14" t="s">
        <v>135</v>
      </c>
      <c r="V253" t="s">
        <v>31</v>
      </c>
      <c r="W253" s="54">
        <v>7.0288000000000004</v>
      </c>
      <c r="X253" s="76">
        <f t="shared" si="7"/>
        <v>2456.3000000000002</v>
      </c>
    </row>
    <row r="254" spans="1:24" x14ac:dyDescent="0.2">
      <c r="A254" s="34" t="str">
        <f t="shared" si="6"/>
        <v>2026-1</v>
      </c>
      <c r="B254" t="s">
        <v>1014</v>
      </c>
      <c r="C254" s="22">
        <v>46043</v>
      </c>
      <c r="D254" s="22">
        <v>45982</v>
      </c>
      <c r="E254" t="s">
        <v>99</v>
      </c>
      <c r="F254" t="s">
        <v>100</v>
      </c>
      <c r="G254" s="21"/>
      <c r="H254" t="s">
        <v>1741</v>
      </c>
      <c r="I254" t="s">
        <v>97</v>
      </c>
      <c r="J254" t="s">
        <v>98</v>
      </c>
      <c r="K254" s="10" t="str">
        <f>+LEFT(V254,4)</f>
        <v>GLID</v>
      </c>
      <c r="L254" t="s">
        <v>6</v>
      </c>
      <c r="M254" s="45">
        <v>3750</v>
      </c>
      <c r="N254" t="s">
        <v>459</v>
      </c>
      <c r="O254" t="s">
        <v>7</v>
      </c>
      <c r="P254" s="71">
        <v>10.8584</v>
      </c>
      <c r="Q254" s="11">
        <f>ROUND(P254*M254,2)</f>
        <v>40719</v>
      </c>
      <c r="R254" s="12">
        <f>IF(O254="HKD",7.8,IF(O254="CNY",7.30034,1))</f>
        <v>7.3003400000000003</v>
      </c>
      <c r="S254" s="14">
        <f>+ROUND(P254/R254,4)</f>
        <v>1.4874000000000001</v>
      </c>
      <c r="T254" s="13">
        <f>ROUND(S254*M254,2)</f>
        <v>5577.75</v>
      </c>
      <c r="U254" s="14" t="s">
        <v>135</v>
      </c>
      <c r="V254" t="s">
        <v>31</v>
      </c>
      <c r="W254" s="54">
        <v>7.0288000000000004</v>
      </c>
      <c r="X254" s="76">
        <f t="shared" si="7"/>
        <v>5793.17</v>
      </c>
    </row>
    <row r="255" spans="1:24" x14ac:dyDescent="0.2">
      <c r="A255" s="34" t="str">
        <f t="shared" si="6"/>
        <v>2026-1</v>
      </c>
      <c r="B255" t="s">
        <v>1478</v>
      </c>
      <c r="C255" s="22">
        <v>46038</v>
      </c>
      <c r="D255" s="22">
        <v>45994</v>
      </c>
      <c r="E255" t="s">
        <v>99</v>
      </c>
      <c r="F255" t="s">
        <v>100</v>
      </c>
      <c r="G255" s="21"/>
      <c r="H255" t="s">
        <v>208</v>
      </c>
      <c r="I255" t="s">
        <v>97</v>
      </c>
      <c r="J255" t="s">
        <v>98</v>
      </c>
      <c r="K255" s="10" t="str">
        <f>+LEFT(V255,4)</f>
        <v>GLID</v>
      </c>
      <c r="L255" t="s">
        <v>6</v>
      </c>
      <c r="M255" s="45">
        <v>50</v>
      </c>
      <c r="N255" t="s">
        <v>459</v>
      </c>
      <c r="O255" t="s">
        <v>7</v>
      </c>
      <c r="P255" s="71">
        <v>11.08</v>
      </c>
      <c r="Q255" s="11">
        <f>ROUND(P255*M255,2)</f>
        <v>554</v>
      </c>
      <c r="R255" s="12">
        <f>IF(O255="HKD",7.8,IF(O255="CNY",7.30034,1))</f>
        <v>7.3003400000000003</v>
      </c>
      <c r="S255" s="14">
        <f>+ROUND(P255/R255,4)</f>
        <v>1.5177</v>
      </c>
      <c r="T255" s="13">
        <f>ROUND(S255*M255,2)</f>
        <v>75.89</v>
      </c>
      <c r="U255" s="14" t="s">
        <v>135</v>
      </c>
      <c r="V255" t="s">
        <v>31</v>
      </c>
      <c r="W255" s="54">
        <v>7.0288000000000004</v>
      </c>
      <c r="X255" s="76">
        <f t="shared" si="7"/>
        <v>78.819999999999993</v>
      </c>
    </row>
    <row r="256" spans="1:24" x14ac:dyDescent="0.2">
      <c r="A256" s="34" t="str">
        <f t="shared" si="6"/>
        <v>2026-1</v>
      </c>
      <c r="B256" t="s">
        <v>1479</v>
      </c>
      <c r="C256" s="22">
        <v>46038</v>
      </c>
      <c r="D256" s="22">
        <v>45988</v>
      </c>
      <c r="E256" t="s">
        <v>99</v>
      </c>
      <c r="F256" t="s">
        <v>100</v>
      </c>
      <c r="G256" s="21"/>
      <c r="H256" t="s">
        <v>208</v>
      </c>
      <c r="I256" t="s">
        <v>97</v>
      </c>
      <c r="J256" t="s">
        <v>98</v>
      </c>
      <c r="K256" s="10" t="str">
        <f>+LEFT(V256,4)</f>
        <v>GLID</v>
      </c>
      <c r="L256" t="s">
        <v>6</v>
      </c>
      <c r="M256" s="45">
        <v>75</v>
      </c>
      <c r="N256" t="s">
        <v>459</v>
      </c>
      <c r="O256" t="s">
        <v>7</v>
      </c>
      <c r="P256" s="71">
        <v>11.08</v>
      </c>
      <c r="Q256" s="11">
        <f>ROUND(P256*M256,2)</f>
        <v>831</v>
      </c>
      <c r="R256" s="12">
        <f>IF(O256="HKD",7.8,IF(O256="CNY",7.30034,1))</f>
        <v>7.3003400000000003</v>
      </c>
      <c r="S256" s="14">
        <f>+ROUND(P256/R256,4)</f>
        <v>1.5177</v>
      </c>
      <c r="T256" s="13">
        <f>ROUND(S256*M256,2)</f>
        <v>113.83</v>
      </c>
      <c r="U256" s="14" t="s">
        <v>135</v>
      </c>
      <c r="V256" t="s">
        <v>31</v>
      </c>
      <c r="W256" s="54">
        <v>7.0288000000000004</v>
      </c>
      <c r="X256" s="76">
        <f t="shared" si="7"/>
        <v>118.23</v>
      </c>
    </row>
    <row r="257" spans="1:24" x14ac:dyDescent="0.2">
      <c r="A257" s="34" t="str">
        <f t="shared" ref="A257:A320" si="8">+TEXT(C257,"YYYY")&amp;"-"&amp;TEXT(C257,"M")</f>
        <v>2026-1</v>
      </c>
      <c r="B257" t="s">
        <v>1493</v>
      </c>
      <c r="C257" s="22">
        <v>46051</v>
      </c>
      <c r="D257" s="22">
        <v>46028</v>
      </c>
      <c r="E257" t="s">
        <v>99</v>
      </c>
      <c r="F257" t="s">
        <v>100</v>
      </c>
      <c r="G257" s="21"/>
      <c r="H257" t="s">
        <v>1749</v>
      </c>
      <c r="I257" t="s">
        <v>262</v>
      </c>
      <c r="J257" t="s">
        <v>263</v>
      </c>
      <c r="K257" s="10" t="str">
        <f>+LEFT(V257,4)</f>
        <v>GLID</v>
      </c>
      <c r="L257" t="s">
        <v>6</v>
      </c>
      <c r="M257" s="45">
        <v>600</v>
      </c>
      <c r="N257" t="s">
        <v>459</v>
      </c>
      <c r="O257" t="s">
        <v>7</v>
      </c>
      <c r="P257" s="71">
        <v>13.6808</v>
      </c>
      <c r="Q257" s="11">
        <f>ROUND(P257*M257,2)</f>
        <v>8208.48</v>
      </c>
      <c r="R257" s="12">
        <f>IF(O257="HKD",7.8,IF(O257="CNY",7.30034,1))</f>
        <v>7.3003400000000003</v>
      </c>
      <c r="S257" s="14">
        <f>+ROUND(P257/R257,4)</f>
        <v>1.8740000000000001</v>
      </c>
      <c r="T257" s="13">
        <f>ROUND(S257*M257,2)</f>
        <v>1124.4000000000001</v>
      </c>
      <c r="U257" s="14" t="s">
        <v>135</v>
      </c>
      <c r="V257" t="s">
        <v>31</v>
      </c>
      <c r="W257" s="54">
        <v>7.0288000000000004</v>
      </c>
      <c r="X257" s="76">
        <f t="shared" si="7"/>
        <v>1167.8399999999999</v>
      </c>
    </row>
    <row r="258" spans="1:24" x14ac:dyDescent="0.2">
      <c r="A258" s="34" t="str">
        <f t="shared" si="8"/>
        <v>2026-1</v>
      </c>
      <c r="B258" t="s">
        <v>1017</v>
      </c>
      <c r="C258" s="22">
        <v>46043</v>
      </c>
      <c r="D258" s="22">
        <v>45994</v>
      </c>
      <c r="E258" t="s">
        <v>99</v>
      </c>
      <c r="F258" t="s">
        <v>100</v>
      </c>
      <c r="G258" s="21"/>
      <c r="H258" t="s">
        <v>1741</v>
      </c>
      <c r="I258" t="s">
        <v>262</v>
      </c>
      <c r="J258" t="s">
        <v>263</v>
      </c>
      <c r="K258" s="10" t="str">
        <f>+LEFT(V258,4)</f>
        <v>GLID</v>
      </c>
      <c r="L258" t="s">
        <v>6</v>
      </c>
      <c r="M258" s="45">
        <v>1510</v>
      </c>
      <c r="N258" t="s">
        <v>459</v>
      </c>
      <c r="O258" t="s">
        <v>7</v>
      </c>
      <c r="P258" s="71">
        <v>13.6808</v>
      </c>
      <c r="Q258" s="11">
        <f>ROUND(P258*M258,2)</f>
        <v>20658.009999999998</v>
      </c>
      <c r="R258" s="12">
        <f>IF(O258="HKD",7.8,IF(O258="CNY",7.30034,1))</f>
        <v>7.3003400000000003</v>
      </c>
      <c r="S258" s="14">
        <f>+ROUND(P258/R258,4)</f>
        <v>1.8740000000000001</v>
      </c>
      <c r="T258" s="13">
        <f>ROUND(S258*M258,2)</f>
        <v>2829.74</v>
      </c>
      <c r="U258" s="14" t="s">
        <v>135</v>
      </c>
      <c r="V258" t="s">
        <v>31</v>
      </c>
      <c r="W258" s="54">
        <v>7.0288000000000004</v>
      </c>
      <c r="X258" s="76">
        <f t="shared" si="7"/>
        <v>2939.05</v>
      </c>
    </row>
    <row r="259" spans="1:24" x14ac:dyDescent="0.2">
      <c r="A259" s="34" t="str">
        <f t="shared" si="8"/>
        <v>2026-1</v>
      </c>
      <c r="B259" t="s">
        <v>1494</v>
      </c>
      <c r="C259" s="22">
        <v>46038</v>
      </c>
      <c r="D259" s="22">
        <v>45988</v>
      </c>
      <c r="E259" t="s">
        <v>99</v>
      </c>
      <c r="F259" t="s">
        <v>100</v>
      </c>
      <c r="G259" s="21"/>
      <c r="H259" t="s">
        <v>208</v>
      </c>
      <c r="I259" t="s">
        <v>262</v>
      </c>
      <c r="J259" t="s">
        <v>263</v>
      </c>
      <c r="K259" s="10" t="str">
        <f>+LEFT(V259,4)</f>
        <v>GLID</v>
      </c>
      <c r="L259" t="s">
        <v>6</v>
      </c>
      <c r="M259" s="45">
        <v>75</v>
      </c>
      <c r="N259" t="s">
        <v>459</v>
      </c>
      <c r="O259" t="s">
        <v>7</v>
      </c>
      <c r="P259" s="71">
        <v>13.96</v>
      </c>
      <c r="Q259" s="11">
        <f>ROUND(P259*M259,2)</f>
        <v>1047</v>
      </c>
      <c r="R259" s="12">
        <f>IF(O259="HKD",7.8,IF(O259="CNY",7.30034,1))</f>
        <v>7.3003400000000003</v>
      </c>
      <c r="S259" s="14">
        <f>+ROUND(P259/R259,4)</f>
        <v>1.9121999999999999</v>
      </c>
      <c r="T259" s="13">
        <f>ROUND(S259*M259,2)</f>
        <v>143.41999999999999</v>
      </c>
      <c r="U259" s="14" t="s">
        <v>135</v>
      </c>
      <c r="V259" t="s">
        <v>31</v>
      </c>
      <c r="W259" s="54">
        <v>7.0288000000000004</v>
      </c>
      <c r="X259" s="76">
        <f t="shared" ref="X259:X322" si="9">+ROUND(Q259/W259,2)</f>
        <v>148.96</v>
      </c>
    </row>
    <row r="260" spans="1:24" x14ac:dyDescent="0.2">
      <c r="A260" s="34" t="str">
        <f t="shared" si="8"/>
        <v>2026-1</v>
      </c>
      <c r="B260" t="s">
        <v>1495</v>
      </c>
      <c r="C260" s="22">
        <v>46051</v>
      </c>
      <c r="D260" s="22">
        <v>46010</v>
      </c>
      <c r="E260" t="s">
        <v>99</v>
      </c>
      <c r="F260" t="s">
        <v>100</v>
      </c>
      <c r="G260" s="21"/>
      <c r="H260" t="s">
        <v>1749</v>
      </c>
      <c r="I260" t="s">
        <v>262</v>
      </c>
      <c r="J260" t="s">
        <v>263</v>
      </c>
      <c r="K260" s="10" t="str">
        <f>+LEFT(V260,4)</f>
        <v>GLID</v>
      </c>
      <c r="L260" t="s">
        <v>6</v>
      </c>
      <c r="M260" s="45">
        <v>1210</v>
      </c>
      <c r="N260" t="s">
        <v>459</v>
      </c>
      <c r="O260" t="s">
        <v>7</v>
      </c>
      <c r="P260" s="71">
        <v>13.96</v>
      </c>
      <c r="Q260" s="11">
        <f>ROUND(P260*M260,2)</f>
        <v>16891.599999999999</v>
      </c>
      <c r="R260" s="12">
        <f>IF(O260="HKD",7.8,IF(O260="CNY",7.30034,1))</f>
        <v>7.3003400000000003</v>
      </c>
      <c r="S260" s="14">
        <f>+ROUND(P260/R260,4)</f>
        <v>1.9121999999999999</v>
      </c>
      <c r="T260" s="13">
        <f>ROUND(S260*M260,2)</f>
        <v>2313.7600000000002</v>
      </c>
      <c r="U260" s="14" t="s">
        <v>135</v>
      </c>
      <c r="V260" t="s">
        <v>31</v>
      </c>
      <c r="W260" s="54">
        <v>7.0288000000000004</v>
      </c>
      <c r="X260" s="76">
        <f t="shared" si="9"/>
        <v>2403.1999999999998</v>
      </c>
    </row>
    <row r="261" spans="1:24" x14ac:dyDescent="0.2">
      <c r="A261" s="34" t="str">
        <f t="shared" si="8"/>
        <v>2026-1</v>
      </c>
      <c r="B261" t="s">
        <v>1196</v>
      </c>
      <c r="C261" s="22">
        <v>46045</v>
      </c>
      <c r="D261" s="22">
        <v>46015</v>
      </c>
      <c r="E261" t="s">
        <v>21</v>
      </c>
      <c r="F261" t="s">
        <v>21</v>
      </c>
      <c r="G261" s="21"/>
      <c r="H261" t="s">
        <v>15</v>
      </c>
      <c r="I261" t="s">
        <v>85</v>
      </c>
      <c r="J261" t="s">
        <v>86</v>
      </c>
      <c r="K261" s="10" t="str">
        <f>+LEFT(V261,4)</f>
        <v>HDL-</v>
      </c>
      <c r="L261" t="s">
        <v>6</v>
      </c>
      <c r="M261" s="45">
        <v>3780</v>
      </c>
      <c r="N261" t="s">
        <v>459</v>
      </c>
      <c r="O261" t="s">
        <v>7</v>
      </c>
      <c r="P261" s="71">
        <v>1.3992</v>
      </c>
      <c r="Q261" s="11">
        <f>ROUND(P261*M261,2)</f>
        <v>5288.98</v>
      </c>
      <c r="R261" s="12">
        <f>IF(O261="HKD",7.8,IF(O261="CNY",7.30034,1))</f>
        <v>7.3003400000000003</v>
      </c>
      <c r="S261" s="14">
        <f>+ROUND(P261/R261,4)</f>
        <v>0.19170000000000001</v>
      </c>
      <c r="T261" s="13">
        <f>ROUND(S261*M261,2)</f>
        <v>724.63</v>
      </c>
      <c r="U261" s="14" t="s">
        <v>135</v>
      </c>
      <c r="V261" t="s">
        <v>87</v>
      </c>
      <c r="W261" s="54">
        <v>7.0288000000000004</v>
      </c>
      <c r="X261" s="76">
        <f t="shared" si="9"/>
        <v>752.47</v>
      </c>
    </row>
    <row r="262" spans="1:24" x14ac:dyDescent="0.2">
      <c r="A262" s="34" t="str">
        <f t="shared" si="8"/>
        <v>2026-1</v>
      </c>
      <c r="B262" t="s">
        <v>1197</v>
      </c>
      <c r="C262" s="22">
        <v>46045</v>
      </c>
      <c r="D262" s="22">
        <v>46015</v>
      </c>
      <c r="E262" t="s">
        <v>21</v>
      </c>
      <c r="F262" t="s">
        <v>21</v>
      </c>
      <c r="G262" s="21"/>
      <c r="H262" t="s">
        <v>15</v>
      </c>
      <c r="I262" t="s">
        <v>794</v>
      </c>
      <c r="J262" t="s">
        <v>795</v>
      </c>
      <c r="K262" s="10" t="str">
        <f>+LEFT(V262,4)</f>
        <v>HDL-</v>
      </c>
      <c r="L262" t="s">
        <v>6</v>
      </c>
      <c r="M262" s="45">
        <v>2720</v>
      </c>
      <c r="N262" t="s">
        <v>459</v>
      </c>
      <c r="O262" t="s">
        <v>7</v>
      </c>
      <c r="P262" s="71">
        <v>1.5477000000000001</v>
      </c>
      <c r="Q262" s="11">
        <f>ROUND(P262*M262,2)</f>
        <v>4209.74</v>
      </c>
      <c r="R262" s="12">
        <f>IF(O262="HKD",7.8,IF(O262="CNY",7.30034,1))</f>
        <v>7.3003400000000003</v>
      </c>
      <c r="S262" s="14">
        <f>+ROUND(P262/R262,4)</f>
        <v>0.21199999999999999</v>
      </c>
      <c r="T262" s="13">
        <f>ROUND(S262*M262,2)</f>
        <v>576.64</v>
      </c>
      <c r="U262" s="14" t="s">
        <v>135</v>
      </c>
      <c r="V262" t="s">
        <v>87</v>
      </c>
      <c r="W262" s="54">
        <v>7.0288000000000004</v>
      </c>
      <c r="X262" s="76">
        <f t="shared" si="9"/>
        <v>598.92999999999995</v>
      </c>
    </row>
    <row r="263" spans="1:24" x14ac:dyDescent="0.2">
      <c r="A263" s="34" t="str">
        <f t="shared" si="8"/>
        <v>2026-1</v>
      </c>
      <c r="B263" t="s">
        <v>1009</v>
      </c>
      <c r="C263" s="22">
        <v>46030</v>
      </c>
      <c r="D263" s="22">
        <v>45975</v>
      </c>
      <c r="E263" t="s">
        <v>48</v>
      </c>
      <c r="F263" t="s">
        <v>49</v>
      </c>
      <c r="G263" s="21"/>
      <c r="H263" t="s">
        <v>1655</v>
      </c>
      <c r="I263" t="s">
        <v>623</v>
      </c>
      <c r="J263" t="s">
        <v>680</v>
      </c>
      <c r="K263" s="10" t="str">
        <f>+LEFT(V263,4)</f>
        <v>HDL-</v>
      </c>
      <c r="L263" t="s">
        <v>6</v>
      </c>
      <c r="M263" s="45">
        <v>-490</v>
      </c>
      <c r="N263" t="s">
        <v>459</v>
      </c>
      <c r="O263" t="s">
        <v>7</v>
      </c>
      <c r="P263" s="71">
        <v>3.1817000000000002</v>
      </c>
      <c r="Q263" s="11">
        <f>ROUND(P263*M263,2)</f>
        <v>-1559.03</v>
      </c>
      <c r="R263" s="12">
        <f>IF(O263="HKD",7.8,IF(O263="CNY",7.30034,1))</f>
        <v>7.3003400000000003</v>
      </c>
      <c r="S263" s="14">
        <f>+ROUND(P263/R263,4)</f>
        <v>0.43580000000000002</v>
      </c>
      <c r="T263" s="13">
        <f>ROUND(S263*M263,2)</f>
        <v>-213.54</v>
      </c>
      <c r="U263" s="14" t="s">
        <v>135</v>
      </c>
      <c r="V263" t="s">
        <v>87</v>
      </c>
      <c r="W263" s="54">
        <v>7.0288000000000004</v>
      </c>
      <c r="X263" s="76">
        <f t="shared" si="9"/>
        <v>-221.81</v>
      </c>
    </row>
    <row r="264" spans="1:24" x14ac:dyDescent="0.2">
      <c r="A264" s="34" t="str">
        <f t="shared" si="8"/>
        <v>2026-1</v>
      </c>
      <c r="B264" t="s">
        <v>917</v>
      </c>
      <c r="C264" s="22">
        <v>46030</v>
      </c>
      <c r="D264" s="22">
        <v>45834</v>
      </c>
      <c r="E264" t="s">
        <v>48</v>
      </c>
      <c r="F264" t="s">
        <v>49</v>
      </c>
      <c r="G264" s="21"/>
      <c r="H264" t="s">
        <v>1655</v>
      </c>
      <c r="I264" t="s">
        <v>799</v>
      </c>
      <c r="J264" t="s">
        <v>800</v>
      </c>
      <c r="K264" s="10" t="str">
        <f>+LEFT(V264,4)</f>
        <v>HDL-</v>
      </c>
      <c r="L264" t="s">
        <v>6</v>
      </c>
      <c r="M264" s="45">
        <v>-54</v>
      </c>
      <c r="N264" t="s">
        <v>459</v>
      </c>
      <c r="O264" t="s">
        <v>7</v>
      </c>
      <c r="P264" s="71">
        <v>3.1817000000000002</v>
      </c>
      <c r="Q264" s="11">
        <f>ROUND(P264*M264,2)</f>
        <v>-171.81</v>
      </c>
      <c r="R264" s="12">
        <f>IF(O264="HKD",7.8,IF(O264="CNY",7.30034,1))</f>
        <v>7.3003400000000003</v>
      </c>
      <c r="S264" s="14">
        <f>+ROUND(P264/R264,4)</f>
        <v>0.43580000000000002</v>
      </c>
      <c r="T264" s="13">
        <f>ROUND(S264*M264,2)</f>
        <v>-23.53</v>
      </c>
      <c r="U264" s="14" t="s">
        <v>135</v>
      </c>
      <c r="V264" t="s">
        <v>87</v>
      </c>
      <c r="W264" s="54">
        <v>7.0288000000000004</v>
      </c>
      <c r="X264" s="76">
        <f t="shared" si="9"/>
        <v>-24.44</v>
      </c>
    </row>
    <row r="265" spans="1:24" x14ac:dyDescent="0.2">
      <c r="A265" s="34" t="str">
        <f t="shared" si="8"/>
        <v>2026-1</v>
      </c>
      <c r="B265" t="s">
        <v>917</v>
      </c>
      <c r="C265" s="22">
        <v>46049</v>
      </c>
      <c r="D265" s="22">
        <v>45834</v>
      </c>
      <c r="E265" t="s">
        <v>48</v>
      </c>
      <c r="F265" t="s">
        <v>49</v>
      </c>
      <c r="G265" s="21"/>
      <c r="H265" t="s">
        <v>1653</v>
      </c>
      <c r="I265" t="s">
        <v>799</v>
      </c>
      <c r="J265" t="s">
        <v>800</v>
      </c>
      <c r="K265" s="10" t="str">
        <f>+LEFT(V265,4)</f>
        <v>HDL-</v>
      </c>
      <c r="L265" t="s">
        <v>6</v>
      </c>
      <c r="M265" s="45">
        <v>54</v>
      </c>
      <c r="N265" t="s">
        <v>459</v>
      </c>
      <c r="O265" t="s">
        <v>7</v>
      </c>
      <c r="P265" s="71">
        <v>3.1817000000000002</v>
      </c>
      <c r="Q265" s="11">
        <f>ROUND(P265*M265,2)</f>
        <v>171.81</v>
      </c>
      <c r="R265" s="12">
        <f>IF(O265="HKD",7.8,IF(O265="CNY",7.30034,1))</f>
        <v>7.3003400000000003</v>
      </c>
      <c r="S265" s="14">
        <f>+ROUND(P265/R265,4)</f>
        <v>0.43580000000000002</v>
      </c>
      <c r="T265" s="13">
        <f>ROUND(S265*M265,2)</f>
        <v>23.53</v>
      </c>
      <c r="U265" s="14" t="s">
        <v>135</v>
      </c>
      <c r="V265" t="s">
        <v>87</v>
      </c>
      <c r="W265" s="54">
        <v>7.0288000000000004</v>
      </c>
      <c r="X265" s="76">
        <f t="shared" si="9"/>
        <v>24.44</v>
      </c>
    </row>
    <row r="266" spans="1:24" x14ac:dyDescent="0.2">
      <c r="A266" s="34" t="str">
        <f t="shared" si="8"/>
        <v>2026-1</v>
      </c>
      <c r="B266" t="s">
        <v>1009</v>
      </c>
      <c r="C266" s="22">
        <v>46049</v>
      </c>
      <c r="D266" s="22">
        <v>45975</v>
      </c>
      <c r="E266" t="s">
        <v>48</v>
      </c>
      <c r="F266" t="s">
        <v>49</v>
      </c>
      <c r="G266" s="21"/>
      <c r="H266" t="s">
        <v>1653</v>
      </c>
      <c r="I266" t="s">
        <v>623</v>
      </c>
      <c r="J266" t="s">
        <v>680</v>
      </c>
      <c r="K266" s="10" t="str">
        <f>+LEFT(V266,4)</f>
        <v>HDL-</v>
      </c>
      <c r="L266" t="s">
        <v>6</v>
      </c>
      <c r="M266" s="45">
        <v>490</v>
      </c>
      <c r="N266" t="s">
        <v>459</v>
      </c>
      <c r="O266" t="s">
        <v>7</v>
      </c>
      <c r="P266" s="71">
        <v>3.1817000000000002</v>
      </c>
      <c r="Q266" s="11">
        <f>ROUND(P266*M266,2)</f>
        <v>1559.03</v>
      </c>
      <c r="R266" s="12">
        <f>IF(O266="HKD",7.8,IF(O266="CNY",7.30034,1))</f>
        <v>7.3003400000000003</v>
      </c>
      <c r="S266" s="14">
        <f>+ROUND(P266/R266,4)</f>
        <v>0.43580000000000002</v>
      </c>
      <c r="T266" s="13">
        <f>ROUND(S266*M266,2)</f>
        <v>213.54</v>
      </c>
      <c r="U266" s="14" t="s">
        <v>135</v>
      </c>
      <c r="V266" t="s">
        <v>87</v>
      </c>
      <c r="W266" s="54">
        <v>7.0288000000000004</v>
      </c>
      <c r="X266" s="76">
        <f t="shared" si="9"/>
        <v>221.81</v>
      </c>
    </row>
    <row r="267" spans="1:24" x14ac:dyDescent="0.2">
      <c r="A267" s="34" t="str">
        <f t="shared" si="8"/>
        <v>2026-1</v>
      </c>
      <c r="B267" t="s">
        <v>1019</v>
      </c>
      <c r="C267" s="22">
        <v>46035</v>
      </c>
      <c r="D267" s="22">
        <v>45996</v>
      </c>
      <c r="E267" t="s">
        <v>48</v>
      </c>
      <c r="F267" t="s">
        <v>49</v>
      </c>
      <c r="G267" s="21"/>
      <c r="H267" t="s">
        <v>162</v>
      </c>
      <c r="I267" t="s">
        <v>799</v>
      </c>
      <c r="J267" t="s">
        <v>800</v>
      </c>
      <c r="K267" s="10" t="str">
        <f>+LEFT(V267,4)</f>
        <v>HDL-</v>
      </c>
      <c r="L267" t="s">
        <v>6</v>
      </c>
      <c r="M267" s="45">
        <v>2400</v>
      </c>
      <c r="N267" t="s">
        <v>459</v>
      </c>
      <c r="O267" t="s">
        <v>7</v>
      </c>
      <c r="P267" s="71">
        <v>3.2145000000000001</v>
      </c>
      <c r="Q267" s="11">
        <f>ROUND(P267*M267,2)</f>
        <v>7714.8</v>
      </c>
      <c r="R267" s="12">
        <f>IF(O267="HKD",7.8,IF(O267="CNY",7.30034,1))</f>
        <v>7.3003400000000003</v>
      </c>
      <c r="S267" s="14">
        <f>+ROUND(P267/R267,4)</f>
        <v>0.44030000000000002</v>
      </c>
      <c r="T267" s="13">
        <f>ROUND(S267*M267,2)</f>
        <v>1056.72</v>
      </c>
      <c r="U267" s="14" t="s">
        <v>135</v>
      </c>
      <c r="V267" t="s">
        <v>87</v>
      </c>
      <c r="W267" s="54">
        <v>7.0288000000000004</v>
      </c>
      <c r="X267" s="76">
        <f t="shared" si="9"/>
        <v>1097.5999999999999</v>
      </c>
    </row>
    <row r="268" spans="1:24" x14ac:dyDescent="0.2">
      <c r="A268" s="34" t="str">
        <f t="shared" si="8"/>
        <v>2026-1</v>
      </c>
      <c r="B268" t="s">
        <v>1268</v>
      </c>
      <c r="C268" s="22">
        <v>46049</v>
      </c>
      <c r="D268" s="22">
        <v>46020</v>
      </c>
      <c r="E268" t="s">
        <v>48</v>
      </c>
      <c r="F268" t="s">
        <v>49</v>
      </c>
      <c r="G268" s="21"/>
      <c r="H268" t="s">
        <v>1653</v>
      </c>
      <c r="I268" t="s">
        <v>137</v>
      </c>
      <c r="J268" t="s">
        <v>138</v>
      </c>
      <c r="K268" s="10" t="str">
        <f>+LEFT(V268,4)</f>
        <v>HDL-</v>
      </c>
      <c r="L268" t="s">
        <v>6</v>
      </c>
      <c r="M268" s="45">
        <v>2080</v>
      </c>
      <c r="N268" t="s">
        <v>459</v>
      </c>
      <c r="O268" t="s">
        <v>7</v>
      </c>
      <c r="P268" s="71">
        <v>3.2858999999999998</v>
      </c>
      <c r="Q268" s="11">
        <f>ROUND(P268*M268,2)</f>
        <v>6834.67</v>
      </c>
      <c r="R268" s="12">
        <f>IF(O268="HKD",7.8,IF(O268="CNY",7.30034,1))</f>
        <v>7.3003400000000003</v>
      </c>
      <c r="S268" s="14">
        <f>+ROUND(P268/R268,4)</f>
        <v>0.4501</v>
      </c>
      <c r="T268" s="13">
        <f>ROUND(S268*M268,2)</f>
        <v>936.21</v>
      </c>
      <c r="U268" s="14" t="s">
        <v>135</v>
      </c>
      <c r="V268" t="s">
        <v>87</v>
      </c>
      <c r="W268" s="54">
        <v>7.0288000000000004</v>
      </c>
      <c r="X268" s="76">
        <f t="shared" si="9"/>
        <v>972.38</v>
      </c>
    </row>
    <row r="269" spans="1:24" x14ac:dyDescent="0.2">
      <c r="A269" s="34" t="str">
        <f t="shared" si="8"/>
        <v>2026-1</v>
      </c>
      <c r="B269" t="s">
        <v>1285</v>
      </c>
      <c r="C269" s="22">
        <v>46049</v>
      </c>
      <c r="D269" s="22">
        <v>45996</v>
      </c>
      <c r="E269" t="s">
        <v>44</v>
      </c>
      <c r="F269" t="s">
        <v>45</v>
      </c>
      <c r="G269" s="21"/>
      <c r="H269" t="s">
        <v>1677</v>
      </c>
      <c r="I269" t="s">
        <v>137</v>
      </c>
      <c r="J269" t="s">
        <v>138</v>
      </c>
      <c r="K269" s="10" t="str">
        <f>+LEFT(V269,4)</f>
        <v>HDL-</v>
      </c>
      <c r="L269" t="s">
        <v>6</v>
      </c>
      <c r="M269" s="45">
        <v>1020</v>
      </c>
      <c r="N269" t="s">
        <v>459</v>
      </c>
      <c r="O269" t="s">
        <v>7</v>
      </c>
      <c r="P269" s="71">
        <v>3.5398000000000001</v>
      </c>
      <c r="Q269" s="11">
        <f>ROUND(P269*M269,2)</f>
        <v>3610.6</v>
      </c>
      <c r="R269" s="12">
        <f>IF(O269="HKD",7.8,IF(O269="CNY",7.30034,1))</f>
        <v>7.3003400000000003</v>
      </c>
      <c r="S269" s="14">
        <f>+ROUND(P269/R269,4)</f>
        <v>0.4849</v>
      </c>
      <c r="T269" s="13">
        <f>ROUND(S269*M269,2)</f>
        <v>494.6</v>
      </c>
      <c r="U269" s="14" t="s">
        <v>135</v>
      </c>
      <c r="V269" t="s">
        <v>87</v>
      </c>
      <c r="W269" s="54">
        <v>7.0288000000000004</v>
      </c>
      <c r="X269" s="76">
        <f t="shared" si="9"/>
        <v>513.69000000000005</v>
      </c>
    </row>
    <row r="270" spans="1:24" x14ac:dyDescent="0.2">
      <c r="A270" s="34" t="str">
        <f t="shared" si="8"/>
        <v>2026-1</v>
      </c>
      <c r="B270" t="s">
        <v>1285</v>
      </c>
      <c r="C270" s="22">
        <v>46044</v>
      </c>
      <c r="D270" s="22">
        <v>45996</v>
      </c>
      <c r="E270" t="s">
        <v>44</v>
      </c>
      <c r="F270" t="s">
        <v>45</v>
      </c>
      <c r="G270" s="21"/>
      <c r="H270" t="s">
        <v>50</v>
      </c>
      <c r="I270" t="s">
        <v>137</v>
      </c>
      <c r="J270" t="s">
        <v>138</v>
      </c>
      <c r="K270" s="10" t="str">
        <f>+LEFT(V270,4)</f>
        <v>HDL-</v>
      </c>
      <c r="L270" t="s">
        <v>6</v>
      </c>
      <c r="M270" s="45">
        <v>3080</v>
      </c>
      <c r="N270" t="s">
        <v>459</v>
      </c>
      <c r="O270" t="s">
        <v>7</v>
      </c>
      <c r="P270" s="71">
        <v>3.5398000000000001</v>
      </c>
      <c r="Q270" s="11">
        <f>ROUND(P270*M270,2)</f>
        <v>10902.58</v>
      </c>
      <c r="R270" s="12">
        <f>IF(O270="HKD",7.8,IF(O270="CNY",7.30034,1))</f>
        <v>7.3003400000000003</v>
      </c>
      <c r="S270" s="14">
        <f>+ROUND(P270/R270,4)</f>
        <v>0.4849</v>
      </c>
      <c r="T270" s="13">
        <f>ROUND(S270*M270,2)</f>
        <v>1493.49</v>
      </c>
      <c r="U270" s="14" t="s">
        <v>135</v>
      </c>
      <c r="V270" t="s">
        <v>87</v>
      </c>
      <c r="W270" s="54">
        <v>7.0288000000000004</v>
      </c>
      <c r="X270" s="76">
        <f t="shared" si="9"/>
        <v>1551.13</v>
      </c>
    </row>
    <row r="271" spans="1:24" x14ac:dyDescent="0.2">
      <c r="A271" s="34" t="str">
        <f t="shared" si="8"/>
        <v>2026-1</v>
      </c>
      <c r="B271" t="s">
        <v>1370</v>
      </c>
      <c r="C271" s="22">
        <v>46035</v>
      </c>
      <c r="D271" s="22">
        <v>45975</v>
      </c>
      <c r="E271" t="s">
        <v>44</v>
      </c>
      <c r="F271" t="s">
        <v>45</v>
      </c>
      <c r="G271" s="21"/>
      <c r="H271" t="s">
        <v>316</v>
      </c>
      <c r="I271" t="s">
        <v>809</v>
      </c>
      <c r="J271" t="s">
        <v>810</v>
      </c>
      <c r="K271" s="10" t="str">
        <f>+LEFT(V271,4)</f>
        <v>HDL-</v>
      </c>
      <c r="L271" t="s">
        <v>6</v>
      </c>
      <c r="M271" s="45">
        <v>588</v>
      </c>
      <c r="N271" t="s">
        <v>459</v>
      </c>
      <c r="O271" t="s">
        <v>7</v>
      </c>
      <c r="P271" s="71">
        <v>5.1444999999999999</v>
      </c>
      <c r="Q271" s="11">
        <f>ROUND(P271*M271,2)</f>
        <v>3024.97</v>
      </c>
      <c r="R271" s="12">
        <f>IF(O271="HKD",7.8,IF(O271="CNY",7.30034,1))</f>
        <v>7.3003400000000003</v>
      </c>
      <c r="S271" s="14">
        <f>+ROUND(P271/R271,4)</f>
        <v>0.70469999999999999</v>
      </c>
      <c r="T271" s="13">
        <f>ROUND(S271*M271,2)</f>
        <v>414.36</v>
      </c>
      <c r="U271" s="14" t="s">
        <v>135</v>
      </c>
      <c r="V271" t="s">
        <v>87</v>
      </c>
      <c r="W271" s="54">
        <v>7.0288000000000004</v>
      </c>
      <c r="X271" s="76">
        <f t="shared" si="9"/>
        <v>430.37</v>
      </c>
    </row>
    <row r="272" spans="1:24" x14ac:dyDescent="0.2">
      <c r="A272" s="34" t="str">
        <f t="shared" si="8"/>
        <v>2026-1</v>
      </c>
      <c r="B272" t="s">
        <v>1370</v>
      </c>
      <c r="C272" s="22">
        <v>46036</v>
      </c>
      <c r="D272" s="22">
        <v>45975</v>
      </c>
      <c r="E272" t="s">
        <v>44</v>
      </c>
      <c r="F272" t="s">
        <v>45</v>
      </c>
      <c r="G272" s="21"/>
      <c r="H272" t="s">
        <v>1701</v>
      </c>
      <c r="I272" t="s">
        <v>809</v>
      </c>
      <c r="J272" t="s">
        <v>810</v>
      </c>
      <c r="K272" s="10" t="str">
        <f>+LEFT(V272,4)</f>
        <v>HDL-</v>
      </c>
      <c r="L272" t="s">
        <v>6</v>
      </c>
      <c r="M272" s="45">
        <v>5562</v>
      </c>
      <c r="N272" t="s">
        <v>459</v>
      </c>
      <c r="O272" t="s">
        <v>7</v>
      </c>
      <c r="P272" s="71">
        <v>5.1444999999999999</v>
      </c>
      <c r="Q272" s="11">
        <f>ROUND(P272*M272,2)</f>
        <v>28613.71</v>
      </c>
      <c r="R272" s="12">
        <f>IF(O272="HKD",7.8,IF(O272="CNY",7.30034,1))</f>
        <v>7.3003400000000003</v>
      </c>
      <c r="S272" s="14">
        <f>+ROUND(P272/R272,4)</f>
        <v>0.70469999999999999</v>
      </c>
      <c r="T272" s="13">
        <f>ROUND(S272*M272,2)</f>
        <v>3919.54</v>
      </c>
      <c r="U272" s="14" t="s">
        <v>135</v>
      </c>
      <c r="V272" t="s">
        <v>87</v>
      </c>
      <c r="W272" s="54">
        <v>7.0288000000000004</v>
      </c>
      <c r="X272" s="76">
        <f t="shared" si="9"/>
        <v>4070.92</v>
      </c>
    </row>
    <row r="273" spans="1:24" x14ac:dyDescent="0.2">
      <c r="A273" s="34" t="str">
        <f t="shared" si="8"/>
        <v>2026-1</v>
      </c>
      <c r="B273" t="s">
        <v>1372</v>
      </c>
      <c r="C273" s="22">
        <v>46036</v>
      </c>
      <c r="D273" s="22">
        <v>45981</v>
      </c>
      <c r="E273" t="s">
        <v>44</v>
      </c>
      <c r="F273" t="s">
        <v>45</v>
      </c>
      <c r="G273" s="21"/>
      <c r="H273" t="s">
        <v>1701</v>
      </c>
      <c r="I273" t="s">
        <v>667</v>
      </c>
      <c r="J273" t="s">
        <v>725</v>
      </c>
      <c r="K273" s="10" t="str">
        <f>+LEFT(V273,4)</f>
        <v>HDL-</v>
      </c>
      <c r="L273" t="s">
        <v>6</v>
      </c>
      <c r="M273" s="45">
        <v>1380</v>
      </c>
      <c r="N273" t="s">
        <v>459</v>
      </c>
      <c r="O273" t="s">
        <v>7</v>
      </c>
      <c r="P273" s="71">
        <v>5.1675000000000004</v>
      </c>
      <c r="Q273" s="11">
        <f>ROUND(P273*M273,2)</f>
        <v>7131.15</v>
      </c>
      <c r="R273" s="12">
        <f>IF(O273="HKD",7.8,IF(O273="CNY",7.30034,1))</f>
        <v>7.3003400000000003</v>
      </c>
      <c r="S273" s="14">
        <f>+ROUND(P273/R273,4)</f>
        <v>0.70779999999999998</v>
      </c>
      <c r="T273" s="13">
        <f>ROUND(S273*M273,2)</f>
        <v>976.76</v>
      </c>
      <c r="U273" s="14" t="s">
        <v>135</v>
      </c>
      <c r="V273" t="s">
        <v>87</v>
      </c>
      <c r="W273" s="54">
        <v>7.0288000000000004</v>
      </c>
      <c r="X273" s="76">
        <f t="shared" si="9"/>
        <v>1014.56</v>
      </c>
    </row>
    <row r="274" spans="1:24" x14ac:dyDescent="0.2">
      <c r="A274" s="34" t="str">
        <f t="shared" si="8"/>
        <v>2026-1</v>
      </c>
      <c r="B274" t="s">
        <v>1372</v>
      </c>
      <c r="C274" s="22">
        <v>46035</v>
      </c>
      <c r="D274" s="22">
        <v>45981</v>
      </c>
      <c r="E274" t="s">
        <v>44</v>
      </c>
      <c r="F274" t="s">
        <v>45</v>
      </c>
      <c r="G274" s="21"/>
      <c r="H274" t="s">
        <v>316</v>
      </c>
      <c r="I274" t="s">
        <v>667</v>
      </c>
      <c r="J274" t="s">
        <v>725</v>
      </c>
      <c r="K274" s="10" t="str">
        <f>+LEFT(V274,4)</f>
        <v>HDL-</v>
      </c>
      <c r="L274" t="s">
        <v>6</v>
      </c>
      <c r="M274" s="45">
        <v>4060</v>
      </c>
      <c r="N274" t="s">
        <v>459</v>
      </c>
      <c r="O274" t="s">
        <v>7</v>
      </c>
      <c r="P274" s="71">
        <v>5.1675000000000004</v>
      </c>
      <c r="Q274" s="11">
        <f>ROUND(P274*M274,2)</f>
        <v>20980.05</v>
      </c>
      <c r="R274" s="12">
        <f>IF(O274="HKD",7.8,IF(O274="CNY",7.30034,1))</f>
        <v>7.3003400000000003</v>
      </c>
      <c r="S274" s="14">
        <f>+ROUND(P274/R274,4)</f>
        <v>0.70779999999999998</v>
      </c>
      <c r="T274" s="13">
        <f>ROUND(S274*M274,2)</f>
        <v>2873.67</v>
      </c>
      <c r="U274" s="14" t="s">
        <v>135</v>
      </c>
      <c r="V274" t="s">
        <v>87</v>
      </c>
      <c r="W274" s="54">
        <v>7.0288000000000004</v>
      </c>
      <c r="X274" s="76">
        <f t="shared" si="9"/>
        <v>2984.87</v>
      </c>
    </row>
    <row r="275" spans="1:24" x14ac:dyDescent="0.2">
      <c r="A275" s="34" t="str">
        <f t="shared" si="8"/>
        <v>2026-1</v>
      </c>
      <c r="B275" t="s">
        <v>1372</v>
      </c>
      <c r="C275" s="22">
        <v>46049</v>
      </c>
      <c r="D275" s="22">
        <v>45981</v>
      </c>
      <c r="E275" t="s">
        <v>44</v>
      </c>
      <c r="F275" t="s">
        <v>45</v>
      </c>
      <c r="G275" s="21"/>
      <c r="H275" t="s">
        <v>1672</v>
      </c>
      <c r="I275" t="s">
        <v>667</v>
      </c>
      <c r="J275" t="s">
        <v>725</v>
      </c>
      <c r="K275" s="10" t="str">
        <f>+LEFT(V275,4)</f>
        <v>HDL-</v>
      </c>
      <c r="L275" t="s">
        <v>6</v>
      </c>
      <c r="M275" s="45">
        <v>4560</v>
      </c>
      <c r="N275" t="s">
        <v>459</v>
      </c>
      <c r="O275" t="s">
        <v>7</v>
      </c>
      <c r="P275" s="71">
        <v>5.1675000000000004</v>
      </c>
      <c r="Q275" s="11">
        <f>ROUND(P275*M275,2)</f>
        <v>23563.8</v>
      </c>
      <c r="R275" s="12">
        <f>IF(O275="HKD",7.8,IF(O275="CNY",7.30034,1))</f>
        <v>7.3003400000000003</v>
      </c>
      <c r="S275" s="14">
        <f>+ROUND(P275/R275,4)</f>
        <v>0.70779999999999998</v>
      </c>
      <c r="T275" s="13">
        <f>ROUND(S275*M275,2)</f>
        <v>3227.57</v>
      </c>
      <c r="U275" s="14" t="s">
        <v>135</v>
      </c>
      <c r="V275" t="s">
        <v>87</v>
      </c>
      <c r="W275" s="54">
        <v>7.0288000000000004</v>
      </c>
      <c r="X275" s="76">
        <f t="shared" si="9"/>
        <v>3352.46</v>
      </c>
    </row>
    <row r="276" spans="1:24" x14ac:dyDescent="0.2">
      <c r="A276" s="34" t="str">
        <f t="shared" si="8"/>
        <v>2026-1</v>
      </c>
      <c r="B276" t="s">
        <v>1008</v>
      </c>
      <c r="C276" s="22">
        <v>46035</v>
      </c>
      <c r="D276" s="22">
        <v>45975</v>
      </c>
      <c r="E276" t="s">
        <v>44</v>
      </c>
      <c r="F276" t="s">
        <v>45</v>
      </c>
      <c r="G276" s="21"/>
      <c r="H276" t="s">
        <v>316</v>
      </c>
      <c r="I276" t="s">
        <v>667</v>
      </c>
      <c r="J276" t="s">
        <v>725</v>
      </c>
      <c r="K276" s="10" t="str">
        <f>+LEFT(V276,4)</f>
        <v>HDL-</v>
      </c>
      <c r="L276" t="s">
        <v>6</v>
      </c>
      <c r="M276" s="45">
        <v>6320</v>
      </c>
      <c r="N276" t="s">
        <v>459</v>
      </c>
      <c r="O276" t="s">
        <v>7</v>
      </c>
      <c r="P276" s="71">
        <v>5.1675000000000004</v>
      </c>
      <c r="Q276" s="11">
        <f>ROUND(P276*M276,2)</f>
        <v>32658.6</v>
      </c>
      <c r="R276" s="12">
        <f>IF(O276="HKD",7.8,IF(O276="CNY",7.30034,1))</f>
        <v>7.3003400000000003</v>
      </c>
      <c r="S276" s="14">
        <f>+ROUND(P276/R276,4)</f>
        <v>0.70779999999999998</v>
      </c>
      <c r="T276" s="13">
        <f>ROUND(S276*M276,2)</f>
        <v>4473.3</v>
      </c>
      <c r="U276" s="14" t="s">
        <v>135</v>
      </c>
      <c r="V276" t="s">
        <v>87</v>
      </c>
      <c r="W276" s="54">
        <v>7.0288000000000004</v>
      </c>
      <c r="X276" s="76">
        <f t="shared" si="9"/>
        <v>4646.3999999999996</v>
      </c>
    </row>
    <row r="277" spans="1:24" x14ac:dyDescent="0.2">
      <c r="A277" s="34" t="str">
        <f t="shared" si="8"/>
        <v>2026-1</v>
      </c>
      <c r="B277" t="s">
        <v>1405</v>
      </c>
      <c r="C277" s="22">
        <v>46028</v>
      </c>
      <c r="D277" s="22">
        <v>46000</v>
      </c>
      <c r="E277" t="s">
        <v>350</v>
      </c>
      <c r="F277" t="s">
        <v>351</v>
      </c>
      <c r="G277" s="21"/>
      <c r="H277" t="s">
        <v>412</v>
      </c>
      <c r="I277" t="s">
        <v>915</v>
      </c>
      <c r="J277" t="s">
        <v>916</v>
      </c>
      <c r="K277" s="10" t="str">
        <f>+LEFT(V277,4)</f>
        <v>HDL-</v>
      </c>
      <c r="L277" t="s">
        <v>6</v>
      </c>
      <c r="M277" s="45">
        <v>1030</v>
      </c>
      <c r="N277" t="s">
        <v>459</v>
      </c>
      <c r="O277" t="s">
        <v>7</v>
      </c>
      <c r="P277" s="71">
        <v>6.0753000000000004</v>
      </c>
      <c r="Q277" s="11">
        <f>ROUND(P277*M277,2)</f>
        <v>6257.56</v>
      </c>
      <c r="R277" s="12">
        <f>IF(O277="HKD",7.8,IF(O277="CNY",7.30034,1))</f>
        <v>7.3003400000000003</v>
      </c>
      <c r="S277" s="14">
        <f>+ROUND(P277/R277,4)</f>
        <v>0.83220000000000005</v>
      </c>
      <c r="T277" s="13">
        <f>ROUND(S277*M277,2)</f>
        <v>857.17</v>
      </c>
      <c r="U277" s="14" t="s">
        <v>135</v>
      </c>
      <c r="V277" t="s">
        <v>87</v>
      </c>
      <c r="W277" s="54">
        <v>7.0288000000000004</v>
      </c>
      <c r="X277" s="76">
        <f t="shared" si="9"/>
        <v>890.27</v>
      </c>
    </row>
    <row r="278" spans="1:24" x14ac:dyDescent="0.2">
      <c r="A278" s="34" t="str">
        <f t="shared" si="8"/>
        <v>2026-1</v>
      </c>
      <c r="B278" t="s">
        <v>1407</v>
      </c>
      <c r="C278" s="22">
        <v>46028</v>
      </c>
      <c r="D278" s="22">
        <v>46000</v>
      </c>
      <c r="E278" t="s">
        <v>350</v>
      </c>
      <c r="F278" t="s">
        <v>351</v>
      </c>
      <c r="G278" s="21"/>
      <c r="H278" t="s">
        <v>412</v>
      </c>
      <c r="I278" t="s">
        <v>817</v>
      </c>
      <c r="J278" t="s">
        <v>818</v>
      </c>
      <c r="K278" s="10" t="str">
        <f>+LEFT(V278,4)</f>
        <v>HDL-</v>
      </c>
      <c r="L278" t="s">
        <v>6</v>
      </c>
      <c r="M278" s="45">
        <v>1520</v>
      </c>
      <c r="N278" t="s">
        <v>459</v>
      </c>
      <c r="O278" t="s">
        <v>7</v>
      </c>
      <c r="P278" s="71">
        <v>6.2117000000000004</v>
      </c>
      <c r="Q278" s="11">
        <f>ROUND(P278*M278,2)</f>
        <v>9441.7800000000007</v>
      </c>
      <c r="R278" s="12">
        <f>IF(O278="HKD",7.8,IF(O278="CNY",7.30034,1))</f>
        <v>7.3003400000000003</v>
      </c>
      <c r="S278" s="14">
        <f>+ROUND(P278/R278,4)</f>
        <v>0.85089999999999999</v>
      </c>
      <c r="T278" s="13">
        <f>ROUND(S278*M278,2)</f>
        <v>1293.3699999999999</v>
      </c>
      <c r="U278" s="14" t="s">
        <v>135</v>
      </c>
      <c r="V278" t="s">
        <v>87</v>
      </c>
      <c r="W278" s="54">
        <v>7.0288000000000004</v>
      </c>
      <c r="X278" s="76">
        <f t="shared" si="9"/>
        <v>1343.3</v>
      </c>
    </row>
    <row r="279" spans="1:24" x14ac:dyDescent="0.2">
      <c r="A279" s="34" t="str">
        <f t="shared" si="8"/>
        <v>2026-1</v>
      </c>
      <c r="B279" t="s">
        <v>1417</v>
      </c>
      <c r="C279" s="22">
        <v>46052</v>
      </c>
      <c r="D279" s="22">
        <v>46015</v>
      </c>
      <c r="E279" t="s">
        <v>44</v>
      </c>
      <c r="F279" t="s">
        <v>45</v>
      </c>
      <c r="G279" s="21"/>
      <c r="H279" t="s">
        <v>1729</v>
      </c>
      <c r="I279" t="s">
        <v>819</v>
      </c>
      <c r="J279" t="s">
        <v>820</v>
      </c>
      <c r="K279" s="10" t="str">
        <f>+LEFT(V279,4)</f>
        <v>HDL-</v>
      </c>
      <c r="L279" t="s">
        <v>6</v>
      </c>
      <c r="M279" s="45">
        <v>20</v>
      </c>
      <c r="N279" t="s">
        <v>459</v>
      </c>
      <c r="O279" t="s">
        <v>7</v>
      </c>
      <c r="P279" s="71">
        <v>6.5797999999999996</v>
      </c>
      <c r="Q279" s="11">
        <f>ROUND(P279*M279,2)</f>
        <v>131.6</v>
      </c>
      <c r="R279" s="12">
        <f>IF(O279="HKD",7.8,IF(O279="CNY",7.30034,1))</f>
        <v>7.3003400000000003</v>
      </c>
      <c r="S279" s="14">
        <f>+ROUND(P279/R279,4)</f>
        <v>0.90129999999999999</v>
      </c>
      <c r="T279" s="13">
        <f>ROUND(S279*M279,2)</f>
        <v>18.03</v>
      </c>
      <c r="U279" s="14" t="s">
        <v>135</v>
      </c>
      <c r="V279" t="s">
        <v>87</v>
      </c>
      <c r="W279" s="54">
        <v>7.0288000000000004</v>
      </c>
      <c r="X279" s="76">
        <f t="shared" si="9"/>
        <v>18.72</v>
      </c>
    </row>
    <row r="280" spans="1:24" x14ac:dyDescent="0.2">
      <c r="A280" s="34" t="str">
        <f t="shared" si="8"/>
        <v>2026-1</v>
      </c>
      <c r="B280" t="s">
        <v>1418</v>
      </c>
      <c r="C280" s="22">
        <v>46052</v>
      </c>
      <c r="D280" s="22">
        <v>46015</v>
      </c>
      <c r="E280" t="s">
        <v>44</v>
      </c>
      <c r="F280" t="s">
        <v>45</v>
      </c>
      <c r="G280" s="21"/>
      <c r="H280" t="s">
        <v>1671</v>
      </c>
      <c r="I280" t="s">
        <v>348</v>
      </c>
      <c r="J280" t="s">
        <v>349</v>
      </c>
      <c r="K280" s="10" t="str">
        <f>+LEFT(V280,4)</f>
        <v>HDL-</v>
      </c>
      <c r="L280" t="s">
        <v>6</v>
      </c>
      <c r="M280" s="45">
        <v>310</v>
      </c>
      <c r="N280" t="s">
        <v>459</v>
      </c>
      <c r="O280" t="s">
        <v>7</v>
      </c>
      <c r="P280" s="71">
        <v>6.5797999999999996</v>
      </c>
      <c r="Q280" s="11">
        <f>ROUND(P280*M280,2)</f>
        <v>2039.74</v>
      </c>
      <c r="R280" s="12">
        <f>IF(O280="HKD",7.8,IF(O280="CNY",7.30034,1))</f>
        <v>7.3003400000000003</v>
      </c>
      <c r="S280" s="14">
        <f>+ROUND(P280/R280,4)</f>
        <v>0.90129999999999999</v>
      </c>
      <c r="T280" s="13">
        <f>ROUND(S280*M280,2)</f>
        <v>279.39999999999998</v>
      </c>
      <c r="U280" s="14" t="s">
        <v>135</v>
      </c>
      <c r="V280" t="s">
        <v>87</v>
      </c>
      <c r="W280" s="54">
        <v>7.0288000000000004</v>
      </c>
      <c r="X280" s="76">
        <f t="shared" si="9"/>
        <v>290.2</v>
      </c>
    </row>
    <row r="281" spans="1:24" x14ac:dyDescent="0.2">
      <c r="A281" s="34" t="str">
        <f t="shared" si="8"/>
        <v>2026-1</v>
      </c>
      <c r="B281" t="s">
        <v>1417</v>
      </c>
      <c r="C281" s="22">
        <v>46049</v>
      </c>
      <c r="D281" s="22">
        <v>46015</v>
      </c>
      <c r="E281" t="s">
        <v>44</v>
      </c>
      <c r="F281" t="s">
        <v>45</v>
      </c>
      <c r="G281" s="21"/>
      <c r="H281" t="s">
        <v>1672</v>
      </c>
      <c r="I281" t="s">
        <v>819</v>
      </c>
      <c r="J281" t="s">
        <v>820</v>
      </c>
      <c r="K281" s="10" t="str">
        <f>+LEFT(V281,4)</f>
        <v>HDL-</v>
      </c>
      <c r="L281" t="s">
        <v>6</v>
      </c>
      <c r="M281" s="45">
        <v>840</v>
      </c>
      <c r="N281" t="s">
        <v>459</v>
      </c>
      <c r="O281" t="s">
        <v>7</v>
      </c>
      <c r="P281" s="71">
        <v>6.5797999999999996</v>
      </c>
      <c r="Q281" s="11">
        <f>ROUND(P281*M281,2)</f>
        <v>5527.03</v>
      </c>
      <c r="R281" s="12">
        <f>IF(O281="HKD",7.8,IF(O281="CNY",7.30034,1))</f>
        <v>7.3003400000000003</v>
      </c>
      <c r="S281" s="14">
        <f>+ROUND(P281/R281,4)</f>
        <v>0.90129999999999999</v>
      </c>
      <c r="T281" s="13">
        <f>ROUND(S281*M281,2)</f>
        <v>757.09</v>
      </c>
      <c r="U281" s="14" t="s">
        <v>135</v>
      </c>
      <c r="V281" t="s">
        <v>87</v>
      </c>
      <c r="W281" s="54">
        <v>7.0288000000000004</v>
      </c>
      <c r="X281" s="76">
        <f t="shared" si="9"/>
        <v>786.34</v>
      </c>
    </row>
    <row r="282" spans="1:24" x14ac:dyDescent="0.2">
      <c r="A282" s="34" t="str">
        <f t="shared" si="8"/>
        <v>2026-1</v>
      </c>
      <c r="B282" t="s">
        <v>1419</v>
      </c>
      <c r="C282" s="22">
        <v>46052</v>
      </c>
      <c r="D282" s="22">
        <v>46015</v>
      </c>
      <c r="E282" t="s">
        <v>44</v>
      </c>
      <c r="F282" t="s">
        <v>45</v>
      </c>
      <c r="G282" s="21"/>
      <c r="H282" t="s">
        <v>1671</v>
      </c>
      <c r="I282" t="s">
        <v>399</v>
      </c>
      <c r="J282" t="s">
        <v>400</v>
      </c>
      <c r="K282" s="10" t="str">
        <f>+LEFT(V282,4)</f>
        <v>HDL-</v>
      </c>
      <c r="L282" t="s">
        <v>6</v>
      </c>
      <c r="M282" s="45">
        <v>1120</v>
      </c>
      <c r="N282" t="s">
        <v>459</v>
      </c>
      <c r="O282" t="s">
        <v>7</v>
      </c>
      <c r="P282" s="71">
        <v>6.5797999999999996</v>
      </c>
      <c r="Q282" s="11">
        <f>ROUND(P282*M282,2)</f>
        <v>7369.38</v>
      </c>
      <c r="R282" s="12">
        <f>IF(O282="HKD",7.8,IF(O282="CNY",7.30034,1))</f>
        <v>7.3003400000000003</v>
      </c>
      <c r="S282" s="14">
        <f>+ROUND(P282/R282,4)</f>
        <v>0.90129999999999999</v>
      </c>
      <c r="T282" s="13">
        <f>ROUND(S282*M282,2)</f>
        <v>1009.46</v>
      </c>
      <c r="U282" s="14" t="s">
        <v>135</v>
      </c>
      <c r="V282" t="s">
        <v>87</v>
      </c>
      <c r="W282" s="54">
        <v>7.0288000000000004</v>
      </c>
      <c r="X282" s="76">
        <f t="shared" si="9"/>
        <v>1048.45</v>
      </c>
    </row>
    <row r="283" spans="1:24" x14ac:dyDescent="0.2">
      <c r="A283" s="34" t="str">
        <f t="shared" si="8"/>
        <v>2026-1</v>
      </c>
      <c r="B283" t="s">
        <v>1418</v>
      </c>
      <c r="C283" s="22">
        <v>46049</v>
      </c>
      <c r="D283" s="22">
        <v>46015</v>
      </c>
      <c r="E283" t="s">
        <v>44</v>
      </c>
      <c r="F283" t="s">
        <v>45</v>
      </c>
      <c r="G283" s="21"/>
      <c r="H283" t="s">
        <v>1672</v>
      </c>
      <c r="I283" t="s">
        <v>348</v>
      </c>
      <c r="J283" t="s">
        <v>349</v>
      </c>
      <c r="K283" s="10" t="str">
        <f>+LEFT(V283,4)</f>
        <v>HDL-</v>
      </c>
      <c r="L283" t="s">
        <v>6</v>
      </c>
      <c r="M283" s="45">
        <v>1320</v>
      </c>
      <c r="N283" t="s">
        <v>459</v>
      </c>
      <c r="O283" t="s">
        <v>7</v>
      </c>
      <c r="P283" s="71">
        <v>6.5797999999999996</v>
      </c>
      <c r="Q283" s="11">
        <f>ROUND(P283*M283,2)</f>
        <v>8685.34</v>
      </c>
      <c r="R283" s="12">
        <f>IF(O283="HKD",7.8,IF(O283="CNY",7.30034,1))</f>
        <v>7.3003400000000003</v>
      </c>
      <c r="S283" s="14">
        <f>+ROUND(P283/R283,4)</f>
        <v>0.90129999999999999</v>
      </c>
      <c r="T283" s="13">
        <f>ROUND(S283*M283,2)</f>
        <v>1189.72</v>
      </c>
      <c r="U283" s="14" t="s">
        <v>135</v>
      </c>
      <c r="V283" t="s">
        <v>87</v>
      </c>
      <c r="W283" s="54">
        <v>7.0288000000000004</v>
      </c>
      <c r="X283" s="76">
        <f t="shared" si="9"/>
        <v>1235.68</v>
      </c>
    </row>
    <row r="284" spans="1:24" x14ac:dyDescent="0.2">
      <c r="A284" s="34" t="str">
        <f t="shared" si="8"/>
        <v>2026-1</v>
      </c>
      <c r="B284" t="s">
        <v>1420</v>
      </c>
      <c r="C284" s="22">
        <v>46052</v>
      </c>
      <c r="D284" s="22">
        <v>46015</v>
      </c>
      <c r="E284" t="s">
        <v>44</v>
      </c>
      <c r="F284" t="s">
        <v>45</v>
      </c>
      <c r="G284" s="21"/>
      <c r="H284" t="s">
        <v>1671</v>
      </c>
      <c r="I284" t="s">
        <v>894</v>
      </c>
      <c r="J284" t="s">
        <v>895</v>
      </c>
      <c r="K284" s="10" t="str">
        <f>+LEFT(V284,4)</f>
        <v>HDL-</v>
      </c>
      <c r="L284" t="s">
        <v>6</v>
      </c>
      <c r="M284" s="45">
        <v>1500</v>
      </c>
      <c r="N284" t="s">
        <v>459</v>
      </c>
      <c r="O284" t="s">
        <v>7</v>
      </c>
      <c r="P284" s="71">
        <v>6.5797999999999996</v>
      </c>
      <c r="Q284" s="11">
        <f>ROUND(P284*M284,2)</f>
        <v>9869.7000000000007</v>
      </c>
      <c r="R284" s="12">
        <f>IF(O284="HKD",7.8,IF(O284="CNY",7.30034,1))</f>
        <v>7.3003400000000003</v>
      </c>
      <c r="S284" s="14">
        <f>+ROUND(P284/R284,4)</f>
        <v>0.90129999999999999</v>
      </c>
      <c r="T284" s="13">
        <f>ROUND(S284*M284,2)</f>
        <v>1351.95</v>
      </c>
      <c r="U284" s="14" t="s">
        <v>135</v>
      </c>
      <c r="V284" t="s">
        <v>87</v>
      </c>
      <c r="W284" s="54">
        <v>7.0288000000000004</v>
      </c>
      <c r="X284" s="76">
        <f t="shared" si="9"/>
        <v>1404.18</v>
      </c>
    </row>
    <row r="285" spans="1:24" x14ac:dyDescent="0.2">
      <c r="A285" s="34" t="str">
        <f t="shared" si="8"/>
        <v>2026-1</v>
      </c>
      <c r="B285" t="s">
        <v>1421</v>
      </c>
      <c r="C285" s="22">
        <v>46028</v>
      </c>
      <c r="D285" s="22">
        <v>46000</v>
      </c>
      <c r="E285" t="s">
        <v>350</v>
      </c>
      <c r="F285" t="s">
        <v>351</v>
      </c>
      <c r="G285" s="21"/>
      <c r="H285" t="s">
        <v>412</v>
      </c>
      <c r="I285" t="s">
        <v>821</v>
      </c>
      <c r="J285" t="s">
        <v>822</v>
      </c>
      <c r="K285" s="10" t="str">
        <f>+LEFT(V285,4)</f>
        <v>HDL-</v>
      </c>
      <c r="L285" t="s">
        <v>6</v>
      </c>
      <c r="M285" s="45">
        <v>1020</v>
      </c>
      <c r="N285" t="s">
        <v>459</v>
      </c>
      <c r="O285" t="s">
        <v>7</v>
      </c>
      <c r="P285" s="71">
        <v>6.7522000000000002</v>
      </c>
      <c r="Q285" s="11">
        <f>ROUND(P285*M285,2)</f>
        <v>6887.24</v>
      </c>
      <c r="R285" s="12">
        <f>IF(O285="HKD",7.8,IF(O285="CNY",7.30034,1))</f>
        <v>7.3003400000000003</v>
      </c>
      <c r="S285" s="14">
        <f>+ROUND(P285/R285,4)</f>
        <v>0.92490000000000006</v>
      </c>
      <c r="T285" s="13">
        <f>ROUND(S285*M285,2)</f>
        <v>943.4</v>
      </c>
      <c r="U285" s="14" t="s">
        <v>135</v>
      </c>
      <c r="V285" t="s">
        <v>87</v>
      </c>
      <c r="W285" s="54">
        <v>7.0288000000000004</v>
      </c>
      <c r="X285" s="76">
        <f t="shared" si="9"/>
        <v>979.86</v>
      </c>
    </row>
    <row r="286" spans="1:24" x14ac:dyDescent="0.2">
      <c r="A286" s="34" t="str">
        <f t="shared" si="8"/>
        <v>2026-1</v>
      </c>
      <c r="B286" t="s">
        <v>1422</v>
      </c>
      <c r="C286" s="22">
        <v>46028</v>
      </c>
      <c r="D286" s="22">
        <v>46000</v>
      </c>
      <c r="E286" t="s">
        <v>350</v>
      </c>
      <c r="F286" t="s">
        <v>351</v>
      </c>
      <c r="G286" s="21"/>
      <c r="H286" t="s">
        <v>412</v>
      </c>
      <c r="I286" t="s">
        <v>823</v>
      </c>
      <c r="J286" t="s">
        <v>824</v>
      </c>
      <c r="K286" s="10" t="str">
        <f>+LEFT(V286,4)</f>
        <v>HDL-</v>
      </c>
      <c r="L286" t="s">
        <v>6</v>
      </c>
      <c r="M286" s="45">
        <v>1550</v>
      </c>
      <c r="N286" t="s">
        <v>459</v>
      </c>
      <c r="O286" t="s">
        <v>7</v>
      </c>
      <c r="P286" s="71">
        <v>6.7522000000000002</v>
      </c>
      <c r="Q286" s="11">
        <f>ROUND(P286*M286,2)</f>
        <v>10465.91</v>
      </c>
      <c r="R286" s="12">
        <f>IF(O286="HKD",7.8,IF(O286="CNY",7.30034,1))</f>
        <v>7.3003400000000003</v>
      </c>
      <c r="S286" s="14">
        <f>+ROUND(P286/R286,4)</f>
        <v>0.92490000000000006</v>
      </c>
      <c r="T286" s="13">
        <f>ROUND(S286*M286,2)</f>
        <v>1433.6</v>
      </c>
      <c r="U286" s="14" t="s">
        <v>135</v>
      </c>
      <c r="V286" t="s">
        <v>87</v>
      </c>
      <c r="W286" s="54">
        <v>7.0288000000000004</v>
      </c>
      <c r="X286" s="76">
        <f t="shared" si="9"/>
        <v>1489</v>
      </c>
    </row>
    <row r="287" spans="1:24" x14ac:dyDescent="0.2">
      <c r="A287" s="34" t="str">
        <f t="shared" si="8"/>
        <v>2026-1</v>
      </c>
      <c r="B287" t="s">
        <v>1444</v>
      </c>
      <c r="C287" s="22">
        <v>46028</v>
      </c>
      <c r="D287" s="22">
        <v>45996</v>
      </c>
      <c r="E287" t="s">
        <v>350</v>
      </c>
      <c r="F287" t="s">
        <v>351</v>
      </c>
      <c r="G287" s="21"/>
      <c r="H287" t="s">
        <v>412</v>
      </c>
      <c r="I287" t="s">
        <v>622</v>
      </c>
      <c r="J287" t="s">
        <v>679</v>
      </c>
      <c r="K287" s="10" t="str">
        <f>+LEFT(V287,4)</f>
        <v>HDL-</v>
      </c>
      <c r="L287" t="s">
        <v>6</v>
      </c>
      <c r="M287" s="45">
        <v>1020</v>
      </c>
      <c r="N287" t="s">
        <v>459</v>
      </c>
      <c r="O287" t="s">
        <v>7</v>
      </c>
      <c r="P287" s="71">
        <v>7.4710000000000001</v>
      </c>
      <c r="Q287" s="11">
        <f>ROUND(P287*M287,2)</f>
        <v>7620.42</v>
      </c>
      <c r="R287" s="12">
        <f>IF(O287="HKD",7.8,IF(O287="CNY",7.30034,1))</f>
        <v>7.3003400000000003</v>
      </c>
      <c r="S287" s="14">
        <f>+ROUND(P287/R287,4)</f>
        <v>1.0234000000000001</v>
      </c>
      <c r="T287" s="13">
        <f>ROUND(S287*M287,2)</f>
        <v>1043.8699999999999</v>
      </c>
      <c r="U287" s="14" t="s">
        <v>135</v>
      </c>
      <c r="V287" t="s">
        <v>87</v>
      </c>
      <c r="W287" s="54">
        <v>7.0288000000000004</v>
      </c>
      <c r="X287" s="76">
        <f t="shared" si="9"/>
        <v>1084.17</v>
      </c>
    </row>
    <row r="288" spans="1:24" x14ac:dyDescent="0.2">
      <c r="A288" s="34" t="str">
        <f t="shared" si="8"/>
        <v>2026-1</v>
      </c>
      <c r="B288" t="s">
        <v>1446</v>
      </c>
      <c r="C288" s="22">
        <v>46052</v>
      </c>
      <c r="D288" s="22">
        <v>46015</v>
      </c>
      <c r="E288" t="s">
        <v>44</v>
      </c>
      <c r="F288" t="s">
        <v>45</v>
      </c>
      <c r="G288" s="21"/>
      <c r="H288" t="s">
        <v>1671</v>
      </c>
      <c r="I288" t="s">
        <v>346</v>
      </c>
      <c r="J288" t="s">
        <v>347</v>
      </c>
      <c r="K288" s="10" t="str">
        <f>+LEFT(V288,4)</f>
        <v>HDL-</v>
      </c>
      <c r="L288" t="s">
        <v>6</v>
      </c>
      <c r="M288" s="45">
        <v>750</v>
      </c>
      <c r="N288" t="s">
        <v>459</v>
      </c>
      <c r="O288" t="s">
        <v>7</v>
      </c>
      <c r="P288" s="71">
        <v>7.6571999999999996</v>
      </c>
      <c r="Q288" s="11">
        <f>ROUND(P288*M288,2)</f>
        <v>5742.9</v>
      </c>
      <c r="R288" s="12">
        <f>IF(O288="HKD",7.8,IF(O288="CNY",7.30034,1))</f>
        <v>7.3003400000000003</v>
      </c>
      <c r="S288" s="14">
        <f>+ROUND(P288/R288,4)</f>
        <v>1.0488999999999999</v>
      </c>
      <c r="T288" s="13">
        <f>ROUND(S288*M288,2)</f>
        <v>786.68</v>
      </c>
      <c r="U288" s="14" t="s">
        <v>135</v>
      </c>
      <c r="V288" t="s">
        <v>87</v>
      </c>
      <c r="W288" s="54">
        <v>7.0288000000000004</v>
      </c>
      <c r="X288" s="76">
        <f t="shared" si="9"/>
        <v>817.05</v>
      </c>
    </row>
    <row r="289" spans="1:24" x14ac:dyDescent="0.2">
      <c r="A289" s="34" t="str">
        <f t="shared" si="8"/>
        <v>2026-1</v>
      </c>
      <c r="B289" t="s">
        <v>1447</v>
      </c>
      <c r="C289" s="22">
        <v>46052</v>
      </c>
      <c r="D289" s="22">
        <v>46015</v>
      </c>
      <c r="E289" t="s">
        <v>44</v>
      </c>
      <c r="F289" t="s">
        <v>45</v>
      </c>
      <c r="G289" s="21"/>
      <c r="H289" t="s">
        <v>1671</v>
      </c>
      <c r="I289" t="s">
        <v>896</v>
      </c>
      <c r="J289" t="s">
        <v>897</v>
      </c>
      <c r="K289" s="10" t="str">
        <f>+LEFT(V289,4)</f>
        <v>HDL-</v>
      </c>
      <c r="L289" t="s">
        <v>6</v>
      </c>
      <c r="M289" s="45">
        <v>1060</v>
      </c>
      <c r="N289" t="s">
        <v>459</v>
      </c>
      <c r="O289" t="s">
        <v>7</v>
      </c>
      <c r="P289" s="71">
        <v>7.6571999999999996</v>
      </c>
      <c r="Q289" s="11">
        <f>ROUND(P289*M289,2)</f>
        <v>8116.63</v>
      </c>
      <c r="R289" s="12">
        <f>IF(O289="HKD",7.8,IF(O289="CNY",7.30034,1))</f>
        <v>7.3003400000000003</v>
      </c>
      <c r="S289" s="14">
        <f>+ROUND(P289/R289,4)</f>
        <v>1.0488999999999999</v>
      </c>
      <c r="T289" s="13">
        <f>ROUND(S289*M289,2)</f>
        <v>1111.83</v>
      </c>
      <c r="U289" s="14" t="s">
        <v>135</v>
      </c>
      <c r="V289" t="s">
        <v>87</v>
      </c>
      <c r="W289" s="54">
        <v>7.0288000000000004</v>
      </c>
      <c r="X289" s="76">
        <f t="shared" si="9"/>
        <v>1154.77</v>
      </c>
    </row>
    <row r="290" spans="1:24" x14ac:dyDescent="0.2">
      <c r="A290" s="34" t="str">
        <f t="shared" si="8"/>
        <v>2026-1</v>
      </c>
      <c r="B290" t="s">
        <v>1448</v>
      </c>
      <c r="C290" s="22">
        <v>46052</v>
      </c>
      <c r="D290" s="22">
        <v>46015</v>
      </c>
      <c r="E290" t="s">
        <v>44</v>
      </c>
      <c r="F290" t="s">
        <v>45</v>
      </c>
      <c r="G290" s="21"/>
      <c r="H290" t="s">
        <v>1671</v>
      </c>
      <c r="I290" t="s">
        <v>853</v>
      </c>
      <c r="J290" t="s">
        <v>870</v>
      </c>
      <c r="K290" s="10" t="str">
        <f>+LEFT(V290,4)</f>
        <v>HDL-</v>
      </c>
      <c r="L290" t="s">
        <v>6</v>
      </c>
      <c r="M290" s="45">
        <v>1110</v>
      </c>
      <c r="N290" t="s">
        <v>459</v>
      </c>
      <c r="O290" t="s">
        <v>7</v>
      </c>
      <c r="P290" s="71">
        <v>7.6571999999999996</v>
      </c>
      <c r="Q290" s="11">
        <f>ROUND(P290*M290,2)</f>
        <v>8499.49</v>
      </c>
      <c r="R290" s="12">
        <f>IF(O290="HKD",7.8,IF(O290="CNY",7.30034,1))</f>
        <v>7.3003400000000003</v>
      </c>
      <c r="S290" s="14">
        <f>+ROUND(P290/R290,4)</f>
        <v>1.0488999999999999</v>
      </c>
      <c r="T290" s="13">
        <f>ROUND(S290*M290,2)</f>
        <v>1164.28</v>
      </c>
      <c r="U290" s="14" t="s">
        <v>135</v>
      </c>
      <c r="V290" t="s">
        <v>87</v>
      </c>
      <c r="W290" s="54">
        <v>7.0288000000000004</v>
      </c>
      <c r="X290" s="76">
        <f t="shared" si="9"/>
        <v>1209.24</v>
      </c>
    </row>
    <row r="291" spans="1:24" x14ac:dyDescent="0.2">
      <c r="A291" s="34" t="str">
        <f t="shared" si="8"/>
        <v>2026-1</v>
      </c>
      <c r="B291" t="s">
        <v>1453</v>
      </c>
      <c r="C291" s="22">
        <v>46028</v>
      </c>
      <c r="D291" s="22">
        <v>45979</v>
      </c>
      <c r="E291" t="s">
        <v>600</v>
      </c>
      <c r="F291" t="s">
        <v>601</v>
      </c>
      <c r="G291" s="21"/>
      <c r="H291" t="s">
        <v>405</v>
      </c>
      <c r="I291" t="s">
        <v>629</v>
      </c>
      <c r="J291" t="s">
        <v>686</v>
      </c>
      <c r="K291" s="10" t="str">
        <f>+LEFT(V291,4)</f>
        <v>HDL-</v>
      </c>
      <c r="L291" t="s">
        <v>6</v>
      </c>
      <c r="M291" s="45">
        <v>950</v>
      </c>
      <c r="N291" t="s">
        <v>459</v>
      </c>
      <c r="O291" t="s">
        <v>7</v>
      </c>
      <c r="P291" s="71">
        <v>7.8714000000000004</v>
      </c>
      <c r="Q291" s="11">
        <f>ROUND(P291*M291,2)</f>
        <v>7477.83</v>
      </c>
      <c r="R291" s="12">
        <f>IF(O291="HKD",7.8,IF(O291="CNY",7.30034,1))</f>
        <v>7.3003400000000003</v>
      </c>
      <c r="S291" s="14">
        <f>+ROUND(P291/R291,4)</f>
        <v>1.0782</v>
      </c>
      <c r="T291" s="13">
        <f>ROUND(S291*M291,2)</f>
        <v>1024.29</v>
      </c>
      <c r="U291" s="14" t="s">
        <v>135</v>
      </c>
      <c r="V291" t="s">
        <v>87</v>
      </c>
      <c r="W291" s="54">
        <v>7.0288000000000004</v>
      </c>
      <c r="X291" s="76">
        <f t="shared" si="9"/>
        <v>1063.8800000000001</v>
      </c>
    </row>
    <row r="292" spans="1:24" x14ac:dyDescent="0.2">
      <c r="A292" s="34" t="str">
        <f t="shared" si="8"/>
        <v>2026-1</v>
      </c>
      <c r="B292" t="s">
        <v>1454</v>
      </c>
      <c r="C292" s="22">
        <v>46028</v>
      </c>
      <c r="D292" s="22">
        <v>45979</v>
      </c>
      <c r="E292" t="s">
        <v>600</v>
      </c>
      <c r="F292" t="s">
        <v>601</v>
      </c>
      <c r="G292" s="21"/>
      <c r="H292" t="s">
        <v>405</v>
      </c>
      <c r="I292" t="s">
        <v>632</v>
      </c>
      <c r="J292" t="s">
        <v>689</v>
      </c>
      <c r="K292" s="10" t="str">
        <f>+LEFT(V292,4)</f>
        <v>HDL-</v>
      </c>
      <c r="L292" t="s">
        <v>6</v>
      </c>
      <c r="M292" s="45">
        <v>1470</v>
      </c>
      <c r="N292" t="s">
        <v>459</v>
      </c>
      <c r="O292" t="s">
        <v>7</v>
      </c>
      <c r="P292" s="71">
        <v>7.8714000000000004</v>
      </c>
      <c r="Q292" s="11">
        <f>ROUND(P292*M292,2)</f>
        <v>11570.96</v>
      </c>
      <c r="R292" s="12">
        <f>IF(O292="HKD",7.8,IF(O292="CNY",7.30034,1))</f>
        <v>7.3003400000000003</v>
      </c>
      <c r="S292" s="14">
        <f>+ROUND(P292/R292,4)</f>
        <v>1.0782</v>
      </c>
      <c r="T292" s="13">
        <f>ROUND(S292*M292,2)</f>
        <v>1584.95</v>
      </c>
      <c r="U292" s="14" t="s">
        <v>135</v>
      </c>
      <c r="V292" t="s">
        <v>87</v>
      </c>
      <c r="W292" s="54">
        <v>7.0288000000000004</v>
      </c>
      <c r="X292" s="76">
        <f t="shared" si="9"/>
        <v>1646.22</v>
      </c>
    </row>
    <row r="293" spans="1:24" x14ac:dyDescent="0.2">
      <c r="A293" s="34" t="str">
        <f t="shared" si="8"/>
        <v>2026-1</v>
      </c>
      <c r="B293" t="s">
        <v>1455</v>
      </c>
      <c r="C293" s="22">
        <v>46028</v>
      </c>
      <c r="D293" s="22">
        <v>45979</v>
      </c>
      <c r="E293" t="s">
        <v>600</v>
      </c>
      <c r="F293" t="s">
        <v>601</v>
      </c>
      <c r="G293" s="21"/>
      <c r="H293" t="s">
        <v>405</v>
      </c>
      <c r="I293" t="s">
        <v>633</v>
      </c>
      <c r="J293" t="s">
        <v>690</v>
      </c>
      <c r="K293" s="10" t="str">
        <f>+LEFT(V293,4)</f>
        <v>HDL-</v>
      </c>
      <c r="L293" t="s">
        <v>6</v>
      </c>
      <c r="M293" s="45">
        <v>2000</v>
      </c>
      <c r="N293" t="s">
        <v>459</v>
      </c>
      <c r="O293" t="s">
        <v>7</v>
      </c>
      <c r="P293" s="71">
        <v>7.8714000000000004</v>
      </c>
      <c r="Q293" s="11">
        <f>ROUND(P293*M293,2)</f>
        <v>15742.8</v>
      </c>
      <c r="R293" s="12">
        <f>IF(O293="HKD",7.8,IF(O293="CNY",7.30034,1))</f>
        <v>7.3003400000000003</v>
      </c>
      <c r="S293" s="14">
        <f>+ROUND(P293/R293,4)</f>
        <v>1.0782</v>
      </c>
      <c r="T293" s="13">
        <f>ROUND(S293*M293,2)</f>
        <v>2156.4</v>
      </c>
      <c r="U293" s="14" t="s">
        <v>135</v>
      </c>
      <c r="V293" t="s">
        <v>87</v>
      </c>
      <c r="W293" s="54">
        <v>7.0288000000000004</v>
      </c>
      <c r="X293" s="76">
        <f t="shared" si="9"/>
        <v>2239.7600000000002</v>
      </c>
    </row>
    <row r="294" spans="1:24" x14ac:dyDescent="0.2">
      <c r="A294" s="34" t="str">
        <f t="shared" si="8"/>
        <v>2026-1</v>
      </c>
      <c r="B294" t="s">
        <v>1456</v>
      </c>
      <c r="C294" s="22">
        <v>46028</v>
      </c>
      <c r="D294" s="22">
        <v>45979</v>
      </c>
      <c r="E294" t="s">
        <v>600</v>
      </c>
      <c r="F294" t="s">
        <v>601</v>
      </c>
      <c r="G294" s="21"/>
      <c r="H294" t="s">
        <v>405</v>
      </c>
      <c r="I294" t="s">
        <v>631</v>
      </c>
      <c r="J294" t="s">
        <v>688</v>
      </c>
      <c r="K294" s="10" t="str">
        <f>+LEFT(V294,4)</f>
        <v>HDL-</v>
      </c>
      <c r="L294" t="s">
        <v>6</v>
      </c>
      <c r="M294" s="45">
        <v>2050</v>
      </c>
      <c r="N294" t="s">
        <v>459</v>
      </c>
      <c r="O294" t="s">
        <v>7</v>
      </c>
      <c r="P294" s="71">
        <v>7.8714000000000004</v>
      </c>
      <c r="Q294" s="11">
        <f>ROUND(P294*M294,2)</f>
        <v>16136.37</v>
      </c>
      <c r="R294" s="12">
        <f>IF(O294="HKD",7.8,IF(O294="CNY",7.30034,1))</f>
        <v>7.3003400000000003</v>
      </c>
      <c r="S294" s="14">
        <f>+ROUND(P294/R294,4)</f>
        <v>1.0782</v>
      </c>
      <c r="T294" s="13">
        <f>ROUND(S294*M294,2)</f>
        <v>2210.31</v>
      </c>
      <c r="U294" s="14" t="s">
        <v>135</v>
      </c>
      <c r="V294" t="s">
        <v>87</v>
      </c>
      <c r="W294" s="54">
        <v>7.0288000000000004</v>
      </c>
      <c r="X294" s="76">
        <f t="shared" si="9"/>
        <v>2295.75</v>
      </c>
    </row>
    <row r="295" spans="1:24" x14ac:dyDescent="0.2">
      <c r="A295" s="34" t="str">
        <f t="shared" si="8"/>
        <v>2026-1</v>
      </c>
      <c r="B295" t="s">
        <v>1457</v>
      </c>
      <c r="C295" s="22">
        <v>46041</v>
      </c>
      <c r="D295" s="22">
        <v>45994</v>
      </c>
      <c r="E295" t="s">
        <v>600</v>
      </c>
      <c r="F295" t="s">
        <v>601</v>
      </c>
      <c r="G295" s="21"/>
      <c r="H295" t="s">
        <v>160</v>
      </c>
      <c r="I295" t="s">
        <v>629</v>
      </c>
      <c r="J295" t="s">
        <v>686</v>
      </c>
      <c r="K295" s="10" t="str">
        <f>+LEFT(V295,4)</f>
        <v>HDL-</v>
      </c>
      <c r="L295" t="s">
        <v>6</v>
      </c>
      <c r="M295" s="45">
        <v>4050</v>
      </c>
      <c r="N295" t="s">
        <v>459</v>
      </c>
      <c r="O295" t="s">
        <v>7</v>
      </c>
      <c r="P295" s="71">
        <v>7.8714000000000004</v>
      </c>
      <c r="Q295" s="11">
        <f>ROUND(P295*M295,2)</f>
        <v>31879.17</v>
      </c>
      <c r="R295" s="12">
        <f>IF(O295="HKD",7.8,IF(O295="CNY",7.30034,1))</f>
        <v>7.3003400000000003</v>
      </c>
      <c r="S295" s="14">
        <f>+ROUND(P295/R295,4)</f>
        <v>1.0782</v>
      </c>
      <c r="T295" s="13">
        <f>ROUND(S295*M295,2)</f>
        <v>4366.71</v>
      </c>
      <c r="U295" s="14" t="s">
        <v>135</v>
      </c>
      <c r="V295" t="s">
        <v>87</v>
      </c>
      <c r="W295" s="54">
        <v>7.0288000000000004</v>
      </c>
      <c r="X295" s="76">
        <f t="shared" si="9"/>
        <v>4535.51</v>
      </c>
    </row>
    <row r="296" spans="1:24" x14ac:dyDescent="0.2">
      <c r="A296" s="34" t="str">
        <f t="shared" si="8"/>
        <v>2026-1</v>
      </c>
      <c r="B296" t="s">
        <v>1458</v>
      </c>
      <c r="C296" s="22">
        <v>46049</v>
      </c>
      <c r="D296" s="22">
        <v>45994</v>
      </c>
      <c r="E296" t="s">
        <v>600</v>
      </c>
      <c r="F296" t="s">
        <v>601</v>
      </c>
      <c r="G296" s="21"/>
      <c r="H296" t="s">
        <v>1739</v>
      </c>
      <c r="I296" t="s">
        <v>631</v>
      </c>
      <c r="J296" t="s">
        <v>688</v>
      </c>
      <c r="K296" s="10" t="str">
        <f>+LEFT(V296,4)</f>
        <v>HDL-</v>
      </c>
      <c r="L296" t="s">
        <v>6</v>
      </c>
      <c r="M296" s="45">
        <v>4050</v>
      </c>
      <c r="N296" t="s">
        <v>459</v>
      </c>
      <c r="O296" t="s">
        <v>7</v>
      </c>
      <c r="P296" s="71">
        <v>7.8714000000000004</v>
      </c>
      <c r="Q296" s="11">
        <f>ROUND(P296*M296,2)</f>
        <v>31879.17</v>
      </c>
      <c r="R296" s="12">
        <f>IF(O296="HKD",7.8,IF(O296="CNY",7.30034,1))</f>
        <v>7.3003400000000003</v>
      </c>
      <c r="S296" s="14">
        <f>+ROUND(P296/R296,4)</f>
        <v>1.0782</v>
      </c>
      <c r="T296" s="13">
        <f>ROUND(S296*M296,2)</f>
        <v>4366.71</v>
      </c>
      <c r="U296" s="14" t="s">
        <v>135</v>
      </c>
      <c r="V296" t="s">
        <v>87</v>
      </c>
      <c r="W296" s="54">
        <v>7.0288000000000004</v>
      </c>
      <c r="X296" s="76">
        <f t="shared" si="9"/>
        <v>4535.51</v>
      </c>
    </row>
    <row r="297" spans="1:24" x14ac:dyDescent="0.2">
      <c r="A297" s="34" t="str">
        <f t="shared" si="8"/>
        <v>2026-1</v>
      </c>
      <c r="B297" t="s">
        <v>1459</v>
      </c>
      <c r="C297" s="22">
        <v>46049</v>
      </c>
      <c r="D297" s="22">
        <v>45994</v>
      </c>
      <c r="E297" t="s">
        <v>600</v>
      </c>
      <c r="F297" t="s">
        <v>601</v>
      </c>
      <c r="G297" s="21"/>
      <c r="H297" t="s">
        <v>1739</v>
      </c>
      <c r="I297" t="s">
        <v>632</v>
      </c>
      <c r="J297" t="s">
        <v>689</v>
      </c>
      <c r="K297" s="10" t="str">
        <f>+LEFT(V297,4)</f>
        <v>HDL-</v>
      </c>
      <c r="L297" t="s">
        <v>6</v>
      </c>
      <c r="M297" s="45">
        <v>6050</v>
      </c>
      <c r="N297" t="s">
        <v>459</v>
      </c>
      <c r="O297" t="s">
        <v>7</v>
      </c>
      <c r="P297" s="71">
        <v>7.8714000000000004</v>
      </c>
      <c r="Q297" s="11">
        <f>ROUND(P297*M297,2)</f>
        <v>47621.97</v>
      </c>
      <c r="R297" s="12">
        <f>IF(O297="HKD",7.8,IF(O297="CNY",7.30034,1))</f>
        <v>7.3003400000000003</v>
      </c>
      <c r="S297" s="14">
        <f>+ROUND(P297/R297,4)</f>
        <v>1.0782</v>
      </c>
      <c r="T297" s="13">
        <f>ROUND(S297*M297,2)</f>
        <v>6523.11</v>
      </c>
      <c r="U297" s="14" t="s">
        <v>135</v>
      </c>
      <c r="V297" t="s">
        <v>87</v>
      </c>
      <c r="W297" s="54">
        <v>7.0288000000000004</v>
      </c>
      <c r="X297" s="76">
        <f t="shared" si="9"/>
        <v>6775.26</v>
      </c>
    </row>
    <row r="298" spans="1:24" x14ac:dyDescent="0.2">
      <c r="A298" s="34" t="str">
        <f t="shared" si="8"/>
        <v>2026-1</v>
      </c>
      <c r="B298" t="s">
        <v>1460</v>
      </c>
      <c r="C298" s="22">
        <v>46049</v>
      </c>
      <c r="D298" s="22">
        <v>45994</v>
      </c>
      <c r="E298" t="s">
        <v>600</v>
      </c>
      <c r="F298" t="s">
        <v>601</v>
      </c>
      <c r="G298" s="21"/>
      <c r="H298" t="s">
        <v>1739</v>
      </c>
      <c r="I298" t="s">
        <v>633</v>
      </c>
      <c r="J298" t="s">
        <v>690</v>
      </c>
      <c r="K298" s="10" t="str">
        <f>+LEFT(V298,4)</f>
        <v>HDL-</v>
      </c>
      <c r="L298" t="s">
        <v>6</v>
      </c>
      <c r="M298" s="45">
        <v>6050</v>
      </c>
      <c r="N298" t="s">
        <v>459</v>
      </c>
      <c r="O298" t="s">
        <v>7</v>
      </c>
      <c r="P298" s="71">
        <v>7.8714000000000004</v>
      </c>
      <c r="Q298" s="11">
        <f>ROUND(P298*M298,2)</f>
        <v>47621.97</v>
      </c>
      <c r="R298" s="12">
        <f>IF(O298="HKD",7.8,IF(O298="CNY",7.30034,1))</f>
        <v>7.3003400000000003</v>
      </c>
      <c r="S298" s="14">
        <f>+ROUND(P298/R298,4)</f>
        <v>1.0782</v>
      </c>
      <c r="T298" s="13">
        <f>ROUND(S298*M298,2)</f>
        <v>6523.11</v>
      </c>
      <c r="U298" s="14" t="s">
        <v>135</v>
      </c>
      <c r="V298" t="s">
        <v>87</v>
      </c>
      <c r="W298" s="54">
        <v>7.0288000000000004</v>
      </c>
      <c r="X298" s="76">
        <f t="shared" si="9"/>
        <v>6775.26</v>
      </c>
    </row>
    <row r="299" spans="1:24" x14ac:dyDescent="0.2">
      <c r="A299" s="34" t="str">
        <f t="shared" si="8"/>
        <v>2026-1</v>
      </c>
      <c r="B299" t="s">
        <v>1462</v>
      </c>
      <c r="C299" s="22">
        <v>46028</v>
      </c>
      <c r="D299" s="22">
        <v>45996</v>
      </c>
      <c r="E299" t="s">
        <v>350</v>
      </c>
      <c r="F299" t="s">
        <v>351</v>
      </c>
      <c r="G299" s="21"/>
      <c r="H299" t="s">
        <v>412</v>
      </c>
      <c r="I299" t="s">
        <v>898</v>
      </c>
      <c r="J299" t="s">
        <v>899</v>
      </c>
      <c r="K299" s="10" t="str">
        <f>+LEFT(V299,4)</f>
        <v>HDL-</v>
      </c>
      <c r="L299" t="s">
        <v>6</v>
      </c>
      <c r="M299" s="45">
        <v>1010</v>
      </c>
      <c r="N299" t="s">
        <v>459</v>
      </c>
      <c r="O299" t="s">
        <v>7</v>
      </c>
      <c r="P299" s="71">
        <v>8.0838999999999999</v>
      </c>
      <c r="Q299" s="11">
        <f>ROUND(P299*M299,2)</f>
        <v>8164.74</v>
      </c>
      <c r="R299" s="12">
        <f>IF(O299="HKD",7.8,IF(O299="CNY",7.30034,1))</f>
        <v>7.3003400000000003</v>
      </c>
      <c r="S299" s="14">
        <f>+ROUND(P299/R299,4)</f>
        <v>1.1073</v>
      </c>
      <c r="T299" s="13">
        <f>ROUND(S299*M299,2)</f>
        <v>1118.3699999999999</v>
      </c>
      <c r="U299" s="14" t="s">
        <v>135</v>
      </c>
      <c r="V299" t="s">
        <v>87</v>
      </c>
      <c r="W299" s="54">
        <v>7.0288000000000004</v>
      </c>
      <c r="X299" s="76">
        <f t="shared" si="9"/>
        <v>1161.6099999999999</v>
      </c>
    </row>
    <row r="300" spans="1:24" x14ac:dyDescent="0.2">
      <c r="A300" s="34" t="str">
        <f t="shared" si="8"/>
        <v>2026-1</v>
      </c>
      <c r="B300" t="s">
        <v>1468</v>
      </c>
      <c r="C300" s="22">
        <v>46048</v>
      </c>
      <c r="D300" s="22">
        <v>45996</v>
      </c>
      <c r="E300" t="s">
        <v>350</v>
      </c>
      <c r="F300" t="s">
        <v>351</v>
      </c>
      <c r="G300" s="21"/>
      <c r="H300" t="s">
        <v>1745</v>
      </c>
      <c r="I300" t="s">
        <v>1593</v>
      </c>
      <c r="J300" t="s">
        <v>1594</v>
      </c>
      <c r="K300" s="10" t="str">
        <f>+LEFT(V300,4)</f>
        <v>HDL-</v>
      </c>
      <c r="L300" t="s">
        <v>6</v>
      </c>
      <c r="M300" s="45">
        <v>630</v>
      </c>
      <c r="N300" t="s">
        <v>459</v>
      </c>
      <c r="O300" t="s">
        <v>7</v>
      </c>
      <c r="P300" s="71">
        <v>9.6273</v>
      </c>
      <c r="Q300" s="11">
        <f>ROUND(P300*M300,2)</f>
        <v>6065.2</v>
      </c>
      <c r="R300" s="12">
        <f>IF(O300="HKD",7.8,IF(O300="CNY",7.30034,1))</f>
        <v>7.3003400000000003</v>
      </c>
      <c r="S300" s="14">
        <f>+ROUND(P300/R300,4)</f>
        <v>1.3187</v>
      </c>
      <c r="T300" s="13">
        <f>ROUND(S300*M300,2)</f>
        <v>830.78</v>
      </c>
      <c r="U300" s="14" t="s">
        <v>135</v>
      </c>
      <c r="V300" t="s">
        <v>87</v>
      </c>
      <c r="W300" s="54">
        <v>7.0288000000000004</v>
      </c>
      <c r="X300" s="76">
        <f t="shared" si="9"/>
        <v>862.91</v>
      </c>
    </row>
    <row r="301" spans="1:24" x14ac:dyDescent="0.2">
      <c r="A301" s="34" t="str">
        <f t="shared" si="8"/>
        <v>2026-1</v>
      </c>
      <c r="B301" t="s">
        <v>1470</v>
      </c>
      <c r="C301" s="22">
        <v>46027</v>
      </c>
      <c r="D301" s="22">
        <v>45975</v>
      </c>
      <c r="E301" t="s">
        <v>600</v>
      </c>
      <c r="F301" t="s">
        <v>601</v>
      </c>
      <c r="G301" s="21"/>
      <c r="H301" t="s">
        <v>421</v>
      </c>
      <c r="I301" t="s">
        <v>1597</v>
      </c>
      <c r="J301" t="s">
        <v>1598</v>
      </c>
      <c r="K301" s="10" t="str">
        <f>+LEFT(V301,4)</f>
        <v>HDL-</v>
      </c>
      <c r="L301" t="s">
        <v>6</v>
      </c>
      <c r="M301" s="45">
        <v>1570</v>
      </c>
      <c r="N301" t="s">
        <v>459</v>
      </c>
      <c r="O301" t="s">
        <v>7</v>
      </c>
      <c r="P301" s="71">
        <v>10.0025</v>
      </c>
      <c r="Q301" s="11">
        <f>ROUND(P301*M301,2)</f>
        <v>15703.93</v>
      </c>
      <c r="R301" s="12">
        <f>IF(O301="HKD",7.8,IF(O301="CNY",7.30034,1))</f>
        <v>7.3003400000000003</v>
      </c>
      <c r="S301" s="14">
        <f>+ROUND(P301/R301,4)</f>
        <v>1.3701000000000001</v>
      </c>
      <c r="T301" s="13">
        <f>ROUND(S301*M301,2)</f>
        <v>2151.06</v>
      </c>
      <c r="U301" s="14" t="s">
        <v>135</v>
      </c>
      <c r="V301" t="s">
        <v>87</v>
      </c>
      <c r="W301" s="54">
        <v>7.0288000000000004</v>
      </c>
      <c r="X301" s="76">
        <f t="shared" si="9"/>
        <v>2234.23</v>
      </c>
    </row>
    <row r="302" spans="1:24" x14ac:dyDescent="0.2">
      <c r="A302" s="34" t="str">
        <f t="shared" si="8"/>
        <v>2026-1</v>
      </c>
      <c r="B302" t="s">
        <v>1481</v>
      </c>
      <c r="C302" s="22">
        <v>46045</v>
      </c>
      <c r="D302" s="22">
        <v>45996</v>
      </c>
      <c r="E302" t="s">
        <v>612</v>
      </c>
      <c r="F302" t="s">
        <v>613</v>
      </c>
      <c r="G302" s="21"/>
      <c r="H302" t="s">
        <v>9</v>
      </c>
      <c r="I302" t="s">
        <v>1601</v>
      </c>
      <c r="J302" t="s">
        <v>1602</v>
      </c>
      <c r="K302" s="10" t="str">
        <f>+LEFT(V302,4)</f>
        <v>HDL-</v>
      </c>
      <c r="L302" t="s">
        <v>6</v>
      </c>
      <c r="M302" s="45">
        <v>550</v>
      </c>
      <c r="N302" t="s">
        <v>459</v>
      </c>
      <c r="O302" t="s">
        <v>7</v>
      </c>
      <c r="P302" s="71">
        <v>11.475099999999999</v>
      </c>
      <c r="Q302" s="11">
        <f>ROUND(P302*M302,2)</f>
        <v>6311.31</v>
      </c>
      <c r="R302" s="12">
        <f>IF(O302="HKD",7.8,IF(O302="CNY",7.30034,1))</f>
        <v>7.3003400000000003</v>
      </c>
      <c r="S302" s="14">
        <f>+ROUND(P302/R302,4)</f>
        <v>1.5719000000000001</v>
      </c>
      <c r="T302" s="13">
        <f>ROUND(S302*M302,2)</f>
        <v>864.55</v>
      </c>
      <c r="U302" s="14" t="s">
        <v>135</v>
      </c>
      <c r="V302" t="s">
        <v>87</v>
      </c>
      <c r="W302" s="54">
        <v>7.0288000000000004</v>
      </c>
      <c r="X302" s="76">
        <f t="shared" si="9"/>
        <v>897.92</v>
      </c>
    </row>
    <row r="303" spans="1:24" x14ac:dyDescent="0.2">
      <c r="A303" s="34" t="str">
        <f t="shared" si="8"/>
        <v>2026-1</v>
      </c>
      <c r="B303" t="s">
        <v>1482</v>
      </c>
      <c r="C303" s="22">
        <v>46045</v>
      </c>
      <c r="D303" s="22">
        <v>45996</v>
      </c>
      <c r="E303" t="s">
        <v>612</v>
      </c>
      <c r="F303" t="s">
        <v>613</v>
      </c>
      <c r="G303" s="21"/>
      <c r="H303" t="s">
        <v>9</v>
      </c>
      <c r="I303" t="s">
        <v>1603</v>
      </c>
      <c r="J303" t="s">
        <v>1604</v>
      </c>
      <c r="K303" s="10" t="str">
        <f>+LEFT(V303,4)</f>
        <v>HDL-</v>
      </c>
      <c r="L303" t="s">
        <v>6</v>
      </c>
      <c r="M303" s="45">
        <v>670</v>
      </c>
      <c r="N303" t="s">
        <v>459</v>
      </c>
      <c r="O303" t="s">
        <v>7</v>
      </c>
      <c r="P303" s="71">
        <v>12.1602</v>
      </c>
      <c r="Q303" s="11">
        <f>ROUND(P303*M303,2)</f>
        <v>8147.33</v>
      </c>
      <c r="R303" s="12">
        <f>IF(O303="HKD",7.8,IF(O303="CNY",7.30034,1))</f>
        <v>7.3003400000000003</v>
      </c>
      <c r="S303" s="14">
        <f>+ROUND(P303/R303,4)</f>
        <v>1.6657</v>
      </c>
      <c r="T303" s="13">
        <f>ROUND(S303*M303,2)</f>
        <v>1116.02</v>
      </c>
      <c r="U303" s="14" t="s">
        <v>135</v>
      </c>
      <c r="V303" t="s">
        <v>87</v>
      </c>
      <c r="W303" s="54">
        <v>7.0288000000000004</v>
      </c>
      <c r="X303" s="76">
        <f t="shared" si="9"/>
        <v>1159.1400000000001</v>
      </c>
    </row>
    <row r="304" spans="1:24" x14ac:dyDescent="0.2">
      <c r="A304" s="34" t="str">
        <f t="shared" si="8"/>
        <v>2026-1</v>
      </c>
      <c r="B304" t="s">
        <v>1483</v>
      </c>
      <c r="C304" s="22">
        <v>46048</v>
      </c>
      <c r="D304" s="22">
        <v>45996</v>
      </c>
      <c r="E304" t="s">
        <v>350</v>
      </c>
      <c r="F304" t="s">
        <v>351</v>
      </c>
      <c r="G304" s="21"/>
      <c r="H304" t="s">
        <v>1745</v>
      </c>
      <c r="I304" t="s">
        <v>1605</v>
      </c>
      <c r="J304" t="s">
        <v>1606</v>
      </c>
      <c r="K304" s="10" t="str">
        <f>+LEFT(V304,4)</f>
        <v>HDL-</v>
      </c>
      <c r="L304" t="s">
        <v>6</v>
      </c>
      <c r="M304" s="45">
        <v>120</v>
      </c>
      <c r="N304" t="s">
        <v>459</v>
      </c>
      <c r="O304" t="s">
        <v>7</v>
      </c>
      <c r="P304" s="71">
        <v>12.648099999999999</v>
      </c>
      <c r="Q304" s="11">
        <f>ROUND(P304*M304,2)</f>
        <v>1517.77</v>
      </c>
      <c r="R304" s="12">
        <f>IF(O304="HKD",7.8,IF(O304="CNY",7.30034,1))</f>
        <v>7.3003400000000003</v>
      </c>
      <c r="S304" s="14">
        <f>+ROUND(P304/R304,4)</f>
        <v>1.7324999999999999</v>
      </c>
      <c r="T304" s="13">
        <f>ROUND(S304*M304,2)</f>
        <v>207.9</v>
      </c>
      <c r="U304" s="14" t="s">
        <v>135</v>
      </c>
      <c r="V304" t="s">
        <v>87</v>
      </c>
      <c r="W304" s="54">
        <v>7.0288000000000004</v>
      </c>
      <c r="X304" s="76">
        <f t="shared" si="9"/>
        <v>215.94</v>
      </c>
    </row>
    <row r="305" spans="1:24" x14ac:dyDescent="0.2">
      <c r="A305" s="34" t="str">
        <f t="shared" si="8"/>
        <v>2026-1</v>
      </c>
      <c r="B305" t="s">
        <v>1484</v>
      </c>
      <c r="C305" s="22">
        <v>46048</v>
      </c>
      <c r="D305" s="22">
        <v>45996</v>
      </c>
      <c r="E305" t="s">
        <v>350</v>
      </c>
      <c r="F305" t="s">
        <v>351</v>
      </c>
      <c r="G305" s="21"/>
      <c r="H305" t="s">
        <v>1745</v>
      </c>
      <c r="I305" t="s">
        <v>1607</v>
      </c>
      <c r="J305" t="s">
        <v>1608</v>
      </c>
      <c r="K305" s="10" t="str">
        <f>+LEFT(V305,4)</f>
        <v>HDL-</v>
      </c>
      <c r="L305" t="s">
        <v>6</v>
      </c>
      <c r="M305" s="45">
        <v>720</v>
      </c>
      <c r="N305" t="s">
        <v>459</v>
      </c>
      <c r="O305" t="s">
        <v>7</v>
      </c>
      <c r="P305" s="71">
        <v>12.648099999999999</v>
      </c>
      <c r="Q305" s="11">
        <f>ROUND(P305*M305,2)</f>
        <v>9106.6299999999992</v>
      </c>
      <c r="R305" s="12">
        <f>IF(O305="HKD",7.8,IF(O305="CNY",7.30034,1))</f>
        <v>7.3003400000000003</v>
      </c>
      <c r="S305" s="14">
        <f>+ROUND(P305/R305,4)</f>
        <v>1.7324999999999999</v>
      </c>
      <c r="T305" s="13">
        <f>ROUND(S305*M305,2)</f>
        <v>1247.4000000000001</v>
      </c>
      <c r="U305" s="14" t="s">
        <v>135</v>
      </c>
      <c r="V305" t="s">
        <v>87</v>
      </c>
      <c r="W305" s="54">
        <v>7.0288000000000004</v>
      </c>
      <c r="X305" s="76">
        <f t="shared" si="9"/>
        <v>1295.6199999999999</v>
      </c>
    </row>
    <row r="306" spans="1:24" x14ac:dyDescent="0.2">
      <c r="A306" s="34" t="str">
        <f t="shared" si="8"/>
        <v>2026-1</v>
      </c>
      <c r="B306" t="s">
        <v>1485</v>
      </c>
      <c r="C306" s="22">
        <v>46048</v>
      </c>
      <c r="D306" s="22">
        <v>45996</v>
      </c>
      <c r="E306" t="s">
        <v>350</v>
      </c>
      <c r="F306" t="s">
        <v>351</v>
      </c>
      <c r="G306" s="21"/>
      <c r="H306" t="s">
        <v>1745</v>
      </c>
      <c r="I306" t="s">
        <v>1605</v>
      </c>
      <c r="J306" t="s">
        <v>1606</v>
      </c>
      <c r="K306" s="10" t="str">
        <f>+LEFT(V306,4)</f>
        <v>HDL-</v>
      </c>
      <c r="L306" t="s">
        <v>6</v>
      </c>
      <c r="M306" s="45">
        <v>1020</v>
      </c>
      <c r="N306" t="s">
        <v>459</v>
      </c>
      <c r="O306" t="s">
        <v>7</v>
      </c>
      <c r="P306" s="71">
        <v>12.648099999999999</v>
      </c>
      <c r="Q306" s="11">
        <f>ROUND(P306*M306,2)</f>
        <v>12901.06</v>
      </c>
      <c r="R306" s="12">
        <f>IF(O306="HKD",7.8,IF(O306="CNY",7.30034,1))</f>
        <v>7.3003400000000003</v>
      </c>
      <c r="S306" s="14">
        <f>+ROUND(P306/R306,4)</f>
        <v>1.7324999999999999</v>
      </c>
      <c r="T306" s="13">
        <f>ROUND(S306*M306,2)</f>
        <v>1767.15</v>
      </c>
      <c r="U306" s="14" t="s">
        <v>135</v>
      </c>
      <c r="V306" t="s">
        <v>87</v>
      </c>
      <c r="W306" s="54">
        <v>7.0288000000000004</v>
      </c>
      <c r="X306" s="76">
        <f t="shared" si="9"/>
        <v>1835.46</v>
      </c>
    </row>
    <row r="307" spans="1:24" x14ac:dyDescent="0.2">
      <c r="A307" s="34" t="str">
        <f t="shared" si="8"/>
        <v>2026-1</v>
      </c>
      <c r="B307" t="s">
        <v>1492</v>
      </c>
      <c r="C307" s="22">
        <v>46028</v>
      </c>
      <c r="D307" s="22">
        <v>45975</v>
      </c>
      <c r="E307" t="s">
        <v>350</v>
      </c>
      <c r="F307" t="s">
        <v>351</v>
      </c>
      <c r="G307" s="21"/>
      <c r="H307" t="s">
        <v>412</v>
      </c>
      <c r="I307" t="s">
        <v>829</v>
      </c>
      <c r="J307" t="s">
        <v>830</v>
      </c>
      <c r="K307" s="10" t="str">
        <f>+LEFT(V307,4)</f>
        <v>HDL-</v>
      </c>
      <c r="L307" t="s">
        <v>6</v>
      </c>
      <c r="M307" s="45">
        <v>500</v>
      </c>
      <c r="N307" t="s">
        <v>459</v>
      </c>
      <c r="O307" t="s">
        <v>7</v>
      </c>
      <c r="P307" s="71">
        <v>13.308199999999999</v>
      </c>
      <c r="Q307" s="11">
        <f>ROUND(P307*M307,2)</f>
        <v>6654.1</v>
      </c>
      <c r="R307" s="12">
        <f>IF(O307="HKD",7.8,IF(O307="CNY",7.30034,1))</f>
        <v>7.3003400000000003</v>
      </c>
      <c r="S307" s="14">
        <f>+ROUND(P307/R307,4)</f>
        <v>1.823</v>
      </c>
      <c r="T307" s="13">
        <f>ROUND(S307*M307,2)</f>
        <v>911.5</v>
      </c>
      <c r="U307" s="14" t="s">
        <v>135</v>
      </c>
      <c r="V307" t="s">
        <v>87</v>
      </c>
      <c r="W307" s="54">
        <v>7.0288000000000004</v>
      </c>
      <c r="X307" s="76">
        <f t="shared" si="9"/>
        <v>946.69</v>
      </c>
    </row>
    <row r="308" spans="1:24" x14ac:dyDescent="0.2">
      <c r="A308" s="34" t="str">
        <f t="shared" si="8"/>
        <v>2026-1</v>
      </c>
      <c r="B308" t="s">
        <v>1027</v>
      </c>
      <c r="C308" s="22">
        <v>46049</v>
      </c>
      <c r="D308" s="22">
        <v>46009</v>
      </c>
      <c r="E308" t="s">
        <v>44</v>
      </c>
      <c r="F308" t="s">
        <v>45</v>
      </c>
      <c r="G308" s="21"/>
      <c r="H308" t="s">
        <v>1742</v>
      </c>
      <c r="I308" t="s">
        <v>991</v>
      </c>
      <c r="J308" t="s">
        <v>992</v>
      </c>
      <c r="K308" s="10" t="str">
        <f>+LEFT(V308,4)</f>
        <v>HDL-</v>
      </c>
      <c r="L308" t="s">
        <v>6</v>
      </c>
      <c r="M308" s="45">
        <v>373</v>
      </c>
      <c r="N308" t="s">
        <v>459</v>
      </c>
      <c r="O308" t="s">
        <v>7</v>
      </c>
      <c r="P308" s="71">
        <v>19.456399999999999</v>
      </c>
      <c r="Q308" s="11">
        <f>ROUND(P308*M308,2)</f>
        <v>7257.24</v>
      </c>
      <c r="R308" s="12">
        <f>IF(O308="HKD",7.8,IF(O308="CNY",7.30034,1))</f>
        <v>7.3003400000000003</v>
      </c>
      <c r="S308" s="14">
        <f>+ROUND(P308/R308,4)</f>
        <v>2.6650999999999998</v>
      </c>
      <c r="T308" s="13">
        <f>ROUND(S308*M308,2)</f>
        <v>994.08</v>
      </c>
      <c r="U308" s="14" t="s">
        <v>135</v>
      </c>
      <c r="V308" t="s">
        <v>87</v>
      </c>
      <c r="W308" s="54">
        <v>7.0288000000000004</v>
      </c>
      <c r="X308" s="76">
        <f t="shared" si="9"/>
        <v>1032.5</v>
      </c>
    </row>
    <row r="309" spans="1:24" x14ac:dyDescent="0.2">
      <c r="A309" s="34" t="str">
        <f t="shared" si="8"/>
        <v>2026-1</v>
      </c>
      <c r="B309" t="s">
        <v>1497</v>
      </c>
      <c r="C309" s="22">
        <v>46052</v>
      </c>
      <c r="D309" s="22">
        <v>46009</v>
      </c>
      <c r="E309" t="s">
        <v>44</v>
      </c>
      <c r="F309" t="s">
        <v>45</v>
      </c>
      <c r="G309" s="21"/>
      <c r="H309" t="s">
        <v>1754</v>
      </c>
      <c r="I309" t="s">
        <v>832</v>
      </c>
      <c r="J309" t="s">
        <v>1610</v>
      </c>
      <c r="K309" s="10" t="str">
        <f>+LEFT(V309,4)</f>
        <v>HDL-</v>
      </c>
      <c r="L309" t="s">
        <v>6</v>
      </c>
      <c r="M309" s="45">
        <v>1000</v>
      </c>
      <c r="N309" t="s">
        <v>459</v>
      </c>
      <c r="O309" t="s">
        <v>7</v>
      </c>
      <c r="P309" s="71">
        <v>19.7805</v>
      </c>
      <c r="Q309" s="11">
        <f>ROUND(P309*M309,2)</f>
        <v>19780.5</v>
      </c>
      <c r="R309" s="12">
        <f>IF(O309="HKD",7.8,IF(O309="CNY",7.30034,1))</f>
        <v>7.3003400000000003</v>
      </c>
      <c r="S309" s="14">
        <f>+ROUND(P309/R309,4)</f>
        <v>2.7094999999999998</v>
      </c>
      <c r="T309" s="13">
        <f>ROUND(S309*M309,2)</f>
        <v>2709.5</v>
      </c>
      <c r="U309" s="14" t="s">
        <v>135</v>
      </c>
      <c r="V309" t="s">
        <v>87</v>
      </c>
      <c r="W309" s="54">
        <v>7.0288000000000004</v>
      </c>
      <c r="X309" s="76">
        <f t="shared" si="9"/>
        <v>2814.21</v>
      </c>
    </row>
    <row r="310" spans="1:24" x14ac:dyDescent="0.2">
      <c r="A310" s="34" t="str">
        <f t="shared" si="8"/>
        <v>2026-1</v>
      </c>
      <c r="B310" t="s">
        <v>1028</v>
      </c>
      <c r="C310" s="22">
        <v>46052</v>
      </c>
      <c r="D310" s="22">
        <v>46009</v>
      </c>
      <c r="E310" t="s">
        <v>44</v>
      </c>
      <c r="F310" t="s">
        <v>45</v>
      </c>
      <c r="G310" s="21"/>
      <c r="H310" t="s">
        <v>1754</v>
      </c>
      <c r="I310" t="s">
        <v>993</v>
      </c>
      <c r="J310" t="s">
        <v>994</v>
      </c>
      <c r="K310" s="10" t="str">
        <f>+LEFT(V310,4)</f>
        <v>HDL-</v>
      </c>
      <c r="L310" t="s">
        <v>6</v>
      </c>
      <c r="M310" s="45">
        <v>870</v>
      </c>
      <c r="N310" t="s">
        <v>459</v>
      </c>
      <c r="O310" t="s">
        <v>7</v>
      </c>
      <c r="P310" s="71">
        <v>20.6965</v>
      </c>
      <c r="Q310" s="11">
        <f>ROUND(P310*M310,2)</f>
        <v>18005.96</v>
      </c>
      <c r="R310" s="12">
        <f>IF(O310="HKD",7.8,IF(O310="CNY",7.30034,1))</f>
        <v>7.3003400000000003</v>
      </c>
      <c r="S310" s="14">
        <f>+ROUND(P310/R310,4)</f>
        <v>2.835</v>
      </c>
      <c r="T310" s="13">
        <f>ROUND(S310*M310,2)</f>
        <v>2466.4499999999998</v>
      </c>
      <c r="U310" s="14" t="s">
        <v>135</v>
      </c>
      <c r="V310" t="s">
        <v>87</v>
      </c>
      <c r="W310" s="54">
        <v>7.0288000000000004</v>
      </c>
      <c r="X310" s="76">
        <f t="shared" si="9"/>
        <v>2561.7399999999998</v>
      </c>
    </row>
    <row r="311" spans="1:24" x14ac:dyDescent="0.2">
      <c r="A311" s="34" t="str">
        <f t="shared" si="8"/>
        <v>2026-1</v>
      </c>
      <c r="B311" t="s">
        <v>1500</v>
      </c>
      <c r="C311" s="22">
        <v>46034</v>
      </c>
      <c r="D311" s="22">
        <v>46017</v>
      </c>
      <c r="E311" t="s">
        <v>117</v>
      </c>
      <c r="F311" t="s">
        <v>118</v>
      </c>
      <c r="G311" s="21"/>
      <c r="H311" t="s">
        <v>1756</v>
      </c>
      <c r="I311" t="s">
        <v>131</v>
      </c>
      <c r="J311" t="s">
        <v>132</v>
      </c>
      <c r="K311" s="10" t="str">
        <f>+LEFT(V311,4)</f>
        <v>INM-</v>
      </c>
      <c r="L311" t="s">
        <v>6</v>
      </c>
      <c r="M311" s="45">
        <v>25</v>
      </c>
      <c r="N311" t="s">
        <v>70</v>
      </c>
      <c r="O311" t="s">
        <v>7</v>
      </c>
      <c r="P311" s="71">
        <v>63.008800000000001</v>
      </c>
      <c r="Q311" s="11">
        <f>ROUND(P311*M311,2)</f>
        <v>1575.22</v>
      </c>
      <c r="R311" s="12">
        <f>IF(O311="HKD",7.8,IF(O311="CNY",7.30034,1))</f>
        <v>7.3003400000000003</v>
      </c>
      <c r="S311" s="14">
        <f>+ROUND(P311/R311,4)</f>
        <v>8.6309000000000005</v>
      </c>
      <c r="T311" s="13">
        <f>ROUND(S311*M311,2)</f>
        <v>215.77</v>
      </c>
      <c r="U311" s="14" t="s">
        <v>135</v>
      </c>
      <c r="V311" t="s">
        <v>124</v>
      </c>
      <c r="W311" s="54">
        <v>7.0288000000000004</v>
      </c>
      <c r="X311" s="76">
        <f t="shared" si="9"/>
        <v>224.11</v>
      </c>
    </row>
    <row r="312" spans="1:24" x14ac:dyDescent="0.2">
      <c r="A312" s="34" t="str">
        <f t="shared" si="8"/>
        <v>2026-1</v>
      </c>
      <c r="B312" t="s">
        <v>1501</v>
      </c>
      <c r="C312" s="22">
        <v>46034</v>
      </c>
      <c r="D312" s="22">
        <v>46017</v>
      </c>
      <c r="E312" t="s">
        <v>117</v>
      </c>
      <c r="F312" t="s">
        <v>118</v>
      </c>
      <c r="G312" s="21"/>
      <c r="H312" t="s">
        <v>1756</v>
      </c>
      <c r="I312" t="s">
        <v>127</v>
      </c>
      <c r="J312" t="s">
        <v>128</v>
      </c>
      <c r="K312" s="10" t="str">
        <f>+LEFT(V312,4)</f>
        <v>INM-</v>
      </c>
      <c r="L312" t="s">
        <v>6</v>
      </c>
      <c r="M312" s="45">
        <v>25</v>
      </c>
      <c r="N312" t="s">
        <v>70</v>
      </c>
      <c r="O312" t="s">
        <v>7</v>
      </c>
      <c r="P312" s="71">
        <v>64.778800000000004</v>
      </c>
      <c r="Q312" s="11">
        <f>ROUND(P312*M312,2)</f>
        <v>1619.47</v>
      </c>
      <c r="R312" s="12">
        <f>IF(O312="HKD",7.8,IF(O312="CNY",7.30034,1))</f>
        <v>7.3003400000000003</v>
      </c>
      <c r="S312" s="14">
        <f>+ROUND(P312/R312,4)</f>
        <v>8.8734000000000002</v>
      </c>
      <c r="T312" s="13">
        <f>ROUND(S312*M312,2)</f>
        <v>221.84</v>
      </c>
      <c r="U312" s="14" t="s">
        <v>135</v>
      </c>
      <c r="V312" t="s">
        <v>124</v>
      </c>
      <c r="W312" s="54">
        <v>7.0288000000000004</v>
      </c>
      <c r="X312" s="76">
        <f t="shared" si="9"/>
        <v>230.4</v>
      </c>
    </row>
    <row r="313" spans="1:24" x14ac:dyDescent="0.2">
      <c r="A313" s="34" t="str">
        <f t="shared" si="8"/>
        <v>2026-1</v>
      </c>
      <c r="B313" t="s">
        <v>1502</v>
      </c>
      <c r="C313" s="22">
        <v>46034</v>
      </c>
      <c r="D313" s="22">
        <v>46017</v>
      </c>
      <c r="E313" t="s">
        <v>117</v>
      </c>
      <c r="F313" t="s">
        <v>118</v>
      </c>
      <c r="G313" s="21"/>
      <c r="H313" t="s">
        <v>1756</v>
      </c>
      <c r="I313" t="s">
        <v>125</v>
      </c>
      <c r="J313" t="s">
        <v>126</v>
      </c>
      <c r="K313" s="10" t="str">
        <f>+LEFT(V313,4)</f>
        <v>INM-</v>
      </c>
      <c r="L313" t="s">
        <v>6</v>
      </c>
      <c r="M313" s="45">
        <v>25</v>
      </c>
      <c r="N313" t="s">
        <v>70</v>
      </c>
      <c r="O313" t="s">
        <v>7</v>
      </c>
      <c r="P313" s="71">
        <v>69.026499999999999</v>
      </c>
      <c r="Q313" s="11">
        <f>ROUND(P313*M313,2)</f>
        <v>1725.66</v>
      </c>
      <c r="R313" s="12">
        <f>IF(O313="HKD",7.8,IF(O313="CNY",7.30034,1))</f>
        <v>7.3003400000000003</v>
      </c>
      <c r="S313" s="14">
        <f>+ROUND(P313/R313,4)</f>
        <v>9.4551999999999996</v>
      </c>
      <c r="T313" s="13">
        <f>ROUND(S313*M313,2)</f>
        <v>236.38</v>
      </c>
      <c r="U313" s="14" t="s">
        <v>135</v>
      </c>
      <c r="V313" t="s">
        <v>124</v>
      </c>
      <c r="W313" s="54">
        <v>7.0288000000000004</v>
      </c>
      <c r="X313" s="76">
        <f t="shared" si="9"/>
        <v>245.51</v>
      </c>
    </row>
    <row r="314" spans="1:24" x14ac:dyDescent="0.2">
      <c r="A314" s="34" t="str">
        <f t="shared" si="8"/>
        <v>2026-1</v>
      </c>
      <c r="B314" t="s">
        <v>1503</v>
      </c>
      <c r="C314" s="22">
        <v>46034</v>
      </c>
      <c r="D314" s="22">
        <v>46017</v>
      </c>
      <c r="E314" t="s">
        <v>117</v>
      </c>
      <c r="F314" t="s">
        <v>118</v>
      </c>
      <c r="G314" s="21"/>
      <c r="H314" t="s">
        <v>1756</v>
      </c>
      <c r="I314" t="s">
        <v>122</v>
      </c>
      <c r="J314" t="s">
        <v>123</v>
      </c>
      <c r="K314" s="10" t="str">
        <f>+LEFT(V314,4)</f>
        <v>INM-</v>
      </c>
      <c r="L314" t="s">
        <v>6</v>
      </c>
      <c r="M314" s="45">
        <v>25</v>
      </c>
      <c r="N314" t="s">
        <v>70</v>
      </c>
      <c r="O314" t="s">
        <v>7</v>
      </c>
      <c r="P314" s="71">
        <v>69.026499999999999</v>
      </c>
      <c r="Q314" s="11">
        <f>ROUND(P314*M314,2)</f>
        <v>1725.66</v>
      </c>
      <c r="R314" s="12">
        <f>IF(O314="HKD",7.8,IF(O314="CNY",7.30034,1))</f>
        <v>7.3003400000000003</v>
      </c>
      <c r="S314" s="14">
        <f>+ROUND(P314/R314,4)</f>
        <v>9.4551999999999996</v>
      </c>
      <c r="T314" s="13">
        <f>ROUND(S314*M314,2)</f>
        <v>236.38</v>
      </c>
      <c r="U314" s="14" t="s">
        <v>135</v>
      </c>
      <c r="V314" t="s">
        <v>124</v>
      </c>
      <c r="W314" s="54">
        <v>7.0288000000000004</v>
      </c>
      <c r="X314" s="76">
        <f t="shared" si="9"/>
        <v>245.51</v>
      </c>
    </row>
    <row r="315" spans="1:24" x14ac:dyDescent="0.2">
      <c r="A315" s="34" t="str">
        <f t="shared" si="8"/>
        <v>2026-1</v>
      </c>
      <c r="B315" t="s">
        <v>1505</v>
      </c>
      <c r="C315" s="22">
        <v>46043</v>
      </c>
      <c r="D315" s="22">
        <v>46031</v>
      </c>
      <c r="E315" t="s">
        <v>614</v>
      </c>
      <c r="F315" t="s">
        <v>615</v>
      </c>
      <c r="G315" s="21"/>
      <c r="H315" t="s">
        <v>1757</v>
      </c>
      <c r="I315" t="s">
        <v>647</v>
      </c>
      <c r="J315" t="s">
        <v>704</v>
      </c>
      <c r="K315" s="10" t="str">
        <f>+LEFT(V315,4)</f>
        <v>INM-</v>
      </c>
      <c r="L315" t="s">
        <v>6</v>
      </c>
      <c r="M315" s="45">
        <v>150</v>
      </c>
      <c r="N315" t="s">
        <v>70</v>
      </c>
      <c r="O315" t="s">
        <v>7</v>
      </c>
      <c r="P315" s="71">
        <v>82.212400000000002</v>
      </c>
      <c r="Q315" s="11">
        <f>ROUND(P315*M315,2)</f>
        <v>12331.86</v>
      </c>
      <c r="R315" s="12">
        <f>IF(O315="HKD",7.8,IF(O315="CNY",7.30034,1))</f>
        <v>7.3003400000000003</v>
      </c>
      <c r="S315" s="14">
        <f>+ROUND(P315/R315,4)</f>
        <v>11.2614</v>
      </c>
      <c r="T315" s="13">
        <f>ROUND(S315*M315,2)</f>
        <v>1689.21</v>
      </c>
      <c r="U315" s="14" t="s">
        <v>135</v>
      </c>
      <c r="V315" t="s">
        <v>124</v>
      </c>
      <c r="W315" s="54">
        <v>7.0288000000000004</v>
      </c>
      <c r="X315" s="76">
        <f t="shared" si="9"/>
        <v>1754.48</v>
      </c>
    </row>
    <row r="316" spans="1:24" x14ac:dyDescent="0.2">
      <c r="A316" s="34" t="str">
        <f t="shared" si="8"/>
        <v>2026-1</v>
      </c>
      <c r="B316" t="s">
        <v>1506</v>
      </c>
      <c r="C316" s="22">
        <v>46044</v>
      </c>
      <c r="D316" s="22">
        <v>46030</v>
      </c>
      <c r="E316" t="s">
        <v>117</v>
      </c>
      <c r="F316" t="s">
        <v>118</v>
      </c>
      <c r="G316" s="21"/>
      <c r="H316" t="s">
        <v>1758</v>
      </c>
      <c r="I316" t="s">
        <v>209</v>
      </c>
      <c r="J316" t="s">
        <v>210</v>
      </c>
      <c r="K316" s="10" t="str">
        <f>+LEFT(V316,4)</f>
        <v>INM-</v>
      </c>
      <c r="L316" t="s">
        <v>6</v>
      </c>
      <c r="M316" s="45">
        <v>25</v>
      </c>
      <c r="N316" t="s">
        <v>70</v>
      </c>
      <c r="O316" t="s">
        <v>7</v>
      </c>
      <c r="P316" s="71">
        <v>92.743399999999994</v>
      </c>
      <c r="Q316" s="11">
        <f>ROUND(P316*M316,2)</f>
        <v>2318.59</v>
      </c>
      <c r="R316" s="12">
        <f>IF(O316="HKD",7.8,IF(O316="CNY",7.30034,1))</f>
        <v>7.3003400000000003</v>
      </c>
      <c r="S316" s="14">
        <f>+ROUND(P316/R316,4)</f>
        <v>12.704000000000001</v>
      </c>
      <c r="T316" s="13">
        <f>ROUND(S316*M316,2)</f>
        <v>317.60000000000002</v>
      </c>
      <c r="U316" s="14" t="s">
        <v>135</v>
      </c>
      <c r="V316" t="s">
        <v>124</v>
      </c>
      <c r="W316" s="54">
        <v>7.0288000000000004</v>
      </c>
      <c r="X316" s="76">
        <f t="shared" si="9"/>
        <v>329.87</v>
      </c>
    </row>
    <row r="317" spans="1:24" x14ac:dyDescent="0.2">
      <c r="A317" s="34" t="str">
        <f t="shared" si="8"/>
        <v>2026-1</v>
      </c>
      <c r="B317" t="s">
        <v>1507</v>
      </c>
      <c r="C317" s="22">
        <v>46034</v>
      </c>
      <c r="D317" s="22">
        <v>46017</v>
      </c>
      <c r="E317" t="s">
        <v>117</v>
      </c>
      <c r="F317" t="s">
        <v>118</v>
      </c>
      <c r="G317" s="21"/>
      <c r="H317" t="s">
        <v>1756</v>
      </c>
      <c r="I317" t="s">
        <v>209</v>
      </c>
      <c r="J317" t="s">
        <v>210</v>
      </c>
      <c r="K317" s="10" t="str">
        <f>+LEFT(V317,4)</f>
        <v>INM-</v>
      </c>
      <c r="L317" t="s">
        <v>6</v>
      </c>
      <c r="M317" s="45">
        <v>150</v>
      </c>
      <c r="N317" t="s">
        <v>70</v>
      </c>
      <c r="O317" t="s">
        <v>7</v>
      </c>
      <c r="P317" s="71">
        <v>92.743399999999994</v>
      </c>
      <c r="Q317" s="11">
        <f>ROUND(P317*M317,2)</f>
        <v>13911.51</v>
      </c>
      <c r="R317" s="12">
        <f>IF(O317="HKD",7.8,IF(O317="CNY",7.30034,1))</f>
        <v>7.3003400000000003</v>
      </c>
      <c r="S317" s="14">
        <f>+ROUND(P317/R317,4)</f>
        <v>12.704000000000001</v>
      </c>
      <c r="T317" s="13">
        <f>ROUND(S317*M317,2)</f>
        <v>1905.6</v>
      </c>
      <c r="U317" s="14" t="s">
        <v>135</v>
      </c>
      <c r="V317" t="s">
        <v>124</v>
      </c>
      <c r="W317" s="54">
        <v>7.0288000000000004</v>
      </c>
      <c r="X317" s="76">
        <f t="shared" si="9"/>
        <v>1979.22</v>
      </c>
    </row>
    <row r="318" spans="1:24" x14ac:dyDescent="0.2">
      <c r="A318" s="34" t="str">
        <f t="shared" si="8"/>
        <v>2026-1</v>
      </c>
      <c r="B318" t="s">
        <v>1509</v>
      </c>
      <c r="C318" s="22">
        <v>46034</v>
      </c>
      <c r="D318" s="22">
        <v>46017</v>
      </c>
      <c r="E318" t="s">
        <v>117</v>
      </c>
      <c r="F318" t="s">
        <v>118</v>
      </c>
      <c r="G318" s="21"/>
      <c r="H318" t="s">
        <v>1756</v>
      </c>
      <c r="I318" t="s">
        <v>211</v>
      </c>
      <c r="J318" t="s">
        <v>212</v>
      </c>
      <c r="K318" s="10" t="str">
        <f>+LEFT(V318,4)</f>
        <v>INM-</v>
      </c>
      <c r="L318" t="s">
        <v>6</v>
      </c>
      <c r="M318" s="45">
        <v>50</v>
      </c>
      <c r="N318" t="s">
        <v>70</v>
      </c>
      <c r="O318" t="s">
        <v>7</v>
      </c>
      <c r="P318" s="71">
        <v>105.0442</v>
      </c>
      <c r="Q318" s="11">
        <f>ROUND(P318*M318,2)</f>
        <v>5252.21</v>
      </c>
      <c r="R318" s="12">
        <f>IF(O318="HKD",7.8,IF(O318="CNY",7.30034,1))</f>
        <v>7.3003400000000003</v>
      </c>
      <c r="S318" s="14">
        <f>+ROUND(P318/R318,4)</f>
        <v>14.3889</v>
      </c>
      <c r="T318" s="13">
        <f>ROUND(S318*M318,2)</f>
        <v>719.45</v>
      </c>
      <c r="U318" s="14" t="s">
        <v>135</v>
      </c>
      <c r="V318" t="s">
        <v>124</v>
      </c>
      <c r="W318" s="54">
        <v>7.0288000000000004</v>
      </c>
      <c r="X318" s="76">
        <f t="shared" si="9"/>
        <v>747.24</v>
      </c>
    </row>
    <row r="319" spans="1:24" x14ac:dyDescent="0.2">
      <c r="A319" s="34" t="str">
        <f t="shared" si="8"/>
        <v>2026-1</v>
      </c>
      <c r="B319" t="s">
        <v>1511</v>
      </c>
      <c r="C319" s="22">
        <v>46044</v>
      </c>
      <c r="D319" s="22">
        <v>46030</v>
      </c>
      <c r="E319" t="s">
        <v>117</v>
      </c>
      <c r="F319" t="s">
        <v>118</v>
      </c>
      <c r="G319" s="21"/>
      <c r="H319" t="s">
        <v>1758</v>
      </c>
      <c r="I319" t="s">
        <v>213</v>
      </c>
      <c r="J319" t="s">
        <v>214</v>
      </c>
      <c r="K319" s="10" t="str">
        <f>+LEFT(V319,4)</f>
        <v>INM-</v>
      </c>
      <c r="L319" t="s">
        <v>6</v>
      </c>
      <c r="M319" s="45">
        <v>25</v>
      </c>
      <c r="N319" t="s">
        <v>70</v>
      </c>
      <c r="O319" t="s">
        <v>7</v>
      </c>
      <c r="P319" s="71">
        <v>110.17700000000001</v>
      </c>
      <c r="Q319" s="11">
        <f>ROUND(P319*M319,2)</f>
        <v>2754.43</v>
      </c>
      <c r="R319" s="12">
        <f>IF(O319="HKD",7.8,IF(O319="CNY",7.30034,1))</f>
        <v>7.3003400000000003</v>
      </c>
      <c r="S319" s="14">
        <f>+ROUND(P319/R319,4)</f>
        <v>15.092000000000001</v>
      </c>
      <c r="T319" s="13">
        <f>ROUND(S319*M319,2)</f>
        <v>377.3</v>
      </c>
      <c r="U319" s="14" t="s">
        <v>135</v>
      </c>
      <c r="V319" t="s">
        <v>124</v>
      </c>
      <c r="W319" s="54">
        <v>7.0288000000000004</v>
      </c>
      <c r="X319" s="76">
        <f t="shared" si="9"/>
        <v>391.88</v>
      </c>
    </row>
    <row r="320" spans="1:24" x14ac:dyDescent="0.2">
      <c r="A320" s="34" t="str">
        <f t="shared" si="8"/>
        <v>2026-1</v>
      </c>
      <c r="B320" t="s">
        <v>1512</v>
      </c>
      <c r="C320" s="22">
        <v>46034</v>
      </c>
      <c r="D320" s="22">
        <v>46017</v>
      </c>
      <c r="E320" t="s">
        <v>117</v>
      </c>
      <c r="F320" t="s">
        <v>118</v>
      </c>
      <c r="G320" s="21"/>
      <c r="H320" t="s">
        <v>1756</v>
      </c>
      <c r="I320" t="s">
        <v>213</v>
      </c>
      <c r="J320" t="s">
        <v>214</v>
      </c>
      <c r="K320" s="10" t="str">
        <f>+LEFT(V320,4)</f>
        <v>INM-</v>
      </c>
      <c r="L320" t="s">
        <v>6</v>
      </c>
      <c r="M320" s="45">
        <v>75</v>
      </c>
      <c r="N320" t="s">
        <v>70</v>
      </c>
      <c r="O320" t="s">
        <v>7</v>
      </c>
      <c r="P320" s="71">
        <v>110.17700000000001</v>
      </c>
      <c r="Q320" s="11">
        <f>ROUND(P320*M320,2)</f>
        <v>8263.2800000000007</v>
      </c>
      <c r="R320" s="12">
        <f>IF(O320="HKD",7.8,IF(O320="CNY",7.30034,1))</f>
        <v>7.3003400000000003</v>
      </c>
      <c r="S320" s="14">
        <f>+ROUND(P320/R320,4)</f>
        <v>15.092000000000001</v>
      </c>
      <c r="T320" s="13">
        <f>ROUND(S320*M320,2)</f>
        <v>1131.9000000000001</v>
      </c>
      <c r="U320" s="14" t="s">
        <v>135</v>
      </c>
      <c r="V320" t="s">
        <v>124</v>
      </c>
      <c r="W320" s="54">
        <v>7.0288000000000004</v>
      </c>
      <c r="X320" s="76">
        <f t="shared" si="9"/>
        <v>1175.6300000000001</v>
      </c>
    </row>
    <row r="321" spans="1:24" x14ac:dyDescent="0.2">
      <c r="A321" s="34" t="str">
        <f t="shared" ref="A321:A384" si="10">+TEXT(C321,"YYYY")&amp;"-"&amp;TEXT(C321,"M")</f>
        <v>2026-1</v>
      </c>
      <c r="B321" t="s">
        <v>1515</v>
      </c>
      <c r="C321" s="22">
        <v>46043</v>
      </c>
      <c r="D321" s="22">
        <v>46031</v>
      </c>
      <c r="E321" t="s">
        <v>614</v>
      </c>
      <c r="F321" t="s">
        <v>615</v>
      </c>
      <c r="G321" s="21"/>
      <c r="H321" t="s">
        <v>1757</v>
      </c>
      <c r="I321" t="s">
        <v>646</v>
      </c>
      <c r="J321" t="s">
        <v>703</v>
      </c>
      <c r="K321" s="10" t="str">
        <f>+LEFT(V321,4)</f>
        <v>INM-</v>
      </c>
      <c r="L321" t="s">
        <v>6</v>
      </c>
      <c r="M321" s="45">
        <v>150</v>
      </c>
      <c r="N321" t="s">
        <v>70</v>
      </c>
      <c r="O321" t="s">
        <v>7</v>
      </c>
      <c r="P321" s="71">
        <v>122.23009999999999</v>
      </c>
      <c r="Q321" s="11">
        <f>ROUND(P321*M321,2)</f>
        <v>18334.52</v>
      </c>
      <c r="R321" s="12">
        <f>IF(O321="HKD",7.8,IF(O321="CNY",7.30034,1))</f>
        <v>7.3003400000000003</v>
      </c>
      <c r="S321" s="14">
        <f>+ROUND(P321/R321,4)</f>
        <v>16.743099999999998</v>
      </c>
      <c r="T321" s="13">
        <f>ROUND(S321*M321,2)</f>
        <v>2511.4699999999998</v>
      </c>
      <c r="U321" s="14" t="s">
        <v>135</v>
      </c>
      <c r="V321" t="s">
        <v>124</v>
      </c>
      <c r="W321" s="54">
        <v>7.0288000000000004</v>
      </c>
      <c r="X321" s="76">
        <f t="shared" si="9"/>
        <v>2608.4899999999998</v>
      </c>
    </row>
    <row r="322" spans="1:24" x14ac:dyDescent="0.2">
      <c r="A322" s="34" t="str">
        <f t="shared" si="10"/>
        <v>2026-1</v>
      </c>
      <c r="B322" t="s">
        <v>1158</v>
      </c>
      <c r="C322" s="22">
        <v>46052</v>
      </c>
      <c r="D322" s="22">
        <v>46009</v>
      </c>
      <c r="E322" t="s">
        <v>236</v>
      </c>
      <c r="F322" t="s">
        <v>237</v>
      </c>
      <c r="G322" s="21"/>
      <c r="H322" t="s">
        <v>1642</v>
      </c>
      <c r="I322" t="s">
        <v>239</v>
      </c>
      <c r="J322" t="s">
        <v>240</v>
      </c>
      <c r="K322" s="10" t="str">
        <f>+LEFT(V322,4)</f>
        <v>KNOB</v>
      </c>
      <c r="L322" t="s">
        <v>6</v>
      </c>
      <c r="M322" s="45">
        <v>1000</v>
      </c>
      <c r="N322" t="s">
        <v>459</v>
      </c>
      <c r="O322" t="s">
        <v>7</v>
      </c>
      <c r="P322" s="71">
        <v>0.63100000000000001</v>
      </c>
      <c r="Q322" s="11">
        <f>ROUND(P322*M322,2)</f>
        <v>631</v>
      </c>
      <c r="R322" s="12">
        <f>IF(O322="HKD",7.8,IF(O322="CNY",7.30034,1))</f>
        <v>7.3003400000000003</v>
      </c>
      <c r="S322" s="14">
        <f>+ROUND(P322/R322,4)</f>
        <v>8.6400000000000005E-2</v>
      </c>
      <c r="T322" s="13">
        <f>ROUND(S322*M322,2)</f>
        <v>86.4</v>
      </c>
      <c r="U322" s="14" t="s">
        <v>135</v>
      </c>
      <c r="V322" t="s">
        <v>16</v>
      </c>
      <c r="W322" s="54">
        <v>7.0288000000000004</v>
      </c>
      <c r="X322" s="76">
        <f t="shared" si="9"/>
        <v>89.77</v>
      </c>
    </row>
    <row r="323" spans="1:24" x14ac:dyDescent="0.2">
      <c r="A323" s="34" t="str">
        <f t="shared" si="10"/>
        <v>2026-1</v>
      </c>
      <c r="B323" t="s">
        <v>1162</v>
      </c>
      <c r="C323" s="22">
        <v>46041</v>
      </c>
      <c r="D323" s="22">
        <v>46015</v>
      </c>
      <c r="E323" t="s">
        <v>206</v>
      </c>
      <c r="F323" t="s">
        <v>207</v>
      </c>
      <c r="G323" s="21"/>
      <c r="H323" t="s">
        <v>180</v>
      </c>
      <c r="I323" t="s">
        <v>241</v>
      </c>
      <c r="J323" t="s">
        <v>242</v>
      </c>
      <c r="K323" s="10" t="str">
        <f>+LEFT(V323,4)</f>
        <v>KNOB</v>
      </c>
      <c r="L323" t="s">
        <v>6</v>
      </c>
      <c r="M323" s="45">
        <v>1010</v>
      </c>
      <c r="N323" t="s">
        <v>459</v>
      </c>
      <c r="O323" t="s">
        <v>7</v>
      </c>
      <c r="P323" s="71">
        <v>0.7</v>
      </c>
      <c r="Q323" s="11">
        <f>ROUND(P323*M323,2)</f>
        <v>707</v>
      </c>
      <c r="R323" s="12">
        <f>IF(O323="HKD",7.8,IF(O323="CNY",7.30034,1))</f>
        <v>7.3003400000000003</v>
      </c>
      <c r="S323" s="14">
        <f>+ROUND(P323/R323,4)</f>
        <v>9.5899999999999999E-2</v>
      </c>
      <c r="T323" s="13">
        <f>ROUND(S323*M323,2)</f>
        <v>96.86</v>
      </c>
      <c r="U323" s="14" t="s">
        <v>135</v>
      </c>
      <c r="V323" t="s">
        <v>16</v>
      </c>
      <c r="W323" s="54">
        <v>7.0288000000000004</v>
      </c>
      <c r="X323" s="76">
        <f t="shared" ref="X323:X386" si="11">+ROUND(Q323/W323,2)</f>
        <v>100.59</v>
      </c>
    </row>
    <row r="324" spans="1:24" x14ac:dyDescent="0.2">
      <c r="A324" s="34" t="str">
        <f t="shared" si="10"/>
        <v>2026-1</v>
      </c>
      <c r="B324" t="s">
        <v>1177</v>
      </c>
      <c r="C324" s="22">
        <v>46028</v>
      </c>
      <c r="D324" s="22">
        <v>46002</v>
      </c>
      <c r="E324" t="s">
        <v>236</v>
      </c>
      <c r="F324" t="s">
        <v>237</v>
      </c>
      <c r="G324" s="21"/>
      <c r="H324" t="s">
        <v>404</v>
      </c>
      <c r="I324" t="s">
        <v>244</v>
      </c>
      <c r="J324" t="s">
        <v>245</v>
      </c>
      <c r="K324" s="10" t="str">
        <f>+LEFT(V324,4)</f>
        <v>KNOB</v>
      </c>
      <c r="L324" t="s">
        <v>6</v>
      </c>
      <c r="M324" s="45">
        <v>1010</v>
      </c>
      <c r="N324" t="s">
        <v>459</v>
      </c>
      <c r="O324" t="s">
        <v>7</v>
      </c>
      <c r="P324" s="71">
        <v>1.0463</v>
      </c>
      <c r="Q324" s="11">
        <f>ROUND(P324*M324,2)</f>
        <v>1056.76</v>
      </c>
      <c r="R324" s="12">
        <f>IF(O324="HKD",7.8,IF(O324="CNY",7.30034,1))</f>
        <v>7.3003400000000003</v>
      </c>
      <c r="S324" s="14">
        <f>+ROUND(P324/R324,4)</f>
        <v>0.14330000000000001</v>
      </c>
      <c r="T324" s="13">
        <f>ROUND(S324*M324,2)</f>
        <v>144.72999999999999</v>
      </c>
      <c r="U324" s="14" t="s">
        <v>135</v>
      </c>
      <c r="V324" t="s">
        <v>16</v>
      </c>
      <c r="W324" s="54">
        <v>7.0288000000000004</v>
      </c>
      <c r="X324" s="76">
        <f t="shared" si="11"/>
        <v>150.35</v>
      </c>
    </row>
    <row r="325" spans="1:24" x14ac:dyDescent="0.2">
      <c r="A325" s="34" t="str">
        <f t="shared" si="10"/>
        <v>2026-1</v>
      </c>
      <c r="B325" t="s">
        <v>1178</v>
      </c>
      <c r="C325" s="22">
        <v>46052</v>
      </c>
      <c r="D325" s="22">
        <v>46031</v>
      </c>
      <c r="E325" t="s">
        <v>236</v>
      </c>
      <c r="F325" t="s">
        <v>237</v>
      </c>
      <c r="G325" s="21"/>
      <c r="H325" t="s">
        <v>1642</v>
      </c>
      <c r="I325" t="s">
        <v>244</v>
      </c>
      <c r="J325" t="s">
        <v>245</v>
      </c>
      <c r="K325" s="10" t="str">
        <f>+LEFT(V325,4)</f>
        <v>KNOB</v>
      </c>
      <c r="L325" t="s">
        <v>6</v>
      </c>
      <c r="M325" s="45">
        <v>1010</v>
      </c>
      <c r="N325" t="s">
        <v>459</v>
      </c>
      <c r="O325" t="s">
        <v>7</v>
      </c>
      <c r="P325" s="71">
        <v>1.0463</v>
      </c>
      <c r="Q325" s="11">
        <f>ROUND(P325*M325,2)</f>
        <v>1056.76</v>
      </c>
      <c r="R325" s="12">
        <f>IF(O325="HKD",7.8,IF(O325="CNY",7.30034,1))</f>
        <v>7.3003400000000003</v>
      </c>
      <c r="S325" s="14">
        <f>+ROUND(P325/R325,4)</f>
        <v>0.14330000000000001</v>
      </c>
      <c r="T325" s="13">
        <f>ROUND(S325*M325,2)</f>
        <v>144.72999999999999</v>
      </c>
      <c r="U325" s="14" t="s">
        <v>135</v>
      </c>
      <c r="V325" t="s">
        <v>16</v>
      </c>
      <c r="W325" s="54">
        <v>7.0288000000000004</v>
      </c>
      <c r="X325" s="76">
        <f t="shared" si="11"/>
        <v>150.35</v>
      </c>
    </row>
    <row r="326" spans="1:24" x14ac:dyDescent="0.2">
      <c r="A326" s="34" t="str">
        <f t="shared" si="10"/>
        <v>2026-1</v>
      </c>
      <c r="B326" t="s">
        <v>1179</v>
      </c>
      <c r="C326" s="22">
        <v>46052</v>
      </c>
      <c r="D326" s="22">
        <v>46043</v>
      </c>
      <c r="E326" t="s">
        <v>236</v>
      </c>
      <c r="F326" t="s">
        <v>237</v>
      </c>
      <c r="G326" s="21"/>
      <c r="H326" t="s">
        <v>1645</v>
      </c>
      <c r="I326" t="s">
        <v>244</v>
      </c>
      <c r="J326" t="s">
        <v>245</v>
      </c>
      <c r="K326" s="10" t="str">
        <f>+LEFT(V326,4)</f>
        <v>KNOB</v>
      </c>
      <c r="L326" t="s">
        <v>6</v>
      </c>
      <c r="M326" s="45">
        <v>1120</v>
      </c>
      <c r="N326" t="s">
        <v>459</v>
      </c>
      <c r="O326" t="s">
        <v>7</v>
      </c>
      <c r="P326" s="71">
        <v>1.0463</v>
      </c>
      <c r="Q326" s="11">
        <f>ROUND(P326*M326,2)</f>
        <v>1171.8599999999999</v>
      </c>
      <c r="R326" s="12">
        <f>IF(O326="HKD",7.8,IF(O326="CNY",7.30034,1))</f>
        <v>7.3003400000000003</v>
      </c>
      <c r="S326" s="14">
        <f>+ROUND(P326/R326,4)</f>
        <v>0.14330000000000001</v>
      </c>
      <c r="T326" s="13">
        <f>ROUND(S326*M326,2)</f>
        <v>160.5</v>
      </c>
      <c r="U326" s="14" t="s">
        <v>135</v>
      </c>
      <c r="V326" t="s">
        <v>16</v>
      </c>
      <c r="W326" s="54">
        <v>7.0288000000000004</v>
      </c>
      <c r="X326" s="76">
        <f t="shared" si="11"/>
        <v>166.72</v>
      </c>
    </row>
    <row r="327" spans="1:24" x14ac:dyDescent="0.2">
      <c r="A327" s="34" t="str">
        <f t="shared" si="10"/>
        <v>2026-1</v>
      </c>
      <c r="B327" t="s">
        <v>1181</v>
      </c>
      <c r="C327" s="22">
        <v>46052</v>
      </c>
      <c r="D327" s="22">
        <v>46043</v>
      </c>
      <c r="E327" t="s">
        <v>236</v>
      </c>
      <c r="F327" t="s">
        <v>237</v>
      </c>
      <c r="G327" s="21"/>
      <c r="H327" t="s">
        <v>1642</v>
      </c>
      <c r="I327" t="s">
        <v>556</v>
      </c>
      <c r="J327" t="s">
        <v>557</v>
      </c>
      <c r="K327" s="10" t="str">
        <f>+LEFT(V327,4)</f>
        <v>KNOB</v>
      </c>
      <c r="L327" t="s">
        <v>6</v>
      </c>
      <c r="M327" s="45">
        <v>1500</v>
      </c>
      <c r="N327" t="s">
        <v>459</v>
      </c>
      <c r="O327" t="s">
        <v>7</v>
      </c>
      <c r="P327" s="71">
        <v>1.0902000000000001</v>
      </c>
      <c r="Q327" s="11">
        <f>ROUND(P327*M327,2)</f>
        <v>1635.3</v>
      </c>
      <c r="R327" s="12">
        <f>IF(O327="HKD",7.8,IF(O327="CNY",7.30034,1))</f>
        <v>7.3003400000000003</v>
      </c>
      <c r="S327" s="14">
        <f>+ROUND(P327/R327,4)</f>
        <v>0.14929999999999999</v>
      </c>
      <c r="T327" s="13">
        <f>ROUND(S327*M327,2)</f>
        <v>223.95</v>
      </c>
      <c r="U327" s="14" t="s">
        <v>135</v>
      </c>
      <c r="V327" t="s">
        <v>16</v>
      </c>
      <c r="W327" s="54">
        <v>7.0288000000000004</v>
      </c>
      <c r="X327" s="76">
        <f t="shared" si="11"/>
        <v>232.66</v>
      </c>
    </row>
    <row r="328" spans="1:24" x14ac:dyDescent="0.2">
      <c r="A328" s="34" t="str">
        <f t="shared" si="10"/>
        <v>2026-1</v>
      </c>
      <c r="B328" t="s">
        <v>1184</v>
      </c>
      <c r="C328" s="22">
        <v>46052</v>
      </c>
      <c r="D328" s="22">
        <v>46045</v>
      </c>
      <c r="E328" t="s">
        <v>236</v>
      </c>
      <c r="F328" t="s">
        <v>237</v>
      </c>
      <c r="G328" s="21"/>
      <c r="H328" t="s">
        <v>1642</v>
      </c>
      <c r="I328" t="s">
        <v>750</v>
      </c>
      <c r="J328" t="s">
        <v>751</v>
      </c>
      <c r="K328" s="10" t="str">
        <f>+LEFT(V328,4)</f>
        <v>KNOB</v>
      </c>
      <c r="L328" t="s">
        <v>6</v>
      </c>
      <c r="M328" s="45">
        <v>300</v>
      </c>
      <c r="N328" t="s">
        <v>459</v>
      </c>
      <c r="O328" t="s">
        <v>7</v>
      </c>
      <c r="P328" s="71">
        <v>1.2426999999999999</v>
      </c>
      <c r="Q328" s="11">
        <f>ROUND(P328*M328,2)</f>
        <v>372.81</v>
      </c>
      <c r="R328" s="12">
        <f>IF(O328="HKD",7.8,IF(O328="CNY",7.30034,1))</f>
        <v>7.3003400000000003</v>
      </c>
      <c r="S328" s="14">
        <f>+ROUND(P328/R328,4)</f>
        <v>0.17019999999999999</v>
      </c>
      <c r="T328" s="13">
        <f>ROUND(S328*M328,2)</f>
        <v>51.06</v>
      </c>
      <c r="U328" s="14" t="s">
        <v>135</v>
      </c>
      <c r="V328" t="s">
        <v>16</v>
      </c>
      <c r="W328" s="54">
        <v>7.0288000000000004</v>
      </c>
      <c r="X328" s="76">
        <f t="shared" si="11"/>
        <v>53.04</v>
      </c>
    </row>
    <row r="329" spans="1:24" x14ac:dyDescent="0.2">
      <c r="A329" s="34" t="str">
        <f t="shared" si="10"/>
        <v>2026-1</v>
      </c>
      <c r="B329" t="s">
        <v>1185</v>
      </c>
      <c r="C329" s="22">
        <v>46052</v>
      </c>
      <c r="D329" s="22">
        <v>46022</v>
      </c>
      <c r="E329" t="s">
        <v>236</v>
      </c>
      <c r="F329" t="s">
        <v>237</v>
      </c>
      <c r="G329" s="21"/>
      <c r="H329" t="s">
        <v>1642</v>
      </c>
      <c r="I329" t="s">
        <v>750</v>
      </c>
      <c r="J329" t="s">
        <v>751</v>
      </c>
      <c r="K329" s="10" t="str">
        <f>+LEFT(V329,4)</f>
        <v>KNOB</v>
      </c>
      <c r="L329" t="s">
        <v>6</v>
      </c>
      <c r="M329" s="45">
        <v>500</v>
      </c>
      <c r="N329" t="s">
        <v>459</v>
      </c>
      <c r="O329" t="s">
        <v>7</v>
      </c>
      <c r="P329" s="71">
        <v>1.2426999999999999</v>
      </c>
      <c r="Q329" s="11">
        <f>ROUND(P329*M329,2)</f>
        <v>621.35</v>
      </c>
      <c r="R329" s="12">
        <f>IF(O329="HKD",7.8,IF(O329="CNY",7.30034,1))</f>
        <v>7.3003400000000003</v>
      </c>
      <c r="S329" s="14">
        <f>+ROUND(P329/R329,4)</f>
        <v>0.17019999999999999</v>
      </c>
      <c r="T329" s="13">
        <f>ROUND(S329*M329,2)</f>
        <v>85.1</v>
      </c>
      <c r="U329" s="14" t="s">
        <v>135</v>
      </c>
      <c r="V329" t="s">
        <v>16</v>
      </c>
      <c r="W329" s="54">
        <v>7.0288000000000004</v>
      </c>
      <c r="X329" s="76">
        <f t="shared" si="11"/>
        <v>88.4</v>
      </c>
    </row>
    <row r="330" spans="1:24" x14ac:dyDescent="0.2">
      <c r="A330" s="34" t="str">
        <f t="shared" si="10"/>
        <v>2026-1</v>
      </c>
      <c r="B330" t="s">
        <v>1208</v>
      </c>
      <c r="C330" s="22">
        <v>46042</v>
      </c>
      <c r="D330" s="22">
        <v>46015</v>
      </c>
      <c r="E330" t="s">
        <v>48</v>
      </c>
      <c r="F330" t="s">
        <v>49</v>
      </c>
      <c r="G330" s="21"/>
      <c r="H330" t="s">
        <v>136</v>
      </c>
      <c r="I330" t="s">
        <v>11</v>
      </c>
      <c r="J330" t="s">
        <v>12</v>
      </c>
      <c r="K330" s="10" t="str">
        <f>+LEFT(V330,4)</f>
        <v>KNOB</v>
      </c>
      <c r="L330" t="s">
        <v>6</v>
      </c>
      <c r="M330" s="45">
        <v>1120</v>
      </c>
      <c r="N330" t="s">
        <v>459</v>
      </c>
      <c r="O330" t="s">
        <v>7</v>
      </c>
      <c r="P330" s="71">
        <v>2.2957000000000001</v>
      </c>
      <c r="Q330" s="11">
        <f>ROUND(P330*M330,2)</f>
        <v>2571.1799999999998</v>
      </c>
      <c r="R330" s="12">
        <f>IF(O330="HKD",7.8,IF(O330="CNY",7.30034,1))</f>
        <v>7.3003400000000003</v>
      </c>
      <c r="S330" s="14">
        <f>+ROUND(P330/R330,4)</f>
        <v>0.3145</v>
      </c>
      <c r="T330" s="13">
        <f>ROUND(S330*M330,2)</f>
        <v>352.24</v>
      </c>
      <c r="U330" s="14" t="s">
        <v>135</v>
      </c>
      <c r="V330" t="s">
        <v>16</v>
      </c>
      <c r="W330" s="54">
        <v>7.0288000000000004</v>
      </c>
      <c r="X330" s="76">
        <f t="shared" si="11"/>
        <v>365.81</v>
      </c>
    </row>
    <row r="331" spans="1:24" x14ac:dyDescent="0.2">
      <c r="A331" s="34" t="str">
        <f t="shared" si="10"/>
        <v>2026-1</v>
      </c>
      <c r="B331" t="s">
        <v>1208</v>
      </c>
      <c r="C331" s="22">
        <v>46049</v>
      </c>
      <c r="D331" s="22">
        <v>46015</v>
      </c>
      <c r="E331" t="s">
        <v>48</v>
      </c>
      <c r="F331" t="s">
        <v>49</v>
      </c>
      <c r="G331" s="21"/>
      <c r="H331" t="s">
        <v>1653</v>
      </c>
      <c r="I331" t="s">
        <v>11</v>
      </c>
      <c r="J331" t="s">
        <v>12</v>
      </c>
      <c r="K331" s="10" t="str">
        <f>+LEFT(V331,4)</f>
        <v>KNOB</v>
      </c>
      <c r="L331" t="s">
        <v>6</v>
      </c>
      <c r="M331" s="45">
        <v>5380</v>
      </c>
      <c r="N331" t="s">
        <v>459</v>
      </c>
      <c r="O331" t="s">
        <v>7</v>
      </c>
      <c r="P331" s="71">
        <v>2.2957000000000001</v>
      </c>
      <c r="Q331" s="11">
        <f>ROUND(P331*M331,2)</f>
        <v>12350.87</v>
      </c>
      <c r="R331" s="12">
        <f>IF(O331="HKD",7.8,IF(O331="CNY",7.30034,1))</f>
        <v>7.3003400000000003</v>
      </c>
      <c r="S331" s="14">
        <f>+ROUND(P331/R331,4)</f>
        <v>0.3145</v>
      </c>
      <c r="T331" s="13">
        <f>ROUND(S331*M331,2)</f>
        <v>1692.01</v>
      </c>
      <c r="U331" s="14" t="s">
        <v>135</v>
      </c>
      <c r="V331" t="s">
        <v>16</v>
      </c>
      <c r="W331" s="54">
        <v>7.0288000000000004</v>
      </c>
      <c r="X331" s="76">
        <f t="shared" si="11"/>
        <v>1757.18</v>
      </c>
    </row>
    <row r="332" spans="1:24" x14ac:dyDescent="0.2">
      <c r="A332" s="34" t="str">
        <f t="shared" si="10"/>
        <v>2026-1</v>
      </c>
      <c r="B332" t="s">
        <v>1209</v>
      </c>
      <c r="C332" s="22">
        <v>46048</v>
      </c>
      <c r="D332" s="22">
        <v>46039</v>
      </c>
      <c r="E332" t="s">
        <v>13</v>
      </c>
      <c r="F332" t="s">
        <v>14</v>
      </c>
      <c r="G332" s="21"/>
      <c r="H332" t="s">
        <v>1654</v>
      </c>
      <c r="I332" t="s">
        <v>11</v>
      </c>
      <c r="J332" t="s">
        <v>12</v>
      </c>
      <c r="K332" s="10" t="str">
        <f>+LEFT(V332,4)</f>
        <v>KNOB</v>
      </c>
      <c r="L332" t="s">
        <v>6</v>
      </c>
      <c r="M332" s="45">
        <v>3600</v>
      </c>
      <c r="N332" t="s">
        <v>459</v>
      </c>
      <c r="O332" t="s">
        <v>7</v>
      </c>
      <c r="P332" s="71">
        <v>2.3182999999999998</v>
      </c>
      <c r="Q332" s="11">
        <f>ROUND(P332*M332,2)</f>
        <v>8345.8799999999992</v>
      </c>
      <c r="R332" s="12">
        <f>IF(O332="HKD",7.8,IF(O332="CNY",7.30034,1))</f>
        <v>7.3003400000000003</v>
      </c>
      <c r="S332" s="14">
        <f>+ROUND(P332/R332,4)</f>
        <v>0.31759999999999999</v>
      </c>
      <c r="T332" s="13">
        <f>ROUND(S332*M332,2)</f>
        <v>1143.3599999999999</v>
      </c>
      <c r="U332" s="14" t="s">
        <v>135</v>
      </c>
      <c r="V332" t="s">
        <v>16</v>
      </c>
      <c r="W332" s="54">
        <v>7.0288000000000004</v>
      </c>
      <c r="X332" s="76">
        <f t="shared" si="11"/>
        <v>1187.3800000000001</v>
      </c>
    </row>
    <row r="333" spans="1:24" x14ac:dyDescent="0.2">
      <c r="A333" s="34" t="str">
        <f t="shared" si="10"/>
        <v>2026-1</v>
      </c>
      <c r="B333" t="s">
        <v>873</v>
      </c>
      <c r="C333" s="22">
        <v>46030</v>
      </c>
      <c r="D333" s="22">
        <v>45813</v>
      </c>
      <c r="E333" t="s">
        <v>48</v>
      </c>
      <c r="F333" t="s">
        <v>49</v>
      </c>
      <c r="G333" s="21"/>
      <c r="H333" t="s">
        <v>1655</v>
      </c>
      <c r="I333" t="s">
        <v>11</v>
      </c>
      <c r="J333" t="s">
        <v>12</v>
      </c>
      <c r="K333" s="10" t="str">
        <f>+LEFT(V333,4)</f>
        <v>KNOB</v>
      </c>
      <c r="L333" t="s">
        <v>6</v>
      </c>
      <c r="M333" s="45">
        <v>-165</v>
      </c>
      <c r="N333" t="s">
        <v>459</v>
      </c>
      <c r="O333" t="s">
        <v>7</v>
      </c>
      <c r="P333" s="71">
        <v>2.3193999999999999</v>
      </c>
      <c r="Q333" s="11">
        <f>ROUND(P333*M333,2)</f>
        <v>-382.7</v>
      </c>
      <c r="R333" s="12">
        <f>IF(O333="HKD",7.8,IF(O333="CNY",7.30034,1))</f>
        <v>7.3003400000000003</v>
      </c>
      <c r="S333" s="14">
        <f>+ROUND(P333/R333,4)</f>
        <v>0.31769999999999998</v>
      </c>
      <c r="T333" s="13">
        <f>ROUND(S333*M333,2)</f>
        <v>-52.42</v>
      </c>
      <c r="U333" s="14" t="s">
        <v>135</v>
      </c>
      <c r="V333" t="s">
        <v>16</v>
      </c>
      <c r="W333" s="54">
        <v>7.0288000000000004</v>
      </c>
      <c r="X333" s="76">
        <f t="shared" si="11"/>
        <v>-54.45</v>
      </c>
    </row>
    <row r="334" spans="1:24" x14ac:dyDescent="0.2">
      <c r="A334" s="34" t="str">
        <f t="shared" si="10"/>
        <v>2026-1</v>
      </c>
      <c r="B334" t="s">
        <v>1210</v>
      </c>
      <c r="C334" s="22">
        <v>46042</v>
      </c>
      <c r="D334" s="22">
        <v>45996</v>
      </c>
      <c r="E334" t="s">
        <v>48</v>
      </c>
      <c r="F334" t="s">
        <v>49</v>
      </c>
      <c r="G334" s="21"/>
      <c r="H334" t="s">
        <v>136</v>
      </c>
      <c r="I334" t="s">
        <v>11</v>
      </c>
      <c r="J334" t="s">
        <v>12</v>
      </c>
      <c r="K334" s="10" t="str">
        <f>+LEFT(V334,4)</f>
        <v>KNOB</v>
      </c>
      <c r="L334" t="s">
        <v>6</v>
      </c>
      <c r="M334" s="45">
        <v>3600</v>
      </c>
      <c r="N334" t="s">
        <v>459</v>
      </c>
      <c r="O334" t="s">
        <v>7</v>
      </c>
      <c r="P334" s="71">
        <v>2.3193999999999999</v>
      </c>
      <c r="Q334" s="11">
        <f>ROUND(P334*M334,2)</f>
        <v>8349.84</v>
      </c>
      <c r="R334" s="12">
        <f>IF(O334="HKD",7.8,IF(O334="CNY",7.30034,1))</f>
        <v>7.3003400000000003</v>
      </c>
      <c r="S334" s="14">
        <f>+ROUND(P334/R334,4)</f>
        <v>0.31769999999999998</v>
      </c>
      <c r="T334" s="13">
        <f>ROUND(S334*M334,2)</f>
        <v>1143.72</v>
      </c>
      <c r="U334" s="14" t="s">
        <v>135</v>
      </c>
      <c r="V334" t="s">
        <v>16</v>
      </c>
      <c r="W334" s="54">
        <v>7.0288000000000004</v>
      </c>
      <c r="X334" s="76">
        <f t="shared" si="11"/>
        <v>1187.95</v>
      </c>
    </row>
    <row r="335" spans="1:24" x14ac:dyDescent="0.2">
      <c r="A335" s="34" t="str">
        <f t="shared" si="10"/>
        <v>2026-1</v>
      </c>
      <c r="B335" t="s">
        <v>1340</v>
      </c>
      <c r="C335" s="22">
        <v>46034</v>
      </c>
      <c r="D335" s="22">
        <v>46000</v>
      </c>
      <c r="E335" t="s">
        <v>206</v>
      </c>
      <c r="F335" t="s">
        <v>207</v>
      </c>
      <c r="G335" s="21"/>
      <c r="H335" t="s">
        <v>352</v>
      </c>
      <c r="I335" t="s">
        <v>983</v>
      </c>
      <c r="J335" t="s">
        <v>984</v>
      </c>
      <c r="K335" s="10" t="str">
        <f>+LEFT(V335,4)</f>
        <v>KNOB</v>
      </c>
      <c r="L335" t="s">
        <v>6</v>
      </c>
      <c r="M335" s="45">
        <v>8600</v>
      </c>
      <c r="N335" t="s">
        <v>459</v>
      </c>
      <c r="O335" t="s">
        <v>7</v>
      </c>
      <c r="P335" s="71">
        <v>4.4320000000000004</v>
      </c>
      <c r="Q335" s="11">
        <f>ROUND(P335*M335,2)</f>
        <v>38115.199999999997</v>
      </c>
      <c r="R335" s="12">
        <f>IF(O335="HKD",7.8,IF(O335="CNY",7.30034,1))</f>
        <v>7.3003400000000003</v>
      </c>
      <c r="S335" s="14">
        <f>+ROUND(P335/R335,4)</f>
        <v>0.60709999999999997</v>
      </c>
      <c r="T335" s="13">
        <f>ROUND(S335*M335,2)</f>
        <v>5221.0600000000004</v>
      </c>
      <c r="U335" s="14" t="s">
        <v>135</v>
      </c>
      <c r="V335" t="s">
        <v>16</v>
      </c>
      <c r="W335" s="54">
        <v>7.0288000000000004</v>
      </c>
      <c r="X335" s="76">
        <f t="shared" si="11"/>
        <v>5422.72</v>
      </c>
    </row>
    <row r="336" spans="1:24" x14ac:dyDescent="0.2">
      <c r="A336" s="34" t="str">
        <f t="shared" si="10"/>
        <v>2026-1</v>
      </c>
      <c r="B336" t="s">
        <v>1342</v>
      </c>
      <c r="C336" s="22">
        <v>46034</v>
      </c>
      <c r="D336" s="22">
        <v>46000</v>
      </c>
      <c r="E336" t="s">
        <v>13</v>
      </c>
      <c r="F336" t="s">
        <v>14</v>
      </c>
      <c r="G336" s="21"/>
      <c r="H336" t="s">
        <v>338</v>
      </c>
      <c r="I336" t="s">
        <v>885</v>
      </c>
      <c r="J336" t="s">
        <v>1580</v>
      </c>
      <c r="K336" s="10" t="str">
        <f>+LEFT(V336,4)</f>
        <v>KNOB</v>
      </c>
      <c r="L336" t="s">
        <v>6</v>
      </c>
      <c r="M336" s="45">
        <v>1020</v>
      </c>
      <c r="N336" t="s">
        <v>459</v>
      </c>
      <c r="O336" t="s">
        <v>7</v>
      </c>
      <c r="P336" s="71">
        <v>4.4642999999999997</v>
      </c>
      <c r="Q336" s="11">
        <f>ROUND(P336*M336,2)</f>
        <v>4553.59</v>
      </c>
      <c r="R336" s="12">
        <f>IF(O336="HKD",7.8,IF(O336="CNY",7.30034,1))</f>
        <v>7.3003400000000003</v>
      </c>
      <c r="S336" s="14">
        <f>+ROUND(P336/R336,4)</f>
        <v>0.61150000000000004</v>
      </c>
      <c r="T336" s="13">
        <f>ROUND(S336*M336,2)</f>
        <v>623.73</v>
      </c>
      <c r="U336" s="14" t="s">
        <v>135</v>
      </c>
      <c r="V336" t="s">
        <v>16</v>
      </c>
      <c r="W336" s="54">
        <v>7.0288000000000004</v>
      </c>
      <c r="X336" s="76">
        <f t="shared" si="11"/>
        <v>647.85</v>
      </c>
    </row>
    <row r="337" spans="1:24" x14ac:dyDescent="0.2">
      <c r="A337" s="34" t="str">
        <f t="shared" si="10"/>
        <v>2026-1</v>
      </c>
      <c r="B337" t="s">
        <v>1369</v>
      </c>
      <c r="C337" s="22">
        <v>46038</v>
      </c>
      <c r="D337" s="22">
        <v>45986</v>
      </c>
      <c r="E337" t="s">
        <v>54</v>
      </c>
      <c r="F337" t="s">
        <v>55</v>
      </c>
      <c r="G337" s="21"/>
      <c r="H337" t="s">
        <v>217</v>
      </c>
      <c r="I337" t="s">
        <v>52</v>
      </c>
      <c r="J337" t="s">
        <v>53</v>
      </c>
      <c r="K337" s="10" t="str">
        <f>+LEFT(V337,4)</f>
        <v>KNOB</v>
      </c>
      <c r="L337" t="s">
        <v>6</v>
      </c>
      <c r="M337" s="45">
        <v>60</v>
      </c>
      <c r="N337" t="s">
        <v>459</v>
      </c>
      <c r="O337" t="s">
        <v>7</v>
      </c>
      <c r="P337" s="71">
        <v>5.0999999999999996</v>
      </c>
      <c r="Q337" s="11">
        <f>ROUND(P337*M337,2)</f>
        <v>306</v>
      </c>
      <c r="R337" s="12">
        <f>IF(O337="HKD",7.8,IF(O337="CNY",7.30034,1))</f>
        <v>7.3003400000000003</v>
      </c>
      <c r="S337" s="14">
        <f>+ROUND(P337/R337,4)</f>
        <v>0.6986</v>
      </c>
      <c r="T337" s="13">
        <f>ROUND(S337*M337,2)</f>
        <v>41.92</v>
      </c>
      <c r="U337" s="14" t="s">
        <v>135</v>
      </c>
      <c r="V337" t="s">
        <v>16</v>
      </c>
      <c r="W337" s="54">
        <v>7.0288000000000004</v>
      </c>
      <c r="X337" s="76">
        <f t="shared" si="11"/>
        <v>43.54</v>
      </c>
    </row>
    <row r="338" spans="1:24" x14ac:dyDescent="0.2">
      <c r="A338" s="34" t="str">
        <f t="shared" si="10"/>
        <v>2026-1</v>
      </c>
      <c r="B338" t="s">
        <v>1013</v>
      </c>
      <c r="C338" s="22">
        <v>46036</v>
      </c>
      <c r="D338" s="22">
        <v>45982</v>
      </c>
      <c r="E338" t="s">
        <v>54</v>
      </c>
      <c r="F338" t="s">
        <v>55</v>
      </c>
      <c r="G338" s="21"/>
      <c r="H338" t="s">
        <v>282</v>
      </c>
      <c r="I338" t="s">
        <v>52</v>
      </c>
      <c r="J338" t="s">
        <v>53</v>
      </c>
      <c r="K338" s="10" t="str">
        <f>+LEFT(V338,4)</f>
        <v>KNOB</v>
      </c>
      <c r="L338" t="s">
        <v>6</v>
      </c>
      <c r="M338" s="45">
        <v>2940</v>
      </c>
      <c r="N338" t="s">
        <v>459</v>
      </c>
      <c r="O338" t="s">
        <v>7</v>
      </c>
      <c r="P338" s="71">
        <v>5.0999999999999996</v>
      </c>
      <c r="Q338" s="11">
        <f>ROUND(P338*M338,2)</f>
        <v>14994</v>
      </c>
      <c r="R338" s="12">
        <f>IF(O338="HKD",7.8,IF(O338="CNY",7.30034,1))</f>
        <v>7.3003400000000003</v>
      </c>
      <c r="S338" s="14">
        <f>+ROUND(P338/R338,4)</f>
        <v>0.6986</v>
      </c>
      <c r="T338" s="13">
        <f>ROUND(S338*M338,2)</f>
        <v>2053.88</v>
      </c>
      <c r="U338" s="14" t="s">
        <v>135</v>
      </c>
      <c r="V338" t="s">
        <v>16</v>
      </c>
      <c r="W338" s="54">
        <v>7.0288000000000004</v>
      </c>
      <c r="X338" s="76">
        <f t="shared" si="11"/>
        <v>2133.2199999999998</v>
      </c>
    </row>
    <row r="339" spans="1:24" x14ac:dyDescent="0.2">
      <c r="A339" s="34" t="str">
        <f t="shared" si="10"/>
        <v>2026-1</v>
      </c>
      <c r="B339" t="s">
        <v>1369</v>
      </c>
      <c r="C339" s="22">
        <v>46041</v>
      </c>
      <c r="D339" s="22">
        <v>45986</v>
      </c>
      <c r="E339" t="s">
        <v>54</v>
      </c>
      <c r="F339" t="s">
        <v>55</v>
      </c>
      <c r="G339" s="21"/>
      <c r="H339" t="s">
        <v>147</v>
      </c>
      <c r="I339" t="s">
        <v>52</v>
      </c>
      <c r="J339" t="s">
        <v>53</v>
      </c>
      <c r="K339" s="10" t="str">
        <f>+LEFT(V339,4)</f>
        <v>KNOB</v>
      </c>
      <c r="L339" t="s">
        <v>6</v>
      </c>
      <c r="M339" s="45">
        <v>4060</v>
      </c>
      <c r="N339" t="s">
        <v>459</v>
      </c>
      <c r="O339" t="s">
        <v>7</v>
      </c>
      <c r="P339" s="71">
        <v>5.0999999999999996</v>
      </c>
      <c r="Q339" s="11">
        <f>ROUND(P339*M339,2)</f>
        <v>20706</v>
      </c>
      <c r="R339" s="12">
        <f>IF(O339="HKD",7.8,IF(O339="CNY",7.30034,1))</f>
        <v>7.3003400000000003</v>
      </c>
      <c r="S339" s="14">
        <f>+ROUND(P339/R339,4)</f>
        <v>0.6986</v>
      </c>
      <c r="T339" s="13">
        <f>ROUND(S339*M339,2)</f>
        <v>2836.32</v>
      </c>
      <c r="U339" s="14" t="s">
        <v>135</v>
      </c>
      <c r="V339" t="s">
        <v>16</v>
      </c>
      <c r="W339" s="54">
        <v>7.0288000000000004</v>
      </c>
      <c r="X339" s="76">
        <f t="shared" si="11"/>
        <v>2945.88</v>
      </c>
    </row>
    <row r="340" spans="1:24" x14ac:dyDescent="0.2">
      <c r="A340" s="34" t="str">
        <f t="shared" si="10"/>
        <v>2026-1</v>
      </c>
      <c r="B340" t="s">
        <v>1369</v>
      </c>
      <c r="C340" s="22">
        <v>46045</v>
      </c>
      <c r="D340" s="22">
        <v>45986</v>
      </c>
      <c r="E340" t="s">
        <v>54</v>
      </c>
      <c r="F340" t="s">
        <v>55</v>
      </c>
      <c r="G340" s="21"/>
      <c r="H340" t="s">
        <v>1700</v>
      </c>
      <c r="I340" t="s">
        <v>52</v>
      </c>
      <c r="J340" t="s">
        <v>53</v>
      </c>
      <c r="K340" s="10" t="str">
        <f>+LEFT(V340,4)</f>
        <v>KNOB</v>
      </c>
      <c r="L340" t="s">
        <v>6</v>
      </c>
      <c r="M340" s="45">
        <v>4380</v>
      </c>
      <c r="N340" t="s">
        <v>459</v>
      </c>
      <c r="O340" t="s">
        <v>7</v>
      </c>
      <c r="P340" s="71">
        <v>5.0999999999999996</v>
      </c>
      <c r="Q340" s="11">
        <f>ROUND(P340*M340,2)</f>
        <v>22338</v>
      </c>
      <c r="R340" s="12">
        <f>IF(O340="HKD",7.8,IF(O340="CNY",7.30034,1))</f>
        <v>7.3003400000000003</v>
      </c>
      <c r="S340" s="14">
        <f>+ROUND(P340/R340,4)</f>
        <v>0.6986</v>
      </c>
      <c r="T340" s="13">
        <f>ROUND(S340*M340,2)</f>
        <v>3059.87</v>
      </c>
      <c r="U340" s="14" t="s">
        <v>135</v>
      </c>
      <c r="V340" t="s">
        <v>16</v>
      </c>
      <c r="W340" s="54">
        <v>7.0288000000000004</v>
      </c>
      <c r="X340" s="76">
        <f t="shared" si="11"/>
        <v>3178.07</v>
      </c>
    </row>
    <row r="341" spans="1:24" x14ac:dyDescent="0.2">
      <c r="A341" s="34" t="str">
        <f t="shared" si="10"/>
        <v>2026-1</v>
      </c>
      <c r="B341" t="s">
        <v>1013</v>
      </c>
      <c r="C341" s="22">
        <v>46038</v>
      </c>
      <c r="D341" s="22">
        <v>45982</v>
      </c>
      <c r="E341" t="s">
        <v>54</v>
      </c>
      <c r="F341" t="s">
        <v>55</v>
      </c>
      <c r="G341" s="21"/>
      <c r="H341" t="s">
        <v>217</v>
      </c>
      <c r="I341" t="s">
        <v>52</v>
      </c>
      <c r="J341" t="s">
        <v>53</v>
      </c>
      <c r="K341" s="10" t="str">
        <f>+LEFT(V341,4)</f>
        <v>KNOB</v>
      </c>
      <c r="L341" t="s">
        <v>6</v>
      </c>
      <c r="M341" s="45">
        <v>5540</v>
      </c>
      <c r="N341" t="s">
        <v>459</v>
      </c>
      <c r="O341" t="s">
        <v>7</v>
      </c>
      <c r="P341" s="71">
        <v>5.0999999999999996</v>
      </c>
      <c r="Q341" s="11">
        <f>ROUND(P341*M341,2)</f>
        <v>28254</v>
      </c>
      <c r="R341" s="12">
        <f>IF(O341="HKD",7.8,IF(O341="CNY",7.30034,1))</f>
        <v>7.3003400000000003</v>
      </c>
      <c r="S341" s="14">
        <f>+ROUND(P341/R341,4)</f>
        <v>0.6986</v>
      </c>
      <c r="T341" s="13">
        <f>ROUND(S341*M341,2)</f>
        <v>3870.24</v>
      </c>
      <c r="U341" s="14" t="s">
        <v>135</v>
      </c>
      <c r="V341" t="s">
        <v>16</v>
      </c>
      <c r="W341" s="54">
        <v>7.0288000000000004</v>
      </c>
      <c r="X341" s="76">
        <f t="shared" si="11"/>
        <v>4019.75</v>
      </c>
    </row>
    <row r="342" spans="1:24" x14ac:dyDescent="0.2">
      <c r="A342" s="34" t="str">
        <f t="shared" si="10"/>
        <v>2026-1</v>
      </c>
      <c r="B342" t="s">
        <v>1201</v>
      </c>
      <c r="C342" s="22">
        <v>46052</v>
      </c>
      <c r="D342" s="22">
        <v>46015</v>
      </c>
      <c r="E342" t="s">
        <v>236</v>
      </c>
      <c r="F342" t="s">
        <v>237</v>
      </c>
      <c r="G342" s="21"/>
      <c r="H342" t="s">
        <v>1642</v>
      </c>
      <c r="I342" t="s">
        <v>628</v>
      </c>
      <c r="J342" t="s">
        <v>685</v>
      </c>
      <c r="K342" s="10" t="str">
        <f>+LEFT(V342,4)</f>
        <v>LHDL</v>
      </c>
      <c r="L342" t="s">
        <v>6</v>
      </c>
      <c r="M342" s="45">
        <v>8500</v>
      </c>
      <c r="N342" t="s">
        <v>459</v>
      </c>
      <c r="O342" t="s">
        <v>7</v>
      </c>
      <c r="P342" s="71">
        <v>1.802</v>
      </c>
      <c r="Q342" s="11">
        <f>ROUND(P342*M342,2)</f>
        <v>15317</v>
      </c>
      <c r="R342" s="12">
        <f>IF(O342="HKD",7.8,IF(O342="CNY",7.30034,1))</f>
        <v>7.3003400000000003</v>
      </c>
      <c r="S342" s="14">
        <f>+ROUND(P342/R342,4)</f>
        <v>0.24679999999999999</v>
      </c>
      <c r="T342" s="13">
        <f>ROUND(S342*M342,2)</f>
        <v>2097.8000000000002</v>
      </c>
      <c r="U342" s="14" t="s">
        <v>135</v>
      </c>
      <c r="V342" t="s">
        <v>47</v>
      </c>
      <c r="W342" s="54">
        <v>7.0288000000000004</v>
      </c>
      <c r="X342" s="76">
        <f t="shared" si="11"/>
        <v>2179.1799999999998</v>
      </c>
    </row>
    <row r="343" spans="1:24" x14ac:dyDescent="0.2">
      <c r="A343" s="34" t="str">
        <f t="shared" si="10"/>
        <v>2026-1</v>
      </c>
      <c r="B343" t="s">
        <v>1207</v>
      </c>
      <c r="C343" s="22">
        <v>46027</v>
      </c>
      <c r="D343" s="22">
        <v>45996</v>
      </c>
      <c r="E343" t="s">
        <v>13</v>
      </c>
      <c r="F343" t="s">
        <v>14</v>
      </c>
      <c r="G343" s="21"/>
      <c r="H343" t="s">
        <v>415</v>
      </c>
      <c r="I343" t="s">
        <v>626</v>
      </c>
      <c r="J343" t="s">
        <v>683</v>
      </c>
      <c r="K343" s="10" t="str">
        <f>+LEFT(V343,4)</f>
        <v>LHDL</v>
      </c>
      <c r="L343" t="s">
        <v>6</v>
      </c>
      <c r="M343" s="45">
        <v>500</v>
      </c>
      <c r="N343" t="s">
        <v>459</v>
      </c>
      <c r="O343" t="s">
        <v>7</v>
      </c>
      <c r="P343" s="71">
        <v>2.1898</v>
      </c>
      <c r="Q343" s="11">
        <f>ROUND(P343*M343,2)</f>
        <v>1094.9000000000001</v>
      </c>
      <c r="R343" s="12">
        <f>IF(O343="HKD",7.8,IF(O343="CNY",7.30034,1))</f>
        <v>7.3003400000000003</v>
      </c>
      <c r="S343" s="14">
        <f>+ROUND(P343/R343,4)</f>
        <v>0.3</v>
      </c>
      <c r="T343" s="13">
        <f>ROUND(S343*M343,2)</f>
        <v>150</v>
      </c>
      <c r="U343" s="14" t="s">
        <v>135</v>
      </c>
      <c r="V343" t="s">
        <v>47</v>
      </c>
      <c r="W343" s="54">
        <v>7.0288000000000004</v>
      </c>
      <c r="X343" s="76">
        <f t="shared" si="11"/>
        <v>155.77000000000001</v>
      </c>
    </row>
    <row r="344" spans="1:24" x14ac:dyDescent="0.2">
      <c r="A344" s="34" t="str">
        <f t="shared" si="10"/>
        <v>2026-1</v>
      </c>
      <c r="B344" t="s">
        <v>1269</v>
      </c>
      <c r="C344" s="22">
        <v>46052</v>
      </c>
      <c r="D344" s="22">
        <v>46015</v>
      </c>
      <c r="E344" t="s">
        <v>44</v>
      </c>
      <c r="F344" t="s">
        <v>45</v>
      </c>
      <c r="G344" s="21"/>
      <c r="H344" t="s">
        <v>1671</v>
      </c>
      <c r="I344" t="s">
        <v>343</v>
      </c>
      <c r="J344" t="s">
        <v>344</v>
      </c>
      <c r="K344" s="10" t="str">
        <f>+LEFT(V344,4)</f>
        <v>LHDL</v>
      </c>
      <c r="L344" t="s">
        <v>6</v>
      </c>
      <c r="M344" s="45">
        <v>280</v>
      </c>
      <c r="N344" t="s">
        <v>459</v>
      </c>
      <c r="O344" t="s">
        <v>7</v>
      </c>
      <c r="P344" s="71">
        <v>3.2938000000000001</v>
      </c>
      <c r="Q344" s="11">
        <f>ROUND(P344*M344,2)</f>
        <v>922.26</v>
      </c>
      <c r="R344" s="12">
        <f>IF(O344="HKD",7.8,IF(O344="CNY",7.30034,1))</f>
        <v>7.3003400000000003</v>
      </c>
      <c r="S344" s="14">
        <f>+ROUND(P344/R344,4)</f>
        <v>0.45119999999999999</v>
      </c>
      <c r="T344" s="13">
        <f>ROUND(S344*M344,2)</f>
        <v>126.34</v>
      </c>
      <c r="U344" s="14" t="s">
        <v>135</v>
      </c>
      <c r="V344" t="s">
        <v>47</v>
      </c>
      <c r="W344" s="54">
        <v>7.0288000000000004</v>
      </c>
      <c r="X344" s="76">
        <f t="shared" si="11"/>
        <v>131.21</v>
      </c>
    </row>
    <row r="345" spans="1:24" x14ac:dyDescent="0.2">
      <c r="A345" s="34" t="str">
        <f t="shared" si="10"/>
        <v>2026-1</v>
      </c>
      <c r="B345" t="s">
        <v>1269</v>
      </c>
      <c r="C345" s="22">
        <v>46049</v>
      </c>
      <c r="D345" s="22">
        <v>46015</v>
      </c>
      <c r="E345" t="s">
        <v>44</v>
      </c>
      <c r="F345" t="s">
        <v>45</v>
      </c>
      <c r="G345" s="21"/>
      <c r="H345" t="s">
        <v>1672</v>
      </c>
      <c r="I345" t="s">
        <v>343</v>
      </c>
      <c r="J345" t="s">
        <v>344</v>
      </c>
      <c r="K345" s="10" t="str">
        <f>+LEFT(V345,4)</f>
        <v>LHDL</v>
      </c>
      <c r="L345" t="s">
        <v>6</v>
      </c>
      <c r="M345" s="45">
        <v>480</v>
      </c>
      <c r="N345" t="s">
        <v>459</v>
      </c>
      <c r="O345" t="s">
        <v>7</v>
      </c>
      <c r="P345" s="71">
        <v>3.2938000000000001</v>
      </c>
      <c r="Q345" s="11">
        <f>ROUND(P345*M345,2)</f>
        <v>1581.02</v>
      </c>
      <c r="R345" s="12">
        <f>IF(O345="HKD",7.8,IF(O345="CNY",7.30034,1))</f>
        <v>7.3003400000000003</v>
      </c>
      <c r="S345" s="14">
        <f>+ROUND(P345/R345,4)</f>
        <v>0.45119999999999999</v>
      </c>
      <c r="T345" s="13">
        <f>ROUND(S345*M345,2)</f>
        <v>216.58</v>
      </c>
      <c r="U345" s="14" t="s">
        <v>135</v>
      </c>
      <c r="V345" t="s">
        <v>47</v>
      </c>
      <c r="W345" s="54">
        <v>7.0288000000000004</v>
      </c>
      <c r="X345" s="76">
        <f t="shared" si="11"/>
        <v>224.93</v>
      </c>
    </row>
    <row r="346" spans="1:24" x14ac:dyDescent="0.2">
      <c r="A346" s="34" t="str">
        <f t="shared" si="10"/>
        <v>2026-1</v>
      </c>
      <c r="B346" t="s">
        <v>1270</v>
      </c>
      <c r="C346" s="22">
        <v>46049</v>
      </c>
      <c r="D346" s="22">
        <v>46015</v>
      </c>
      <c r="E346" t="s">
        <v>44</v>
      </c>
      <c r="F346" t="s">
        <v>45</v>
      </c>
      <c r="G346" s="21"/>
      <c r="H346" t="s">
        <v>1672</v>
      </c>
      <c r="I346" t="s">
        <v>801</v>
      </c>
      <c r="J346" t="s">
        <v>802</v>
      </c>
      <c r="K346" s="10" t="str">
        <f>+LEFT(V346,4)</f>
        <v>LHDL</v>
      </c>
      <c r="L346" t="s">
        <v>6</v>
      </c>
      <c r="M346" s="45">
        <v>820</v>
      </c>
      <c r="N346" t="s">
        <v>459</v>
      </c>
      <c r="O346" t="s">
        <v>7</v>
      </c>
      <c r="P346" s="71">
        <v>3.2938000000000001</v>
      </c>
      <c r="Q346" s="11">
        <f>ROUND(P346*M346,2)</f>
        <v>2700.92</v>
      </c>
      <c r="R346" s="12">
        <f>IF(O346="HKD",7.8,IF(O346="CNY",7.30034,1))</f>
        <v>7.3003400000000003</v>
      </c>
      <c r="S346" s="14">
        <f>+ROUND(P346/R346,4)</f>
        <v>0.45119999999999999</v>
      </c>
      <c r="T346" s="13">
        <f>ROUND(S346*M346,2)</f>
        <v>369.98</v>
      </c>
      <c r="U346" s="14" t="s">
        <v>135</v>
      </c>
      <c r="V346" t="s">
        <v>47</v>
      </c>
      <c r="W346" s="54">
        <v>7.0288000000000004</v>
      </c>
      <c r="X346" s="76">
        <f t="shared" si="11"/>
        <v>384.26</v>
      </c>
    </row>
    <row r="347" spans="1:24" x14ac:dyDescent="0.2">
      <c r="A347" s="34" t="str">
        <f t="shared" si="10"/>
        <v>2026-1</v>
      </c>
      <c r="B347" t="s">
        <v>1271</v>
      </c>
      <c r="C347" s="22">
        <v>46052</v>
      </c>
      <c r="D347" s="22">
        <v>46015</v>
      </c>
      <c r="E347" t="s">
        <v>44</v>
      </c>
      <c r="F347" t="s">
        <v>45</v>
      </c>
      <c r="G347" s="21"/>
      <c r="H347" t="s">
        <v>1671</v>
      </c>
      <c r="I347" t="s">
        <v>396</v>
      </c>
      <c r="J347" t="s">
        <v>397</v>
      </c>
      <c r="K347" s="10" t="str">
        <f>+LEFT(V347,4)</f>
        <v>LHDL</v>
      </c>
      <c r="L347" t="s">
        <v>6</v>
      </c>
      <c r="M347" s="45">
        <v>1120</v>
      </c>
      <c r="N347" t="s">
        <v>459</v>
      </c>
      <c r="O347" t="s">
        <v>7</v>
      </c>
      <c r="P347" s="71">
        <v>3.2938000000000001</v>
      </c>
      <c r="Q347" s="11">
        <f>ROUND(P347*M347,2)</f>
        <v>3689.06</v>
      </c>
      <c r="R347" s="12">
        <f>IF(O347="HKD",7.8,IF(O347="CNY",7.30034,1))</f>
        <v>7.3003400000000003</v>
      </c>
      <c r="S347" s="14">
        <f>+ROUND(P347/R347,4)</f>
        <v>0.45119999999999999</v>
      </c>
      <c r="T347" s="13">
        <f>ROUND(S347*M347,2)</f>
        <v>505.34</v>
      </c>
      <c r="U347" s="14" t="s">
        <v>135</v>
      </c>
      <c r="V347" t="s">
        <v>47</v>
      </c>
      <c r="W347" s="54">
        <v>7.0288000000000004</v>
      </c>
      <c r="X347" s="76">
        <f t="shared" si="11"/>
        <v>524.85</v>
      </c>
    </row>
    <row r="348" spans="1:24" x14ac:dyDescent="0.2">
      <c r="A348" s="34" t="str">
        <f t="shared" si="10"/>
        <v>2026-1</v>
      </c>
      <c r="B348" t="s">
        <v>1390</v>
      </c>
      <c r="C348" s="22">
        <v>46035</v>
      </c>
      <c r="D348" s="22">
        <v>45994</v>
      </c>
      <c r="E348" t="s">
        <v>600</v>
      </c>
      <c r="F348" t="s">
        <v>601</v>
      </c>
      <c r="G348" s="21"/>
      <c r="H348" t="s">
        <v>230</v>
      </c>
      <c r="I348" t="s">
        <v>103</v>
      </c>
      <c r="J348" t="s">
        <v>104</v>
      </c>
      <c r="K348" s="10" t="str">
        <f>+LEFT(V348,4)</f>
        <v>LHDL</v>
      </c>
      <c r="L348" t="s">
        <v>6</v>
      </c>
      <c r="M348" s="45">
        <v>3000</v>
      </c>
      <c r="N348" t="s">
        <v>459</v>
      </c>
      <c r="O348" t="s">
        <v>7</v>
      </c>
      <c r="P348" s="71">
        <v>5.7374999999999998</v>
      </c>
      <c r="Q348" s="11">
        <f>ROUND(P348*M348,2)</f>
        <v>17212.5</v>
      </c>
      <c r="R348" s="12">
        <f>IF(O348="HKD",7.8,IF(O348="CNY",7.30034,1))</f>
        <v>7.3003400000000003</v>
      </c>
      <c r="S348" s="14">
        <f>+ROUND(P348/R348,4)</f>
        <v>0.78590000000000004</v>
      </c>
      <c r="T348" s="13">
        <f>ROUND(S348*M348,2)</f>
        <v>2357.6999999999998</v>
      </c>
      <c r="U348" s="14" t="s">
        <v>135</v>
      </c>
      <c r="V348" t="s">
        <v>47</v>
      </c>
      <c r="W348" s="54">
        <v>7.0288000000000004</v>
      </c>
      <c r="X348" s="76">
        <f t="shared" si="11"/>
        <v>2448.85</v>
      </c>
    </row>
    <row r="349" spans="1:24" x14ac:dyDescent="0.2">
      <c r="A349" s="34" t="str">
        <f t="shared" si="10"/>
        <v>2026-1</v>
      </c>
      <c r="B349" t="s">
        <v>1391</v>
      </c>
      <c r="C349" s="22">
        <v>46052</v>
      </c>
      <c r="D349" s="22">
        <v>46006</v>
      </c>
      <c r="E349" t="s">
        <v>600</v>
      </c>
      <c r="F349" t="s">
        <v>601</v>
      </c>
      <c r="G349" s="21"/>
      <c r="H349" t="s">
        <v>1708</v>
      </c>
      <c r="I349" t="s">
        <v>103</v>
      </c>
      <c r="J349" t="s">
        <v>104</v>
      </c>
      <c r="K349" s="10" t="str">
        <f>+LEFT(V349,4)</f>
        <v>LHDL</v>
      </c>
      <c r="L349" t="s">
        <v>6</v>
      </c>
      <c r="M349" s="45">
        <v>4100</v>
      </c>
      <c r="N349" t="s">
        <v>459</v>
      </c>
      <c r="O349" t="s">
        <v>7</v>
      </c>
      <c r="P349" s="71">
        <v>5.7374999999999998</v>
      </c>
      <c r="Q349" s="11">
        <f>ROUND(P349*M349,2)</f>
        <v>23523.75</v>
      </c>
      <c r="R349" s="12">
        <f>IF(O349="HKD",7.8,IF(O349="CNY",7.30034,1))</f>
        <v>7.3003400000000003</v>
      </c>
      <c r="S349" s="14">
        <f>+ROUND(P349/R349,4)</f>
        <v>0.78590000000000004</v>
      </c>
      <c r="T349" s="13">
        <f>ROUND(S349*M349,2)</f>
        <v>3222.19</v>
      </c>
      <c r="U349" s="14" t="s">
        <v>135</v>
      </c>
      <c r="V349" t="s">
        <v>47</v>
      </c>
      <c r="W349" s="54">
        <v>7.0288000000000004</v>
      </c>
      <c r="X349" s="76">
        <f t="shared" si="11"/>
        <v>3346.77</v>
      </c>
    </row>
    <row r="350" spans="1:24" x14ac:dyDescent="0.2">
      <c r="A350" s="34" t="str">
        <f t="shared" si="10"/>
        <v>2026-1</v>
      </c>
      <c r="B350" t="s">
        <v>1002</v>
      </c>
      <c r="C350" s="22">
        <v>46036</v>
      </c>
      <c r="D350" s="22">
        <v>45926</v>
      </c>
      <c r="E350" t="s">
        <v>54</v>
      </c>
      <c r="F350" t="s">
        <v>55</v>
      </c>
      <c r="G350" s="21"/>
      <c r="H350" t="s">
        <v>267</v>
      </c>
      <c r="I350" t="s">
        <v>914</v>
      </c>
      <c r="J350" t="s">
        <v>579</v>
      </c>
      <c r="K350" s="10" t="str">
        <f>+LEFT(V350,4)</f>
        <v>LHDL</v>
      </c>
      <c r="L350" t="s">
        <v>6</v>
      </c>
      <c r="M350" s="45">
        <v>1020</v>
      </c>
      <c r="N350" t="s">
        <v>459</v>
      </c>
      <c r="O350" t="s">
        <v>7</v>
      </c>
      <c r="P350" s="71">
        <v>5.7778999999999998</v>
      </c>
      <c r="Q350" s="11">
        <f>ROUND(P350*M350,2)</f>
        <v>5893.46</v>
      </c>
      <c r="R350" s="12">
        <f>IF(O350="HKD",7.8,IF(O350="CNY",7.30034,1))</f>
        <v>7.3003400000000003</v>
      </c>
      <c r="S350" s="14">
        <f>+ROUND(P350/R350,4)</f>
        <v>0.79149999999999998</v>
      </c>
      <c r="T350" s="13">
        <f>ROUND(S350*M350,2)</f>
        <v>807.33</v>
      </c>
      <c r="U350" s="14" t="s">
        <v>135</v>
      </c>
      <c r="V350" t="s">
        <v>47</v>
      </c>
      <c r="W350" s="54">
        <v>7.0288000000000004</v>
      </c>
      <c r="X350" s="76">
        <f t="shared" si="11"/>
        <v>838.47</v>
      </c>
    </row>
    <row r="351" spans="1:24" x14ac:dyDescent="0.2">
      <c r="A351" s="34" t="str">
        <f t="shared" si="10"/>
        <v>2026-1</v>
      </c>
      <c r="B351" t="s">
        <v>1003</v>
      </c>
      <c r="C351" s="22">
        <v>46036</v>
      </c>
      <c r="D351" s="22">
        <v>45926</v>
      </c>
      <c r="E351" t="s">
        <v>54</v>
      </c>
      <c r="F351" t="s">
        <v>55</v>
      </c>
      <c r="G351" s="21"/>
      <c r="H351" t="s">
        <v>267</v>
      </c>
      <c r="I351" t="s">
        <v>904</v>
      </c>
      <c r="J351" t="s">
        <v>905</v>
      </c>
      <c r="K351" s="10" t="str">
        <f>+LEFT(V351,4)</f>
        <v>LHDL</v>
      </c>
      <c r="L351" t="s">
        <v>6</v>
      </c>
      <c r="M351" s="45">
        <v>1020</v>
      </c>
      <c r="N351" t="s">
        <v>459</v>
      </c>
      <c r="O351" t="s">
        <v>7</v>
      </c>
      <c r="P351" s="71">
        <v>5.95</v>
      </c>
      <c r="Q351" s="11">
        <f>ROUND(P351*M351,2)</f>
        <v>6069</v>
      </c>
      <c r="R351" s="12">
        <f>IF(O351="HKD",7.8,IF(O351="CNY",7.30034,1))</f>
        <v>7.3003400000000003</v>
      </c>
      <c r="S351" s="14">
        <f>+ROUND(P351/R351,4)</f>
        <v>0.81499999999999995</v>
      </c>
      <c r="T351" s="13">
        <f>ROUND(S351*M351,2)</f>
        <v>831.3</v>
      </c>
      <c r="U351" s="14" t="s">
        <v>135</v>
      </c>
      <c r="V351" t="s">
        <v>47</v>
      </c>
      <c r="W351" s="54">
        <v>7.0288000000000004</v>
      </c>
      <c r="X351" s="76">
        <f t="shared" si="11"/>
        <v>863.45</v>
      </c>
    </row>
    <row r="352" spans="1:24" x14ac:dyDescent="0.2">
      <c r="A352" s="34" t="str">
        <f t="shared" si="10"/>
        <v>2026-1</v>
      </c>
      <c r="B352" t="s">
        <v>1426</v>
      </c>
      <c r="C352" s="22">
        <v>46041</v>
      </c>
      <c r="D352" s="22">
        <v>45988</v>
      </c>
      <c r="E352" t="s">
        <v>600</v>
      </c>
      <c r="F352" t="s">
        <v>601</v>
      </c>
      <c r="G352" s="21"/>
      <c r="H352" t="s">
        <v>160</v>
      </c>
      <c r="I352" t="s">
        <v>649</v>
      </c>
      <c r="J352" t="s">
        <v>706</v>
      </c>
      <c r="K352" s="10" t="str">
        <f>+LEFT(V352,4)</f>
        <v>LHDL</v>
      </c>
      <c r="L352" t="s">
        <v>6</v>
      </c>
      <c r="M352" s="45">
        <v>1130</v>
      </c>
      <c r="N352" t="s">
        <v>459</v>
      </c>
      <c r="O352" t="s">
        <v>7</v>
      </c>
      <c r="P352" s="71">
        <v>6.8814000000000002</v>
      </c>
      <c r="Q352" s="11">
        <f>ROUND(P352*M352,2)</f>
        <v>7775.98</v>
      </c>
      <c r="R352" s="12">
        <f>IF(O352="HKD",7.8,IF(O352="CNY",7.30034,1))</f>
        <v>7.3003400000000003</v>
      </c>
      <c r="S352" s="14">
        <f>+ROUND(P352/R352,4)</f>
        <v>0.94259999999999999</v>
      </c>
      <c r="T352" s="13">
        <f>ROUND(S352*M352,2)</f>
        <v>1065.1400000000001</v>
      </c>
      <c r="U352" s="14" t="s">
        <v>135</v>
      </c>
      <c r="V352" t="s">
        <v>47</v>
      </c>
      <c r="W352" s="54">
        <v>7.0288000000000004</v>
      </c>
      <c r="X352" s="76">
        <f t="shared" si="11"/>
        <v>1106.3</v>
      </c>
    </row>
    <row r="353" spans="1:24" x14ac:dyDescent="0.2">
      <c r="A353" s="34" t="str">
        <f t="shared" si="10"/>
        <v>2026-1</v>
      </c>
      <c r="B353" t="s">
        <v>1427</v>
      </c>
      <c r="C353" s="22">
        <v>46041</v>
      </c>
      <c r="D353" s="22">
        <v>45988</v>
      </c>
      <c r="E353" t="s">
        <v>600</v>
      </c>
      <c r="F353" t="s">
        <v>601</v>
      </c>
      <c r="G353" s="21"/>
      <c r="H353" t="s">
        <v>160</v>
      </c>
      <c r="I353" t="s">
        <v>630</v>
      </c>
      <c r="J353" t="s">
        <v>687</v>
      </c>
      <c r="K353" s="10" t="str">
        <f>+LEFT(V353,4)</f>
        <v>LHDL</v>
      </c>
      <c r="L353" t="s">
        <v>6</v>
      </c>
      <c r="M353" s="45">
        <v>2300</v>
      </c>
      <c r="N353" t="s">
        <v>459</v>
      </c>
      <c r="O353" t="s">
        <v>7</v>
      </c>
      <c r="P353" s="71">
        <v>6.8814000000000002</v>
      </c>
      <c r="Q353" s="11">
        <f>ROUND(P353*M353,2)</f>
        <v>15827.22</v>
      </c>
      <c r="R353" s="12">
        <f>IF(O353="HKD",7.8,IF(O353="CNY",7.30034,1))</f>
        <v>7.3003400000000003</v>
      </c>
      <c r="S353" s="14">
        <f>+ROUND(P353/R353,4)</f>
        <v>0.94259999999999999</v>
      </c>
      <c r="T353" s="13">
        <f>ROUND(S353*M353,2)</f>
        <v>2167.98</v>
      </c>
      <c r="U353" s="14" t="s">
        <v>135</v>
      </c>
      <c r="V353" t="s">
        <v>47</v>
      </c>
      <c r="W353" s="54">
        <v>7.0288000000000004</v>
      </c>
      <c r="X353" s="76">
        <f t="shared" si="11"/>
        <v>2251.77</v>
      </c>
    </row>
    <row r="354" spans="1:24" x14ac:dyDescent="0.2">
      <c r="A354" s="34" t="str">
        <f t="shared" si="10"/>
        <v>2026-1</v>
      </c>
      <c r="B354" t="s">
        <v>1428</v>
      </c>
      <c r="C354" s="22">
        <v>46041</v>
      </c>
      <c r="D354" s="22">
        <v>45988</v>
      </c>
      <c r="E354" t="s">
        <v>600</v>
      </c>
      <c r="F354" t="s">
        <v>601</v>
      </c>
      <c r="G354" s="21"/>
      <c r="H354" t="s">
        <v>160</v>
      </c>
      <c r="I354" t="s">
        <v>582</v>
      </c>
      <c r="J354" t="s">
        <v>583</v>
      </c>
      <c r="K354" s="10" t="str">
        <f>+LEFT(V354,4)</f>
        <v>LHDL</v>
      </c>
      <c r="L354" t="s">
        <v>6</v>
      </c>
      <c r="M354" s="45">
        <v>2760</v>
      </c>
      <c r="N354" t="s">
        <v>459</v>
      </c>
      <c r="O354" t="s">
        <v>7</v>
      </c>
      <c r="P354" s="71">
        <v>6.8814000000000002</v>
      </c>
      <c r="Q354" s="11">
        <f>ROUND(P354*M354,2)</f>
        <v>18992.66</v>
      </c>
      <c r="R354" s="12">
        <f>IF(O354="HKD",7.8,IF(O354="CNY",7.30034,1))</f>
        <v>7.3003400000000003</v>
      </c>
      <c r="S354" s="14">
        <f>+ROUND(P354/R354,4)</f>
        <v>0.94259999999999999</v>
      </c>
      <c r="T354" s="13">
        <f>ROUND(S354*M354,2)</f>
        <v>2601.58</v>
      </c>
      <c r="U354" s="14" t="s">
        <v>135</v>
      </c>
      <c r="V354" t="s">
        <v>47</v>
      </c>
      <c r="W354" s="54">
        <v>7.0288000000000004</v>
      </c>
      <c r="X354" s="76">
        <f t="shared" si="11"/>
        <v>2702.12</v>
      </c>
    </row>
    <row r="355" spans="1:24" x14ac:dyDescent="0.2">
      <c r="A355" s="34" t="str">
        <f t="shared" si="10"/>
        <v>2026-1</v>
      </c>
      <c r="B355" t="s">
        <v>1429</v>
      </c>
      <c r="C355" s="22">
        <v>46041</v>
      </c>
      <c r="D355" s="22">
        <v>45994</v>
      </c>
      <c r="E355" t="s">
        <v>600</v>
      </c>
      <c r="F355" t="s">
        <v>601</v>
      </c>
      <c r="G355" s="21"/>
      <c r="H355" t="s">
        <v>160</v>
      </c>
      <c r="I355" t="s">
        <v>630</v>
      </c>
      <c r="J355" t="s">
        <v>687</v>
      </c>
      <c r="K355" s="10" t="str">
        <f>+LEFT(V355,4)</f>
        <v>LHDL</v>
      </c>
      <c r="L355" t="s">
        <v>6</v>
      </c>
      <c r="M355" s="45">
        <v>3350</v>
      </c>
      <c r="N355" t="s">
        <v>459</v>
      </c>
      <c r="O355" t="s">
        <v>7</v>
      </c>
      <c r="P355" s="71">
        <v>6.8814000000000002</v>
      </c>
      <c r="Q355" s="11">
        <f>ROUND(P355*M355,2)</f>
        <v>23052.69</v>
      </c>
      <c r="R355" s="12">
        <f>IF(O355="HKD",7.8,IF(O355="CNY",7.30034,1))</f>
        <v>7.3003400000000003</v>
      </c>
      <c r="S355" s="14">
        <f>+ROUND(P355/R355,4)</f>
        <v>0.94259999999999999</v>
      </c>
      <c r="T355" s="13">
        <f>ROUND(S355*M355,2)</f>
        <v>3157.71</v>
      </c>
      <c r="U355" s="14" t="s">
        <v>135</v>
      </c>
      <c r="V355" t="s">
        <v>47</v>
      </c>
      <c r="W355" s="54">
        <v>7.0288000000000004</v>
      </c>
      <c r="X355" s="76">
        <f t="shared" si="11"/>
        <v>3279.75</v>
      </c>
    </row>
    <row r="356" spans="1:24" x14ac:dyDescent="0.2">
      <c r="A356" s="34" t="str">
        <f t="shared" si="10"/>
        <v>2026-1</v>
      </c>
      <c r="B356" t="s">
        <v>1430</v>
      </c>
      <c r="C356" s="22">
        <v>46041</v>
      </c>
      <c r="D356" s="22">
        <v>45994</v>
      </c>
      <c r="E356" t="s">
        <v>600</v>
      </c>
      <c r="F356" t="s">
        <v>601</v>
      </c>
      <c r="G356" s="21"/>
      <c r="H356" t="s">
        <v>160</v>
      </c>
      <c r="I356" t="s">
        <v>580</v>
      </c>
      <c r="J356" t="s">
        <v>581</v>
      </c>
      <c r="K356" s="10" t="str">
        <f>+LEFT(V356,4)</f>
        <v>LHDL</v>
      </c>
      <c r="L356" t="s">
        <v>6</v>
      </c>
      <c r="M356" s="45">
        <v>4050</v>
      </c>
      <c r="N356" t="s">
        <v>459</v>
      </c>
      <c r="O356" t="s">
        <v>7</v>
      </c>
      <c r="P356" s="71">
        <v>6.8814000000000002</v>
      </c>
      <c r="Q356" s="11">
        <f>ROUND(P356*M356,2)</f>
        <v>27869.67</v>
      </c>
      <c r="R356" s="12">
        <f>IF(O356="HKD",7.8,IF(O356="CNY",7.30034,1))</f>
        <v>7.3003400000000003</v>
      </c>
      <c r="S356" s="14">
        <f>+ROUND(P356/R356,4)</f>
        <v>0.94259999999999999</v>
      </c>
      <c r="T356" s="13">
        <f>ROUND(S356*M356,2)</f>
        <v>3817.53</v>
      </c>
      <c r="U356" s="14" t="s">
        <v>135</v>
      </c>
      <c r="V356" t="s">
        <v>47</v>
      </c>
      <c r="W356" s="54">
        <v>7.0288000000000004</v>
      </c>
      <c r="X356" s="76">
        <f t="shared" si="11"/>
        <v>3965.07</v>
      </c>
    </row>
    <row r="357" spans="1:24" x14ac:dyDescent="0.2">
      <c r="A357" s="34" t="str">
        <f t="shared" si="10"/>
        <v>2026-1</v>
      </c>
      <c r="B357" t="s">
        <v>1431</v>
      </c>
      <c r="C357" s="22">
        <v>46042</v>
      </c>
      <c r="D357" s="22">
        <v>45994</v>
      </c>
      <c r="E357" t="s">
        <v>600</v>
      </c>
      <c r="F357" t="s">
        <v>601</v>
      </c>
      <c r="G357" s="21"/>
      <c r="H357" t="s">
        <v>116</v>
      </c>
      <c r="I357" t="s">
        <v>582</v>
      </c>
      <c r="J357" t="s">
        <v>583</v>
      </c>
      <c r="K357" s="10" t="str">
        <f>+LEFT(V357,4)</f>
        <v>LHDL</v>
      </c>
      <c r="L357" t="s">
        <v>6</v>
      </c>
      <c r="M357" s="45">
        <v>6050</v>
      </c>
      <c r="N357" t="s">
        <v>459</v>
      </c>
      <c r="O357" t="s">
        <v>7</v>
      </c>
      <c r="P357" s="71">
        <v>6.8814000000000002</v>
      </c>
      <c r="Q357" s="11">
        <f>ROUND(P357*M357,2)</f>
        <v>41632.47</v>
      </c>
      <c r="R357" s="12">
        <f>IF(O357="HKD",7.8,IF(O357="CNY",7.30034,1))</f>
        <v>7.3003400000000003</v>
      </c>
      <c r="S357" s="14">
        <f>+ROUND(P357/R357,4)</f>
        <v>0.94259999999999999</v>
      </c>
      <c r="T357" s="13">
        <f>ROUND(S357*M357,2)</f>
        <v>5702.73</v>
      </c>
      <c r="U357" s="14" t="s">
        <v>135</v>
      </c>
      <c r="V357" t="s">
        <v>47</v>
      </c>
      <c r="W357" s="54">
        <v>7.0288000000000004</v>
      </c>
      <c r="X357" s="76">
        <f t="shared" si="11"/>
        <v>5923.13</v>
      </c>
    </row>
    <row r="358" spans="1:24" x14ac:dyDescent="0.2">
      <c r="A358" s="34" t="str">
        <f t="shared" si="10"/>
        <v>2026-1</v>
      </c>
      <c r="B358" t="s">
        <v>1432</v>
      </c>
      <c r="C358" s="22">
        <v>46042</v>
      </c>
      <c r="D358" s="22">
        <v>45994</v>
      </c>
      <c r="E358" t="s">
        <v>600</v>
      </c>
      <c r="F358" t="s">
        <v>601</v>
      </c>
      <c r="G358" s="21"/>
      <c r="H358" t="s">
        <v>116</v>
      </c>
      <c r="I358" t="s">
        <v>634</v>
      </c>
      <c r="J358" t="s">
        <v>691</v>
      </c>
      <c r="K358" s="10" t="str">
        <f>+LEFT(V358,4)</f>
        <v>LHDL</v>
      </c>
      <c r="L358" t="s">
        <v>6</v>
      </c>
      <c r="M358" s="45">
        <v>6050</v>
      </c>
      <c r="N358" t="s">
        <v>459</v>
      </c>
      <c r="O358" t="s">
        <v>7</v>
      </c>
      <c r="P358" s="71">
        <v>6.8814000000000002</v>
      </c>
      <c r="Q358" s="11">
        <f>ROUND(P358*M358,2)</f>
        <v>41632.47</v>
      </c>
      <c r="R358" s="12">
        <f>IF(O358="HKD",7.8,IF(O358="CNY",7.30034,1))</f>
        <v>7.3003400000000003</v>
      </c>
      <c r="S358" s="14">
        <f>+ROUND(P358/R358,4)</f>
        <v>0.94259999999999999</v>
      </c>
      <c r="T358" s="13">
        <f>ROUND(S358*M358,2)</f>
        <v>5702.73</v>
      </c>
      <c r="U358" s="14" t="s">
        <v>135</v>
      </c>
      <c r="V358" t="s">
        <v>47</v>
      </c>
      <c r="W358" s="54">
        <v>7.0288000000000004</v>
      </c>
      <c r="X358" s="76">
        <f t="shared" si="11"/>
        <v>5923.13</v>
      </c>
    </row>
    <row r="359" spans="1:24" x14ac:dyDescent="0.2">
      <c r="A359" s="34" t="str">
        <f t="shared" si="10"/>
        <v>2026-1</v>
      </c>
      <c r="B359" t="s">
        <v>1437</v>
      </c>
      <c r="C359" s="22">
        <v>46030</v>
      </c>
      <c r="D359" s="22">
        <v>45979</v>
      </c>
      <c r="E359" t="s">
        <v>54</v>
      </c>
      <c r="F359" t="s">
        <v>55</v>
      </c>
      <c r="G359" s="21"/>
      <c r="H359" t="s">
        <v>394</v>
      </c>
      <c r="I359" t="s">
        <v>630</v>
      </c>
      <c r="J359" t="s">
        <v>687</v>
      </c>
      <c r="K359" s="10" t="str">
        <f>+LEFT(V359,4)</f>
        <v>LHDL</v>
      </c>
      <c r="L359" t="s">
        <v>6</v>
      </c>
      <c r="M359" s="45">
        <v>240</v>
      </c>
      <c r="N359" t="s">
        <v>459</v>
      </c>
      <c r="O359" t="s">
        <v>7</v>
      </c>
      <c r="P359" s="71">
        <v>7.2134999999999998</v>
      </c>
      <c r="Q359" s="11">
        <f>ROUND(P359*M359,2)</f>
        <v>1731.24</v>
      </c>
      <c r="R359" s="12">
        <f>IF(O359="HKD",7.8,IF(O359="CNY",7.30034,1))</f>
        <v>7.3003400000000003</v>
      </c>
      <c r="S359" s="14">
        <f>+ROUND(P359/R359,4)</f>
        <v>0.98809999999999998</v>
      </c>
      <c r="T359" s="13">
        <f>ROUND(S359*M359,2)</f>
        <v>237.14</v>
      </c>
      <c r="U359" s="14" t="s">
        <v>135</v>
      </c>
      <c r="V359" t="s">
        <v>47</v>
      </c>
      <c r="W359" s="54">
        <v>7.0288000000000004</v>
      </c>
      <c r="X359" s="76">
        <f t="shared" si="11"/>
        <v>246.31</v>
      </c>
    </row>
    <row r="360" spans="1:24" x14ac:dyDescent="0.2">
      <c r="A360" s="34" t="str">
        <f t="shared" si="10"/>
        <v>2026-1</v>
      </c>
      <c r="B360" t="s">
        <v>1438</v>
      </c>
      <c r="C360" s="22">
        <v>46036</v>
      </c>
      <c r="D360" s="22">
        <v>45979</v>
      </c>
      <c r="E360" t="s">
        <v>54</v>
      </c>
      <c r="F360" t="s">
        <v>55</v>
      </c>
      <c r="G360" s="21"/>
      <c r="H360" t="s">
        <v>267</v>
      </c>
      <c r="I360" t="s">
        <v>649</v>
      </c>
      <c r="J360" t="s">
        <v>706</v>
      </c>
      <c r="K360" s="10" t="str">
        <f>+LEFT(V360,4)</f>
        <v>LHDL</v>
      </c>
      <c r="L360" t="s">
        <v>6</v>
      </c>
      <c r="M360" s="45">
        <v>1130</v>
      </c>
      <c r="N360" t="s">
        <v>459</v>
      </c>
      <c r="O360" t="s">
        <v>7</v>
      </c>
      <c r="P360" s="71">
        <v>7.2134999999999998</v>
      </c>
      <c r="Q360" s="11">
        <f>ROUND(P360*M360,2)</f>
        <v>8151.26</v>
      </c>
      <c r="R360" s="12">
        <f>IF(O360="HKD",7.8,IF(O360="CNY",7.30034,1))</f>
        <v>7.3003400000000003</v>
      </c>
      <c r="S360" s="14">
        <f>+ROUND(P360/R360,4)</f>
        <v>0.98809999999999998</v>
      </c>
      <c r="T360" s="13">
        <f>ROUND(S360*M360,2)</f>
        <v>1116.55</v>
      </c>
      <c r="U360" s="14" t="s">
        <v>135</v>
      </c>
      <c r="V360" t="s">
        <v>47</v>
      </c>
      <c r="W360" s="54">
        <v>7.0288000000000004</v>
      </c>
      <c r="X360" s="76">
        <f t="shared" si="11"/>
        <v>1159.69</v>
      </c>
    </row>
    <row r="361" spans="1:24" x14ac:dyDescent="0.2">
      <c r="A361" s="34" t="str">
        <f t="shared" si="10"/>
        <v>2026-1</v>
      </c>
      <c r="B361" t="s">
        <v>1437</v>
      </c>
      <c r="C361" s="22">
        <v>46027</v>
      </c>
      <c r="D361" s="22">
        <v>45979</v>
      </c>
      <c r="E361" t="s">
        <v>54</v>
      </c>
      <c r="F361" t="s">
        <v>55</v>
      </c>
      <c r="G361" s="21"/>
      <c r="H361" t="s">
        <v>416</v>
      </c>
      <c r="I361" t="s">
        <v>630</v>
      </c>
      <c r="J361" t="s">
        <v>687</v>
      </c>
      <c r="K361" s="10" t="str">
        <f>+LEFT(V361,4)</f>
        <v>LHDL</v>
      </c>
      <c r="L361" t="s">
        <v>6</v>
      </c>
      <c r="M361" s="45">
        <v>2060</v>
      </c>
      <c r="N361" t="s">
        <v>459</v>
      </c>
      <c r="O361" t="s">
        <v>7</v>
      </c>
      <c r="P361" s="71">
        <v>7.2134999999999998</v>
      </c>
      <c r="Q361" s="11">
        <f>ROUND(P361*M361,2)</f>
        <v>14859.81</v>
      </c>
      <c r="R361" s="12">
        <f>IF(O361="HKD",7.8,IF(O361="CNY",7.30034,1))</f>
        <v>7.3003400000000003</v>
      </c>
      <c r="S361" s="14">
        <f>+ROUND(P361/R361,4)</f>
        <v>0.98809999999999998</v>
      </c>
      <c r="T361" s="13">
        <f>ROUND(S361*M361,2)</f>
        <v>2035.49</v>
      </c>
      <c r="U361" s="14" t="s">
        <v>135</v>
      </c>
      <c r="V361" t="s">
        <v>47</v>
      </c>
      <c r="W361" s="54">
        <v>7.0288000000000004</v>
      </c>
      <c r="X361" s="76">
        <f t="shared" si="11"/>
        <v>2114.13</v>
      </c>
    </row>
    <row r="362" spans="1:24" x14ac:dyDescent="0.2">
      <c r="A362" s="34" t="str">
        <f t="shared" si="10"/>
        <v>2026-1</v>
      </c>
      <c r="B362" t="s">
        <v>1474</v>
      </c>
      <c r="C362" s="22">
        <v>46045</v>
      </c>
      <c r="D362" s="22">
        <v>45975</v>
      </c>
      <c r="E362" t="s">
        <v>54</v>
      </c>
      <c r="F362" t="s">
        <v>55</v>
      </c>
      <c r="G362" s="21"/>
      <c r="H362" t="s">
        <v>1700</v>
      </c>
      <c r="I362" t="s">
        <v>854</v>
      </c>
      <c r="J362" t="s">
        <v>871</v>
      </c>
      <c r="K362" s="10" t="str">
        <f>+LEFT(V362,4)</f>
        <v>LHDL</v>
      </c>
      <c r="L362" t="s">
        <v>6</v>
      </c>
      <c r="M362" s="45">
        <v>500</v>
      </c>
      <c r="N362" t="s">
        <v>459</v>
      </c>
      <c r="O362" t="s">
        <v>7</v>
      </c>
      <c r="P362" s="71">
        <v>10.730700000000001</v>
      </c>
      <c r="Q362" s="11">
        <f>ROUND(P362*M362,2)</f>
        <v>5365.35</v>
      </c>
      <c r="R362" s="12">
        <f>IF(O362="HKD",7.8,IF(O362="CNY",7.30034,1))</f>
        <v>7.3003400000000003</v>
      </c>
      <c r="S362" s="14">
        <f>+ROUND(P362/R362,4)</f>
        <v>1.4699</v>
      </c>
      <c r="T362" s="13">
        <f>ROUND(S362*M362,2)</f>
        <v>734.95</v>
      </c>
      <c r="U362" s="14" t="s">
        <v>135</v>
      </c>
      <c r="V362" t="s">
        <v>47</v>
      </c>
      <c r="W362" s="54">
        <v>7.0288000000000004</v>
      </c>
      <c r="X362" s="76">
        <f t="shared" si="11"/>
        <v>763.34</v>
      </c>
    </row>
    <row r="363" spans="1:24" x14ac:dyDescent="0.2">
      <c r="A363" s="34" t="str">
        <f t="shared" si="10"/>
        <v>2026-1</v>
      </c>
      <c r="B363" t="s">
        <v>1265</v>
      </c>
      <c r="C363" s="22">
        <v>46035</v>
      </c>
      <c r="D363" s="22">
        <v>45957</v>
      </c>
      <c r="E363" t="s">
        <v>39</v>
      </c>
      <c r="F363" t="s">
        <v>40</v>
      </c>
      <c r="G363" s="21"/>
      <c r="H363" t="s">
        <v>334</v>
      </c>
      <c r="I363" t="s">
        <v>616</v>
      </c>
      <c r="J363" t="s">
        <v>674</v>
      </c>
      <c r="K363" s="10" t="str">
        <f>+LEFT(V363,4)</f>
        <v>LID-</v>
      </c>
      <c r="L363" t="s">
        <v>41</v>
      </c>
      <c r="M363" s="45">
        <v>1520</v>
      </c>
      <c r="N363" t="s">
        <v>459</v>
      </c>
      <c r="O363" t="s">
        <v>7</v>
      </c>
      <c r="P363" s="71">
        <v>3.2</v>
      </c>
      <c r="Q363" s="11">
        <f>ROUND(P363*M363,2)</f>
        <v>4864</v>
      </c>
      <c r="R363" s="12">
        <f>IF(O363="HKD",7.8,IF(O363="CNY",7.30034,1))</f>
        <v>7.3003400000000003</v>
      </c>
      <c r="S363" s="14">
        <f>+ROUND(P363/R363,4)</f>
        <v>0.43830000000000002</v>
      </c>
      <c r="T363" s="13">
        <f>ROUND(S363*M363,2)</f>
        <v>666.22</v>
      </c>
      <c r="U363" s="14" t="s">
        <v>135</v>
      </c>
      <c r="V363" t="s">
        <v>144</v>
      </c>
      <c r="W363" s="54">
        <v>7.0288000000000004</v>
      </c>
      <c r="X363" s="76">
        <f t="shared" si="11"/>
        <v>692.01</v>
      </c>
    </row>
    <row r="364" spans="1:24" x14ac:dyDescent="0.2">
      <c r="A364" s="34" t="str">
        <f t="shared" si="10"/>
        <v>2026-1</v>
      </c>
      <c r="B364" t="s">
        <v>1272</v>
      </c>
      <c r="C364" s="22">
        <v>46034</v>
      </c>
      <c r="D364" s="22">
        <v>45957</v>
      </c>
      <c r="E364" t="s">
        <v>39</v>
      </c>
      <c r="F364" t="s">
        <v>40</v>
      </c>
      <c r="G364" s="21"/>
      <c r="H364" t="s">
        <v>353</v>
      </c>
      <c r="I364" t="s">
        <v>563</v>
      </c>
      <c r="J364" t="s">
        <v>564</v>
      </c>
      <c r="K364" s="10" t="str">
        <f>+LEFT(V364,4)</f>
        <v>LID-</v>
      </c>
      <c r="L364" t="s">
        <v>41</v>
      </c>
      <c r="M364" s="45">
        <v>1820</v>
      </c>
      <c r="N364" t="s">
        <v>459</v>
      </c>
      <c r="O364" t="s">
        <v>7</v>
      </c>
      <c r="P364" s="71">
        <v>3.3</v>
      </c>
      <c r="Q364" s="11">
        <f>ROUND(P364*M364,2)</f>
        <v>6006</v>
      </c>
      <c r="R364" s="12">
        <f>IF(O364="HKD",7.8,IF(O364="CNY",7.30034,1))</f>
        <v>7.3003400000000003</v>
      </c>
      <c r="S364" s="14">
        <f>+ROUND(P364/R364,4)</f>
        <v>0.45200000000000001</v>
      </c>
      <c r="T364" s="13">
        <f>ROUND(S364*M364,2)</f>
        <v>822.64</v>
      </c>
      <c r="U364" s="14" t="s">
        <v>135</v>
      </c>
      <c r="V364" t="s">
        <v>144</v>
      </c>
      <c r="W364" s="54">
        <v>7.0288000000000004</v>
      </c>
      <c r="X364" s="76">
        <f t="shared" si="11"/>
        <v>854.48</v>
      </c>
    </row>
    <row r="365" spans="1:24" x14ac:dyDescent="0.2">
      <c r="A365" s="34" t="str">
        <f t="shared" si="10"/>
        <v>2026-1</v>
      </c>
      <c r="B365" t="s">
        <v>1274</v>
      </c>
      <c r="C365" s="22">
        <v>46046</v>
      </c>
      <c r="D365" s="22">
        <v>46046</v>
      </c>
      <c r="E365" t="s">
        <v>39</v>
      </c>
      <c r="F365" t="s">
        <v>40</v>
      </c>
      <c r="G365" s="21"/>
      <c r="H365" t="s">
        <v>1674</v>
      </c>
      <c r="I365" t="s">
        <v>141</v>
      </c>
      <c r="J365" t="s">
        <v>142</v>
      </c>
      <c r="K365" s="10" t="str">
        <f>+LEFT(V365,4)</f>
        <v>LID-</v>
      </c>
      <c r="L365" t="s">
        <v>41</v>
      </c>
      <c r="M365" s="45">
        <v>70</v>
      </c>
      <c r="N365" t="s">
        <v>459</v>
      </c>
      <c r="O365" t="s">
        <v>7</v>
      </c>
      <c r="P365" s="71">
        <v>3.32</v>
      </c>
      <c r="Q365" s="11">
        <f>ROUND(P365*M365,2)</f>
        <v>232.4</v>
      </c>
      <c r="R365" s="12">
        <f>IF(O365="HKD",7.8,IF(O365="CNY",7.30034,1))</f>
        <v>7.3003400000000003</v>
      </c>
      <c r="S365" s="14">
        <f>+ROUND(P365/R365,4)</f>
        <v>0.45479999999999998</v>
      </c>
      <c r="T365" s="13">
        <f>ROUND(S365*M365,2)</f>
        <v>31.84</v>
      </c>
      <c r="U365" s="14" t="s">
        <v>135</v>
      </c>
      <c r="V365" t="s">
        <v>144</v>
      </c>
      <c r="W365" s="54">
        <v>7.0288000000000004</v>
      </c>
      <c r="X365" s="76">
        <f t="shared" si="11"/>
        <v>33.06</v>
      </c>
    </row>
    <row r="366" spans="1:24" x14ac:dyDescent="0.2">
      <c r="A366" s="34" t="str">
        <f t="shared" si="10"/>
        <v>2026-1</v>
      </c>
      <c r="B366" t="s">
        <v>1275</v>
      </c>
      <c r="C366" s="22">
        <v>46043</v>
      </c>
      <c r="D366" s="22">
        <v>45994</v>
      </c>
      <c r="E366" t="s">
        <v>39</v>
      </c>
      <c r="F366" t="s">
        <v>40</v>
      </c>
      <c r="G366" s="21"/>
      <c r="H366" t="s">
        <v>84</v>
      </c>
      <c r="I366" t="s">
        <v>141</v>
      </c>
      <c r="J366" t="s">
        <v>142</v>
      </c>
      <c r="K366" s="10" t="str">
        <f>+LEFT(V366,4)</f>
        <v>LID-</v>
      </c>
      <c r="L366" t="s">
        <v>41</v>
      </c>
      <c r="M366" s="45">
        <v>3030</v>
      </c>
      <c r="N366" t="s">
        <v>459</v>
      </c>
      <c r="O366" t="s">
        <v>7</v>
      </c>
      <c r="P366" s="71">
        <v>3.32</v>
      </c>
      <c r="Q366" s="11">
        <f>ROUND(P366*M366,2)</f>
        <v>10059.6</v>
      </c>
      <c r="R366" s="12">
        <f>IF(O366="HKD",7.8,IF(O366="CNY",7.30034,1))</f>
        <v>7.3003400000000003</v>
      </c>
      <c r="S366" s="14">
        <f>+ROUND(P366/R366,4)</f>
        <v>0.45479999999999998</v>
      </c>
      <c r="T366" s="13">
        <f>ROUND(S366*M366,2)</f>
        <v>1378.04</v>
      </c>
      <c r="U366" s="14" t="s">
        <v>135</v>
      </c>
      <c r="V366" t="s">
        <v>144</v>
      </c>
      <c r="W366" s="54">
        <v>7.0288000000000004</v>
      </c>
      <c r="X366" s="76">
        <f t="shared" si="11"/>
        <v>1431.2</v>
      </c>
    </row>
    <row r="367" spans="1:24" x14ac:dyDescent="0.2">
      <c r="A367" s="34" t="str">
        <f t="shared" si="10"/>
        <v>2026-1</v>
      </c>
      <c r="B367" t="s">
        <v>1276</v>
      </c>
      <c r="C367" s="22">
        <v>46046</v>
      </c>
      <c r="D367" s="22">
        <v>46007</v>
      </c>
      <c r="E367" t="s">
        <v>39</v>
      </c>
      <c r="F367" t="s">
        <v>40</v>
      </c>
      <c r="G367" s="21"/>
      <c r="H367" t="s">
        <v>1674</v>
      </c>
      <c r="I367" t="s">
        <v>141</v>
      </c>
      <c r="J367" t="s">
        <v>142</v>
      </c>
      <c r="K367" s="10" t="str">
        <f>+LEFT(V367,4)</f>
        <v>LID-</v>
      </c>
      <c r="L367" t="s">
        <v>41</v>
      </c>
      <c r="M367" s="45">
        <v>4100</v>
      </c>
      <c r="N367" t="s">
        <v>459</v>
      </c>
      <c r="O367" t="s">
        <v>7</v>
      </c>
      <c r="P367" s="71">
        <v>3.32</v>
      </c>
      <c r="Q367" s="11">
        <f>ROUND(P367*M367,2)</f>
        <v>13612</v>
      </c>
      <c r="R367" s="12">
        <f>IF(O367="HKD",7.8,IF(O367="CNY",7.30034,1))</f>
        <v>7.3003400000000003</v>
      </c>
      <c r="S367" s="14">
        <f>+ROUND(P367/R367,4)</f>
        <v>0.45479999999999998</v>
      </c>
      <c r="T367" s="13">
        <f>ROUND(S367*M367,2)</f>
        <v>1864.68</v>
      </c>
      <c r="U367" s="14" t="s">
        <v>135</v>
      </c>
      <c r="V367" t="s">
        <v>144</v>
      </c>
      <c r="W367" s="54">
        <v>7.0288000000000004</v>
      </c>
      <c r="X367" s="76">
        <f t="shared" si="11"/>
        <v>1936.6</v>
      </c>
    </row>
    <row r="368" spans="1:24" x14ac:dyDescent="0.2">
      <c r="A368" s="34" t="str">
        <f t="shared" si="10"/>
        <v>2026-1</v>
      </c>
      <c r="B368" t="s">
        <v>1280</v>
      </c>
      <c r="C368" s="22">
        <v>46035</v>
      </c>
      <c r="D368" s="22">
        <v>45957</v>
      </c>
      <c r="E368" t="s">
        <v>39</v>
      </c>
      <c r="F368" t="s">
        <v>40</v>
      </c>
      <c r="G368" s="21"/>
      <c r="H368" t="s">
        <v>334</v>
      </c>
      <c r="I368" t="s">
        <v>617</v>
      </c>
      <c r="J368" t="s">
        <v>675</v>
      </c>
      <c r="K368" s="10" t="str">
        <f>+LEFT(V368,4)</f>
        <v>LID-</v>
      </c>
      <c r="L368" t="s">
        <v>41</v>
      </c>
      <c r="M368" s="45">
        <v>1210</v>
      </c>
      <c r="N368" t="s">
        <v>459</v>
      </c>
      <c r="O368" t="s">
        <v>7</v>
      </c>
      <c r="P368" s="71">
        <v>3.4</v>
      </c>
      <c r="Q368" s="11">
        <f>ROUND(P368*M368,2)</f>
        <v>4114</v>
      </c>
      <c r="R368" s="12">
        <f>IF(O368="HKD",7.8,IF(O368="CNY",7.30034,1))</f>
        <v>7.3003400000000003</v>
      </c>
      <c r="S368" s="14">
        <f>+ROUND(P368/R368,4)</f>
        <v>0.4657</v>
      </c>
      <c r="T368" s="13">
        <f>ROUND(S368*M368,2)</f>
        <v>563.5</v>
      </c>
      <c r="U368" s="14" t="s">
        <v>135</v>
      </c>
      <c r="V368" t="s">
        <v>144</v>
      </c>
      <c r="W368" s="54">
        <v>7.0288000000000004</v>
      </c>
      <c r="X368" s="76">
        <f t="shared" si="11"/>
        <v>585.30999999999995</v>
      </c>
    </row>
    <row r="369" spans="1:24" x14ac:dyDescent="0.2">
      <c r="A369" s="34" t="str">
        <f t="shared" si="10"/>
        <v>2026-1</v>
      </c>
      <c r="B369" t="s">
        <v>1010</v>
      </c>
      <c r="C369" s="22">
        <v>46036</v>
      </c>
      <c r="D369" s="22">
        <v>45978</v>
      </c>
      <c r="E369" t="s">
        <v>39</v>
      </c>
      <c r="F369" t="s">
        <v>40</v>
      </c>
      <c r="G369" s="21"/>
      <c r="H369" t="s">
        <v>1675</v>
      </c>
      <c r="I369" t="s">
        <v>756</v>
      </c>
      <c r="J369" t="s">
        <v>757</v>
      </c>
      <c r="K369" s="10" t="str">
        <f>+LEFT(V369,4)</f>
        <v>LID-</v>
      </c>
      <c r="L369" t="s">
        <v>41</v>
      </c>
      <c r="M369" s="45">
        <v>124</v>
      </c>
      <c r="N369" t="s">
        <v>459</v>
      </c>
      <c r="O369" t="s">
        <v>7</v>
      </c>
      <c r="P369" s="71">
        <v>3.5</v>
      </c>
      <c r="Q369" s="11">
        <f>ROUND(P369*M369,2)</f>
        <v>434</v>
      </c>
      <c r="R369" s="12">
        <f>IF(O369="HKD",7.8,IF(O369="CNY",7.30034,1))</f>
        <v>7.3003400000000003</v>
      </c>
      <c r="S369" s="14">
        <f>+ROUND(P369/R369,4)</f>
        <v>0.47939999999999999</v>
      </c>
      <c r="T369" s="13">
        <f>ROUND(S369*M369,2)</f>
        <v>59.45</v>
      </c>
      <c r="U369" s="14" t="s">
        <v>135</v>
      </c>
      <c r="V369" t="s">
        <v>144</v>
      </c>
      <c r="W369" s="54">
        <v>7.0288000000000004</v>
      </c>
      <c r="X369" s="76">
        <f t="shared" si="11"/>
        <v>61.75</v>
      </c>
    </row>
    <row r="370" spans="1:24" x14ac:dyDescent="0.2">
      <c r="A370" s="34" t="str">
        <f t="shared" si="10"/>
        <v>2026-1</v>
      </c>
      <c r="B370" t="s">
        <v>1283</v>
      </c>
      <c r="C370" s="22">
        <v>46036</v>
      </c>
      <c r="D370" s="22">
        <v>45957</v>
      </c>
      <c r="E370" t="s">
        <v>39</v>
      </c>
      <c r="F370" t="s">
        <v>40</v>
      </c>
      <c r="G370" s="21"/>
      <c r="H370" t="s">
        <v>285</v>
      </c>
      <c r="I370" t="s">
        <v>618</v>
      </c>
      <c r="J370" t="s">
        <v>676</v>
      </c>
      <c r="K370" s="10" t="str">
        <f>+LEFT(V370,4)</f>
        <v>LID-</v>
      </c>
      <c r="L370" t="s">
        <v>41</v>
      </c>
      <c r="M370" s="45">
        <v>1720</v>
      </c>
      <c r="N370" t="s">
        <v>459</v>
      </c>
      <c r="O370" t="s">
        <v>7</v>
      </c>
      <c r="P370" s="71">
        <v>3.5</v>
      </c>
      <c r="Q370" s="11">
        <f>ROUND(P370*M370,2)</f>
        <v>6020</v>
      </c>
      <c r="R370" s="12">
        <f>IF(O370="HKD",7.8,IF(O370="CNY",7.30034,1))</f>
        <v>7.3003400000000003</v>
      </c>
      <c r="S370" s="14">
        <f>+ROUND(P370/R370,4)</f>
        <v>0.47939999999999999</v>
      </c>
      <c r="T370" s="13">
        <f>ROUND(S370*M370,2)</f>
        <v>824.57</v>
      </c>
      <c r="U370" s="14" t="s">
        <v>135</v>
      </c>
      <c r="V370" t="s">
        <v>144</v>
      </c>
      <c r="W370" s="54">
        <v>7.0288000000000004</v>
      </c>
      <c r="X370" s="76">
        <f t="shared" si="11"/>
        <v>856.48</v>
      </c>
    </row>
    <row r="371" spans="1:24" x14ac:dyDescent="0.2">
      <c r="A371" s="34" t="str">
        <f t="shared" si="10"/>
        <v>2026-1</v>
      </c>
      <c r="B371" t="s">
        <v>1289</v>
      </c>
      <c r="C371" s="22">
        <v>46034</v>
      </c>
      <c r="D371" s="22">
        <v>45957</v>
      </c>
      <c r="E371" t="s">
        <v>39</v>
      </c>
      <c r="F371" t="s">
        <v>40</v>
      </c>
      <c r="G371" s="21"/>
      <c r="H371" t="s">
        <v>353</v>
      </c>
      <c r="I371" t="s">
        <v>619</v>
      </c>
      <c r="J371" t="s">
        <v>677</v>
      </c>
      <c r="K371" s="10" t="str">
        <f>+LEFT(V371,4)</f>
        <v>LID-</v>
      </c>
      <c r="L371" t="s">
        <v>41</v>
      </c>
      <c r="M371" s="45">
        <v>900</v>
      </c>
      <c r="N371" t="s">
        <v>459</v>
      </c>
      <c r="O371" t="s">
        <v>7</v>
      </c>
      <c r="P371" s="71">
        <v>3.7</v>
      </c>
      <c r="Q371" s="11">
        <f>ROUND(P371*M371,2)</f>
        <v>3330</v>
      </c>
      <c r="R371" s="12">
        <f>IF(O371="HKD",7.8,IF(O371="CNY",7.30034,1))</f>
        <v>7.3003400000000003</v>
      </c>
      <c r="S371" s="14">
        <f>+ROUND(P371/R371,4)</f>
        <v>0.50680000000000003</v>
      </c>
      <c r="T371" s="13">
        <f>ROUND(S371*M371,2)</f>
        <v>456.12</v>
      </c>
      <c r="U371" s="14" t="s">
        <v>135</v>
      </c>
      <c r="V371" t="s">
        <v>144</v>
      </c>
      <c r="W371" s="54">
        <v>7.0288000000000004</v>
      </c>
      <c r="X371" s="76">
        <f t="shared" si="11"/>
        <v>473.77</v>
      </c>
    </row>
    <row r="372" spans="1:24" x14ac:dyDescent="0.2">
      <c r="A372" s="34" t="str">
        <f t="shared" si="10"/>
        <v>2026-1</v>
      </c>
      <c r="B372" t="s">
        <v>1289</v>
      </c>
      <c r="C372" s="22">
        <v>46029</v>
      </c>
      <c r="D372" s="22">
        <v>45957</v>
      </c>
      <c r="E372" t="s">
        <v>39</v>
      </c>
      <c r="F372" t="s">
        <v>40</v>
      </c>
      <c r="G372" s="21"/>
      <c r="H372" t="s">
        <v>395</v>
      </c>
      <c r="I372" t="s">
        <v>619</v>
      </c>
      <c r="J372" t="s">
        <v>677</v>
      </c>
      <c r="K372" s="10" t="str">
        <f>+LEFT(V372,4)</f>
        <v>LID-</v>
      </c>
      <c r="L372" t="s">
        <v>41</v>
      </c>
      <c r="M372" s="45">
        <v>1120</v>
      </c>
      <c r="N372" t="s">
        <v>459</v>
      </c>
      <c r="O372" t="s">
        <v>7</v>
      </c>
      <c r="P372" s="71">
        <v>3.7</v>
      </c>
      <c r="Q372" s="11">
        <f>ROUND(P372*M372,2)</f>
        <v>4144</v>
      </c>
      <c r="R372" s="12">
        <f>IF(O372="HKD",7.8,IF(O372="CNY",7.30034,1))</f>
        <v>7.3003400000000003</v>
      </c>
      <c r="S372" s="14">
        <f>+ROUND(P372/R372,4)</f>
        <v>0.50680000000000003</v>
      </c>
      <c r="T372" s="13">
        <f>ROUND(S372*M372,2)</f>
        <v>567.62</v>
      </c>
      <c r="U372" s="14" t="s">
        <v>135</v>
      </c>
      <c r="V372" t="s">
        <v>144</v>
      </c>
      <c r="W372" s="54">
        <v>7.0288000000000004</v>
      </c>
      <c r="X372" s="76">
        <f t="shared" si="11"/>
        <v>589.57000000000005</v>
      </c>
    </row>
    <row r="373" spans="1:24" x14ac:dyDescent="0.2">
      <c r="A373" s="34" t="str">
        <f t="shared" si="10"/>
        <v>2026-1</v>
      </c>
      <c r="B373" t="s">
        <v>1295</v>
      </c>
      <c r="C373" s="22">
        <v>46030</v>
      </c>
      <c r="D373" s="22">
        <v>45975</v>
      </c>
      <c r="E373" t="s">
        <v>278</v>
      </c>
      <c r="F373" t="s">
        <v>279</v>
      </c>
      <c r="G373" s="21"/>
      <c r="H373" t="s">
        <v>385</v>
      </c>
      <c r="I373" t="s">
        <v>952</v>
      </c>
      <c r="J373" t="s">
        <v>953</v>
      </c>
      <c r="K373" s="10" t="str">
        <f>+LEFT(V373,4)</f>
        <v>LID-</v>
      </c>
      <c r="L373" t="s">
        <v>41</v>
      </c>
      <c r="M373" s="45">
        <v>1030</v>
      </c>
      <c r="N373" t="s">
        <v>459</v>
      </c>
      <c r="O373" t="s">
        <v>7</v>
      </c>
      <c r="P373" s="71">
        <v>3.75</v>
      </c>
      <c r="Q373" s="11">
        <f>ROUND(P373*M373,2)</f>
        <v>3862.5</v>
      </c>
      <c r="R373" s="12">
        <f>IF(O373="HKD",7.8,IF(O373="CNY",7.30034,1))</f>
        <v>7.3003400000000003</v>
      </c>
      <c r="S373" s="14">
        <f>+ROUND(P373/R373,4)</f>
        <v>0.51370000000000005</v>
      </c>
      <c r="T373" s="13">
        <f>ROUND(S373*M373,2)</f>
        <v>529.11</v>
      </c>
      <c r="U373" s="14" t="s">
        <v>135</v>
      </c>
      <c r="V373" t="s">
        <v>144</v>
      </c>
      <c r="W373" s="54">
        <v>7.0288000000000004</v>
      </c>
      <c r="X373" s="76">
        <f t="shared" si="11"/>
        <v>549.52</v>
      </c>
    </row>
    <row r="374" spans="1:24" x14ac:dyDescent="0.2">
      <c r="A374" s="34" t="str">
        <f t="shared" si="10"/>
        <v>2026-1</v>
      </c>
      <c r="B374" t="s">
        <v>1296</v>
      </c>
      <c r="C374" s="22">
        <v>46032</v>
      </c>
      <c r="D374" s="22">
        <v>45975</v>
      </c>
      <c r="E374" t="s">
        <v>278</v>
      </c>
      <c r="F374" t="s">
        <v>279</v>
      </c>
      <c r="G374" s="21"/>
      <c r="H374" t="s">
        <v>369</v>
      </c>
      <c r="I374" t="s">
        <v>952</v>
      </c>
      <c r="J374" t="s">
        <v>953</v>
      </c>
      <c r="K374" s="10" t="str">
        <f>+LEFT(V374,4)</f>
        <v>LID-</v>
      </c>
      <c r="L374" t="s">
        <v>41</v>
      </c>
      <c r="M374" s="45">
        <v>1400</v>
      </c>
      <c r="N374" t="s">
        <v>459</v>
      </c>
      <c r="O374" t="s">
        <v>7</v>
      </c>
      <c r="P374" s="71">
        <v>3.75</v>
      </c>
      <c r="Q374" s="11">
        <f>ROUND(P374*M374,2)</f>
        <v>5250</v>
      </c>
      <c r="R374" s="12">
        <f>IF(O374="HKD",7.8,IF(O374="CNY",7.30034,1))</f>
        <v>7.3003400000000003</v>
      </c>
      <c r="S374" s="14">
        <f>+ROUND(P374/R374,4)</f>
        <v>0.51370000000000005</v>
      </c>
      <c r="T374" s="13">
        <f>ROUND(S374*M374,2)</f>
        <v>719.18</v>
      </c>
      <c r="U374" s="14" t="s">
        <v>135</v>
      </c>
      <c r="V374" t="s">
        <v>144</v>
      </c>
      <c r="W374" s="54">
        <v>7.0288000000000004</v>
      </c>
      <c r="X374" s="76">
        <f t="shared" si="11"/>
        <v>746.93</v>
      </c>
    </row>
    <row r="375" spans="1:24" x14ac:dyDescent="0.2">
      <c r="A375" s="34" t="str">
        <f t="shared" si="10"/>
        <v>2026-1</v>
      </c>
      <c r="B375" t="s">
        <v>1296</v>
      </c>
      <c r="C375" s="22">
        <v>46030</v>
      </c>
      <c r="D375" s="22">
        <v>45975</v>
      </c>
      <c r="E375" t="s">
        <v>278</v>
      </c>
      <c r="F375" t="s">
        <v>279</v>
      </c>
      <c r="G375" s="21"/>
      <c r="H375" t="s">
        <v>385</v>
      </c>
      <c r="I375" t="s">
        <v>952</v>
      </c>
      <c r="J375" t="s">
        <v>953</v>
      </c>
      <c r="K375" s="10" t="str">
        <f>+LEFT(V375,4)</f>
        <v>LID-</v>
      </c>
      <c r="L375" t="s">
        <v>41</v>
      </c>
      <c r="M375" s="45">
        <v>1500</v>
      </c>
      <c r="N375" t="s">
        <v>459</v>
      </c>
      <c r="O375" t="s">
        <v>7</v>
      </c>
      <c r="P375" s="71">
        <v>3.75</v>
      </c>
      <c r="Q375" s="11">
        <f>ROUND(P375*M375,2)</f>
        <v>5625</v>
      </c>
      <c r="R375" s="12">
        <f>IF(O375="HKD",7.8,IF(O375="CNY",7.30034,1))</f>
        <v>7.3003400000000003</v>
      </c>
      <c r="S375" s="14">
        <f>+ROUND(P375/R375,4)</f>
        <v>0.51370000000000005</v>
      </c>
      <c r="T375" s="13">
        <f>ROUND(S375*M375,2)</f>
        <v>770.55</v>
      </c>
      <c r="U375" s="14" t="s">
        <v>135</v>
      </c>
      <c r="V375" t="s">
        <v>144</v>
      </c>
      <c r="W375" s="54">
        <v>7.0288000000000004</v>
      </c>
      <c r="X375" s="76">
        <f t="shared" si="11"/>
        <v>800.28</v>
      </c>
    </row>
    <row r="376" spans="1:24" x14ac:dyDescent="0.2">
      <c r="A376" s="34" t="str">
        <f t="shared" si="10"/>
        <v>2026-1</v>
      </c>
      <c r="B376" t="s">
        <v>1297</v>
      </c>
      <c r="C376" s="22">
        <v>46041</v>
      </c>
      <c r="D376" s="22">
        <v>45996</v>
      </c>
      <c r="E376" t="s">
        <v>278</v>
      </c>
      <c r="F376" t="s">
        <v>279</v>
      </c>
      <c r="G376" s="21"/>
      <c r="H376" t="s">
        <v>188</v>
      </c>
      <c r="I376" t="s">
        <v>952</v>
      </c>
      <c r="J376" t="s">
        <v>953</v>
      </c>
      <c r="K376" s="10" t="str">
        <f>+LEFT(V376,4)</f>
        <v>LID-</v>
      </c>
      <c r="L376" t="s">
        <v>41</v>
      </c>
      <c r="M376" s="45">
        <v>1630</v>
      </c>
      <c r="N376" t="s">
        <v>459</v>
      </c>
      <c r="O376" t="s">
        <v>7</v>
      </c>
      <c r="P376" s="71">
        <v>3.75</v>
      </c>
      <c r="Q376" s="11">
        <f>ROUND(P376*M376,2)</f>
        <v>6112.5</v>
      </c>
      <c r="R376" s="12">
        <f>IF(O376="HKD",7.8,IF(O376="CNY",7.30034,1))</f>
        <v>7.3003400000000003</v>
      </c>
      <c r="S376" s="14">
        <f>+ROUND(P376/R376,4)</f>
        <v>0.51370000000000005</v>
      </c>
      <c r="T376" s="13">
        <f>ROUND(S376*M376,2)</f>
        <v>837.33</v>
      </c>
      <c r="U376" s="14" t="s">
        <v>135</v>
      </c>
      <c r="V376" t="s">
        <v>144</v>
      </c>
      <c r="W376" s="54">
        <v>7.0288000000000004</v>
      </c>
      <c r="X376" s="76">
        <f t="shared" si="11"/>
        <v>869.64</v>
      </c>
    </row>
    <row r="377" spans="1:24" x14ac:dyDescent="0.2">
      <c r="A377" s="34" t="str">
        <f t="shared" si="10"/>
        <v>2026-1</v>
      </c>
      <c r="B377" t="s">
        <v>1297</v>
      </c>
      <c r="C377" s="22">
        <v>46039</v>
      </c>
      <c r="D377" s="22">
        <v>45996</v>
      </c>
      <c r="E377" t="s">
        <v>278</v>
      </c>
      <c r="F377" t="s">
        <v>279</v>
      </c>
      <c r="G377" s="21"/>
      <c r="H377" t="s">
        <v>193</v>
      </c>
      <c r="I377" t="s">
        <v>952</v>
      </c>
      <c r="J377" t="s">
        <v>953</v>
      </c>
      <c r="K377" s="10" t="str">
        <f>+LEFT(V377,4)</f>
        <v>LID-</v>
      </c>
      <c r="L377" t="s">
        <v>41</v>
      </c>
      <c r="M377" s="45">
        <v>1700</v>
      </c>
      <c r="N377" t="s">
        <v>459</v>
      </c>
      <c r="O377" t="s">
        <v>7</v>
      </c>
      <c r="P377" s="71">
        <v>3.75</v>
      </c>
      <c r="Q377" s="11">
        <f>ROUND(P377*M377,2)</f>
        <v>6375</v>
      </c>
      <c r="R377" s="12">
        <f>IF(O377="HKD",7.8,IF(O377="CNY",7.30034,1))</f>
        <v>7.3003400000000003</v>
      </c>
      <c r="S377" s="14">
        <f>+ROUND(P377/R377,4)</f>
        <v>0.51370000000000005</v>
      </c>
      <c r="T377" s="13">
        <f>ROUND(S377*M377,2)</f>
        <v>873.29</v>
      </c>
      <c r="U377" s="14" t="s">
        <v>135</v>
      </c>
      <c r="V377" t="s">
        <v>144</v>
      </c>
      <c r="W377" s="54">
        <v>7.0288000000000004</v>
      </c>
      <c r="X377" s="76">
        <f t="shared" si="11"/>
        <v>906.98</v>
      </c>
    </row>
    <row r="378" spans="1:24" x14ac:dyDescent="0.2">
      <c r="A378" s="34" t="str">
        <f t="shared" si="10"/>
        <v>2026-1</v>
      </c>
      <c r="B378" t="s">
        <v>1298</v>
      </c>
      <c r="C378" s="22">
        <v>46042</v>
      </c>
      <c r="D378" s="22">
        <v>45996</v>
      </c>
      <c r="E378" t="s">
        <v>278</v>
      </c>
      <c r="F378" t="s">
        <v>279</v>
      </c>
      <c r="G378" s="21"/>
      <c r="H378" t="s">
        <v>143</v>
      </c>
      <c r="I378" t="s">
        <v>952</v>
      </c>
      <c r="J378" t="s">
        <v>953</v>
      </c>
      <c r="K378" s="10" t="str">
        <f>+LEFT(V378,4)</f>
        <v>LID-</v>
      </c>
      <c r="L378" t="s">
        <v>41</v>
      </c>
      <c r="M378" s="45">
        <v>2000</v>
      </c>
      <c r="N378" t="s">
        <v>459</v>
      </c>
      <c r="O378" t="s">
        <v>7</v>
      </c>
      <c r="P378" s="71">
        <v>3.75</v>
      </c>
      <c r="Q378" s="11">
        <f>ROUND(P378*M378,2)</f>
        <v>7500</v>
      </c>
      <c r="R378" s="12">
        <f>IF(O378="HKD",7.8,IF(O378="CNY",7.30034,1))</f>
        <v>7.3003400000000003</v>
      </c>
      <c r="S378" s="14">
        <f>+ROUND(P378/R378,4)</f>
        <v>0.51370000000000005</v>
      </c>
      <c r="T378" s="13">
        <f>ROUND(S378*M378,2)</f>
        <v>1027.4000000000001</v>
      </c>
      <c r="U378" s="14" t="s">
        <v>135</v>
      </c>
      <c r="V378" t="s">
        <v>144</v>
      </c>
      <c r="W378" s="54">
        <v>7.0288000000000004</v>
      </c>
      <c r="X378" s="76">
        <f t="shared" si="11"/>
        <v>1067.04</v>
      </c>
    </row>
    <row r="379" spans="1:24" x14ac:dyDescent="0.2">
      <c r="A379" s="34" t="str">
        <f t="shared" si="10"/>
        <v>2026-1</v>
      </c>
      <c r="B379" t="s">
        <v>1299</v>
      </c>
      <c r="C379" s="22">
        <v>46035</v>
      </c>
      <c r="D379" s="22">
        <v>45978</v>
      </c>
      <c r="E379" t="s">
        <v>278</v>
      </c>
      <c r="F379" t="s">
        <v>279</v>
      </c>
      <c r="G379" s="21"/>
      <c r="H379" t="s">
        <v>337</v>
      </c>
      <c r="I379" t="s">
        <v>952</v>
      </c>
      <c r="J379" t="s">
        <v>953</v>
      </c>
      <c r="K379" s="10" t="str">
        <f>+LEFT(V379,4)</f>
        <v>LID-</v>
      </c>
      <c r="L379" t="s">
        <v>41</v>
      </c>
      <c r="M379" s="45">
        <v>2020</v>
      </c>
      <c r="N379" t="s">
        <v>459</v>
      </c>
      <c r="O379" t="s">
        <v>7</v>
      </c>
      <c r="P379" s="71">
        <v>3.75</v>
      </c>
      <c r="Q379" s="11">
        <f>ROUND(P379*M379,2)</f>
        <v>7575</v>
      </c>
      <c r="R379" s="12">
        <f>IF(O379="HKD",7.8,IF(O379="CNY",7.30034,1))</f>
        <v>7.3003400000000003</v>
      </c>
      <c r="S379" s="14">
        <f>+ROUND(P379/R379,4)</f>
        <v>0.51370000000000005</v>
      </c>
      <c r="T379" s="13">
        <f>ROUND(S379*M379,2)</f>
        <v>1037.67</v>
      </c>
      <c r="U379" s="14" t="s">
        <v>135</v>
      </c>
      <c r="V379" t="s">
        <v>144</v>
      </c>
      <c r="W379" s="54">
        <v>7.0288000000000004</v>
      </c>
      <c r="X379" s="76">
        <f t="shared" si="11"/>
        <v>1077.71</v>
      </c>
    </row>
    <row r="380" spans="1:24" x14ac:dyDescent="0.2">
      <c r="A380" s="34" t="str">
        <f t="shared" si="10"/>
        <v>2026-1</v>
      </c>
      <c r="B380" t="s">
        <v>1298</v>
      </c>
      <c r="C380" s="22">
        <v>46044</v>
      </c>
      <c r="D380" s="22">
        <v>45996</v>
      </c>
      <c r="E380" t="s">
        <v>278</v>
      </c>
      <c r="F380" t="s">
        <v>279</v>
      </c>
      <c r="G380" s="21"/>
      <c r="H380" t="s">
        <v>61</v>
      </c>
      <c r="I380" t="s">
        <v>952</v>
      </c>
      <c r="J380" t="s">
        <v>953</v>
      </c>
      <c r="K380" s="10" t="str">
        <f>+LEFT(V380,4)</f>
        <v>LID-</v>
      </c>
      <c r="L380" t="s">
        <v>41</v>
      </c>
      <c r="M380" s="45">
        <v>2030</v>
      </c>
      <c r="N380" t="s">
        <v>459</v>
      </c>
      <c r="O380" t="s">
        <v>7</v>
      </c>
      <c r="P380" s="71">
        <v>3.75</v>
      </c>
      <c r="Q380" s="11">
        <f>ROUND(P380*M380,2)</f>
        <v>7612.5</v>
      </c>
      <c r="R380" s="12">
        <f>IF(O380="HKD",7.8,IF(O380="CNY",7.30034,1))</f>
        <v>7.3003400000000003</v>
      </c>
      <c r="S380" s="14">
        <f>+ROUND(P380/R380,4)</f>
        <v>0.51370000000000005</v>
      </c>
      <c r="T380" s="13">
        <f>ROUND(S380*M380,2)</f>
        <v>1042.81</v>
      </c>
      <c r="U380" s="14" t="s">
        <v>135</v>
      </c>
      <c r="V380" t="s">
        <v>144</v>
      </c>
      <c r="W380" s="54">
        <v>7.0288000000000004</v>
      </c>
      <c r="X380" s="76">
        <f t="shared" si="11"/>
        <v>1083.04</v>
      </c>
    </row>
    <row r="381" spans="1:24" x14ac:dyDescent="0.2">
      <c r="A381" s="34" t="str">
        <f t="shared" si="10"/>
        <v>2026-1</v>
      </c>
      <c r="B381" t="s">
        <v>1300</v>
      </c>
      <c r="C381" s="22">
        <v>46037</v>
      </c>
      <c r="D381" s="22">
        <v>45978</v>
      </c>
      <c r="E381" t="s">
        <v>278</v>
      </c>
      <c r="F381" t="s">
        <v>279</v>
      </c>
      <c r="G381" s="21"/>
      <c r="H381" t="s">
        <v>275</v>
      </c>
      <c r="I381" t="s">
        <v>952</v>
      </c>
      <c r="J381" t="s">
        <v>953</v>
      </c>
      <c r="K381" s="10" t="str">
        <f>+LEFT(V381,4)</f>
        <v>LID-</v>
      </c>
      <c r="L381" t="s">
        <v>41</v>
      </c>
      <c r="M381" s="45">
        <v>2320</v>
      </c>
      <c r="N381" t="s">
        <v>459</v>
      </c>
      <c r="O381" t="s">
        <v>7</v>
      </c>
      <c r="P381" s="71">
        <v>3.75</v>
      </c>
      <c r="Q381" s="11">
        <f>ROUND(P381*M381,2)</f>
        <v>8700</v>
      </c>
      <c r="R381" s="12">
        <f>IF(O381="HKD",7.8,IF(O381="CNY",7.30034,1))</f>
        <v>7.3003400000000003</v>
      </c>
      <c r="S381" s="14">
        <f>+ROUND(P381/R381,4)</f>
        <v>0.51370000000000005</v>
      </c>
      <c r="T381" s="13">
        <f>ROUND(S381*M381,2)</f>
        <v>1191.78</v>
      </c>
      <c r="U381" s="14" t="s">
        <v>135</v>
      </c>
      <c r="V381" t="s">
        <v>144</v>
      </c>
      <c r="W381" s="54">
        <v>7.0288000000000004</v>
      </c>
      <c r="X381" s="76">
        <f t="shared" si="11"/>
        <v>1237.76</v>
      </c>
    </row>
    <row r="382" spans="1:24" x14ac:dyDescent="0.2">
      <c r="A382" s="34" t="str">
        <f t="shared" si="10"/>
        <v>2026-1</v>
      </c>
      <c r="B382" t="s">
        <v>1319</v>
      </c>
      <c r="C382" s="22">
        <v>46038</v>
      </c>
      <c r="D382" s="22">
        <v>45926</v>
      </c>
      <c r="E382" t="s">
        <v>39</v>
      </c>
      <c r="F382" t="s">
        <v>40</v>
      </c>
      <c r="G382" s="21"/>
      <c r="H382" t="s">
        <v>225</v>
      </c>
      <c r="I382" t="s">
        <v>912</v>
      </c>
      <c r="J382" t="s">
        <v>913</v>
      </c>
      <c r="K382" s="10" t="str">
        <f>+LEFT(V382,4)</f>
        <v>LID-</v>
      </c>
      <c r="L382" t="s">
        <v>41</v>
      </c>
      <c r="M382" s="45">
        <v>430</v>
      </c>
      <c r="N382" t="s">
        <v>459</v>
      </c>
      <c r="O382" t="s">
        <v>7</v>
      </c>
      <c r="P382" s="71">
        <v>4.17</v>
      </c>
      <c r="Q382" s="11">
        <f>ROUND(P382*M382,2)</f>
        <v>1793.1</v>
      </c>
      <c r="R382" s="12">
        <f>IF(O382="HKD",7.8,IF(O382="CNY",7.30034,1))</f>
        <v>7.3003400000000003</v>
      </c>
      <c r="S382" s="14">
        <f>+ROUND(P382/R382,4)</f>
        <v>0.57120000000000004</v>
      </c>
      <c r="T382" s="13">
        <f>ROUND(S382*M382,2)</f>
        <v>245.62</v>
      </c>
      <c r="U382" s="14" t="s">
        <v>135</v>
      </c>
      <c r="V382" t="s">
        <v>144</v>
      </c>
      <c r="W382" s="54">
        <v>7.0288000000000004</v>
      </c>
      <c r="X382" s="76">
        <f t="shared" si="11"/>
        <v>255.11</v>
      </c>
    </row>
    <row r="383" spans="1:24" x14ac:dyDescent="0.2">
      <c r="A383" s="34" t="str">
        <f t="shared" si="10"/>
        <v>2026-1</v>
      </c>
      <c r="B383" t="s">
        <v>1319</v>
      </c>
      <c r="C383" s="22">
        <v>46037</v>
      </c>
      <c r="D383" s="22">
        <v>45926</v>
      </c>
      <c r="E383" t="s">
        <v>39</v>
      </c>
      <c r="F383" t="s">
        <v>40</v>
      </c>
      <c r="G383" s="21"/>
      <c r="H383" t="s">
        <v>264</v>
      </c>
      <c r="I383" t="s">
        <v>912</v>
      </c>
      <c r="J383" t="s">
        <v>913</v>
      </c>
      <c r="K383" s="10" t="str">
        <f>+LEFT(V383,4)</f>
        <v>LID-</v>
      </c>
      <c r="L383" t="s">
        <v>41</v>
      </c>
      <c r="M383" s="45">
        <v>600</v>
      </c>
      <c r="N383" t="s">
        <v>459</v>
      </c>
      <c r="O383" t="s">
        <v>7</v>
      </c>
      <c r="P383" s="71">
        <v>4.17</v>
      </c>
      <c r="Q383" s="11">
        <f>ROUND(P383*M383,2)</f>
        <v>2502</v>
      </c>
      <c r="R383" s="12">
        <f>IF(O383="HKD",7.8,IF(O383="CNY",7.30034,1))</f>
        <v>7.3003400000000003</v>
      </c>
      <c r="S383" s="14">
        <f>+ROUND(P383/R383,4)</f>
        <v>0.57120000000000004</v>
      </c>
      <c r="T383" s="13">
        <f>ROUND(S383*M383,2)</f>
        <v>342.72</v>
      </c>
      <c r="U383" s="14" t="s">
        <v>135</v>
      </c>
      <c r="V383" t="s">
        <v>144</v>
      </c>
      <c r="W383" s="54">
        <v>7.0288000000000004</v>
      </c>
      <c r="X383" s="76">
        <f t="shared" si="11"/>
        <v>355.96</v>
      </c>
    </row>
    <row r="384" spans="1:24" x14ac:dyDescent="0.2">
      <c r="A384" s="34" t="str">
        <f t="shared" si="10"/>
        <v>2026-1</v>
      </c>
      <c r="B384" t="s">
        <v>1323</v>
      </c>
      <c r="C384" s="22">
        <v>46027</v>
      </c>
      <c r="D384" s="22">
        <v>45978</v>
      </c>
      <c r="E384" t="s">
        <v>278</v>
      </c>
      <c r="F384" t="s">
        <v>279</v>
      </c>
      <c r="G384" s="21"/>
      <c r="H384" t="s">
        <v>437</v>
      </c>
      <c r="I384" t="s">
        <v>643</v>
      </c>
      <c r="J384" t="s">
        <v>700</v>
      </c>
      <c r="K384" s="10" t="str">
        <f>+LEFT(V384,4)</f>
        <v>LID-</v>
      </c>
      <c r="L384" t="s">
        <v>41</v>
      </c>
      <c r="M384" s="45">
        <v>1000</v>
      </c>
      <c r="N384" t="s">
        <v>459</v>
      </c>
      <c r="O384" t="s">
        <v>7</v>
      </c>
      <c r="P384" s="71">
        <v>4.2</v>
      </c>
      <c r="Q384" s="11">
        <f>ROUND(P384*M384,2)</f>
        <v>4200</v>
      </c>
      <c r="R384" s="12">
        <f>IF(O384="HKD",7.8,IF(O384="CNY",7.30034,1))</f>
        <v>7.3003400000000003</v>
      </c>
      <c r="S384" s="14">
        <f>+ROUND(P384/R384,4)</f>
        <v>0.57530000000000003</v>
      </c>
      <c r="T384" s="13">
        <f>ROUND(S384*M384,2)</f>
        <v>575.29999999999995</v>
      </c>
      <c r="U384" s="14" t="s">
        <v>135</v>
      </c>
      <c r="V384" t="s">
        <v>144</v>
      </c>
      <c r="W384" s="54">
        <v>7.0288000000000004</v>
      </c>
      <c r="X384" s="76">
        <f t="shared" si="11"/>
        <v>597.54</v>
      </c>
    </row>
    <row r="385" spans="1:24" x14ac:dyDescent="0.2">
      <c r="A385" s="34" t="str">
        <f t="shared" ref="A385:A448" si="12">+TEXT(C385,"YYYY")&amp;"-"&amp;TEXT(C385,"M")</f>
        <v>2026-1</v>
      </c>
      <c r="B385" t="s">
        <v>1324</v>
      </c>
      <c r="C385" s="22">
        <v>46042</v>
      </c>
      <c r="D385" s="22">
        <v>45996</v>
      </c>
      <c r="E385" t="s">
        <v>278</v>
      </c>
      <c r="F385" t="s">
        <v>279</v>
      </c>
      <c r="G385" s="21"/>
      <c r="H385" t="s">
        <v>143</v>
      </c>
      <c r="I385" t="s">
        <v>643</v>
      </c>
      <c r="J385" t="s">
        <v>700</v>
      </c>
      <c r="K385" s="10" t="str">
        <f>+LEFT(V385,4)</f>
        <v>LID-</v>
      </c>
      <c r="L385" t="s">
        <v>41</v>
      </c>
      <c r="M385" s="45">
        <v>1000</v>
      </c>
      <c r="N385" t="s">
        <v>459</v>
      </c>
      <c r="O385" t="s">
        <v>7</v>
      </c>
      <c r="P385" s="71">
        <v>4.2</v>
      </c>
      <c r="Q385" s="11">
        <f>ROUND(P385*M385,2)</f>
        <v>4200</v>
      </c>
      <c r="R385" s="12">
        <f>IF(O385="HKD",7.8,IF(O385="CNY",7.30034,1))</f>
        <v>7.3003400000000003</v>
      </c>
      <c r="S385" s="14">
        <f>+ROUND(P385/R385,4)</f>
        <v>0.57530000000000003</v>
      </c>
      <c r="T385" s="13">
        <f>ROUND(S385*M385,2)</f>
        <v>575.29999999999995</v>
      </c>
      <c r="U385" s="14" t="s">
        <v>135</v>
      </c>
      <c r="V385" t="s">
        <v>144</v>
      </c>
      <c r="W385" s="54">
        <v>7.0288000000000004</v>
      </c>
      <c r="X385" s="76">
        <f t="shared" si="11"/>
        <v>597.54</v>
      </c>
    </row>
    <row r="386" spans="1:24" x14ac:dyDescent="0.2">
      <c r="A386" s="34" t="str">
        <f t="shared" si="12"/>
        <v>2026-1</v>
      </c>
      <c r="B386" t="s">
        <v>1324</v>
      </c>
      <c r="C386" s="22">
        <v>46041</v>
      </c>
      <c r="D386" s="22">
        <v>45996</v>
      </c>
      <c r="E386" t="s">
        <v>278</v>
      </c>
      <c r="F386" t="s">
        <v>279</v>
      </c>
      <c r="G386" s="21"/>
      <c r="H386" t="s">
        <v>175</v>
      </c>
      <c r="I386" t="s">
        <v>643</v>
      </c>
      <c r="J386" t="s">
        <v>700</v>
      </c>
      <c r="K386" s="10" t="str">
        <f>+LEFT(V386,4)</f>
        <v>LID-</v>
      </c>
      <c r="L386" t="s">
        <v>41</v>
      </c>
      <c r="M386" s="45">
        <v>1000</v>
      </c>
      <c r="N386" t="s">
        <v>459</v>
      </c>
      <c r="O386" t="s">
        <v>7</v>
      </c>
      <c r="P386" s="71">
        <v>4.2</v>
      </c>
      <c r="Q386" s="11">
        <f>ROUND(P386*M386,2)</f>
        <v>4200</v>
      </c>
      <c r="R386" s="12">
        <f>IF(O386="HKD",7.8,IF(O386="CNY",7.30034,1))</f>
        <v>7.3003400000000003</v>
      </c>
      <c r="S386" s="14">
        <f>+ROUND(P386/R386,4)</f>
        <v>0.57530000000000003</v>
      </c>
      <c r="T386" s="13">
        <f>ROUND(S386*M386,2)</f>
        <v>575.29999999999995</v>
      </c>
      <c r="U386" s="14" t="s">
        <v>135</v>
      </c>
      <c r="V386" t="s">
        <v>144</v>
      </c>
      <c r="W386" s="54">
        <v>7.0288000000000004</v>
      </c>
      <c r="X386" s="76">
        <f t="shared" si="11"/>
        <v>597.54</v>
      </c>
    </row>
    <row r="387" spans="1:24" x14ac:dyDescent="0.2">
      <c r="A387" s="34" t="str">
        <f t="shared" si="12"/>
        <v>2026-1</v>
      </c>
      <c r="B387" t="s">
        <v>1324</v>
      </c>
      <c r="C387" s="22">
        <v>46041</v>
      </c>
      <c r="D387" s="22">
        <v>45996</v>
      </c>
      <c r="E387" t="s">
        <v>278</v>
      </c>
      <c r="F387" t="s">
        <v>279</v>
      </c>
      <c r="G387" s="21"/>
      <c r="H387" t="s">
        <v>188</v>
      </c>
      <c r="I387" t="s">
        <v>643</v>
      </c>
      <c r="J387" t="s">
        <v>700</v>
      </c>
      <c r="K387" s="10" t="str">
        <f>+LEFT(V387,4)</f>
        <v>LID-</v>
      </c>
      <c r="L387" t="s">
        <v>41</v>
      </c>
      <c r="M387" s="45">
        <v>1000</v>
      </c>
      <c r="N387" t="s">
        <v>459</v>
      </c>
      <c r="O387" t="s">
        <v>7</v>
      </c>
      <c r="P387" s="71">
        <v>4.2</v>
      </c>
      <c r="Q387" s="11">
        <f>ROUND(P387*M387,2)</f>
        <v>4200</v>
      </c>
      <c r="R387" s="12">
        <f>IF(O387="HKD",7.8,IF(O387="CNY",7.30034,1))</f>
        <v>7.3003400000000003</v>
      </c>
      <c r="S387" s="14">
        <f>+ROUND(P387/R387,4)</f>
        <v>0.57530000000000003</v>
      </c>
      <c r="T387" s="13">
        <f>ROUND(S387*M387,2)</f>
        <v>575.29999999999995</v>
      </c>
      <c r="U387" s="14" t="s">
        <v>135</v>
      </c>
      <c r="V387" t="s">
        <v>144</v>
      </c>
      <c r="W387" s="54">
        <v>7.0288000000000004</v>
      </c>
      <c r="X387" s="76">
        <f t="shared" ref="X387:X450" si="13">+ROUND(Q387/W387,2)</f>
        <v>597.54</v>
      </c>
    </row>
    <row r="388" spans="1:24" x14ac:dyDescent="0.2">
      <c r="A388" s="34" t="str">
        <f t="shared" si="12"/>
        <v>2026-1</v>
      </c>
      <c r="B388" t="s">
        <v>1325</v>
      </c>
      <c r="C388" s="22">
        <v>46048</v>
      </c>
      <c r="D388" s="22">
        <v>45996</v>
      </c>
      <c r="E388" t="s">
        <v>278</v>
      </c>
      <c r="F388" t="s">
        <v>279</v>
      </c>
      <c r="G388" s="21"/>
      <c r="H388" t="s">
        <v>1682</v>
      </c>
      <c r="I388" t="s">
        <v>643</v>
      </c>
      <c r="J388" t="s">
        <v>700</v>
      </c>
      <c r="K388" s="10" t="str">
        <f>+LEFT(V388,4)</f>
        <v>LID-</v>
      </c>
      <c r="L388" t="s">
        <v>41</v>
      </c>
      <c r="M388" s="45">
        <v>1000</v>
      </c>
      <c r="N388" t="s">
        <v>459</v>
      </c>
      <c r="O388" t="s">
        <v>7</v>
      </c>
      <c r="P388" s="71">
        <v>4.2</v>
      </c>
      <c r="Q388" s="11">
        <f>ROUND(P388*M388,2)</f>
        <v>4200</v>
      </c>
      <c r="R388" s="12">
        <f>IF(O388="HKD",7.8,IF(O388="CNY",7.30034,1))</f>
        <v>7.3003400000000003</v>
      </c>
      <c r="S388" s="14">
        <f>+ROUND(P388/R388,4)</f>
        <v>0.57530000000000003</v>
      </c>
      <c r="T388" s="13">
        <f>ROUND(S388*M388,2)</f>
        <v>575.29999999999995</v>
      </c>
      <c r="U388" s="14" t="s">
        <v>135</v>
      </c>
      <c r="V388" t="s">
        <v>144</v>
      </c>
      <c r="W388" s="54">
        <v>7.0288000000000004</v>
      </c>
      <c r="X388" s="76">
        <f t="shared" si="13"/>
        <v>597.54</v>
      </c>
    </row>
    <row r="389" spans="1:24" x14ac:dyDescent="0.2">
      <c r="A389" s="34" t="str">
        <f t="shared" si="12"/>
        <v>2026-1</v>
      </c>
      <c r="B389" t="s">
        <v>1325</v>
      </c>
      <c r="C389" s="22">
        <v>46046</v>
      </c>
      <c r="D389" s="22">
        <v>45996</v>
      </c>
      <c r="E389" t="s">
        <v>278</v>
      </c>
      <c r="F389" t="s">
        <v>279</v>
      </c>
      <c r="G389" s="21"/>
      <c r="H389" t="s">
        <v>1683</v>
      </c>
      <c r="I389" t="s">
        <v>643</v>
      </c>
      <c r="J389" t="s">
        <v>700</v>
      </c>
      <c r="K389" s="10" t="str">
        <f>+LEFT(V389,4)</f>
        <v>LID-</v>
      </c>
      <c r="L389" t="s">
        <v>41</v>
      </c>
      <c r="M389" s="45">
        <v>1000</v>
      </c>
      <c r="N389" t="s">
        <v>459</v>
      </c>
      <c r="O389" t="s">
        <v>7</v>
      </c>
      <c r="P389" s="71">
        <v>4.2</v>
      </c>
      <c r="Q389" s="11">
        <f>ROUND(P389*M389,2)</f>
        <v>4200</v>
      </c>
      <c r="R389" s="12">
        <f>IF(O389="HKD",7.8,IF(O389="CNY",7.30034,1))</f>
        <v>7.3003400000000003</v>
      </c>
      <c r="S389" s="14">
        <f>+ROUND(P389/R389,4)</f>
        <v>0.57530000000000003</v>
      </c>
      <c r="T389" s="13">
        <f>ROUND(S389*M389,2)</f>
        <v>575.29999999999995</v>
      </c>
      <c r="U389" s="14" t="s">
        <v>135</v>
      </c>
      <c r="V389" t="s">
        <v>144</v>
      </c>
      <c r="W389" s="54">
        <v>7.0288000000000004</v>
      </c>
      <c r="X389" s="76">
        <f t="shared" si="13"/>
        <v>597.54</v>
      </c>
    </row>
    <row r="390" spans="1:24" x14ac:dyDescent="0.2">
      <c r="A390" s="34" t="str">
        <f t="shared" si="12"/>
        <v>2026-1</v>
      </c>
      <c r="B390" t="s">
        <v>1324</v>
      </c>
      <c r="C390" s="22">
        <v>46046</v>
      </c>
      <c r="D390" s="22">
        <v>45996</v>
      </c>
      <c r="E390" t="s">
        <v>278</v>
      </c>
      <c r="F390" t="s">
        <v>279</v>
      </c>
      <c r="G390" s="21"/>
      <c r="H390" t="s">
        <v>1683</v>
      </c>
      <c r="I390" t="s">
        <v>643</v>
      </c>
      <c r="J390" t="s">
        <v>700</v>
      </c>
      <c r="K390" s="10" t="str">
        <f>+LEFT(V390,4)</f>
        <v>LID-</v>
      </c>
      <c r="L390" t="s">
        <v>41</v>
      </c>
      <c r="M390" s="45">
        <v>1050</v>
      </c>
      <c r="N390" t="s">
        <v>459</v>
      </c>
      <c r="O390" t="s">
        <v>7</v>
      </c>
      <c r="P390" s="71">
        <v>4.2</v>
      </c>
      <c r="Q390" s="11">
        <f>ROUND(P390*M390,2)</f>
        <v>4410</v>
      </c>
      <c r="R390" s="12">
        <f>IF(O390="HKD",7.8,IF(O390="CNY",7.30034,1))</f>
        <v>7.3003400000000003</v>
      </c>
      <c r="S390" s="14">
        <f>+ROUND(P390/R390,4)</f>
        <v>0.57530000000000003</v>
      </c>
      <c r="T390" s="13">
        <f>ROUND(S390*M390,2)</f>
        <v>604.07000000000005</v>
      </c>
      <c r="U390" s="14" t="s">
        <v>135</v>
      </c>
      <c r="V390" t="s">
        <v>144</v>
      </c>
      <c r="W390" s="54">
        <v>7.0288000000000004</v>
      </c>
      <c r="X390" s="76">
        <f t="shared" si="13"/>
        <v>627.41999999999996</v>
      </c>
    </row>
    <row r="391" spans="1:24" x14ac:dyDescent="0.2">
      <c r="A391" s="34" t="str">
        <f t="shared" si="12"/>
        <v>2026-1</v>
      </c>
      <c r="B391" t="s">
        <v>1323</v>
      </c>
      <c r="C391" s="22">
        <v>46038</v>
      </c>
      <c r="D391" s="22">
        <v>45978</v>
      </c>
      <c r="E391" t="s">
        <v>278</v>
      </c>
      <c r="F391" t="s">
        <v>279</v>
      </c>
      <c r="G391" s="21"/>
      <c r="H391" t="s">
        <v>235</v>
      </c>
      <c r="I391" t="s">
        <v>643</v>
      </c>
      <c r="J391" t="s">
        <v>700</v>
      </c>
      <c r="K391" s="10" t="str">
        <f>+LEFT(V391,4)</f>
        <v>LID-</v>
      </c>
      <c r="L391" t="s">
        <v>41</v>
      </c>
      <c r="M391" s="45">
        <v>1820</v>
      </c>
      <c r="N391" t="s">
        <v>459</v>
      </c>
      <c r="O391" t="s">
        <v>7</v>
      </c>
      <c r="P391" s="71">
        <v>4.2</v>
      </c>
      <c r="Q391" s="11">
        <f>ROUND(P391*M391,2)</f>
        <v>7644</v>
      </c>
      <c r="R391" s="12">
        <f>IF(O391="HKD",7.8,IF(O391="CNY",7.30034,1))</f>
        <v>7.3003400000000003</v>
      </c>
      <c r="S391" s="14">
        <f>+ROUND(P391/R391,4)</f>
        <v>0.57530000000000003</v>
      </c>
      <c r="T391" s="13">
        <f>ROUND(S391*M391,2)</f>
        <v>1047.05</v>
      </c>
      <c r="U391" s="14" t="s">
        <v>135</v>
      </c>
      <c r="V391" t="s">
        <v>144</v>
      </c>
      <c r="W391" s="54">
        <v>7.0288000000000004</v>
      </c>
      <c r="X391" s="76">
        <f t="shared" si="13"/>
        <v>1087.53</v>
      </c>
    </row>
    <row r="392" spans="1:24" x14ac:dyDescent="0.2">
      <c r="A392" s="34" t="str">
        <f t="shared" si="12"/>
        <v>2026-1</v>
      </c>
      <c r="B392" t="s">
        <v>1324</v>
      </c>
      <c r="C392" s="22">
        <v>46044</v>
      </c>
      <c r="D392" s="22">
        <v>45996</v>
      </c>
      <c r="E392" t="s">
        <v>278</v>
      </c>
      <c r="F392" t="s">
        <v>279</v>
      </c>
      <c r="G392" s="21"/>
      <c r="H392" t="s">
        <v>61</v>
      </c>
      <c r="I392" t="s">
        <v>643</v>
      </c>
      <c r="J392" t="s">
        <v>700</v>
      </c>
      <c r="K392" s="10" t="str">
        <f>+LEFT(V392,4)</f>
        <v>LID-</v>
      </c>
      <c r="L392" t="s">
        <v>41</v>
      </c>
      <c r="M392" s="45">
        <v>2000</v>
      </c>
      <c r="N392" t="s">
        <v>459</v>
      </c>
      <c r="O392" t="s">
        <v>7</v>
      </c>
      <c r="P392" s="71">
        <v>4.2</v>
      </c>
      <c r="Q392" s="11">
        <f>ROUND(P392*M392,2)</f>
        <v>8400</v>
      </c>
      <c r="R392" s="12">
        <f>IF(O392="HKD",7.8,IF(O392="CNY",7.30034,1))</f>
        <v>7.3003400000000003</v>
      </c>
      <c r="S392" s="14">
        <f>+ROUND(P392/R392,4)</f>
        <v>0.57530000000000003</v>
      </c>
      <c r="T392" s="13">
        <f>ROUND(S392*M392,2)</f>
        <v>1150.5999999999999</v>
      </c>
      <c r="U392" s="14" t="s">
        <v>135</v>
      </c>
      <c r="V392" t="s">
        <v>144</v>
      </c>
      <c r="W392" s="54">
        <v>7.0288000000000004</v>
      </c>
      <c r="X392" s="76">
        <f t="shared" si="13"/>
        <v>1195.08</v>
      </c>
    </row>
    <row r="393" spans="1:24" x14ac:dyDescent="0.2">
      <c r="A393" s="34" t="str">
        <f t="shared" si="12"/>
        <v>2026-1</v>
      </c>
      <c r="B393" t="s">
        <v>1326</v>
      </c>
      <c r="C393" s="22">
        <v>46027</v>
      </c>
      <c r="D393" s="22">
        <v>45978</v>
      </c>
      <c r="E393" t="s">
        <v>278</v>
      </c>
      <c r="F393" t="s">
        <v>279</v>
      </c>
      <c r="G393" s="21"/>
      <c r="H393" t="s">
        <v>437</v>
      </c>
      <c r="I393" t="s">
        <v>643</v>
      </c>
      <c r="J393" t="s">
        <v>700</v>
      </c>
      <c r="K393" s="10" t="str">
        <f>+LEFT(V393,4)</f>
        <v>LID-</v>
      </c>
      <c r="L393" t="s">
        <v>41</v>
      </c>
      <c r="M393" s="45">
        <v>2020</v>
      </c>
      <c r="N393" t="s">
        <v>459</v>
      </c>
      <c r="O393" t="s">
        <v>7</v>
      </c>
      <c r="P393" s="71">
        <v>4.2</v>
      </c>
      <c r="Q393" s="11">
        <f>ROUND(P393*M393,2)</f>
        <v>8484</v>
      </c>
      <c r="R393" s="12">
        <f>IF(O393="HKD",7.8,IF(O393="CNY",7.30034,1))</f>
        <v>7.3003400000000003</v>
      </c>
      <c r="S393" s="14">
        <f>+ROUND(P393/R393,4)</f>
        <v>0.57530000000000003</v>
      </c>
      <c r="T393" s="13">
        <f>ROUND(S393*M393,2)</f>
        <v>1162.1099999999999</v>
      </c>
      <c r="U393" s="14" t="s">
        <v>135</v>
      </c>
      <c r="V393" t="s">
        <v>144</v>
      </c>
      <c r="W393" s="54">
        <v>7.0288000000000004</v>
      </c>
      <c r="X393" s="76">
        <f t="shared" si="13"/>
        <v>1207.03</v>
      </c>
    </row>
    <row r="394" spans="1:24" x14ac:dyDescent="0.2">
      <c r="A394" s="34" t="str">
        <f t="shared" si="12"/>
        <v>2026-1</v>
      </c>
      <c r="B394" t="s">
        <v>1328</v>
      </c>
      <c r="C394" s="22">
        <v>46027</v>
      </c>
      <c r="D394" s="22">
        <v>45926</v>
      </c>
      <c r="E394" t="s">
        <v>39</v>
      </c>
      <c r="F394" t="s">
        <v>40</v>
      </c>
      <c r="G394" s="21"/>
      <c r="H394" t="s">
        <v>1686</v>
      </c>
      <c r="I394" t="s">
        <v>641</v>
      </c>
      <c r="J394" t="s">
        <v>698</v>
      </c>
      <c r="K394" s="10" t="str">
        <f>+LEFT(V394,4)</f>
        <v>LID-</v>
      </c>
      <c r="L394" t="s">
        <v>41</v>
      </c>
      <c r="M394" s="45">
        <v>-2531</v>
      </c>
      <c r="N394" t="s">
        <v>459</v>
      </c>
      <c r="O394" t="s">
        <v>7</v>
      </c>
      <c r="P394" s="71">
        <v>4.26</v>
      </c>
      <c r="Q394" s="11">
        <f>ROUND(P394*M394,2)</f>
        <v>-10782.06</v>
      </c>
      <c r="R394" s="12">
        <f>IF(O394="HKD",7.8,IF(O394="CNY",7.30034,1))</f>
        <v>7.3003400000000003</v>
      </c>
      <c r="S394" s="14">
        <f>+ROUND(P394/R394,4)</f>
        <v>0.58350000000000002</v>
      </c>
      <c r="T394" s="13">
        <f>ROUND(S394*M394,2)</f>
        <v>-1476.84</v>
      </c>
      <c r="U394" s="14" t="s">
        <v>135</v>
      </c>
      <c r="V394" t="s">
        <v>144</v>
      </c>
      <c r="W394" s="54">
        <v>7.0288000000000004</v>
      </c>
      <c r="X394" s="76">
        <f t="shared" si="13"/>
        <v>-1533.98</v>
      </c>
    </row>
    <row r="395" spans="1:24" x14ac:dyDescent="0.2">
      <c r="A395" s="34" t="str">
        <f t="shared" si="12"/>
        <v>2026-1</v>
      </c>
      <c r="B395" t="s">
        <v>1328</v>
      </c>
      <c r="C395" s="22">
        <v>46027</v>
      </c>
      <c r="D395" s="22">
        <v>45926</v>
      </c>
      <c r="E395" t="s">
        <v>39</v>
      </c>
      <c r="F395" t="s">
        <v>40</v>
      </c>
      <c r="G395" s="21"/>
      <c r="H395" t="s">
        <v>1686</v>
      </c>
      <c r="I395" t="s">
        <v>641</v>
      </c>
      <c r="J395" t="s">
        <v>698</v>
      </c>
      <c r="K395" s="10" t="str">
        <f>+LEFT(V395,4)</f>
        <v>LID-</v>
      </c>
      <c r="L395" t="s">
        <v>41</v>
      </c>
      <c r="M395" s="45">
        <v>-1869</v>
      </c>
      <c r="N395" t="s">
        <v>459</v>
      </c>
      <c r="O395" t="s">
        <v>7</v>
      </c>
      <c r="P395" s="71">
        <v>4.26</v>
      </c>
      <c r="Q395" s="11">
        <f>ROUND(P395*M395,2)</f>
        <v>-7961.94</v>
      </c>
      <c r="R395" s="12">
        <f>IF(O395="HKD",7.8,IF(O395="CNY",7.30034,1))</f>
        <v>7.3003400000000003</v>
      </c>
      <c r="S395" s="14">
        <f>+ROUND(P395/R395,4)</f>
        <v>0.58350000000000002</v>
      </c>
      <c r="T395" s="13">
        <f>ROUND(S395*M395,2)</f>
        <v>-1090.56</v>
      </c>
      <c r="U395" s="14" t="s">
        <v>135</v>
      </c>
      <c r="V395" t="s">
        <v>144</v>
      </c>
      <c r="W395" s="54">
        <v>7.0288000000000004</v>
      </c>
      <c r="X395" s="76">
        <f t="shared" si="13"/>
        <v>-1132.76</v>
      </c>
    </row>
    <row r="396" spans="1:24" x14ac:dyDescent="0.2">
      <c r="A396" s="34" t="str">
        <f t="shared" si="12"/>
        <v>2026-1</v>
      </c>
      <c r="B396" t="s">
        <v>1328</v>
      </c>
      <c r="C396" s="22">
        <v>46027</v>
      </c>
      <c r="D396" s="22">
        <v>45926</v>
      </c>
      <c r="E396" t="s">
        <v>39</v>
      </c>
      <c r="F396" t="s">
        <v>40</v>
      </c>
      <c r="G396" s="21"/>
      <c r="H396" t="s">
        <v>430</v>
      </c>
      <c r="I396" t="s">
        <v>641</v>
      </c>
      <c r="J396" t="s">
        <v>698</v>
      </c>
      <c r="K396" s="10" t="str">
        <f>+LEFT(V396,4)</f>
        <v>LID-</v>
      </c>
      <c r="L396" t="s">
        <v>41</v>
      </c>
      <c r="M396" s="45">
        <v>429</v>
      </c>
      <c r="N396" t="s">
        <v>459</v>
      </c>
      <c r="O396" t="s">
        <v>7</v>
      </c>
      <c r="P396" s="71">
        <v>4.26</v>
      </c>
      <c r="Q396" s="11">
        <f>ROUND(P396*M396,2)</f>
        <v>1827.54</v>
      </c>
      <c r="R396" s="12">
        <f>IF(O396="HKD",7.8,IF(O396="CNY",7.30034,1))</f>
        <v>7.3003400000000003</v>
      </c>
      <c r="S396" s="14">
        <f>+ROUND(P396/R396,4)</f>
        <v>0.58350000000000002</v>
      </c>
      <c r="T396" s="13">
        <f>ROUND(S396*M396,2)</f>
        <v>250.32</v>
      </c>
      <c r="U396" s="14" t="s">
        <v>135</v>
      </c>
      <c r="V396" t="s">
        <v>144</v>
      </c>
      <c r="W396" s="54">
        <v>7.0288000000000004</v>
      </c>
      <c r="X396" s="76">
        <f t="shared" si="13"/>
        <v>260.01</v>
      </c>
    </row>
    <row r="397" spans="1:24" x14ac:dyDescent="0.2">
      <c r="A397" s="34" t="str">
        <f t="shared" si="12"/>
        <v>2026-1</v>
      </c>
      <c r="B397" t="s">
        <v>999</v>
      </c>
      <c r="C397" s="22">
        <v>46027</v>
      </c>
      <c r="D397" s="22">
        <v>45915</v>
      </c>
      <c r="E397" t="s">
        <v>39</v>
      </c>
      <c r="F397" t="s">
        <v>40</v>
      </c>
      <c r="G397" s="21"/>
      <c r="H397" t="s">
        <v>430</v>
      </c>
      <c r="I397" t="s">
        <v>641</v>
      </c>
      <c r="J397" t="s">
        <v>698</v>
      </c>
      <c r="K397" s="10" t="str">
        <f>+LEFT(V397,4)</f>
        <v>LID-</v>
      </c>
      <c r="L397" t="s">
        <v>41</v>
      </c>
      <c r="M397" s="45">
        <v>511</v>
      </c>
      <c r="N397" t="s">
        <v>459</v>
      </c>
      <c r="O397" t="s">
        <v>7</v>
      </c>
      <c r="P397" s="71">
        <v>4.26</v>
      </c>
      <c r="Q397" s="11">
        <f>ROUND(P397*M397,2)</f>
        <v>2176.86</v>
      </c>
      <c r="R397" s="12">
        <f>IF(O397="HKD",7.8,IF(O397="CNY",7.30034,1))</f>
        <v>7.3003400000000003</v>
      </c>
      <c r="S397" s="14">
        <f>+ROUND(P397/R397,4)</f>
        <v>0.58350000000000002</v>
      </c>
      <c r="T397" s="13">
        <f>ROUND(S397*M397,2)</f>
        <v>298.17</v>
      </c>
      <c r="U397" s="14" t="s">
        <v>135</v>
      </c>
      <c r="V397" t="s">
        <v>144</v>
      </c>
      <c r="W397" s="54">
        <v>7.0288000000000004</v>
      </c>
      <c r="X397" s="76">
        <f t="shared" si="13"/>
        <v>309.70999999999998</v>
      </c>
    </row>
    <row r="398" spans="1:24" x14ac:dyDescent="0.2">
      <c r="A398" s="34" t="str">
        <f t="shared" si="12"/>
        <v>2026-1</v>
      </c>
      <c r="B398" t="s">
        <v>1328</v>
      </c>
      <c r="C398" s="22">
        <v>46041</v>
      </c>
      <c r="D398" s="22">
        <v>45926</v>
      </c>
      <c r="E398" t="s">
        <v>39</v>
      </c>
      <c r="F398" t="s">
        <v>40</v>
      </c>
      <c r="G398" s="21"/>
      <c r="H398" t="s">
        <v>187</v>
      </c>
      <c r="I398" t="s">
        <v>641</v>
      </c>
      <c r="J398" t="s">
        <v>698</v>
      </c>
      <c r="K398" s="10" t="str">
        <f>+LEFT(V398,4)</f>
        <v>LID-</v>
      </c>
      <c r="L398" t="s">
        <v>41</v>
      </c>
      <c r="M398" s="45">
        <v>528</v>
      </c>
      <c r="N398" t="s">
        <v>459</v>
      </c>
      <c r="O398" t="s">
        <v>7</v>
      </c>
      <c r="P398" s="71">
        <v>4.26</v>
      </c>
      <c r="Q398" s="11">
        <f>ROUND(P398*M398,2)</f>
        <v>2249.2800000000002</v>
      </c>
      <c r="R398" s="12">
        <f>IF(O398="HKD",7.8,IF(O398="CNY",7.30034,1))</f>
        <v>7.3003400000000003</v>
      </c>
      <c r="S398" s="14">
        <f>+ROUND(P398/R398,4)</f>
        <v>0.58350000000000002</v>
      </c>
      <c r="T398" s="13">
        <f>ROUND(S398*M398,2)</f>
        <v>308.08999999999997</v>
      </c>
      <c r="U398" s="14" t="s">
        <v>135</v>
      </c>
      <c r="V398" t="s">
        <v>144</v>
      </c>
      <c r="W398" s="54">
        <v>7.0288000000000004</v>
      </c>
      <c r="X398" s="76">
        <f t="shared" si="13"/>
        <v>320.01</v>
      </c>
    </row>
    <row r="399" spans="1:24" x14ac:dyDescent="0.2">
      <c r="A399" s="34" t="str">
        <f t="shared" si="12"/>
        <v>2026-1</v>
      </c>
      <c r="B399" t="s">
        <v>1329</v>
      </c>
      <c r="C399" s="22">
        <v>46051</v>
      </c>
      <c r="D399" s="22">
        <v>45996</v>
      </c>
      <c r="E399" t="s">
        <v>39</v>
      </c>
      <c r="F399" t="s">
        <v>40</v>
      </c>
      <c r="G399" s="21"/>
      <c r="H399" t="s">
        <v>1687</v>
      </c>
      <c r="I399" t="s">
        <v>641</v>
      </c>
      <c r="J399" t="s">
        <v>698</v>
      </c>
      <c r="K399" s="10" t="str">
        <f>+LEFT(V399,4)</f>
        <v>LID-</v>
      </c>
      <c r="L399" t="s">
        <v>41</v>
      </c>
      <c r="M399" s="45">
        <v>557</v>
      </c>
      <c r="N399" t="s">
        <v>459</v>
      </c>
      <c r="O399" t="s">
        <v>7</v>
      </c>
      <c r="P399" s="71">
        <v>4.26</v>
      </c>
      <c r="Q399" s="11">
        <f>ROUND(P399*M399,2)</f>
        <v>2372.8200000000002</v>
      </c>
      <c r="R399" s="12">
        <f>IF(O399="HKD",7.8,IF(O399="CNY",7.30034,1))</f>
        <v>7.3003400000000003</v>
      </c>
      <c r="S399" s="14">
        <f>+ROUND(P399/R399,4)</f>
        <v>0.58350000000000002</v>
      </c>
      <c r="T399" s="13">
        <f>ROUND(S399*M399,2)</f>
        <v>325.01</v>
      </c>
      <c r="U399" s="14" t="s">
        <v>135</v>
      </c>
      <c r="V399" t="s">
        <v>144</v>
      </c>
      <c r="W399" s="54">
        <v>7.0288000000000004</v>
      </c>
      <c r="X399" s="76">
        <f t="shared" si="13"/>
        <v>337.59</v>
      </c>
    </row>
    <row r="400" spans="1:24" x14ac:dyDescent="0.2">
      <c r="A400" s="34" t="str">
        <f t="shared" si="12"/>
        <v>2026-1</v>
      </c>
      <c r="B400" t="s">
        <v>1328</v>
      </c>
      <c r="C400" s="22">
        <v>46036</v>
      </c>
      <c r="D400" s="22">
        <v>45926</v>
      </c>
      <c r="E400" t="s">
        <v>39</v>
      </c>
      <c r="F400" t="s">
        <v>40</v>
      </c>
      <c r="G400" s="21"/>
      <c r="H400" t="s">
        <v>285</v>
      </c>
      <c r="I400" t="s">
        <v>641</v>
      </c>
      <c r="J400" t="s">
        <v>698</v>
      </c>
      <c r="K400" s="10" t="str">
        <f>+LEFT(V400,4)</f>
        <v>LID-</v>
      </c>
      <c r="L400" t="s">
        <v>41</v>
      </c>
      <c r="M400" s="45">
        <v>840</v>
      </c>
      <c r="N400" t="s">
        <v>459</v>
      </c>
      <c r="O400" t="s">
        <v>7</v>
      </c>
      <c r="P400" s="71">
        <v>4.26</v>
      </c>
      <c r="Q400" s="11">
        <f>ROUND(P400*M400,2)</f>
        <v>3578.4</v>
      </c>
      <c r="R400" s="12">
        <f>IF(O400="HKD",7.8,IF(O400="CNY",7.30034,1))</f>
        <v>7.3003400000000003</v>
      </c>
      <c r="S400" s="14">
        <f>+ROUND(P400/R400,4)</f>
        <v>0.58350000000000002</v>
      </c>
      <c r="T400" s="13">
        <f>ROUND(S400*M400,2)</f>
        <v>490.14</v>
      </c>
      <c r="U400" s="14" t="s">
        <v>135</v>
      </c>
      <c r="V400" t="s">
        <v>144</v>
      </c>
      <c r="W400" s="54">
        <v>7.0288000000000004</v>
      </c>
      <c r="X400" s="76">
        <f t="shared" si="13"/>
        <v>509.11</v>
      </c>
    </row>
    <row r="401" spans="1:24" x14ac:dyDescent="0.2">
      <c r="A401" s="34" t="str">
        <f t="shared" si="12"/>
        <v>2026-1</v>
      </c>
      <c r="B401" t="s">
        <v>1328</v>
      </c>
      <c r="C401" s="22">
        <v>46035</v>
      </c>
      <c r="D401" s="22">
        <v>45926</v>
      </c>
      <c r="E401" t="s">
        <v>39</v>
      </c>
      <c r="F401" t="s">
        <v>40</v>
      </c>
      <c r="G401" s="21"/>
      <c r="H401" t="s">
        <v>334</v>
      </c>
      <c r="I401" t="s">
        <v>641</v>
      </c>
      <c r="J401" t="s">
        <v>698</v>
      </c>
      <c r="K401" s="10" t="str">
        <f>+LEFT(V401,4)</f>
        <v>LID-</v>
      </c>
      <c r="L401" t="s">
        <v>41</v>
      </c>
      <c r="M401" s="45">
        <v>850</v>
      </c>
      <c r="N401" t="s">
        <v>459</v>
      </c>
      <c r="O401" t="s">
        <v>7</v>
      </c>
      <c r="P401" s="71">
        <v>4.26</v>
      </c>
      <c r="Q401" s="11">
        <f>ROUND(P401*M401,2)</f>
        <v>3621</v>
      </c>
      <c r="R401" s="12">
        <f>IF(O401="HKD",7.8,IF(O401="CNY",7.30034,1))</f>
        <v>7.3003400000000003</v>
      </c>
      <c r="S401" s="14">
        <f>+ROUND(P401/R401,4)</f>
        <v>0.58350000000000002</v>
      </c>
      <c r="T401" s="13">
        <f>ROUND(S401*M401,2)</f>
        <v>495.98</v>
      </c>
      <c r="U401" s="14" t="s">
        <v>135</v>
      </c>
      <c r="V401" t="s">
        <v>144</v>
      </c>
      <c r="W401" s="54">
        <v>7.0288000000000004</v>
      </c>
      <c r="X401" s="76">
        <f t="shared" si="13"/>
        <v>515.16999999999996</v>
      </c>
    </row>
    <row r="402" spans="1:24" x14ac:dyDescent="0.2">
      <c r="A402" s="34" t="str">
        <f t="shared" si="12"/>
        <v>2026-1</v>
      </c>
      <c r="B402" t="s">
        <v>1328</v>
      </c>
      <c r="C402" s="22">
        <v>46037</v>
      </c>
      <c r="D402" s="22">
        <v>45926</v>
      </c>
      <c r="E402" t="s">
        <v>39</v>
      </c>
      <c r="F402" t="s">
        <v>40</v>
      </c>
      <c r="G402" s="21"/>
      <c r="H402" t="s">
        <v>264</v>
      </c>
      <c r="I402" t="s">
        <v>641</v>
      </c>
      <c r="J402" t="s">
        <v>698</v>
      </c>
      <c r="K402" s="10" t="str">
        <f>+LEFT(V402,4)</f>
        <v>LID-</v>
      </c>
      <c r="L402" t="s">
        <v>41</v>
      </c>
      <c r="M402" s="45">
        <v>883</v>
      </c>
      <c r="N402" t="s">
        <v>459</v>
      </c>
      <c r="O402" t="s">
        <v>7</v>
      </c>
      <c r="P402" s="71">
        <v>4.26</v>
      </c>
      <c r="Q402" s="11">
        <f>ROUND(P402*M402,2)</f>
        <v>3761.58</v>
      </c>
      <c r="R402" s="12">
        <f>IF(O402="HKD",7.8,IF(O402="CNY",7.30034,1))</f>
        <v>7.3003400000000003</v>
      </c>
      <c r="S402" s="14">
        <f>+ROUND(P402/R402,4)</f>
        <v>0.58350000000000002</v>
      </c>
      <c r="T402" s="13">
        <f>ROUND(S402*M402,2)</f>
        <v>515.23</v>
      </c>
      <c r="U402" s="14" t="s">
        <v>135</v>
      </c>
      <c r="V402" t="s">
        <v>144</v>
      </c>
      <c r="W402" s="54">
        <v>7.0288000000000004</v>
      </c>
      <c r="X402" s="76">
        <f t="shared" si="13"/>
        <v>535.16999999999996</v>
      </c>
    </row>
    <row r="403" spans="1:24" x14ac:dyDescent="0.2">
      <c r="A403" s="34" t="str">
        <f t="shared" si="12"/>
        <v>2026-1</v>
      </c>
      <c r="B403" t="s">
        <v>1329</v>
      </c>
      <c r="C403" s="22">
        <v>46052</v>
      </c>
      <c r="D403" s="22">
        <v>45996</v>
      </c>
      <c r="E403" t="s">
        <v>39</v>
      </c>
      <c r="F403" t="s">
        <v>40</v>
      </c>
      <c r="G403" s="21"/>
      <c r="H403" t="s">
        <v>1688</v>
      </c>
      <c r="I403" t="s">
        <v>641</v>
      </c>
      <c r="J403" t="s">
        <v>698</v>
      </c>
      <c r="K403" s="10" t="str">
        <f>+LEFT(V403,4)</f>
        <v>LID-</v>
      </c>
      <c r="L403" t="s">
        <v>41</v>
      </c>
      <c r="M403" s="45">
        <v>1440</v>
      </c>
      <c r="N403" t="s">
        <v>459</v>
      </c>
      <c r="O403" t="s">
        <v>7</v>
      </c>
      <c r="P403" s="71">
        <v>4.26</v>
      </c>
      <c r="Q403" s="11">
        <f>ROUND(P403*M403,2)</f>
        <v>6134.4</v>
      </c>
      <c r="R403" s="12">
        <f>IF(O403="HKD",7.8,IF(O403="CNY",7.30034,1))</f>
        <v>7.3003400000000003</v>
      </c>
      <c r="S403" s="14">
        <f>+ROUND(P403/R403,4)</f>
        <v>0.58350000000000002</v>
      </c>
      <c r="T403" s="13">
        <f>ROUND(S403*M403,2)</f>
        <v>840.24</v>
      </c>
      <c r="U403" s="14" t="s">
        <v>135</v>
      </c>
      <c r="V403" t="s">
        <v>144</v>
      </c>
      <c r="W403" s="54">
        <v>7.0288000000000004</v>
      </c>
      <c r="X403" s="76">
        <f t="shared" si="13"/>
        <v>872.75</v>
      </c>
    </row>
    <row r="404" spans="1:24" x14ac:dyDescent="0.2">
      <c r="A404" s="34" t="str">
        <f t="shared" si="12"/>
        <v>2026-1</v>
      </c>
      <c r="B404" t="s">
        <v>1330</v>
      </c>
      <c r="C404" s="22">
        <v>46041</v>
      </c>
      <c r="D404" s="22">
        <v>45996</v>
      </c>
      <c r="E404" t="s">
        <v>39</v>
      </c>
      <c r="F404" t="s">
        <v>40</v>
      </c>
      <c r="G404" s="21"/>
      <c r="H404" t="s">
        <v>187</v>
      </c>
      <c r="I404" t="s">
        <v>641</v>
      </c>
      <c r="J404" t="s">
        <v>698</v>
      </c>
      <c r="K404" s="10" t="str">
        <f>+LEFT(V404,4)</f>
        <v>LID-</v>
      </c>
      <c r="L404" t="s">
        <v>41</v>
      </c>
      <c r="M404" s="45">
        <v>1567</v>
      </c>
      <c r="N404" t="s">
        <v>459</v>
      </c>
      <c r="O404" t="s">
        <v>7</v>
      </c>
      <c r="P404" s="71">
        <v>4.26</v>
      </c>
      <c r="Q404" s="11">
        <f>ROUND(P404*M404,2)</f>
        <v>6675.42</v>
      </c>
      <c r="R404" s="12">
        <f>IF(O404="HKD",7.8,IF(O404="CNY",7.30034,1))</f>
        <v>7.3003400000000003</v>
      </c>
      <c r="S404" s="14">
        <f>+ROUND(P404/R404,4)</f>
        <v>0.58350000000000002</v>
      </c>
      <c r="T404" s="13">
        <f>ROUND(S404*M404,2)</f>
        <v>914.34</v>
      </c>
      <c r="U404" s="14" t="s">
        <v>135</v>
      </c>
      <c r="V404" t="s">
        <v>144</v>
      </c>
      <c r="W404" s="54">
        <v>7.0288000000000004</v>
      </c>
      <c r="X404" s="76">
        <f t="shared" si="13"/>
        <v>949.72</v>
      </c>
    </row>
    <row r="405" spans="1:24" x14ac:dyDescent="0.2">
      <c r="A405" s="34" t="str">
        <f t="shared" si="12"/>
        <v>2026-1</v>
      </c>
      <c r="B405" t="s">
        <v>1328</v>
      </c>
      <c r="C405" s="22">
        <v>46027</v>
      </c>
      <c r="D405" s="22">
        <v>45926</v>
      </c>
      <c r="E405" t="s">
        <v>39</v>
      </c>
      <c r="F405" t="s">
        <v>40</v>
      </c>
      <c r="G405" s="21"/>
      <c r="H405" t="s">
        <v>430</v>
      </c>
      <c r="I405" t="s">
        <v>641</v>
      </c>
      <c r="J405" t="s">
        <v>698</v>
      </c>
      <c r="K405" s="10" t="str">
        <f>+LEFT(V405,4)</f>
        <v>LID-</v>
      </c>
      <c r="L405" t="s">
        <v>41</v>
      </c>
      <c r="M405" s="45">
        <v>1869</v>
      </c>
      <c r="N405" t="s">
        <v>459</v>
      </c>
      <c r="O405" t="s">
        <v>7</v>
      </c>
      <c r="P405" s="71">
        <v>4.26</v>
      </c>
      <c r="Q405" s="11">
        <f>ROUND(P405*M405,2)</f>
        <v>7961.94</v>
      </c>
      <c r="R405" s="12">
        <f>IF(O405="HKD",7.8,IF(O405="CNY",7.30034,1))</f>
        <v>7.3003400000000003</v>
      </c>
      <c r="S405" s="14">
        <f>+ROUND(P405/R405,4)</f>
        <v>0.58350000000000002</v>
      </c>
      <c r="T405" s="13">
        <f>ROUND(S405*M405,2)</f>
        <v>1090.56</v>
      </c>
      <c r="U405" s="14" t="s">
        <v>135</v>
      </c>
      <c r="V405" t="s">
        <v>144</v>
      </c>
      <c r="W405" s="54">
        <v>7.0288000000000004</v>
      </c>
      <c r="X405" s="76">
        <f t="shared" si="13"/>
        <v>1132.76</v>
      </c>
    </row>
    <row r="406" spans="1:24" x14ac:dyDescent="0.2">
      <c r="A406" s="34" t="str">
        <f t="shared" si="12"/>
        <v>2026-1</v>
      </c>
      <c r="B406" t="s">
        <v>1331</v>
      </c>
      <c r="C406" s="22">
        <v>46027</v>
      </c>
      <c r="D406" s="22">
        <v>45926</v>
      </c>
      <c r="E406" t="s">
        <v>39</v>
      </c>
      <c r="F406" t="s">
        <v>40</v>
      </c>
      <c r="G406" s="21"/>
      <c r="H406" t="s">
        <v>430</v>
      </c>
      <c r="I406" t="s">
        <v>641</v>
      </c>
      <c r="J406" t="s">
        <v>698</v>
      </c>
      <c r="K406" s="10" t="str">
        <f>+LEFT(V406,4)</f>
        <v>LID-</v>
      </c>
      <c r="L406" t="s">
        <v>41</v>
      </c>
      <c r="M406" s="45">
        <v>2020</v>
      </c>
      <c r="N406" t="s">
        <v>459</v>
      </c>
      <c r="O406" t="s">
        <v>7</v>
      </c>
      <c r="P406" s="71">
        <v>4.26</v>
      </c>
      <c r="Q406" s="11">
        <f>ROUND(P406*M406,2)</f>
        <v>8605.2000000000007</v>
      </c>
      <c r="R406" s="12">
        <f>IF(O406="HKD",7.8,IF(O406="CNY",7.30034,1))</f>
        <v>7.3003400000000003</v>
      </c>
      <c r="S406" s="14">
        <f>+ROUND(P406/R406,4)</f>
        <v>0.58350000000000002</v>
      </c>
      <c r="T406" s="13">
        <f>ROUND(S406*M406,2)</f>
        <v>1178.67</v>
      </c>
      <c r="U406" s="14" t="s">
        <v>135</v>
      </c>
      <c r="V406" t="s">
        <v>144</v>
      </c>
      <c r="W406" s="54">
        <v>7.0288000000000004</v>
      </c>
      <c r="X406" s="76">
        <f t="shared" si="13"/>
        <v>1224.28</v>
      </c>
    </row>
    <row r="407" spans="1:24" x14ac:dyDescent="0.2">
      <c r="A407" s="34" t="str">
        <f t="shared" si="12"/>
        <v>2026-1</v>
      </c>
      <c r="B407" t="s">
        <v>1332</v>
      </c>
      <c r="C407" s="22">
        <v>46041</v>
      </c>
      <c r="D407" s="22">
        <v>45978</v>
      </c>
      <c r="E407" t="s">
        <v>39</v>
      </c>
      <c r="F407" t="s">
        <v>40</v>
      </c>
      <c r="G407" s="21"/>
      <c r="H407" t="s">
        <v>187</v>
      </c>
      <c r="I407" t="s">
        <v>641</v>
      </c>
      <c r="J407" t="s">
        <v>698</v>
      </c>
      <c r="K407" s="10" t="str">
        <f>+LEFT(V407,4)</f>
        <v>LID-</v>
      </c>
      <c r="L407" t="s">
        <v>41</v>
      </c>
      <c r="M407" s="45">
        <v>2020</v>
      </c>
      <c r="N407" t="s">
        <v>459</v>
      </c>
      <c r="O407" t="s">
        <v>7</v>
      </c>
      <c r="P407" s="71">
        <v>4.26</v>
      </c>
      <c r="Q407" s="11">
        <f>ROUND(P407*M407,2)</f>
        <v>8605.2000000000007</v>
      </c>
      <c r="R407" s="12">
        <f>IF(O407="HKD",7.8,IF(O407="CNY",7.30034,1))</f>
        <v>7.3003400000000003</v>
      </c>
      <c r="S407" s="14">
        <f>+ROUND(P407/R407,4)</f>
        <v>0.58350000000000002</v>
      </c>
      <c r="T407" s="13">
        <f>ROUND(S407*M407,2)</f>
        <v>1178.67</v>
      </c>
      <c r="U407" s="14" t="s">
        <v>135</v>
      </c>
      <c r="V407" t="s">
        <v>144</v>
      </c>
      <c r="W407" s="54">
        <v>7.0288000000000004</v>
      </c>
      <c r="X407" s="76">
        <f t="shared" si="13"/>
        <v>1224.28</v>
      </c>
    </row>
    <row r="408" spans="1:24" x14ac:dyDescent="0.2">
      <c r="A408" s="34" t="str">
        <f t="shared" si="12"/>
        <v>2026-1</v>
      </c>
      <c r="B408" t="s">
        <v>1330</v>
      </c>
      <c r="C408" s="22">
        <v>46049</v>
      </c>
      <c r="D408" s="22">
        <v>45996</v>
      </c>
      <c r="E408" t="s">
        <v>39</v>
      </c>
      <c r="F408" t="s">
        <v>40</v>
      </c>
      <c r="G408" s="21"/>
      <c r="H408" t="s">
        <v>1689</v>
      </c>
      <c r="I408" t="s">
        <v>641</v>
      </c>
      <c r="J408" t="s">
        <v>698</v>
      </c>
      <c r="K408" s="10" t="str">
        <f>+LEFT(V408,4)</f>
        <v>LID-</v>
      </c>
      <c r="L408" t="s">
        <v>41</v>
      </c>
      <c r="M408" s="45">
        <v>2160</v>
      </c>
      <c r="N408" t="s">
        <v>459</v>
      </c>
      <c r="O408" t="s">
        <v>7</v>
      </c>
      <c r="P408" s="71">
        <v>4.26</v>
      </c>
      <c r="Q408" s="11">
        <f>ROUND(P408*M408,2)</f>
        <v>9201.6</v>
      </c>
      <c r="R408" s="12">
        <f>IF(O408="HKD",7.8,IF(O408="CNY",7.30034,1))</f>
        <v>7.3003400000000003</v>
      </c>
      <c r="S408" s="14">
        <f>+ROUND(P408/R408,4)</f>
        <v>0.58350000000000002</v>
      </c>
      <c r="T408" s="13">
        <f>ROUND(S408*M408,2)</f>
        <v>1260.3599999999999</v>
      </c>
      <c r="U408" s="14" t="s">
        <v>135</v>
      </c>
      <c r="V408" t="s">
        <v>144</v>
      </c>
      <c r="W408" s="54">
        <v>7.0288000000000004</v>
      </c>
      <c r="X408" s="76">
        <f t="shared" si="13"/>
        <v>1309.1300000000001</v>
      </c>
    </row>
    <row r="409" spans="1:24" x14ac:dyDescent="0.2">
      <c r="A409" s="34" t="str">
        <f t="shared" si="12"/>
        <v>2026-1</v>
      </c>
      <c r="B409" t="s">
        <v>1330</v>
      </c>
      <c r="C409" s="22">
        <v>46051</v>
      </c>
      <c r="D409" s="22">
        <v>45996</v>
      </c>
      <c r="E409" t="s">
        <v>39</v>
      </c>
      <c r="F409" t="s">
        <v>40</v>
      </c>
      <c r="G409" s="21"/>
      <c r="H409" t="s">
        <v>1687</v>
      </c>
      <c r="I409" t="s">
        <v>641</v>
      </c>
      <c r="J409" t="s">
        <v>698</v>
      </c>
      <c r="K409" s="10" t="str">
        <f>+LEFT(V409,4)</f>
        <v>LID-</v>
      </c>
      <c r="L409" t="s">
        <v>41</v>
      </c>
      <c r="M409" s="45">
        <v>2323</v>
      </c>
      <c r="N409" t="s">
        <v>459</v>
      </c>
      <c r="O409" t="s">
        <v>7</v>
      </c>
      <c r="P409" s="71">
        <v>4.26</v>
      </c>
      <c r="Q409" s="11">
        <f>ROUND(P409*M409,2)</f>
        <v>9895.98</v>
      </c>
      <c r="R409" s="12">
        <f>IF(O409="HKD",7.8,IF(O409="CNY",7.30034,1))</f>
        <v>7.3003400000000003</v>
      </c>
      <c r="S409" s="14">
        <f>+ROUND(P409/R409,4)</f>
        <v>0.58350000000000002</v>
      </c>
      <c r="T409" s="13">
        <f>ROUND(S409*M409,2)</f>
        <v>1355.47</v>
      </c>
      <c r="U409" s="14" t="s">
        <v>135</v>
      </c>
      <c r="V409" t="s">
        <v>144</v>
      </c>
      <c r="W409" s="54">
        <v>7.0288000000000004</v>
      </c>
      <c r="X409" s="76">
        <f t="shared" si="13"/>
        <v>1407.92</v>
      </c>
    </row>
    <row r="410" spans="1:24" x14ac:dyDescent="0.2">
      <c r="A410" s="34" t="str">
        <f t="shared" si="12"/>
        <v>2026-1</v>
      </c>
      <c r="B410" t="s">
        <v>1328</v>
      </c>
      <c r="C410" s="22">
        <v>46027</v>
      </c>
      <c r="D410" s="22">
        <v>45926</v>
      </c>
      <c r="E410" t="s">
        <v>39</v>
      </c>
      <c r="F410" t="s">
        <v>40</v>
      </c>
      <c r="G410" s="21"/>
      <c r="H410" t="s">
        <v>430</v>
      </c>
      <c r="I410" t="s">
        <v>641</v>
      </c>
      <c r="J410" t="s">
        <v>698</v>
      </c>
      <c r="K410" s="10" t="str">
        <f>+LEFT(V410,4)</f>
        <v>LID-</v>
      </c>
      <c r="L410" t="s">
        <v>41</v>
      </c>
      <c r="M410" s="45">
        <v>2531</v>
      </c>
      <c r="N410" t="s">
        <v>459</v>
      </c>
      <c r="O410" t="s">
        <v>7</v>
      </c>
      <c r="P410" s="71">
        <v>4.26</v>
      </c>
      <c r="Q410" s="11">
        <f>ROUND(P410*M410,2)</f>
        <v>10782.06</v>
      </c>
      <c r="R410" s="12">
        <f>IF(O410="HKD",7.8,IF(O410="CNY",7.30034,1))</f>
        <v>7.3003400000000003</v>
      </c>
      <c r="S410" s="14">
        <f>+ROUND(P410/R410,4)</f>
        <v>0.58350000000000002</v>
      </c>
      <c r="T410" s="13">
        <f>ROUND(S410*M410,2)</f>
        <v>1476.84</v>
      </c>
      <c r="U410" s="14" t="s">
        <v>135</v>
      </c>
      <c r="V410" t="s">
        <v>144</v>
      </c>
      <c r="W410" s="54">
        <v>7.0288000000000004</v>
      </c>
      <c r="X410" s="76">
        <f t="shared" si="13"/>
        <v>1533.98</v>
      </c>
    </row>
    <row r="411" spans="1:24" x14ac:dyDescent="0.2">
      <c r="A411" s="34" t="str">
        <f t="shared" si="12"/>
        <v>2026-1</v>
      </c>
      <c r="B411" t="s">
        <v>1334</v>
      </c>
      <c r="C411" s="22">
        <v>46032</v>
      </c>
      <c r="D411" s="22">
        <v>45926</v>
      </c>
      <c r="E411" t="s">
        <v>39</v>
      </c>
      <c r="F411" t="s">
        <v>40</v>
      </c>
      <c r="G411" s="21"/>
      <c r="H411" t="s">
        <v>380</v>
      </c>
      <c r="I411" t="s">
        <v>642</v>
      </c>
      <c r="J411" t="s">
        <v>699</v>
      </c>
      <c r="K411" s="10" t="str">
        <f>+LEFT(V411,4)</f>
        <v>LID-</v>
      </c>
      <c r="L411" t="s">
        <v>41</v>
      </c>
      <c r="M411" s="45">
        <v>110</v>
      </c>
      <c r="N411" t="s">
        <v>459</v>
      </c>
      <c r="O411" t="s">
        <v>7</v>
      </c>
      <c r="P411" s="71">
        <v>4.37</v>
      </c>
      <c r="Q411" s="11">
        <f>ROUND(P411*M411,2)</f>
        <v>480.7</v>
      </c>
      <c r="R411" s="12">
        <f>IF(O411="HKD",7.8,IF(O411="CNY",7.30034,1))</f>
        <v>7.3003400000000003</v>
      </c>
      <c r="S411" s="14">
        <f>+ROUND(P411/R411,4)</f>
        <v>0.59860000000000002</v>
      </c>
      <c r="T411" s="13">
        <f>ROUND(S411*M411,2)</f>
        <v>65.849999999999994</v>
      </c>
      <c r="U411" s="14" t="s">
        <v>135</v>
      </c>
      <c r="V411" t="s">
        <v>144</v>
      </c>
      <c r="W411" s="54">
        <v>7.0288000000000004</v>
      </c>
      <c r="X411" s="76">
        <f t="shared" si="13"/>
        <v>68.39</v>
      </c>
    </row>
    <row r="412" spans="1:24" x14ac:dyDescent="0.2">
      <c r="A412" s="34" t="str">
        <f t="shared" si="12"/>
        <v>2026-1</v>
      </c>
      <c r="B412" t="s">
        <v>1335</v>
      </c>
      <c r="C412" s="22">
        <v>46034</v>
      </c>
      <c r="D412" s="22">
        <v>45926</v>
      </c>
      <c r="E412" t="s">
        <v>39</v>
      </c>
      <c r="F412" t="s">
        <v>40</v>
      </c>
      <c r="G412" s="21"/>
      <c r="H412" t="s">
        <v>353</v>
      </c>
      <c r="I412" t="s">
        <v>642</v>
      </c>
      <c r="J412" t="s">
        <v>699</v>
      </c>
      <c r="K412" s="10" t="str">
        <f>+LEFT(V412,4)</f>
        <v>LID-</v>
      </c>
      <c r="L412" t="s">
        <v>41</v>
      </c>
      <c r="M412" s="45">
        <v>175</v>
      </c>
      <c r="N412" t="s">
        <v>459</v>
      </c>
      <c r="O412" t="s">
        <v>7</v>
      </c>
      <c r="P412" s="71">
        <v>4.37</v>
      </c>
      <c r="Q412" s="11">
        <f>ROUND(P412*M412,2)</f>
        <v>764.75</v>
      </c>
      <c r="R412" s="12">
        <f>IF(O412="HKD",7.8,IF(O412="CNY",7.30034,1))</f>
        <v>7.3003400000000003</v>
      </c>
      <c r="S412" s="14">
        <f>+ROUND(P412/R412,4)</f>
        <v>0.59860000000000002</v>
      </c>
      <c r="T412" s="13">
        <f>ROUND(S412*M412,2)</f>
        <v>104.76</v>
      </c>
      <c r="U412" s="14" t="s">
        <v>135</v>
      </c>
      <c r="V412" t="s">
        <v>144</v>
      </c>
      <c r="W412" s="54">
        <v>7.0288000000000004</v>
      </c>
      <c r="X412" s="76">
        <f t="shared" si="13"/>
        <v>108.8</v>
      </c>
    </row>
    <row r="413" spans="1:24" x14ac:dyDescent="0.2">
      <c r="A413" s="34" t="str">
        <f t="shared" si="12"/>
        <v>2026-1</v>
      </c>
      <c r="B413" t="s">
        <v>1000</v>
      </c>
      <c r="C413" s="22">
        <v>46031</v>
      </c>
      <c r="D413" s="22">
        <v>45915</v>
      </c>
      <c r="E413" t="s">
        <v>39</v>
      </c>
      <c r="F413" t="s">
        <v>40</v>
      </c>
      <c r="G413" s="21"/>
      <c r="H413" t="s">
        <v>384</v>
      </c>
      <c r="I413" t="s">
        <v>642</v>
      </c>
      <c r="J413" t="s">
        <v>699</v>
      </c>
      <c r="K413" s="10" t="str">
        <f>+LEFT(V413,4)</f>
        <v>LID-</v>
      </c>
      <c r="L413" t="s">
        <v>41</v>
      </c>
      <c r="M413" s="45">
        <v>225</v>
      </c>
      <c r="N413" t="s">
        <v>459</v>
      </c>
      <c r="O413" t="s">
        <v>7</v>
      </c>
      <c r="P413" s="71">
        <v>4.37</v>
      </c>
      <c r="Q413" s="11">
        <f>ROUND(P413*M413,2)</f>
        <v>983.25</v>
      </c>
      <c r="R413" s="12">
        <f>IF(O413="HKD",7.8,IF(O413="CNY",7.30034,1))</f>
        <v>7.3003400000000003</v>
      </c>
      <c r="S413" s="14">
        <f>+ROUND(P413/R413,4)</f>
        <v>0.59860000000000002</v>
      </c>
      <c r="T413" s="13">
        <f>ROUND(S413*M413,2)</f>
        <v>134.69</v>
      </c>
      <c r="U413" s="14" t="s">
        <v>135</v>
      </c>
      <c r="V413" t="s">
        <v>144</v>
      </c>
      <c r="W413" s="54">
        <v>7.0288000000000004</v>
      </c>
      <c r="X413" s="76">
        <f t="shared" si="13"/>
        <v>139.88999999999999</v>
      </c>
    </row>
    <row r="414" spans="1:24" x14ac:dyDescent="0.2">
      <c r="A414" s="34" t="str">
        <f t="shared" si="12"/>
        <v>2026-1</v>
      </c>
      <c r="B414" t="s">
        <v>1335</v>
      </c>
      <c r="C414" s="22">
        <v>46041</v>
      </c>
      <c r="D414" s="22">
        <v>45926</v>
      </c>
      <c r="E414" t="s">
        <v>39</v>
      </c>
      <c r="F414" t="s">
        <v>40</v>
      </c>
      <c r="G414" s="21"/>
      <c r="H414" t="s">
        <v>187</v>
      </c>
      <c r="I414" t="s">
        <v>642</v>
      </c>
      <c r="J414" t="s">
        <v>699</v>
      </c>
      <c r="K414" s="10" t="str">
        <f>+LEFT(V414,4)</f>
        <v>LID-</v>
      </c>
      <c r="L414" t="s">
        <v>41</v>
      </c>
      <c r="M414" s="45">
        <v>314</v>
      </c>
      <c r="N414" t="s">
        <v>459</v>
      </c>
      <c r="O414" t="s">
        <v>7</v>
      </c>
      <c r="P414" s="71">
        <v>4.37</v>
      </c>
      <c r="Q414" s="11">
        <f>ROUND(P414*M414,2)</f>
        <v>1372.18</v>
      </c>
      <c r="R414" s="12">
        <f>IF(O414="HKD",7.8,IF(O414="CNY",7.30034,1))</f>
        <v>7.3003400000000003</v>
      </c>
      <c r="S414" s="14">
        <f>+ROUND(P414/R414,4)</f>
        <v>0.59860000000000002</v>
      </c>
      <c r="T414" s="13">
        <f>ROUND(S414*M414,2)</f>
        <v>187.96</v>
      </c>
      <c r="U414" s="14" t="s">
        <v>135</v>
      </c>
      <c r="V414" t="s">
        <v>144</v>
      </c>
      <c r="W414" s="54">
        <v>7.0288000000000004</v>
      </c>
      <c r="X414" s="76">
        <f t="shared" si="13"/>
        <v>195.22</v>
      </c>
    </row>
    <row r="415" spans="1:24" x14ac:dyDescent="0.2">
      <c r="A415" s="34" t="str">
        <f t="shared" si="12"/>
        <v>2026-1</v>
      </c>
      <c r="B415" t="s">
        <v>1000</v>
      </c>
      <c r="C415" s="22">
        <v>46030</v>
      </c>
      <c r="D415" s="22">
        <v>45915</v>
      </c>
      <c r="E415" t="s">
        <v>39</v>
      </c>
      <c r="F415" t="s">
        <v>40</v>
      </c>
      <c r="G415" s="21"/>
      <c r="H415" t="s">
        <v>393</v>
      </c>
      <c r="I415" t="s">
        <v>642</v>
      </c>
      <c r="J415" t="s">
        <v>699</v>
      </c>
      <c r="K415" s="10" t="str">
        <f>+LEFT(V415,4)</f>
        <v>LID-</v>
      </c>
      <c r="L415" t="s">
        <v>41</v>
      </c>
      <c r="M415" s="45">
        <v>720</v>
      </c>
      <c r="N415" t="s">
        <v>459</v>
      </c>
      <c r="O415" t="s">
        <v>7</v>
      </c>
      <c r="P415" s="71">
        <v>4.37</v>
      </c>
      <c r="Q415" s="11">
        <f>ROUND(P415*M415,2)</f>
        <v>3146.4</v>
      </c>
      <c r="R415" s="12">
        <f>IF(O415="HKD",7.8,IF(O415="CNY",7.30034,1))</f>
        <v>7.3003400000000003</v>
      </c>
      <c r="S415" s="14">
        <f>+ROUND(P415/R415,4)</f>
        <v>0.59860000000000002</v>
      </c>
      <c r="T415" s="13">
        <f>ROUND(S415*M415,2)</f>
        <v>430.99</v>
      </c>
      <c r="U415" s="14" t="s">
        <v>135</v>
      </c>
      <c r="V415" t="s">
        <v>144</v>
      </c>
      <c r="W415" s="54">
        <v>7.0288000000000004</v>
      </c>
      <c r="X415" s="76">
        <f t="shared" si="13"/>
        <v>447.64</v>
      </c>
    </row>
    <row r="416" spans="1:24" x14ac:dyDescent="0.2">
      <c r="A416" s="34" t="str">
        <f t="shared" si="12"/>
        <v>2026-1</v>
      </c>
      <c r="B416" t="s">
        <v>1000</v>
      </c>
      <c r="C416" s="22">
        <v>46029</v>
      </c>
      <c r="D416" s="22">
        <v>45915</v>
      </c>
      <c r="E416" t="s">
        <v>39</v>
      </c>
      <c r="F416" t="s">
        <v>40</v>
      </c>
      <c r="G416" s="21"/>
      <c r="H416" t="s">
        <v>395</v>
      </c>
      <c r="I416" t="s">
        <v>642</v>
      </c>
      <c r="J416" t="s">
        <v>699</v>
      </c>
      <c r="K416" s="10" t="str">
        <f>+LEFT(V416,4)</f>
        <v>LID-</v>
      </c>
      <c r="L416" t="s">
        <v>41</v>
      </c>
      <c r="M416" s="45">
        <v>720</v>
      </c>
      <c r="N416" t="s">
        <v>459</v>
      </c>
      <c r="O416" t="s">
        <v>7</v>
      </c>
      <c r="P416" s="71">
        <v>4.37</v>
      </c>
      <c r="Q416" s="11">
        <f>ROUND(P416*M416,2)</f>
        <v>3146.4</v>
      </c>
      <c r="R416" s="12">
        <f>IF(O416="HKD",7.8,IF(O416="CNY",7.30034,1))</f>
        <v>7.3003400000000003</v>
      </c>
      <c r="S416" s="14">
        <f>+ROUND(P416/R416,4)</f>
        <v>0.59860000000000002</v>
      </c>
      <c r="T416" s="13">
        <f>ROUND(S416*M416,2)</f>
        <v>430.99</v>
      </c>
      <c r="U416" s="14" t="s">
        <v>135</v>
      </c>
      <c r="V416" t="s">
        <v>144</v>
      </c>
      <c r="W416" s="54">
        <v>7.0288000000000004</v>
      </c>
      <c r="X416" s="76">
        <f t="shared" si="13"/>
        <v>447.64</v>
      </c>
    </row>
    <row r="417" spans="1:24" x14ac:dyDescent="0.2">
      <c r="A417" s="34" t="str">
        <f t="shared" si="12"/>
        <v>2026-1</v>
      </c>
      <c r="B417" t="s">
        <v>1334</v>
      </c>
      <c r="C417" s="22">
        <v>46034</v>
      </c>
      <c r="D417" s="22">
        <v>45926</v>
      </c>
      <c r="E417" t="s">
        <v>39</v>
      </c>
      <c r="F417" t="s">
        <v>40</v>
      </c>
      <c r="G417" s="21"/>
      <c r="H417" t="s">
        <v>353</v>
      </c>
      <c r="I417" t="s">
        <v>642</v>
      </c>
      <c r="J417" t="s">
        <v>699</v>
      </c>
      <c r="K417" s="10" t="str">
        <f>+LEFT(V417,4)</f>
        <v>LID-</v>
      </c>
      <c r="L417" t="s">
        <v>41</v>
      </c>
      <c r="M417" s="45">
        <v>900</v>
      </c>
      <c r="N417" t="s">
        <v>459</v>
      </c>
      <c r="O417" t="s">
        <v>7</v>
      </c>
      <c r="P417" s="71">
        <v>4.37</v>
      </c>
      <c r="Q417" s="11">
        <f>ROUND(P417*M417,2)</f>
        <v>3933</v>
      </c>
      <c r="R417" s="12">
        <f>IF(O417="HKD",7.8,IF(O417="CNY",7.30034,1))</f>
        <v>7.3003400000000003</v>
      </c>
      <c r="S417" s="14">
        <f>+ROUND(P417/R417,4)</f>
        <v>0.59860000000000002</v>
      </c>
      <c r="T417" s="13">
        <f>ROUND(S417*M417,2)</f>
        <v>538.74</v>
      </c>
      <c r="U417" s="14" t="s">
        <v>135</v>
      </c>
      <c r="V417" t="s">
        <v>144</v>
      </c>
      <c r="W417" s="54">
        <v>7.0288000000000004</v>
      </c>
      <c r="X417" s="76">
        <f t="shared" si="13"/>
        <v>559.54999999999995</v>
      </c>
    </row>
    <row r="418" spans="1:24" x14ac:dyDescent="0.2">
      <c r="A418" s="34" t="str">
        <f t="shared" si="12"/>
        <v>2026-1</v>
      </c>
      <c r="B418" t="s">
        <v>1336</v>
      </c>
      <c r="C418" s="22">
        <v>46031</v>
      </c>
      <c r="D418" s="22">
        <v>45926</v>
      </c>
      <c r="E418" t="s">
        <v>39</v>
      </c>
      <c r="F418" t="s">
        <v>40</v>
      </c>
      <c r="G418" s="21"/>
      <c r="H418" t="s">
        <v>384</v>
      </c>
      <c r="I418" t="s">
        <v>642</v>
      </c>
      <c r="J418" t="s">
        <v>699</v>
      </c>
      <c r="K418" s="10" t="str">
        <f>+LEFT(V418,4)</f>
        <v>LID-</v>
      </c>
      <c r="L418" t="s">
        <v>41</v>
      </c>
      <c r="M418" s="45">
        <v>930</v>
      </c>
      <c r="N418" t="s">
        <v>459</v>
      </c>
      <c r="O418" t="s">
        <v>7</v>
      </c>
      <c r="P418" s="71">
        <v>4.37</v>
      </c>
      <c r="Q418" s="11">
        <f>ROUND(P418*M418,2)</f>
        <v>4064.1</v>
      </c>
      <c r="R418" s="12">
        <f>IF(O418="HKD",7.8,IF(O418="CNY",7.30034,1))</f>
        <v>7.3003400000000003</v>
      </c>
      <c r="S418" s="14">
        <f>+ROUND(P418/R418,4)</f>
        <v>0.59860000000000002</v>
      </c>
      <c r="T418" s="13">
        <f>ROUND(S418*M418,2)</f>
        <v>556.70000000000005</v>
      </c>
      <c r="U418" s="14" t="s">
        <v>135</v>
      </c>
      <c r="V418" t="s">
        <v>144</v>
      </c>
      <c r="W418" s="54">
        <v>7.0288000000000004</v>
      </c>
      <c r="X418" s="76">
        <f t="shared" si="13"/>
        <v>578.21</v>
      </c>
    </row>
    <row r="419" spans="1:24" x14ac:dyDescent="0.2">
      <c r="A419" s="34" t="str">
        <f t="shared" si="12"/>
        <v>2026-1</v>
      </c>
      <c r="B419" t="s">
        <v>1337</v>
      </c>
      <c r="C419" s="22">
        <v>46031</v>
      </c>
      <c r="D419" s="22">
        <v>45926</v>
      </c>
      <c r="E419" t="s">
        <v>39</v>
      </c>
      <c r="F419" t="s">
        <v>40</v>
      </c>
      <c r="G419" s="21"/>
      <c r="H419" t="s">
        <v>384</v>
      </c>
      <c r="I419" t="s">
        <v>642</v>
      </c>
      <c r="J419" t="s">
        <v>699</v>
      </c>
      <c r="K419" s="10" t="str">
        <f>+LEFT(V419,4)</f>
        <v>LID-</v>
      </c>
      <c r="L419" t="s">
        <v>41</v>
      </c>
      <c r="M419" s="45">
        <v>1010</v>
      </c>
      <c r="N419" t="s">
        <v>459</v>
      </c>
      <c r="O419" t="s">
        <v>7</v>
      </c>
      <c r="P419" s="71">
        <v>4.37</v>
      </c>
      <c r="Q419" s="11">
        <f>ROUND(P419*M419,2)</f>
        <v>4413.7</v>
      </c>
      <c r="R419" s="12">
        <f>IF(O419="HKD",7.8,IF(O419="CNY",7.30034,1))</f>
        <v>7.3003400000000003</v>
      </c>
      <c r="S419" s="14">
        <f>+ROUND(P419/R419,4)</f>
        <v>0.59860000000000002</v>
      </c>
      <c r="T419" s="13">
        <f>ROUND(S419*M419,2)</f>
        <v>604.59</v>
      </c>
      <c r="U419" s="14" t="s">
        <v>135</v>
      </c>
      <c r="V419" t="s">
        <v>144</v>
      </c>
      <c r="W419" s="54">
        <v>7.0288000000000004</v>
      </c>
      <c r="X419" s="76">
        <f t="shared" si="13"/>
        <v>627.95000000000005</v>
      </c>
    </row>
    <row r="420" spans="1:24" x14ac:dyDescent="0.2">
      <c r="A420" s="34" t="str">
        <f t="shared" si="12"/>
        <v>2026-1</v>
      </c>
      <c r="B420" t="s">
        <v>1336</v>
      </c>
      <c r="C420" s="22">
        <v>46032</v>
      </c>
      <c r="D420" s="22">
        <v>45926</v>
      </c>
      <c r="E420" t="s">
        <v>39</v>
      </c>
      <c r="F420" t="s">
        <v>40</v>
      </c>
      <c r="G420" s="21"/>
      <c r="H420" t="s">
        <v>380</v>
      </c>
      <c r="I420" t="s">
        <v>642</v>
      </c>
      <c r="J420" t="s">
        <v>699</v>
      </c>
      <c r="K420" s="10" t="str">
        <f>+LEFT(V420,4)</f>
        <v>LID-</v>
      </c>
      <c r="L420" t="s">
        <v>41</v>
      </c>
      <c r="M420" s="45">
        <v>1090</v>
      </c>
      <c r="N420" t="s">
        <v>459</v>
      </c>
      <c r="O420" t="s">
        <v>7</v>
      </c>
      <c r="P420" s="71">
        <v>4.37</v>
      </c>
      <c r="Q420" s="11">
        <f>ROUND(P420*M420,2)</f>
        <v>4763.3</v>
      </c>
      <c r="R420" s="12">
        <f>IF(O420="HKD",7.8,IF(O420="CNY",7.30034,1))</f>
        <v>7.3003400000000003</v>
      </c>
      <c r="S420" s="14">
        <f>+ROUND(P420/R420,4)</f>
        <v>0.59860000000000002</v>
      </c>
      <c r="T420" s="13">
        <f>ROUND(S420*M420,2)</f>
        <v>652.47</v>
      </c>
      <c r="U420" s="14" t="s">
        <v>135</v>
      </c>
      <c r="V420" t="s">
        <v>144</v>
      </c>
      <c r="W420" s="54">
        <v>7.0288000000000004</v>
      </c>
      <c r="X420" s="76">
        <f t="shared" si="13"/>
        <v>677.68</v>
      </c>
    </row>
    <row r="421" spans="1:24" x14ac:dyDescent="0.2">
      <c r="A421" s="34" t="str">
        <f t="shared" si="12"/>
        <v>2026-1</v>
      </c>
      <c r="B421" t="s">
        <v>1000</v>
      </c>
      <c r="C421" s="22">
        <v>46027</v>
      </c>
      <c r="D421" s="22">
        <v>45915</v>
      </c>
      <c r="E421" t="s">
        <v>39</v>
      </c>
      <c r="F421" t="s">
        <v>40</v>
      </c>
      <c r="G421" s="21"/>
      <c r="H421" t="s">
        <v>422</v>
      </c>
      <c r="I421" t="s">
        <v>642</v>
      </c>
      <c r="J421" t="s">
        <v>699</v>
      </c>
      <c r="K421" s="10" t="str">
        <f>+LEFT(V421,4)</f>
        <v>LID-</v>
      </c>
      <c r="L421" t="s">
        <v>41</v>
      </c>
      <c r="M421" s="45">
        <v>1440</v>
      </c>
      <c r="N421" t="s">
        <v>459</v>
      </c>
      <c r="O421" t="s">
        <v>7</v>
      </c>
      <c r="P421" s="71">
        <v>4.37</v>
      </c>
      <c r="Q421" s="11">
        <f>ROUND(P421*M421,2)</f>
        <v>6292.8</v>
      </c>
      <c r="R421" s="12">
        <f>IF(O421="HKD",7.8,IF(O421="CNY",7.30034,1))</f>
        <v>7.3003400000000003</v>
      </c>
      <c r="S421" s="14">
        <f>+ROUND(P421/R421,4)</f>
        <v>0.59860000000000002</v>
      </c>
      <c r="T421" s="13">
        <f>ROUND(S421*M421,2)</f>
        <v>861.98</v>
      </c>
      <c r="U421" s="14" t="s">
        <v>135</v>
      </c>
      <c r="V421" t="s">
        <v>144</v>
      </c>
      <c r="W421" s="54">
        <v>7.0288000000000004</v>
      </c>
      <c r="X421" s="76">
        <f t="shared" si="13"/>
        <v>895.29</v>
      </c>
    </row>
    <row r="422" spans="1:24" x14ac:dyDescent="0.2">
      <c r="A422" s="34" t="str">
        <f t="shared" si="12"/>
        <v>2026-1</v>
      </c>
      <c r="B422" t="s">
        <v>1000</v>
      </c>
      <c r="C422" s="22">
        <v>46028</v>
      </c>
      <c r="D422" s="22">
        <v>45915</v>
      </c>
      <c r="E422" t="s">
        <v>39</v>
      </c>
      <c r="F422" t="s">
        <v>40</v>
      </c>
      <c r="G422" s="21"/>
      <c r="H422" t="s">
        <v>409</v>
      </c>
      <c r="I422" t="s">
        <v>642</v>
      </c>
      <c r="J422" t="s">
        <v>699</v>
      </c>
      <c r="K422" s="10" t="str">
        <f>+LEFT(V422,4)</f>
        <v>LID-</v>
      </c>
      <c r="L422" t="s">
        <v>41</v>
      </c>
      <c r="M422" s="45">
        <v>2880</v>
      </c>
      <c r="N422" t="s">
        <v>459</v>
      </c>
      <c r="O422" t="s">
        <v>7</v>
      </c>
      <c r="P422" s="71">
        <v>4.37</v>
      </c>
      <c r="Q422" s="11">
        <f>ROUND(P422*M422,2)</f>
        <v>12585.6</v>
      </c>
      <c r="R422" s="12">
        <f>IF(O422="HKD",7.8,IF(O422="CNY",7.30034,1))</f>
        <v>7.3003400000000003</v>
      </c>
      <c r="S422" s="14">
        <f>+ROUND(P422/R422,4)</f>
        <v>0.59860000000000002</v>
      </c>
      <c r="T422" s="13">
        <f>ROUND(S422*M422,2)</f>
        <v>1723.97</v>
      </c>
      <c r="U422" s="14" t="s">
        <v>135</v>
      </c>
      <c r="V422" t="s">
        <v>144</v>
      </c>
      <c r="W422" s="54">
        <v>7.0288000000000004</v>
      </c>
      <c r="X422" s="76">
        <f t="shared" si="13"/>
        <v>1790.58</v>
      </c>
    </row>
    <row r="423" spans="1:24" x14ac:dyDescent="0.2">
      <c r="A423" s="34" t="str">
        <f t="shared" si="12"/>
        <v>2026-1</v>
      </c>
      <c r="B423" t="s">
        <v>1344</v>
      </c>
      <c r="C423" s="22">
        <v>46038</v>
      </c>
      <c r="D423" s="22">
        <v>45978</v>
      </c>
      <c r="E423" t="s">
        <v>278</v>
      </c>
      <c r="F423" t="s">
        <v>279</v>
      </c>
      <c r="G423" s="21"/>
      <c r="H423" t="s">
        <v>235</v>
      </c>
      <c r="I423" t="s">
        <v>760</v>
      </c>
      <c r="J423" t="s">
        <v>761</v>
      </c>
      <c r="K423" s="10" t="str">
        <f>+LEFT(V423,4)</f>
        <v>LID-</v>
      </c>
      <c r="L423" t="s">
        <v>41</v>
      </c>
      <c r="M423" s="45">
        <v>490</v>
      </c>
      <c r="N423" t="s">
        <v>459</v>
      </c>
      <c r="O423" t="s">
        <v>7</v>
      </c>
      <c r="P423" s="71">
        <v>4.5999999999999996</v>
      </c>
      <c r="Q423" s="11">
        <f>ROUND(P423*M423,2)</f>
        <v>2254</v>
      </c>
      <c r="R423" s="12">
        <f>IF(O423="HKD",7.8,IF(O423="CNY",7.30034,1))</f>
        <v>7.3003400000000003</v>
      </c>
      <c r="S423" s="14">
        <f>+ROUND(P423/R423,4)</f>
        <v>0.63009999999999999</v>
      </c>
      <c r="T423" s="13">
        <f>ROUND(S423*M423,2)</f>
        <v>308.75</v>
      </c>
      <c r="U423" s="14" t="s">
        <v>135</v>
      </c>
      <c r="V423" t="s">
        <v>144</v>
      </c>
      <c r="W423" s="54">
        <v>7.0288000000000004</v>
      </c>
      <c r="X423" s="76">
        <f t="shared" si="13"/>
        <v>320.68</v>
      </c>
    </row>
    <row r="424" spans="1:24" x14ac:dyDescent="0.2">
      <c r="A424" s="34" t="str">
        <f t="shared" si="12"/>
        <v>2026-1</v>
      </c>
      <c r="B424" t="s">
        <v>1344</v>
      </c>
      <c r="C424" s="22">
        <v>46036</v>
      </c>
      <c r="D424" s="22">
        <v>45978</v>
      </c>
      <c r="E424" t="s">
        <v>278</v>
      </c>
      <c r="F424" t="s">
        <v>279</v>
      </c>
      <c r="G424" s="21"/>
      <c r="H424" t="s">
        <v>313</v>
      </c>
      <c r="I424" t="s">
        <v>760</v>
      </c>
      <c r="J424" t="s">
        <v>761</v>
      </c>
      <c r="K424" s="10" t="str">
        <f>+LEFT(V424,4)</f>
        <v>LID-</v>
      </c>
      <c r="L424" t="s">
        <v>41</v>
      </c>
      <c r="M424" s="45">
        <v>720</v>
      </c>
      <c r="N424" t="s">
        <v>459</v>
      </c>
      <c r="O424" t="s">
        <v>7</v>
      </c>
      <c r="P424" s="71">
        <v>4.5999999999999996</v>
      </c>
      <c r="Q424" s="11">
        <f>ROUND(P424*M424,2)</f>
        <v>3312</v>
      </c>
      <c r="R424" s="12">
        <f>IF(O424="HKD",7.8,IF(O424="CNY",7.30034,1))</f>
        <v>7.3003400000000003</v>
      </c>
      <c r="S424" s="14">
        <f>+ROUND(P424/R424,4)</f>
        <v>0.63009999999999999</v>
      </c>
      <c r="T424" s="13">
        <f>ROUND(S424*M424,2)</f>
        <v>453.67</v>
      </c>
      <c r="U424" s="14" t="s">
        <v>135</v>
      </c>
      <c r="V424" t="s">
        <v>144</v>
      </c>
      <c r="W424" s="54">
        <v>7.0288000000000004</v>
      </c>
      <c r="X424" s="76">
        <f t="shared" si="13"/>
        <v>471.2</v>
      </c>
    </row>
    <row r="425" spans="1:24" x14ac:dyDescent="0.2">
      <c r="A425" s="34" t="str">
        <f t="shared" si="12"/>
        <v>2026-1</v>
      </c>
      <c r="B425" t="s">
        <v>1100</v>
      </c>
      <c r="C425" s="22">
        <v>46029</v>
      </c>
      <c r="D425" s="22">
        <v>45982</v>
      </c>
      <c r="E425" t="s">
        <v>173</v>
      </c>
      <c r="F425" t="s">
        <v>174</v>
      </c>
      <c r="G425" s="21"/>
      <c r="H425" t="s">
        <v>398</v>
      </c>
      <c r="I425" t="s">
        <v>176</v>
      </c>
      <c r="J425" t="s">
        <v>177</v>
      </c>
      <c r="K425" s="10" t="str">
        <f>+LEFT(V425,4)</f>
        <v>MISC</v>
      </c>
      <c r="L425" t="s">
        <v>6</v>
      </c>
      <c r="M425" s="45">
        <v>11600</v>
      </c>
      <c r="N425" t="s">
        <v>459</v>
      </c>
      <c r="O425" t="s">
        <v>7</v>
      </c>
      <c r="P425" s="71">
        <v>0.115</v>
      </c>
      <c r="Q425" s="11">
        <f>ROUND(P425*M425,2)</f>
        <v>1334</v>
      </c>
      <c r="R425" s="12">
        <f>IF(O425="HKD",7.8,IF(O425="CNY",7.30034,1))</f>
        <v>7.3003400000000003</v>
      </c>
      <c r="S425" s="14">
        <f>+ROUND(P425/R425,4)</f>
        <v>1.5800000000000002E-2</v>
      </c>
      <c r="T425" s="13">
        <f>ROUND(S425*M425,2)</f>
        <v>183.28</v>
      </c>
      <c r="U425" s="14" t="s">
        <v>135</v>
      </c>
      <c r="V425" t="s">
        <v>10</v>
      </c>
      <c r="W425" s="54">
        <v>7.0288000000000004</v>
      </c>
      <c r="X425" s="76">
        <f t="shared" si="13"/>
        <v>189.79</v>
      </c>
    </row>
    <row r="426" spans="1:24" x14ac:dyDescent="0.2">
      <c r="A426" s="34" t="str">
        <f t="shared" si="12"/>
        <v>2026-1</v>
      </c>
      <c r="B426" t="s">
        <v>1015</v>
      </c>
      <c r="C426" s="22">
        <v>46043</v>
      </c>
      <c r="D426" s="22">
        <v>45994</v>
      </c>
      <c r="E426" t="s">
        <v>1031</v>
      </c>
      <c r="F426" t="s">
        <v>1032</v>
      </c>
      <c r="G426" s="21"/>
      <c r="H426" t="s">
        <v>1035</v>
      </c>
      <c r="I426" t="s">
        <v>558</v>
      </c>
      <c r="J426" t="s">
        <v>559</v>
      </c>
      <c r="K426" s="10" t="str">
        <f>+LEFT(V426,4)</f>
        <v>MISC</v>
      </c>
      <c r="L426" t="s">
        <v>6</v>
      </c>
      <c r="M426" s="45">
        <v>4</v>
      </c>
      <c r="N426" t="s">
        <v>459</v>
      </c>
      <c r="O426" t="s">
        <v>7</v>
      </c>
      <c r="P426" s="71">
        <v>1.8052999999999999</v>
      </c>
      <c r="Q426" s="11">
        <f>ROUND(P426*M426,2)</f>
        <v>7.22</v>
      </c>
      <c r="R426" s="12">
        <f>IF(O426="HKD",7.8,IF(O426="CNY",7.30034,1))</f>
        <v>7.3003400000000003</v>
      </c>
      <c r="S426" s="14">
        <f>+ROUND(P426/R426,4)</f>
        <v>0.24729999999999999</v>
      </c>
      <c r="T426" s="13">
        <f>ROUND(S426*M426,2)</f>
        <v>0.99</v>
      </c>
      <c r="U426" s="14" t="s">
        <v>135</v>
      </c>
      <c r="V426" t="s">
        <v>10</v>
      </c>
      <c r="W426" s="54">
        <v>7.0288000000000004</v>
      </c>
      <c r="X426" s="76">
        <f t="shared" si="13"/>
        <v>1.03</v>
      </c>
    </row>
    <row r="427" spans="1:24" x14ac:dyDescent="0.2">
      <c r="A427" s="34" t="str">
        <f t="shared" si="12"/>
        <v>2026-1</v>
      </c>
      <c r="B427" t="s">
        <v>1203</v>
      </c>
      <c r="C427" s="22">
        <v>46050</v>
      </c>
      <c r="D427" s="22">
        <v>46043</v>
      </c>
      <c r="E427" t="s">
        <v>99</v>
      </c>
      <c r="F427" t="s">
        <v>100</v>
      </c>
      <c r="G427" s="21"/>
      <c r="H427" t="s">
        <v>1651</v>
      </c>
      <c r="I427" t="s">
        <v>1553</v>
      </c>
      <c r="J427" t="s">
        <v>1554</v>
      </c>
      <c r="K427" s="10" t="str">
        <f>+LEFT(V427,4)</f>
        <v>MISC</v>
      </c>
      <c r="L427" t="s">
        <v>6</v>
      </c>
      <c r="M427" s="45">
        <v>500</v>
      </c>
      <c r="N427" t="s">
        <v>459</v>
      </c>
      <c r="O427" t="s">
        <v>7</v>
      </c>
      <c r="P427" s="71">
        <v>1.94</v>
      </c>
      <c r="Q427" s="11">
        <f>ROUND(P427*M427,2)</f>
        <v>970</v>
      </c>
      <c r="R427" s="12">
        <f>IF(O427="HKD",7.8,IF(O427="CNY",7.30034,1))</f>
        <v>7.3003400000000003</v>
      </c>
      <c r="S427" s="14">
        <f>+ROUND(P427/R427,4)</f>
        <v>0.26569999999999999</v>
      </c>
      <c r="T427" s="13">
        <f>ROUND(S427*M427,2)</f>
        <v>132.85</v>
      </c>
      <c r="U427" s="14" t="s">
        <v>135</v>
      </c>
      <c r="V427" t="s">
        <v>10</v>
      </c>
      <c r="W427" s="54">
        <v>7.0288000000000004</v>
      </c>
      <c r="X427" s="76">
        <f t="shared" si="13"/>
        <v>138</v>
      </c>
    </row>
    <row r="428" spans="1:24" x14ac:dyDescent="0.2">
      <c r="A428" s="34" t="str">
        <f t="shared" si="12"/>
        <v>2026-1</v>
      </c>
      <c r="B428" t="s">
        <v>1204</v>
      </c>
      <c r="C428" s="22">
        <v>46038</v>
      </c>
      <c r="D428" s="22">
        <v>46009</v>
      </c>
      <c r="E428" t="s">
        <v>99</v>
      </c>
      <c r="F428" t="s">
        <v>100</v>
      </c>
      <c r="G428" s="21"/>
      <c r="H428" t="s">
        <v>196</v>
      </c>
      <c r="I428" t="s">
        <v>1553</v>
      </c>
      <c r="J428" t="s">
        <v>1554</v>
      </c>
      <c r="K428" s="10" t="str">
        <f>+LEFT(V428,4)</f>
        <v>MISC</v>
      </c>
      <c r="L428" t="s">
        <v>6</v>
      </c>
      <c r="M428" s="45">
        <v>1600</v>
      </c>
      <c r="N428" t="s">
        <v>459</v>
      </c>
      <c r="O428" t="s">
        <v>7</v>
      </c>
      <c r="P428" s="71">
        <v>1.94</v>
      </c>
      <c r="Q428" s="11">
        <f>ROUND(P428*M428,2)</f>
        <v>3104</v>
      </c>
      <c r="R428" s="12">
        <f>IF(O428="HKD",7.8,IF(O428="CNY",7.30034,1))</f>
        <v>7.3003400000000003</v>
      </c>
      <c r="S428" s="14">
        <f>+ROUND(P428/R428,4)</f>
        <v>0.26569999999999999</v>
      </c>
      <c r="T428" s="13">
        <f>ROUND(S428*M428,2)</f>
        <v>425.12</v>
      </c>
      <c r="U428" s="14" t="s">
        <v>135</v>
      </c>
      <c r="V428" t="s">
        <v>10</v>
      </c>
      <c r="W428" s="54">
        <v>7.0288000000000004</v>
      </c>
      <c r="X428" s="76">
        <f t="shared" si="13"/>
        <v>441.61</v>
      </c>
    </row>
    <row r="429" spans="1:24" x14ac:dyDescent="0.2">
      <c r="A429" s="34" t="str">
        <f t="shared" si="12"/>
        <v>2026-1</v>
      </c>
      <c r="B429" t="s">
        <v>1348</v>
      </c>
      <c r="C429" s="22">
        <v>46037</v>
      </c>
      <c r="D429" s="22">
        <v>45986</v>
      </c>
      <c r="E429" t="s">
        <v>185</v>
      </c>
      <c r="F429" t="s">
        <v>186</v>
      </c>
      <c r="G429" s="21"/>
      <c r="H429" t="s">
        <v>254</v>
      </c>
      <c r="I429" t="s">
        <v>569</v>
      </c>
      <c r="J429" t="s">
        <v>570</v>
      </c>
      <c r="K429" s="10" t="str">
        <f>+LEFT(V429,4)</f>
        <v>MISC</v>
      </c>
      <c r="L429" t="s">
        <v>6</v>
      </c>
      <c r="M429" s="45">
        <v>1310</v>
      </c>
      <c r="N429" t="s">
        <v>459</v>
      </c>
      <c r="O429" t="s">
        <v>7</v>
      </c>
      <c r="P429" s="71">
        <v>4.6900000000000004</v>
      </c>
      <c r="Q429" s="11">
        <f>ROUND(P429*M429,2)</f>
        <v>6143.9</v>
      </c>
      <c r="R429" s="12">
        <f>IF(O429="HKD",7.8,IF(O429="CNY",7.30034,1))</f>
        <v>7.3003400000000003</v>
      </c>
      <c r="S429" s="14">
        <f>+ROUND(P429/R429,4)</f>
        <v>0.64239999999999997</v>
      </c>
      <c r="T429" s="13">
        <f>ROUND(S429*M429,2)</f>
        <v>841.54</v>
      </c>
      <c r="U429" s="14" t="s">
        <v>135</v>
      </c>
      <c r="V429" t="s">
        <v>10</v>
      </c>
      <c r="W429" s="54">
        <v>7.0288000000000004</v>
      </c>
      <c r="X429" s="76">
        <f t="shared" si="13"/>
        <v>874.1</v>
      </c>
    </row>
    <row r="430" spans="1:24" x14ac:dyDescent="0.2">
      <c r="A430" s="34" t="str">
        <f t="shared" si="12"/>
        <v>2026-1</v>
      </c>
      <c r="B430" t="s">
        <v>1404</v>
      </c>
      <c r="C430" s="22">
        <v>46037</v>
      </c>
      <c r="D430" s="22">
        <v>45986</v>
      </c>
      <c r="E430" t="s">
        <v>185</v>
      </c>
      <c r="F430" t="s">
        <v>186</v>
      </c>
      <c r="G430" s="21"/>
      <c r="H430" t="s">
        <v>254</v>
      </c>
      <c r="I430" t="s">
        <v>573</v>
      </c>
      <c r="J430" t="s">
        <v>574</v>
      </c>
      <c r="K430" s="10" t="str">
        <f>+LEFT(V430,4)</f>
        <v>MISC</v>
      </c>
      <c r="L430" t="s">
        <v>6</v>
      </c>
      <c r="M430" s="45">
        <v>1010</v>
      </c>
      <c r="N430" t="s">
        <v>459</v>
      </c>
      <c r="O430" t="s">
        <v>7</v>
      </c>
      <c r="P430" s="71">
        <v>6.02</v>
      </c>
      <c r="Q430" s="11">
        <f>ROUND(P430*M430,2)</f>
        <v>6080.2</v>
      </c>
      <c r="R430" s="12">
        <f>IF(O430="HKD",7.8,IF(O430="CNY",7.30034,1))</f>
        <v>7.3003400000000003</v>
      </c>
      <c r="S430" s="14">
        <f>+ROUND(P430/R430,4)</f>
        <v>0.8246</v>
      </c>
      <c r="T430" s="13">
        <f>ROUND(S430*M430,2)</f>
        <v>832.85</v>
      </c>
      <c r="U430" s="14" t="s">
        <v>135</v>
      </c>
      <c r="V430" t="s">
        <v>10</v>
      </c>
      <c r="W430" s="54">
        <v>7.0288000000000004</v>
      </c>
      <c r="X430" s="76">
        <f t="shared" si="13"/>
        <v>865.04</v>
      </c>
    </row>
    <row r="431" spans="1:24" x14ac:dyDescent="0.2">
      <c r="A431" s="34" t="str">
        <f t="shared" si="12"/>
        <v>2026-1</v>
      </c>
      <c r="B431" t="s">
        <v>1406</v>
      </c>
      <c r="C431" s="22">
        <v>46028</v>
      </c>
      <c r="D431" s="22">
        <v>46021</v>
      </c>
      <c r="E431" t="s">
        <v>598</v>
      </c>
      <c r="F431" t="s">
        <v>599</v>
      </c>
      <c r="G431" s="21"/>
      <c r="H431" t="s">
        <v>1721</v>
      </c>
      <c r="I431" t="s">
        <v>670</v>
      </c>
      <c r="J431" t="s">
        <v>728</v>
      </c>
      <c r="K431" s="10" t="str">
        <f>+LEFT(V431,4)</f>
        <v>MISC</v>
      </c>
      <c r="L431" t="s">
        <v>6</v>
      </c>
      <c r="M431" s="45">
        <v>2000</v>
      </c>
      <c r="N431" t="s">
        <v>70</v>
      </c>
      <c r="O431" t="s">
        <v>7</v>
      </c>
      <c r="P431" s="71">
        <v>6.1504000000000003</v>
      </c>
      <c r="Q431" s="11">
        <f>ROUND(P431*M431,2)</f>
        <v>12300.8</v>
      </c>
      <c r="R431" s="12">
        <f>IF(O431="HKD",7.8,IF(O431="CNY",7.30034,1))</f>
        <v>7.3003400000000003</v>
      </c>
      <c r="S431" s="14">
        <f>+ROUND(P431/R431,4)</f>
        <v>0.84250000000000003</v>
      </c>
      <c r="T431" s="13">
        <f>ROUND(S431*M431,2)</f>
        <v>1685</v>
      </c>
      <c r="U431" s="14" t="s">
        <v>135</v>
      </c>
      <c r="V431" t="s">
        <v>10</v>
      </c>
      <c r="W431" s="54">
        <v>7.0288000000000004</v>
      </c>
      <c r="X431" s="76">
        <f t="shared" si="13"/>
        <v>1750.06</v>
      </c>
    </row>
    <row r="432" spans="1:24" x14ac:dyDescent="0.2">
      <c r="A432" s="34" t="str">
        <f t="shared" si="12"/>
        <v>2026-1</v>
      </c>
      <c r="B432" t="s">
        <v>1441</v>
      </c>
      <c r="C432" s="22">
        <v>46038</v>
      </c>
      <c r="D432" s="22">
        <v>45986</v>
      </c>
      <c r="E432" t="s">
        <v>99</v>
      </c>
      <c r="F432" t="s">
        <v>100</v>
      </c>
      <c r="G432" s="21"/>
      <c r="H432" t="s">
        <v>196</v>
      </c>
      <c r="I432" t="s">
        <v>577</v>
      </c>
      <c r="J432" t="s">
        <v>578</v>
      </c>
      <c r="K432" s="10" t="str">
        <f>+LEFT(V432,4)</f>
        <v>MISC</v>
      </c>
      <c r="L432" t="s">
        <v>6</v>
      </c>
      <c r="M432" s="45">
        <v>5020</v>
      </c>
      <c r="N432" t="s">
        <v>459</v>
      </c>
      <c r="O432" t="s">
        <v>7</v>
      </c>
      <c r="P432" s="71">
        <v>7.2556000000000003</v>
      </c>
      <c r="Q432" s="11">
        <f>ROUND(P432*M432,2)</f>
        <v>36423.11</v>
      </c>
      <c r="R432" s="12">
        <f>IF(O432="HKD",7.8,IF(O432="CNY",7.30034,1))</f>
        <v>7.3003400000000003</v>
      </c>
      <c r="S432" s="14">
        <f>+ROUND(P432/R432,4)</f>
        <v>0.99390000000000001</v>
      </c>
      <c r="T432" s="13">
        <f>ROUND(S432*M432,2)</f>
        <v>4989.38</v>
      </c>
      <c r="U432" s="14" t="s">
        <v>135</v>
      </c>
      <c r="V432" t="s">
        <v>10</v>
      </c>
      <c r="W432" s="54">
        <v>7.0288000000000004</v>
      </c>
      <c r="X432" s="76">
        <f t="shared" si="13"/>
        <v>5181.9799999999996</v>
      </c>
    </row>
    <row r="433" spans="1:24" x14ac:dyDescent="0.2">
      <c r="A433" s="34" t="str">
        <f t="shared" si="12"/>
        <v>2026-1</v>
      </c>
      <c r="B433" t="s">
        <v>1025</v>
      </c>
      <c r="C433" s="22">
        <v>46049</v>
      </c>
      <c r="D433" s="22">
        <v>46009</v>
      </c>
      <c r="E433" t="s">
        <v>44</v>
      </c>
      <c r="F433" t="s">
        <v>45</v>
      </c>
      <c r="G433" s="21"/>
      <c r="H433" t="s">
        <v>1742</v>
      </c>
      <c r="I433" t="s">
        <v>987</v>
      </c>
      <c r="J433" t="s">
        <v>988</v>
      </c>
      <c r="K433" s="10" t="str">
        <f>+LEFT(V433,4)</f>
        <v>MISC</v>
      </c>
      <c r="L433" t="s">
        <v>6</v>
      </c>
      <c r="M433" s="45">
        <v>1182</v>
      </c>
      <c r="N433" t="s">
        <v>459</v>
      </c>
      <c r="O433" t="s">
        <v>7</v>
      </c>
      <c r="P433" s="71">
        <v>9.1234000000000002</v>
      </c>
      <c r="Q433" s="11">
        <f>ROUND(P433*M433,2)</f>
        <v>10783.86</v>
      </c>
      <c r="R433" s="12">
        <f>IF(O433="HKD",7.8,IF(O433="CNY",7.30034,1))</f>
        <v>7.3003400000000003</v>
      </c>
      <c r="S433" s="14">
        <f>+ROUND(P433/R433,4)</f>
        <v>1.2497</v>
      </c>
      <c r="T433" s="13">
        <f>ROUND(S433*M433,2)</f>
        <v>1477.15</v>
      </c>
      <c r="U433" s="14" t="s">
        <v>135</v>
      </c>
      <c r="V433" t="s">
        <v>10</v>
      </c>
      <c r="W433" s="54">
        <v>7.0288000000000004</v>
      </c>
      <c r="X433" s="76">
        <f t="shared" si="13"/>
        <v>1534.24</v>
      </c>
    </row>
    <row r="434" spans="1:24" x14ac:dyDescent="0.2">
      <c r="A434" s="34" t="str">
        <f t="shared" si="12"/>
        <v>2026-1</v>
      </c>
      <c r="B434" t="s">
        <v>1476</v>
      </c>
      <c r="C434" s="22">
        <v>46037</v>
      </c>
      <c r="D434" s="22">
        <v>45986</v>
      </c>
      <c r="E434" t="s">
        <v>185</v>
      </c>
      <c r="F434" t="s">
        <v>186</v>
      </c>
      <c r="G434" s="21"/>
      <c r="H434" t="s">
        <v>254</v>
      </c>
      <c r="I434" t="s">
        <v>584</v>
      </c>
      <c r="J434" t="s">
        <v>585</v>
      </c>
      <c r="K434" s="10" t="str">
        <f>+LEFT(V434,4)</f>
        <v>MISC</v>
      </c>
      <c r="L434" t="s">
        <v>6</v>
      </c>
      <c r="M434" s="45">
        <v>1210</v>
      </c>
      <c r="N434" t="s">
        <v>459</v>
      </c>
      <c r="O434" t="s">
        <v>7</v>
      </c>
      <c r="P434" s="71">
        <v>10.85</v>
      </c>
      <c r="Q434" s="11">
        <f>ROUND(P434*M434,2)</f>
        <v>13128.5</v>
      </c>
      <c r="R434" s="12">
        <f>IF(O434="HKD",7.8,IF(O434="CNY",7.30034,1))</f>
        <v>7.3003400000000003</v>
      </c>
      <c r="S434" s="14">
        <f>+ROUND(P434/R434,4)</f>
        <v>1.4862</v>
      </c>
      <c r="T434" s="13">
        <f>ROUND(S434*M434,2)</f>
        <v>1798.3</v>
      </c>
      <c r="U434" s="14" t="s">
        <v>135</v>
      </c>
      <c r="V434" t="s">
        <v>10</v>
      </c>
      <c r="W434" s="54">
        <v>7.0288000000000004</v>
      </c>
      <c r="X434" s="76">
        <f t="shared" si="13"/>
        <v>1867.82</v>
      </c>
    </row>
    <row r="435" spans="1:24" x14ac:dyDescent="0.2">
      <c r="A435" s="34" t="str">
        <f t="shared" si="12"/>
        <v>2026-1</v>
      </c>
      <c r="B435" t="s">
        <v>1026</v>
      </c>
      <c r="C435" s="22">
        <v>46049</v>
      </c>
      <c r="D435" s="22">
        <v>46009</v>
      </c>
      <c r="E435" t="s">
        <v>44</v>
      </c>
      <c r="F435" t="s">
        <v>45</v>
      </c>
      <c r="G435" s="21"/>
      <c r="H435" t="s">
        <v>1742</v>
      </c>
      <c r="I435" t="s">
        <v>989</v>
      </c>
      <c r="J435" t="s">
        <v>990</v>
      </c>
      <c r="K435" s="10" t="str">
        <f>+LEFT(V435,4)</f>
        <v>MISC</v>
      </c>
      <c r="L435" t="s">
        <v>6</v>
      </c>
      <c r="M435" s="45">
        <v>374</v>
      </c>
      <c r="N435" t="s">
        <v>459</v>
      </c>
      <c r="O435" t="s">
        <v>7</v>
      </c>
      <c r="P435" s="71">
        <v>11.816599999999999</v>
      </c>
      <c r="Q435" s="11">
        <f>ROUND(P435*M435,2)</f>
        <v>4419.41</v>
      </c>
      <c r="R435" s="12">
        <f>IF(O435="HKD",7.8,IF(O435="CNY",7.30034,1))</f>
        <v>7.3003400000000003</v>
      </c>
      <c r="S435" s="14">
        <f>+ROUND(P435/R435,4)</f>
        <v>1.6186</v>
      </c>
      <c r="T435" s="13">
        <f>ROUND(S435*M435,2)</f>
        <v>605.36</v>
      </c>
      <c r="U435" s="14" t="s">
        <v>135</v>
      </c>
      <c r="V435" t="s">
        <v>10</v>
      </c>
      <c r="W435" s="54">
        <v>7.0288000000000004</v>
      </c>
      <c r="X435" s="76">
        <f t="shared" si="13"/>
        <v>628.76</v>
      </c>
    </row>
    <row r="436" spans="1:24" x14ac:dyDescent="0.2">
      <c r="A436" s="34" t="str">
        <f t="shared" si="12"/>
        <v>2026-1</v>
      </c>
      <c r="B436" t="s">
        <v>1023</v>
      </c>
      <c r="C436" s="22">
        <v>46052</v>
      </c>
      <c r="D436" s="22">
        <v>46009</v>
      </c>
      <c r="E436" t="s">
        <v>44</v>
      </c>
      <c r="F436" t="s">
        <v>45</v>
      </c>
      <c r="G436" s="21"/>
      <c r="H436" t="s">
        <v>1754</v>
      </c>
      <c r="I436" t="s">
        <v>833</v>
      </c>
      <c r="J436" t="s">
        <v>834</v>
      </c>
      <c r="K436" s="10" t="str">
        <f>+LEFT(V436,4)</f>
        <v>MISC</v>
      </c>
      <c r="L436" t="s">
        <v>6</v>
      </c>
      <c r="M436" s="45">
        <v>633</v>
      </c>
      <c r="N436" t="s">
        <v>459</v>
      </c>
      <c r="O436" t="s">
        <v>7</v>
      </c>
      <c r="P436" s="71">
        <v>22.486799999999999</v>
      </c>
      <c r="Q436" s="11">
        <f>ROUND(P436*M436,2)</f>
        <v>14234.14</v>
      </c>
      <c r="R436" s="12">
        <f>IF(O436="HKD",7.8,IF(O436="CNY",7.30034,1))</f>
        <v>7.3003400000000003</v>
      </c>
      <c r="S436" s="14">
        <f>+ROUND(P436/R436,4)</f>
        <v>3.0802</v>
      </c>
      <c r="T436" s="13">
        <f>ROUND(S436*M436,2)</f>
        <v>1949.77</v>
      </c>
      <c r="U436" s="14" t="s">
        <v>135</v>
      </c>
      <c r="V436" t="s">
        <v>10</v>
      </c>
      <c r="W436" s="54">
        <v>7.0288000000000004</v>
      </c>
      <c r="X436" s="76">
        <f t="shared" si="13"/>
        <v>2025.12</v>
      </c>
    </row>
    <row r="437" spans="1:24" x14ac:dyDescent="0.2">
      <c r="A437" s="34" t="str">
        <f t="shared" si="12"/>
        <v>2026-1</v>
      </c>
      <c r="B437" t="s">
        <v>1024</v>
      </c>
      <c r="C437" s="22">
        <v>46049</v>
      </c>
      <c r="D437" s="22">
        <v>46009</v>
      </c>
      <c r="E437" t="s">
        <v>44</v>
      </c>
      <c r="F437" t="s">
        <v>45</v>
      </c>
      <c r="G437" s="21"/>
      <c r="H437" t="s">
        <v>1742</v>
      </c>
      <c r="I437" t="s">
        <v>858</v>
      </c>
      <c r="J437" t="s">
        <v>872</v>
      </c>
      <c r="K437" s="10" t="str">
        <f>+LEFT(V437,4)</f>
        <v>MISC</v>
      </c>
      <c r="L437" t="s">
        <v>6</v>
      </c>
      <c r="M437" s="45">
        <v>702</v>
      </c>
      <c r="N437" t="s">
        <v>459</v>
      </c>
      <c r="O437" t="s">
        <v>7</v>
      </c>
      <c r="P437" s="71">
        <v>58.265599999999999</v>
      </c>
      <c r="Q437" s="11">
        <f>ROUND(P437*M437,2)</f>
        <v>40902.449999999997</v>
      </c>
      <c r="R437" s="12">
        <f>IF(O437="HKD",7.8,IF(O437="CNY",7.30034,1))</f>
        <v>7.3003400000000003</v>
      </c>
      <c r="S437" s="14">
        <f>+ROUND(P437/R437,4)</f>
        <v>7.9812000000000003</v>
      </c>
      <c r="T437" s="13">
        <f>ROUND(S437*M437,2)</f>
        <v>5602.8</v>
      </c>
      <c r="U437" s="14" t="s">
        <v>135</v>
      </c>
      <c r="V437" t="s">
        <v>10</v>
      </c>
      <c r="W437" s="54">
        <v>7.0288000000000004</v>
      </c>
      <c r="X437" s="76">
        <f t="shared" si="13"/>
        <v>5819.27</v>
      </c>
    </row>
    <row r="438" spans="1:24" x14ac:dyDescent="0.2">
      <c r="A438" s="34" t="str">
        <f t="shared" si="12"/>
        <v>2026-1</v>
      </c>
      <c r="B438" t="s">
        <v>1103</v>
      </c>
      <c r="C438" s="22">
        <v>46030</v>
      </c>
      <c r="D438" s="22">
        <v>46015</v>
      </c>
      <c r="E438" t="s">
        <v>66</v>
      </c>
      <c r="F438" t="s">
        <v>67</v>
      </c>
      <c r="G438" s="21"/>
      <c r="H438" t="s">
        <v>1633</v>
      </c>
      <c r="I438" t="s">
        <v>639</v>
      </c>
      <c r="J438" t="s">
        <v>696</v>
      </c>
      <c r="K438" s="10" t="str">
        <f>+LEFT(V438,4)</f>
        <v>PAP-</v>
      </c>
      <c r="L438" t="s">
        <v>6</v>
      </c>
      <c r="M438" s="45">
        <v>5000</v>
      </c>
      <c r="N438" t="s">
        <v>459</v>
      </c>
      <c r="O438" t="s">
        <v>7</v>
      </c>
      <c r="P438" s="71">
        <v>0.12</v>
      </c>
      <c r="Q438" s="11">
        <f>ROUND(P438*M438,2)</f>
        <v>600</v>
      </c>
      <c r="R438" s="12">
        <f>IF(O438="HKD",7.8,IF(O438="CNY",7.30034,1))</f>
        <v>7.3003400000000003</v>
      </c>
      <c r="S438" s="14">
        <f>+ROUND(P438/R438,4)</f>
        <v>1.6400000000000001E-2</v>
      </c>
      <c r="T438" s="13">
        <f>ROUND(S438*M438,2)</f>
        <v>82</v>
      </c>
      <c r="U438" s="14" t="s">
        <v>135</v>
      </c>
      <c r="V438" t="s">
        <v>370</v>
      </c>
      <c r="W438" s="54">
        <v>7.0288000000000004</v>
      </c>
      <c r="X438" s="76">
        <f t="shared" si="13"/>
        <v>85.36</v>
      </c>
    </row>
    <row r="439" spans="1:24" x14ac:dyDescent="0.2">
      <c r="A439" s="34" t="str">
        <f t="shared" si="12"/>
        <v>2026-1</v>
      </c>
      <c r="B439" t="s">
        <v>1109</v>
      </c>
      <c r="C439" s="22">
        <v>46030</v>
      </c>
      <c r="D439" s="22">
        <v>46000</v>
      </c>
      <c r="E439" t="s">
        <v>66</v>
      </c>
      <c r="F439" t="s">
        <v>67</v>
      </c>
      <c r="G439" s="21"/>
      <c r="H439" t="s">
        <v>1634</v>
      </c>
      <c r="I439" t="s">
        <v>663</v>
      </c>
      <c r="J439" t="s">
        <v>721</v>
      </c>
      <c r="K439" s="10" t="str">
        <f>+LEFT(V439,4)</f>
        <v>PAP-</v>
      </c>
      <c r="L439" t="s">
        <v>6</v>
      </c>
      <c r="M439" s="45">
        <v>5000</v>
      </c>
      <c r="N439" t="s">
        <v>459</v>
      </c>
      <c r="O439" t="s">
        <v>7</v>
      </c>
      <c r="P439" s="71">
        <v>0.14000000000000001</v>
      </c>
      <c r="Q439" s="11">
        <f>ROUND(P439*M439,2)</f>
        <v>700</v>
      </c>
      <c r="R439" s="12">
        <f>IF(O439="HKD",7.8,IF(O439="CNY",7.30034,1))</f>
        <v>7.3003400000000003</v>
      </c>
      <c r="S439" s="14">
        <f>+ROUND(P439/R439,4)</f>
        <v>1.9199999999999998E-2</v>
      </c>
      <c r="T439" s="13">
        <f>ROUND(S439*M439,2)</f>
        <v>96</v>
      </c>
      <c r="U439" s="14" t="s">
        <v>135</v>
      </c>
      <c r="V439" t="s">
        <v>370</v>
      </c>
      <c r="W439" s="54">
        <v>7.0288000000000004</v>
      </c>
      <c r="X439" s="76">
        <f t="shared" si="13"/>
        <v>99.59</v>
      </c>
    </row>
    <row r="440" spans="1:24" x14ac:dyDescent="0.2">
      <c r="A440" s="34" t="str">
        <f t="shared" si="12"/>
        <v>2026-1</v>
      </c>
      <c r="B440" t="s">
        <v>1123</v>
      </c>
      <c r="C440" s="22">
        <v>46030</v>
      </c>
      <c r="D440" s="22">
        <v>46000</v>
      </c>
      <c r="E440" t="s">
        <v>66</v>
      </c>
      <c r="F440" t="s">
        <v>67</v>
      </c>
      <c r="G440" s="21"/>
      <c r="H440" t="s">
        <v>1634</v>
      </c>
      <c r="I440" t="s">
        <v>738</v>
      </c>
      <c r="J440" t="s">
        <v>739</v>
      </c>
      <c r="K440" s="10" t="str">
        <f>+LEFT(V440,4)</f>
        <v>PAP-</v>
      </c>
      <c r="L440" t="s">
        <v>6</v>
      </c>
      <c r="M440" s="45">
        <v>5000</v>
      </c>
      <c r="N440" t="s">
        <v>459</v>
      </c>
      <c r="O440" t="s">
        <v>7</v>
      </c>
      <c r="P440" s="71">
        <v>0.2</v>
      </c>
      <c r="Q440" s="11">
        <f>ROUND(P440*M440,2)</f>
        <v>1000</v>
      </c>
      <c r="R440" s="12">
        <f>IF(O440="HKD",7.8,IF(O440="CNY",7.30034,1))</f>
        <v>7.3003400000000003</v>
      </c>
      <c r="S440" s="14">
        <f>+ROUND(P440/R440,4)</f>
        <v>2.7400000000000001E-2</v>
      </c>
      <c r="T440" s="13">
        <f>ROUND(S440*M440,2)</f>
        <v>137</v>
      </c>
      <c r="U440" s="14" t="s">
        <v>135</v>
      </c>
      <c r="V440" t="s">
        <v>370</v>
      </c>
      <c r="W440" s="54">
        <v>7.0288000000000004</v>
      </c>
      <c r="X440" s="76">
        <f t="shared" si="13"/>
        <v>142.27000000000001</v>
      </c>
    </row>
    <row r="441" spans="1:24" x14ac:dyDescent="0.2">
      <c r="A441" s="34" t="str">
        <f t="shared" si="12"/>
        <v>2026-1</v>
      </c>
      <c r="B441" t="s">
        <v>1128</v>
      </c>
      <c r="C441" s="22">
        <v>46030</v>
      </c>
      <c r="D441" s="22">
        <v>46015</v>
      </c>
      <c r="E441" t="s">
        <v>66</v>
      </c>
      <c r="F441" t="s">
        <v>67</v>
      </c>
      <c r="G441" s="21"/>
      <c r="H441" t="s">
        <v>1633</v>
      </c>
      <c r="I441" t="s">
        <v>740</v>
      </c>
      <c r="J441" t="s">
        <v>741</v>
      </c>
      <c r="K441" s="10" t="str">
        <f>+LEFT(V441,4)</f>
        <v>PAP-</v>
      </c>
      <c r="L441" t="s">
        <v>6</v>
      </c>
      <c r="M441" s="45">
        <v>5000</v>
      </c>
      <c r="N441" t="s">
        <v>459</v>
      </c>
      <c r="O441" t="s">
        <v>7</v>
      </c>
      <c r="P441" s="71">
        <v>0.23</v>
      </c>
      <c r="Q441" s="11">
        <f>ROUND(P441*M441,2)</f>
        <v>1150</v>
      </c>
      <c r="R441" s="12">
        <f>IF(O441="HKD",7.8,IF(O441="CNY",7.30034,1))</f>
        <v>7.3003400000000003</v>
      </c>
      <c r="S441" s="14">
        <f>+ROUND(P441/R441,4)</f>
        <v>3.15E-2</v>
      </c>
      <c r="T441" s="13">
        <f>ROUND(S441*M441,2)</f>
        <v>157.5</v>
      </c>
      <c r="U441" s="14" t="s">
        <v>135</v>
      </c>
      <c r="V441" t="s">
        <v>370</v>
      </c>
      <c r="W441" s="54">
        <v>7.0288000000000004</v>
      </c>
      <c r="X441" s="76">
        <f t="shared" si="13"/>
        <v>163.61000000000001</v>
      </c>
    </row>
    <row r="442" spans="1:24" x14ac:dyDescent="0.2">
      <c r="A442" s="34" t="str">
        <f t="shared" si="12"/>
        <v>2026-1</v>
      </c>
      <c r="B442" t="s">
        <v>1129</v>
      </c>
      <c r="C442" s="22">
        <v>46050</v>
      </c>
      <c r="D442" s="22">
        <v>46036</v>
      </c>
      <c r="E442" t="s">
        <v>66</v>
      </c>
      <c r="F442" t="s">
        <v>67</v>
      </c>
      <c r="G442" s="21"/>
      <c r="H442" t="s">
        <v>1637</v>
      </c>
      <c r="I442" t="s">
        <v>373</v>
      </c>
      <c r="J442" t="s">
        <v>374</v>
      </c>
      <c r="K442" s="10" t="str">
        <f>+LEFT(V442,4)</f>
        <v>PAP-</v>
      </c>
      <c r="L442" t="s">
        <v>6</v>
      </c>
      <c r="M442" s="45">
        <v>10000</v>
      </c>
      <c r="N442" t="s">
        <v>459</v>
      </c>
      <c r="O442" t="s">
        <v>7</v>
      </c>
      <c r="P442" s="71">
        <v>0.23</v>
      </c>
      <c r="Q442" s="11">
        <f>ROUND(P442*M442,2)</f>
        <v>2300</v>
      </c>
      <c r="R442" s="12">
        <f>IF(O442="HKD",7.8,IF(O442="CNY",7.30034,1))</f>
        <v>7.3003400000000003</v>
      </c>
      <c r="S442" s="14">
        <f>+ROUND(P442/R442,4)</f>
        <v>3.15E-2</v>
      </c>
      <c r="T442" s="13">
        <f>ROUND(S442*M442,2)</f>
        <v>315</v>
      </c>
      <c r="U442" s="14" t="s">
        <v>135</v>
      </c>
      <c r="V442" t="s">
        <v>370</v>
      </c>
      <c r="W442" s="54">
        <v>7.0288000000000004</v>
      </c>
      <c r="X442" s="76">
        <f t="shared" si="13"/>
        <v>327.23</v>
      </c>
    </row>
    <row r="443" spans="1:24" x14ac:dyDescent="0.2">
      <c r="A443" s="34" t="str">
        <f t="shared" si="12"/>
        <v>2026-1</v>
      </c>
      <c r="B443" t="s">
        <v>1130</v>
      </c>
      <c r="C443" s="22">
        <v>46030</v>
      </c>
      <c r="D443" s="22">
        <v>46015</v>
      </c>
      <c r="E443" t="s">
        <v>66</v>
      </c>
      <c r="F443" t="s">
        <v>67</v>
      </c>
      <c r="G443" s="21"/>
      <c r="H443" t="s">
        <v>1634</v>
      </c>
      <c r="I443" t="s">
        <v>373</v>
      </c>
      <c r="J443" t="s">
        <v>374</v>
      </c>
      <c r="K443" s="10" t="str">
        <f>+LEFT(V443,4)</f>
        <v>PAP-</v>
      </c>
      <c r="L443" t="s">
        <v>6</v>
      </c>
      <c r="M443" s="45">
        <v>15000</v>
      </c>
      <c r="N443" t="s">
        <v>459</v>
      </c>
      <c r="O443" t="s">
        <v>7</v>
      </c>
      <c r="P443" s="71">
        <v>0.23</v>
      </c>
      <c r="Q443" s="11">
        <f>ROUND(P443*M443,2)</f>
        <v>3450</v>
      </c>
      <c r="R443" s="12">
        <f>IF(O443="HKD",7.8,IF(O443="CNY",7.30034,1))</f>
        <v>7.3003400000000003</v>
      </c>
      <c r="S443" s="14">
        <f>+ROUND(P443/R443,4)</f>
        <v>3.15E-2</v>
      </c>
      <c r="T443" s="13">
        <f>ROUND(S443*M443,2)</f>
        <v>472.5</v>
      </c>
      <c r="U443" s="14" t="s">
        <v>135</v>
      </c>
      <c r="V443" t="s">
        <v>370</v>
      </c>
      <c r="W443" s="54">
        <v>7.0288000000000004</v>
      </c>
      <c r="X443" s="76">
        <f t="shared" si="13"/>
        <v>490.84</v>
      </c>
    </row>
    <row r="444" spans="1:24" x14ac:dyDescent="0.2">
      <c r="A444" s="34" t="str">
        <f t="shared" si="12"/>
        <v>2026-1</v>
      </c>
      <c r="B444" t="s">
        <v>1145</v>
      </c>
      <c r="C444" s="22">
        <v>46050</v>
      </c>
      <c r="D444" s="22">
        <v>46036</v>
      </c>
      <c r="E444" t="s">
        <v>66</v>
      </c>
      <c r="F444" t="s">
        <v>67</v>
      </c>
      <c r="G444" s="21"/>
      <c r="H444" t="s">
        <v>1637</v>
      </c>
      <c r="I444" t="s">
        <v>371</v>
      </c>
      <c r="J444" t="s">
        <v>372</v>
      </c>
      <c r="K444" s="10" t="str">
        <f>+LEFT(V444,4)</f>
        <v>PAP-</v>
      </c>
      <c r="L444" t="s">
        <v>6</v>
      </c>
      <c r="M444" s="45">
        <v>10000</v>
      </c>
      <c r="N444" t="s">
        <v>459</v>
      </c>
      <c r="O444" t="s">
        <v>7</v>
      </c>
      <c r="P444" s="71">
        <v>0.28999999999999998</v>
      </c>
      <c r="Q444" s="11">
        <f>ROUND(P444*M444,2)</f>
        <v>2900</v>
      </c>
      <c r="R444" s="12">
        <f>IF(O444="HKD",7.8,IF(O444="CNY",7.30034,1))</f>
        <v>7.3003400000000003</v>
      </c>
      <c r="S444" s="14">
        <f>+ROUND(P444/R444,4)</f>
        <v>3.9699999999999999E-2</v>
      </c>
      <c r="T444" s="13">
        <f>ROUND(S444*M444,2)</f>
        <v>397</v>
      </c>
      <c r="U444" s="14" t="s">
        <v>135</v>
      </c>
      <c r="V444" t="s">
        <v>370</v>
      </c>
      <c r="W444" s="54">
        <v>7.0288000000000004</v>
      </c>
      <c r="X444" s="76">
        <f t="shared" si="13"/>
        <v>412.59</v>
      </c>
    </row>
    <row r="445" spans="1:24" x14ac:dyDescent="0.2">
      <c r="A445" s="34" t="str">
        <f t="shared" si="12"/>
        <v>2026-1</v>
      </c>
      <c r="B445" t="s">
        <v>1149</v>
      </c>
      <c r="C445" s="22">
        <v>46050</v>
      </c>
      <c r="D445" s="22">
        <v>46036</v>
      </c>
      <c r="E445" t="s">
        <v>66</v>
      </c>
      <c r="F445" t="s">
        <v>67</v>
      </c>
      <c r="G445" s="21"/>
      <c r="H445" t="s">
        <v>1637</v>
      </c>
      <c r="I445" t="s">
        <v>651</v>
      </c>
      <c r="J445" t="s">
        <v>708</v>
      </c>
      <c r="K445" s="10" t="str">
        <f>+LEFT(V445,4)</f>
        <v>PAP-</v>
      </c>
      <c r="L445" t="s">
        <v>6</v>
      </c>
      <c r="M445" s="45">
        <v>5000</v>
      </c>
      <c r="N445" t="s">
        <v>459</v>
      </c>
      <c r="O445" t="s">
        <v>7</v>
      </c>
      <c r="P445" s="71">
        <v>0.36</v>
      </c>
      <c r="Q445" s="11">
        <f>ROUND(P445*M445,2)</f>
        <v>1800</v>
      </c>
      <c r="R445" s="12">
        <f>IF(O445="HKD",7.8,IF(O445="CNY",7.30034,1))</f>
        <v>7.3003400000000003</v>
      </c>
      <c r="S445" s="14">
        <f>+ROUND(P445/R445,4)</f>
        <v>4.9299999999999997E-2</v>
      </c>
      <c r="T445" s="13">
        <f>ROUND(S445*M445,2)</f>
        <v>246.5</v>
      </c>
      <c r="U445" s="14" t="s">
        <v>135</v>
      </c>
      <c r="V445" t="s">
        <v>370</v>
      </c>
      <c r="W445" s="54">
        <v>7.0288000000000004</v>
      </c>
      <c r="X445" s="76">
        <f t="shared" si="13"/>
        <v>256.08999999999997</v>
      </c>
    </row>
    <row r="446" spans="1:24" x14ac:dyDescent="0.2">
      <c r="A446" s="34" t="str">
        <f t="shared" si="12"/>
        <v>2026-1</v>
      </c>
      <c r="B446" t="s">
        <v>1151</v>
      </c>
      <c r="C446" s="22">
        <v>46030</v>
      </c>
      <c r="D446" s="22">
        <v>46000</v>
      </c>
      <c r="E446" t="s">
        <v>66</v>
      </c>
      <c r="F446" t="s">
        <v>67</v>
      </c>
      <c r="G446" s="21"/>
      <c r="H446" t="s">
        <v>1634</v>
      </c>
      <c r="I446" t="s">
        <v>652</v>
      </c>
      <c r="J446" t="s">
        <v>709</v>
      </c>
      <c r="K446" s="10" t="str">
        <f>+LEFT(V446,4)</f>
        <v>PAP-</v>
      </c>
      <c r="L446" t="s">
        <v>6</v>
      </c>
      <c r="M446" s="45">
        <v>5000</v>
      </c>
      <c r="N446" t="s">
        <v>459</v>
      </c>
      <c r="O446" t="s">
        <v>7</v>
      </c>
      <c r="P446" s="71">
        <v>0.42</v>
      </c>
      <c r="Q446" s="11">
        <f>ROUND(P446*M446,2)</f>
        <v>2100</v>
      </c>
      <c r="R446" s="12">
        <f>IF(O446="HKD",7.8,IF(O446="CNY",7.30034,1))</f>
        <v>7.3003400000000003</v>
      </c>
      <c r="S446" s="14">
        <f>+ROUND(P446/R446,4)</f>
        <v>5.7500000000000002E-2</v>
      </c>
      <c r="T446" s="13">
        <f>ROUND(S446*M446,2)</f>
        <v>287.5</v>
      </c>
      <c r="U446" s="14" t="s">
        <v>135</v>
      </c>
      <c r="V446" t="s">
        <v>370</v>
      </c>
      <c r="W446" s="54">
        <v>7.0288000000000004</v>
      </c>
      <c r="X446" s="76">
        <f t="shared" si="13"/>
        <v>298.77</v>
      </c>
    </row>
    <row r="447" spans="1:24" x14ac:dyDescent="0.2">
      <c r="A447" s="34" t="str">
        <f t="shared" si="12"/>
        <v>2026-1</v>
      </c>
      <c r="B447" t="s">
        <v>1510</v>
      </c>
      <c r="C447" s="22">
        <v>46050</v>
      </c>
      <c r="D447" s="22">
        <v>46044</v>
      </c>
      <c r="E447" t="s">
        <v>66</v>
      </c>
      <c r="F447" t="s">
        <v>67</v>
      </c>
      <c r="G447" s="21"/>
      <c r="H447" t="s">
        <v>1640</v>
      </c>
      <c r="I447" t="s">
        <v>1612</v>
      </c>
      <c r="J447" t="s">
        <v>1613</v>
      </c>
      <c r="K447" s="10" t="str">
        <f>+LEFT(V447,4)</f>
        <v>PAP-</v>
      </c>
      <c r="L447" t="s">
        <v>6</v>
      </c>
      <c r="M447" s="45">
        <v>200</v>
      </c>
      <c r="N447" t="s">
        <v>1520</v>
      </c>
      <c r="O447" t="s">
        <v>7</v>
      </c>
      <c r="P447" s="71">
        <v>107</v>
      </c>
      <c r="Q447" s="11">
        <f>ROUND(P447*M447,2)</f>
        <v>21400</v>
      </c>
      <c r="R447" s="12">
        <f>IF(O447="HKD",7.8,IF(O447="CNY",7.30034,1))</f>
        <v>7.3003400000000003</v>
      </c>
      <c r="S447" s="14">
        <f>+ROUND(P447/R447,4)</f>
        <v>14.6569</v>
      </c>
      <c r="T447" s="13">
        <f>ROUND(S447*M447,2)</f>
        <v>2931.38</v>
      </c>
      <c r="U447" s="14" t="s">
        <v>135</v>
      </c>
      <c r="V447" t="s">
        <v>370</v>
      </c>
      <c r="W447" s="54">
        <v>7.0288000000000004</v>
      </c>
      <c r="X447" s="76">
        <f t="shared" si="13"/>
        <v>3044.62</v>
      </c>
    </row>
    <row r="448" spans="1:24" x14ac:dyDescent="0.2">
      <c r="A448" s="34" t="str">
        <f t="shared" si="12"/>
        <v>2026-1</v>
      </c>
      <c r="B448" t="s">
        <v>1075</v>
      </c>
      <c r="C448" s="22">
        <v>46035</v>
      </c>
      <c r="D448" s="22">
        <v>46015</v>
      </c>
      <c r="E448" t="s">
        <v>48</v>
      </c>
      <c r="F448" t="s">
        <v>49</v>
      </c>
      <c r="G448" s="21"/>
      <c r="H448" t="s">
        <v>162</v>
      </c>
      <c r="I448" t="s">
        <v>341</v>
      </c>
      <c r="J448" t="s">
        <v>342</v>
      </c>
      <c r="K448" s="10" t="str">
        <f>+LEFT(V448,4)</f>
        <v>RIV-</v>
      </c>
      <c r="L448" t="s">
        <v>6</v>
      </c>
      <c r="M448" s="45">
        <v>7000</v>
      </c>
      <c r="N448" t="s">
        <v>459</v>
      </c>
      <c r="O448" t="s">
        <v>7</v>
      </c>
      <c r="P448" s="71">
        <v>4.8000000000000001E-2</v>
      </c>
      <c r="Q448" s="11">
        <f>ROUND(P448*M448,2)</f>
        <v>336</v>
      </c>
      <c r="R448" s="12">
        <f>IF(O448="HKD",7.8,IF(O448="CNY",7.30034,1))</f>
        <v>7.3003400000000003</v>
      </c>
      <c r="S448" s="14">
        <f>+ROUND(P448/R448,4)</f>
        <v>6.6E-3</v>
      </c>
      <c r="T448" s="13">
        <f>ROUND(S448*M448,2)</f>
        <v>46.2</v>
      </c>
      <c r="U448" s="14" t="s">
        <v>135</v>
      </c>
      <c r="V448" t="s">
        <v>51</v>
      </c>
      <c r="W448" s="54">
        <v>7.0288000000000004</v>
      </c>
      <c r="X448" s="76">
        <f t="shared" si="13"/>
        <v>47.8</v>
      </c>
    </row>
    <row r="449" spans="1:24" x14ac:dyDescent="0.2">
      <c r="A449" s="34" t="str">
        <f t="shared" ref="A449:A512" si="14">+TEXT(C449,"YYYY")&amp;"-"&amp;TEXT(C449,"M")</f>
        <v>2026-1</v>
      </c>
      <c r="B449" t="s">
        <v>1088</v>
      </c>
      <c r="C449" s="22">
        <v>46035</v>
      </c>
      <c r="D449" s="22">
        <v>46015</v>
      </c>
      <c r="E449" t="s">
        <v>48</v>
      </c>
      <c r="F449" t="s">
        <v>49</v>
      </c>
      <c r="G449" s="21"/>
      <c r="H449" t="s">
        <v>162</v>
      </c>
      <c r="I449" t="s">
        <v>339</v>
      </c>
      <c r="J449" t="s">
        <v>340</v>
      </c>
      <c r="K449" s="10" t="str">
        <f>+LEFT(V449,4)</f>
        <v>RIV-</v>
      </c>
      <c r="L449" t="s">
        <v>6</v>
      </c>
      <c r="M449" s="45">
        <v>1000</v>
      </c>
      <c r="N449" t="s">
        <v>459</v>
      </c>
      <c r="O449" t="s">
        <v>7</v>
      </c>
      <c r="P449" s="71">
        <v>7.0099999999999996E-2</v>
      </c>
      <c r="Q449" s="11">
        <f>ROUND(P449*M449,2)</f>
        <v>70.099999999999994</v>
      </c>
      <c r="R449" s="12">
        <f>IF(O449="HKD",7.8,IF(O449="CNY",7.30034,1))</f>
        <v>7.3003400000000003</v>
      </c>
      <c r="S449" s="14">
        <f>+ROUND(P449/R449,4)</f>
        <v>9.5999999999999992E-3</v>
      </c>
      <c r="T449" s="13">
        <f>ROUND(S449*M449,2)</f>
        <v>9.6</v>
      </c>
      <c r="U449" s="14" t="s">
        <v>135</v>
      </c>
      <c r="V449" t="s">
        <v>51</v>
      </c>
      <c r="W449" s="54">
        <v>7.0288000000000004</v>
      </c>
      <c r="X449" s="76">
        <f t="shared" si="13"/>
        <v>9.9700000000000006</v>
      </c>
    </row>
    <row r="450" spans="1:24" x14ac:dyDescent="0.2">
      <c r="A450" s="34" t="str">
        <f t="shared" si="14"/>
        <v>2026-1</v>
      </c>
      <c r="B450" t="s">
        <v>1107</v>
      </c>
      <c r="C450" s="22">
        <v>46034</v>
      </c>
      <c r="D450" s="22">
        <v>46015</v>
      </c>
      <c r="E450" t="s">
        <v>88</v>
      </c>
      <c r="F450" t="s">
        <v>89</v>
      </c>
      <c r="G450" s="21"/>
      <c r="H450" t="s">
        <v>354</v>
      </c>
      <c r="I450" t="s">
        <v>410</v>
      </c>
      <c r="J450" t="s">
        <v>411</v>
      </c>
      <c r="K450" s="10" t="str">
        <f>+LEFT(V450,4)</f>
        <v>RIV-</v>
      </c>
      <c r="L450" t="s">
        <v>6</v>
      </c>
      <c r="M450" s="45">
        <v>65000</v>
      </c>
      <c r="N450" t="s">
        <v>459</v>
      </c>
      <c r="O450" t="s">
        <v>7</v>
      </c>
      <c r="P450" s="71">
        <v>0.13150000000000001</v>
      </c>
      <c r="Q450" s="11">
        <f>ROUND(P450*M450,2)</f>
        <v>8547.5</v>
      </c>
      <c r="R450" s="12">
        <f>IF(O450="HKD",7.8,IF(O450="CNY",7.30034,1))</f>
        <v>7.3003400000000003</v>
      </c>
      <c r="S450" s="14">
        <f>+ROUND(P450/R450,4)</f>
        <v>1.7999999999999999E-2</v>
      </c>
      <c r="T450" s="13">
        <f>ROUND(S450*M450,2)</f>
        <v>1170</v>
      </c>
      <c r="U450" s="14" t="s">
        <v>135</v>
      </c>
      <c r="V450" t="s">
        <v>51</v>
      </c>
      <c r="W450" s="54">
        <v>7.0288000000000004</v>
      </c>
      <c r="X450" s="76">
        <f t="shared" si="13"/>
        <v>1216.07</v>
      </c>
    </row>
    <row r="451" spans="1:24" x14ac:dyDescent="0.2">
      <c r="A451" s="34" t="str">
        <f t="shared" si="14"/>
        <v>2026-1</v>
      </c>
      <c r="B451" t="s">
        <v>1116</v>
      </c>
      <c r="C451" s="22">
        <v>46034</v>
      </c>
      <c r="D451" s="22">
        <v>46015</v>
      </c>
      <c r="E451" t="s">
        <v>88</v>
      </c>
      <c r="F451" t="s">
        <v>89</v>
      </c>
      <c r="G451" s="21"/>
      <c r="H451" t="s">
        <v>354</v>
      </c>
      <c r="I451" t="s">
        <v>90</v>
      </c>
      <c r="J451" t="s">
        <v>91</v>
      </c>
      <c r="K451" s="10" t="str">
        <f>+LEFT(V451,4)</f>
        <v>RIV-</v>
      </c>
      <c r="L451" t="s">
        <v>6</v>
      </c>
      <c r="M451" s="45">
        <v>13000</v>
      </c>
      <c r="N451" t="s">
        <v>459</v>
      </c>
      <c r="O451" t="s">
        <v>7</v>
      </c>
      <c r="P451" s="71">
        <v>0.16120000000000001</v>
      </c>
      <c r="Q451" s="11">
        <f>ROUND(P451*M451,2)</f>
        <v>2095.6</v>
      </c>
      <c r="R451" s="12">
        <f>IF(O451="HKD",7.8,IF(O451="CNY",7.30034,1))</f>
        <v>7.3003400000000003</v>
      </c>
      <c r="S451" s="14">
        <f>+ROUND(P451/R451,4)</f>
        <v>2.2100000000000002E-2</v>
      </c>
      <c r="T451" s="13">
        <f>ROUND(S451*M451,2)</f>
        <v>287.3</v>
      </c>
      <c r="U451" s="14" t="s">
        <v>135</v>
      </c>
      <c r="V451" t="s">
        <v>51</v>
      </c>
      <c r="W451" s="54">
        <v>7.0288000000000004</v>
      </c>
      <c r="X451" s="76">
        <f t="shared" ref="X451:X514" si="15">+ROUND(Q451/W451,2)</f>
        <v>298.14</v>
      </c>
    </row>
    <row r="452" spans="1:24" x14ac:dyDescent="0.2">
      <c r="A452" s="34" t="str">
        <f t="shared" si="14"/>
        <v>2026-1</v>
      </c>
      <c r="B452" t="s">
        <v>1117</v>
      </c>
      <c r="C452" s="22">
        <v>46034</v>
      </c>
      <c r="D452" s="22">
        <v>46009</v>
      </c>
      <c r="E452" t="s">
        <v>88</v>
      </c>
      <c r="F452" t="s">
        <v>89</v>
      </c>
      <c r="G452" s="21"/>
      <c r="H452" t="s">
        <v>355</v>
      </c>
      <c r="I452" t="s">
        <v>977</v>
      </c>
      <c r="J452" t="s">
        <v>978</v>
      </c>
      <c r="K452" s="10" t="str">
        <f>+LEFT(V452,4)</f>
        <v>RIV-</v>
      </c>
      <c r="L452" t="s">
        <v>6</v>
      </c>
      <c r="M452" s="45">
        <v>2000</v>
      </c>
      <c r="N452" t="s">
        <v>459</v>
      </c>
      <c r="O452" t="s">
        <v>7</v>
      </c>
      <c r="P452" s="71">
        <v>0.17019999999999999</v>
      </c>
      <c r="Q452" s="11">
        <f>ROUND(P452*M452,2)</f>
        <v>340.4</v>
      </c>
      <c r="R452" s="12">
        <f>IF(O452="HKD",7.8,IF(O452="CNY",7.30034,1))</f>
        <v>7.3003400000000003</v>
      </c>
      <c r="S452" s="14">
        <f>+ROUND(P452/R452,4)</f>
        <v>2.3300000000000001E-2</v>
      </c>
      <c r="T452" s="13">
        <f>ROUND(S452*M452,2)</f>
        <v>46.6</v>
      </c>
      <c r="U452" s="14" t="s">
        <v>135</v>
      </c>
      <c r="V452" t="s">
        <v>51</v>
      </c>
      <c r="W452" s="54">
        <v>7.0288000000000004</v>
      </c>
      <c r="X452" s="76">
        <f t="shared" si="15"/>
        <v>48.43</v>
      </c>
    </row>
    <row r="453" spans="1:24" x14ac:dyDescent="0.2">
      <c r="A453" s="34" t="str">
        <f t="shared" si="14"/>
        <v>2026-1</v>
      </c>
      <c r="B453" t="s">
        <v>1119</v>
      </c>
      <c r="C453" s="22">
        <v>46034</v>
      </c>
      <c r="D453" s="22">
        <v>46015</v>
      </c>
      <c r="E453" t="s">
        <v>88</v>
      </c>
      <c r="F453" t="s">
        <v>89</v>
      </c>
      <c r="G453" s="21"/>
      <c r="H453" t="s">
        <v>354</v>
      </c>
      <c r="I453" t="s">
        <v>413</v>
      </c>
      <c r="J453" t="s">
        <v>414</v>
      </c>
      <c r="K453" s="10" t="str">
        <f>+LEFT(V453,4)</f>
        <v>RIV-</v>
      </c>
      <c r="L453" t="s">
        <v>6</v>
      </c>
      <c r="M453" s="45">
        <v>12500</v>
      </c>
      <c r="N453" t="s">
        <v>459</v>
      </c>
      <c r="O453" t="s">
        <v>7</v>
      </c>
      <c r="P453" s="71">
        <v>0.17649999999999999</v>
      </c>
      <c r="Q453" s="11">
        <f>ROUND(P453*M453,2)</f>
        <v>2206.25</v>
      </c>
      <c r="R453" s="12">
        <f>IF(O453="HKD",7.8,IF(O453="CNY",7.30034,1))</f>
        <v>7.3003400000000003</v>
      </c>
      <c r="S453" s="14">
        <f>+ROUND(P453/R453,4)</f>
        <v>2.4199999999999999E-2</v>
      </c>
      <c r="T453" s="13">
        <f>ROUND(S453*M453,2)</f>
        <v>302.5</v>
      </c>
      <c r="U453" s="14" t="s">
        <v>135</v>
      </c>
      <c r="V453" t="s">
        <v>51</v>
      </c>
      <c r="W453" s="54">
        <v>7.0288000000000004</v>
      </c>
      <c r="X453" s="76">
        <f t="shared" si="15"/>
        <v>313.89</v>
      </c>
    </row>
    <row r="454" spans="1:24" x14ac:dyDescent="0.2">
      <c r="A454" s="34" t="str">
        <f t="shared" si="14"/>
        <v>2026-1</v>
      </c>
      <c r="B454" t="s">
        <v>1121</v>
      </c>
      <c r="C454" s="22">
        <v>46034</v>
      </c>
      <c r="D454" s="22">
        <v>46009</v>
      </c>
      <c r="E454" t="s">
        <v>88</v>
      </c>
      <c r="F454" t="s">
        <v>89</v>
      </c>
      <c r="G454" s="21"/>
      <c r="H454" t="s">
        <v>355</v>
      </c>
      <c r="I454" t="s">
        <v>92</v>
      </c>
      <c r="J454" t="s">
        <v>93</v>
      </c>
      <c r="K454" s="10" t="str">
        <f>+LEFT(V454,4)</f>
        <v>RIV-</v>
      </c>
      <c r="L454" t="s">
        <v>6</v>
      </c>
      <c r="M454" s="45">
        <v>4000</v>
      </c>
      <c r="N454" t="s">
        <v>459</v>
      </c>
      <c r="O454" t="s">
        <v>7</v>
      </c>
      <c r="P454" s="71">
        <v>0.1865</v>
      </c>
      <c r="Q454" s="11">
        <f>ROUND(P454*M454,2)</f>
        <v>746</v>
      </c>
      <c r="R454" s="12">
        <f>IF(O454="HKD",7.8,IF(O454="CNY",7.30034,1))</f>
        <v>7.3003400000000003</v>
      </c>
      <c r="S454" s="14">
        <f>+ROUND(P454/R454,4)</f>
        <v>2.5499999999999998E-2</v>
      </c>
      <c r="T454" s="13">
        <f>ROUND(S454*M454,2)</f>
        <v>102</v>
      </c>
      <c r="U454" s="14" t="s">
        <v>135</v>
      </c>
      <c r="V454" t="s">
        <v>51</v>
      </c>
      <c r="W454" s="54">
        <v>7.0288000000000004</v>
      </c>
      <c r="X454" s="76">
        <f t="shared" si="15"/>
        <v>106.13</v>
      </c>
    </row>
    <row r="455" spans="1:24" x14ac:dyDescent="0.2">
      <c r="A455" s="34" t="str">
        <f t="shared" si="14"/>
        <v>2026-1</v>
      </c>
      <c r="B455" t="s">
        <v>1087</v>
      </c>
      <c r="C455" s="22">
        <v>46043</v>
      </c>
      <c r="D455" s="22">
        <v>45986</v>
      </c>
      <c r="E455" t="s">
        <v>62</v>
      </c>
      <c r="F455" t="s">
        <v>63</v>
      </c>
      <c r="G455" s="21"/>
      <c r="H455" t="s">
        <v>1629</v>
      </c>
      <c r="I455" t="s">
        <v>194</v>
      </c>
      <c r="J455" t="s">
        <v>195</v>
      </c>
      <c r="K455" s="10" t="str">
        <f>+LEFT(V455,4)</f>
        <v>SCR-</v>
      </c>
      <c r="L455" t="s">
        <v>6</v>
      </c>
      <c r="M455" s="45">
        <v>500</v>
      </c>
      <c r="N455" t="s">
        <v>459</v>
      </c>
      <c r="O455" t="s">
        <v>7</v>
      </c>
      <c r="P455" s="71">
        <v>7.0000000000000007E-2</v>
      </c>
      <c r="Q455" s="11">
        <f>ROUND(P455*M455,2)</f>
        <v>35</v>
      </c>
      <c r="R455" s="12">
        <f>IF(O455="HKD",7.8,IF(O455="CNY",7.30034,1))</f>
        <v>7.3003400000000003</v>
      </c>
      <c r="S455" s="14">
        <f>+ROUND(P455/R455,4)</f>
        <v>9.5999999999999992E-3</v>
      </c>
      <c r="T455" s="13">
        <f>ROUND(S455*M455,2)</f>
        <v>4.8</v>
      </c>
      <c r="U455" s="14" t="s">
        <v>135</v>
      </c>
      <c r="V455" t="s">
        <v>65</v>
      </c>
      <c r="W455" s="54">
        <v>7.0288000000000004</v>
      </c>
      <c r="X455" s="76">
        <f t="shared" si="15"/>
        <v>4.9800000000000004</v>
      </c>
    </row>
    <row r="456" spans="1:24" x14ac:dyDescent="0.2">
      <c r="A456" s="34" t="str">
        <f t="shared" si="14"/>
        <v>2026-1</v>
      </c>
      <c r="B456" t="s">
        <v>1087</v>
      </c>
      <c r="C456" s="22">
        <v>46042</v>
      </c>
      <c r="D456" s="22">
        <v>45986</v>
      </c>
      <c r="E456" t="s">
        <v>62</v>
      </c>
      <c r="F456" t="s">
        <v>63</v>
      </c>
      <c r="G456" s="21"/>
      <c r="H456" t="s">
        <v>1630</v>
      </c>
      <c r="I456" t="s">
        <v>194</v>
      </c>
      <c r="J456" t="s">
        <v>195</v>
      </c>
      <c r="K456" s="10" t="str">
        <f>+LEFT(V456,4)</f>
        <v>SCR-</v>
      </c>
      <c r="L456" t="s">
        <v>6</v>
      </c>
      <c r="M456" s="45">
        <v>8000</v>
      </c>
      <c r="N456" t="s">
        <v>459</v>
      </c>
      <c r="O456" t="s">
        <v>7</v>
      </c>
      <c r="P456" s="71">
        <v>7.0000000000000007E-2</v>
      </c>
      <c r="Q456" s="11">
        <f>ROUND(P456*M456,2)</f>
        <v>560</v>
      </c>
      <c r="R456" s="12">
        <f>IF(O456="HKD",7.8,IF(O456="CNY",7.30034,1))</f>
        <v>7.3003400000000003</v>
      </c>
      <c r="S456" s="14">
        <f>+ROUND(P456/R456,4)</f>
        <v>9.5999999999999992E-3</v>
      </c>
      <c r="T456" s="13">
        <f>ROUND(S456*M456,2)</f>
        <v>76.8</v>
      </c>
      <c r="U456" s="14" t="s">
        <v>135</v>
      </c>
      <c r="V456" t="s">
        <v>65</v>
      </c>
      <c r="W456" s="54">
        <v>7.0288000000000004</v>
      </c>
      <c r="X456" s="76">
        <f t="shared" si="15"/>
        <v>79.67</v>
      </c>
    </row>
    <row r="457" spans="1:24" x14ac:dyDescent="0.2">
      <c r="A457" s="34" t="str">
        <f t="shared" si="14"/>
        <v>2026-1</v>
      </c>
      <c r="B457" t="s">
        <v>1095</v>
      </c>
      <c r="C457" s="22">
        <v>46042</v>
      </c>
      <c r="D457" s="22">
        <v>46015</v>
      </c>
      <c r="E457" t="s">
        <v>62</v>
      </c>
      <c r="F457" t="s">
        <v>63</v>
      </c>
      <c r="G457" s="21"/>
      <c r="H457" t="s">
        <v>1630</v>
      </c>
      <c r="I457" t="s">
        <v>189</v>
      </c>
      <c r="J457" t="s">
        <v>190</v>
      </c>
      <c r="K457" s="10" t="str">
        <f>+LEFT(V457,4)</f>
        <v>SCR-</v>
      </c>
      <c r="L457" t="s">
        <v>6</v>
      </c>
      <c r="M457" s="45">
        <v>5000</v>
      </c>
      <c r="N457" t="s">
        <v>459</v>
      </c>
      <c r="O457" t="s">
        <v>7</v>
      </c>
      <c r="P457" s="71">
        <v>9.2999999999999999E-2</v>
      </c>
      <c r="Q457" s="11">
        <f>ROUND(P457*M457,2)</f>
        <v>465</v>
      </c>
      <c r="R457" s="12">
        <f>IF(O457="HKD",7.8,IF(O457="CNY",7.30034,1))</f>
        <v>7.3003400000000003</v>
      </c>
      <c r="S457" s="14">
        <f>+ROUND(P457/R457,4)</f>
        <v>1.2699999999999999E-2</v>
      </c>
      <c r="T457" s="13">
        <f>ROUND(S457*M457,2)</f>
        <v>63.5</v>
      </c>
      <c r="U457" s="14" t="s">
        <v>135</v>
      </c>
      <c r="V457" t="s">
        <v>65</v>
      </c>
      <c r="W457" s="54">
        <v>7.0288000000000004</v>
      </c>
      <c r="X457" s="76">
        <f t="shared" si="15"/>
        <v>66.16</v>
      </c>
    </row>
    <row r="458" spans="1:24" x14ac:dyDescent="0.2">
      <c r="A458" s="34" t="str">
        <f t="shared" si="14"/>
        <v>2026-1</v>
      </c>
      <c r="B458" t="s">
        <v>1108</v>
      </c>
      <c r="C458" s="22">
        <v>46035</v>
      </c>
      <c r="D458" s="22">
        <v>46009</v>
      </c>
      <c r="E458" t="s">
        <v>62</v>
      </c>
      <c r="F458" t="s">
        <v>63</v>
      </c>
      <c r="G458" s="21"/>
      <c r="H458" t="s">
        <v>331</v>
      </c>
      <c r="I458" t="s">
        <v>417</v>
      </c>
      <c r="J458" t="s">
        <v>418</v>
      </c>
      <c r="K458" s="10" t="str">
        <f>+LEFT(V458,4)</f>
        <v>SCR-</v>
      </c>
      <c r="L458" t="s">
        <v>6</v>
      </c>
      <c r="M458" s="45">
        <v>1000</v>
      </c>
      <c r="N458" t="s">
        <v>459</v>
      </c>
      <c r="O458" t="s">
        <v>7</v>
      </c>
      <c r="P458" s="71">
        <v>0.13900000000000001</v>
      </c>
      <c r="Q458" s="11">
        <f>ROUND(P458*M458,2)</f>
        <v>139</v>
      </c>
      <c r="R458" s="12">
        <f>IF(O458="HKD",7.8,IF(O458="CNY",7.30034,1))</f>
        <v>7.3003400000000003</v>
      </c>
      <c r="S458" s="14">
        <f>+ROUND(P458/R458,4)</f>
        <v>1.9E-2</v>
      </c>
      <c r="T458" s="13">
        <f>ROUND(S458*M458,2)</f>
        <v>19</v>
      </c>
      <c r="U458" s="14" t="s">
        <v>135</v>
      </c>
      <c r="V458" t="s">
        <v>65</v>
      </c>
      <c r="W458" s="54">
        <v>7.0288000000000004</v>
      </c>
      <c r="X458" s="76">
        <f t="shared" si="15"/>
        <v>19.78</v>
      </c>
    </row>
    <row r="459" spans="1:24" x14ac:dyDescent="0.2">
      <c r="A459" s="34" t="str">
        <f t="shared" si="14"/>
        <v>2026-1</v>
      </c>
      <c r="B459" t="s">
        <v>1112</v>
      </c>
      <c r="C459" s="22">
        <v>46042</v>
      </c>
      <c r="D459" s="22">
        <v>46010</v>
      </c>
      <c r="E459" t="s">
        <v>62</v>
      </c>
      <c r="F459" t="s">
        <v>63</v>
      </c>
      <c r="G459" s="21"/>
      <c r="H459" t="s">
        <v>1630</v>
      </c>
      <c r="I459" t="s">
        <v>191</v>
      </c>
      <c r="J459" t="s">
        <v>192</v>
      </c>
      <c r="K459" s="10" t="str">
        <f>+LEFT(V459,4)</f>
        <v>SCR-</v>
      </c>
      <c r="L459" t="s">
        <v>6</v>
      </c>
      <c r="M459" s="45">
        <v>6500</v>
      </c>
      <c r="N459" t="s">
        <v>459</v>
      </c>
      <c r="O459" t="s">
        <v>7</v>
      </c>
      <c r="P459" s="71">
        <v>0.153</v>
      </c>
      <c r="Q459" s="11">
        <f>ROUND(P459*M459,2)</f>
        <v>994.5</v>
      </c>
      <c r="R459" s="12">
        <f>IF(O459="HKD",7.8,IF(O459="CNY",7.30034,1))</f>
        <v>7.3003400000000003</v>
      </c>
      <c r="S459" s="14">
        <f>+ROUND(P459/R459,4)</f>
        <v>2.1000000000000001E-2</v>
      </c>
      <c r="T459" s="13">
        <f>ROUND(S459*M459,2)</f>
        <v>136.5</v>
      </c>
      <c r="U459" s="14" t="s">
        <v>135</v>
      </c>
      <c r="V459" t="s">
        <v>65</v>
      </c>
      <c r="W459" s="54">
        <v>7.0288000000000004</v>
      </c>
      <c r="X459" s="76">
        <f t="shared" si="15"/>
        <v>141.49</v>
      </c>
    </row>
    <row r="460" spans="1:24" x14ac:dyDescent="0.2">
      <c r="A460" s="34" t="str">
        <f t="shared" si="14"/>
        <v>2026-1</v>
      </c>
      <c r="B460" t="s">
        <v>1113</v>
      </c>
      <c r="C460" s="22">
        <v>46042</v>
      </c>
      <c r="D460" s="22">
        <v>46010</v>
      </c>
      <c r="E460" t="s">
        <v>62</v>
      </c>
      <c r="F460" t="s">
        <v>63</v>
      </c>
      <c r="G460" s="21"/>
      <c r="H460" t="s">
        <v>1630</v>
      </c>
      <c r="I460" t="s">
        <v>191</v>
      </c>
      <c r="J460" t="s">
        <v>192</v>
      </c>
      <c r="K460" s="10" t="str">
        <f>+LEFT(V460,4)</f>
        <v>SCR-</v>
      </c>
      <c r="L460" t="s">
        <v>6</v>
      </c>
      <c r="M460" s="45">
        <v>8200</v>
      </c>
      <c r="N460" t="s">
        <v>459</v>
      </c>
      <c r="O460" t="s">
        <v>7</v>
      </c>
      <c r="P460" s="71">
        <v>0.153</v>
      </c>
      <c r="Q460" s="11">
        <f>ROUND(P460*M460,2)</f>
        <v>1254.5999999999999</v>
      </c>
      <c r="R460" s="12">
        <f>IF(O460="HKD",7.8,IF(O460="CNY",7.30034,1))</f>
        <v>7.3003400000000003</v>
      </c>
      <c r="S460" s="14">
        <f>+ROUND(P460/R460,4)</f>
        <v>2.1000000000000001E-2</v>
      </c>
      <c r="T460" s="13">
        <f>ROUND(S460*M460,2)</f>
        <v>172.2</v>
      </c>
      <c r="U460" s="14" t="s">
        <v>135</v>
      </c>
      <c r="V460" t="s">
        <v>65</v>
      </c>
      <c r="W460" s="54">
        <v>7.0288000000000004</v>
      </c>
      <c r="X460" s="76">
        <f t="shared" si="15"/>
        <v>178.49</v>
      </c>
    </row>
    <row r="461" spans="1:24" x14ac:dyDescent="0.2">
      <c r="A461" s="34" t="str">
        <f t="shared" si="14"/>
        <v>2026-1</v>
      </c>
      <c r="B461" t="s">
        <v>1114</v>
      </c>
      <c r="C461" s="22">
        <v>46035</v>
      </c>
      <c r="D461" s="22">
        <v>45982</v>
      </c>
      <c r="E461" t="s">
        <v>62</v>
      </c>
      <c r="F461" t="s">
        <v>63</v>
      </c>
      <c r="G461" s="21"/>
      <c r="H461" t="s">
        <v>331</v>
      </c>
      <c r="I461" t="s">
        <v>191</v>
      </c>
      <c r="J461" t="s">
        <v>192</v>
      </c>
      <c r="K461" s="10" t="str">
        <f>+LEFT(V461,4)</f>
        <v>SCR-</v>
      </c>
      <c r="L461" t="s">
        <v>6</v>
      </c>
      <c r="M461" s="45">
        <v>11600</v>
      </c>
      <c r="N461" t="s">
        <v>459</v>
      </c>
      <c r="O461" t="s">
        <v>7</v>
      </c>
      <c r="P461" s="71">
        <v>0.153</v>
      </c>
      <c r="Q461" s="11">
        <f>ROUND(P461*M461,2)</f>
        <v>1774.8</v>
      </c>
      <c r="R461" s="12">
        <f>IF(O461="HKD",7.8,IF(O461="CNY",7.30034,1))</f>
        <v>7.3003400000000003</v>
      </c>
      <c r="S461" s="14">
        <f>+ROUND(P461/R461,4)</f>
        <v>2.1000000000000001E-2</v>
      </c>
      <c r="T461" s="13">
        <f>ROUND(S461*M461,2)</f>
        <v>243.6</v>
      </c>
      <c r="U461" s="14" t="s">
        <v>135</v>
      </c>
      <c r="V461" t="s">
        <v>65</v>
      </c>
      <c r="W461" s="54">
        <v>7.0288000000000004</v>
      </c>
      <c r="X461" s="76">
        <f t="shared" si="15"/>
        <v>252.5</v>
      </c>
    </row>
    <row r="462" spans="1:24" x14ac:dyDescent="0.2">
      <c r="A462" s="34" t="str">
        <f t="shared" si="14"/>
        <v>2026-1</v>
      </c>
      <c r="B462" t="s">
        <v>1156</v>
      </c>
      <c r="C462" s="22">
        <v>46034</v>
      </c>
      <c r="D462" s="22">
        <v>46009</v>
      </c>
      <c r="E462" t="s">
        <v>88</v>
      </c>
      <c r="F462" t="s">
        <v>89</v>
      </c>
      <c r="G462" s="21"/>
      <c r="H462" t="s">
        <v>355</v>
      </c>
      <c r="I462" t="s">
        <v>407</v>
      </c>
      <c r="J462" t="s">
        <v>408</v>
      </c>
      <c r="K462" s="10" t="str">
        <f>+LEFT(V462,4)</f>
        <v>SCR-</v>
      </c>
      <c r="L462" t="s">
        <v>6</v>
      </c>
      <c r="M462" s="45">
        <v>1000</v>
      </c>
      <c r="N462" t="s">
        <v>459</v>
      </c>
      <c r="O462" t="s">
        <v>7</v>
      </c>
      <c r="P462" s="71">
        <v>0.47449999999999998</v>
      </c>
      <c r="Q462" s="11">
        <f>ROUND(P462*M462,2)</f>
        <v>474.5</v>
      </c>
      <c r="R462" s="12">
        <f>IF(O462="HKD",7.8,IF(O462="CNY",7.30034,1))</f>
        <v>7.3003400000000003</v>
      </c>
      <c r="S462" s="14">
        <f>+ROUND(P462/R462,4)</f>
        <v>6.5000000000000002E-2</v>
      </c>
      <c r="T462" s="13">
        <f>ROUND(S462*M462,2)</f>
        <v>65</v>
      </c>
      <c r="U462" s="14" t="s">
        <v>135</v>
      </c>
      <c r="V462" t="s">
        <v>65</v>
      </c>
      <c r="W462" s="54">
        <v>7.0288000000000004</v>
      </c>
      <c r="X462" s="76">
        <f t="shared" si="15"/>
        <v>67.510000000000005</v>
      </c>
    </row>
    <row r="463" spans="1:24" x14ac:dyDescent="0.2">
      <c r="A463" s="34" t="str">
        <f t="shared" si="14"/>
        <v>2026-1</v>
      </c>
      <c r="B463" t="s">
        <v>1214</v>
      </c>
      <c r="C463" s="22">
        <v>46027</v>
      </c>
      <c r="D463" s="22">
        <v>45996</v>
      </c>
      <c r="E463" t="s">
        <v>13</v>
      </c>
      <c r="F463" t="s">
        <v>14</v>
      </c>
      <c r="G463" s="21"/>
      <c r="H463" t="s">
        <v>415</v>
      </c>
      <c r="I463" t="s">
        <v>627</v>
      </c>
      <c r="J463" t="s">
        <v>684</v>
      </c>
      <c r="K463" s="10" t="str">
        <f>+LEFT(V463,4)</f>
        <v>SHDL</v>
      </c>
      <c r="L463" t="s">
        <v>6</v>
      </c>
      <c r="M463" s="45">
        <v>1020</v>
      </c>
      <c r="N463" t="s">
        <v>459</v>
      </c>
      <c r="O463" t="s">
        <v>7</v>
      </c>
      <c r="P463" s="71">
        <v>2.4588000000000001</v>
      </c>
      <c r="Q463" s="11">
        <f>ROUND(P463*M463,2)</f>
        <v>2507.98</v>
      </c>
      <c r="R463" s="12">
        <f>IF(O463="HKD",7.8,IF(O463="CNY",7.30034,1))</f>
        <v>7.3003400000000003</v>
      </c>
      <c r="S463" s="14">
        <f>+ROUND(P463/R463,4)</f>
        <v>0.33679999999999999</v>
      </c>
      <c r="T463" s="13">
        <f>ROUND(S463*M463,2)</f>
        <v>343.54</v>
      </c>
      <c r="U463" s="14" t="s">
        <v>135</v>
      </c>
      <c r="V463" t="s">
        <v>243</v>
      </c>
      <c r="W463" s="54">
        <v>7.0288000000000004</v>
      </c>
      <c r="X463" s="76">
        <f t="shared" si="15"/>
        <v>356.81</v>
      </c>
    </row>
    <row r="464" spans="1:24" x14ac:dyDescent="0.2">
      <c r="A464" s="34" t="str">
        <f t="shared" si="14"/>
        <v>2026-1</v>
      </c>
      <c r="B464" t="s">
        <v>1242</v>
      </c>
      <c r="C464" s="22">
        <v>46052</v>
      </c>
      <c r="D464" s="22">
        <v>46009</v>
      </c>
      <c r="E464" t="s">
        <v>236</v>
      </c>
      <c r="F464" t="s">
        <v>237</v>
      </c>
      <c r="G464" s="21"/>
      <c r="H464" t="s">
        <v>1642</v>
      </c>
      <c r="I464" t="s">
        <v>845</v>
      </c>
      <c r="J464" t="s">
        <v>862</v>
      </c>
      <c r="K464" s="10" t="str">
        <f>+LEFT(V464,4)</f>
        <v>SHDL</v>
      </c>
      <c r="L464" t="s">
        <v>6</v>
      </c>
      <c r="M464" s="45">
        <v>3030</v>
      </c>
      <c r="N464" t="s">
        <v>459</v>
      </c>
      <c r="O464" t="s">
        <v>7</v>
      </c>
      <c r="P464" s="71">
        <v>3.0099</v>
      </c>
      <c r="Q464" s="11">
        <f>ROUND(P464*M464,2)</f>
        <v>9120</v>
      </c>
      <c r="R464" s="12">
        <f>IF(O464="HKD",7.8,IF(O464="CNY",7.30034,1))</f>
        <v>7.3003400000000003</v>
      </c>
      <c r="S464" s="14">
        <f>+ROUND(P464/R464,4)</f>
        <v>0.4123</v>
      </c>
      <c r="T464" s="13">
        <f>ROUND(S464*M464,2)</f>
        <v>1249.27</v>
      </c>
      <c r="U464" s="14" t="s">
        <v>135</v>
      </c>
      <c r="V464" t="s">
        <v>243</v>
      </c>
      <c r="W464" s="54">
        <v>7.0288000000000004</v>
      </c>
      <c r="X464" s="76">
        <f t="shared" si="15"/>
        <v>1297.52</v>
      </c>
    </row>
    <row r="465" spans="1:24" x14ac:dyDescent="0.2">
      <c r="A465" s="34" t="str">
        <f t="shared" si="14"/>
        <v>2026-1</v>
      </c>
      <c r="B465" t="s">
        <v>1416</v>
      </c>
      <c r="C465" s="22">
        <v>46037</v>
      </c>
      <c r="D465" s="22">
        <v>45978</v>
      </c>
      <c r="E465" t="s">
        <v>44</v>
      </c>
      <c r="F465" t="s">
        <v>45</v>
      </c>
      <c r="G465" s="21"/>
      <c r="H465" t="s">
        <v>238</v>
      </c>
      <c r="I465" t="s">
        <v>1589</v>
      </c>
      <c r="J465" t="s">
        <v>1590</v>
      </c>
      <c r="K465" s="10" t="str">
        <f>+LEFT(V465,4)</f>
        <v>SHDL</v>
      </c>
      <c r="L465" t="s">
        <v>6</v>
      </c>
      <c r="M465" s="45">
        <v>1760</v>
      </c>
      <c r="N465" t="s">
        <v>459</v>
      </c>
      <c r="O465" t="s">
        <v>7</v>
      </c>
      <c r="P465" s="71">
        <v>6.4432</v>
      </c>
      <c r="Q465" s="11">
        <f>ROUND(P465*M465,2)</f>
        <v>11340.03</v>
      </c>
      <c r="R465" s="12">
        <f>IF(O465="HKD",7.8,IF(O465="CNY",7.30034,1))</f>
        <v>7.3003400000000003</v>
      </c>
      <c r="S465" s="14">
        <f>+ROUND(P465/R465,4)</f>
        <v>0.88260000000000005</v>
      </c>
      <c r="T465" s="13">
        <f>ROUND(S465*M465,2)</f>
        <v>1553.38</v>
      </c>
      <c r="U465" s="14" t="s">
        <v>135</v>
      </c>
      <c r="V465" t="s">
        <v>243</v>
      </c>
      <c r="W465" s="54">
        <v>7.0288000000000004</v>
      </c>
      <c r="X465" s="76">
        <f t="shared" si="15"/>
        <v>1613.37</v>
      </c>
    </row>
    <row r="466" spans="1:24" x14ac:dyDescent="0.2">
      <c r="A466" s="34" t="str">
        <f t="shared" si="14"/>
        <v>2026-1</v>
      </c>
      <c r="B466" t="s">
        <v>1021</v>
      </c>
      <c r="C466" s="22">
        <v>46052</v>
      </c>
      <c r="D466" s="22">
        <v>46009</v>
      </c>
      <c r="E466" t="s">
        <v>44</v>
      </c>
      <c r="F466" t="s">
        <v>45</v>
      </c>
      <c r="G466" s="21"/>
      <c r="H466" t="s">
        <v>1754</v>
      </c>
      <c r="I466" t="s">
        <v>855</v>
      </c>
      <c r="J466" t="s">
        <v>985</v>
      </c>
      <c r="K466" s="10" t="str">
        <f>+LEFT(V466,4)</f>
        <v>SHDL</v>
      </c>
      <c r="L466" t="s">
        <v>6</v>
      </c>
      <c r="M466" s="45">
        <v>783</v>
      </c>
      <c r="N466" t="s">
        <v>459</v>
      </c>
      <c r="O466" t="s">
        <v>7</v>
      </c>
      <c r="P466" s="71">
        <v>14.516400000000001</v>
      </c>
      <c r="Q466" s="11">
        <f>ROUND(P466*M466,2)</f>
        <v>11366.34</v>
      </c>
      <c r="R466" s="12">
        <f>IF(O466="HKD",7.8,IF(O466="CNY",7.30034,1))</f>
        <v>7.3003400000000003</v>
      </c>
      <c r="S466" s="14">
        <f>+ROUND(P466/R466,4)</f>
        <v>1.9884999999999999</v>
      </c>
      <c r="T466" s="13">
        <f>ROUND(S466*M466,2)</f>
        <v>1557</v>
      </c>
      <c r="U466" s="14" t="s">
        <v>135</v>
      </c>
      <c r="V466" t="s">
        <v>243</v>
      </c>
      <c r="W466" s="54">
        <v>7.0288000000000004</v>
      </c>
      <c r="X466" s="76">
        <f t="shared" si="15"/>
        <v>1617.11</v>
      </c>
    </row>
    <row r="467" spans="1:24" x14ac:dyDescent="0.2">
      <c r="A467" s="34" t="str">
        <f t="shared" si="14"/>
        <v>2026-1</v>
      </c>
      <c r="B467" t="s">
        <v>1029</v>
      </c>
      <c r="C467" s="22">
        <v>46052</v>
      </c>
      <c r="D467" s="22">
        <v>46009</v>
      </c>
      <c r="E467" t="s">
        <v>44</v>
      </c>
      <c r="F467" t="s">
        <v>45</v>
      </c>
      <c r="G467" s="21"/>
      <c r="H467" t="s">
        <v>1754</v>
      </c>
      <c r="I467" t="s">
        <v>995</v>
      </c>
      <c r="J467" t="s">
        <v>996</v>
      </c>
      <c r="K467" s="10" t="str">
        <f>+LEFT(V467,4)</f>
        <v>SHDL</v>
      </c>
      <c r="L467" t="s">
        <v>6</v>
      </c>
      <c r="M467" s="45">
        <v>887</v>
      </c>
      <c r="N467" t="s">
        <v>459</v>
      </c>
      <c r="O467" t="s">
        <v>7</v>
      </c>
      <c r="P467" s="71">
        <v>15.3644</v>
      </c>
      <c r="Q467" s="11">
        <f>ROUND(P467*M467,2)</f>
        <v>13628.22</v>
      </c>
      <c r="R467" s="12">
        <f>IF(O467="HKD",7.8,IF(O467="CNY",7.30034,1))</f>
        <v>7.3003400000000003</v>
      </c>
      <c r="S467" s="14">
        <f>+ROUND(P467/R467,4)</f>
        <v>2.1046</v>
      </c>
      <c r="T467" s="13">
        <f>ROUND(S467*M467,2)</f>
        <v>1866.78</v>
      </c>
      <c r="U467" s="14" t="s">
        <v>135</v>
      </c>
      <c r="V467" t="s">
        <v>243</v>
      </c>
      <c r="W467" s="54">
        <v>7.0288000000000004</v>
      </c>
      <c r="X467" s="76">
        <f t="shared" si="15"/>
        <v>1938.91</v>
      </c>
    </row>
    <row r="468" spans="1:24" x14ac:dyDescent="0.2">
      <c r="A468" s="34" t="str">
        <f t="shared" si="14"/>
        <v>2026-1</v>
      </c>
      <c r="B468" t="s">
        <v>1496</v>
      </c>
      <c r="C468" s="22">
        <v>46052</v>
      </c>
      <c r="D468" s="22">
        <v>46009</v>
      </c>
      <c r="E468" t="s">
        <v>44</v>
      </c>
      <c r="F468" t="s">
        <v>45</v>
      </c>
      <c r="G468" s="21"/>
      <c r="H468" t="s">
        <v>1754</v>
      </c>
      <c r="I468" t="s">
        <v>856</v>
      </c>
      <c r="J468" t="s">
        <v>1609</v>
      </c>
      <c r="K468" s="10" t="str">
        <f>+LEFT(V468,4)</f>
        <v>SHDL</v>
      </c>
      <c r="L468" t="s">
        <v>6</v>
      </c>
      <c r="M468" s="45">
        <v>2000</v>
      </c>
      <c r="N468" t="s">
        <v>459</v>
      </c>
      <c r="O468" t="s">
        <v>7</v>
      </c>
      <c r="P468" s="71">
        <v>15.3644</v>
      </c>
      <c r="Q468" s="11">
        <f>ROUND(P468*M468,2)</f>
        <v>30728.799999999999</v>
      </c>
      <c r="R468" s="12">
        <f>IF(O468="HKD",7.8,IF(O468="CNY",7.30034,1))</f>
        <v>7.3003400000000003</v>
      </c>
      <c r="S468" s="14">
        <f>+ROUND(P468/R468,4)</f>
        <v>2.1046</v>
      </c>
      <c r="T468" s="13">
        <f>ROUND(S468*M468,2)</f>
        <v>4209.2</v>
      </c>
      <c r="U468" s="14" t="s">
        <v>135</v>
      </c>
      <c r="V468" t="s">
        <v>243</v>
      </c>
      <c r="W468" s="54">
        <v>7.0288000000000004</v>
      </c>
      <c r="X468" s="76">
        <f t="shared" si="15"/>
        <v>4371.84</v>
      </c>
    </row>
    <row r="469" spans="1:24" x14ac:dyDescent="0.2">
      <c r="A469" s="34" t="str">
        <f t="shared" si="14"/>
        <v>2026-1</v>
      </c>
      <c r="B469" t="s">
        <v>1022</v>
      </c>
      <c r="C469" s="22">
        <v>46052</v>
      </c>
      <c r="D469" s="22">
        <v>46009</v>
      </c>
      <c r="E469" t="s">
        <v>44</v>
      </c>
      <c r="F469" t="s">
        <v>45</v>
      </c>
      <c r="G469" s="21"/>
      <c r="H469" t="s">
        <v>1754</v>
      </c>
      <c r="I469" t="s">
        <v>857</v>
      </c>
      <c r="J469" t="s">
        <v>986</v>
      </c>
      <c r="K469" s="10" t="str">
        <f>+LEFT(V469,4)</f>
        <v>SHDL</v>
      </c>
      <c r="L469" t="s">
        <v>6</v>
      </c>
      <c r="M469" s="45">
        <v>2383</v>
      </c>
      <c r="N469" t="s">
        <v>459</v>
      </c>
      <c r="O469" t="s">
        <v>7</v>
      </c>
      <c r="P469" s="71">
        <v>15.9297</v>
      </c>
      <c r="Q469" s="11">
        <f>ROUND(P469*M469,2)</f>
        <v>37960.480000000003</v>
      </c>
      <c r="R469" s="12">
        <f>IF(O469="HKD",7.8,IF(O469="CNY",7.30034,1))</f>
        <v>7.3003400000000003</v>
      </c>
      <c r="S469" s="14">
        <f>+ROUND(P469/R469,4)</f>
        <v>2.1819999999999999</v>
      </c>
      <c r="T469" s="13">
        <f>ROUND(S469*M469,2)</f>
        <v>5199.71</v>
      </c>
      <c r="U469" s="14" t="s">
        <v>135</v>
      </c>
      <c r="V469" t="s">
        <v>243</v>
      </c>
      <c r="W469" s="54">
        <v>7.0288000000000004</v>
      </c>
      <c r="X469" s="76">
        <f t="shared" si="15"/>
        <v>5400.71</v>
      </c>
    </row>
    <row r="470" spans="1:24" x14ac:dyDescent="0.2">
      <c r="A470" s="34" t="str">
        <f t="shared" si="14"/>
        <v>2026-1</v>
      </c>
      <c r="B470" t="s">
        <v>1182</v>
      </c>
      <c r="C470" s="22">
        <v>46034</v>
      </c>
      <c r="D470" s="22">
        <v>45972</v>
      </c>
      <c r="E470" t="s">
        <v>3</v>
      </c>
      <c r="F470" t="s">
        <v>4</v>
      </c>
      <c r="G470" s="21"/>
      <c r="H470" t="s">
        <v>1646</v>
      </c>
      <c r="I470" t="s">
        <v>169</v>
      </c>
      <c r="J470" t="s">
        <v>170</v>
      </c>
      <c r="K470" s="10" t="str">
        <f>+LEFT(V470,4)</f>
        <v>SHTS</v>
      </c>
      <c r="L470" t="s">
        <v>6</v>
      </c>
      <c r="M470" s="45">
        <v>510</v>
      </c>
      <c r="N470" t="s">
        <v>459</v>
      </c>
      <c r="O470" t="s">
        <v>7</v>
      </c>
      <c r="P470" s="71">
        <v>1.1200000000000001</v>
      </c>
      <c r="Q470" s="11">
        <f>ROUND(P470*M470,2)</f>
        <v>571.20000000000005</v>
      </c>
      <c r="R470" s="12">
        <f>IF(O470="HKD",7.8,IF(O470="CNY",7.30034,1))</f>
        <v>7.3003400000000003</v>
      </c>
      <c r="S470" s="14">
        <f>+ROUND(P470/R470,4)</f>
        <v>0.15340000000000001</v>
      </c>
      <c r="T470" s="13">
        <f>ROUND(S470*M470,2)</f>
        <v>78.23</v>
      </c>
      <c r="U470" s="14" t="s">
        <v>135</v>
      </c>
      <c r="V470" t="s">
        <v>5</v>
      </c>
      <c r="W470" s="54">
        <v>7.0288000000000004</v>
      </c>
      <c r="X470" s="76">
        <f t="shared" si="15"/>
        <v>81.27</v>
      </c>
    </row>
    <row r="471" spans="1:24" x14ac:dyDescent="0.2">
      <c r="A471" s="34" t="str">
        <f t="shared" si="14"/>
        <v>2026-1</v>
      </c>
      <c r="B471" t="s">
        <v>1183</v>
      </c>
      <c r="C471" s="22">
        <v>46034</v>
      </c>
      <c r="D471" s="22">
        <v>45972</v>
      </c>
      <c r="E471" t="s">
        <v>3</v>
      </c>
      <c r="F471" t="s">
        <v>4</v>
      </c>
      <c r="G471" s="21"/>
      <c r="H471" t="s">
        <v>1646</v>
      </c>
      <c r="I471" t="s">
        <v>169</v>
      </c>
      <c r="J471" t="s">
        <v>170</v>
      </c>
      <c r="K471" s="10" t="str">
        <f>+LEFT(V471,4)</f>
        <v>SHTS</v>
      </c>
      <c r="L471" t="s">
        <v>6</v>
      </c>
      <c r="M471" s="45">
        <v>1010</v>
      </c>
      <c r="N471" t="s">
        <v>459</v>
      </c>
      <c r="O471" t="s">
        <v>7</v>
      </c>
      <c r="P471" s="71">
        <v>1.1200000000000001</v>
      </c>
      <c r="Q471" s="11">
        <f>ROUND(P471*M471,2)</f>
        <v>1131.2</v>
      </c>
      <c r="R471" s="12">
        <f>IF(O471="HKD",7.8,IF(O471="CNY",7.30034,1))</f>
        <v>7.3003400000000003</v>
      </c>
      <c r="S471" s="14">
        <f>+ROUND(P471/R471,4)</f>
        <v>0.15340000000000001</v>
      </c>
      <c r="T471" s="13">
        <f>ROUND(S471*M471,2)</f>
        <v>154.93</v>
      </c>
      <c r="U471" s="14" t="s">
        <v>135</v>
      </c>
      <c r="V471" t="s">
        <v>5</v>
      </c>
      <c r="W471" s="54">
        <v>7.0288000000000004</v>
      </c>
      <c r="X471" s="76">
        <f t="shared" si="15"/>
        <v>160.94</v>
      </c>
    </row>
    <row r="472" spans="1:24" x14ac:dyDescent="0.2">
      <c r="A472" s="34" t="str">
        <f t="shared" si="14"/>
        <v>2026-1</v>
      </c>
      <c r="B472" t="s">
        <v>1198</v>
      </c>
      <c r="C472" s="22">
        <v>46027</v>
      </c>
      <c r="D472" s="22">
        <v>46022</v>
      </c>
      <c r="E472" t="s">
        <v>3</v>
      </c>
      <c r="F472" t="s">
        <v>4</v>
      </c>
      <c r="G472" s="21"/>
      <c r="H472" t="s">
        <v>1647</v>
      </c>
      <c r="I472" t="s">
        <v>963</v>
      </c>
      <c r="J472" t="s">
        <v>964</v>
      </c>
      <c r="K472" s="10" t="str">
        <f>+LEFT(V472,4)</f>
        <v>SHTS</v>
      </c>
      <c r="L472" t="s">
        <v>6</v>
      </c>
      <c r="M472" s="45">
        <v>1010</v>
      </c>
      <c r="N472" t="s">
        <v>459</v>
      </c>
      <c r="O472" t="s">
        <v>7</v>
      </c>
      <c r="P472" s="71">
        <v>1.56</v>
      </c>
      <c r="Q472" s="11">
        <f>ROUND(P472*M472,2)</f>
        <v>1575.6</v>
      </c>
      <c r="R472" s="12">
        <f>IF(O472="HKD",7.8,IF(O472="CNY",7.30034,1))</f>
        <v>7.3003400000000003</v>
      </c>
      <c r="S472" s="14">
        <f>+ROUND(P472/R472,4)</f>
        <v>0.2137</v>
      </c>
      <c r="T472" s="13">
        <f>ROUND(S472*M472,2)</f>
        <v>215.84</v>
      </c>
      <c r="U472" s="14" t="s">
        <v>135</v>
      </c>
      <c r="V472" t="s">
        <v>5</v>
      </c>
      <c r="W472" s="54">
        <v>7.0288000000000004</v>
      </c>
      <c r="X472" s="76">
        <f t="shared" si="15"/>
        <v>224.16</v>
      </c>
    </row>
    <row r="473" spans="1:24" x14ac:dyDescent="0.2">
      <c r="A473" s="34" t="str">
        <f t="shared" si="14"/>
        <v>2026-1</v>
      </c>
      <c r="B473" t="s">
        <v>1199</v>
      </c>
      <c r="C473" s="22">
        <v>46051</v>
      </c>
      <c r="D473" s="22">
        <v>46022</v>
      </c>
      <c r="E473" t="s">
        <v>3</v>
      </c>
      <c r="F473" t="s">
        <v>4</v>
      </c>
      <c r="G473" s="21"/>
      <c r="H473" t="s">
        <v>1648</v>
      </c>
      <c r="I473" t="s">
        <v>963</v>
      </c>
      <c r="J473" t="s">
        <v>964</v>
      </c>
      <c r="K473" s="10" t="str">
        <f>+LEFT(V473,4)</f>
        <v>SHTS</v>
      </c>
      <c r="L473" t="s">
        <v>6</v>
      </c>
      <c r="M473" s="45">
        <v>1010</v>
      </c>
      <c r="N473" t="s">
        <v>459</v>
      </c>
      <c r="O473" t="s">
        <v>7</v>
      </c>
      <c r="P473" s="71">
        <v>1.56</v>
      </c>
      <c r="Q473" s="11">
        <f>ROUND(P473*M473,2)</f>
        <v>1575.6</v>
      </c>
      <c r="R473" s="12">
        <f>IF(O473="HKD",7.8,IF(O473="CNY",7.30034,1))</f>
        <v>7.3003400000000003</v>
      </c>
      <c r="S473" s="14">
        <f>+ROUND(P473/R473,4)</f>
        <v>0.2137</v>
      </c>
      <c r="T473" s="13">
        <f>ROUND(S473*M473,2)</f>
        <v>215.84</v>
      </c>
      <c r="U473" s="14" t="s">
        <v>135</v>
      </c>
      <c r="V473" t="s">
        <v>5</v>
      </c>
      <c r="W473" s="54">
        <v>7.0288000000000004</v>
      </c>
      <c r="X473" s="76">
        <f t="shared" si="15"/>
        <v>224.16</v>
      </c>
    </row>
    <row r="474" spans="1:24" x14ac:dyDescent="0.2">
      <c r="A474" s="34" t="str">
        <f t="shared" si="14"/>
        <v>2026-1</v>
      </c>
      <c r="B474" t="s">
        <v>1206</v>
      </c>
      <c r="C474" s="22">
        <v>46034</v>
      </c>
      <c r="D474" s="22">
        <v>46030</v>
      </c>
      <c r="E474" t="s">
        <v>3</v>
      </c>
      <c r="F474" t="s">
        <v>4</v>
      </c>
      <c r="G474" s="21"/>
      <c r="H474" t="s">
        <v>1646</v>
      </c>
      <c r="I474" t="s">
        <v>171</v>
      </c>
      <c r="J474" t="s">
        <v>172</v>
      </c>
      <c r="K474" s="10" t="str">
        <f>+LEFT(V474,4)</f>
        <v>SHTS</v>
      </c>
      <c r="L474" t="s">
        <v>6</v>
      </c>
      <c r="M474" s="45">
        <v>1010</v>
      </c>
      <c r="N474" t="s">
        <v>459</v>
      </c>
      <c r="O474" t="s">
        <v>7</v>
      </c>
      <c r="P474" s="71">
        <v>2.08</v>
      </c>
      <c r="Q474" s="11">
        <f>ROUND(P474*M474,2)</f>
        <v>2100.8000000000002</v>
      </c>
      <c r="R474" s="12">
        <f>IF(O474="HKD",7.8,IF(O474="CNY",7.30034,1))</f>
        <v>7.3003400000000003</v>
      </c>
      <c r="S474" s="14">
        <f>+ROUND(P474/R474,4)</f>
        <v>0.28489999999999999</v>
      </c>
      <c r="T474" s="13">
        <f>ROUND(S474*M474,2)</f>
        <v>287.75</v>
      </c>
      <c r="U474" s="14" t="s">
        <v>135</v>
      </c>
      <c r="V474" t="s">
        <v>5</v>
      </c>
      <c r="W474" s="54">
        <v>7.0288000000000004</v>
      </c>
      <c r="X474" s="76">
        <f t="shared" si="15"/>
        <v>298.88</v>
      </c>
    </row>
    <row r="475" spans="1:24" x14ac:dyDescent="0.2">
      <c r="A475" s="34" t="str">
        <f t="shared" si="14"/>
        <v>2026-1</v>
      </c>
      <c r="B475" t="s">
        <v>1212</v>
      </c>
      <c r="C475" s="22">
        <v>46034</v>
      </c>
      <c r="D475" s="22">
        <v>46022</v>
      </c>
      <c r="E475" t="s">
        <v>3</v>
      </c>
      <c r="F475" t="s">
        <v>4</v>
      </c>
      <c r="G475" s="21"/>
      <c r="H475" t="s">
        <v>1646</v>
      </c>
      <c r="I475" t="s">
        <v>954</v>
      </c>
      <c r="J475" t="s">
        <v>955</v>
      </c>
      <c r="K475" s="10" t="str">
        <f>+LEFT(V475,4)</f>
        <v>SHTS</v>
      </c>
      <c r="L475" t="s">
        <v>6</v>
      </c>
      <c r="M475" s="45">
        <v>1010</v>
      </c>
      <c r="N475" t="s">
        <v>459</v>
      </c>
      <c r="O475" t="s">
        <v>7</v>
      </c>
      <c r="P475" s="71">
        <v>2.35</v>
      </c>
      <c r="Q475" s="11">
        <f>ROUND(P475*M475,2)</f>
        <v>2373.5</v>
      </c>
      <c r="R475" s="12">
        <f>IF(O475="HKD",7.8,IF(O475="CNY",7.30034,1))</f>
        <v>7.3003400000000003</v>
      </c>
      <c r="S475" s="14">
        <f>+ROUND(P475/R475,4)</f>
        <v>0.32190000000000002</v>
      </c>
      <c r="T475" s="13">
        <f>ROUND(S475*M475,2)</f>
        <v>325.12</v>
      </c>
      <c r="U475" s="14" t="s">
        <v>135</v>
      </c>
      <c r="V475" t="s">
        <v>5</v>
      </c>
      <c r="W475" s="54">
        <v>7.0288000000000004</v>
      </c>
      <c r="X475" s="76">
        <f t="shared" si="15"/>
        <v>337.68</v>
      </c>
    </row>
    <row r="476" spans="1:24" x14ac:dyDescent="0.2">
      <c r="A476" s="34" t="str">
        <f t="shared" si="14"/>
        <v>2026-1</v>
      </c>
      <c r="B476" t="s">
        <v>1213</v>
      </c>
      <c r="C476" s="22">
        <v>46027</v>
      </c>
      <c r="D476" s="22">
        <v>46017</v>
      </c>
      <c r="E476" t="s">
        <v>3</v>
      </c>
      <c r="F476" t="s">
        <v>4</v>
      </c>
      <c r="G476" s="21"/>
      <c r="H476" t="s">
        <v>1657</v>
      </c>
      <c r="I476" t="s">
        <v>1555</v>
      </c>
      <c r="J476" t="s">
        <v>1556</v>
      </c>
      <c r="K476" s="10" t="str">
        <f>+LEFT(V476,4)</f>
        <v>SHTS</v>
      </c>
      <c r="L476" t="s">
        <v>6</v>
      </c>
      <c r="M476" s="45">
        <v>1010</v>
      </c>
      <c r="N476" t="s">
        <v>459</v>
      </c>
      <c r="O476" t="s">
        <v>7</v>
      </c>
      <c r="P476" s="71">
        <v>2.36</v>
      </c>
      <c r="Q476" s="11">
        <f>ROUND(P476*M476,2)</f>
        <v>2383.6</v>
      </c>
      <c r="R476" s="12">
        <f>IF(O476="HKD",7.8,IF(O476="CNY",7.30034,1))</f>
        <v>7.3003400000000003</v>
      </c>
      <c r="S476" s="14">
        <f>+ROUND(P476/R476,4)</f>
        <v>0.32329999999999998</v>
      </c>
      <c r="T476" s="13">
        <f>ROUND(S476*M476,2)</f>
        <v>326.52999999999997</v>
      </c>
      <c r="U476" s="14" t="s">
        <v>135</v>
      </c>
      <c r="V476" t="s">
        <v>5</v>
      </c>
      <c r="W476" s="54">
        <v>7.0288000000000004</v>
      </c>
      <c r="X476" s="76">
        <f t="shared" si="15"/>
        <v>339.12</v>
      </c>
    </row>
    <row r="477" spans="1:24" x14ac:dyDescent="0.2">
      <c r="A477" s="34" t="str">
        <f t="shared" si="14"/>
        <v>2026-1</v>
      </c>
      <c r="B477" t="s">
        <v>1215</v>
      </c>
      <c r="C477" s="22">
        <v>46027</v>
      </c>
      <c r="D477" s="22">
        <v>46022</v>
      </c>
      <c r="E477" t="s">
        <v>3</v>
      </c>
      <c r="F477" t="s">
        <v>4</v>
      </c>
      <c r="G477" s="21"/>
      <c r="H477" t="s">
        <v>1647</v>
      </c>
      <c r="I477" t="s">
        <v>965</v>
      </c>
      <c r="J477" t="s">
        <v>966</v>
      </c>
      <c r="K477" s="10" t="str">
        <f>+LEFT(V477,4)</f>
        <v>SHTS</v>
      </c>
      <c r="L477" t="s">
        <v>6</v>
      </c>
      <c r="M477" s="45">
        <v>1010</v>
      </c>
      <c r="N477" t="s">
        <v>459</v>
      </c>
      <c r="O477" t="s">
        <v>7</v>
      </c>
      <c r="P477" s="71">
        <v>2.54</v>
      </c>
      <c r="Q477" s="11">
        <f>ROUND(P477*M477,2)</f>
        <v>2565.4</v>
      </c>
      <c r="R477" s="12">
        <f>IF(O477="HKD",7.8,IF(O477="CNY",7.30034,1))</f>
        <v>7.3003400000000003</v>
      </c>
      <c r="S477" s="14">
        <f>+ROUND(P477/R477,4)</f>
        <v>0.34789999999999999</v>
      </c>
      <c r="T477" s="13">
        <f>ROUND(S477*M477,2)</f>
        <v>351.38</v>
      </c>
      <c r="U477" s="14" t="s">
        <v>135</v>
      </c>
      <c r="V477" t="s">
        <v>5</v>
      </c>
      <c r="W477" s="54">
        <v>7.0288000000000004</v>
      </c>
      <c r="X477" s="76">
        <f t="shared" si="15"/>
        <v>364.98</v>
      </c>
    </row>
    <row r="478" spans="1:24" x14ac:dyDescent="0.2">
      <c r="A478" s="34" t="str">
        <f t="shared" si="14"/>
        <v>2026-1</v>
      </c>
      <c r="B478" t="s">
        <v>1221</v>
      </c>
      <c r="C478" s="22">
        <v>46034</v>
      </c>
      <c r="D478" s="22">
        <v>46022</v>
      </c>
      <c r="E478" t="s">
        <v>3</v>
      </c>
      <c r="F478" t="s">
        <v>4</v>
      </c>
      <c r="G478" s="21"/>
      <c r="H478" t="s">
        <v>1646</v>
      </c>
      <c r="I478" t="s">
        <v>886</v>
      </c>
      <c r="J478" t="s">
        <v>887</v>
      </c>
      <c r="K478" s="10" t="str">
        <f>+LEFT(V478,4)</f>
        <v>SHTS</v>
      </c>
      <c r="L478" t="s">
        <v>6</v>
      </c>
      <c r="M478" s="45">
        <v>1010</v>
      </c>
      <c r="N478" t="s">
        <v>459</v>
      </c>
      <c r="O478" t="s">
        <v>7</v>
      </c>
      <c r="P478" s="71">
        <v>2.62</v>
      </c>
      <c r="Q478" s="11">
        <f>ROUND(P478*M478,2)</f>
        <v>2646.2</v>
      </c>
      <c r="R478" s="12">
        <f>IF(O478="HKD",7.8,IF(O478="CNY",7.30034,1))</f>
        <v>7.3003400000000003</v>
      </c>
      <c r="S478" s="14">
        <f>+ROUND(P478/R478,4)</f>
        <v>0.3589</v>
      </c>
      <c r="T478" s="13">
        <f>ROUND(S478*M478,2)</f>
        <v>362.49</v>
      </c>
      <c r="U478" s="14" t="s">
        <v>135</v>
      </c>
      <c r="V478" t="s">
        <v>5</v>
      </c>
      <c r="W478" s="54">
        <v>7.0288000000000004</v>
      </c>
      <c r="X478" s="76">
        <f t="shared" si="15"/>
        <v>376.48</v>
      </c>
    </row>
    <row r="479" spans="1:24" x14ac:dyDescent="0.2">
      <c r="A479" s="34" t="str">
        <f t="shared" si="14"/>
        <v>2026-1</v>
      </c>
      <c r="B479" t="s">
        <v>1266</v>
      </c>
      <c r="C479" s="22">
        <v>46027</v>
      </c>
      <c r="D479" s="22">
        <v>46017</v>
      </c>
      <c r="E479" t="s">
        <v>3</v>
      </c>
      <c r="F479" t="s">
        <v>4</v>
      </c>
      <c r="G479" s="21"/>
      <c r="H479" t="s">
        <v>1657</v>
      </c>
      <c r="I479" t="s">
        <v>1566</v>
      </c>
      <c r="J479" t="s">
        <v>1567</v>
      </c>
      <c r="K479" s="10" t="str">
        <f>+LEFT(V479,4)</f>
        <v>SHTS</v>
      </c>
      <c r="L479" t="s">
        <v>6</v>
      </c>
      <c r="M479" s="45">
        <v>1010</v>
      </c>
      <c r="N479" t="s">
        <v>459</v>
      </c>
      <c r="O479" t="s">
        <v>7</v>
      </c>
      <c r="P479" s="71">
        <v>3.21</v>
      </c>
      <c r="Q479" s="11">
        <f>ROUND(P479*M479,2)</f>
        <v>3242.1</v>
      </c>
      <c r="R479" s="12">
        <f>IF(O479="HKD",7.8,IF(O479="CNY",7.30034,1))</f>
        <v>7.3003400000000003</v>
      </c>
      <c r="S479" s="14">
        <f>+ROUND(P479/R479,4)</f>
        <v>0.43969999999999998</v>
      </c>
      <c r="T479" s="13">
        <f>ROUND(S479*M479,2)</f>
        <v>444.1</v>
      </c>
      <c r="U479" s="14" t="s">
        <v>135</v>
      </c>
      <c r="V479" t="s">
        <v>5</v>
      </c>
      <c r="W479" s="54">
        <v>7.0288000000000004</v>
      </c>
      <c r="X479" s="76">
        <f t="shared" si="15"/>
        <v>461.26</v>
      </c>
    </row>
    <row r="480" spans="1:24" x14ac:dyDescent="0.2">
      <c r="A480" s="34" t="str">
        <f t="shared" si="14"/>
        <v>2026-1</v>
      </c>
      <c r="B480" t="s">
        <v>1277</v>
      </c>
      <c r="C480" s="22">
        <v>46027</v>
      </c>
      <c r="D480" s="22">
        <v>46017</v>
      </c>
      <c r="E480" t="s">
        <v>3</v>
      </c>
      <c r="F480" t="s">
        <v>4</v>
      </c>
      <c r="G480" s="21"/>
      <c r="H480" t="s">
        <v>1657</v>
      </c>
      <c r="I480" t="s">
        <v>1568</v>
      </c>
      <c r="J480" t="s">
        <v>1569</v>
      </c>
      <c r="K480" s="10" t="str">
        <f>+LEFT(V480,4)</f>
        <v>SHTS</v>
      </c>
      <c r="L480" t="s">
        <v>6</v>
      </c>
      <c r="M480" s="45">
        <v>505</v>
      </c>
      <c r="N480" t="s">
        <v>459</v>
      </c>
      <c r="O480" t="s">
        <v>7</v>
      </c>
      <c r="P480" s="71">
        <v>3.33</v>
      </c>
      <c r="Q480" s="11">
        <f>ROUND(P480*M480,2)</f>
        <v>1681.65</v>
      </c>
      <c r="R480" s="12">
        <f>IF(O480="HKD",7.8,IF(O480="CNY",7.30034,1))</f>
        <v>7.3003400000000003</v>
      </c>
      <c r="S480" s="14">
        <f>+ROUND(P480/R480,4)</f>
        <v>0.45610000000000001</v>
      </c>
      <c r="T480" s="13">
        <f>ROUND(S480*M480,2)</f>
        <v>230.33</v>
      </c>
      <c r="U480" s="14" t="s">
        <v>135</v>
      </c>
      <c r="V480" t="s">
        <v>5</v>
      </c>
      <c r="W480" s="54">
        <v>7.0288000000000004</v>
      </c>
      <c r="X480" s="76">
        <f t="shared" si="15"/>
        <v>239.25</v>
      </c>
    </row>
    <row r="481" spans="1:24" x14ac:dyDescent="0.2">
      <c r="A481" s="34" t="str">
        <f t="shared" si="14"/>
        <v>2026-1</v>
      </c>
      <c r="B481" t="s">
        <v>1286</v>
      </c>
      <c r="C481" s="22">
        <v>46030</v>
      </c>
      <c r="D481" s="22">
        <v>46028</v>
      </c>
      <c r="E481" t="s">
        <v>3</v>
      </c>
      <c r="F481" t="s">
        <v>4</v>
      </c>
      <c r="G481" s="21"/>
      <c r="H481" t="s">
        <v>1678</v>
      </c>
      <c r="I481" t="s">
        <v>923</v>
      </c>
      <c r="J481" t="s">
        <v>924</v>
      </c>
      <c r="K481" s="10" t="str">
        <f>+LEFT(V481,4)</f>
        <v>SHTS</v>
      </c>
      <c r="L481" t="s">
        <v>6</v>
      </c>
      <c r="M481" s="45">
        <v>1010</v>
      </c>
      <c r="N481" t="s">
        <v>459</v>
      </c>
      <c r="O481" t="s">
        <v>7</v>
      </c>
      <c r="P481" s="71">
        <v>3.57</v>
      </c>
      <c r="Q481" s="11">
        <f>ROUND(P481*M481,2)</f>
        <v>3605.7</v>
      </c>
      <c r="R481" s="12">
        <f>IF(O481="HKD",7.8,IF(O481="CNY",7.30034,1))</f>
        <v>7.3003400000000003</v>
      </c>
      <c r="S481" s="14">
        <f>+ROUND(P481/R481,4)</f>
        <v>0.48899999999999999</v>
      </c>
      <c r="T481" s="13">
        <f>ROUND(S481*M481,2)</f>
        <v>493.89</v>
      </c>
      <c r="U481" s="14" t="s">
        <v>135</v>
      </c>
      <c r="V481" t="s">
        <v>5</v>
      </c>
      <c r="W481" s="54">
        <v>7.0288000000000004</v>
      </c>
      <c r="X481" s="76">
        <f t="shared" si="15"/>
        <v>512.99</v>
      </c>
    </row>
    <row r="482" spans="1:24" x14ac:dyDescent="0.2">
      <c r="A482" s="34" t="str">
        <f t="shared" si="14"/>
        <v>2026-1</v>
      </c>
      <c r="B482" t="s">
        <v>1399</v>
      </c>
      <c r="C482" s="22">
        <v>46030</v>
      </c>
      <c r="D482" s="22">
        <v>46028</v>
      </c>
      <c r="E482" t="s">
        <v>3</v>
      </c>
      <c r="F482" t="s">
        <v>4</v>
      </c>
      <c r="G482" s="21"/>
      <c r="H482" t="s">
        <v>1678</v>
      </c>
      <c r="I482" t="s">
        <v>890</v>
      </c>
      <c r="J482" t="s">
        <v>891</v>
      </c>
      <c r="K482" s="10" t="str">
        <f>+LEFT(V482,4)</f>
        <v>SHTS</v>
      </c>
      <c r="L482" t="s">
        <v>6</v>
      </c>
      <c r="M482" s="45">
        <v>505</v>
      </c>
      <c r="N482" t="s">
        <v>459</v>
      </c>
      <c r="O482" t="s">
        <v>7</v>
      </c>
      <c r="P482" s="71">
        <v>5.87</v>
      </c>
      <c r="Q482" s="11">
        <f>ROUND(P482*M482,2)</f>
        <v>2964.35</v>
      </c>
      <c r="R482" s="12">
        <f>IF(O482="HKD",7.8,IF(O482="CNY",7.30034,1))</f>
        <v>7.3003400000000003</v>
      </c>
      <c r="S482" s="14">
        <f>+ROUND(P482/R482,4)</f>
        <v>0.80410000000000004</v>
      </c>
      <c r="T482" s="13">
        <f>ROUND(S482*M482,2)</f>
        <v>406.07</v>
      </c>
      <c r="U482" s="14" t="s">
        <v>135</v>
      </c>
      <c r="V482" t="s">
        <v>5</v>
      </c>
      <c r="W482" s="54">
        <v>7.0288000000000004</v>
      </c>
      <c r="X482" s="76">
        <f t="shared" si="15"/>
        <v>421.74</v>
      </c>
    </row>
    <row r="483" spans="1:24" x14ac:dyDescent="0.2">
      <c r="A483" s="34" t="str">
        <f t="shared" si="14"/>
        <v>2026-1</v>
      </c>
      <c r="B483" t="s">
        <v>1403</v>
      </c>
      <c r="C483" s="22">
        <v>46030</v>
      </c>
      <c r="D483" s="22">
        <v>46029</v>
      </c>
      <c r="E483" t="s">
        <v>3</v>
      </c>
      <c r="F483" t="s">
        <v>4</v>
      </c>
      <c r="G483" s="21"/>
      <c r="H483" t="s">
        <v>1678</v>
      </c>
      <c r="I483" t="s">
        <v>950</v>
      </c>
      <c r="J483" t="s">
        <v>951</v>
      </c>
      <c r="K483" s="10" t="str">
        <f>+LEFT(V483,4)</f>
        <v>SHTS</v>
      </c>
      <c r="L483" t="s">
        <v>6</v>
      </c>
      <c r="M483" s="45">
        <v>505</v>
      </c>
      <c r="N483" t="s">
        <v>459</v>
      </c>
      <c r="O483" t="s">
        <v>7</v>
      </c>
      <c r="P483" s="71">
        <v>5.96</v>
      </c>
      <c r="Q483" s="11">
        <f>ROUND(P483*M483,2)</f>
        <v>3009.8</v>
      </c>
      <c r="R483" s="12">
        <f>IF(O483="HKD",7.8,IF(O483="CNY",7.30034,1))</f>
        <v>7.3003400000000003</v>
      </c>
      <c r="S483" s="14">
        <f>+ROUND(P483/R483,4)</f>
        <v>0.81640000000000001</v>
      </c>
      <c r="T483" s="13">
        <f>ROUND(S483*M483,2)</f>
        <v>412.28</v>
      </c>
      <c r="U483" s="14" t="s">
        <v>135</v>
      </c>
      <c r="V483" t="s">
        <v>5</v>
      </c>
      <c r="W483" s="54">
        <v>7.0288000000000004</v>
      </c>
      <c r="X483" s="76">
        <f t="shared" si="15"/>
        <v>428.21</v>
      </c>
    </row>
    <row r="484" spans="1:24" x14ac:dyDescent="0.2">
      <c r="A484" s="34" t="str">
        <f t="shared" si="14"/>
        <v>2026-1</v>
      </c>
      <c r="B484" t="s">
        <v>1359</v>
      </c>
      <c r="C484" s="22">
        <v>46041</v>
      </c>
      <c r="D484" s="22">
        <v>45986</v>
      </c>
      <c r="E484" t="s">
        <v>278</v>
      </c>
      <c r="F484" t="s">
        <v>279</v>
      </c>
      <c r="G484" s="21"/>
      <c r="H484" t="s">
        <v>1693</v>
      </c>
      <c r="I484" t="s">
        <v>280</v>
      </c>
      <c r="J484" t="s">
        <v>281</v>
      </c>
      <c r="K484" s="10" t="str">
        <f>+LEFT(V484,4)</f>
        <v>SKU-</v>
      </c>
      <c r="L484" t="s">
        <v>41</v>
      </c>
      <c r="M484" s="45">
        <v>1500</v>
      </c>
      <c r="N484" t="s">
        <v>459</v>
      </c>
      <c r="O484" t="s">
        <v>7</v>
      </c>
      <c r="P484" s="71">
        <v>4.9154</v>
      </c>
      <c r="Q484" s="11">
        <f>ROUND(P484*M484,2)</f>
        <v>7373.1</v>
      </c>
      <c r="R484" s="12">
        <f>IF(O484="HKD",7.8,IF(O484="CNY",7.30034,1))</f>
        <v>7.3003400000000003</v>
      </c>
      <c r="S484" s="14">
        <f>+ROUND(P484/R484,4)</f>
        <v>0.67330000000000001</v>
      </c>
      <c r="T484" s="13">
        <f>ROUND(S484*M484,2)</f>
        <v>1009.95</v>
      </c>
      <c r="U484" s="14" t="s">
        <v>135</v>
      </c>
      <c r="V484" t="s">
        <v>2</v>
      </c>
      <c r="W484" s="54">
        <v>7.0288000000000004</v>
      </c>
      <c r="X484" s="76">
        <f t="shared" si="15"/>
        <v>1048.98</v>
      </c>
    </row>
    <row r="485" spans="1:24" x14ac:dyDescent="0.2">
      <c r="A485" s="34" t="str">
        <f t="shared" si="14"/>
        <v>2026-1</v>
      </c>
      <c r="B485" t="s">
        <v>1366</v>
      </c>
      <c r="C485" s="22">
        <v>46050</v>
      </c>
      <c r="D485" s="22">
        <v>45986</v>
      </c>
      <c r="E485" t="s">
        <v>278</v>
      </c>
      <c r="F485" t="s">
        <v>279</v>
      </c>
      <c r="G485" s="21"/>
      <c r="H485" t="s">
        <v>1695</v>
      </c>
      <c r="I485" t="s">
        <v>276</v>
      </c>
      <c r="J485" t="s">
        <v>277</v>
      </c>
      <c r="K485" s="10" t="str">
        <f>+LEFT(V485,4)</f>
        <v>SKU-</v>
      </c>
      <c r="L485" t="s">
        <v>41</v>
      </c>
      <c r="M485" s="45">
        <v>400</v>
      </c>
      <c r="N485" t="s">
        <v>459</v>
      </c>
      <c r="O485" t="s">
        <v>7</v>
      </c>
      <c r="P485" s="71">
        <v>5.0862999999999996</v>
      </c>
      <c r="Q485" s="11">
        <f>ROUND(P485*M485,2)</f>
        <v>2034.52</v>
      </c>
      <c r="R485" s="12">
        <f>IF(O485="HKD",7.8,IF(O485="CNY",7.30034,1))</f>
        <v>7.3003400000000003</v>
      </c>
      <c r="S485" s="14">
        <f>+ROUND(P485/R485,4)</f>
        <v>0.69669999999999999</v>
      </c>
      <c r="T485" s="13">
        <f>ROUND(S485*M485,2)</f>
        <v>278.68</v>
      </c>
      <c r="U485" s="14" t="s">
        <v>135</v>
      </c>
      <c r="V485" t="s">
        <v>2</v>
      </c>
      <c r="W485" s="54">
        <v>7.0288000000000004</v>
      </c>
      <c r="X485" s="76">
        <f t="shared" si="15"/>
        <v>289.45</v>
      </c>
    </row>
    <row r="486" spans="1:24" x14ac:dyDescent="0.2">
      <c r="A486" s="34" t="str">
        <f t="shared" si="14"/>
        <v>2026-1</v>
      </c>
      <c r="B486" t="s">
        <v>1366</v>
      </c>
      <c r="C486" s="22">
        <v>46046</v>
      </c>
      <c r="D486" s="22">
        <v>45986</v>
      </c>
      <c r="E486" t="s">
        <v>278</v>
      </c>
      <c r="F486" t="s">
        <v>279</v>
      </c>
      <c r="G486" s="21"/>
      <c r="H486" t="s">
        <v>1696</v>
      </c>
      <c r="I486" t="s">
        <v>276</v>
      </c>
      <c r="J486" t="s">
        <v>277</v>
      </c>
      <c r="K486" s="10" t="str">
        <f>+LEFT(V486,4)</f>
        <v>SKU-</v>
      </c>
      <c r="L486" t="s">
        <v>41</v>
      </c>
      <c r="M486" s="45">
        <v>600</v>
      </c>
      <c r="N486" t="s">
        <v>459</v>
      </c>
      <c r="O486" t="s">
        <v>7</v>
      </c>
      <c r="P486" s="71">
        <v>5.0862999999999996</v>
      </c>
      <c r="Q486" s="11">
        <f>ROUND(P486*M486,2)</f>
        <v>3051.78</v>
      </c>
      <c r="R486" s="12">
        <f>IF(O486="HKD",7.8,IF(O486="CNY",7.30034,1))</f>
        <v>7.3003400000000003</v>
      </c>
      <c r="S486" s="14">
        <f>+ROUND(P486/R486,4)</f>
        <v>0.69669999999999999</v>
      </c>
      <c r="T486" s="13">
        <f>ROUND(S486*M486,2)</f>
        <v>418.02</v>
      </c>
      <c r="U486" s="14" t="s">
        <v>135</v>
      </c>
      <c r="V486" t="s">
        <v>2</v>
      </c>
      <c r="W486" s="54">
        <v>7.0288000000000004</v>
      </c>
      <c r="X486" s="76">
        <f t="shared" si="15"/>
        <v>434.18</v>
      </c>
    </row>
    <row r="487" spans="1:24" x14ac:dyDescent="0.2">
      <c r="A487" s="34" t="str">
        <f t="shared" si="14"/>
        <v>2026-1</v>
      </c>
      <c r="B487" t="s">
        <v>1367</v>
      </c>
      <c r="C487" s="22">
        <v>46036</v>
      </c>
      <c r="D487" s="22">
        <v>45939</v>
      </c>
      <c r="E487" t="s">
        <v>278</v>
      </c>
      <c r="F487" t="s">
        <v>279</v>
      </c>
      <c r="G487" s="21"/>
      <c r="H487" t="s">
        <v>1697</v>
      </c>
      <c r="I487" t="s">
        <v>276</v>
      </c>
      <c r="J487" t="s">
        <v>277</v>
      </c>
      <c r="K487" s="10" t="str">
        <f>+LEFT(V487,4)</f>
        <v>SKU-</v>
      </c>
      <c r="L487" t="s">
        <v>41</v>
      </c>
      <c r="M487" s="45">
        <v>1000</v>
      </c>
      <c r="N487" t="s">
        <v>459</v>
      </c>
      <c r="O487" t="s">
        <v>7</v>
      </c>
      <c r="P487" s="71">
        <v>5.0862999999999996</v>
      </c>
      <c r="Q487" s="11">
        <f>ROUND(P487*M487,2)</f>
        <v>5086.3</v>
      </c>
      <c r="R487" s="12">
        <f>IF(O487="HKD",7.8,IF(O487="CNY",7.30034,1))</f>
        <v>7.3003400000000003</v>
      </c>
      <c r="S487" s="14">
        <f>+ROUND(P487/R487,4)</f>
        <v>0.69669999999999999</v>
      </c>
      <c r="T487" s="13">
        <f>ROUND(S487*M487,2)</f>
        <v>696.7</v>
      </c>
      <c r="U487" s="14" t="s">
        <v>135</v>
      </c>
      <c r="V487" t="s">
        <v>2</v>
      </c>
      <c r="W487" s="54">
        <v>7.0288000000000004</v>
      </c>
      <c r="X487" s="76">
        <f t="shared" si="15"/>
        <v>723.64</v>
      </c>
    </row>
    <row r="488" spans="1:24" x14ac:dyDescent="0.2">
      <c r="A488" s="34" t="str">
        <f t="shared" si="14"/>
        <v>2026-1</v>
      </c>
      <c r="B488" t="s">
        <v>1368</v>
      </c>
      <c r="C488" s="22">
        <v>46038</v>
      </c>
      <c r="D488" s="22">
        <v>45944</v>
      </c>
      <c r="E488" t="s">
        <v>278</v>
      </c>
      <c r="F488" t="s">
        <v>279</v>
      </c>
      <c r="G488" s="21"/>
      <c r="H488" t="s">
        <v>1698</v>
      </c>
      <c r="I488" t="s">
        <v>276</v>
      </c>
      <c r="J488" t="s">
        <v>277</v>
      </c>
      <c r="K488" s="10" t="str">
        <f>+LEFT(V488,4)</f>
        <v>SKU-</v>
      </c>
      <c r="L488" t="s">
        <v>41</v>
      </c>
      <c r="M488" s="45">
        <v>1200</v>
      </c>
      <c r="N488" t="s">
        <v>459</v>
      </c>
      <c r="O488" t="s">
        <v>7</v>
      </c>
      <c r="P488" s="71">
        <v>5.0862999999999996</v>
      </c>
      <c r="Q488" s="11">
        <f>ROUND(P488*M488,2)</f>
        <v>6103.56</v>
      </c>
      <c r="R488" s="12">
        <f>IF(O488="HKD",7.8,IF(O488="CNY",7.30034,1))</f>
        <v>7.3003400000000003</v>
      </c>
      <c r="S488" s="14">
        <f>+ROUND(P488/R488,4)</f>
        <v>0.69669999999999999</v>
      </c>
      <c r="T488" s="13">
        <f>ROUND(S488*M488,2)</f>
        <v>836.04</v>
      </c>
      <c r="U488" s="14" t="s">
        <v>135</v>
      </c>
      <c r="V488" t="s">
        <v>2</v>
      </c>
      <c r="W488" s="54">
        <v>7.0288000000000004</v>
      </c>
      <c r="X488" s="76">
        <f t="shared" si="15"/>
        <v>868.36</v>
      </c>
    </row>
    <row r="489" spans="1:24" x14ac:dyDescent="0.2">
      <c r="A489" s="34" t="str">
        <f t="shared" si="14"/>
        <v>2026-1</v>
      </c>
      <c r="B489" t="s">
        <v>1368</v>
      </c>
      <c r="C489" s="22">
        <v>46036</v>
      </c>
      <c r="D489" s="22">
        <v>45944</v>
      </c>
      <c r="E489" t="s">
        <v>278</v>
      </c>
      <c r="F489" t="s">
        <v>279</v>
      </c>
      <c r="G489" s="21"/>
      <c r="H489" t="s">
        <v>1697</v>
      </c>
      <c r="I489" t="s">
        <v>276</v>
      </c>
      <c r="J489" t="s">
        <v>277</v>
      </c>
      <c r="K489" s="10" t="str">
        <f>+LEFT(V489,4)</f>
        <v>SKU-</v>
      </c>
      <c r="L489" t="s">
        <v>41</v>
      </c>
      <c r="M489" s="45">
        <v>1800</v>
      </c>
      <c r="N489" t="s">
        <v>459</v>
      </c>
      <c r="O489" t="s">
        <v>7</v>
      </c>
      <c r="P489" s="71">
        <v>5.0862999999999996</v>
      </c>
      <c r="Q489" s="11">
        <f>ROUND(P489*M489,2)</f>
        <v>9155.34</v>
      </c>
      <c r="R489" s="12">
        <f>IF(O489="HKD",7.8,IF(O489="CNY",7.30034,1))</f>
        <v>7.3003400000000003</v>
      </c>
      <c r="S489" s="14">
        <f>+ROUND(P489/R489,4)</f>
        <v>0.69669999999999999</v>
      </c>
      <c r="T489" s="13">
        <f>ROUND(S489*M489,2)</f>
        <v>1254.06</v>
      </c>
      <c r="U489" s="14" t="s">
        <v>135</v>
      </c>
      <c r="V489" t="s">
        <v>2</v>
      </c>
      <c r="W489" s="54">
        <v>7.0288000000000004</v>
      </c>
      <c r="X489" s="76">
        <f t="shared" si="15"/>
        <v>1302.55</v>
      </c>
    </row>
    <row r="490" spans="1:24" x14ac:dyDescent="0.2">
      <c r="A490" s="34" t="str">
        <f t="shared" si="14"/>
        <v>2026-1</v>
      </c>
      <c r="B490" t="s">
        <v>1366</v>
      </c>
      <c r="C490" s="22">
        <v>46041</v>
      </c>
      <c r="D490" s="22">
        <v>45986</v>
      </c>
      <c r="E490" t="s">
        <v>278</v>
      </c>
      <c r="F490" t="s">
        <v>279</v>
      </c>
      <c r="G490" s="21"/>
      <c r="H490" t="s">
        <v>1699</v>
      </c>
      <c r="I490" t="s">
        <v>276</v>
      </c>
      <c r="J490" t="s">
        <v>277</v>
      </c>
      <c r="K490" s="10" t="str">
        <f>+LEFT(V490,4)</f>
        <v>SKU-</v>
      </c>
      <c r="L490" t="s">
        <v>41</v>
      </c>
      <c r="M490" s="45">
        <v>1800</v>
      </c>
      <c r="N490" t="s">
        <v>459</v>
      </c>
      <c r="O490" t="s">
        <v>7</v>
      </c>
      <c r="P490" s="71">
        <v>5.0862999999999996</v>
      </c>
      <c r="Q490" s="11">
        <f>ROUND(P490*M490,2)</f>
        <v>9155.34</v>
      </c>
      <c r="R490" s="12">
        <f>IF(O490="HKD",7.8,IF(O490="CNY",7.30034,1))</f>
        <v>7.3003400000000003</v>
      </c>
      <c r="S490" s="14">
        <f>+ROUND(P490/R490,4)</f>
        <v>0.69669999999999999</v>
      </c>
      <c r="T490" s="13">
        <f>ROUND(S490*M490,2)</f>
        <v>1254.06</v>
      </c>
      <c r="U490" s="14" t="s">
        <v>135</v>
      </c>
      <c r="V490" t="s">
        <v>2</v>
      </c>
      <c r="W490" s="54">
        <v>7.0288000000000004</v>
      </c>
      <c r="X490" s="76">
        <f t="shared" si="15"/>
        <v>1302.55</v>
      </c>
    </row>
    <row r="491" spans="1:24" x14ac:dyDescent="0.2">
      <c r="A491" s="34" t="str">
        <f t="shared" si="14"/>
        <v>2026-1</v>
      </c>
      <c r="B491" t="s">
        <v>1379</v>
      </c>
      <c r="C491" s="22">
        <v>46051</v>
      </c>
      <c r="D491" s="22">
        <v>45982</v>
      </c>
      <c r="E491" t="s">
        <v>59</v>
      </c>
      <c r="F491" t="s">
        <v>60</v>
      </c>
      <c r="G491" s="21"/>
      <c r="H491" t="s">
        <v>1706</v>
      </c>
      <c r="I491" t="s">
        <v>106</v>
      </c>
      <c r="J491" t="s">
        <v>107</v>
      </c>
      <c r="K491" s="10" t="str">
        <f>+LEFT(V491,4)</f>
        <v>SKU-</v>
      </c>
      <c r="L491" t="s">
        <v>41</v>
      </c>
      <c r="M491" s="45">
        <v>4000</v>
      </c>
      <c r="N491" t="s">
        <v>459</v>
      </c>
      <c r="O491" t="s">
        <v>7</v>
      </c>
      <c r="P491" s="71">
        <v>5.4371</v>
      </c>
      <c r="Q491" s="11">
        <f>ROUND(P491*M491,2)</f>
        <v>21748.400000000001</v>
      </c>
      <c r="R491" s="12">
        <f>IF(O491="HKD",7.8,IF(O491="CNY",7.30034,1))</f>
        <v>7.3003400000000003</v>
      </c>
      <c r="S491" s="14">
        <f>+ROUND(P491/R491,4)</f>
        <v>0.74480000000000002</v>
      </c>
      <c r="T491" s="13">
        <f>ROUND(S491*M491,2)</f>
        <v>2979.2</v>
      </c>
      <c r="U491" s="14" t="s">
        <v>135</v>
      </c>
      <c r="V491" t="s">
        <v>2</v>
      </c>
      <c r="W491" s="54">
        <v>7.0288000000000004</v>
      </c>
      <c r="X491" s="76">
        <f t="shared" si="15"/>
        <v>3094.18</v>
      </c>
    </row>
    <row r="492" spans="1:24" x14ac:dyDescent="0.2">
      <c r="A492" s="34" t="str">
        <f t="shared" si="14"/>
        <v>2026-1</v>
      </c>
      <c r="B492" t="s">
        <v>1380</v>
      </c>
      <c r="C492" s="22">
        <v>46034</v>
      </c>
      <c r="D492" s="22">
        <v>45982</v>
      </c>
      <c r="E492" t="s">
        <v>59</v>
      </c>
      <c r="F492" t="s">
        <v>60</v>
      </c>
      <c r="G492" s="21"/>
      <c r="H492" t="s">
        <v>1707</v>
      </c>
      <c r="I492" t="s">
        <v>106</v>
      </c>
      <c r="J492" t="s">
        <v>107</v>
      </c>
      <c r="K492" s="10" t="str">
        <f>+LEFT(V492,4)</f>
        <v>SKU-</v>
      </c>
      <c r="L492" t="s">
        <v>41</v>
      </c>
      <c r="M492" s="45">
        <v>4200</v>
      </c>
      <c r="N492" t="s">
        <v>459</v>
      </c>
      <c r="O492" t="s">
        <v>7</v>
      </c>
      <c r="P492" s="71">
        <v>5.4371</v>
      </c>
      <c r="Q492" s="11">
        <f>ROUND(P492*M492,2)</f>
        <v>22835.82</v>
      </c>
      <c r="R492" s="12">
        <f>IF(O492="HKD",7.8,IF(O492="CNY",7.30034,1))</f>
        <v>7.3003400000000003</v>
      </c>
      <c r="S492" s="14">
        <f>+ROUND(P492/R492,4)</f>
        <v>0.74480000000000002</v>
      </c>
      <c r="T492" s="13">
        <f>ROUND(S492*M492,2)</f>
        <v>3128.16</v>
      </c>
      <c r="U492" s="14" t="s">
        <v>135</v>
      </c>
      <c r="V492" t="s">
        <v>2</v>
      </c>
      <c r="W492" s="54">
        <v>7.0288000000000004</v>
      </c>
      <c r="X492" s="76">
        <f t="shared" si="15"/>
        <v>3248.89</v>
      </c>
    </row>
    <row r="493" spans="1:24" x14ac:dyDescent="0.2">
      <c r="A493" s="34" t="str">
        <f t="shared" si="14"/>
        <v>2026-1</v>
      </c>
      <c r="B493" t="s">
        <v>1381</v>
      </c>
      <c r="C493" s="22">
        <v>46034</v>
      </c>
      <c r="D493" s="22">
        <v>45926</v>
      </c>
      <c r="E493" t="s">
        <v>59</v>
      </c>
      <c r="F493" t="s">
        <v>60</v>
      </c>
      <c r="G493" s="21"/>
      <c r="H493" t="s">
        <v>1707</v>
      </c>
      <c r="I493" t="s">
        <v>106</v>
      </c>
      <c r="J493" t="s">
        <v>107</v>
      </c>
      <c r="K493" s="10" t="str">
        <f>+LEFT(V493,4)</f>
        <v>SKU-</v>
      </c>
      <c r="L493" t="s">
        <v>41</v>
      </c>
      <c r="M493" s="45">
        <v>4500</v>
      </c>
      <c r="N493" t="s">
        <v>459</v>
      </c>
      <c r="O493" t="s">
        <v>7</v>
      </c>
      <c r="P493" s="71">
        <v>5.4371</v>
      </c>
      <c r="Q493" s="11">
        <f>ROUND(P493*M493,2)</f>
        <v>24466.95</v>
      </c>
      <c r="R493" s="12">
        <f>IF(O493="HKD",7.8,IF(O493="CNY",7.30034,1))</f>
        <v>7.3003400000000003</v>
      </c>
      <c r="S493" s="14">
        <f>+ROUND(P493/R493,4)</f>
        <v>0.74480000000000002</v>
      </c>
      <c r="T493" s="13">
        <f>ROUND(S493*M493,2)</f>
        <v>3351.6</v>
      </c>
      <c r="U493" s="14" t="s">
        <v>135</v>
      </c>
      <c r="V493" t="s">
        <v>2</v>
      </c>
      <c r="W493" s="54">
        <v>7.0288000000000004</v>
      </c>
      <c r="X493" s="76">
        <f t="shared" si="15"/>
        <v>3480.96</v>
      </c>
    </row>
    <row r="494" spans="1:24" x14ac:dyDescent="0.2">
      <c r="A494" s="34" t="str">
        <f t="shared" si="14"/>
        <v>2026-1</v>
      </c>
      <c r="B494" t="s">
        <v>1393</v>
      </c>
      <c r="C494" s="22">
        <v>46030</v>
      </c>
      <c r="D494" s="22">
        <v>45905</v>
      </c>
      <c r="E494" t="s">
        <v>39</v>
      </c>
      <c r="F494" t="s">
        <v>40</v>
      </c>
      <c r="G494" s="21"/>
      <c r="H494" t="s">
        <v>1709</v>
      </c>
      <c r="I494" t="s">
        <v>139</v>
      </c>
      <c r="J494" t="s">
        <v>140</v>
      </c>
      <c r="K494" s="10" t="str">
        <f>+LEFT(V494,4)</f>
        <v>SKU-</v>
      </c>
      <c r="L494" t="s">
        <v>41</v>
      </c>
      <c r="M494" s="45">
        <v>340</v>
      </c>
      <c r="N494" t="s">
        <v>459</v>
      </c>
      <c r="O494" t="s">
        <v>7</v>
      </c>
      <c r="P494" s="71">
        <v>5.8230000000000004</v>
      </c>
      <c r="Q494" s="11">
        <f>ROUND(P494*M494,2)</f>
        <v>1979.82</v>
      </c>
      <c r="R494" s="12">
        <f>IF(O494="HKD",7.8,IF(O494="CNY",7.30034,1))</f>
        <v>7.3003400000000003</v>
      </c>
      <c r="S494" s="14">
        <f>+ROUND(P494/R494,4)</f>
        <v>0.79759999999999998</v>
      </c>
      <c r="T494" s="13">
        <f>ROUND(S494*M494,2)</f>
        <v>271.18</v>
      </c>
      <c r="U494" s="14" t="s">
        <v>135</v>
      </c>
      <c r="V494" t="s">
        <v>2</v>
      </c>
      <c r="W494" s="54">
        <v>7.0288000000000004</v>
      </c>
      <c r="X494" s="76">
        <f t="shared" si="15"/>
        <v>281.67</v>
      </c>
    </row>
    <row r="495" spans="1:24" x14ac:dyDescent="0.2">
      <c r="A495" s="34" t="str">
        <f t="shared" si="14"/>
        <v>2026-1</v>
      </c>
      <c r="B495" t="s">
        <v>1393</v>
      </c>
      <c r="C495" s="22">
        <v>46029</v>
      </c>
      <c r="D495" s="22">
        <v>45905</v>
      </c>
      <c r="E495" t="s">
        <v>39</v>
      </c>
      <c r="F495" t="s">
        <v>40</v>
      </c>
      <c r="G495" s="21"/>
      <c r="H495" t="s">
        <v>1710</v>
      </c>
      <c r="I495" t="s">
        <v>139</v>
      </c>
      <c r="J495" t="s">
        <v>140</v>
      </c>
      <c r="K495" s="10" t="str">
        <f>+LEFT(V495,4)</f>
        <v>SKU-</v>
      </c>
      <c r="L495" t="s">
        <v>41</v>
      </c>
      <c r="M495" s="45">
        <v>380</v>
      </c>
      <c r="N495" t="s">
        <v>459</v>
      </c>
      <c r="O495" t="s">
        <v>7</v>
      </c>
      <c r="P495" s="71">
        <v>5.8230000000000004</v>
      </c>
      <c r="Q495" s="11">
        <f>ROUND(P495*M495,2)</f>
        <v>2212.7399999999998</v>
      </c>
      <c r="R495" s="12">
        <f>IF(O495="HKD",7.8,IF(O495="CNY",7.30034,1))</f>
        <v>7.3003400000000003</v>
      </c>
      <c r="S495" s="14">
        <f>+ROUND(P495/R495,4)</f>
        <v>0.79759999999999998</v>
      </c>
      <c r="T495" s="13">
        <f>ROUND(S495*M495,2)</f>
        <v>303.08999999999997</v>
      </c>
      <c r="U495" s="14" t="s">
        <v>135</v>
      </c>
      <c r="V495" t="s">
        <v>2</v>
      </c>
      <c r="W495" s="54">
        <v>7.0288000000000004</v>
      </c>
      <c r="X495" s="76">
        <f t="shared" si="15"/>
        <v>314.81</v>
      </c>
    </row>
    <row r="496" spans="1:24" x14ac:dyDescent="0.2">
      <c r="A496" s="34" t="str">
        <f t="shared" si="14"/>
        <v>2026-1</v>
      </c>
      <c r="B496" t="s">
        <v>1393</v>
      </c>
      <c r="C496" s="22">
        <v>46028</v>
      </c>
      <c r="D496" s="22">
        <v>45905</v>
      </c>
      <c r="E496" t="s">
        <v>39</v>
      </c>
      <c r="F496" t="s">
        <v>40</v>
      </c>
      <c r="G496" s="21"/>
      <c r="H496" t="s">
        <v>1711</v>
      </c>
      <c r="I496" t="s">
        <v>139</v>
      </c>
      <c r="J496" t="s">
        <v>140</v>
      </c>
      <c r="K496" s="10" t="str">
        <f>+LEFT(V496,4)</f>
        <v>SKU-</v>
      </c>
      <c r="L496" t="s">
        <v>41</v>
      </c>
      <c r="M496" s="45">
        <v>440</v>
      </c>
      <c r="N496" t="s">
        <v>459</v>
      </c>
      <c r="O496" t="s">
        <v>7</v>
      </c>
      <c r="P496" s="71">
        <v>5.8230000000000004</v>
      </c>
      <c r="Q496" s="11">
        <f>ROUND(P496*M496,2)</f>
        <v>2562.12</v>
      </c>
      <c r="R496" s="12">
        <f>IF(O496="HKD",7.8,IF(O496="CNY",7.30034,1))</f>
        <v>7.3003400000000003</v>
      </c>
      <c r="S496" s="14">
        <f>+ROUND(P496/R496,4)</f>
        <v>0.79759999999999998</v>
      </c>
      <c r="T496" s="13">
        <f>ROUND(S496*M496,2)</f>
        <v>350.94</v>
      </c>
      <c r="U496" s="14" t="s">
        <v>135</v>
      </c>
      <c r="V496" t="s">
        <v>2</v>
      </c>
      <c r="W496" s="54">
        <v>7.0288000000000004</v>
      </c>
      <c r="X496" s="76">
        <f t="shared" si="15"/>
        <v>364.52</v>
      </c>
    </row>
    <row r="497" spans="1:24" x14ac:dyDescent="0.2">
      <c r="A497" s="34" t="str">
        <f t="shared" si="14"/>
        <v>2026-1</v>
      </c>
      <c r="B497" t="s">
        <v>1394</v>
      </c>
      <c r="C497" s="22">
        <v>46049</v>
      </c>
      <c r="D497" s="22">
        <v>45986</v>
      </c>
      <c r="E497" t="s">
        <v>39</v>
      </c>
      <c r="F497" t="s">
        <v>40</v>
      </c>
      <c r="G497" s="21"/>
      <c r="H497" t="s">
        <v>1712</v>
      </c>
      <c r="I497" t="s">
        <v>139</v>
      </c>
      <c r="J497" t="s">
        <v>140</v>
      </c>
      <c r="K497" s="10" t="str">
        <f>+LEFT(V497,4)</f>
        <v>SKU-</v>
      </c>
      <c r="L497" t="s">
        <v>41</v>
      </c>
      <c r="M497" s="45">
        <v>620</v>
      </c>
      <c r="N497" t="s">
        <v>459</v>
      </c>
      <c r="O497" t="s">
        <v>7</v>
      </c>
      <c r="P497" s="71">
        <v>5.8230000000000004</v>
      </c>
      <c r="Q497" s="11">
        <f>ROUND(P497*M497,2)</f>
        <v>3610.26</v>
      </c>
      <c r="R497" s="12">
        <f>IF(O497="HKD",7.8,IF(O497="CNY",7.30034,1))</f>
        <v>7.3003400000000003</v>
      </c>
      <c r="S497" s="14">
        <f>+ROUND(P497/R497,4)</f>
        <v>0.79759999999999998</v>
      </c>
      <c r="T497" s="13">
        <f>ROUND(S497*M497,2)</f>
        <v>494.51</v>
      </c>
      <c r="U497" s="14" t="s">
        <v>135</v>
      </c>
      <c r="V497" t="s">
        <v>2</v>
      </c>
      <c r="W497" s="54">
        <v>7.0288000000000004</v>
      </c>
      <c r="X497" s="76">
        <f t="shared" si="15"/>
        <v>513.64</v>
      </c>
    </row>
    <row r="498" spans="1:24" x14ac:dyDescent="0.2">
      <c r="A498" s="34" t="str">
        <f t="shared" si="14"/>
        <v>2026-1</v>
      </c>
      <c r="B498" t="s">
        <v>1395</v>
      </c>
      <c r="C498" s="22">
        <v>46030</v>
      </c>
      <c r="D498" s="22">
        <v>45944</v>
      </c>
      <c r="E498" t="s">
        <v>39</v>
      </c>
      <c r="F498" t="s">
        <v>40</v>
      </c>
      <c r="G498" s="21"/>
      <c r="H498" t="s">
        <v>1709</v>
      </c>
      <c r="I498" t="s">
        <v>139</v>
      </c>
      <c r="J498" t="s">
        <v>140</v>
      </c>
      <c r="K498" s="10" t="str">
        <f>+LEFT(V498,4)</f>
        <v>SKU-</v>
      </c>
      <c r="L498" t="s">
        <v>41</v>
      </c>
      <c r="M498" s="45">
        <v>1000</v>
      </c>
      <c r="N498" t="s">
        <v>459</v>
      </c>
      <c r="O498" t="s">
        <v>7</v>
      </c>
      <c r="P498" s="71">
        <v>5.8230000000000004</v>
      </c>
      <c r="Q498" s="11">
        <f>ROUND(P498*M498,2)</f>
        <v>5823</v>
      </c>
      <c r="R498" s="12">
        <f>IF(O498="HKD",7.8,IF(O498="CNY",7.30034,1))</f>
        <v>7.3003400000000003</v>
      </c>
      <c r="S498" s="14">
        <f>+ROUND(P498/R498,4)</f>
        <v>0.79759999999999998</v>
      </c>
      <c r="T498" s="13">
        <f>ROUND(S498*M498,2)</f>
        <v>797.6</v>
      </c>
      <c r="U498" s="14" t="s">
        <v>135</v>
      </c>
      <c r="V498" t="s">
        <v>2</v>
      </c>
      <c r="W498" s="54">
        <v>7.0288000000000004</v>
      </c>
      <c r="X498" s="76">
        <f t="shared" si="15"/>
        <v>828.45</v>
      </c>
    </row>
    <row r="499" spans="1:24" x14ac:dyDescent="0.2">
      <c r="A499" s="34" t="str">
        <f t="shared" si="14"/>
        <v>2026-1</v>
      </c>
      <c r="B499" t="s">
        <v>1394</v>
      </c>
      <c r="C499" s="22">
        <v>46050</v>
      </c>
      <c r="D499" s="22">
        <v>45986</v>
      </c>
      <c r="E499" t="s">
        <v>39</v>
      </c>
      <c r="F499" t="s">
        <v>40</v>
      </c>
      <c r="G499" s="21"/>
      <c r="H499" t="s">
        <v>1713</v>
      </c>
      <c r="I499" t="s">
        <v>139</v>
      </c>
      <c r="J499" t="s">
        <v>140</v>
      </c>
      <c r="K499" s="10" t="str">
        <f>+LEFT(V499,4)</f>
        <v>SKU-</v>
      </c>
      <c r="L499" t="s">
        <v>41</v>
      </c>
      <c r="M499" s="45">
        <v>1380</v>
      </c>
      <c r="N499" t="s">
        <v>459</v>
      </c>
      <c r="O499" t="s">
        <v>7</v>
      </c>
      <c r="P499" s="71">
        <v>5.8230000000000004</v>
      </c>
      <c r="Q499" s="11">
        <f>ROUND(P499*M499,2)</f>
        <v>8035.74</v>
      </c>
      <c r="R499" s="12">
        <f>IF(O499="HKD",7.8,IF(O499="CNY",7.30034,1))</f>
        <v>7.3003400000000003</v>
      </c>
      <c r="S499" s="14">
        <f>+ROUND(P499/R499,4)</f>
        <v>0.79759999999999998</v>
      </c>
      <c r="T499" s="13">
        <f>ROUND(S499*M499,2)</f>
        <v>1100.69</v>
      </c>
      <c r="U499" s="14" t="s">
        <v>135</v>
      </c>
      <c r="V499" t="s">
        <v>2</v>
      </c>
      <c r="W499" s="54">
        <v>7.0288000000000004</v>
      </c>
      <c r="X499" s="76">
        <f t="shared" si="15"/>
        <v>1143.26</v>
      </c>
    </row>
    <row r="500" spans="1:24" x14ac:dyDescent="0.2">
      <c r="A500" s="34" t="str">
        <f t="shared" si="14"/>
        <v>2026-1</v>
      </c>
      <c r="B500" t="s">
        <v>1393</v>
      </c>
      <c r="C500" s="22">
        <v>46032</v>
      </c>
      <c r="D500" s="22">
        <v>45905</v>
      </c>
      <c r="E500" t="s">
        <v>39</v>
      </c>
      <c r="F500" t="s">
        <v>40</v>
      </c>
      <c r="G500" s="21"/>
      <c r="H500" t="s">
        <v>1714</v>
      </c>
      <c r="I500" t="s">
        <v>139</v>
      </c>
      <c r="J500" t="s">
        <v>140</v>
      </c>
      <c r="K500" s="10" t="str">
        <f>+LEFT(V500,4)</f>
        <v>SKU-</v>
      </c>
      <c r="L500" t="s">
        <v>41</v>
      </c>
      <c r="M500" s="45">
        <v>1880</v>
      </c>
      <c r="N500" t="s">
        <v>459</v>
      </c>
      <c r="O500" t="s">
        <v>7</v>
      </c>
      <c r="P500" s="71">
        <v>5.8230000000000004</v>
      </c>
      <c r="Q500" s="11">
        <f>ROUND(P500*M500,2)</f>
        <v>10947.24</v>
      </c>
      <c r="R500" s="12">
        <f>IF(O500="HKD",7.8,IF(O500="CNY",7.30034,1))</f>
        <v>7.3003400000000003</v>
      </c>
      <c r="S500" s="14">
        <f>+ROUND(P500/R500,4)</f>
        <v>0.79759999999999998</v>
      </c>
      <c r="T500" s="13">
        <f>ROUND(S500*M500,2)</f>
        <v>1499.49</v>
      </c>
      <c r="U500" s="14" t="s">
        <v>135</v>
      </c>
      <c r="V500" t="s">
        <v>2</v>
      </c>
      <c r="W500" s="54">
        <v>7.0288000000000004</v>
      </c>
      <c r="X500" s="76">
        <f t="shared" si="15"/>
        <v>1557.48</v>
      </c>
    </row>
    <row r="501" spans="1:24" x14ac:dyDescent="0.2">
      <c r="A501" s="34" t="str">
        <f t="shared" si="14"/>
        <v>2026-1</v>
      </c>
      <c r="B501" t="s">
        <v>1393</v>
      </c>
      <c r="C501" s="22">
        <v>46029</v>
      </c>
      <c r="D501" s="22">
        <v>45905</v>
      </c>
      <c r="E501" t="s">
        <v>39</v>
      </c>
      <c r="F501" t="s">
        <v>40</v>
      </c>
      <c r="G501" s="21"/>
      <c r="H501" t="s">
        <v>1715</v>
      </c>
      <c r="I501" t="s">
        <v>139</v>
      </c>
      <c r="J501" t="s">
        <v>140</v>
      </c>
      <c r="K501" s="10" t="str">
        <f>+LEFT(V501,4)</f>
        <v>SKU-</v>
      </c>
      <c r="L501" t="s">
        <v>41</v>
      </c>
      <c r="M501" s="45">
        <v>2640</v>
      </c>
      <c r="N501" t="s">
        <v>459</v>
      </c>
      <c r="O501" t="s">
        <v>7</v>
      </c>
      <c r="P501" s="71">
        <v>5.8230000000000004</v>
      </c>
      <c r="Q501" s="11">
        <f>ROUND(P501*M501,2)</f>
        <v>15372.72</v>
      </c>
      <c r="R501" s="12">
        <f>IF(O501="HKD",7.8,IF(O501="CNY",7.30034,1))</f>
        <v>7.3003400000000003</v>
      </c>
      <c r="S501" s="14">
        <f>+ROUND(P501/R501,4)</f>
        <v>0.79759999999999998</v>
      </c>
      <c r="T501" s="13">
        <f>ROUND(S501*M501,2)</f>
        <v>2105.66</v>
      </c>
      <c r="U501" s="14" t="s">
        <v>135</v>
      </c>
      <c r="V501" t="s">
        <v>2</v>
      </c>
      <c r="W501" s="54">
        <v>7.0288000000000004</v>
      </c>
      <c r="X501" s="76">
        <f t="shared" si="15"/>
        <v>2187.1</v>
      </c>
    </row>
    <row r="502" spans="1:24" x14ac:dyDescent="0.2">
      <c r="A502" s="34" t="str">
        <f t="shared" si="14"/>
        <v>2026-1</v>
      </c>
      <c r="B502" t="s">
        <v>1393</v>
      </c>
      <c r="C502" s="22">
        <v>46034</v>
      </c>
      <c r="D502" s="22">
        <v>45905</v>
      </c>
      <c r="E502" t="s">
        <v>39</v>
      </c>
      <c r="F502" t="s">
        <v>40</v>
      </c>
      <c r="G502" s="21"/>
      <c r="H502" t="s">
        <v>1716</v>
      </c>
      <c r="I502" t="s">
        <v>139</v>
      </c>
      <c r="J502" t="s">
        <v>140</v>
      </c>
      <c r="K502" s="10" t="str">
        <f>+LEFT(V502,4)</f>
        <v>SKU-</v>
      </c>
      <c r="L502" t="s">
        <v>41</v>
      </c>
      <c r="M502" s="45">
        <v>5820</v>
      </c>
      <c r="N502" t="s">
        <v>459</v>
      </c>
      <c r="O502" t="s">
        <v>7</v>
      </c>
      <c r="P502" s="71">
        <v>5.8230000000000004</v>
      </c>
      <c r="Q502" s="11">
        <f>ROUND(P502*M502,2)</f>
        <v>33889.86</v>
      </c>
      <c r="R502" s="12">
        <f>IF(O502="HKD",7.8,IF(O502="CNY",7.30034,1))</f>
        <v>7.3003400000000003</v>
      </c>
      <c r="S502" s="14">
        <f>+ROUND(P502/R502,4)</f>
        <v>0.79759999999999998</v>
      </c>
      <c r="T502" s="13">
        <f>ROUND(S502*M502,2)</f>
        <v>4642.03</v>
      </c>
      <c r="U502" s="14" t="s">
        <v>135</v>
      </c>
      <c r="V502" t="s">
        <v>2</v>
      </c>
      <c r="W502" s="54">
        <v>7.0288000000000004</v>
      </c>
      <c r="X502" s="76">
        <f t="shared" si="15"/>
        <v>4821.57</v>
      </c>
    </row>
    <row r="503" spans="1:24" x14ac:dyDescent="0.2">
      <c r="A503" s="34" t="str">
        <f t="shared" si="14"/>
        <v>2026-1</v>
      </c>
      <c r="B503" t="s">
        <v>1411</v>
      </c>
      <c r="C503" s="22">
        <v>46036</v>
      </c>
      <c r="D503" s="22">
        <v>45905</v>
      </c>
      <c r="E503" t="s">
        <v>39</v>
      </c>
      <c r="F503" t="s">
        <v>40</v>
      </c>
      <c r="G503" s="21"/>
      <c r="H503" t="s">
        <v>1675</v>
      </c>
      <c r="I503" t="s">
        <v>37</v>
      </c>
      <c r="J503" t="s">
        <v>38</v>
      </c>
      <c r="K503" s="10" t="str">
        <f>+LEFT(V503,4)</f>
        <v>SKU-</v>
      </c>
      <c r="L503" t="s">
        <v>41</v>
      </c>
      <c r="M503" s="45">
        <v>110</v>
      </c>
      <c r="N503" t="s">
        <v>459</v>
      </c>
      <c r="O503" t="s">
        <v>7</v>
      </c>
      <c r="P503" s="71">
        <v>6.298</v>
      </c>
      <c r="Q503" s="11">
        <f>ROUND(P503*M503,2)</f>
        <v>692.78</v>
      </c>
      <c r="R503" s="12">
        <f>IF(O503="HKD",7.8,IF(O503="CNY",7.30034,1))</f>
        <v>7.3003400000000003</v>
      </c>
      <c r="S503" s="14">
        <f>+ROUND(P503/R503,4)</f>
        <v>0.86270000000000002</v>
      </c>
      <c r="T503" s="13">
        <f>ROUND(S503*M503,2)</f>
        <v>94.9</v>
      </c>
      <c r="U503" s="14" t="s">
        <v>135</v>
      </c>
      <c r="V503" t="s">
        <v>2</v>
      </c>
      <c r="W503" s="54">
        <v>7.0288000000000004</v>
      </c>
      <c r="X503" s="76">
        <f t="shared" si="15"/>
        <v>98.56</v>
      </c>
    </row>
    <row r="504" spans="1:24" x14ac:dyDescent="0.2">
      <c r="A504" s="34" t="str">
        <f t="shared" si="14"/>
        <v>2026-1</v>
      </c>
      <c r="B504" t="s">
        <v>1411</v>
      </c>
      <c r="C504" s="22">
        <v>46034</v>
      </c>
      <c r="D504" s="22">
        <v>45905</v>
      </c>
      <c r="E504" t="s">
        <v>39</v>
      </c>
      <c r="F504" t="s">
        <v>40</v>
      </c>
      <c r="G504" s="21"/>
      <c r="H504" t="s">
        <v>1716</v>
      </c>
      <c r="I504" t="s">
        <v>37</v>
      </c>
      <c r="J504" t="s">
        <v>38</v>
      </c>
      <c r="K504" s="10" t="str">
        <f>+LEFT(V504,4)</f>
        <v>SKU-</v>
      </c>
      <c r="L504" t="s">
        <v>41</v>
      </c>
      <c r="M504" s="45">
        <v>170</v>
      </c>
      <c r="N504" t="s">
        <v>459</v>
      </c>
      <c r="O504" t="s">
        <v>7</v>
      </c>
      <c r="P504" s="71">
        <v>6.298</v>
      </c>
      <c r="Q504" s="11">
        <f>ROUND(P504*M504,2)</f>
        <v>1070.6600000000001</v>
      </c>
      <c r="R504" s="12">
        <f>IF(O504="HKD",7.8,IF(O504="CNY",7.30034,1))</f>
        <v>7.3003400000000003</v>
      </c>
      <c r="S504" s="14">
        <f>+ROUND(P504/R504,4)</f>
        <v>0.86270000000000002</v>
      </c>
      <c r="T504" s="13">
        <f>ROUND(S504*M504,2)</f>
        <v>146.66</v>
      </c>
      <c r="U504" s="14" t="s">
        <v>135</v>
      </c>
      <c r="V504" t="s">
        <v>2</v>
      </c>
      <c r="W504" s="54">
        <v>7.0288000000000004</v>
      </c>
      <c r="X504" s="76">
        <f t="shared" si="15"/>
        <v>152.32</v>
      </c>
    </row>
    <row r="505" spans="1:24" x14ac:dyDescent="0.2">
      <c r="A505" s="34" t="str">
        <f t="shared" si="14"/>
        <v>2026-1</v>
      </c>
      <c r="B505" t="s">
        <v>1411</v>
      </c>
      <c r="C505" s="22">
        <v>46038</v>
      </c>
      <c r="D505" s="22">
        <v>45905</v>
      </c>
      <c r="E505" t="s">
        <v>39</v>
      </c>
      <c r="F505" t="s">
        <v>40</v>
      </c>
      <c r="G505" s="21"/>
      <c r="H505" t="s">
        <v>1725</v>
      </c>
      <c r="I505" t="s">
        <v>37</v>
      </c>
      <c r="J505" t="s">
        <v>38</v>
      </c>
      <c r="K505" s="10" t="str">
        <f>+LEFT(V505,4)</f>
        <v>SKU-</v>
      </c>
      <c r="L505" t="s">
        <v>41</v>
      </c>
      <c r="M505" s="45">
        <v>220</v>
      </c>
      <c r="N505" t="s">
        <v>459</v>
      </c>
      <c r="O505" t="s">
        <v>7</v>
      </c>
      <c r="P505" s="71">
        <v>6.298</v>
      </c>
      <c r="Q505" s="11">
        <f>ROUND(P505*M505,2)</f>
        <v>1385.56</v>
      </c>
      <c r="R505" s="12">
        <f>IF(O505="HKD",7.8,IF(O505="CNY",7.30034,1))</f>
        <v>7.3003400000000003</v>
      </c>
      <c r="S505" s="14">
        <f>+ROUND(P505/R505,4)</f>
        <v>0.86270000000000002</v>
      </c>
      <c r="T505" s="13">
        <f>ROUND(S505*M505,2)</f>
        <v>189.79</v>
      </c>
      <c r="U505" s="14" t="s">
        <v>135</v>
      </c>
      <c r="V505" t="s">
        <v>2</v>
      </c>
      <c r="W505" s="54">
        <v>7.0288000000000004</v>
      </c>
      <c r="X505" s="76">
        <f t="shared" si="15"/>
        <v>197.13</v>
      </c>
    </row>
    <row r="506" spans="1:24" x14ac:dyDescent="0.2">
      <c r="A506" s="34" t="str">
        <f t="shared" si="14"/>
        <v>2026-1</v>
      </c>
      <c r="B506" t="s">
        <v>1411</v>
      </c>
      <c r="C506" s="22">
        <v>46034</v>
      </c>
      <c r="D506" s="22">
        <v>45905</v>
      </c>
      <c r="E506" t="s">
        <v>39</v>
      </c>
      <c r="F506" t="s">
        <v>40</v>
      </c>
      <c r="G506" s="21"/>
      <c r="H506" t="s">
        <v>1726</v>
      </c>
      <c r="I506" t="s">
        <v>37</v>
      </c>
      <c r="J506" t="s">
        <v>38</v>
      </c>
      <c r="K506" s="10" t="str">
        <f>+LEFT(V506,4)</f>
        <v>SKU-</v>
      </c>
      <c r="L506" t="s">
        <v>41</v>
      </c>
      <c r="M506" s="45">
        <v>600</v>
      </c>
      <c r="N506" t="s">
        <v>459</v>
      </c>
      <c r="O506" t="s">
        <v>7</v>
      </c>
      <c r="P506" s="71">
        <v>6.298</v>
      </c>
      <c r="Q506" s="11">
        <f>ROUND(P506*M506,2)</f>
        <v>3778.8</v>
      </c>
      <c r="R506" s="12">
        <f>IF(O506="HKD",7.8,IF(O506="CNY",7.30034,1))</f>
        <v>7.3003400000000003</v>
      </c>
      <c r="S506" s="14">
        <f>+ROUND(P506/R506,4)</f>
        <v>0.86270000000000002</v>
      </c>
      <c r="T506" s="13">
        <f>ROUND(S506*M506,2)</f>
        <v>517.62</v>
      </c>
      <c r="U506" s="14" t="s">
        <v>135</v>
      </c>
      <c r="V506" t="s">
        <v>2</v>
      </c>
      <c r="W506" s="54">
        <v>7.0288000000000004</v>
      </c>
      <c r="X506" s="76">
        <f t="shared" si="15"/>
        <v>537.62</v>
      </c>
    </row>
    <row r="507" spans="1:24" x14ac:dyDescent="0.2">
      <c r="A507" s="34" t="str">
        <f t="shared" si="14"/>
        <v>2026-1</v>
      </c>
      <c r="B507" t="s">
        <v>1412</v>
      </c>
      <c r="C507" s="22">
        <v>46038</v>
      </c>
      <c r="D507" s="22">
        <v>45939</v>
      </c>
      <c r="E507" t="s">
        <v>39</v>
      </c>
      <c r="F507" t="s">
        <v>40</v>
      </c>
      <c r="G507" s="21"/>
      <c r="H507" t="s">
        <v>1727</v>
      </c>
      <c r="I507" t="s">
        <v>37</v>
      </c>
      <c r="J507" t="s">
        <v>38</v>
      </c>
      <c r="K507" s="10" t="str">
        <f>+LEFT(V507,4)</f>
        <v>SKU-</v>
      </c>
      <c r="L507" t="s">
        <v>41</v>
      </c>
      <c r="M507" s="45">
        <v>1000</v>
      </c>
      <c r="N507" t="s">
        <v>459</v>
      </c>
      <c r="O507" t="s">
        <v>7</v>
      </c>
      <c r="P507" s="71">
        <v>6.298</v>
      </c>
      <c r="Q507" s="11">
        <f>ROUND(P507*M507,2)</f>
        <v>6298</v>
      </c>
      <c r="R507" s="12">
        <f>IF(O507="HKD",7.8,IF(O507="CNY",7.30034,1))</f>
        <v>7.3003400000000003</v>
      </c>
      <c r="S507" s="14">
        <f>+ROUND(P507/R507,4)</f>
        <v>0.86270000000000002</v>
      </c>
      <c r="T507" s="13">
        <f>ROUND(S507*M507,2)</f>
        <v>862.7</v>
      </c>
      <c r="U507" s="14" t="s">
        <v>135</v>
      </c>
      <c r="V507" t="s">
        <v>2</v>
      </c>
      <c r="W507" s="54">
        <v>7.0288000000000004</v>
      </c>
      <c r="X507" s="76">
        <f t="shared" si="15"/>
        <v>896.03</v>
      </c>
    </row>
    <row r="508" spans="1:24" x14ac:dyDescent="0.2">
      <c r="A508" s="34" t="str">
        <f t="shared" si="14"/>
        <v>2026-1</v>
      </c>
      <c r="B508" t="s">
        <v>1423</v>
      </c>
      <c r="C508" s="22">
        <v>46034</v>
      </c>
      <c r="D508" s="22">
        <v>45926</v>
      </c>
      <c r="E508" t="s">
        <v>59</v>
      </c>
      <c r="F508" t="s">
        <v>60</v>
      </c>
      <c r="G508" s="21"/>
      <c r="H508" t="s">
        <v>1707</v>
      </c>
      <c r="I508" t="s">
        <v>133</v>
      </c>
      <c r="J508" t="s">
        <v>134</v>
      </c>
      <c r="K508" s="10" t="str">
        <f>+LEFT(V508,4)</f>
        <v>SKU-</v>
      </c>
      <c r="L508" t="s">
        <v>41</v>
      </c>
      <c r="M508" s="45">
        <v>190</v>
      </c>
      <c r="N508" t="s">
        <v>459</v>
      </c>
      <c r="O508" t="s">
        <v>7</v>
      </c>
      <c r="P508" s="71">
        <v>6.8368000000000002</v>
      </c>
      <c r="Q508" s="11">
        <f>ROUND(P508*M508,2)</f>
        <v>1298.99</v>
      </c>
      <c r="R508" s="12">
        <f>IF(O508="HKD",7.8,IF(O508="CNY",7.30034,1))</f>
        <v>7.3003400000000003</v>
      </c>
      <c r="S508" s="14">
        <f>+ROUND(P508/R508,4)</f>
        <v>0.9365</v>
      </c>
      <c r="T508" s="13">
        <f>ROUND(S508*M508,2)</f>
        <v>177.94</v>
      </c>
      <c r="U508" s="14" t="s">
        <v>135</v>
      </c>
      <c r="V508" t="s">
        <v>2</v>
      </c>
      <c r="W508" s="54">
        <v>7.0288000000000004</v>
      </c>
      <c r="X508" s="76">
        <f t="shared" si="15"/>
        <v>184.81</v>
      </c>
    </row>
    <row r="509" spans="1:24" x14ac:dyDescent="0.2">
      <c r="A509" s="34" t="str">
        <f t="shared" si="14"/>
        <v>2026-1</v>
      </c>
      <c r="B509" t="s">
        <v>1424</v>
      </c>
      <c r="C509" s="22">
        <v>46042</v>
      </c>
      <c r="D509" s="22">
        <v>45982</v>
      </c>
      <c r="E509" t="s">
        <v>59</v>
      </c>
      <c r="F509" t="s">
        <v>60</v>
      </c>
      <c r="G509" s="21"/>
      <c r="H509" t="s">
        <v>1730</v>
      </c>
      <c r="I509" t="s">
        <v>133</v>
      </c>
      <c r="J509" t="s">
        <v>134</v>
      </c>
      <c r="K509" s="10" t="str">
        <f>+LEFT(V509,4)</f>
        <v>SKU-</v>
      </c>
      <c r="L509" t="s">
        <v>41</v>
      </c>
      <c r="M509" s="45">
        <v>230</v>
      </c>
      <c r="N509" t="s">
        <v>459</v>
      </c>
      <c r="O509" t="s">
        <v>7</v>
      </c>
      <c r="P509" s="71">
        <v>6.8368000000000002</v>
      </c>
      <c r="Q509" s="11">
        <f>ROUND(P509*M509,2)</f>
        <v>1572.46</v>
      </c>
      <c r="R509" s="12">
        <f>IF(O509="HKD",7.8,IF(O509="CNY",7.30034,1))</f>
        <v>7.3003400000000003</v>
      </c>
      <c r="S509" s="14">
        <f>+ROUND(P509/R509,4)</f>
        <v>0.9365</v>
      </c>
      <c r="T509" s="13">
        <f>ROUND(S509*M509,2)</f>
        <v>215.4</v>
      </c>
      <c r="U509" s="14" t="s">
        <v>135</v>
      </c>
      <c r="V509" t="s">
        <v>2</v>
      </c>
      <c r="W509" s="54">
        <v>7.0288000000000004</v>
      </c>
      <c r="X509" s="76">
        <f t="shared" si="15"/>
        <v>223.72</v>
      </c>
    </row>
    <row r="510" spans="1:24" x14ac:dyDescent="0.2">
      <c r="A510" s="34" t="str">
        <f t="shared" si="14"/>
        <v>2026-1</v>
      </c>
      <c r="B510" t="s">
        <v>1423</v>
      </c>
      <c r="C510" s="22">
        <v>46036</v>
      </c>
      <c r="D510" s="22">
        <v>45926</v>
      </c>
      <c r="E510" t="s">
        <v>59</v>
      </c>
      <c r="F510" t="s">
        <v>60</v>
      </c>
      <c r="G510" s="21"/>
      <c r="H510" t="s">
        <v>1731</v>
      </c>
      <c r="I510" t="s">
        <v>133</v>
      </c>
      <c r="J510" t="s">
        <v>134</v>
      </c>
      <c r="K510" s="10" t="str">
        <f>+LEFT(V510,4)</f>
        <v>SKU-</v>
      </c>
      <c r="L510" t="s">
        <v>41</v>
      </c>
      <c r="M510" s="45">
        <v>1090</v>
      </c>
      <c r="N510" t="s">
        <v>459</v>
      </c>
      <c r="O510" t="s">
        <v>7</v>
      </c>
      <c r="P510" s="71">
        <v>6.8368000000000002</v>
      </c>
      <c r="Q510" s="11">
        <f>ROUND(P510*M510,2)</f>
        <v>7452.11</v>
      </c>
      <c r="R510" s="12">
        <f>IF(O510="HKD",7.8,IF(O510="CNY",7.30034,1))</f>
        <v>7.3003400000000003</v>
      </c>
      <c r="S510" s="14">
        <f>+ROUND(P510/R510,4)</f>
        <v>0.9365</v>
      </c>
      <c r="T510" s="13">
        <f>ROUND(S510*M510,2)</f>
        <v>1020.79</v>
      </c>
      <c r="U510" s="14" t="s">
        <v>135</v>
      </c>
      <c r="V510" t="s">
        <v>2</v>
      </c>
      <c r="W510" s="54">
        <v>7.0288000000000004</v>
      </c>
      <c r="X510" s="76">
        <f t="shared" si="15"/>
        <v>1060.23</v>
      </c>
    </row>
    <row r="511" spans="1:24" x14ac:dyDescent="0.2">
      <c r="A511" s="34" t="str">
        <f t="shared" si="14"/>
        <v>2026-1</v>
      </c>
      <c r="B511" t="s">
        <v>1001</v>
      </c>
      <c r="C511" s="22">
        <v>46028</v>
      </c>
      <c r="D511" s="22">
        <v>45926</v>
      </c>
      <c r="E511" t="s">
        <v>59</v>
      </c>
      <c r="F511" t="s">
        <v>60</v>
      </c>
      <c r="G511" s="21"/>
      <c r="H511" t="s">
        <v>1732</v>
      </c>
      <c r="I511" t="s">
        <v>133</v>
      </c>
      <c r="J511" t="s">
        <v>134</v>
      </c>
      <c r="K511" s="10" t="str">
        <f>+LEFT(V511,4)</f>
        <v>SKU-</v>
      </c>
      <c r="L511" t="s">
        <v>41</v>
      </c>
      <c r="M511" s="45">
        <v>1300</v>
      </c>
      <c r="N511" t="s">
        <v>459</v>
      </c>
      <c r="O511" t="s">
        <v>7</v>
      </c>
      <c r="P511" s="71">
        <v>6.8368000000000002</v>
      </c>
      <c r="Q511" s="11">
        <f>ROUND(P511*M511,2)</f>
        <v>8887.84</v>
      </c>
      <c r="R511" s="12">
        <f>IF(O511="HKD",7.8,IF(O511="CNY",7.30034,1))</f>
        <v>7.3003400000000003</v>
      </c>
      <c r="S511" s="14">
        <f>+ROUND(P511/R511,4)</f>
        <v>0.9365</v>
      </c>
      <c r="T511" s="13">
        <f>ROUND(S511*M511,2)</f>
        <v>1217.45</v>
      </c>
      <c r="U511" s="14" t="s">
        <v>135</v>
      </c>
      <c r="V511" t="s">
        <v>2</v>
      </c>
      <c r="W511" s="54">
        <v>7.0288000000000004</v>
      </c>
      <c r="X511" s="76">
        <f t="shared" si="15"/>
        <v>1264.49</v>
      </c>
    </row>
    <row r="512" spans="1:24" x14ac:dyDescent="0.2">
      <c r="A512" s="34" t="str">
        <f t="shared" si="14"/>
        <v>2026-1</v>
      </c>
      <c r="B512" t="s">
        <v>1423</v>
      </c>
      <c r="C512" s="22">
        <v>46035</v>
      </c>
      <c r="D512" s="22">
        <v>45926</v>
      </c>
      <c r="E512" t="s">
        <v>59</v>
      </c>
      <c r="F512" t="s">
        <v>60</v>
      </c>
      <c r="G512" s="21"/>
      <c r="H512" t="s">
        <v>1733</v>
      </c>
      <c r="I512" t="s">
        <v>133</v>
      </c>
      <c r="J512" t="s">
        <v>134</v>
      </c>
      <c r="K512" s="10" t="str">
        <f>+LEFT(V512,4)</f>
        <v>SKU-</v>
      </c>
      <c r="L512" t="s">
        <v>41</v>
      </c>
      <c r="M512" s="45">
        <v>4320</v>
      </c>
      <c r="N512" t="s">
        <v>459</v>
      </c>
      <c r="O512" t="s">
        <v>7</v>
      </c>
      <c r="P512" s="71">
        <v>6.8368000000000002</v>
      </c>
      <c r="Q512" s="11">
        <f>ROUND(P512*M512,2)</f>
        <v>29534.98</v>
      </c>
      <c r="R512" s="12">
        <f>IF(O512="HKD",7.8,IF(O512="CNY",7.30034,1))</f>
        <v>7.3003400000000003</v>
      </c>
      <c r="S512" s="14">
        <f>+ROUND(P512/R512,4)</f>
        <v>0.9365</v>
      </c>
      <c r="T512" s="13">
        <f>ROUND(S512*M512,2)</f>
        <v>4045.68</v>
      </c>
      <c r="U512" s="14" t="s">
        <v>135</v>
      </c>
      <c r="V512" t="s">
        <v>2</v>
      </c>
      <c r="W512" s="54">
        <v>7.0288000000000004</v>
      </c>
      <c r="X512" s="76">
        <f t="shared" si="15"/>
        <v>4201.99</v>
      </c>
    </row>
    <row r="513" spans="1:24" x14ac:dyDescent="0.2">
      <c r="A513" s="34" t="str">
        <f t="shared" ref="A513:A576" si="16">+TEXT(C513,"YYYY")&amp;"-"&amp;TEXT(C513,"M")</f>
        <v>2026-1</v>
      </c>
      <c r="B513" t="s">
        <v>1424</v>
      </c>
      <c r="C513" s="22">
        <v>46036</v>
      </c>
      <c r="D513" s="22">
        <v>45982</v>
      </c>
      <c r="E513" t="s">
        <v>59</v>
      </c>
      <c r="F513" t="s">
        <v>60</v>
      </c>
      <c r="G513" s="21"/>
      <c r="H513" t="s">
        <v>1731</v>
      </c>
      <c r="I513" t="s">
        <v>133</v>
      </c>
      <c r="J513" t="s">
        <v>134</v>
      </c>
      <c r="K513" s="10" t="str">
        <f>+LEFT(V513,4)</f>
        <v>SKU-</v>
      </c>
      <c r="L513" t="s">
        <v>41</v>
      </c>
      <c r="M513" s="45">
        <v>4670</v>
      </c>
      <c r="N513" t="s">
        <v>459</v>
      </c>
      <c r="O513" t="s">
        <v>7</v>
      </c>
      <c r="P513" s="71">
        <v>6.8368000000000002</v>
      </c>
      <c r="Q513" s="11">
        <f>ROUND(P513*M513,2)</f>
        <v>31927.86</v>
      </c>
      <c r="R513" s="12">
        <f>IF(O513="HKD",7.8,IF(O513="CNY",7.30034,1))</f>
        <v>7.3003400000000003</v>
      </c>
      <c r="S513" s="14">
        <f>+ROUND(P513/R513,4)</f>
        <v>0.9365</v>
      </c>
      <c r="T513" s="13">
        <f>ROUND(S513*M513,2)</f>
        <v>4373.46</v>
      </c>
      <c r="U513" s="14" t="s">
        <v>135</v>
      </c>
      <c r="V513" t="s">
        <v>2</v>
      </c>
      <c r="W513" s="54">
        <v>7.0288000000000004</v>
      </c>
      <c r="X513" s="76">
        <f t="shared" si="15"/>
        <v>4542.43</v>
      </c>
    </row>
    <row r="514" spans="1:24" x14ac:dyDescent="0.2">
      <c r="A514" s="34" t="str">
        <f t="shared" si="16"/>
        <v>2026-1</v>
      </c>
      <c r="B514" t="s">
        <v>1425</v>
      </c>
      <c r="C514" s="22">
        <v>46051</v>
      </c>
      <c r="D514" s="22">
        <v>45982</v>
      </c>
      <c r="E514" t="s">
        <v>59</v>
      </c>
      <c r="F514" t="s">
        <v>60</v>
      </c>
      <c r="G514" s="21"/>
      <c r="H514" t="s">
        <v>1734</v>
      </c>
      <c r="I514" t="s">
        <v>133</v>
      </c>
      <c r="J514" t="s">
        <v>134</v>
      </c>
      <c r="K514" s="10" t="str">
        <f>+LEFT(V514,4)</f>
        <v>SKU-</v>
      </c>
      <c r="L514" t="s">
        <v>41</v>
      </c>
      <c r="M514" s="45">
        <v>5600</v>
      </c>
      <c r="N514" t="s">
        <v>459</v>
      </c>
      <c r="O514" t="s">
        <v>7</v>
      </c>
      <c r="P514" s="71">
        <v>6.8368000000000002</v>
      </c>
      <c r="Q514" s="11">
        <f>ROUND(P514*M514,2)</f>
        <v>38286.080000000002</v>
      </c>
      <c r="R514" s="12">
        <f>IF(O514="HKD",7.8,IF(O514="CNY",7.30034,1))</f>
        <v>7.3003400000000003</v>
      </c>
      <c r="S514" s="14">
        <f>+ROUND(P514/R514,4)</f>
        <v>0.9365</v>
      </c>
      <c r="T514" s="13">
        <f>ROUND(S514*M514,2)</f>
        <v>5244.4</v>
      </c>
      <c r="U514" s="14" t="s">
        <v>135</v>
      </c>
      <c r="V514" t="s">
        <v>2</v>
      </c>
      <c r="W514" s="54">
        <v>7.0288000000000004</v>
      </c>
      <c r="X514" s="76">
        <f t="shared" si="15"/>
        <v>5447.03</v>
      </c>
    </row>
    <row r="515" spans="1:24" x14ac:dyDescent="0.2">
      <c r="A515" s="34" t="str">
        <f t="shared" si="16"/>
        <v>2026-1</v>
      </c>
      <c r="B515" t="s">
        <v>1443</v>
      </c>
      <c r="C515" s="22">
        <v>46051</v>
      </c>
      <c r="D515" s="22">
        <v>46037</v>
      </c>
      <c r="E515" t="s">
        <v>278</v>
      </c>
      <c r="F515" t="s">
        <v>279</v>
      </c>
      <c r="G515" s="21"/>
      <c r="H515" t="s">
        <v>1737</v>
      </c>
      <c r="I515" t="s">
        <v>825</v>
      </c>
      <c r="J515" t="s">
        <v>826</v>
      </c>
      <c r="K515" s="10" t="str">
        <f>+LEFT(V515,4)</f>
        <v>SKU-</v>
      </c>
      <c r="L515" t="s">
        <v>41</v>
      </c>
      <c r="M515" s="45">
        <v>510</v>
      </c>
      <c r="N515" t="s">
        <v>459</v>
      </c>
      <c r="O515" t="s">
        <v>7</v>
      </c>
      <c r="P515" s="71">
        <v>7.4</v>
      </c>
      <c r="Q515" s="11">
        <f>ROUND(P515*M515,2)</f>
        <v>3774</v>
      </c>
      <c r="R515" s="12">
        <f>IF(O515="HKD",7.8,IF(O515="CNY",7.30034,1))</f>
        <v>7.3003400000000003</v>
      </c>
      <c r="S515" s="14">
        <f>+ROUND(P515/R515,4)</f>
        <v>1.0137</v>
      </c>
      <c r="T515" s="13">
        <f>ROUND(S515*M515,2)</f>
        <v>516.99</v>
      </c>
      <c r="U515" s="14" t="s">
        <v>135</v>
      </c>
      <c r="V515" t="s">
        <v>2</v>
      </c>
      <c r="W515" s="54">
        <v>7.0288000000000004</v>
      </c>
      <c r="X515" s="76">
        <f t="shared" ref="X515:X578" si="17">+ROUND(Q515/W515,2)</f>
        <v>536.92999999999995</v>
      </c>
    </row>
    <row r="516" spans="1:24" x14ac:dyDescent="0.2">
      <c r="A516" s="34" t="str">
        <f t="shared" si="16"/>
        <v>2026-1</v>
      </c>
      <c r="B516" t="s">
        <v>1450</v>
      </c>
      <c r="C516" s="22">
        <v>46042</v>
      </c>
      <c r="D516" s="22">
        <v>45982</v>
      </c>
      <c r="E516" t="s">
        <v>59</v>
      </c>
      <c r="F516" t="s">
        <v>60</v>
      </c>
      <c r="G516" s="21"/>
      <c r="H516" t="s">
        <v>1730</v>
      </c>
      <c r="I516" t="s">
        <v>57</v>
      </c>
      <c r="J516" t="s">
        <v>58</v>
      </c>
      <c r="K516" s="10" t="str">
        <f>+LEFT(V516,4)</f>
        <v>SKU-</v>
      </c>
      <c r="L516" t="s">
        <v>41</v>
      </c>
      <c r="M516" s="45">
        <v>1000</v>
      </c>
      <c r="N516" t="s">
        <v>459</v>
      </c>
      <c r="O516" t="s">
        <v>7</v>
      </c>
      <c r="P516" s="71">
        <v>7.8185000000000002</v>
      </c>
      <c r="Q516" s="11">
        <f>ROUND(P516*M516,2)</f>
        <v>7818.5</v>
      </c>
      <c r="R516" s="12">
        <f>IF(O516="HKD",7.8,IF(O516="CNY",7.30034,1))</f>
        <v>7.3003400000000003</v>
      </c>
      <c r="S516" s="14">
        <f>+ROUND(P516/R516,4)</f>
        <v>1.071</v>
      </c>
      <c r="T516" s="13">
        <f>ROUND(S516*M516,2)</f>
        <v>1071</v>
      </c>
      <c r="U516" s="14" t="s">
        <v>135</v>
      </c>
      <c r="V516" t="s">
        <v>2</v>
      </c>
      <c r="W516" s="54">
        <v>7.0288000000000004</v>
      </c>
      <c r="X516" s="76">
        <f t="shared" si="17"/>
        <v>1112.3499999999999</v>
      </c>
    </row>
    <row r="517" spans="1:24" x14ac:dyDescent="0.2">
      <c r="A517" s="34" t="str">
        <f t="shared" si="16"/>
        <v>2026-1</v>
      </c>
      <c r="B517" t="s">
        <v>1451</v>
      </c>
      <c r="C517" s="22">
        <v>46052</v>
      </c>
      <c r="D517" s="22">
        <v>45982</v>
      </c>
      <c r="E517" t="s">
        <v>59</v>
      </c>
      <c r="F517" t="s">
        <v>60</v>
      </c>
      <c r="G517" s="21"/>
      <c r="H517" t="s">
        <v>1738</v>
      </c>
      <c r="I517" t="s">
        <v>57</v>
      </c>
      <c r="J517" t="s">
        <v>58</v>
      </c>
      <c r="K517" s="10" t="str">
        <f>+LEFT(V517,4)</f>
        <v>SKU-</v>
      </c>
      <c r="L517" t="s">
        <v>41</v>
      </c>
      <c r="M517" s="45">
        <v>2000</v>
      </c>
      <c r="N517" t="s">
        <v>459</v>
      </c>
      <c r="O517" t="s">
        <v>7</v>
      </c>
      <c r="P517" s="71">
        <v>7.8185000000000002</v>
      </c>
      <c r="Q517" s="11">
        <f>ROUND(P517*M517,2)</f>
        <v>15637</v>
      </c>
      <c r="R517" s="12">
        <f>IF(O517="HKD",7.8,IF(O517="CNY",7.30034,1))</f>
        <v>7.3003400000000003</v>
      </c>
      <c r="S517" s="14">
        <f>+ROUND(P517/R517,4)</f>
        <v>1.071</v>
      </c>
      <c r="T517" s="13">
        <f>ROUND(S517*M517,2)</f>
        <v>2142</v>
      </c>
      <c r="U517" s="14" t="s">
        <v>135</v>
      </c>
      <c r="V517" t="s">
        <v>2</v>
      </c>
      <c r="W517" s="54">
        <v>7.0288000000000004</v>
      </c>
      <c r="X517" s="76">
        <f t="shared" si="17"/>
        <v>2224.6999999999998</v>
      </c>
    </row>
    <row r="518" spans="1:24" x14ac:dyDescent="0.2">
      <c r="A518" s="34" t="str">
        <f t="shared" si="16"/>
        <v>2026-1</v>
      </c>
      <c r="B518" t="s">
        <v>1452</v>
      </c>
      <c r="C518" s="22">
        <v>46042</v>
      </c>
      <c r="D518" s="22">
        <v>45926</v>
      </c>
      <c r="E518" t="s">
        <v>59</v>
      </c>
      <c r="F518" t="s">
        <v>60</v>
      </c>
      <c r="G518" s="21"/>
      <c r="H518" t="s">
        <v>1730</v>
      </c>
      <c r="I518" t="s">
        <v>57</v>
      </c>
      <c r="J518" t="s">
        <v>58</v>
      </c>
      <c r="K518" s="10" t="str">
        <f>+LEFT(V518,4)</f>
        <v>SKU-</v>
      </c>
      <c r="L518" t="s">
        <v>41</v>
      </c>
      <c r="M518" s="45">
        <v>2800</v>
      </c>
      <c r="N518" t="s">
        <v>459</v>
      </c>
      <c r="O518" t="s">
        <v>7</v>
      </c>
      <c r="P518" s="71">
        <v>7.8185000000000002</v>
      </c>
      <c r="Q518" s="11">
        <f>ROUND(P518*M518,2)</f>
        <v>21891.8</v>
      </c>
      <c r="R518" s="12">
        <f>IF(O518="HKD",7.8,IF(O518="CNY",7.30034,1))</f>
        <v>7.3003400000000003</v>
      </c>
      <c r="S518" s="14">
        <f>+ROUND(P518/R518,4)</f>
        <v>1.071</v>
      </c>
      <c r="T518" s="13">
        <f>ROUND(S518*M518,2)</f>
        <v>2998.8</v>
      </c>
      <c r="U518" s="14" t="s">
        <v>135</v>
      </c>
      <c r="V518" t="s">
        <v>2</v>
      </c>
      <c r="W518" s="54">
        <v>7.0288000000000004</v>
      </c>
      <c r="X518" s="76">
        <f t="shared" si="17"/>
        <v>3114.59</v>
      </c>
    </row>
    <row r="519" spans="1:24" x14ac:dyDescent="0.2">
      <c r="A519" s="34" t="str">
        <f t="shared" si="16"/>
        <v>2026-1</v>
      </c>
      <c r="B519" t="s">
        <v>1039</v>
      </c>
      <c r="C519" s="22">
        <v>46051</v>
      </c>
      <c r="D519" s="22">
        <v>46046</v>
      </c>
      <c r="E519" t="s">
        <v>777</v>
      </c>
      <c r="F519" t="s">
        <v>778</v>
      </c>
      <c r="G519" s="19"/>
      <c r="H519" t="s">
        <v>1615</v>
      </c>
      <c r="I519" t="s">
        <v>852</v>
      </c>
      <c r="J519" t="s">
        <v>869</v>
      </c>
      <c r="K519" s="10" t="str">
        <f>+LEFT(V519,4)</f>
        <v>SSM-</v>
      </c>
      <c r="L519" t="s">
        <v>6</v>
      </c>
      <c r="M519" s="45">
        <v>14946</v>
      </c>
      <c r="N519" t="s">
        <v>70</v>
      </c>
      <c r="O519" t="s">
        <v>7</v>
      </c>
      <c r="P519" s="71">
        <v>6.8583999999999996</v>
      </c>
      <c r="Q519" s="11">
        <f>ROUND(P519*M519,2)</f>
        <v>102505.65</v>
      </c>
      <c r="R519" s="12">
        <f>IF(O519="HKD",7.8,IF(O519="CNY",7.30034,1))</f>
        <v>7.3003400000000003</v>
      </c>
      <c r="S519" s="14">
        <f>+ROUND(P519/R519,4)</f>
        <v>0.9395</v>
      </c>
      <c r="T519" s="13">
        <f>ROUND(S519*M519,2)</f>
        <v>14041.77</v>
      </c>
      <c r="U519" s="14" t="s">
        <v>135</v>
      </c>
      <c r="V519" t="s">
        <v>17</v>
      </c>
      <c r="W519" s="54">
        <v>7.0288000000000004</v>
      </c>
      <c r="X519" s="76">
        <f t="shared" si="17"/>
        <v>14583.66</v>
      </c>
    </row>
    <row r="520" spans="1:24" x14ac:dyDescent="0.2">
      <c r="A520" s="34" t="str">
        <f t="shared" si="16"/>
        <v>2026-1</v>
      </c>
      <c r="B520" t="s">
        <v>1040</v>
      </c>
      <c r="C520" s="22">
        <v>46052</v>
      </c>
      <c r="D520" s="22">
        <v>46046</v>
      </c>
      <c r="E520" t="s">
        <v>777</v>
      </c>
      <c r="F520" t="s">
        <v>778</v>
      </c>
      <c r="G520" s="21"/>
      <c r="H520" t="s">
        <v>1616</v>
      </c>
      <c r="I520" t="s">
        <v>927</v>
      </c>
      <c r="J520" t="s">
        <v>928</v>
      </c>
      <c r="K520" s="10" t="str">
        <f>+LEFT(V520,4)</f>
        <v>SSM-</v>
      </c>
      <c r="L520" t="s">
        <v>6</v>
      </c>
      <c r="M520" s="45">
        <v>33157</v>
      </c>
      <c r="N520" t="s">
        <v>70</v>
      </c>
      <c r="O520" t="s">
        <v>7</v>
      </c>
      <c r="P520" s="71">
        <v>6.5937999999999999</v>
      </c>
      <c r="Q520" s="11">
        <f>ROUND(P520*M520,2)</f>
        <v>218630.63</v>
      </c>
      <c r="R520" s="12">
        <f>IF(O520="HKD",7.8,IF(O520="CNY",7.30034,1))</f>
        <v>7.3003400000000003</v>
      </c>
      <c r="S520" s="14">
        <f>+ROUND(P520/R520,4)</f>
        <v>0.9032</v>
      </c>
      <c r="T520" s="13">
        <f>ROUND(S520*M520,2)</f>
        <v>29947.4</v>
      </c>
      <c r="U520" s="14" t="s">
        <v>135</v>
      </c>
      <c r="V520" t="s">
        <v>17</v>
      </c>
      <c r="W520" s="54">
        <v>7.0288000000000004</v>
      </c>
      <c r="X520" s="76">
        <f t="shared" si="17"/>
        <v>31104.97</v>
      </c>
    </row>
    <row r="521" spans="1:24" x14ac:dyDescent="0.2">
      <c r="A521" s="34" t="str">
        <f t="shared" si="16"/>
        <v>2026-1</v>
      </c>
      <c r="B521" t="s">
        <v>1040</v>
      </c>
      <c r="C521" s="22">
        <v>46051</v>
      </c>
      <c r="D521" s="22">
        <v>46046</v>
      </c>
      <c r="E521" t="s">
        <v>777</v>
      </c>
      <c r="F521" t="s">
        <v>778</v>
      </c>
      <c r="G521" s="21"/>
      <c r="H521" t="s">
        <v>1615</v>
      </c>
      <c r="I521" t="s">
        <v>927</v>
      </c>
      <c r="J521" t="s">
        <v>928</v>
      </c>
      <c r="K521" s="10" t="str">
        <f>+LEFT(V521,4)</f>
        <v>SSM-</v>
      </c>
      <c r="L521" t="s">
        <v>6</v>
      </c>
      <c r="M521" s="45">
        <v>19659</v>
      </c>
      <c r="N521" t="s">
        <v>70</v>
      </c>
      <c r="O521" t="s">
        <v>7</v>
      </c>
      <c r="P521" s="71">
        <v>6.5937999999999999</v>
      </c>
      <c r="Q521" s="11">
        <f>ROUND(P521*M521,2)</f>
        <v>129627.51</v>
      </c>
      <c r="R521" s="12">
        <f>IF(O521="HKD",7.8,IF(O521="CNY",7.30034,1))</f>
        <v>7.3003400000000003</v>
      </c>
      <c r="S521" s="14">
        <f>+ROUND(P521/R521,4)</f>
        <v>0.9032</v>
      </c>
      <c r="T521" s="13">
        <f>ROUND(S521*M521,2)</f>
        <v>17756.009999999998</v>
      </c>
      <c r="U521" s="14" t="s">
        <v>135</v>
      </c>
      <c r="V521" t="s">
        <v>17</v>
      </c>
      <c r="W521" s="54">
        <v>7.0288000000000004</v>
      </c>
      <c r="X521" s="76">
        <f t="shared" si="17"/>
        <v>18442.34</v>
      </c>
    </row>
    <row r="522" spans="1:24" x14ac:dyDescent="0.2">
      <c r="A522" s="34" t="str">
        <f t="shared" si="16"/>
        <v>2026-1</v>
      </c>
      <c r="B522" t="s">
        <v>1041</v>
      </c>
      <c r="C522" s="22">
        <v>46052</v>
      </c>
      <c r="D522" s="22">
        <v>46046</v>
      </c>
      <c r="E522" t="s">
        <v>602</v>
      </c>
      <c r="F522" t="s">
        <v>603</v>
      </c>
      <c r="G522" s="21"/>
      <c r="H522" t="s">
        <v>1617</v>
      </c>
      <c r="I522" t="s">
        <v>770</v>
      </c>
      <c r="J522" t="s">
        <v>771</v>
      </c>
      <c r="K522" s="10" t="str">
        <f>+LEFT(V522,4)</f>
        <v>SSM-</v>
      </c>
      <c r="L522" t="s">
        <v>6</v>
      </c>
      <c r="M522" s="45">
        <v>29819</v>
      </c>
      <c r="N522" t="s">
        <v>70</v>
      </c>
      <c r="O522" t="s">
        <v>7</v>
      </c>
      <c r="P522" s="71">
        <v>6.6814</v>
      </c>
      <c r="Q522" s="11">
        <f>ROUND(P522*M522,2)</f>
        <v>199232.67</v>
      </c>
      <c r="R522" s="12">
        <f>IF(O522="HKD",7.8,IF(O522="CNY",7.30034,1))</f>
        <v>7.3003400000000003</v>
      </c>
      <c r="S522" s="14">
        <f>+ROUND(P522/R522,4)</f>
        <v>0.91520000000000001</v>
      </c>
      <c r="T522" s="13">
        <f>ROUND(S522*M522,2)</f>
        <v>27290.35</v>
      </c>
      <c r="U522" s="14" t="s">
        <v>135</v>
      </c>
      <c r="V522" t="s">
        <v>17</v>
      </c>
      <c r="W522" s="54">
        <v>7.0288000000000004</v>
      </c>
      <c r="X522" s="76">
        <f t="shared" si="17"/>
        <v>28345.19</v>
      </c>
    </row>
    <row r="523" spans="1:24" x14ac:dyDescent="0.2">
      <c r="A523" s="34" t="str">
        <f t="shared" si="16"/>
        <v>2026-1</v>
      </c>
      <c r="B523" t="s">
        <v>1122</v>
      </c>
      <c r="C523" s="22">
        <v>46027</v>
      </c>
      <c r="D523" s="22">
        <v>46021</v>
      </c>
      <c r="E523" t="s">
        <v>1516</v>
      </c>
      <c r="F523" t="s">
        <v>1517</v>
      </c>
      <c r="G523" s="21"/>
      <c r="H523" t="s">
        <v>1635</v>
      </c>
      <c r="I523" t="s">
        <v>1541</v>
      </c>
      <c r="J523" t="s">
        <v>1542</v>
      </c>
      <c r="K523" s="10" t="str">
        <f>+LEFT(V523,4)</f>
        <v>SSM-</v>
      </c>
      <c r="L523" t="s">
        <v>41</v>
      </c>
      <c r="M523" s="45">
        <v>4147</v>
      </c>
      <c r="N523" t="s">
        <v>70</v>
      </c>
      <c r="O523" t="s">
        <v>7</v>
      </c>
      <c r="P523" s="71">
        <v>0.19470000000000001</v>
      </c>
      <c r="Q523" s="11">
        <f>ROUND(P523*M523,2)</f>
        <v>807.42</v>
      </c>
      <c r="R523" s="12">
        <f>IF(O523="HKD",7.8,IF(O523="CNY",7.30034,1))</f>
        <v>7.3003400000000003</v>
      </c>
      <c r="S523" s="14">
        <f>+ROUND(P523/R523,4)</f>
        <v>2.6700000000000002E-2</v>
      </c>
      <c r="T523" s="13">
        <f>ROUND(S523*M523,2)</f>
        <v>110.72</v>
      </c>
      <c r="U523" s="14" t="s">
        <v>135</v>
      </c>
      <c r="V523" t="s">
        <v>17</v>
      </c>
      <c r="W523" s="54">
        <v>7.0288000000000004</v>
      </c>
      <c r="X523" s="76">
        <f t="shared" si="17"/>
        <v>114.87</v>
      </c>
    </row>
    <row r="524" spans="1:24" x14ac:dyDescent="0.2">
      <c r="A524" s="34" t="str">
        <f t="shared" si="16"/>
        <v>2026-1</v>
      </c>
      <c r="B524" t="s">
        <v>1172</v>
      </c>
      <c r="C524" s="22">
        <v>46038</v>
      </c>
      <c r="D524" s="22">
        <v>46017</v>
      </c>
      <c r="E524" t="s">
        <v>246</v>
      </c>
      <c r="F524" t="s">
        <v>247</v>
      </c>
      <c r="G524" s="21"/>
      <c r="H524" t="s">
        <v>1644</v>
      </c>
      <c r="I524" t="s">
        <v>250</v>
      </c>
      <c r="J524" t="s">
        <v>251</v>
      </c>
      <c r="K524" s="10" t="str">
        <f>+LEFT(V524,4)</f>
        <v>SSM-</v>
      </c>
      <c r="L524" t="s">
        <v>6</v>
      </c>
      <c r="M524" s="45">
        <v>3400</v>
      </c>
      <c r="N524" t="s">
        <v>459</v>
      </c>
      <c r="O524" t="s">
        <v>7</v>
      </c>
      <c r="P524" s="71">
        <v>0.94689999999999996</v>
      </c>
      <c r="Q524" s="11">
        <f>ROUND(P524*M524,2)</f>
        <v>3219.46</v>
      </c>
      <c r="R524" s="12">
        <f>IF(O524="HKD",7.8,IF(O524="CNY",7.30034,1))</f>
        <v>7.3003400000000003</v>
      </c>
      <c r="S524" s="14">
        <f>+ROUND(P524/R524,4)</f>
        <v>0.12970000000000001</v>
      </c>
      <c r="T524" s="13">
        <f>ROUND(S524*M524,2)</f>
        <v>440.98</v>
      </c>
      <c r="U524" s="14" t="s">
        <v>135</v>
      </c>
      <c r="V524" t="s">
        <v>17</v>
      </c>
      <c r="W524" s="54">
        <v>7.0288000000000004</v>
      </c>
      <c r="X524" s="76">
        <f t="shared" si="17"/>
        <v>458.04</v>
      </c>
    </row>
    <row r="525" spans="1:24" x14ac:dyDescent="0.2">
      <c r="A525" s="34" t="str">
        <f t="shared" si="16"/>
        <v>2026-1</v>
      </c>
      <c r="B525" t="s">
        <v>1180</v>
      </c>
      <c r="C525" s="22">
        <v>46038</v>
      </c>
      <c r="D525" s="22">
        <v>46017</v>
      </c>
      <c r="E525" t="s">
        <v>246</v>
      </c>
      <c r="F525" t="s">
        <v>247</v>
      </c>
      <c r="G525" s="21"/>
      <c r="H525" t="s">
        <v>1644</v>
      </c>
      <c r="I525" t="s">
        <v>248</v>
      </c>
      <c r="J525" t="s">
        <v>249</v>
      </c>
      <c r="K525" s="10" t="str">
        <f>+LEFT(V525,4)</f>
        <v>SSM-</v>
      </c>
      <c r="L525" t="s">
        <v>6</v>
      </c>
      <c r="M525" s="45">
        <v>1700</v>
      </c>
      <c r="N525" t="s">
        <v>459</v>
      </c>
      <c r="O525" t="s">
        <v>7</v>
      </c>
      <c r="P525" s="71">
        <v>1.0530999999999999</v>
      </c>
      <c r="Q525" s="11">
        <f>ROUND(P525*M525,2)</f>
        <v>1790.27</v>
      </c>
      <c r="R525" s="12">
        <f>IF(O525="HKD",7.8,IF(O525="CNY",7.30034,1))</f>
        <v>7.3003400000000003</v>
      </c>
      <c r="S525" s="14">
        <f>+ROUND(P525/R525,4)</f>
        <v>0.14430000000000001</v>
      </c>
      <c r="T525" s="13">
        <f>ROUND(S525*M525,2)</f>
        <v>245.31</v>
      </c>
      <c r="U525" s="14" t="s">
        <v>135</v>
      </c>
      <c r="V525" t="s">
        <v>17</v>
      </c>
      <c r="W525" s="54">
        <v>7.0288000000000004</v>
      </c>
      <c r="X525" s="76">
        <f t="shared" si="17"/>
        <v>254.7</v>
      </c>
    </row>
    <row r="526" spans="1:24" x14ac:dyDescent="0.2">
      <c r="A526" s="34" t="str">
        <f t="shared" si="16"/>
        <v>2026-1</v>
      </c>
      <c r="B526" t="s">
        <v>1194</v>
      </c>
      <c r="C526" s="22">
        <v>46038</v>
      </c>
      <c r="D526" s="22">
        <v>46017</v>
      </c>
      <c r="E526" t="s">
        <v>246</v>
      </c>
      <c r="F526" t="s">
        <v>247</v>
      </c>
      <c r="G526" s="21"/>
      <c r="H526" t="s">
        <v>1644</v>
      </c>
      <c r="I526" t="s">
        <v>752</v>
      </c>
      <c r="J526" t="s">
        <v>753</v>
      </c>
      <c r="K526" s="10" t="str">
        <f>+LEFT(V526,4)</f>
        <v>SSM-</v>
      </c>
      <c r="L526" t="s">
        <v>6</v>
      </c>
      <c r="M526" s="45">
        <v>1100</v>
      </c>
      <c r="N526" t="s">
        <v>459</v>
      </c>
      <c r="O526" t="s">
        <v>7</v>
      </c>
      <c r="P526" s="71">
        <v>1.3628</v>
      </c>
      <c r="Q526" s="11">
        <f>ROUND(P526*M526,2)</f>
        <v>1499.08</v>
      </c>
      <c r="R526" s="12">
        <f>IF(O526="HKD",7.8,IF(O526="CNY",7.30034,1))</f>
        <v>7.3003400000000003</v>
      </c>
      <c r="S526" s="14">
        <f>+ROUND(P526/R526,4)</f>
        <v>0.1867</v>
      </c>
      <c r="T526" s="13">
        <f>ROUND(S526*M526,2)</f>
        <v>205.37</v>
      </c>
      <c r="U526" s="14" t="s">
        <v>135</v>
      </c>
      <c r="V526" t="s">
        <v>17</v>
      </c>
      <c r="W526" s="54">
        <v>7.0288000000000004</v>
      </c>
      <c r="X526" s="76">
        <f t="shared" si="17"/>
        <v>213.28</v>
      </c>
    </row>
    <row r="527" spans="1:24" x14ac:dyDescent="0.2">
      <c r="A527" s="34" t="str">
        <f t="shared" si="16"/>
        <v>2026-1</v>
      </c>
      <c r="B527" t="s">
        <v>1012</v>
      </c>
      <c r="C527" s="22">
        <v>46042</v>
      </c>
      <c r="D527" s="22">
        <v>45981</v>
      </c>
      <c r="E527" t="s">
        <v>875</v>
      </c>
      <c r="F527" t="s">
        <v>876</v>
      </c>
      <c r="G527" s="21"/>
      <c r="H527" t="s">
        <v>1750</v>
      </c>
      <c r="I527" t="s">
        <v>844</v>
      </c>
      <c r="J527" t="s">
        <v>861</v>
      </c>
      <c r="K527" s="10" t="str">
        <f>+LEFT(V527,4)</f>
        <v>SSM-</v>
      </c>
      <c r="L527" t="s">
        <v>6</v>
      </c>
      <c r="M527" s="45">
        <v>12784</v>
      </c>
      <c r="N527" t="s">
        <v>70</v>
      </c>
      <c r="O527" t="s">
        <v>7</v>
      </c>
      <c r="P527" s="71">
        <v>11.398199999999999</v>
      </c>
      <c r="Q527" s="11">
        <f>ROUND(P527*M527,2)</f>
        <v>145714.59</v>
      </c>
      <c r="R527" s="12">
        <f>IF(O527="HKD",7.8,IF(O527="CNY",7.30034,1))</f>
        <v>7.3003400000000003</v>
      </c>
      <c r="S527" s="14">
        <f>+ROUND(P527/R527,4)</f>
        <v>1.5612999999999999</v>
      </c>
      <c r="T527" s="13">
        <f>ROUND(S527*M527,2)</f>
        <v>19959.66</v>
      </c>
      <c r="U527" s="14" t="s">
        <v>135</v>
      </c>
      <c r="V527" t="s">
        <v>17</v>
      </c>
      <c r="W527" s="54">
        <v>7.0288000000000004</v>
      </c>
      <c r="X527" s="76">
        <f t="shared" si="17"/>
        <v>20731.080000000002</v>
      </c>
    </row>
    <row r="528" spans="1:24" x14ac:dyDescent="0.2">
      <c r="A528" s="34" t="str">
        <f t="shared" si="16"/>
        <v>2026-1</v>
      </c>
      <c r="B528" t="s">
        <v>1487</v>
      </c>
      <c r="C528" s="22">
        <v>46048</v>
      </c>
      <c r="D528" s="22">
        <v>46042</v>
      </c>
      <c r="E528" t="s">
        <v>1033</v>
      </c>
      <c r="F528" t="s">
        <v>1034</v>
      </c>
      <c r="G528" s="21"/>
      <c r="H528" t="s">
        <v>1753</v>
      </c>
      <c r="I528" t="s">
        <v>586</v>
      </c>
      <c r="J528" t="s">
        <v>587</v>
      </c>
      <c r="K528" s="10" t="str">
        <f>+LEFT(V528,4)</f>
        <v>SSM-</v>
      </c>
      <c r="L528" t="s">
        <v>6</v>
      </c>
      <c r="M528" s="45">
        <v>22577</v>
      </c>
      <c r="N528" t="s">
        <v>70</v>
      </c>
      <c r="O528" t="s">
        <v>7</v>
      </c>
      <c r="P528" s="71">
        <v>12.920400000000001</v>
      </c>
      <c r="Q528" s="11">
        <f>ROUND(P528*M528,2)</f>
        <v>291703.87</v>
      </c>
      <c r="R528" s="12">
        <f>IF(O528="HKD",7.8,IF(O528="CNY",7.30034,1))</f>
        <v>7.3003400000000003</v>
      </c>
      <c r="S528" s="14">
        <f>+ROUND(P528/R528,4)</f>
        <v>1.7698</v>
      </c>
      <c r="T528" s="13">
        <f>ROUND(S528*M528,2)</f>
        <v>39956.769999999997</v>
      </c>
      <c r="U528" s="14" t="s">
        <v>135</v>
      </c>
      <c r="V528" t="s">
        <v>17</v>
      </c>
      <c r="W528" s="54">
        <v>7.0288000000000004</v>
      </c>
      <c r="X528" s="76">
        <f t="shared" si="17"/>
        <v>41501.230000000003</v>
      </c>
    </row>
    <row r="529" spans="1:24" x14ac:dyDescent="0.2">
      <c r="A529" s="34" t="str">
        <f t="shared" si="16"/>
        <v>2026-1</v>
      </c>
      <c r="B529" t="s">
        <v>1488</v>
      </c>
      <c r="C529" s="22">
        <v>46048</v>
      </c>
      <c r="D529" s="22">
        <v>46042</v>
      </c>
      <c r="E529" t="s">
        <v>1033</v>
      </c>
      <c r="F529" t="s">
        <v>1034</v>
      </c>
      <c r="G529" s="21"/>
      <c r="H529" t="s">
        <v>1753</v>
      </c>
      <c r="I529" t="s">
        <v>900</v>
      </c>
      <c r="J529" t="s">
        <v>901</v>
      </c>
      <c r="K529" s="10" t="str">
        <f>+LEFT(V529,4)</f>
        <v>SSM-</v>
      </c>
      <c r="L529" t="s">
        <v>6</v>
      </c>
      <c r="M529" s="45">
        <v>21850</v>
      </c>
      <c r="N529" t="s">
        <v>70</v>
      </c>
      <c r="O529" t="s">
        <v>7</v>
      </c>
      <c r="P529" s="71">
        <v>12.920400000000001</v>
      </c>
      <c r="Q529" s="11">
        <f>ROUND(P529*M529,2)</f>
        <v>282310.74</v>
      </c>
      <c r="R529" s="12">
        <f>IF(O529="HKD",7.8,IF(O529="CNY",7.30034,1))</f>
        <v>7.3003400000000003</v>
      </c>
      <c r="S529" s="14">
        <f>+ROUND(P529/R529,4)</f>
        <v>1.7698</v>
      </c>
      <c r="T529" s="13">
        <f>ROUND(S529*M529,2)</f>
        <v>38670.129999999997</v>
      </c>
      <c r="U529" s="14" t="s">
        <v>135</v>
      </c>
      <c r="V529" t="s">
        <v>17</v>
      </c>
      <c r="W529" s="54">
        <v>7.0288000000000004</v>
      </c>
      <c r="X529" s="76">
        <f t="shared" si="17"/>
        <v>40164.86</v>
      </c>
    </row>
    <row r="530" spans="1:24" x14ac:dyDescent="0.2">
      <c r="A530" s="34" t="str">
        <f t="shared" si="16"/>
        <v>2026-1</v>
      </c>
      <c r="B530" t="s">
        <v>1489</v>
      </c>
      <c r="C530" s="22">
        <v>46048</v>
      </c>
      <c r="D530" s="22">
        <v>46042</v>
      </c>
      <c r="E530" t="s">
        <v>1033</v>
      </c>
      <c r="F530" t="s">
        <v>1034</v>
      </c>
      <c r="G530" s="21"/>
      <c r="H530" t="s">
        <v>1753</v>
      </c>
      <c r="I530" t="s">
        <v>588</v>
      </c>
      <c r="J530" t="s">
        <v>589</v>
      </c>
      <c r="K530" s="10" t="str">
        <f>+LEFT(V530,4)</f>
        <v>SSM-</v>
      </c>
      <c r="L530" t="s">
        <v>6</v>
      </c>
      <c r="M530" s="45">
        <v>22462</v>
      </c>
      <c r="N530" t="s">
        <v>70</v>
      </c>
      <c r="O530" t="s">
        <v>7</v>
      </c>
      <c r="P530" s="71">
        <v>13.097300000000001</v>
      </c>
      <c r="Q530" s="11">
        <f>ROUND(P530*M530,2)</f>
        <v>294191.55</v>
      </c>
      <c r="R530" s="12">
        <f>IF(O530="HKD",7.8,IF(O530="CNY",7.30034,1))</f>
        <v>7.3003400000000003</v>
      </c>
      <c r="S530" s="14">
        <f>+ROUND(P530/R530,4)</f>
        <v>1.7941</v>
      </c>
      <c r="T530" s="13">
        <f>ROUND(S530*M530,2)</f>
        <v>40299.07</v>
      </c>
      <c r="U530" s="14" t="s">
        <v>135</v>
      </c>
      <c r="V530" t="s">
        <v>17</v>
      </c>
      <c r="W530" s="54">
        <v>7.0288000000000004</v>
      </c>
      <c r="X530" s="76">
        <f t="shared" si="17"/>
        <v>41855.160000000003</v>
      </c>
    </row>
    <row r="531" spans="1:24" x14ac:dyDescent="0.2">
      <c r="A531" s="34" t="str">
        <f t="shared" si="16"/>
        <v>2026-1</v>
      </c>
      <c r="B531" t="s">
        <v>1491</v>
      </c>
      <c r="C531" s="22">
        <v>46048</v>
      </c>
      <c r="D531" s="22">
        <v>46042</v>
      </c>
      <c r="E531" t="s">
        <v>1033</v>
      </c>
      <c r="F531" t="s">
        <v>1034</v>
      </c>
      <c r="G531" s="21"/>
      <c r="H531" t="s">
        <v>1753</v>
      </c>
      <c r="I531" t="s">
        <v>590</v>
      </c>
      <c r="J531" t="s">
        <v>591</v>
      </c>
      <c r="K531" s="10" t="str">
        <f>+LEFT(V531,4)</f>
        <v>SSM-</v>
      </c>
      <c r="L531" t="s">
        <v>6</v>
      </c>
      <c r="M531" s="45">
        <v>22353</v>
      </c>
      <c r="N531" t="s">
        <v>70</v>
      </c>
      <c r="O531" t="s">
        <v>7</v>
      </c>
      <c r="P531" s="71">
        <v>13.1858</v>
      </c>
      <c r="Q531" s="11">
        <f>ROUND(P531*M531,2)</f>
        <v>294742.19</v>
      </c>
      <c r="R531" s="12">
        <f>IF(O531="HKD",7.8,IF(O531="CNY",7.30034,1))</f>
        <v>7.3003400000000003</v>
      </c>
      <c r="S531" s="14">
        <f>+ROUND(P531/R531,4)</f>
        <v>1.8062</v>
      </c>
      <c r="T531" s="13">
        <f>ROUND(S531*M531,2)</f>
        <v>40373.99</v>
      </c>
      <c r="U531" s="14" t="s">
        <v>135</v>
      </c>
      <c r="V531" t="s">
        <v>17</v>
      </c>
      <c r="W531" s="54">
        <v>7.0288000000000004</v>
      </c>
      <c r="X531" s="76">
        <f t="shared" si="17"/>
        <v>41933.5</v>
      </c>
    </row>
    <row r="532" spans="1:24" x14ac:dyDescent="0.2">
      <c r="A532" s="34" t="str">
        <f t="shared" si="16"/>
        <v>2026-1</v>
      </c>
      <c r="B532" t="s">
        <v>1042</v>
      </c>
      <c r="C532" s="22">
        <v>46050</v>
      </c>
      <c r="D532" s="22">
        <v>46036</v>
      </c>
      <c r="E532" t="s">
        <v>66</v>
      </c>
      <c r="F532" t="s">
        <v>67</v>
      </c>
      <c r="G532" s="21"/>
      <c r="H532" t="s">
        <v>1618</v>
      </c>
      <c r="I532" t="s">
        <v>1521</v>
      </c>
      <c r="J532" t="s">
        <v>1522</v>
      </c>
      <c r="K532" s="10" t="str">
        <f>+LEFT(V532,4)</f>
        <v>STKR</v>
      </c>
      <c r="L532" t="s">
        <v>6</v>
      </c>
      <c r="M532" s="45">
        <v>5000</v>
      </c>
      <c r="N532" t="s">
        <v>459</v>
      </c>
      <c r="O532" t="s">
        <v>7</v>
      </c>
      <c r="P532" s="71">
        <v>0.02</v>
      </c>
      <c r="Q532" s="11">
        <f>ROUND(P532*M532,2)</f>
        <v>100</v>
      </c>
      <c r="R532" s="12">
        <f>IF(O532="HKD",7.8,IF(O532="CNY",7.30034,1))</f>
        <v>7.3003400000000003</v>
      </c>
      <c r="S532" s="14">
        <f>+ROUND(P532/R532,4)</f>
        <v>2.7000000000000001E-3</v>
      </c>
      <c r="T532" s="13">
        <f>ROUND(S532*M532,2)</f>
        <v>13.5</v>
      </c>
      <c r="U532" s="14" t="s">
        <v>135</v>
      </c>
      <c r="V532" t="s">
        <v>8</v>
      </c>
      <c r="W532" s="54">
        <v>7.0288000000000004</v>
      </c>
      <c r="X532" s="76">
        <f t="shared" si="17"/>
        <v>14.23</v>
      </c>
    </row>
    <row r="533" spans="1:24" x14ac:dyDescent="0.2">
      <c r="A533" s="34" t="str">
        <f t="shared" si="16"/>
        <v>2026-1</v>
      </c>
      <c r="B533" t="s">
        <v>1043</v>
      </c>
      <c r="C533" s="22">
        <v>46038</v>
      </c>
      <c r="D533" s="22">
        <v>46036</v>
      </c>
      <c r="E533" t="s">
        <v>66</v>
      </c>
      <c r="F533" t="s">
        <v>67</v>
      </c>
      <c r="G533" s="21"/>
      <c r="H533" t="s">
        <v>1619</v>
      </c>
      <c r="I533" t="s">
        <v>1523</v>
      </c>
      <c r="J533" t="s">
        <v>1524</v>
      </c>
      <c r="K533" s="10" t="str">
        <f>+LEFT(V533,4)</f>
        <v>STKR</v>
      </c>
      <c r="L533" t="s">
        <v>6</v>
      </c>
      <c r="M533" s="45">
        <v>20000</v>
      </c>
      <c r="N533" t="s">
        <v>459</v>
      </c>
      <c r="O533" t="s">
        <v>7</v>
      </c>
      <c r="P533" s="71">
        <v>0.02</v>
      </c>
      <c r="Q533" s="11">
        <f>ROUND(P533*M533,2)</f>
        <v>400</v>
      </c>
      <c r="R533" s="12">
        <f>IF(O533="HKD",7.8,IF(O533="CNY",7.30034,1))</f>
        <v>7.3003400000000003</v>
      </c>
      <c r="S533" s="14">
        <f>+ROUND(P533/R533,4)</f>
        <v>2.7000000000000001E-3</v>
      </c>
      <c r="T533" s="13">
        <f>ROUND(S533*M533,2)</f>
        <v>54</v>
      </c>
      <c r="U533" s="14" t="s">
        <v>135</v>
      </c>
      <c r="V533" t="s">
        <v>8</v>
      </c>
      <c r="W533" s="54">
        <v>7.0288000000000004</v>
      </c>
      <c r="X533" s="76">
        <f t="shared" si="17"/>
        <v>56.91</v>
      </c>
    </row>
    <row r="534" spans="1:24" x14ac:dyDescent="0.2">
      <c r="A534" s="34" t="str">
        <f t="shared" si="16"/>
        <v>2026-1</v>
      </c>
      <c r="B534" t="s">
        <v>1044</v>
      </c>
      <c r="C534" s="22">
        <v>46038</v>
      </c>
      <c r="D534" s="22">
        <v>46036</v>
      </c>
      <c r="E534" t="s">
        <v>66</v>
      </c>
      <c r="F534" t="s">
        <v>67</v>
      </c>
      <c r="G534" s="21"/>
      <c r="H534" t="s">
        <v>1619</v>
      </c>
      <c r="I534" t="s">
        <v>1525</v>
      </c>
      <c r="J534" t="s">
        <v>1526</v>
      </c>
      <c r="K534" s="10" t="str">
        <f>+LEFT(V534,4)</f>
        <v>STKR</v>
      </c>
      <c r="L534" t="s">
        <v>6</v>
      </c>
      <c r="M534" s="45">
        <v>25000</v>
      </c>
      <c r="N534" t="s">
        <v>459</v>
      </c>
      <c r="O534" t="s">
        <v>7</v>
      </c>
      <c r="P534" s="71">
        <v>0.02</v>
      </c>
      <c r="Q534" s="11">
        <f>ROUND(P534*M534,2)</f>
        <v>500</v>
      </c>
      <c r="R534" s="12">
        <f>IF(O534="HKD",7.8,IF(O534="CNY",7.30034,1))</f>
        <v>7.3003400000000003</v>
      </c>
      <c r="S534" s="14">
        <f>+ROUND(P534/R534,4)</f>
        <v>2.7000000000000001E-3</v>
      </c>
      <c r="T534" s="13">
        <f>ROUND(S534*M534,2)</f>
        <v>67.5</v>
      </c>
      <c r="U534" s="14" t="s">
        <v>135</v>
      </c>
      <c r="V534" t="s">
        <v>8</v>
      </c>
      <c r="W534" s="54">
        <v>7.0288000000000004</v>
      </c>
      <c r="X534" s="76">
        <f t="shared" si="17"/>
        <v>71.14</v>
      </c>
    </row>
    <row r="535" spans="1:24" x14ac:dyDescent="0.2">
      <c r="A535" s="34" t="str">
        <f t="shared" si="16"/>
        <v>2026-1</v>
      </c>
      <c r="B535" t="s">
        <v>1045</v>
      </c>
      <c r="C535" s="22">
        <v>46038</v>
      </c>
      <c r="D535" s="22">
        <v>46029</v>
      </c>
      <c r="E535" t="s">
        <v>66</v>
      </c>
      <c r="F535" t="s">
        <v>67</v>
      </c>
      <c r="G535" s="21"/>
      <c r="H535" t="s">
        <v>1619</v>
      </c>
      <c r="I535" t="s">
        <v>376</v>
      </c>
      <c r="J535" t="s">
        <v>377</v>
      </c>
      <c r="K535" s="10" t="str">
        <f>+LEFT(V535,4)</f>
        <v>STKR</v>
      </c>
      <c r="L535" t="s">
        <v>6</v>
      </c>
      <c r="M535" s="45">
        <v>2000</v>
      </c>
      <c r="N535" t="s">
        <v>459</v>
      </c>
      <c r="O535" t="s">
        <v>7</v>
      </c>
      <c r="P535" s="71">
        <v>2.5899999999999999E-2</v>
      </c>
      <c r="Q535" s="11">
        <f>ROUND(P535*M535,2)</f>
        <v>51.8</v>
      </c>
      <c r="R535" s="12">
        <f>IF(O535="HKD",7.8,IF(O535="CNY",7.30034,1))</f>
        <v>7.3003400000000003</v>
      </c>
      <c r="S535" s="14">
        <f>+ROUND(P535/R535,4)</f>
        <v>3.5000000000000001E-3</v>
      </c>
      <c r="T535" s="13">
        <f>ROUND(S535*M535,2)</f>
        <v>7</v>
      </c>
      <c r="U535" s="14" t="s">
        <v>135</v>
      </c>
      <c r="V535" t="s">
        <v>8</v>
      </c>
      <c r="W535" s="54">
        <v>7.0288000000000004</v>
      </c>
      <c r="X535" s="76">
        <f t="shared" si="17"/>
        <v>7.37</v>
      </c>
    </row>
    <row r="536" spans="1:24" x14ac:dyDescent="0.2">
      <c r="A536" s="34" t="str">
        <f t="shared" si="16"/>
        <v>2026-1</v>
      </c>
      <c r="B536" t="s">
        <v>1046</v>
      </c>
      <c r="C536" s="22">
        <v>46045</v>
      </c>
      <c r="D536" s="22">
        <v>46036</v>
      </c>
      <c r="E536" t="s">
        <v>66</v>
      </c>
      <c r="F536" t="s">
        <v>67</v>
      </c>
      <c r="G536" s="21"/>
      <c r="H536" t="s">
        <v>1620</v>
      </c>
      <c r="I536" t="s">
        <v>378</v>
      </c>
      <c r="J536" t="s">
        <v>379</v>
      </c>
      <c r="K536" s="10" t="str">
        <f>+LEFT(V536,4)</f>
        <v>STKR</v>
      </c>
      <c r="L536" t="s">
        <v>6</v>
      </c>
      <c r="M536" s="45">
        <v>5100</v>
      </c>
      <c r="N536" t="s">
        <v>459</v>
      </c>
      <c r="O536" t="s">
        <v>7</v>
      </c>
      <c r="P536" s="71">
        <v>2.5899999999999999E-2</v>
      </c>
      <c r="Q536" s="11">
        <f>ROUND(P536*M536,2)</f>
        <v>132.09</v>
      </c>
      <c r="R536" s="12">
        <f>IF(O536="HKD",7.8,IF(O536="CNY",7.30034,1))</f>
        <v>7.3003400000000003</v>
      </c>
      <c r="S536" s="14">
        <f>+ROUND(P536/R536,4)</f>
        <v>3.5000000000000001E-3</v>
      </c>
      <c r="T536" s="13">
        <f>ROUND(S536*M536,2)</f>
        <v>17.850000000000001</v>
      </c>
      <c r="U536" s="14" t="s">
        <v>135</v>
      </c>
      <c r="V536" t="s">
        <v>8</v>
      </c>
      <c r="W536" s="54">
        <v>7.0288000000000004</v>
      </c>
      <c r="X536" s="76">
        <f t="shared" si="17"/>
        <v>18.79</v>
      </c>
    </row>
    <row r="537" spans="1:24" x14ac:dyDescent="0.2">
      <c r="A537" s="34" t="str">
        <f t="shared" si="16"/>
        <v>2026-1</v>
      </c>
      <c r="B537" t="s">
        <v>1047</v>
      </c>
      <c r="C537" s="22">
        <v>46042</v>
      </c>
      <c r="D537" s="22">
        <v>46029</v>
      </c>
      <c r="E537" t="s">
        <v>66</v>
      </c>
      <c r="F537" t="s">
        <v>67</v>
      </c>
      <c r="G537" s="21"/>
      <c r="H537" t="s">
        <v>1621</v>
      </c>
      <c r="I537" t="s">
        <v>378</v>
      </c>
      <c r="J537" t="s">
        <v>379</v>
      </c>
      <c r="K537" s="10" t="str">
        <f>+LEFT(V537,4)</f>
        <v>STKR</v>
      </c>
      <c r="L537" t="s">
        <v>6</v>
      </c>
      <c r="M537" s="45">
        <v>7200</v>
      </c>
      <c r="N537" t="s">
        <v>459</v>
      </c>
      <c r="O537" t="s">
        <v>7</v>
      </c>
      <c r="P537" s="71">
        <v>2.5899999999999999E-2</v>
      </c>
      <c r="Q537" s="11">
        <f>ROUND(P537*M537,2)</f>
        <v>186.48</v>
      </c>
      <c r="R537" s="12">
        <f>IF(O537="HKD",7.8,IF(O537="CNY",7.30034,1))</f>
        <v>7.3003400000000003</v>
      </c>
      <c r="S537" s="14">
        <f>+ROUND(P537/R537,4)</f>
        <v>3.5000000000000001E-3</v>
      </c>
      <c r="T537" s="13">
        <f>ROUND(S537*M537,2)</f>
        <v>25.2</v>
      </c>
      <c r="U537" s="14" t="s">
        <v>135</v>
      </c>
      <c r="V537" t="s">
        <v>8</v>
      </c>
      <c r="W537" s="54">
        <v>7.0288000000000004</v>
      </c>
      <c r="X537" s="76">
        <f t="shared" si="17"/>
        <v>26.53</v>
      </c>
    </row>
    <row r="538" spans="1:24" x14ac:dyDescent="0.2">
      <c r="A538" s="34" t="str">
        <f t="shared" si="16"/>
        <v>2026-1</v>
      </c>
      <c r="B538" t="s">
        <v>1048</v>
      </c>
      <c r="C538" s="22">
        <v>46027</v>
      </c>
      <c r="D538" s="22">
        <v>46000</v>
      </c>
      <c r="E538" t="s">
        <v>66</v>
      </c>
      <c r="F538" t="s">
        <v>67</v>
      </c>
      <c r="G538" s="21"/>
      <c r="H538" t="s">
        <v>1622</v>
      </c>
      <c r="I538" t="s">
        <v>197</v>
      </c>
      <c r="J538" t="s">
        <v>198</v>
      </c>
      <c r="K538" s="10" t="str">
        <f>+LEFT(V538,4)</f>
        <v>STKR</v>
      </c>
      <c r="L538" t="s">
        <v>6</v>
      </c>
      <c r="M538" s="45">
        <v>300</v>
      </c>
      <c r="N538" t="s">
        <v>459</v>
      </c>
      <c r="O538" t="s">
        <v>7</v>
      </c>
      <c r="P538" s="71">
        <v>0.03</v>
      </c>
      <c r="Q538" s="11">
        <f>ROUND(P538*M538,2)</f>
        <v>9</v>
      </c>
      <c r="R538" s="12">
        <f>IF(O538="HKD",7.8,IF(O538="CNY",7.30034,1))</f>
        <v>7.3003400000000003</v>
      </c>
      <c r="S538" s="14">
        <f>+ROUND(P538/R538,4)</f>
        <v>4.1000000000000003E-3</v>
      </c>
      <c r="T538" s="13">
        <f>ROUND(S538*M538,2)</f>
        <v>1.23</v>
      </c>
      <c r="U538" s="14" t="s">
        <v>135</v>
      </c>
      <c r="V538" t="s">
        <v>8</v>
      </c>
      <c r="W538" s="54">
        <v>7.0288000000000004</v>
      </c>
      <c r="X538" s="76">
        <f t="shared" si="17"/>
        <v>1.28</v>
      </c>
    </row>
    <row r="539" spans="1:24" x14ac:dyDescent="0.2">
      <c r="A539" s="34" t="str">
        <f t="shared" si="16"/>
        <v>2026-1</v>
      </c>
      <c r="B539" t="s">
        <v>1049</v>
      </c>
      <c r="C539" s="22">
        <v>46027</v>
      </c>
      <c r="D539" s="22">
        <v>46000</v>
      </c>
      <c r="E539" t="s">
        <v>66</v>
      </c>
      <c r="F539" t="s">
        <v>67</v>
      </c>
      <c r="G539" s="21"/>
      <c r="H539" t="s">
        <v>1622</v>
      </c>
      <c r="I539" t="s">
        <v>197</v>
      </c>
      <c r="J539" t="s">
        <v>198</v>
      </c>
      <c r="K539" s="10" t="str">
        <f>+LEFT(V539,4)</f>
        <v>STKR</v>
      </c>
      <c r="L539" t="s">
        <v>6</v>
      </c>
      <c r="M539" s="45">
        <v>2520</v>
      </c>
      <c r="N539" t="s">
        <v>459</v>
      </c>
      <c r="O539" t="s">
        <v>7</v>
      </c>
      <c r="P539" s="71">
        <v>0.03</v>
      </c>
      <c r="Q539" s="11">
        <f>ROUND(P539*M539,2)</f>
        <v>75.599999999999994</v>
      </c>
      <c r="R539" s="12">
        <f>IF(O539="HKD",7.8,IF(O539="CNY",7.30034,1))</f>
        <v>7.3003400000000003</v>
      </c>
      <c r="S539" s="14">
        <f>+ROUND(P539/R539,4)</f>
        <v>4.1000000000000003E-3</v>
      </c>
      <c r="T539" s="13">
        <f>ROUND(S539*M539,2)</f>
        <v>10.33</v>
      </c>
      <c r="U539" s="14" t="s">
        <v>135</v>
      </c>
      <c r="V539" t="s">
        <v>8</v>
      </c>
      <c r="W539" s="54">
        <v>7.0288000000000004</v>
      </c>
      <c r="X539" s="76">
        <f t="shared" si="17"/>
        <v>10.76</v>
      </c>
    </row>
    <row r="540" spans="1:24" x14ac:dyDescent="0.2">
      <c r="A540" s="34" t="str">
        <f t="shared" si="16"/>
        <v>2026-1</v>
      </c>
      <c r="B540" t="s">
        <v>1050</v>
      </c>
      <c r="C540" s="22">
        <v>46027</v>
      </c>
      <c r="D540" s="22">
        <v>46007</v>
      </c>
      <c r="E540" t="s">
        <v>66</v>
      </c>
      <c r="F540" t="s">
        <v>67</v>
      </c>
      <c r="G540" s="21"/>
      <c r="H540" t="s">
        <v>1622</v>
      </c>
      <c r="I540" t="s">
        <v>959</v>
      </c>
      <c r="J540" t="s">
        <v>960</v>
      </c>
      <c r="K540" s="10" t="str">
        <f>+LEFT(V540,4)</f>
        <v>STKR</v>
      </c>
      <c r="L540" t="s">
        <v>6</v>
      </c>
      <c r="M540" s="45">
        <v>3020</v>
      </c>
      <c r="N540" t="s">
        <v>459</v>
      </c>
      <c r="O540" t="s">
        <v>7</v>
      </c>
      <c r="P540" s="71">
        <v>0.03</v>
      </c>
      <c r="Q540" s="11">
        <f>ROUND(P540*M540,2)</f>
        <v>90.6</v>
      </c>
      <c r="R540" s="12">
        <f>IF(O540="HKD",7.8,IF(O540="CNY",7.30034,1))</f>
        <v>7.3003400000000003</v>
      </c>
      <c r="S540" s="14">
        <f>+ROUND(P540/R540,4)</f>
        <v>4.1000000000000003E-3</v>
      </c>
      <c r="T540" s="13">
        <f>ROUND(S540*M540,2)</f>
        <v>12.38</v>
      </c>
      <c r="U540" s="14" t="s">
        <v>135</v>
      </c>
      <c r="V540" t="s">
        <v>8</v>
      </c>
      <c r="W540" s="54">
        <v>7.0288000000000004</v>
      </c>
      <c r="X540" s="76">
        <f t="shared" si="17"/>
        <v>12.89</v>
      </c>
    </row>
    <row r="541" spans="1:24" x14ac:dyDescent="0.2">
      <c r="A541" s="34" t="str">
        <f t="shared" si="16"/>
        <v>2026-1</v>
      </c>
      <c r="B541" t="s">
        <v>1051</v>
      </c>
      <c r="C541" s="22">
        <v>46038</v>
      </c>
      <c r="D541" s="22">
        <v>46029</v>
      </c>
      <c r="E541" t="s">
        <v>66</v>
      </c>
      <c r="F541" t="s">
        <v>67</v>
      </c>
      <c r="G541" s="21"/>
      <c r="H541" t="s">
        <v>1619</v>
      </c>
      <c r="I541" t="s">
        <v>546</v>
      </c>
      <c r="J541" t="s">
        <v>547</v>
      </c>
      <c r="K541" s="10" t="str">
        <f>+LEFT(V541,4)</f>
        <v>STKR</v>
      </c>
      <c r="L541" t="s">
        <v>6</v>
      </c>
      <c r="M541" s="45">
        <v>7100</v>
      </c>
      <c r="N541" t="s">
        <v>459</v>
      </c>
      <c r="O541" t="s">
        <v>7</v>
      </c>
      <c r="P541" s="71">
        <v>3.2000000000000001E-2</v>
      </c>
      <c r="Q541" s="11">
        <f>ROUND(P541*M541,2)</f>
        <v>227.2</v>
      </c>
      <c r="R541" s="12">
        <f>IF(O541="HKD",7.8,IF(O541="CNY",7.30034,1))</f>
        <v>7.3003400000000003</v>
      </c>
      <c r="S541" s="14">
        <f>+ROUND(P541/R541,4)</f>
        <v>4.4000000000000003E-3</v>
      </c>
      <c r="T541" s="13">
        <f>ROUND(S541*M541,2)</f>
        <v>31.24</v>
      </c>
      <c r="U541" s="14" t="s">
        <v>135</v>
      </c>
      <c r="V541" t="s">
        <v>8</v>
      </c>
      <c r="W541" s="54">
        <v>7.0288000000000004</v>
      </c>
      <c r="X541" s="76">
        <f t="shared" si="17"/>
        <v>32.32</v>
      </c>
    </row>
    <row r="542" spans="1:24" x14ac:dyDescent="0.2">
      <c r="A542" s="34" t="str">
        <f t="shared" si="16"/>
        <v>2026-1</v>
      </c>
      <c r="B542" t="s">
        <v>1052</v>
      </c>
      <c r="C542" s="22">
        <v>46042</v>
      </c>
      <c r="D542" s="22">
        <v>46029</v>
      </c>
      <c r="E542" t="s">
        <v>66</v>
      </c>
      <c r="F542" t="s">
        <v>67</v>
      </c>
      <c r="G542" s="21"/>
      <c r="H542" t="s">
        <v>1623</v>
      </c>
      <c r="I542" t="s">
        <v>997</v>
      </c>
      <c r="J542" t="s">
        <v>998</v>
      </c>
      <c r="K542" s="10" t="str">
        <f>+LEFT(V542,4)</f>
        <v>STKR</v>
      </c>
      <c r="L542" t="s">
        <v>6</v>
      </c>
      <c r="M542" s="45">
        <v>10000</v>
      </c>
      <c r="N542" t="s">
        <v>459</v>
      </c>
      <c r="O542" t="s">
        <v>7</v>
      </c>
      <c r="P542" s="71">
        <v>0.04</v>
      </c>
      <c r="Q542" s="11">
        <f>ROUND(P542*M542,2)</f>
        <v>400</v>
      </c>
      <c r="R542" s="12">
        <f>IF(O542="HKD",7.8,IF(O542="CNY",7.30034,1))</f>
        <v>7.3003400000000003</v>
      </c>
      <c r="S542" s="14">
        <f>+ROUND(P542/R542,4)</f>
        <v>5.4999999999999997E-3</v>
      </c>
      <c r="T542" s="13">
        <f>ROUND(S542*M542,2)</f>
        <v>55</v>
      </c>
      <c r="U542" s="14" t="s">
        <v>135</v>
      </c>
      <c r="V542" t="s">
        <v>8</v>
      </c>
      <c r="W542" s="54">
        <v>7.0288000000000004</v>
      </c>
      <c r="X542" s="76">
        <f t="shared" si="17"/>
        <v>56.91</v>
      </c>
    </row>
    <row r="543" spans="1:24" x14ac:dyDescent="0.2">
      <c r="A543" s="34" t="str">
        <f t="shared" si="16"/>
        <v>2026-1</v>
      </c>
      <c r="B543" t="s">
        <v>1057</v>
      </c>
      <c r="C543" s="22">
        <v>46050</v>
      </c>
      <c r="D543" s="22">
        <v>46037</v>
      </c>
      <c r="E543" t="s">
        <v>66</v>
      </c>
      <c r="F543" t="s">
        <v>67</v>
      </c>
      <c r="G543" s="21"/>
      <c r="H543" t="s">
        <v>1618</v>
      </c>
      <c r="I543" t="s">
        <v>878</v>
      </c>
      <c r="J543" t="s">
        <v>879</v>
      </c>
      <c r="K543" s="10" t="str">
        <f>+LEFT(V543,4)</f>
        <v>STKR</v>
      </c>
      <c r="L543" t="s">
        <v>6</v>
      </c>
      <c r="M543" s="45">
        <v>50</v>
      </c>
      <c r="N543" t="s">
        <v>459</v>
      </c>
      <c r="O543" t="s">
        <v>7</v>
      </c>
      <c r="P543" s="71">
        <v>4.2000000000000003E-2</v>
      </c>
      <c r="Q543" s="11">
        <f>ROUND(P543*M543,2)</f>
        <v>2.1</v>
      </c>
      <c r="R543" s="12">
        <f>IF(O543="HKD",7.8,IF(O543="CNY",7.30034,1))</f>
        <v>7.3003400000000003</v>
      </c>
      <c r="S543" s="14">
        <f>+ROUND(P543/R543,4)</f>
        <v>5.7999999999999996E-3</v>
      </c>
      <c r="T543" s="13">
        <f>ROUND(S543*M543,2)</f>
        <v>0.28999999999999998</v>
      </c>
      <c r="U543" s="14" t="s">
        <v>135</v>
      </c>
      <c r="V543" t="s">
        <v>8</v>
      </c>
      <c r="W543" s="54">
        <v>7.0288000000000004</v>
      </c>
      <c r="X543" s="76">
        <f t="shared" si="17"/>
        <v>0.3</v>
      </c>
    </row>
    <row r="544" spans="1:24" x14ac:dyDescent="0.2">
      <c r="A544" s="34" t="str">
        <f t="shared" si="16"/>
        <v>2026-1</v>
      </c>
      <c r="B544" t="s">
        <v>1058</v>
      </c>
      <c r="C544" s="22">
        <v>46050</v>
      </c>
      <c r="D544" s="22">
        <v>46037</v>
      </c>
      <c r="E544" t="s">
        <v>66</v>
      </c>
      <c r="F544" t="s">
        <v>67</v>
      </c>
      <c r="G544" s="21"/>
      <c r="H544" t="s">
        <v>1618</v>
      </c>
      <c r="I544" t="s">
        <v>659</v>
      </c>
      <c r="J544" t="s">
        <v>717</v>
      </c>
      <c r="K544" s="10" t="str">
        <f>+LEFT(V544,4)</f>
        <v>STKR</v>
      </c>
      <c r="L544" t="s">
        <v>6</v>
      </c>
      <c r="M544" s="45">
        <v>50</v>
      </c>
      <c r="N544" t="s">
        <v>459</v>
      </c>
      <c r="O544" t="s">
        <v>7</v>
      </c>
      <c r="P544" s="71">
        <v>4.2000000000000003E-2</v>
      </c>
      <c r="Q544" s="11">
        <f>ROUND(P544*M544,2)</f>
        <v>2.1</v>
      </c>
      <c r="R544" s="12">
        <f>IF(O544="HKD",7.8,IF(O544="CNY",7.30034,1))</f>
        <v>7.3003400000000003</v>
      </c>
      <c r="S544" s="14">
        <f>+ROUND(P544/R544,4)</f>
        <v>5.7999999999999996E-3</v>
      </c>
      <c r="T544" s="13">
        <f>ROUND(S544*M544,2)</f>
        <v>0.28999999999999998</v>
      </c>
      <c r="U544" s="14" t="s">
        <v>135</v>
      </c>
      <c r="V544" t="s">
        <v>8</v>
      </c>
      <c r="W544" s="54">
        <v>7.0288000000000004</v>
      </c>
      <c r="X544" s="76">
        <f t="shared" si="17"/>
        <v>0.3</v>
      </c>
    </row>
    <row r="545" spans="1:24" x14ac:dyDescent="0.2">
      <c r="A545" s="34" t="str">
        <f t="shared" si="16"/>
        <v>2026-1</v>
      </c>
      <c r="B545" t="s">
        <v>1059</v>
      </c>
      <c r="C545" s="22">
        <v>46050</v>
      </c>
      <c r="D545" s="22">
        <v>46037</v>
      </c>
      <c r="E545" t="s">
        <v>66</v>
      </c>
      <c r="F545" t="s">
        <v>67</v>
      </c>
      <c r="G545" s="21"/>
      <c r="H545" t="s">
        <v>1618</v>
      </c>
      <c r="I545" t="s">
        <v>660</v>
      </c>
      <c r="J545" t="s">
        <v>718</v>
      </c>
      <c r="K545" s="10" t="str">
        <f>+LEFT(V545,4)</f>
        <v>STKR</v>
      </c>
      <c r="L545" t="s">
        <v>6</v>
      </c>
      <c r="M545" s="45">
        <v>50</v>
      </c>
      <c r="N545" t="s">
        <v>459</v>
      </c>
      <c r="O545" t="s">
        <v>7</v>
      </c>
      <c r="P545" s="71">
        <v>4.2000000000000003E-2</v>
      </c>
      <c r="Q545" s="11">
        <f>ROUND(P545*M545,2)</f>
        <v>2.1</v>
      </c>
      <c r="R545" s="12">
        <f>IF(O545="HKD",7.8,IF(O545="CNY",7.30034,1))</f>
        <v>7.3003400000000003</v>
      </c>
      <c r="S545" s="14">
        <f>+ROUND(P545/R545,4)</f>
        <v>5.7999999999999996E-3</v>
      </c>
      <c r="T545" s="13">
        <f>ROUND(S545*M545,2)</f>
        <v>0.28999999999999998</v>
      </c>
      <c r="U545" s="14" t="s">
        <v>135</v>
      </c>
      <c r="V545" t="s">
        <v>8</v>
      </c>
      <c r="W545" s="54">
        <v>7.0288000000000004</v>
      </c>
      <c r="X545" s="76">
        <f t="shared" si="17"/>
        <v>0.3</v>
      </c>
    </row>
    <row r="546" spans="1:24" x14ac:dyDescent="0.2">
      <c r="A546" s="34" t="str">
        <f t="shared" si="16"/>
        <v>2026-1</v>
      </c>
      <c r="B546" t="s">
        <v>1060</v>
      </c>
      <c r="C546" s="22">
        <v>46050</v>
      </c>
      <c r="D546" s="22">
        <v>46037</v>
      </c>
      <c r="E546" t="s">
        <v>66</v>
      </c>
      <c r="F546" t="s">
        <v>67</v>
      </c>
      <c r="G546" s="21"/>
      <c r="H546" t="s">
        <v>1618</v>
      </c>
      <c r="I546" t="s">
        <v>661</v>
      </c>
      <c r="J546" t="s">
        <v>719</v>
      </c>
      <c r="K546" s="10" t="str">
        <f>+LEFT(V546,4)</f>
        <v>STKR</v>
      </c>
      <c r="L546" t="s">
        <v>6</v>
      </c>
      <c r="M546" s="45">
        <v>50</v>
      </c>
      <c r="N546" t="s">
        <v>459</v>
      </c>
      <c r="O546" t="s">
        <v>7</v>
      </c>
      <c r="P546" s="71">
        <v>4.2000000000000003E-2</v>
      </c>
      <c r="Q546" s="11">
        <f>ROUND(P546*M546,2)</f>
        <v>2.1</v>
      </c>
      <c r="R546" s="12">
        <f>IF(O546="HKD",7.8,IF(O546="CNY",7.30034,1))</f>
        <v>7.3003400000000003</v>
      </c>
      <c r="S546" s="14">
        <f>+ROUND(P546/R546,4)</f>
        <v>5.7999999999999996E-3</v>
      </c>
      <c r="T546" s="13">
        <f>ROUND(S546*M546,2)</f>
        <v>0.28999999999999998</v>
      </c>
      <c r="U546" s="14" t="s">
        <v>135</v>
      </c>
      <c r="V546" t="s">
        <v>8</v>
      </c>
      <c r="W546" s="54">
        <v>7.0288000000000004</v>
      </c>
      <c r="X546" s="76">
        <f t="shared" si="17"/>
        <v>0.3</v>
      </c>
    </row>
    <row r="547" spans="1:24" x14ac:dyDescent="0.2">
      <c r="A547" s="34" t="str">
        <f t="shared" si="16"/>
        <v>2026-1</v>
      </c>
      <c r="B547" t="s">
        <v>1061</v>
      </c>
      <c r="C547" s="22">
        <v>46050</v>
      </c>
      <c r="D547" s="22">
        <v>46037</v>
      </c>
      <c r="E547" t="s">
        <v>66</v>
      </c>
      <c r="F547" t="s">
        <v>67</v>
      </c>
      <c r="G547" s="21"/>
      <c r="H547" t="s">
        <v>1618</v>
      </c>
      <c r="I547" t="s">
        <v>842</v>
      </c>
      <c r="J547" t="s">
        <v>859</v>
      </c>
      <c r="K547" s="10" t="str">
        <f>+LEFT(V547,4)</f>
        <v>STKR</v>
      </c>
      <c r="L547" t="s">
        <v>6</v>
      </c>
      <c r="M547" s="45">
        <v>50</v>
      </c>
      <c r="N547" t="s">
        <v>459</v>
      </c>
      <c r="O547" t="s">
        <v>7</v>
      </c>
      <c r="P547" s="71">
        <v>4.2000000000000003E-2</v>
      </c>
      <c r="Q547" s="11">
        <f>ROUND(P547*M547,2)</f>
        <v>2.1</v>
      </c>
      <c r="R547" s="12">
        <f>IF(O547="HKD",7.8,IF(O547="CNY",7.30034,1))</f>
        <v>7.3003400000000003</v>
      </c>
      <c r="S547" s="14">
        <f>+ROUND(P547/R547,4)</f>
        <v>5.7999999999999996E-3</v>
      </c>
      <c r="T547" s="13">
        <f>ROUND(S547*M547,2)</f>
        <v>0.28999999999999998</v>
      </c>
      <c r="U547" s="14" t="s">
        <v>135</v>
      </c>
      <c r="V547" t="s">
        <v>8</v>
      </c>
      <c r="W547" s="54">
        <v>7.0288000000000004</v>
      </c>
      <c r="X547" s="76">
        <f t="shared" si="17"/>
        <v>0.3</v>
      </c>
    </row>
    <row r="548" spans="1:24" x14ac:dyDescent="0.2">
      <c r="A548" s="34" t="str">
        <f t="shared" si="16"/>
        <v>2026-1</v>
      </c>
      <c r="B548" t="s">
        <v>1062</v>
      </c>
      <c r="C548" s="22">
        <v>46050</v>
      </c>
      <c r="D548" s="22">
        <v>46000</v>
      </c>
      <c r="E548" t="s">
        <v>66</v>
      </c>
      <c r="F548" t="s">
        <v>67</v>
      </c>
      <c r="G548" s="21"/>
      <c r="H548" t="s">
        <v>1624</v>
      </c>
      <c r="I548" t="s">
        <v>199</v>
      </c>
      <c r="J548" t="s">
        <v>200</v>
      </c>
      <c r="K548" s="10" t="str">
        <f>+LEFT(V548,4)</f>
        <v>STKR</v>
      </c>
      <c r="L548" t="s">
        <v>6</v>
      </c>
      <c r="M548" s="45">
        <v>200</v>
      </c>
      <c r="N548" t="s">
        <v>459</v>
      </c>
      <c r="O548" t="s">
        <v>7</v>
      </c>
      <c r="P548" s="71">
        <v>4.2000000000000003E-2</v>
      </c>
      <c r="Q548" s="11">
        <f>ROUND(P548*M548,2)</f>
        <v>8.4</v>
      </c>
      <c r="R548" s="12">
        <f>IF(O548="HKD",7.8,IF(O548="CNY",7.30034,1))</f>
        <v>7.3003400000000003</v>
      </c>
      <c r="S548" s="14">
        <f>+ROUND(P548/R548,4)</f>
        <v>5.7999999999999996E-3</v>
      </c>
      <c r="T548" s="13">
        <f>ROUND(S548*M548,2)</f>
        <v>1.1599999999999999</v>
      </c>
      <c r="U548" s="14" t="s">
        <v>135</v>
      </c>
      <c r="V548" t="s">
        <v>8</v>
      </c>
      <c r="W548" s="54">
        <v>7.0288000000000004</v>
      </c>
      <c r="X548" s="76">
        <f t="shared" si="17"/>
        <v>1.2</v>
      </c>
    </row>
    <row r="549" spans="1:24" x14ac:dyDescent="0.2">
      <c r="A549" s="34" t="str">
        <f t="shared" si="16"/>
        <v>2026-1</v>
      </c>
      <c r="B549" t="s">
        <v>1063</v>
      </c>
      <c r="C549" s="22">
        <v>46042</v>
      </c>
      <c r="D549" s="22">
        <v>46000</v>
      </c>
      <c r="E549" t="s">
        <v>66</v>
      </c>
      <c r="F549" t="s">
        <v>67</v>
      </c>
      <c r="G549" s="21"/>
      <c r="H549" t="s">
        <v>1621</v>
      </c>
      <c r="I549" t="s">
        <v>779</v>
      </c>
      <c r="J549" t="s">
        <v>780</v>
      </c>
      <c r="K549" s="10" t="str">
        <f>+LEFT(V549,4)</f>
        <v>STKR</v>
      </c>
      <c r="L549" t="s">
        <v>6</v>
      </c>
      <c r="M549" s="45">
        <v>500</v>
      </c>
      <c r="N549" t="s">
        <v>459</v>
      </c>
      <c r="O549" t="s">
        <v>7</v>
      </c>
      <c r="P549" s="71">
        <v>4.2000000000000003E-2</v>
      </c>
      <c r="Q549" s="11">
        <f>ROUND(P549*M549,2)</f>
        <v>21</v>
      </c>
      <c r="R549" s="12">
        <f>IF(O549="HKD",7.8,IF(O549="CNY",7.30034,1))</f>
        <v>7.3003400000000003</v>
      </c>
      <c r="S549" s="14">
        <f>+ROUND(P549/R549,4)</f>
        <v>5.7999999999999996E-3</v>
      </c>
      <c r="T549" s="13">
        <f>ROUND(S549*M549,2)</f>
        <v>2.9</v>
      </c>
      <c r="U549" s="14" t="s">
        <v>135</v>
      </c>
      <c r="V549" t="s">
        <v>8</v>
      </c>
      <c r="W549" s="54">
        <v>7.0288000000000004</v>
      </c>
      <c r="X549" s="76">
        <f t="shared" si="17"/>
        <v>2.99</v>
      </c>
    </row>
    <row r="550" spans="1:24" x14ac:dyDescent="0.2">
      <c r="A550" s="34" t="str">
        <f t="shared" si="16"/>
        <v>2026-1</v>
      </c>
      <c r="B550" t="s">
        <v>1064</v>
      </c>
      <c r="C550" s="22">
        <v>46042</v>
      </c>
      <c r="D550" s="22">
        <v>46000</v>
      </c>
      <c r="E550" t="s">
        <v>66</v>
      </c>
      <c r="F550" t="s">
        <v>67</v>
      </c>
      <c r="G550" s="21"/>
      <c r="H550" t="s">
        <v>1621</v>
      </c>
      <c r="I550" t="s">
        <v>781</v>
      </c>
      <c r="J550" t="s">
        <v>782</v>
      </c>
      <c r="K550" s="10" t="str">
        <f>+LEFT(V550,4)</f>
        <v>STKR</v>
      </c>
      <c r="L550" t="s">
        <v>6</v>
      </c>
      <c r="M550" s="45">
        <v>500</v>
      </c>
      <c r="N550" t="s">
        <v>459</v>
      </c>
      <c r="O550" t="s">
        <v>7</v>
      </c>
      <c r="P550" s="71">
        <v>4.2000000000000003E-2</v>
      </c>
      <c r="Q550" s="11">
        <f>ROUND(P550*M550,2)</f>
        <v>21</v>
      </c>
      <c r="R550" s="12">
        <f>IF(O550="HKD",7.8,IF(O550="CNY",7.30034,1))</f>
        <v>7.3003400000000003</v>
      </c>
      <c r="S550" s="14">
        <f>+ROUND(P550/R550,4)</f>
        <v>5.7999999999999996E-3</v>
      </c>
      <c r="T550" s="13">
        <f>ROUND(S550*M550,2)</f>
        <v>2.9</v>
      </c>
      <c r="U550" s="14" t="s">
        <v>135</v>
      </c>
      <c r="V550" t="s">
        <v>8</v>
      </c>
      <c r="W550" s="54">
        <v>7.0288000000000004</v>
      </c>
      <c r="X550" s="76">
        <f t="shared" si="17"/>
        <v>2.99</v>
      </c>
    </row>
    <row r="551" spans="1:24" x14ac:dyDescent="0.2">
      <c r="A551" s="34" t="str">
        <f t="shared" si="16"/>
        <v>2026-1</v>
      </c>
      <c r="B551" t="s">
        <v>1065</v>
      </c>
      <c r="C551" s="22">
        <v>46042</v>
      </c>
      <c r="D551" s="22">
        <v>46000</v>
      </c>
      <c r="E551" t="s">
        <v>66</v>
      </c>
      <c r="F551" t="s">
        <v>67</v>
      </c>
      <c r="G551" s="21"/>
      <c r="H551" t="s">
        <v>1621</v>
      </c>
      <c r="I551" t="s">
        <v>906</v>
      </c>
      <c r="J551" t="s">
        <v>907</v>
      </c>
      <c r="K551" s="10" t="str">
        <f>+LEFT(V551,4)</f>
        <v>STKR</v>
      </c>
      <c r="L551" t="s">
        <v>6</v>
      </c>
      <c r="M551" s="45">
        <v>500</v>
      </c>
      <c r="N551" t="s">
        <v>459</v>
      </c>
      <c r="O551" t="s">
        <v>7</v>
      </c>
      <c r="P551" s="71">
        <v>4.2000000000000003E-2</v>
      </c>
      <c r="Q551" s="11">
        <f>ROUND(P551*M551,2)</f>
        <v>21</v>
      </c>
      <c r="R551" s="12">
        <f>IF(O551="HKD",7.8,IF(O551="CNY",7.30034,1))</f>
        <v>7.3003400000000003</v>
      </c>
      <c r="S551" s="14">
        <f>+ROUND(P551/R551,4)</f>
        <v>5.7999999999999996E-3</v>
      </c>
      <c r="T551" s="13">
        <f>ROUND(S551*M551,2)</f>
        <v>2.9</v>
      </c>
      <c r="U551" s="14" t="s">
        <v>135</v>
      </c>
      <c r="V551" t="s">
        <v>8</v>
      </c>
      <c r="W551" s="54">
        <v>7.0288000000000004</v>
      </c>
      <c r="X551" s="76">
        <f t="shared" si="17"/>
        <v>2.99</v>
      </c>
    </row>
    <row r="552" spans="1:24" x14ac:dyDescent="0.2">
      <c r="A552" s="34" t="str">
        <f t="shared" si="16"/>
        <v>2026-1</v>
      </c>
      <c r="B552" t="s">
        <v>1066</v>
      </c>
      <c r="C552" s="22">
        <v>46042</v>
      </c>
      <c r="D552" s="22">
        <v>46000</v>
      </c>
      <c r="E552" t="s">
        <v>66</v>
      </c>
      <c r="F552" t="s">
        <v>67</v>
      </c>
      <c r="G552" s="21"/>
      <c r="H552" t="s">
        <v>1621</v>
      </c>
      <c r="I552" t="s">
        <v>783</v>
      </c>
      <c r="J552" t="s">
        <v>784</v>
      </c>
      <c r="K552" s="10" t="str">
        <f>+LEFT(V552,4)</f>
        <v>STKR</v>
      </c>
      <c r="L552" t="s">
        <v>6</v>
      </c>
      <c r="M552" s="45">
        <v>500</v>
      </c>
      <c r="N552" t="s">
        <v>459</v>
      </c>
      <c r="O552" t="s">
        <v>7</v>
      </c>
      <c r="P552" s="71">
        <v>4.2000000000000003E-2</v>
      </c>
      <c r="Q552" s="11">
        <f>ROUND(P552*M552,2)</f>
        <v>21</v>
      </c>
      <c r="R552" s="12">
        <f>IF(O552="HKD",7.8,IF(O552="CNY",7.30034,1))</f>
        <v>7.3003400000000003</v>
      </c>
      <c r="S552" s="14">
        <f>+ROUND(P552/R552,4)</f>
        <v>5.7999999999999996E-3</v>
      </c>
      <c r="T552" s="13">
        <f>ROUND(S552*M552,2)</f>
        <v>2.9</v>
      </c>
      <c r="U552" s="14" t="s">
        <v>135</v>
      </c>
      <c r="V552" t="s">
        <v>8</v>
      </c>
      <c r="W552" s="54">
        <v>7.0288000000000004</v>
      </c>
      <c r="X552" s="76">
        <f t="shared" si="17"/>
        <v>2.99</v>
      </c>
    </row>
    <row r="553" spans="1:24" x14ac:dyDescent="0.2">
      <c r="A553" s="34" t="str">
        <f t="shared" si="16"/>
        <v>2026-1</v>
      </c>
      <c r="B553" t="s">
        <v>1067</v>
      </c>
      <c r="C553" s="22">
        <v>46045</v>
      </c>
      <c r="D553" s="22">
        <v>46036</v>
      </c>
      <c r="E553" t="s">
        <v>66</v>
      </c>
      <c r="F553" t="s">
        <v>67</v>
      </c>
      <c r="G553" s="21"/>
      <c r="H553" t="s">
        <v>1620</v>
      </c>
      <c r="I553" t="s">
        <v>661</v>
      </c>
      <c r="J553" t="s">
        <v>719</v>
      </c>
      <c r="K553" s="10" t="str">
        <f>+LEFT(V553,4)</f>
        <v>STKR</v>
      </c>
      <c r="L553" t="s">
        <v>6</v>
      </c>
      <c r="M553" s="45">
        <v>510</v>
      </c>
      <c r="N553" t="s">
        <v>459</v>
      </c>
      <c r="O553" t="s">
        <v>7</v>
      </c>
      <c r="P553" s="71">
        <v>4.2000000000000003E-2</v>
      </c>
      <c r="Q553" s="11">
        <f>ROUND(P553*M553,2)</f>
        <v>21.42</v>
      </c>
      <c r="R553" s="12">
        <f>IF(O553="HKD",7.8,IF(O553="CNY",7.30034,1))</f>
        <v>7.3003400000000003</v>
      </c>
      <c r="S553" s="14">
        <f>+ROUND(P553/R553,4)</f>
        <v>5.7999999999999996E-3</v>
      </c>
      <c r="T553" s="13">
        <f>ROUND(S553*M553,2)</f>
        <v>2.96</v>
      </c>
      <c r="U553" s="14" t="s">
        <v>135</v>
      </c>
      <c r="V553" t="s">
        <v>8</v>
      </c>
      <c r="W553" s="54">
        <v>7.0288000000000004</v>
      </c>
      <c r="X553" s="76">
        <f t="shared" si="17"/>
        <v>3.05</v>
      </c>
    </row>
    <row r="554" spans="1:24" x14ac:dyDescent="0.2">
      <c r="A554" s="34" t="str">
        <f t="shared" si="16"/>
        <v>2026-1</v>
      </c>
      <c r="B554" t="s">
        <v>1068</v>
      </c>
      <c r="C554" s="22">
        <v>46050</v>
      </c>
      <c r="D554" s="22">
        <v>46000</v>
      </c>
      <c r="E554" t="s">
        <v>66</v>
      </c>
      <c r="F554" t="s">
        <v>67</v>
      </c>
      <c r="G554" s="21"/>
      <c r="H554" t="s">
        <v>1624</v>
      </c>
      <c r="I554" t="s">
        <v>199</v>
      </c>
      <c r="J554" t="s">
        <v>200</v>
      </c>
      <c r="K554" s="10" t="str">
        <f>+LEFT(V554,4)</f>
        <v>STKR</v>
      </c>
      <c r="L554" t="s">
        <v>6</v>
      </c>
      <c r="M554" s="45">
        <v>1010</v>
      </c>
      <c r="N554" t="s">
        <v>459</v>
      </c>
      <c r="O554" t="s">
        <v>7</v>
      </c>
      <c r="P554" s="71">
        <v>4.2000000000000003E-2</v>
      </c>
      <c r="Q554" s="11">
        <f>ROUND(P554*M554,2)</f>
        <v>42.42</v>
      </c>
      <c r="R554" s="12">
        <f>IF(O554="HKD",7.8,IF(O554="CNY",7.30034,1))</f>
        <v>7.3003400000000003</v>
      </c>
      <c r="S554" s="14">
        <f>+ROUND(P554/R554,4)</f>
        <v>5.7999999999999996E-3</v>
      </c>
      <c r="T554" s="13">
        <f>ROUND(S554*M554,2)</f>
        <v>5.86</v>
      </c>
      <c r="U554" s="14" t="s">
        <v>135</v>
      </c>
      <c r="V554" t="s">
        <v>8</v>
      </c>
      <c r="W554" s="54">
        <v>7.0288000000000004</v>
      </c>
      <c r="X554" s="76">
        <f t="shared" si="17"/>
        <v>6.04</v>
      </c>
    </row>
    <row r="555" spans="1:24" x14ac:dyDescent="0.2">
      <c r="A555" s="34" t="str">
        <f t="shared" si="16"/>
        <v>2026-1</v>
      </c>
      <c r="B555" t="s">
        <v>1069</v>
      </c>
      <c r="C555" s="22">
        <v>46045</v>
      </c>
      <c r="D555" s="22">
        <v>46036</v>
      </c>
      <c r="E555" t="s">
        <v>66</v>
      </c>
      <c r="F555" t="s">
        <v>67</v>
      </c>
      <c r="G555" s="21"/>
      <c r="H555" t="s">
        <v>1620</v>
      </c>
      <c r="I555" t="s">
        <v>659</v>
      </c>
      <c r="J555" t="s">
        <v>717</v>
      </c>
      <c r="K555" s="10" t="str">
        <f>+LEFT(V555,4)</f>
        <v>STKR</v>
      </c>
      <c r="L555" t="s">
        <v>6</v>
      </c>
      <c r="M555" s="45">
        <v>1010</v>
      </c>
      <c r="N555" t="s">
        <v>459</v>
      </c>
      <c r="O555" t="s">
        <v>7</v>
      </c>
      <c r="P555" s="71">
        <v>4.2000000000000003E-2</v>
      </c>
      <c r="Q555" s="11">
        <f>ROUND(P555*M555,2)</f>
        <v>42.42</v>
      </c>
      <c r="R555" s="12">
        <f>IF(O555="HKD",7.8,IF(O555="CNY",7.30034,1))</f>
        <v>7.3003400000000003</v>
      </c>
      <c r="S555" s="14">
        <f>+ROUND(P555/R555,4)</f>
        <v>5.7999999999999996E-3</v>
      </c>
      <c r="T555" s="13">
        <f>ROUND(S555*M555,2)</f>
        <v>5.86</v>
      </c>
      <c r="U555" s="14" t="s">
        <v>135</v>
      </c>
      <c r="V555" t="s">
        <v>8</v>
      </c>
      <c r="W555" s="54">
        <v>7.0288000000000004</v>
      </c>
      <c r="X555" s="76">
        <f t="shared" si="17"/>
        <v>6.04</v>
      </c>
    </row>
    <row r="556" spans="1:24" x14ac:dyDescent="0.2">
      <c r="A556" s="34" t="str">
        <f t="shared" si="16"/>
        <v>2026-1</v>
      </c>
      <c r="B556" t="s">
        <v>1070</v>
      </c>
      <c r="C556" s="22">
        <v>46045</v>
      </c>
      <c r="D556" s="22">
        <v>46036</v>
      </c>
      <c r="E556" t="s">
        <v>66</v>
      </c>
      <c r="F556" t="s">
        <v>67</v>
      </c>
      <c r="G556" s="21"/>
      <c r="H556" t="s">
        <v>1620</v>
      </c>
      <c r="I556" t="s">
        <v>660</v>
      </c>
      <c r="J556" t="s">
        <v>718</v>
      </c>
      <c r="K556" s="10" t="str">
        <f>+LEFT(V556,4)</f>
        <v>STKR</v>
      </c>
      <c r="L556" t="s">
        <v>6</v>
      </c>
      <c r="M556" s="45">
        <v>1010</v>
      </c>
      <c r="N556" t="s">
        <v>459</v>
      </c>
      <c r="O556" t="s">
        <v>7</v>
      </c>
      <c r="P556" s="71">
        <v>4.2000000000000003E-2</v>
      </c>
      <c r="Q556" s="11">
        <f>ROUND(P556*M556,2)</f>
        <v>42.42</v>
      </c>
      <c r="R556" s="12">
        <f>IF(O556="HKD",7.8,IF(O556="CNY",7.30034,1))</f>
        <v>7.3003400000000003</v>
      </c>
      <c r="S556" s="14">
        <f>+ROUND(P556/R556,4)</f>
        <v>5.7999999999999996E-3</v>
      </c>
      <c r="T556" s="13">
        <f>ROUND(S556*M556,2)</f>
        <v>5.86</v>
      </c>
      <c r="U556" s="14" t="s">
        <v>135</v>
      </c>
      <c r="V556" t="s">
        <v>8</v>
      </c>
      <c r="W556" s="54">
        <v>7.0288000000000004</v>
      </c>
      <c r="X556" s="76">
        <f t="shared" si="17"/>
        <v>6.04</v>
      </c>
    </row>
    <row r="557" spans="1:24" x14ac:dyDescent="0.2">
      <c r="A557" s="34" t="str">
        <f t="shared" si="16"/>
        <v>2026-1</v>
      </c>
      <c r="B557" t="s">
        <v>1071</v>
      </c>
      <c r="C557" s="22">
        <v>46045</v>
      </c>
      <c r="D557" s="22">
        <v>46036</v>
      </c>
      <c r="E557" t="s">
        <v>66</v>
      </c>
      <c r="F557" t="s">
        <v>67</v>
      </c>
      <c r="G557" s="21"/>
      <c r="H557" t="s">
        <v>1620</v>
      </c>
      <c r="I557" t="s">
        <v>842</v>
      </c>
      <c r="J557" t="s">
        <v>859</v>
      </c>
      <c r="K557" s="10" t="str">
        <f>+LEFT(V557,4)</f>
        <v>STKR</v>
      </c>
      <c r="L557" t="s">
        <v>6</v>
      </c>
      <c r="M557" s="45">
        <v>1010</v>
      </c>
      <c r="N557" t="s">
        <v>459</v>
      </c>
      <c r="O557" t="s">
        <v>7</v>
      </c>
      <c r="P557" s="71">
        <v>4.2000000000000003E-2</v>
      </c>
      <c r="Q557" s="11">
        <f>ROUND(P557*M557,2)</f>
        <v>42.42</v>
      </c>
      <c r="R557" s="12">
        <f>IF(O557="HKD",7.8,IF(O557="CNY",7.30034,1))</f>
        <v>7.3003400000000003</v>
      </c>
      <c r="S557" s="14">
        <f>+ROUND(P557/R557,4)</f>
        <v>5.7999999999999996E-3</v>
      </c>
      <c r="T557" s="13">
        <f>ROUND(S557*M557,2)</f>
        <v>5.86</v>
      </c>
      <c r="U557" s="14" t="s">
        <v>135</v>
      </c>
      <c r="V557" t="s">
        <v>8</v>
      </c>
      <c r="W557" s="54">
        <v>7.0288000000000004</v>
      </c>
      <c r="X557" s="76">
        <f t="shared" si="17"/>
        <v>6.04</v>
      </c>
    </row>
    <row r="558" spans="1:24" x14ac:dyDescent="0.2">
      <c r="A558" s="34" t="str">
        <f t="shared" si="16"/>
        <v>2026-1</v>
      </c>
      <c r="B558" t="s">
        <v>1072</v>
      </c>
      <c r="C558" s="22">
        <v>46045</v>
      </c>
      <c r="D558" s="22">
        <v>46036</v>
      </c>
      <c r="E558" t="s">
        <v>66</v>
      </c>
      <c r="F558" t="s">
        <v>67</v>
      </c>
      <c r="G558" s="21"/>
      <c r="H558" t="s">
        <v>1620</v>
      </c>
      <c r="I558" t="s">
        <v>878</v>
      </c>
      <c r="J558" t="s">
        <v>879</v>
      </c>
      <c r="K558" s="10" t="str">
        <f>+LEFT(V558,4)</f>
        <v>STKR</v>
      </c>
      <c r="L558" t="s">
        <v>6</v>
      </c>
      <c r="M558" s="45">
        <v>1010</v>
      </c>
      <c r="N558" t="s">
        <v>459</v>
      </c>
      <c r="O558" t="s">
        <v>7</v>
      </c>
      <c r="P558" s="71">
        <v>4.2000000000000003E-2</v>
      </c>
      <c r="Q558" s="11">
        <f>ROUND(P558*M558,2)</f>
        <v>42.42</v>
      </c>
      <c r="R558" s="12">
        <f>IF(O558="HKD",7.8,IF(O558="CNY",7.30034,1))</f>
        <v>7.3003400000000003</v>
      </c>
      <c r="S558" s="14">
        <f>+ROUND(P558/R558,4)</f>
        <v>5.7999999999999996E-3</v>
      </c>
      <c r="T558" s="13">
        <f>ROUND(S558*M558,2)</f>
        <v>5.86</v>
      </c>
      <c r="U558" s="14" t="s">
        <v>135</v>
      </c>
      <c r="V558" t="s">
        <v>8</v>
      </c>
      <c r="W558" s="54">
        <v>7.0288000000000004</v>
      </c>
      <c r="X558" s="76">
        <f t="shared" si="17"/>
        <v>6.04</v>
      </c>
    </row>
    <row r="559" spans="1:24" x14ac:dyDescent="0.2">
      <c r="A559" s="34" t="str">
        <f t="shared" si="16"/>
        <v>2026-1</v>
      </c>
      <c r="B559" t="s">
        <v>1073</v>
      </c>
      <c r="C559" s="22">
        <v>46050</v>
      </c>
      <c r="D559" s="22">
        <v>46030</v>
      </c>
      <c r="E559" t="s">
        <v>66</v>
      </c>
      <c r="F559" t="s">
        <v>67</v>
      </c>
      <c r="G559" s="21"/>
      <c r="H559" t="s">
        <v>1624</v>
      </c>
      <c r="I559" t="s">
        <v>1527</v>
      </c>
      <c r="J559" t="s">
        <v>1528</v>
      </c>
      <c r="K559" s="10" t="str">
        <f>+LEFT(V559,4)</f>
        <v>STKR</v>
      </c>
      <c r="L559" t="s">
        <v>6</v>
      </c>
      <c r="M559" s="45">
        <v>80</v>
      </c>
      <c r="N559" t="s">
        <v>459</v>
      </c>
      <c r="O559" t="s">
        <v>7</v>
      </c>
      <c r="P559" s="71">
        <v>4.2999999999999997E-2</v>
      </c>
      <c r="Q559" s="11">
        <f>ROUND(P559*M559,2)</f>
        <v>3.44</v>
      </c>
      <c r="R559" s="12">
        <f>IF(O559="HKD",7.8,IF(O559="CNY",7.30034,1))</f>
        <v>7.3003400000000003</v>
      </c>
      <c r="S559" s="14">
        <f>+ROUND(P559/R559,4)</f>
        <v>5.8999999999999999E-3</v>
      </c>
      <c r="T559" s="13">
        <f>ROUND(S559*M559,2)</f>
        <v>0.47</v>
      </c>
      <c r="U559" s="14" t="s">
        <v>135</v>
      </c>
      <c r="V559" t="s">
        <v>8</v>
      </c>
      <c r="W559" s="54">
        <v>7.0288000000000004</v>
      </c>
      <c r="X559" s="76">
        <f t="shared" si="17"/>
        <v>0.49</v>
      </c>
    </row>
    <row r="560" spans="1:24" x14ac:dyDescent="0.2">
      <c r="A560" s="34" t="str">
        <f t="shared" si="16"/>
        <v>2026-1</v>
      </c>
      <c r="B560" t="s">
        <v>1074</v>
      </c>
      <c r="C560" s="22">
        <v>46050</v>
      </c>
      <c r="D560" s="22">
        <v>46030</v>
      </c>
      <c r="E560" t="s">
        <v>66</v>
      </c>
      <c r="F560" t="s">
        <v>67</v>
      </c>
      <c r="G560" s="21"/>
      <c r="H560" t="s">
        <v>1624</v>
      </c>
      <c r="I560" t="s">
        <v>1527</v>
      </c>
      <c r="J560" t="s">
        <v>1528</v>
      </c>
      <c r="K560" s="10" t="str">
        <f>+LEFT(V560,4)</f>
        <v>STKR</v>
      </c>
      <c r="L560" t="s">
        <v>6</v>
      </c>
      <c r="M560" s="45">
        <v>5080</v>
      </c>
      <c r="N560" t="s">
        <v>459</v>
      </c>
      <c r="O560" t="s">
        <v>7</v>
      </c>
      <c r="P560" s="71">
        <v>4.2999999999999997E-2</v>
      </c>
      <c r="Q560" s="11">
        <f>ROUND(P560*M560,2)</f>
        <v>218.44</v>
      </c>
      <c r="R560" s="12">
        <f>IF(O560="HKD",7.8,IF(O560="CNY",7.30034,1))</f>
        <v>7.3003400000000003</v>
      </c>
      <c r="S560" s="14">
        <f>+ROUND(P560/R560,4)</f>
        <v>5.8999999999999999E-3</v>
      </c>
      <c r="T560" s="13">
        <f>ROUND(S560*M560,2)</f>
        <v>29.97</v>
      </c>
      <c r="U560" s="14" t="s">
        <v>135</v>
      </c>
      <c r="V560" t="s">
        <v>8</v>
      </c>
      <c r="W560" s="54">
        <v>7.0288000000000004</v>
      </c>
      <c r="X560" s="76">
        <f t="shared" si="17"/>
        <v>31.08</v>
      </c>
    </row>
    <row r="561" spans="1:24" x14ac:dyDescent="0.2">
      <c r="A561" s="34" t="str">
        <f t="shared" si="16"/>
        <v>2026-1</v>
      </c>
      <c r="B561" t="s">
        <v>1076</v>
      </c>
      <c r="C561" s="22">
        <v>46049</v>
      </c>
      <c r="D561" s="22">
        <v>46036</v>
      </c>
      <c r="E561" t="s">
        <v>42</v>
      </c>
      <c r="F561" t="s">
        <v>43</v>
      </c>
      <c r="G561" s="21"/>
      <c r="H561" t="s">
        <v>1625</v>
      </c>
      <c r="I561" t="s">
        <v>1529</v>
      </c>
      <c r="J561" t="s">
        <v>1530</v>
      </c>
      <c r="K561" s="10" t="str">
        <f>+LEFT(V561,4)</f>
        <v>STKR</v>
      </c>
      <c r="L561" t="s">
        <v>6</v>
      </c>
      <c r="M561" s="45">
        <v>10</v>
      </c>
      <c r="N561" t="s">
        <v>459</v>
      </c>
      <c r="O561" t="s">
        <v>7</v>
      </c>
      <c r="P561" s="71">
        <v>0.05</v>
      </c>
      <c r="Q561" s="11">
        <f>ROUND(P561*M561,2)</f>
        <v>0.5</v>
      </c>
      <c r="R561" s="12">
        <f>IF(O561="HKD",7.8,IF(O561="CNY",7.30034,1))</f>
        <v>7.3003400000000003</v>
      </c>
      <c r="S561" s="14">
        <f>+ROUND(P561/R561,4)</f>
        <v>6.7999999999999996E-3</v>
      </c>
      <c r="T561" s="13">
        <f>ROUND(S561*M561,2)</f>
        <v>7.0000000000000007E-2</v>
      </c>
      <c r="U561" s="14" t="s">
        <v>135</v>
      </c>
      <c r="V561" t="s">
        <v>8</v>
      </c>
      <c r="W561" s="54">
        <v>7.0288000000000004</v>
      </c>
      <c r="X561" s="76">
        <f t="shared" si="17"/>
        <v>7.0000000000000007E-2</v>
      </c>
    </row>
    <row r="562" spans="1:24" x14ac:dyDescent="0.2">
      <c r="A562" s="34" t="str">
        <f t="shared" si="16"/>
        <v>2026-1</v>
      </c>
      <c r="B562" t="s">
        <v>1077</v>
      </c>
      <c r="C562" s="22">
        <v>46050</v>
      </c>
      <c r="D562" s="22">
        <v>46030</v>
      </c>
      <c r="E562" t="s">
        <v>66</v>
      </c>
      <c r="F562" t="s">
        <v>67</v>
      </c>
      <c r="G562" s="21"/>
      <c r="H562" t="s">
        <v>1624</v>
      </c>
      <c r="I562" t="s">
        <v>1531</v>
      </c>
      <c r="J562" t="s">
        <v>1532</v>
      </c>
      <c r="K562" s="10" t="str">
        <f>+LEFT(V562,4)</f>
        <v>STKR</v>
      </c>
      <c r="L562" t="s">
        <v>6</v>
      </c>
      <c r="M562" s="45">
        <v>20</v>
      </c>
      <c r="N562" t="s">
        <v>459</v>
      </c>
      <c r="O562" t="s">
        <v>7</v>
      </c>
      <c r="P562" s="71">
        <v>0.05</v>
      </c>
      <c r="Q562" s="11">
        <f>ROUND(P562*M562,2)</f>
        <v>1</v>
      </c>
      <c r="R562" s="12">
        <f>IF(O562="HKD",7.8,IF(O562="CNY",7.30034,1))</f>
        <v>7.3003400000000003</v>
      </c>
      <c r="S562" s="14">
        <f>+ROUND(P562/R562,4)</f>
        <v>6.7999999999999996E-3</v>
      </c>
      <c r="T562" s="13">
        <f>ROUND(S562*M562,2)</f>
        <v>0.14000000000000001</v>
      </c>
      <c r="U562" s="14" t="s">
        <v>135</v>
      </c>
      <c r="V562" t="s">
        <v>8</v>
      </c>
      <c r="W562" s="54">
        <v>7.0288000000000004</v>
      </c>
      <c r="X562" s="76">
        <f t="shared" si="17"/>
        <v>0.14000000000000001</v>
      </c>
    </row>
    <row r="563" spans="1:24" x14ac:dyDescent="0.2">
      <c r="A563" s="34" t="str">
        <f t="shared" si="16"/>
        <v>2026-1</v>
      </c>
      <c r="B563" t="s">
        <v>1078</v>
      </c>
      <c r="C563" s="22">
        <v>46038</v>
      </c>
      <c r="D563" s="22">
        <v>46035</v>
      </c>
      <c r="E563" t="s">
        <v>42</v>
      </c>
      <c r="F563" t="s">
        <v>43</v>
      </c>
      <c r="G563" s="21"/>
      <c r="H563" t="s">
        <v>1626</v>
      </c>
      <c r="I563" t="s">
        <v>843</v>
      </c>
      <c r="J563" t="s">
        <v>860</v>
      </c>
      <c r="K563" s="10" t="str">
        <f>+LEFT(V563,4)</f>
        <v>STKR</v>
      </c>
      <c r="L563" t="s">
        <v>6</v>
      </c>
      <c r="M563" s="45">
        <v>1010</v>
      </c>
      <c r="N563" t="s">
        <v>459</v>
      </c>
      <c r="O563" t="s">
        <v>7</v>
      </c>
      <c r="P563" s="71">
        <v>0.05</v>
      </c>
      <c r="Q563" s="11">
        <f>ROUND(P563*M563,2)</f>
        <v>50.5</v>
      </c>
      <c r="R563" s="12">
        <f>IF(O563="HKD",7.8,IF(O563="CNY",7.30034,1))</f>
        <v>7.3003400000000003</v>
      </c>
      <c r="S563" s="14">
        <f>+ROUND(P563/R563,4)</f>
        <v>6.7999999999999996E-3</v>
      </c>
      <c r="T563" s="13">
        <f>ROUND(S563*M563,2)</f>
        <v>6.87</v>
      </c>
      <c r="U563" s="14" t="s">
        <v>135</v>
      </c>
      <c r="V563" t="s">
        <v>8</v>
      </c>
      <c r="W563" s="54">
        <v>7.0288000000000004</v>
      </c>
      <c r="X563" s="76">
        <f t="shared" si="17"/>
        <v>7.18</v>
      </c>
    </row>
    <row r="564" spans="1:24" x14ac:dyDescent="0.2">
      <c r="A564" s="34" t="str">
        <f t="shared" si="16"/>
        <v>2026-1</v>
      </c>
      <c r="B564" t="s">
        <v>1079</v>
      </c>
      <c r="C564" s="22">
        <v>46049</v>
      </c>
      <c r="D564" s="22">
        <v>46036</v>
      </c>
      <c r="E564" t="s">
        <v>42</v>
      </c>
      <c r="F564" t="s">
        <v>43</v>
      </c>
      <c r="G564" s="21"/>
      <c r="H564" t="s">
        <v>1625</v>
      </c>
      <c r="I564" t="s">
        <v>1533</v>
      </c>
      <c r="J564" t="s">
        <v>1534</v>
      </c>
      <c r="K564" s="10" t="str">
        <f>+LEFT(V564,4)</f>
        <v>STKR</v>
      </c>
      <c r="L564" t="s">
        <v>6</v>
      </c>
      <c r="M564" s="45">
        <v>1010</v>
      </c>
      <c r="N564" t="s">
        <v>459</v>
      </c>
      <c r="O564" t="s">
        <v>7</v>
      </c>
      <c r="P564" s="71">
        <v>0.05</v>
      </c>
      <c r="Q564" s="11">
        <f>ROUND(P564*M564,2)</f>
        <v>50.5</v>
      </c>
      <c r="R564" s="12">
        <f>IF(O564="HKD",7.8,IF(O564="CNY",7.30034,1))</f>
        <v>7.3003400000000003</v>
      </c>
      <c r="S564" s="14">
        <f>+ROUND(P564/R564,4)</f>
        <v>6.7999999999999996E-3</v>
      </c>
      <c r="T564" s="13">
        <f>ROUND(S564*M564,2)</f>
        <v>6.87</v>
      </c>
      <c r="U564" s="14" t="s">
        <v>135</v>
      </c>
      <c r="V564" t="s">
        <v>8</v>
      </c>
      <c r="W564" s="54">
        <v>7.0288000000000004</v>
      </c>
      <c r="X564" s="76">
        <f t="shared" si="17"/>
        <v>7.18</v>
      </c>
    </row>
    <row r="565" spans="1:24" x14ac:dyDescent="0.2">
      <c r="A565" s="34" t="str">
        <f t="shared" si="16"/>
        <v>2026-1</v>
      </c>
      <c r="B565" t="s">
        <v>1076</v>
      </c>
      <c r="C565" s="22">
        <v>46049</v>
      </c>
      <c r="D565" s="22">
        <v>46036</v>
      </c>
      <c r="E565" t="s">
        <v>42</v>
      </c>
      <c r="F565" t="s">
        <v>43</v>
      </c>
      <c r="G565" s="21"/>
      <c r="H565" t="s">
        <v>1625</v>
      </c>
      <c r="I565" t="s">
        <v>1529</v>
      </c>
      <c r="J565" t="s">
        <v>1530</v>
      </c>
      <c r="K565" s="10" t="str">
        <f>+LEFT(V565,4)</f>
        <v>STKR</v>
      </c>
      <c r="L565" t="s">
        <v>6</v>
      </c>
      <c r="M565" s="45">
        <v>1520</v>
      </c>
      <c r="N565" t="s">
        <v>459</v>
      </c>
      <c r="O565" t="s">
        <v>7</v>
      </c>
      <c r="P565" s="71">
        <v>0.05</v>
      </c>
      <c r="Q565" s="11">
        <f>ROUND(P565*M565,2)</f>
        <v>76</v>
      </c>
      <c r="R565" s="12">
        <f>IF(O565="HKD",7.8,IF(O565="CNY",7.30034,1))</f>
        <v>7.3003400000000003</v>
      </c>
      <c r="S565" s="14">
        <f>+ROUND(P565/R565,4)</f>
        <v>6.7999999999999996E-3</v>
      </c>
      <c r="T565" s="13">
        <f>ROUND(S565*M565,2)</f>
        <v>10.34</v>
      </c>
      <c r="U565" s="14" t="s">
        <v>135</v>
      </c>
      <c r="V565" t="s">
        <v>8</v>
      </c>
      <c r="W565" s="54">
        <v>7.0288000000000004</v>
      </c>
      <c r="X565" s="76">
        <f t="shared" si="17"/>
        <v>10.81</v>
      </c>
    </row>
    <row r="566" spans="1:24" x14ac:dyDescent="0.2">
      <c r="A566" s="34" t="str">
        <f t="shared" si="16"/>
        <v>2026-1</v>
      </c>
      <c r="B566" t="s">
        <v>1080</v>
      </c>
      <c r="C566" s="22">
        <v>46027</v>
      </c>
      <c r="D566" s="22">
        <v>46009</v>
      </c>
      <c r="E566" t="s">
        <v>42</v>
      </c>
      <c r="F566" t="s">
        <v>43</v>
      </c>
      <c r="G566" s="21"/>
      <c r="H566" t="s">
        <v>1627</v>
      </c>
      <c r="I566" t="s">
        <v>1535</v>
      </c>
      <c r="J566" t="s">
        <v>1536</v>
      </c>
      <c r="K566" s="10" t="str">
        <f>+LEFT(V566,4)</f>
        <v>STKR</v>
      </c>
      <c r="L566" t="s">
        <v>6</v>
      </c>
      <c r="M566" s="45">
        <v>1540</v>
      </c>
      <c r="N566" t="s">
        <v>459</v>
      </c>
      <c r="O566" t="s">
        <v>7</v>
      </c>
      <c r="P566" s="71">
        <v>0.05</v>
      </c>
      <c r="Q566" s="11">
        <f>ROUND(P566*M566,2)</f>
        <v>77</v>
      </c>
      <c r="R566" s="12">
        <f>IF(O566="HKD",7.8,IF(O566="CNY",7.30034,1))</f>
        <v>7.3003400000000003</v>
      </c>
      <c r="S566" s="14">
        <f>+ROUND(P566/R566,4)</f>
        <v>6.7999999999999996E-3</v>
      </c>
      <c r="T566" s="13">
        <f>ROUND(S566*M566,2)</f>
        <v>10.47</v>
      </c>
      <c r="U566" s="14" t="s">
        <v>135</v>
      </c>
      <c r="V566" t="s">
        <v>8</v>
      </c>
      <c r="W566" s="54">
        <v>7.0288000000000004</v>
      </c>
      <c r="X566" s="76">
        <f t="shared" si="17"/>
        <v>10.95</v>
      </c>
    </row>
    <row r="567" spans="1:24" x14ac:dyDescent="0.2">
      <c r="A567" s="34" t="str">
        <f t="shared" si="16"/>
        <v>2026-1</v>
      </c>
      <c r="B567" t="s">
        <v>1081</v>
      </c>
      <c r="C567" s="22">
        <v>46050</v>
      </c>
      <c r="D567" s="22">
        <v>46030</v>
      </c>
      <c r="E567" t="s">
        <v>66</v>
      </c>
      <c r="F567" t="s">
        <v>67</v>
      </c>
      <c r="G567" s="21"/>
      <c r="H567" t="s">
        <v>1624</v>
      </c>
      <c r="I567" t="s">
        <v>1531</v>
      </c>
      <c r="J567" t="s">
        <v>1532</v>
      </c>
      <c r="K567" s="10" t="str">
        <f>+LEFT(V567,4)</f>
        <v>STKR</v>
      </c>
      <c r="L567" t="s">
        <v>6</v>
      </c>
      <c r="M567" s="45">
        <v>2040</v>
      </c>
      <c r="N567" t="s">
        <v>459</v>
      </c>
      <c r="O567" t="s">
        <v>7</v>
      </c>
      <c r="P567" s="71">
        <v>0.05</v>
      </c>
      <c r="Q567" s="11">
        <f>ROUND(P567*M567,2)</f>
        <v>102</v>
      </c>
      <c r="R567" s="12">
        <f>IF(O567="HKD",7.8,IF(O567="CNY",7.30034,1))</f>
        <v>7.3003400000000003</v>
      </c>
      <c r="S567" s="14">
        <f>+ROUND(P567/R567,4)</f>
        <v>6.7999999999999996E-3</v>
      </c>
      <c r="T567" s="13">
        <f>ROUND(S567*M567,2)</f>
        <v>13.87</v>
      </c>
      <c r="U567" s="14" t="s">
        <v>135</v>
      </c>
      <c r="V567" t="s">
        <v>8</v>
      </c>
      <c r="W567" s="54">
        <v>7.0288000000000004</v>
      </c>
      <c r="X567" s="76">
        <f t="shared" si="17"/>
        <v>14.51</v>
      </c>
    </row>
    <row r="568" spans="1:24" x14ac:dyDescent="0.2">
      <c r="A568" s="34" t="str">
        <f t="shared" si="16"/>
        <v>2026-1</v>
      </c>
      <c r="B568" t="s">
        <v>1082</v>
      </c>
      <c r="C568" s="22">
        <v>46049</v>
      </c>
      <c r="D568" s="22">
        <v>46036</v>
      </c>
      <c r="E568" t="s">
        <v>42</v>
      </c>
      <c r="F568" t="s">
        <v>43</v>
      </c>
      <c r="G568" s="21"/>
      <c r="H568" t="s">
        <v>1625</v>
      </c>
      <c r="I568" t="s">
        <v>1537</v>
      </c>
      <c r="J568" t="s">
        <v>1538</v>
      </c>
      <c r="K568" s="10" t="str">
        <f>+LEFT(V568,4)</f>
        <v>STKR</v>
      </c>
      <c r="L568" t="s">
        <v>6</v>
      </c>
      <c r="M568" s="45">
        <v>3800</v>
      </c>
      <c r="N568" t="s">
        <v>459</v>
      </c>
      <c r="O568" t="s">
        <v>7</v>
      </c>
      <c r="P568" s="71">
        <v>0.05</v>
      </c>
      <c r="Q568" s="11">
        <f>ROUND(P568*M568,2)</f>
        <v>190</v>
      </c>
      <c r="R568" s="12">
        <f>IF(O568="HKD",7.8,IF(O568="CNY",7.30034,1))</f>
        <v>7.3003400000000003</v>
      </c>
      <c r="S568" s="14">
        <f>+ROUND(P568/R568,4)</f>
        <v>6.7999999999999996E-3</v>
      </c>
      <c r="T568" s="13">
        <f>ROUND(S568*M568,2)</f>
        <v>25.84</v>
      </c>
      <c r="U568" s="14" t="s">
        <v>135</v>
      </c>
      <c r="V568" t="s">
        <v>8</v>
      </c>
      <c r="W568" s="54">
        <v>7.0288000000000004</v>
      </c>
      <c r="X568" s="76">
        <f t="shared" si="17"/>
        <v>27.03</v>
      </c>
    </row>
    <row r="569" spans="1:24" x14ac:dyDescent="0.2">
      <c r="A569" s="34" t="str">
        <f t="shared" si="16"/>
        <v>2026-1</v>
      </c>
      <c r="B569" t="s">
        <v>1089</v>
      </c>
      <c r="C569" s="22">
        <v>46042</v>
      </c>
      <c r="D569" s="22">
        <v>46000</v>
      </c>
      <c r="E569" t="s">
        <v>66</v>
      </c>
      <c r="F569" t="s">
        <v>67</v>
      </c>
      <c r="G569" s="21"/>
      <c r="H569" t="s">
        <v>1621</v>
      </c>
      <c r="I569" t="s">
        <v>637</v>
      </c>
      <c r="J569" t="s">
        <v>694</v>
      </c>
      <c r="K569" s="10" t="str">
        <f>+LEFT(V569,4)</f>
        <v>STKR</v>
      </c>
      <c r="L569" t="s">
        <v>6</v>
      </c>
      <c r="M569" s="45">
        <v>30</v>
      </c>
      <c r="N569" t="s">
        <v>459</v>
      </c>
      <c r="O569" t="s">
        <v>7</v>
      </c>
      <c r="P569" s="71">
        <v>0.08</v>
      </c>
      <c r="Q569" s="11">
        <f>ROUND(P569*M569,2)</f>
        <v>2.4</v>
      </c>
      <c r="R569" s="12">
        <f>IF(O569="HKD",7.8,IF(O569="CNY",7.30034,1))</f>
        <v>7.3003400000000003</v>
      </c>
      <c r="S569" s="14">
        <f>+ROUND(P569/R569,4)</f>
        <v>1.0999999999999999E-2</v>
      </c>
      <c r="T569" s="13">
        <f>ROUND(S569*M569,2)</f>
        <v>0.33</v>
      </c>
      <c r="U569" s="14" t="s">
        <v>135</v>
      </c>
      <c r="V569" t="s">
        <v>8</v>
      </c>
      <c r="W569" s="54">
        <v>7.0288000000000004</v>
      </c>
      <c r="X569" s="76">
        <f t="shared" si="17"/>
        <v>0.34</v>
      </c>
    </row>
    <row r="570" spans="1:24" x14ac:dyDescent="0.2">
      <c r="A570" s="34" t="str">
        <f t="shared" si="16"/>
        <v>2026-1</v>
      </c>
      <c r="B570" t="s">
        <v>1090</v>
      </c>
      <c r="C570" s="22">
        <v>46042</v>
      </c>
      <c r="D570" s="22">
        <v>46000</v>
      </c>
      <c r="E570" t="s">
        <v>66</v>
      </c>
      <c r="F570" t="s">
        <v>67</v>
      </c>
      <c r="G570" s="21"/>
      <c r="H570" t="s">
        <v>1621</v>
      </c>
      <c r="I570" t="s">
        <v>637</v>
      </c>
      <c r="J570" t="s">
        <v>694</v>
      </c>
      <c r="K570" s="10" t="str">
        <f>+LEFT(V570,4)</f>
        <v>STKR</v>
      </c>
      <c r="L570" t="s">
        <v>6</v>
      </c>
      <c r="M570" s="45">
        <v>510</v>
      </c>
      <c r="N570" t="s">
        <v>459</v>
      </c>
      <c r="O570" t="s">
        <v>7</v>
      </c>
      <c r="P570" s="71">
        <v>0.08</v>
      </c>
      <c r="Q570" s="11">
        <f>ROUND(P570*M570,2)</f>
        <v>40.799999999999997</v>
      </c>
      <c r="R570" s="12">
        <f>IF(O570="HKD",7.8,IF(O570="CNY",7.30034,1))</f>
        <v>7.3003400000000003</v>
      </c>
      <c r="S570" s="14">
        <f>+ROUND(P570/R570,4)</f>
        <v>1.0999999999999999E-2</v>
      </c>
      <c r="T570" s="13">
        <f>ROUND(S570*M570,2)</f>
        <v>5.61</v>
      </c>
      <c r="U570" s="14" t="s">
        <v>135</v>
      </c>
      <c r="V570" t="s">
        <v>8</v>
      </c>
      <c r="W570" s="54">
        <v>7.0288000000000004</v>
      </c>
      <c r="X570" s="76">
        <f t="shared" si="17"/>
        <v>5.8</v>
      </c>
    </row>
    <row r="571" spans="1:24" x14ac:dyDescent="0.2">
      <c r="A571" s="34" t="str">
        <f t="shared" si="16"/>
        <v>2026-1</v>
      </c>
      <c r="B571" t="s">
        <v>1115</v>
      </c>
      <c r="C571" s="22">
        <v>46027</v>
      </c>
      <c r="D571" s="22">
        <v>46000</v>
      </c>
      <c r="E571" t="s">
        <v>66</v>
      </c>
      <c r="F571" t="s">
        <v>67</v>
      </c>
      <c r="G571" s="21"/>
      <c r="H571" t="s">
        <v>1622</v>
      </c>
      <c r="I571" t="s">
        <v>1539</v>
      </c>
      <c r="J571" t="s">
        <v>1540</v>
      </c>
      <c r="K571" s="10" t="str">
        <f>+LEFT(V571,4)</f>
        <v>STKR</v>
      </c>
      <c r="L571" t="s">
        <v>6</v>
      </c>
      <c r="M571" s="45">
        <v>8050</v>
      </c>
      <c r="N571" t="s">
        <v>459</v>
      </c>
      <c r="O571" t="s">
        <v>7</v>
      </c>
      <c r="P571" s="71">
        <v>0.16</v>
      </c>
      <c r="Q571" s="11">
        <f>ROUND(P571*M571,2)</f>
        <v>1288</v>
      </c>
      <c r="R571" s="12">
        <f>IF(O571="HKD",7.8,IF(O571="CNY",7.30034,1))</f>
        <v>7.3003400000000003</v>
      </c>
      <c r="S571" s="14">
        <f>+ROUND(P571/R571,4)</f>
        <v>2.1899999999999999E-2</v>
      </c>
      <c r="T571" s="13">
        <f>ROUND(S571*M571,2)</f>
        <v>176.3</v>
      </c>
      <c r="U571" s="14" t="s">
        <v>135</v>
      </c>
      <c r="V571" t="s">
        <v>8</v>
      </c>
      <c r="W571" s="54">
        <v>7.0288000000000004</v>
      </c>
      <c r="X571" s="76">
        <f t="shared" si="17"/>
        <v>183.25</v>
      </c>
    </row>
    <row r="572" spans="1:24" x14ac:dyDescent="0.2">
      <c r="A572" s="34" t="str">
        <f t="shared" si="16"/>
        <v>2026-1</v>
      </c>
      <c r="B572" t="s">
        <v>1173</v>
      </c>
      <c r="C572" s="22">
        <v>46042</v>
      </c>
      <c r="D572" s="22">
        <v>46000</v>
      </c>
      <c r="E572" t="s">
        <v>66</v>
      </c>
      <c r="F572" t="s">
        <v>67</v>
      </c>
      <c r="G572" s="21"/>
      <c r="H572" t="s">
        <v>1641</v>
      </c>
      <c r="I572" t="s">
        <v>636</v>
      </c>
      <c r="J572" t="s">
        <v>693</v>
      </c>
      <c r="K572" s="10" t="str">
        <f>+LEFT(V572,4)</f>
        <v>STKR</v>
      </c>
      <c r="L572" t="s">
        <v>6</v>
      </c>
      <c r="M572" s="45">
        <v>510</v>
      </c>
      <c r="N572" t="s">
        <v>459</v>
      </c>
      <c r="O572" t="s">
        <v>7</v>
      </c>
      <c r="P572" s="71">
        <v>0.96</v>
      </c>
      <c r="Q572" s="11">
        <f>ROUND(P572*M572,2)</f>
        <v>489.6</v>
      </c>
      <c r="R572" s="12">
        <f>IF(O572="HKD",7.8,IF(O572="CNY",7.30034,1))</f>
        <v>7.3003400000000003</v>
      </c>
      <c r="S572" s="14">
        <f>+ROUND(P572/R572,4)</f>
        <v>0.13150000000000001</v>
      </c>
      <c r="T572" s="13">
        <f>ROUND(S572*M572,2)</f>
        <v>67.069999999999993</v>
      </c>
      <c r="U572" s="14" t="s">
        <v>135</v>
      </c>
      <c r="V572" t="s">
        <v>8</v>
      </c>
      <c r="W572" s="54">
        <v>7.0288000000000004</v>
      </c>
      <c r="X572" s="76">
        <f t="shared" si="17"/>
        <v>69.66</v>
      </c>
    </row>
    <row r="573" spans="1:24" x14ac:dyDescent="0.2">
      <c r="A573" s="34" t="str">
        <f t="shared" si="16"/>
        <v>2026-1</v>
      </c>
      <c r="B573" t="s">
        <v>1471</v>
      </c>
      <c r="C573" s="22">
        <v>46031</v>
      </c>
      <c r="D573" s="22">
        <v>45981</v>
      </c>
      <c r="E573" t="s">
        <v>936</v>
      </c>
      <c r="F573" t="s">
        <v>937</v>
      </c>
      <c r="G573" s="21"/>
      <c r="H573" t="s">
        <v>1632</v>
      </c>
      <c r="I573" t="s">
        <v>929</v>
      </c>
      <c r="J573" t="s">
        <v>930</v>
      </c>
      <c r="K573" s="10" t="str">
        <f>+LEFT(V573,4)</f>
        <v>T&amp;G-</v>
      </c>
      <c r="L573" t="s">
        <v>6</v>
      </c>
      <c r="M573" s="45">
        <v>1008</v>
      </c>
      <c r="N573" t="s">
        <v>933</v>
      </c>
      <c r="O573" t="s">
        <v>7</v>
      </c>
      <c r="P573" s="71">
        <v>10.0885</v>
      </c>
      <c r="Q573" s="11">
        <f>ROUND(P573*M573,2)</f>
        <v>10169.209999999999</v>
      </c>
      <c r="R573" s="12">
        <f>IF(O573="HKD",7.8,IF(O573="CNY",7.30034,1))</f>
        <v>7.3003400000000003</v>
      </c>
      <c r="S573" s="14">
        <f>+ROUND(P573/R573,4)</f>
        <v>1.3818999999999999</v>
      </c>
      <c r="T573" s="13">
        <f>ROUND(S573*M573,2)</f>
        <v>1392.96</v>
      </c>
      <c r="U573" s="14" t="s">
        <v>135</v>
      </c>
      <c r="V573" t="s">
        <v>597</v>
      </c>
      <c r="W573" s="54">
        <v>7.0288000000000004</v>
      </c>
      <c r="X573" s="76">
        <f t="shared" si="17"/>
        <v>1446.79</v>
      </c>
    </row>
    <row r="574" spans="1:24" x14ac:dyDescent="0.2">
      <c r="A574" s="34" t="str">
        <f t="shared" si="16"/>
        <v>2026-1</v>
      </c>
      <c r="B574" t="s">
        <v>1472</v>
      </c>
      <c r="C574" s="22">
        <v>46031</v>
      </c>
      <c r="D574" s="22">
        <v>45981</v>
      </c>
      <c r="E574" t="s">
        <v>936</v>
      </c>
      <c r="F574" t="s">
        <v>937</v>
      </c>
      <c r="G574" s="21"/>
      <c r="H574" t="s">
        <v>1632</v>
      </c>
      <c r="I574" t="s">
        <v>956</v>
      </c>
      <c r="J574" t="s">
        <v>957</v>
      </c>
      <c r="K574" s="10" t="str">
        <f>+LEFT(V574,4)</f>
        <v>T&amp;G-</v>
      </c>
      <c r="L574" t="s">
        <v>6</v>
      </c>
      <c r="M574" s="45">
        <v>1080</v>
      </c>
      <c r="N574" t="s">
        <v>459</v>
      </c>
      <c r="O574" t="s">
        <v>7</v>
      </c>
      <c r="P574" s="71">
        <v>10.238899999999999</v>
      </c>
      <c r="Q574" s="11">
        <f>ROUND(P574*M574,2)</f>
        <v>11058.01</v>
      </c>
      <c r="R574" s="12">
        <f>IF(O574="HKD",7.8,IF(O574="CNY",7.30034,1))</f>
        <v>7.3003400000000003</v>
      </c>
      <c r="S574" s="14">
        <f>+ROUND(P574/R574,4)</f>
        <v>1.4025000000000001</v>
      </c>
      <c r="T574" s="13">
        <f>ROUND(S574*M574,2)</f>
        <v>1514.7</v>
      </c>
      <c r="U574" s="14" t="s">
        <v>135</v>
      </c>
      <c r="V574" t="s">
        <v>597</v>
      </c>
      <c r="W574" s="54">
        <v>7.0288000000000004</v>
      </c>
      <c r="X574" s="76">
        <f t="shared" si="17"/>
        <v>1573.24</v>
      </c>
    </row>
    <row r="575" spans="1:24" x14ac:dyDescent="0.2">
      <c r="A575" s="34" t="str">
        <f t="shared" si="16"/>
        <v>2026-1</v>
      </c>
      <c r="B575" t="s">
        <v>1126</v>
      </c>
      <c r="C575" s="22">
        <v>46050</v>
      </c>
      <c r="D575" s="22">
        <v>46029</v>
      </c>
      <c r="E575" t="s">
        <v>66</v>
      </c>
      <c r="F575" t="s">
        <v>67</v>
      </c>
      <c r="G575" s="21"/>
      <c r="H575" t="s">
        <v>1637</v>
      </c>
      <c r="I575" t="s">
        <v>644</v>
      </c>
      <c r="J575" t="s">
        <v>701</v>
      </c>
      <c r="K575" s="10" t="str">
        <f>+LEFT(V575,4)</f>
        <v>U&amp;C-</v>
      </c>
      <c r="L575" t="s">
        <v>6</v>
      </c>
      <c r="M575" s="45">
        <v>1000</v>
      </c>
      <c r="N575" t="s">
        <v>459</v>
      </c>
      <c r="O575" t="s">
        <v>7</v>
      </c>
      <c r="P575" s="71">
        <v>0.21929999999999999</v>
      </c>
      <c r="Q575" s="11">
        <f>ROUND(P575*M575,2)</f>
        <v>219.3</v>
      </c>
      <c r="R575" s="12">
        <f>IF(O575="HKD",7.8,IF(O575="CNY",7.30034,1))</f>
        <v>7.3003400000000003</v>
      </c>
      <c r="S575" s="14">
        <f>+ROUND(P575/R575,4)</f>
        <v>0.03</v>
      </c>
      <c r="T575" s="13">
        <f>ROUND(S575*M575,2)</f>
        <v>30</v>
      </c>
      <c r="U575" s="14" t="s">
        <v>135</v>
      </c>
      <c r="V575" t="s">
        <v>68</v>
      </c>
      <c r="W575" s="54">
        <v>7.0288000000000004</v>
      </c>
      <c r="X575" s="76">
        <f t="shared" si="17"/>
        <v>31.2</v>
      </c>
    </row>
    <row r="576" spans="1:24" x14ac:dyDescent="0.2">
      <c r="A576" s="34" t="str">
        <f t="shared" si="16"/>
        <v>2026-1</v>
      </c>
      <c r="B576" t="s">
        <v>1127</v>
      </c>
      <c r="C576" s="22">
        <v>46050</v>
      </c>
      <c r="D576" s="22">
        <v>46000</v>
      </c>
      <c r="E576" t="s">
        <v>66</v>
      </c>
      <c r="F576" t="s">
        <v>67</v>
      </c>
      <c r="G576" s="21"/>
      <c r="H576" t="s">
        <v>1637</v>
      </c>
      <c r="I576" t="s">
        <v>638</v>
      </c>
      <c r="J576" t="s">
        <v>695</v>
      </c>
      <c r="K576" s="10" t="str">
        <f>+LEFT(V576,4)</f>
        <v>U&amp;C-</v>
      </c>
      <c r="L576" t="s">
        <v>6</v>
      </c>
      <c r="M576" s="45">
        <v>510</v>
      </c>
      <c r="N576" t="s">
        <v>459</v>
      </c>
      <c r="O576" t="s">
        <v>7</v>
      </c>
      <c r="P576" s="71">
        <v>0.22839999999999999</v>
      </c>
      <c r="Q576" s="11">
        <f>ROUND(P576*M576,2)</f>
        <v>116.48</v>
      </c>
      <c r="R576" s="12">
        <f>IF(O576="HKD",7.8,IF(O576="CNY",7.30034,1))</f>
        <v>7.3003400000000003</v>
      </c>
      <c r="S576" s="14">
        <f>+ROUND(P576/R576,4)</f>
        <v>3.1300000000000001E-2</v>
      </c>
      <c r="T576" s="13">
        <f>ROUND(S576*M576,2)</f>
        <v>15.96</v>
      </c>
      <c r="U576" s="14" t="s">
        <v>135</v>
      </c>
      <c r="V576" t="s">
        <v>68</v>
      </c>
      <c r="W576" s="54">
        <v>7.0288000000000004</v>
      </c>
      <c r="X576" s="76">
        <f t="shared" si="17"/>
        <v>16.57</v>
      </c>
    </row>
    <row r="577" spans="1:24" x14ac:dyDescent="0.2">
      <c r="A577" s="34" t="str">
        <f t="shared" ref="A577:A614" si="18">+TEXT(C577,"YYYY")&amp;"-"&amp;TEXT(C577,"M")</f>
        <v>2026-1</v>
      </c>
      <c r="B577" t="s">
        <v>1133</v>
      </c>
      <c r="C577" s="22">
        <v>46045</v>
      </c>
      <c r="D577" s="22">
        <v>46015</v>
      </c>
      <c r="E577" t="s">
        <v>66</v>
      </c>
      <c r="F577" t="s">
        <v>67</v>
      </c>
      <c r="G577" s="21"/>
      <c r="H577" t="s">
        <v>1636</v>
      </c>
      <c r="I577" t="s">
        <v>1543</v>
      </c>
      <c r="J577" t="s">
        <v>550</v>
      </c>
      <c r="K577" s="10" t="str">
        <f>+LEFT(V577,4)</f>
        <v>U&amp;C-</v>
      </c>
      <c r="L577" t="s">
        <v>6</v>
      </c>
      <c r="M577" s="45">
        <v>1010</v>
      </c>
      <c r="N577" t="s">
        <v>459</v>
      </c>
      <c r="O577" t="s">
        <v>7</v>
      </c>
      <c r="P577" s="71">
        <v>0.252</v>
      </c>
      <c r="Q577" s="11">
        <f>ROUND(P577*M577,2)</f>
        <v>254.52</v>
      </c>
      <c r="R577" s="12">
        <f>IF(O577="HKD",7.8,IF(O577="CNY",7.30034,1))</f>
        <v>7.3003400000000003</v>
      </c>
      <c r="S577" s="14">
        <f>+ROUND(P577/R577,4)</f>
        <v>3.4500000000000003E-2</v>
      </c>
      <c r="T577" s="13">
        <f>ROUND(S577*M577,2)</f>
        <v>34.85</v>
      </c>
      <c r="U577" s="14" t="s">
        <v>135</v>
      </c>
      <c r="V577" t="s">
        <v>68</v>
      </c>
      <c r="W577" s="54">
        <v>7.0288000000000004</v>
      </c>
      <c r="X577" s="76">
        <f t="shared" si="17"/>
        <v>36.21</v>
      </c>
    </row>
    <row r="578" spans="1:24" x14ac:dyDescent="0.2">
      <c r="A578" s="34" t="str">
        <f t="shared" si="18"/>
        <v>2026-1</v>
      </c>
      <c r="B578" t="s">
        <v>1134</v>
      </c>
      <c r="C578" s="22">
        <v>46027</v>
      </c>
      <c r="D578" s="22">
        <v>46015</v>
      </c>
      <c r="E578" t="s">
        <v>66</v>
      </c>
      <c r="F578" t="s">
        <v>67</v>
      </c>
      <c r="G578" s="21"/>
      <c r="H578" t="s">
        <v>1639</v>
      </c>
      <c r="I578" t="s">
        <v>1544</v>
      </c>
      <c r="J578" t="s">
        <v>1545</v>
      </c>
      <c r="K578" s="10" t="str">
        <f>+LEFT(V578,4)</f>
        <v>U&amp;C-</v>
      </c>
      <c r="L578" t="s">
        <v>6</v>
      </c>
      <c r="M578" s="45">
        <v>6100</v>
      </c>
      <c r="N578" t="s">
        <v>459</v>
      </c>
      <c r="O578" t="s">
        <v>7</v>
      </c>
      <c r="P578" s="71">
        <v>0.252</v>
      </c>
      <c r="Q578" s="11">
        <f>ROUND(P578*M578,2)</f>
        <v>1537.2</v>
      </c>
      <c r="R578" s="12">
        <f>IF(O578="HKD",7.8,IF(O578="CNY",7.30034,1))</f>
        <v>7.3003400000000003</v>
      </c>
      <c r="S578" s="14">
        <f>+ROUND(P578/R578,4)</f>
        <v>3.4500000000000003E-2</v>
      </c>
      <c r="T578" s="13">
        <f>ROUND(S578*M578,2)</f>
        <v>210.45</v>
      </c>
      <c r="U578" s="14" t="s">
        <v>135</v>
      </c>
      <c r="V578" t="s">
        <v>68</v>
      </c>
      <c r="W578" s="54">
        <v>7.0288000000000004</v>
      </c>
      <c r="X578" s="76">
        <f t="shared" si="17"/>
        <v>218.7</v>
      </c>
    </row>
    <row r="579" spans="1:24" x14ac:dyDescent="0.2">
      <c r="A579" s="34" t="str">
        <f t="shared" si="18"/>
        <v>2026-1</v>
      </c>
      <c r="B579" t="s">
        <v>1135</v>
      </c>
      <c r="C579" s="22">
        <v>46050</v>
      </c>
      <c r="D579" s="22">
        <v>46029</v>
      </c>
      <c r="E579" t="s">
        <v>66</v>
      </c>
      <c r="F579" t="s">
        <v>67</v>
      </c>
      <c r="G579" s="21"/>
      <c r="H579" t="s">
        <v>1640</v>
      </c>
      <c r="I579" t="s">
        <v>1546</v>
      </c>
      <c r="J579" t="s">
        <v>1547</v>
      </c>
      <c r="K579" s="10" t="str">
        <f>+LEFT(V579,4)</f>
        <v>U&amp;C-</v>
      </c>
      <c r="L579" t="s">
        <v>6</v>
      </c>
      <c r="M579" s="45">
        <v>7100</v>
      </c>
      <c r="N579" t="s">
        <v>459</v>
      </c>
      <c r="O579" t="s">
        <v>7</v>
      </c>
      <c r="P579" s="71">
        <v>0.252</v>
      </c>
      <c r="Q579" s="11">
        <f>ROUND(P579*M579,2)</f>
        <v>1789.2</v>
      </c>
      <c r="R579" s="12">
        <f>IF(O579="HKD",7.8,IF(O579="CNY",7.30034,1))</f>
        <v>7.3003400000000003</v>
      </c>
      <c r="S579" s="14">
        <f>+ROUND(P579/R579,4)</f>
        <v>3.4500000000000003E-2</v>
      </c>
      <c r="T579" s="13">
        <f>ROUND(S579*M579,2)</f>
        <v>244.95</v>
      </c>
      <c r="U579" s="14" t="s">
        <v>135</v>
      </c>
      <c r="V579" t="s">
        <v>68</v>
      </c>
      <c r="W579" s="54">
        <v>7.0288000000000004</v>
      </c>
      <c r="X579" s="76">
        <f t="shared" ref="X579:X614" si="19">+ROUND(Q579/W579,2)</f>
        <v>254.55</v>
      </c>
    </row>
    <row r="580" spans="1:24" x14ac:dyDescent="0.2">
      <c r="A580" s="34" t="str">
        <f t="shared" si="18"/>
        <v>2026-1</v>
      </c>
      <c r="B580" t="s">
        <v>1133</v>
      </c>
      <c r="C580" s="22">
        <v>46045</v>
      </c>
      <c r="D580" s="22">
        <v>46015</v>
      </c>
      <c r="E580" t="s">
        <v>66</v>
      </c>
      <c r="F580" t="s">
        <v>67</v>
      </c>
      <c r="G580" s="21"/>
      <c r="H580" t="s">
        <v>1636</v>
      </c>
      <c r="I580" t="s">
        <v>1543</v>
      </c>
      <c r="J580" t="s">
        <v>550</v>
      </c>
      <c r="K580" s="10" t="str">
        <f>+LEFT(V580,4)</f>
        <v>U&amp;C-</v>
      </c>
      <c r="L580" t="s">
        <v>6</v>
      </c>
      <c r="M580" s="45">
        <v>30190</v>
      </c>
      <c r="N580" t="s">
        <v>459</v>
      </c>
      <c r="O580" t="s">
        <v>7</v>
      </c>
      <c r="P580" s="71">
        <v>0.252</v>
      </c>
      <c r="Q580" s="11">
        <f>ROUND(P580*M580,2)</f>
        <v>7607.88</v>
      </c>
      <c r="R580" s="12">
        <f>IF(O580="HKD",7.8,IF(O580="CNY",7.30034,1))</f>
        <v>7.3003400000000003</v>
      </c>
      <c r="S580" s="14">
        <f>+ROUND(P580/R580,4)</f>
        <v>3.4500000000000003E-2</v>
      </c>
      <c r="T580" s="13">
        <f>ROUND(S580*M580,2)</f>
        <v>1041.56</v>
      </c>
      <c r="U580" s="14" t="s">
        <v>135</v>
      </c>
      <c r="V580" t="s">
        <v>68</v>
      </c>
      <c r="W580" s="54">
        <v>7.0288000000000004</v>
      </c>
      <c r="X580" s="76">
        <f t="shared" si="19"/>
        <v>1082.3900000000001</v>
      </c>
    </row>
    <row r="581" spans="1:24" x14ac:dyDescent="0.2">
      <c r="A581" s="34" t="str">
        <f t="shared" si="18"/>
        <v>2026-1</v>
      </c>
      <c r="B581" t="s">
        <v>1136</v>
      </c>
      <c r="C581" s="22">
        <v>46045</v>
      </c>
      <c r="D581" s="22">
        <v>46029</v>
      </c>
      <c r="E581" t="s">
        <v>66</v>
      </c>
      <c r="F581" t="s">
        <v>67</v>
      </c>
      <c r="G581" s="21"/>
      <c r="H581" t="s">
        <v>1636</v>
      </c>
      <c r="I581" t="s">
        <v>785</v>
      </c>
      <c r="J581" t="s">
        <v>786</v>
      </c>
      <c r="K581" s="10" t="str">
        <f>+LEFT(V581,4)</f>
        <v>U&amp;C-</v>
      </c>
      <c r="L581" t="s">
        <v>6</v>
      </c>
      <c r="M581" s="45">
        <v>13300</v>
      </c>
      <c r="N581" t="s">
        <v>459</v>
      </c>
      <c r="O581" t="s">
        <v>7</v>
      </c>
      <c r="P581" s="71">
        <v>0.25600000000000001</v>
      </c>
      <c r="Q581" s="11">
        <f>ROUND(P581*M581,2)</f>
        <v>3404.8</v>
      </c>
      <c r="R581" s="12">
        <f>IF(O581="HKD",7.8,IF(O581="CNY",7.30034,1))</f>
        <v>7.3003400000000003</v>
      </c>
      <c r="S581" s="14">
        <f>+ROUND(P581/R581,4)</f>
        <v>3.5099999999999999E-2</v>
      </c>
      <c r="T581" s="13">
        <f>ROUND(S581*M581,2)</f>
        <v>466.83</v>
      </c>
      <c r="U581" s="14" t="s">
        <v>135</v>
      </c>
      <c r="V581" t="s">
        <v>68</v>
      </c>
      <c r="W581" s="54">
        <v>7.0288000000000004</v>
      </c>
      <c r="X581" s="76">
        <f t="shared" si="19"/>
        <v>484.41</v>
      </c>
    </row>
    <row r="582" spans="1:24" x14ac:dyDescent="0.2">
      <c r="A582" s="34" t="str">
        <f t="shared" si="18"/>
        <v>2026-1</v>
      </c>
      <c r="B582" t="s">
        <v>1139</v>
      </c>
      <c r="C582" s="22">
        <v>46027</v>
      </c>
      <c r="D582" s="22">
        <v>46015</v>
      </c>
      <c r="E582" t="s">
        <v>66</v>
      </c>
      <c r="F582" t="s">
        <v>67</v>
      </c>
      <c r="G582" s="21"/>
      <c r="H582" t="s">
        <v>1639</v>
      </c>
      <c r="I582" t="s">
        <v>1548</v>
      </c>
      <c r="J582" t="s">
        <v>787</v>
      </c>
      <c r="K582" s="10" t="str">
        <f>+LEFT(V582,4)</f>
        <v>U&amp;C-</v>
      </c>
      <c r="L582" t="s">
        <v>6</v>
      </c>
      <c r="M582" s="45">
        <v>3050</v>
      </c>
      <c r="N582" t="s">
        <v>459</v>
      </c>
      <c r="O582" t="s">
        <v>7</v>
      </c>
      <c r="P582" s="71">
        <v>0.26900000000000002</v>
      </c>
      <c r="Q582" s="11">
        <f>ROUND(P582*M582,2)</f>
        <v>820.45</v>
      </c>
      <c r="R582" s="12">
        <f>IF(O582="HKD",7.8,IF(O582="CNY",7.30034,1))</f>
        <v>7.3003400000000003</v>
      </c>
      <c r="S582" s="14">
        <f>+ROUND(P582/R582,4)</f>
        <v>3.6799999999999999E-2</v>
      </c>
      <c r="T582" s="13">
        <f>ROUND(S582*M582,2)</f>
        <v>112.24</v>
      </c>
      <c r="U582" s="14" t="s">
        <v>135</v>
      </c>
      <c r="V582" t="s">
        <v>68</v>
      </c>
      <c r="W582" s="54">
        <v>7.0288000000000004</v>
      </c>
      <c r="X582" s="76">
        <f t="shared" si="19"/>
        <v>116.73</v>
      </c>
    </row>
    <row r="583" spans="1:24" x14ac:dyDescent="0.2">
      <c r="A583" s="34" t="str">
        <f t="shared" si="18"/>
        <v>2026-1</v>
      </c>
      <c r="B583" t="s">
        <v>1140</v>
      </c>
      <c r="C583" s="22">
        <v>46030</v>
      </c>
      <c r="D583" s="22">
        <v>46000</v>
      </c>
      <c r="E583" t="s">
        <v>66</v>
      </c>
      <c r="F583" t="s">
        <v>67</v>
      </c>
      <c r="G583" s="21"/>
      <c r="H583" t="s">
        <v>1634</v>
      </c>
      <c r="I583" t="s">
        <v>640</v>
      </c>
      <c r="J583" t="s">
        <v>697</v>
      </c>
      <c r="K583" s="10" t="str">
        <f>+LEFT(V583,4)</f>
        <v>U&amp;C-</v>
      </c>
      <c r="L583" t="s">
        <v>6</v>
      </c>
      <c r="M583" s="45">
        <v>3520</v>
      </c>
      <c r="N583" t="s">
        <v>459</v>
      </c>
      <c r="O583" t="s">
        <v>7</v>
      </c>
      <c r="P583" s="71">
        <v>0.26900000000000002</v>
      </c>
      <c r="Q583" s="11">
        <f>ROUND(P583*M583,2)</f>
        <v>946.88</v>
      </c>
      <c r="R583" s="12">
        <f>IF(O583="HKD",7.8,IF(O583="CNY",7.30034,1))</f>
        <v>7.3003400000000003</v>
      </c>
      <c r="S583" s="14">
        <f>+ROUND(P583/R583,4)</f>
        <v>3.6799999999999999E-2</v>
      </c>
      <c r="T583" s="13">
        <f>ROUND(S583*M583,2)</f>
        <v>129.54</v>
      </c>
      <c r="U583" s="14" t="s">
        <v>135</v>
      </c>
      <c r="V583" t="s">
        <v>68</v>
      </c>
      <c r="W583" s="54">
        <v>7.0288000000000004</v>
      </c>
      <c r="X583" s="76">
        <f t="shared" si="19"/>
        <v>134.71</v>
      </c>
    </row>
    <row r="584" spans="1:24" x14ac:dyDescent="0.2">
      <c r="A584" s="34" t="str">
        <f t="shared" si="18"/>
        <v>2026-1</v>
      </c>
      <c r="B584" t="s">
        <v>1141</v>
      </c>
      <c r="C584" s="22">
        <v>46045</v>
      </c>
      <c r="D584" s="22">
        <v>46015</v>
      </c>
      <c r="E584" t="s">
        <v>66</v>
      </c>
      <c r="F584" t="s">
        <v>67</v>
      </c>
      <c r="G584" s="21"/>
      <c r="H584" t="s">
        <v>1636</v>
      </c>
      <c r="I584" t="s">
        <v>1549</v>
      </c>
      <c r="J584" t="s">
        <v>787</v>
      </c>
      <c r="K584" s="10" t="str">
        <f>+LEFT(V584,4)</f>
        <v>U&amp;C-</v>
      </c>
      <c r="L584" t="s">
        <v>6</v>
      </c>
      <c r="M584" s="45">
        <v>3550</v>
      </c>
      <c r="N584" t="s">
        <v>459</v>
      </c>
      <c r="O584" t="s">
        <v>7</v>
      </c>
      <c r="P584" s="71">
        <v>0.26900000000000002</v>
      </c>
      <c r="Q584" s="11">
        <f>ROUND(P584*M584,2)</f>
        <v>954.95</v>
      </c>
      <c r="R584" s="12">
        <f>IF(O584="HKD",7.8,IF(O584="CNY",7.30034,1))</f>
        <v>7.3003400000000003</v>
      </c>
      <c r="S584" s="14">
        <f>+ROUND(P584/R584,4)</f>
        <v>3.6799999999999999E-2</v>
      </c>
      <c r="T584" s="13">
        <f>ROUND(S584*M584,2)</f>
        <v>130.63999999999999</v>
      </c>
      <c r="U584" s="14" t="s">
        <v>135</v>
      </c>
      <c r="V584" t="s">
        <v>68</v>
      </c>
      <c r="W584" s="54">
        <v>7.0288000000000004</v>
      </c>
      <c r="X584" s="76">
        <f t="shared" si="19"/>
        <v>135.86000000000001</v>
      </c>
    </row>
    <row r="585" spans="1:24" x14ac:dyDescent="0.2">
      <c r="A585" s="34" t="str">
        <f t="shared" si="18"/>
        <v>2026-1</v>
      </c>
      <c r="B585" t="s">
        <v>1142</v>
      </c>
      <c r="C585" s="22">
        <v>46027</v>
      </c>
      <c r="D585" s="22">
        <v>46000</v>
      </c>
      <c r="E585" t="s">
        <v>66</v>
      </c>
      <c r="F585" t="s">
        <v>67</v>
      </c>
      <c r="G585" s="21"/>
      <c r="H585" t="s">
        <v>1639</v>
      </c>
      <c r="I585" t="s">
        <v>551</v>
      </c>
      <c r="J585" t="s">
        <v>552</v>
      </c>
      <c r="K585" s="10" t="str">
        <f>+LEFT(V585,4)</f>
        <v>U&amp;C-</v>
      </c>
      <c r="L585" t="s">
        <v>6</v>
      </c>
      <c r="M585" s="45">
        <v>510</v>
      </c>
      <c r="N585" t="s">
        <v>459</v>
      </c>
      <c r="O585" t="s">
        <v>7</v>
      </c>
      <c r="P585" s="71">
        <v>0.27500000000000002</v>
      </c>
      <c r="Q585" s="11">
        <f>ROUND(P585*M585,2)</f>
        <v>140.25</v>
      </c>
      <c r="R585" s="12">
        <f>IF(O585="HKD",7.8,IF(O585="CNY",7.30034,1))</f>
        <v>7.3003400000000003</v>
      </c>
      <c r="S585" s="14">
        <f>+ROUND(P585/R585,4)</f>
        <v>3.7699999999999997E-2</v>
      </c>
      <c r="T585" s="13">
        <f>ROUND(S585*M585,2)</f>
        <v>19.23</v>
      </c>
      <c r="U585" s="14" t="s">
        <v>135</v>
      </c>
      <c r="V585" t="s">
        <v>68</v>
      </c>
      <c r="W585" s="54">
        <v>7.0288000000000004</v>
      </c>
      <c r="X585" s="76">
        <f t="shared" si="19"/>
        <v>19.95</v>
      </c>
    </row>
    <row r="586" spans="1:24" x14ac:dyDescent="0.2">
      <c r="A586" s="34" t="str">
        <f t="shared" si="18"/>
        <v>2026-1</v>
      </c>
      <c r="B586" t="s">
        <v>1143</v>
      </c>
      <c r="C586" s="22">
        <v>46045</v>
      </c>
      <c r="D586" s="22">
        <v>46015</v>
      </c>
      <c r="E586" t="s">
        <v>66</v>
      </c>
      <c r="F586" t="s">
        <v>67</v>
      </c>
      <c r="G586" s="21"/>
      <c r="H586" t="s">
        <v>1636</v>
      </c>
      <c r="I586" t="s">
        <v>1550</v>
      </c>
      <c r="J586" t="s">
        <v>882</v>
      </c>
      <c r="K586" s="10" t="str">
        <f>+LEFT(V586,4)</f>
        <v>U&amp;C-</v>
      </c>
      <c r="L586" t="s">
        <v>6</v>
      </c>
      <c r="M586" s="45">
        <v>1010</v>
      </c>
      <c r="N586" t="s">
        <v>459</v>
      </c>
      <c r="O586" t="s">
        <v>7</v>
      </c>
      <c r="P586" s="71">
        <v>0.28499999999999998</v>
      </c>
      <c r="Q586" s="11">
        <f>ROUND(P586*M586,2)</f>
        <v>287.85000000000002</v>
      </c>
      <c r="R586" s="12">
        <f>IF(O586="HKD",7.8,IF(O586="CNY",7.30034,1))</f>
        <v>7.3003400000000003</v>
      </c>
      <c r="S586" s="14">
        <f>+ROUND(P586/R586,4)</f>
        <v>3.9E-2</v>
      </c>
      <c r="T586" s="13">
        <f>ROUND(S586*M586,2)</f>
        <v>39.39</v>
      </c>
      <c r="U586" s="14" t="s">
        <v>135</v>
      </c>
      <c r="V586" t="s">
        <v>68</v>
      </c>
      <c r="W586" s="54">
        <v>7.0288000000000004</v>
      </c>
      <c r="X586" s="76">
        <f t="shared" si="19"/>
        <v>40.950000000000003</v>
      </c>
    </row>
    <row r="587" spans="1:24" x14ac:dyDescent="0.2">
      <c r="A587" s="34" t="str">
        <f t="shared" si="18"/>
        <v>2026-1</v>
      </c>
      <c r="B587" t="s">
        <v>1144</v>
      </c>
      <c r="C587" s="22">
        <v>46045</v>
      </c>
      <c r="D587" s="22">
        <v>46036</v>
      </c>
      <c r="E587" t="s">
        <v>66</v>
      </c>
      <c r="F587" t="s">
        <v>67</v>
      </c>
      <c r="G587" s="21"/>
      <c r="H587" t="s">
        <v>1636</v>
      </c>
      <c r="I587" t="s">
        <v>1550</v>
      </c>
      <c r="J587" t="s">
        <v>882</v>
      </c>
      <c r="K587" s="10" t="str">
        <f>+LEFT(V587,4)</f>
        <v>U&amp;C-</v>
      </c>
      <c r="L587" t="s">
        <v>6</v>
      </c>
      <c r="M587" s="45">
        <v>1010</v>
      </c>
      <c r="N587" t="s">
        <v>459</v>
      </c>
      <c r="O587" t="s">
        <v>7</v>
      </c>
      <c r="P587" s="71">
        <v>0.28499999999999998</v>
      </c>
      <c r="Q587" s="11">
        <f>ROUND(P587*M587,2)</f>
        <v>287.85000000000002</v>
      </c>
      <c r="R587" s="12">
        <f>IF(O587="HKD",7.8,IF(O587="CNY",7.30034,1))</f>
        <v>7.3003400000000003</v>
      </c>
      <c r="S587" s="14">
        <f>+ROUND(P587/R587,4)</f>
        <v>3.9E-2</v>
      </c>
      <c r="T587" s="13">
        <f>ROUND(S587*M587,2)</f>
        <v>39.39</v>
      </c>
      <c r="U587" s="14" t="s">
        <v>135</v>
      </c>
      <c r="V587" t="s">
        <v>68</v>
      </c>
      <c r="W587" s="54">
        <v>7.0288000000000004</v>
      </c>
      <c r="X587" s="76">
        <f t="shared" si="19"/>
        <v>40.950000000000003</v>
      </c>
    </row>
    <row r="588" spans="1:24" x14ac:dyDescent="0.2">
      <c r="A588" s="34" t="str">
        <f t="shared" si="18"/>
        <v>2026-1</v>
      </c>
      <c r="B588" t="s">
        <v>1146</v>
      </c>
      <c r="C588" s="22">
        <v>46042</v>
      </c>
      <c r="D588" s="22">
        <v>46029</v>
      </c>
      <c r="E588" t="s">
        <v>66</v>
      </c>
      <c r="F588" t="s">
        <v>67</v>
      </c>
      <c r="G588" s="21"/>
      <c r="H588" t="s">
        <v>1641</v>
      </c>
      <c r="I588" t="s">
        <v>981</v>
      </c>
      <c r="J588" t="s">
        <v>982</v>
      </c>
      <c r="K588" s="10" t="str">
        <f>+LEFT(V588,4)</f>
        <v>U&amp;C-</v>
      </c>
      <c r="L588" t="s">
        <v>6</v>
      </c>
      <c r="M588" s="45">
        <v>1000</v>
      </c>
      <c r="N588" t="s">
        <v>459</v>
      </c>
      <c r="O588" t="s">
        <v>7</v>
      </c>
      <c r="P588" s="71">
        <v>0.29499999999999998</v>
      </c>
      <c r="Q588" s="11">
        <f>ROUND(P588*M588,2)</f>
        <v>295</v>
      </c>
      <c r="R588" s="12">
        <f>IF(O588="HKD",7.8,IF(O588="CNY",7.30034,1))</f>
        <v>7.3003400000000003</v>
      </c>
      <c r="S588" s="14">
        <f>+ROUND(P588/R588,4)</f>
        <v>4.0399999999999998E-2</v>
      </c>
      <c r="T588" s="13">
        <f>ROUND(S588*M588,2)</f>
        <v>40.4</v>
      </c>
      <c r="U588" s="14" t="s">
        <v>135</v>
      </c>
      <c r="V588" t="s">
        <v>68</v>
      </c>
      <c r="W588" s="54">
        <v>7.0288000000000004</v>
      </c>
      <c r="X588" s="76">
        <f t="shared" si="19"/>
        <v>41.97</v>
      </c>
    </row>
    <row r="589" spans="1:24" x14ac:dyDescent="0.2">
      <c r="A589" s="34" t="str">
        <f t="shared" si="18"/>
        <v>2026-1</v>
      </c>
      <c r="B589" t="s">
        <v>1159</v>
      </c>
      <c r="C589" s="22">
        <v>46050</v>
      </c>
      <c r="D589" s="22">
        <v>46000</v>
      </c>
      <c r="E589" t="s">
        <v>66</v>
      </c>
      <c r="F589" t="s">
        <v>67</v>
      </c>
      <c r="G589" s="21"/>
      <c r="H589" t="s">
        <v>1637</v>
      </c>
      <c r="I589" t="s">
        <v>635</v>
      </c>
      <c r="J589" t="s">
        <v>692</v>
      </c>
      <c r="K589" s="10" t="str">
        <f>+LEFT(V589,4)</f>
        <v>U&amp;C-</v>
      </c>
      <c r="L589" t="s">
        <v>6</v>
      </c>
      <c r="M589" s="45">
        <v>510</v>
      </c>
      <c r="N589" t="s">
        <v>459</v>
      </c>
      <c r="O589" t="s">
        <v>7</v>
      </c>
      <c r="P589" s="71">
        <v>0.65</v>
      </c>
      <c r="Q589" s="11">
        <f>ROUND(P589*M589,2)</f>
        <v>331.5</v>
      </c>
      <c r="R589" s="12">
        <f>IF(O589="HKD",7.8,IF(O589="CNY",7.30034,1))</f>
        <v>7.3003400000000003</v>
      </c>
      <c r="S589" s="14">
        <f>+ROUND(P589/R589,4)</f>
        <v>8.8999999999999996E-2</v>
      </c>
      <c r="T589" s="13">
        <f>ROUND(S589*M589,2)</f>
        <v>45.39</v>
      </c>
      <c r="U589" s="14" t="s">
        <v>135</v>
      </c>
      <c r="V589" t="s">
        <v>68</v>
      </c>
      <c r="W589" s="54">
        <v>7.0288000000000004</v>
      </c>
      <c r="X589" s="76">
        <f t="shared" si="19"/>
        <v>47.16</v>
      </c>
    </row>
    <row r="590" spans="1:24" x14ac:dyDescent="0.2">
      <c r="A590" s="34" t="str">
        <f t="shared" si="18"/>
        <v>2026-1</v>
      </c>
      <c r="B590" t="s">
        <v>1171</v>
      </c>
      <c r="C590" s="22">
        <v>46030</v>
      </c>
      <c r="D590" s="22">
        <v>46007</v>
      </c>
      <c r="E590" t="s">
        <v>66</v>
      </c>
      <c r="F590" t="s">
        <v>67</v>
      </c>
      <c r="G590" s="21"/>
      <c r="H590" t="s">
        <v>1643</v>
      </c>
      <c r="I590" t="s">
        <v>962</v>
      </c>
      <c r="J590" t="s">
        <v>716</v>
      </c>
      <c r="K590" s="10" t="str">
        <f>+LEFT(V590,4)</f>
        <v>U&amp;C-</v>
      </c>
      <c r="L590" t="s">
        <v>6</v>
      </c>
      <c r="M590" s="45">
        <v>3020</v>
      </c>
      <c r="N590" t="s">
        <v>459</v>
      </c>
      <c r="O590" t="s">
        <v>7</v>
      </c>
      <c r="P590" s="71">
        <v>0.89</v>
      </c>
      <c r="Q590" s="11">
        <f>ROUND(P590*M590,2)</f>
        <v>2687.8</v>
      </c>
      <c r="R590" s="12">
        <f>IF(O590="HKD",7.8,IF(O590="CNY",7.30034,1))</f>
        <v>7.3003400000000003</v>
      </c>
      <c r="S590" s="14">
        <f>+ROUND(P590/R590,4)</f>
        <v>0.12189999999999999</v>
      </c>
      <c r="T590" s="13">
        <f>ROUND(S590*M590,2)</f>
        <v>368.14</v>
      </c>
      <c r="U590" s="14" t="s">
        <v>135</v>
      </c>
      <c r="V590" t="s">
        <v>68</v>
      </c>
      <c r="W590" s="54">
        <v>7.0288000000000004</v>
      </c>
      <c r="X590" s="76">
        <f t="shared" si="19"/>
        <v>382.4</v>
      </c>
    </row>
    <row r="591" spans="1:24" x14ac:dyDescent="0.2">
      <c r="A591" s="34" t="str">
        <f t="shared" si="18"/>
        <v>2026-1</v>
      </c>
      <c r="B591" t="s">
        <v>1186</v>
      </c>
      <c r="C591" s="22">
        <v>46045</v>
      </c>
      <c r="D591" s="22">
        <v>46030</v>
      </c>
      <c r="E591" t="s">
        <v>66</v>
      </c>
      <c r="F591" t="s">
        <v>67</v>
      </c>
      <c r="G591" s="21"/>
      <c r="H591" t="s">
        <v>1636</v>
      </c>
      <c r="I591" t="s">
        <v>375</v>
      </c>
      <c r="J591" t="s">
        <v>205</v>
      </c>
      <c r="K591" s="10" t="str">
        <f>+LEFT(V591,4)</f>
        <v>U&amp;C-</v>
      </c>
      <c r="L591" t="s">
        <v>6</v>
      </c>
      <c r="M591" s="45">
        <v>1010</v>
      </c>
      <c r="N591" t="s">
        <v>459</v>
      </c>
      <c r="O591" t="s">
        <v>7</v>
      </c>
      <c r="P591" s="71">
        <v>1.29</v>
      </c>
      <c r="Q591" s="11">
        <f>ROUND(P591*M591,2)</f>
        <v>1302.9000000000001</v>
      </c>
      <c r="R591" s="12">
        <f>IF(O591="HKD",7.8,IF(O591="CNY",7.30034,1))</f>
        <v>7.3003400000000003</v>
      </c>
      <c r="S591" s="14">
        <f>+ROUND(P591/R591,4)</f>
        <v>0.1767</v>
      </c>
      <c r="T591" s="13">
        <f>ROUND(S591*M591,2)</f>
        <v>178.47</v>
      </c>
      <c r="U591" s="14" t="s">
        <v>135</v>
      </c>
      <c r="V591" t="s">
        <v>68</v>
      </c>
      <c r="W591" s="54">
        <v>7.0288000000000004</v>
      </c>
      <c r="X591" s="76">
        <f t="shared" si="19"/>
        <v>185.37</v>
      </c>
    </row>
    <row r="592" spans="1:24" x14ac:dyDescent="0.2">
      <c r="A592" s="34" t="str">
        <f t="shared" si="18"/>
        <v>2026-1</v>
      </c>
      <c r="B592" t="s">
        <v>1187</v>
      </c>
      <c r="C592" s="22">
        <v>46045</v>
      </c>
      <c r="D592" s="22">
        <v>46030</v>
      </c>
      <c r="E592" t="s">
        <v>66</v>
      </c>
      <c r="F592" t="s">
        <v>67</v>
      </c>
      <c r="G592" s="21"/>
      <c r="H592" t="s">
        <v>1636</v>
      </c>
      <c r="I592" t="s">
        <v>204</v>
      </c>
      <c r="J592" t="s">
        <v>205</v>
      </c>
      <c r="K592" s="10" t="str">
        <f>+LEFT(V592,4)</f>
        <v>U&amp;C-</v>
      </c>
      <c r="L592" t="s">
        <v>6</v>
      </c>
      <c r="M592" s="45">
        <v>1250</v>
      </c>
      <c r="N592" t="s">
        <v>459</v>
      </c>
      <c r="O592" t="s">
        <v>7</v>
      </c>
      <c r="P592" s="71">
        <v>1.29</v>
      </c>
      <c r="Q592" s="11">
        <f>ROUND(P592*M592,2)</f>
        <v>1612.5</v>
      </c>
      <c r="R592" s="12">
        <f>IF(O592="HKD",7.8,IF(O592="CNY",7.30034,1))</f>
        <v>7.3003400000000003</v>
      </c>
      <c r="S592" s="14">
        <f>+ROUND(P592/R592,4)</f>
        <v>0.1767</v>
      </c>
      <c r="T592" s="13">
        <f>ROUND(S592*M592,2)</f>
        <v>220.88</v>
      </c>
      <c r="U592" s="14" t="s">
        <v>135</v>
      </c>
      <c r="V592" t="s">
        <v>68</v>
      </c>
      <c r="W592" s="54">
        <v>7.0288000000000004</v>
      </c>
      <c r="X592" s="76">
        <f t="shared" si="19"/>
        <v>229.41</v>
      </c>
    </row>
    <row r="593" spans="1:24" x14ac:dyDescent="0.2">
      <c r="A593" s="34" t="str">
        <f t="shared" si="18"/>
        <v>2026-1</v>
      </c>
      <c r="B593" t="s">
        <v>1310</v>
      </c>
      <c r="C593" s="22">
        <v>46031</v>
      </c>
      <c r="D593" s="22">
        <v>46030</v>
      </c>
      <c r="E593" t="s">
        <v>3</v>
      </c>
      <c r="F593" t="s">
        <v>4</v>
      </c>
      <c r="G593" s="21"/>
      <c r="H593" t="s">
        <v>1664</v>
      </c>
      <c r="I593" t="s">
        <v>1578</v>
      </c>
      <c r="J593" t="s">
        <v>1579</v>
      </c>
      <c r="K593" s="10" t="str">
        <f>+LEFT(V593,4)</f>
        <v>U&amp;C-</v>
      </c>
      <c r="L593" t="s">
        <v>6</v>
      </c>
      <c r="M593" s="45">
        <v>505</v>
      </c>
      <c r="N593" t="s">
        <v>459</v>
      </c>
      <c r="O593" t="s">
        <v>7</v>
      </c>
      <c r="P593" s="71">
        <v>3.87</v>
      </c>
      <c r="Q593" s="11">
        <f>ROUND(P593*M593,2)</f>
        <v>1954.35</v>
      </c>
      <c r="R593" s="12">
        <f>IF(O593="HKD",7.8,IF(O593="CNY",7.30034,1))</f>
        <v>7.3003400000000003</v>
      </c>
      <c r="S593" s="14">
        <f>+ROUND(P593/R593,4)</f>
        <v>0.53010000000000002</v>
      </c>
      <c r="T593" s="13">
        <f>ROUND(S593*M593,2)</f>
        <v>267.7</v>
      </c>
      <c r="U593" s="14" t="s">
        <v>135</v>
      </c>
      <c r="V593" t="s">
        <v>68</v>
      </c>
      <c r="W593" s="54">
        <v>7.0288000000000004</v>
      </c>
      <c r="X593" s="76">
        <f t="shared" si="19"/>
        <v>278.05</v>
      </c>
    </row>
    <row r="594" spans="1:24" x14ac:dyDescent="0.2">
      <c r="A594" s="34" t="str">
        <f t="shared" si="18"/>
        <v>2026-1</v>
      </c>
      <c r="B594" t="s">
        <v>1311</v>
      </c>
      <c r="C594" s="22">
        <v>46044</v>
      </c>
      <c r="D594" s="22">
        <v>46030</v>
      </c>
      <c r="E594" t="s">
        <v>3</v>
      </c>
      <c r="F594" t="s">
        <v>4</v>
      </c>
      <c r="G594" s="21"/>
      <c r="H594" t="s">
        <v>1652</v>
      </c>
      <c r="I594" t="s">
        <v>1578</v>
      </c>
      <c r="J594" t="s">
        <v>1579</v>
      </c>
      <c r="K594" s="10" t="str">
        <f>+LEFT(V594,4)</f>
        <v>U&amp;C-</v>
      </c>
      <c r="L594" t="s">
        <v>6</v>
      </c>
      <c r="M594" s="45">
        <v>505</v>
      </c>
      <c r="N594" t="s">
        <v>459</v>
      </c>
      <c r="O594" t="s">
        <v>7</v>
      </c>
      <c r="P594" s="71">
        <v>3.87</v>
      </c>
      <c r="Q594" s="11">
        <f>ROUND(P594*M594,2)</f>
        <v>1954.35</v>
      </c>
      <c r="R594" s="12">
        <f>IF(O594="HKD",7.8,IF(O594="CNY",7.30034,1))</f>
        <v>7.3003400000000003</v>
      </c>
      <c r="S594" s="14">
        <f>+ROUND(P594/R594,4)</f>
        <v>0.53010000000000002</v>
      </c>
      <c r="T594" s="13">
        <f>ROUND(S594*M594,2)</f>
        <v>267.7</v>
      </c>
      <c r="U594" s="14" t="s">
        <v>135</v>
      </c>
      <c r="V594" t="s">
        <v>68</v>
      </c>
      <c r="W594" s="54">
        <v>7.0288000000000004</v>
      </c>
      <c r="X594" s="76">
        <f t="shared" si="19"/>
        <v>278.05</v>
      </c>
    </row>
    <row r="595" spans="1:24" x14ac:dyDescent="0.2">
      <c r="A595" s="34" t="str">
        <f t="shared" si="18"/>
        <v>2026-1</v>
      </c>
      <c r="B595" t="s">
        <v>1125</v>
      </c>
      <c r="C595" s="22">
        <v>46045</v>
      </c>
      <c r="D595" s="22">
        <v>46029</v>
      </c>
      <c r="E595" t="s">
        <v>66</v>
      </c>
      <c r="F595" t="s">
        <v>67</v>
      </c>
      <c r="G595" s="21"/>
      <c r="H595" t="s">
        <v>1636</v>
      </c>
      <c r="I595" t="s">
        <v>202</v>
      </c>
      <c r="J595" t="s">
        <v>203</v>
      </c>
      <c r="K595" s="10" t="str">
        <f>+LEFT(V595,4)</f>
        <v>WACD</v>
      </c>
      <c r="L595" t="s">
        <v>6</v>
      </c>
      <c r="M595" s="45">
        <v>6200</v>
      </c>
      <c r="N595" t="s">
        <v>459</v>
      </c>
      <c r="O595" t="s">
        <v>7</v>
      </c>
      <c r="P595" s="71">
        <v>0.215</v>
      </c>
      <c r="Q595" s="11">
        <f>ROUND(P595*M595,2)</f>
        <v>1333</v>
      </c>
      <c r="R595" s="12">
        <f>IF(O595="HKD",7.8,IF(O595="CNY",7.30034,1))</f>
        <v>7.3003400000000003</v>
      </c>
      <c r="S595" s="14">
        <f>+ROUND(P595/R595,4)</f>
        <v>2.9499999999999998E-2</v>
      </c>
      <c r="T595" s="13">
        <f>ROUND(S595*M595,2)</f>
        <v>182.9</v>
      </c>
      <c r="U595" s="14" t="s">
        <v>135</v>
      </c>
      <c r="V595" t="s">
        <v>201</v>
      </c>
      <c r="W595" s="54">
        <v>7.0288000000000004</v>
      </c>
      <c r="X595" s="76">
        <f t="shared" si="19"/>
        <v>189.65</v>
      </c>
    </row>
    <row r="596" spans="1:24" x14ac:dyDescent="0.2">
      <c r="A596" s="34" t="str">
        <f t="shared" si="18"/>
        <v>2026-1</v>
      </c>
      <c r="B596" t="s">
        <v>1138</v>
      </c>
      <c r="C596" s="22">
        <v>46027</v>
      </c>
      <c r="D596" s="22">
        <v>46000</v>
      </c>
      <c r="E596" t="s">
        <v>66</v>
      </c>
      <c r="F596" t="s">
        <v>67</v>
      </c>
      <c r="G596" s="21"/>
      <c r="H596" t="s">
        <v>1639</v>
      </c>
      <c r="I596" t="s">
        <v>961</v>
      </c>
      <c r="J596" t="s">
        <v>553</v>
      </c>
      <c r="K596" s="10" t="str">
        <f>+LEFT(V596,4)</f>
        <v>WACD</v>
      </c>
      <c r="L596" t="s">
        <v>6</v>
      </c>
      <c r="M596" s="45">
        <v>2520</v>
      </c>
      <c r="N596" t="s">
        <v>459</v>
      </c>
      <c r="O596" t="s">
        <v>7</v>
      </c>
      <c r="P596" s="71">
        <v>0.26800000000000002</v>
      </c>
      <c r="Q596" s="11">
        <f>ROUND(P596*M596,2)</f>
        <v>675.36</v>
      </c>
      <c r="R596" s="12">
        <f>IF(O596="HKD",7.8,IF(O596="CNY",7.30034,1))</f>
        <v>7.3003400000000003</v>
      </c>
      <c r="S596" s="14">
        <f>+ROUND(P596/R596,4)</f>
        <v>3.6700000000000003E-2</v>
      </c>
      <c r="T596" s="13">
        <f>ROUND(S596*M596,2)</f>
        <v>92.48</v>
      </c>
      <c r="U596" s="14" t="s">
        <v>135</v>
      </c>
      <c r="V596" t="s">
        <v>201</v>
      </c>
      <c r="W596" s="54">
        <v>7.0288000000000004</v>
      </c>
      <c r="X596" s="76">
        <f t="shared" si="19"/>
        <v>96.08</v>
      </c>
    </row>
    <row r="597" spans="1:24" x14ac:dyDescent="0.2">
      <c r="A597" s="34" t="str">
        <f t="shared" si="18"/>
        <v>2026-1</v>
      </c>
      <c r="B597" t="s">
        <v>1150</v>
      </c>
      <c r="C597" s="22">
        <v>46050</v>
      </c>
      <c r="D597" s="22">
        <v>46000</v>
      </c>
      <c r="E597" t="s">
        <v>66</v>
      </c>
      <c r="F597" t="s">
        <v>67</v>
      </c>
      <c r="G597" s="21"/>
      <c r="H597" t="s">
        <v>1637</v>
      </c>
      <c r="I597" t="s">
        <v>947</v>
      </c>
      <c r="J597" t="s">
        <v>948</v>
      </c>
      <c r="K597" s="10" t="str">
        <f>+LEFT(V597,4)</f>
        <v>WACD</v>
      </c>
      <c r="L597" t="s">
        <v>6</v>
      </c>
      <c r="M597" s="45">
        <v>1010</v>
      </c>
      <c r="N597" t="s">
        <v>459</v>
      </c>
      <c r="O597" t="s">
        <v>7</v>
      </c>
      <c r="P597" s="71">
        <v>0.39200000000000002</v>
      </c>
      <c r="Q597" s="11">
        <f>ROUND(P597*M597,2)</f>
        <v>395.92</v>
      </c>
      <c r="R597" s="12">
        <f>IF(O597="HKD",7.8,IF(O597="CNY",7.30034,1))</f>
        <v>7.3003400000000003</v>
      </c>
      <c r="S597" s="14">
        <f>+ROUND(P597/R597,4)</f>
        <v>5.3699999999999998E-2</v>
      </c>
      <c r="T597" s="13">
        <f>ROUND(S597*M597,2)</f>
        <v>54.24</v>
      </c>
      <c r="U597" s="14" t="s">
        <v>135</v>
      </c>
      <c r="V597" t="s">
        <v>201</v>
      </c>
      <c r="W597" s="54">
        <v>7.0288000000000004</v>
      </c>
      <c r="X597" s="76">
        <f t="shared" si="19"/>
        <v>56.33</v>
      </c>
    </row>
    <row r="598" spans="1:24" x14ac:dyDescent="0.2">
      <c r="A598" s="34" t="str">
        <f t="shared" si="18"/>
        <v>2026-1</v>
      </c>
      <c r="B598" t="s">
        <v>1053</v>
      </c>
      <c r="C598" s="22">
        <v>46029</v>
      </c>
      <c r="D598" s="22">
        <v>45996</v>
      </c>
      <c r="E598" t="s">
        <v>173</v>
      </c>
      <c r="F598" t="s">
        <v>174</v>
      </c>
      <c r="G598" s="21"/>
      <c r="H598" t="s">
        <v>398</v>
      </c>
      <c r="I598" t="s">
        <v>181</v>
      </c>
      <c r="J598" t="s">
        <v>182</v>
      </c>
      <c r="K598" s="10" t="str">
        <f>+LEFT(V598,4)</f>
        <v>WHR-</v>
      </c>
      <c r="L598" t="s">
        <v>6</v>
      </c>
      <c r="M598" s="45">
        <v>5000</v>
      </c>
      <c r="N598" t="s">
        <v>459</v>
      </c>
      <c r="O598" t="s">
        <v>7</v>
      </c>
      <c r="P598" s="71">
        <v>4.1000000000000002E-2</v>
      </c>
      <c r="Q598" s="11">
        <f>ROUND(P598*M598,2)</f>
        <v>205</v>
      </c>
      <c r="R598" s="12">
        <f>IF(O598="HKD",7.8,IF(O598="CNY",7.30034,1))</f>
        <v>7.3003400000000003</v>
      </c>
      <c r="S598" s="14">
        <f>+ROUND(P598/R598,4)</f>
        <v>5.5999999999999999E-3</v>
      </c>
      <c r="T598" s="13">
        <f>ROUND(S598*M598,2)</f>
        <v>28</v>
      </c>
      <c r="U598" s="14" t="s">
        <v>135</v>
      </c>
      <c r="V598" t="s">
        <v>96</v>
      </c>
      <c r="W598" s="54">
        <v>7.0288000000000004</v>
      </c>
      <c r="X598" s="76">
        <f t="shared" si="19"/>
        <v>29.17</v>
      </c>
    </row>
    <row r="599" spans="1:24" x14ac:dyDescent="0.2">
      <c r="A599" s="34" t="str">
        <f t="shared" si="18"/>
        <v>2026-1</v>
      </c>
      <c r="B599" t="s">
        <v>1054</v>
      </c>
      <c r="C599" s="22">
        <v>46029</v>
      </c>
      <c r="D599" s="22">
        <v>46000</v>
      </c>
      <c r="E599" t="s">
        <v>173</v>
      </c>
      <c r="F599" t="s">
        <v>174</v>
      </c>
      <c r="G599" s="21"/>
      <c r="H599" t="s">
        <v>398</v>
      </c>
      <c r="I599" t="s">
        <v>181</v>
      </c>
      <c r="J599" t="s">
        <v>182</v>
      </c>
      <c r="K599" s="10" t="str">
        <f>+LEFT(V599,4)</f>
        <v>WHR-</v>
      </c>
      <c r="L599" t="s">
        <v>6</v>
      </c>
      <c r="M599" s="45">
        <v>10000</v>
      </c>
      <c r="N599" t="s">
        <v>459</v>
      </c>
      <c r="O599" t="s">
        <v>7</v>
      </c>
      <c r="P599" s="71">
        <v>4.1000000000000002E-2</v>
      </c>
      <c r="Q599" s="11">
        <f>ROUND(P599*M599,2)</f>
        <v>410</v>
      </c>
      <c r="R599" s="12">
        <f>IF(O599="HKD",7.8,IF(O599="CNY",7.30034,1))</f>
        <v>7.3003400000000003</v>
      </c>
      <c r="S599" s="14">
        <f>+ROUND(P599/R599,4)</f>
        <v>5.5999999999999999E-3</v>
      </c>
      <c r="T599" s="13">
        <f>ROUND(S599*M599,2)</f>
        <v>56</v>
      </c>
      <c r="U599" s="14" t="s">
        <v>135</v>
      </c>
      <c r="V599" t="s">
        <v>96</v>
      </c>
      <c r="W599" s="54">
        <v>7.0288000000000004</v>
      </c>
      <c r="X599" s="76">
        <f t="shared" si="19"/>
        <v>58.33</v>
      </c>
    </row>
    <row r="600" spans="1:24" x14ac:dyDescent="0.2">
      <c r="A600" s="34" t="str">
        <f t="shared" si="18"/>
        <v>2026-1</v>
      </c>
      <c r="B600" t="s">
        <v>1055</v>
      </c>
      <c r="C600" s="22">
        <v>46029</v>
      </c>
      <c r="D600" s="22">
        <v>45982</v>
      </c>
      <c r="E600" t="s">
        <v>173</v>
      </c>
      <c r="F600" t="s">
        <v>174</v>
      </c>
      <c r="G600" s="21"/>
      <c r="H600" t="s">
        <v>398</v>
      </c>
      <c r="I600" t="s">
        <v>181</v>
      </c>
      <c r="J600" t="s">
        <v>182</v>
      </c>
      <c r="K600" s="10" t="str">
        <f>+LEFT(V600,4)</f>
        <v>WHR-</v>
      </c>
      <c r="L600" t="s">
        <v>6</v>
      </c>
      <c r="M600" s="45">
        <v>11600</v>
      </c>
      <c r="N600" t="s">
        <v>459</v>
      </c>
      <c r="O600" t="s">
        <v>7</v>
      </c>
      <c r="P600" s="71">
        <v>4.1000000000000002E-2</v>
      </c>
      <c r="Q600" s="11">
        <f>ROUND(P600*M600,2)</f>
        <v>475.6</v>
      </c>
      <c r="R600" s="12">
        <f>IF(O600="HKD",7.8,IF(O600="CNY",7.30034,1))</f>
        <v>7.3003400000000003</v>
      </c>
      <c r="S600" s="14">
        <f>+ROUND(P600/R600,4)</f>
        <v>5.5999999999999999E-3</v>
      </c>
      <c r="T600" s="13">
        <f>ROUND(S600*M600,2)</f>
        <v>64.959999999999994</v>
      </c>
      <c r="U600" s="14" t="s">
        <v>135</v>
      </c>
      <c r="V600" t="s">
        <v>96</v>
      </c>
      <c r="W600" s="54">
        <v>7.0288000000000004</v>
      </c>
      <c r="X600" s="76">
        <f t="shared" si="19"/>
        <v>67.66</v>
      </c>
    </row>
    <row r="601" spans="1:24" x14ac:dyDescent="0.2">
      <c r="A601" s="34" t="str">
        <f t="shared" si="18"/>
        <v>2026-1</v>
      </c>
      <c r="B601" t="s">
        <v>1056</v>
      </c>
      <c r="C601" s="22">
        <v>46029</v>
      </c>
      <c r="D601" s="22">
        <v>46015</v>
      </c>
      <c r="E601" t="s">
        <v>173</v>
      </c>
      <c r="F601" t="s">
        <v>174</v>
      </c>
      <c r="G601" s="21"/>
      <c r="H601" t="s">
        <v>398</v>
      </c>
      <c r="I601" t="s">
        <v>181</v>
      </c>
      <c r="J601" t="s">
        <v>182</v>
      </c>
      <c r="K601" s="10" t="str">
        <f>+LEFT(V601,4)</f>
        <v>WHR-</v>
      </c>
      <c r="L601" t="s">
        <v>6</v>
      </c>
      <c r="M601" s="45">
        <v>15000</v>
      </c>
      <c r="N601" t="s">
        <v>459</v>
      </c>
      <c r="O601" t="s">
        <v>7</v>
      </c>
      <c r="P601" s="71">
        <v>4.1000000000000002E-2</v>
      </c>
      <c r="Q601" s="11">
        <f>ROUND(P601*M601,2)</f>
        <v>615</v>
      </c>
      <c r="R601" s="12">
        <f>IF(O601="HKD",7.8,IF(O601="CNY",7.30034,1))</f>
        <v>7.3003400000000003</v>
      </c>
      <c r="S601" s="14">
        <f>+ROUND(P601/R601,4)</f>
        <v>5.5999999999999999E-3</v>
      </c>
      <c r="T601" s="13">
        <f>ROUND(S601*M601,2)</f>
        <v>84</v>
      </c>
      <c r="U601" s="14" t="s">
        <v>135</v>
      </c>
      <c r="V601" t="s">
        <v>96</v>
      </c>
      <c r="W601" s="54">
        <v>7.0288000000000004</v>
      </c>
      <c r="X601" s="76">
        <f t="shared" si="19"/>
        <v>87.5</v>
      </c>
    </row>
    <row r="602" spans="1:24" x14ac:dyDescent="0.2">
      <c r="A602" s="34" t="str">
        <f t="shared" si="18"/>
        <v>2026-1</v>
      </c>
      <c r="B602" t="s">
        <v>1083</v>
      </c>
      <c r="C602" s="22">
        <v>46041</v>
      </c>
      <c r="D602" s="22">
        <v>46031</v>
      </c>
      <c r="E602" t="s">
        <v>54</v>
      </c>
      <c r="F602" t="s">
        <v>55</v>
      </c>
      <c r="G602" s="21"/>
      <c r="H602" t="s">
        <v>147</v>
      </c>
      <c r="I602" t="s">
        <v>335</v>
      </c>
      <c r="J602" t="s">
        <v>336</v>
      </c>
      <c r="K602" s="10" t="str">
        <f>+LEFT(V602,4)</f>
        <v>WHR-</v>
      </c>
      <c r="L602" t="s">
        <v>6</v>
      </c>
      <c r="M602" s="45">
        <v>1000</v>
      </c>
      <c r="N602" t="s">
        <v>459</v>
      </c>
      <c r="O602" t="s">
        <v>7</v>
      </c>
      <c r="P602" s="71">
        <v>6.2E-2</v>
      </c>
      <c r="Q602" s="11">
        <f>ROUND(P602*M602,2)</f>
        <v>62</v>
      </c>
      <c r="R602" s="12">
        <f>IF(O602="HKD",7.8,IF(O602="CNY",7.30034,1))</f>
        <v>7.3003400000000003</v>
      </c>
      <c r="S602" s="14">
        <f>+ROUND(P602/R602,4)</f>
        <v>8.5000000000000006E-3</v>
      </c>
      <c r="T602" s="13">
        <f>ROUND(S602*M602,2)</f>
        <v>8.5</v>
      </c>
      <c r="U602" s="14" t="s">
        <v>135</v>
      </c>
      <c r="V602" t="s">
        <v>96</v>
      </c>
      <c r="W602" s="54">
        <v>7.0288000000000004</v>
      </c>
      <c r="X602" s="76">
        <f t="shared" si="19"/>
        <v>8.82</v>
      </c>
    </row>
    <row r="603" spans="1:24" x14ac:dyDescent="0.2">
      <c r="A603" s="34" t="str">
        <f t="shared" si="18"/>
        <v>2026-1</v>
      </c>
      <c r="B603" t="s">
        <v>1084</v>
      </c>
      <c r="C603" s="22">
        <v>46041</v>
      </c>
      <c r="D603" s="22">
        <v>46015</v>
      </c>
      <c r="E603" t="s">
        <v>54</v>
      </c>
      <c r="F603" t="s">
        <v>55</v>
      </c>
      <c r="G603" s="21"/>
      <c r="H603" t="s">
        <v>147</v>
      </c>
      <c r="I603" t="s">
        <v>335</v>
      </c>
      <c r="J603" t="s">
        <v>336</v>
      </c>
      <c r="K603" s="10" t="str">
        <f>+LEFT(V603,4)</f>
        <v>WHR-</v>
      </c>
      <c r="L603" t="s">
        <v>6</v>
      </c>
      <c r="M603" s="45">
        <v>1100</v>
      </c>
      <c r="N603" t="s">
        <v>459</v>
      </c>
      <c r="O603" t="s">
        <v>7</v>
      </c>
      <c r="P603" s="71">
        <v>6.2E-2</v>
      </c>
      <c r="Q603" s="11">
        <f>ROUND(P603*M603,2)</f>
        <v>68.2</v>
      </c>
      <c r="R603" s="12">
        <f>IF(O603="HKD",7.8,IF(O603="CNY",7.30034,1))</f>
        <v>7.3003400000000003</v>
      </c>
      <c r="S603" s="14">
        <f>+ROUND(P603/R603,4)</f>
        <v>8.5000000000000006E-3</v>
      </c>
      <c r="T603" s="13">
        <f>ROUND(S603*M603,2)</f>
        <v>9.35</v>
      </c>
      <c r="U603" s="14" t="s">
        <v>135</v>
      </c>
      <c r="V603" t="s">
        <v>96</v>
      </c>
      <c r="W603" s="54">
        <v>7.0288000000000004</v>
      </c>
      <c r="X603" s="76">
        <f t="shared" si="19"/>
        <v>9.6999999999999993</v>
      </c>
    </row>
    <row r="604" spans="1:24" x14ac:dyDescent="0.2">
      <c r="A604" s="34" t="str">
        <f t="shared" si="18"/>
        <v>2026-1</v>
      </c>
      <c r="B604" t="s">
        <v>1085</v>
      </c>
      <c r="C604" s="22">
        <v>46041</v>
      </c>
      <c r="D604" s="22">
        <v>46015</v>
      </c>
      <c r="E604" t="s">
        <v>54</v>
      </c>
      <c r="F604" t="s">
        <v>55</v>
      </c>
      <c r="G604" s="21"/>
      <c r="H604" t="s">
        <v>147</v>
      </c>
      <c r="I604" t="s">
        <v>335</v>
      </c>
      <c r="J604" t="s">
        <v>336</v>
      </c>
      <c r="K604" s="10" t="str">
        <f>+LEFT(V604,4)</f>
        <v>WHR-</v>
      </c>
      <c r="L604" t="s">
        <v>6</v>
      </c>
      <c r="M604" s="45">
        <v>8000</v>
      </c>
      <c r="N604" t="s">
        <v>459</v>
      </c>
      <c r="O604" t="s">
        <v>7</v>
      </c>
      <c r="P604" s="71">
        <v>6.2E-2</v>
      </c>
      <c r="Q604" s="11">
        <f>ROUND(P604*M604,2)</f>
        <v>496</v>
      </c>
      <c r="R604" s="12">
        <f>IF(O604="HKD",7.8,IF(O604="CNY",7.30034,1))</f>
        <v>7.3003400000000003</v>
      </c>
      <c r="S604" s="14">
        <f>+ROUND(P604/R604,4)</f>
        <v>8.5000000000000006E-3</v>
      </c>
      <c r="T604" s="13">
        <f>ROUND(S604*M604,2)</f>
        <v>68</v>
      </c>
      <c r="U604" s="14" t="s">
        <v>135</v>
      </c>
      <c r="V604" t="s">
        <v>96</v>
      </c>
      <c r="W604" s="54">
        <v>7.0288000000000004</v>
      </c>
      <c r="X604" s="76">
        <f t="shared" si="19"/>
        <v>70.569999999999993</v>
      </c>
    </row>
    <row r="605" spans="1:24" x14ac:dyDescent="0.2">
      <c r="A605" s="34" t="str">
        <f t="shared" si="18"/>
        <v>2026-1</v>
      </c>
      <c r="B605" t="s">
        <v>1093</v>
      </c>
      <c r="C605" s="22">
        <v>46029</v>
      </c>
      <c r="D605" s="22">
        <v>46015</v>
      </c>
      <c r="E605" t="s">
        <v>173</v>
      </c>
      <c r="F605" t="s">
        <v>174</v>
      </c>
      <c r="G605" s="21"/>
      <c r="H605" t="s">
        <v>398</v>
      </c>
      <c r="I605" t="s">
        <v>178</v>
      </c>
      <c r="J605" t="s">
        <v>179</v>
      </c>
      <c r="K605" s="10" t="str">
        <f>+LEFT(V605,4)</f>
        <v>WHR-</v>
      </c>
      <c r="L605" t="s">
        <v>6</v>
      </c>
      <c r="M605" s="45">
        <v>7000</v>
      </c>
      <c r="N605" t="s">
        <v>459</v>
      </c>
      <c r="O605" t="s">
        <v>7</v>
      </c>
      <c r="P605" s="71">
        <v>8.5000000000000006E-2</v>
      </c>
      <c r="Q605" s="11">
        <f>ROUND(P605*M605,2)</f>
        <v>595</v>
      </c>
      <c r="R605" s="12">
        <f>IF(O605="HKD",7.8,IF(O605="CNY",7.30034,1))</f>
        <v>7.3003400000000003</v>
      </c>
      <c r="S605" s="14">
        <f>+ROUND(P605/R605,4)</f>
        <v>1.1599999999999999E-2</v>
      </c>
      <c r="T605" s="13">
        <f>ROUND(S605*M605,2)</f>
        <v>81.2</v>
      </c>
      <c r="U605" s="14" t="s">
        <v>135</v>
      </c>
      <c r="V605" t="s">
        <v>96</v>
      </c>
      <c r="W605" s="54">
        <v>7.0288000000000004</v>
      </c>
      <c r="X605" s="76">
        <f t="shared" si="19"/>
        <v>84.65</v>
      </c>
    </row>
    <row r="606" spans="1:24" x14ac:dyDescent="0.2">
      <c r="A606" s="34" t="str">
        <f t="shared" si="18"/>
        <v>2026-1</v>
      </c>
      <c r="B606" t="s">
        <v>1099</v>
      </c>
      <c r="C606" s="22">
        <v>46029</v>
      </c>
      <c r="D606" s="22">
        <v>46015</v>
      </c>
      <c r="E606" t="s">
        <v>173</v>
      </c>
      <c r="F606" t="s">
        <v>174</v>
      </c>
      <c r="G606" s="21"/>
      <c r="H606" t="s">
        <v>398</v>
      </c>
      <c r="I606" t="s">
        <v>94</v>
      </c>
      <c r="J606" t="s">
        <v>95</v>
      </c>
      <c r="K606" s="10" t="str">
        <f>+LEFT(V606,4)</f>
        <v>WHR-</v>
      </c>
      <c r="L606" t="s">
        <v>6</v>
      </c>
      <c r="M606" s="45">
        <v>1000</v>
      </c>
      <c r="N606" t="s">
        <v>459</v>
      </c>
      <c r="O606" t="s">
        <v>7</v>
      </c>
      <c r="P606" s="71">
        <v>0.108</v>
      </c>
      <c r="Q606" s="11">
        <f>ROUND(P606*M606,2)</f>
        <v>108</v>
      </c>
      <c r="R606" s="12">
        <f>IF(O606="HKD",7.8,IF(O606="CNY",7.30034,1))</f>
        <v>7.3003400000000003</v>
      </c>
      <c r="S606" s="14">
        <f>+ROUND(P606/R606,4)</f>
        <v>1.4800000000000001E-2</v>
      </c>
      <c r="T606" s="13">
        <f>ROUND(S606*M606,2)</f>
        <v>14.8</v>
      </c>
      <c r="U606" s="14" t="s">
        <v>135</v>
      </c>
      <c r="V606" t="s">
        <v>96</v>
      </c>
      <c r="W606" s="54">
        <v>7.0288000000000004</v>
      </c>
      <c r="X606" s="76">
        <f t="shared" si="19"/>
        <v>15.37</v>
      </c>
    </row>
    <row r="607" spans="1:24" x14ac:dyDescent="0.2">
      <c r="A607" s="34" t="str">
        <f t="shared" si="18"/>
        <v>2026-1</v>
      </c>
      <c r="B607" t="s">
        <v>1101</v>
      </c>
      <c r="C607" s="22">
        <v>46029</v>
      </c>
      <c r="D607" s="22">
        <v>46000</v>
      </c>
      <c r="E607" t="s">
        <v>185</v>
      </c>
      <c r="F607" t="s">
        <v>186</v>
      </c>
      <c r="G607" s="21"/>
      <c r="H607" t="s">
        <v>403</v>
      </c>
      <c r="I607" t="s">
        <v>426</v>
      </c>
      <c r="J607" t="s">
        <v>427</v>
      </c>
      <c r="K607" s="10" t="str">
        <f>+LEFT(V607,4)</f>
        <v>WHR-</v>
      </c>
      <c r="L607" t="s">
        <v>6</v>
      </c>
      <c r="M607" s="45">
        <v>1000</v>
      </c>
      <c r="N607" t="s">
        <v>459</v>
      </c>
      <c r="O607" t="s">
        <v>7</v>
      </c>
      <c r="P607" s="71">
        <v>0.12</v>
      </c>
      <c r="Q607" s="11">
        <f>ROUND(P607*M607,2)</f>
        <v>120</v>
      </c>
      <c r="R607" s="12">
        <f>IF(O607="HKD",7.8,IF(O607="CNY",7.30034,1))</f>
        <v>7.3003400000000003</v>
      </c>
      <c r="S607" s="14">
        <f>+ROUND(P607/R607,4)</f>
        <v>1.6400000000000001E-2</v>
      </c>
      <c r="T607" s="13">
        <f>ROUND(S607*M607,2)</f>
        <v>16.399999999999999</v>
      </c>
      <c r="U607" s="14" t="s">
        <v>135</v>
      </c>
      <c r="V607" t="s">
        <v>96</v>
      </c>
      <c r="W607" s="54">
        <v>7.0288000000000004</v>
      </c>
      <c r="X607" s="76">
        <f t="shared" si="19"/>
        <v>17.07</v>
      </c>
    </row>
    <row r="608" spans="1:24" x14ac:dyDescent="0.2">
      <c r="A608" s="34" t="str">
        <f t="shared" si="18"/>
        <v>2026-1</v>
      </c>
      <c r="B608" t="s">
        <v>1102</v>
      </c>
      <c r="C608" s="22">
        <v>46029</v>
      </c>
      <c r="D608" s="22">
        <v>46003</v>
      </c>
      <c r="E608" t="s">
        <v>185</v>
      </c>
      <c r="F608" t="s">
        <v>186</v>
      </c>
      <c r="G608" s="21"/>
      <c r="H608" t="s">
        <v>403</v>
      </c>
      <c r="I608" t="s">
        <v>426</v>
      </c>
      <c r="J608" t="s">
        <v>427</v>
      </c>
      <c r="K608" s="10" t="str">
        <f>+LEFT(V608,4)</f>
        <v>WHR-</v>
      </c>
      <c r="L608" t="s">
        <v>6</v>
      </c>
      <c r="M608" s="45">
        <v>1100</v>
      </c>
      <c r="N608" t="s">
        <v>459</v>
      </c>
      <c r="O608" t="s">
        <v>7</v>
      </c>
      <c r="P608" s="71">
        <v>0.12</v>
      </c>
      <c r="Q608" s="11">
        <f>ROUND(P608*M608,2)</f>
        <v>132</v>
      </c>
      <c r="R608" s="12">
        <f>IF(O608="HKD",7.8,IF(O608="CNY",7.30034,1))</f>
        <v>7.3003400000000003</v>
      </c>
      <c r="S608" s="14">
        <f>+ROUND(P608/R608,4)</f>
        <v>1.6400000000000001E-2</v>
      </c>
      <c r="T608" s="13">
        <f>ROUND(S608*M608,2)</f>
        <v>18.04</v>
      </c>
      <c r="U608" s="14" t="s">
        <v>135</v>
      </c>
      <c r="V608" t="s">
        <v>96</v>
      </c>
      <c r="W608" s="54">
        <v>7.0288000000000004</v>
      </c>
      <c r="X608" s="76">
        <f t="shared" si="19"/>
        <v>18.78</v>
      </c>
    </row>
    <row r="609" spans="1:24" x14ac:dyDescent="0.2">
      <c r="A609" s="34" t="str">
        <f t="shared" si="18"/>
        <v>2026-1</v>
      </c>
      <c r="B609" t="s">
        <v>1131</v>
      </c>
      <c r="C609" s="22">
        <v>46053</v>
      </c>
      <c r="D609" s="22">
        <v>46034</v>
      </c>
      <c r="E609" t="s">
        <v>185</v>
      </c>
      <c r="F609" t="s">
        <v>186</v>
      </c>
      <c r="G609" s="21"/>
      <c r="H609" t="s">
        <v>1638</v>
      </c>
      <c r="I609" t="s">
        <v>880</v>
      </c>
      <c r="J609" t="s">
        <v>881</v>
      </c>
      <c r="K609" s="10" t="str">
        <f>+LEFT(V609,4)</f>
        <v>WHR-</v>
      </c>
      <c r="L609" t="s">
        <v>6</v>
      </c>
      <c r="M609" s="45">
        <v>1000</v>
      </c>
      <c r="N609" t="s">
        <v>459</v>
      </c>
      <c r="O609" t="s">
        <v>7</v>
      </c>
      <c r="P609" s="71">
        <v>0.25</v>
      </c>
      <c r="Q609" s="11">
        <f>ROUND(P609*M609,2)</f>
        <v>250</v>
      </c>
      <c r="R609" s="12">
        <f>IF(O609="HKD",7.8,IF(O609="CNY",7.30034,1))</f>
        <v>7.3003400000000003</v>
      </c>
      <c r="S609" s="14">
        <f>+ROUND(P609/R609,4)</f>
        <v>3.4200000000000001E-2</v>
      </c>
      <c r="T609" s="13">
        <f>ROUND(S609*M609,2)</f>
        <v>34.200000000000003</v>
      </c>
      <c r="U609" s="14" t="s">
        <v>135</v>
      </c>
      <c r="V609" t="s">
        <v>96</v>
      </c>
      <c r="W609" s="54">
        <v>7.0288000000000004</v>
      </c>
      <c r="X609" s="76">
        <f t="shared" si="19"/>
        <v>35.57</v>
      </c>
    </row>
    <row r="610" spans="1:24" x14ac:dyDescent="0.2">
      <c r="A610" s="34" t="str">
        <f t="shared" si="18"/>
        <v>2026-1</v>
      </c>
      <c r="B610" t="s">
        <v>1132</v>
      </c>
      <c r="C610" s="22">
        <v>46029</v>
      </c>
      <c r="D610" s="22">
        <v>46000</v>
      </c>
      <c r="E610" t="s">
        <v>185</v>
      </c>
      <c r="F610" t="s">
        <v>186</v>
      </c>
      <c r="G610" s="21"/>
      <c r="H610" t="s">
        <v>403</v>
      </c>
      <c r="I610" t="s">
        <v>880</v>
      </c>
      <c r="J610" t="s">
        <v>881</v>
      </c>
      <c r="K610" s="10" t="str">
        <f>+LEFT(V610,4)</f>
        <v>WHR-</v>
      </c>
      <c r="L610" t="s">
        <v>6</v>
      </c>
      <c r="M610" s="45">
        <v>1050</v>
      </c>
      <c r="N610" t="s">
        <v>459</v>
      </c>
      <c r="O610" t="s">
        <v>7</v>
      </c>
      <c r="P610" s="71">
        <v>0.25</v>
      </c>
      <c r="Q610" s="11">
        <f>ROUND(P610*M610,2)</f>
        <v>262.5</v>
      </c>
      <c r="R610" s="12">
        <f>IF(O610="HKD",7.8,IF(O610="CNY",7.30034,1))</f>
        <v>7.3003400000000003</v>
      </c>
      <c r="S610" s="14">
        <f>+ROUND(P610/R610,4)</f>
        <v>3.4200000000000001E-2</v>
      </c>
      <c r="T610" s="13">
        <f>ROUND(S610*M610,2)</f>
        <v>35.909999999999997</v>
      </c>
      <c r="U610" s="14" t="s">
        <v>135</v>
      </c>
      <c r="V610" t="s">
        <v>96</v>
      </c>
      <c r="W610" s="54">
        <v>7.0288000000000004</v>
      </c>
      <c r="X610" s="76">
        <f t="shared" si="19"/>
        <v>37.35</v>
      </c>
    </row>
    <row r="611" spans="1:24" x14ac:dyDescent="0.2">
      <c r="A611" s="34" t="str">
        <f t="shared" si="18"/>
        <v>2026-1</v>
      </c>
      <c r="B611" t="s">
        <v>1152</v>
      </c>
      <c r="C611" s="22">
        <v>46053</v>
      </c>
      <c r="D611" s="22">
        <v>46034</v>
      </c>
      <c r="E611" t="s">
        <v>185</v>
      </c>
      <c r="F611" t="s">
        <v>186</v>
      </c>
      <c r="G611" s="21"/>
      <c r="H611" t="s">
        <v>1638</v>
      </c>
      <c r="I611" t="s">
        <v>748</v>
      </c>
      <c r="J611" t="s">
        <v>749</v>
      </c>
      <c r="K611" s="10" t="str">
        <f>+LEFT(V611,4)</f>
        <v>WHR-</v>
      </c>
      <c r="L611" t="s">
        <v>6</v>
      </c>
      <c r="M611" s="45">
        <v>1030</v>
      </c>
      <c r="N611" t="s">
        <v>459</v>
      </c>
      <c r="O611" t="s">
        <v>7</v>
      </c>
      <c r="P611" s="71">
        <v>0.43</v>
      </c>
      <c r="Q611" s="11">
        <f>ROUND(P611*M611,2)</f>
        <v>442.9</v>
      </c>
      <c r="R611" s="12">
        <f>IF(O611="HKD",7.8,IF(O611="CNY",7.30034,1))</f>
        <v>7.3003400000000003</v>
      </c>
      <c r="S611" s="14">
        <f>+ROUND(P611/R611,4)</f>
        <v>5.8900000000000001E-2</v>
      </c>
      <c r="T611" s="13">
        <f>ROUND(S611*M611,2)</f>
        <v>60.67</v>
      </c>
      <c r="U611" s="14" t="s">
        <v>135</v>
      </c>
      <c r="V611" t="s">
        <v>96</v>
      </c>
      <c r="W611" s="54">
        <v>7.0288000000000004</v>
      </c>
      <c r="X611" s="76">
        <f t="shared" si="19"/>
        <v>63.01</v>
      </c>
    </row>
    <row r="612" spans="1:24" x14ac:dyDescent="0.2">
      <c r="A612" s="34" t="str">
        <f t="shared" si="18"/>
        <v>2026-1</v>
      </c>
      <c r="B612" t="s">
        <v>1153</v>
      </c>
      <c r="C612" s="22">
        <v>46037</v>
      </c>
      <c r="D612" s="22">
        <v>46015</v>
      </c>
      <c r="E612" t="s">
        <v>185</v>
      </c>
      <c r="F612" t="s">
        <v>186</v>
      </c>
      <c r="G612" s="21"/>
      <c r="H612" t="s">
        <v>254</v>
      </c>
      <c r="I612" t="s">
        <v>260</v>
      </c>
      <c r="J612" t="s">
        <v>261</v>
      </c>
      <c r="K612" s="10" t="str">
        <f>+LEFT(V612,4)</f>
        <v>WHR-</v>
      </c>
      <c r="L612" t="s">
        <v>6</v>
      </c>
      <c r="M612" s="45">
        <v>7100</v>
      </c>
      <c r="N612" t="s">
        <v>459</v>
      </c>
      <c r="O612" t="s">
        <v>7</v>
      </c>
      <c r="P612" s="71">
        <v>0.4365</v>
      </c>
      <c r="Q612" s="11">
        <f>ROUND(P612*M612,2)</f>
        <v>3099.15</v>
      </c>
      <c r="R612" s="12">
        <f>IF(O612="HKD",7.8,IF(O612="CNY",7.30034,1))</f>
        <v>7.3003400000000003</v>
      </c>
      <c r="S612" s="14">
        <f>+ROUND(P612/R612,4)</f>
        <v>5.9799999999999999E-2</v>
      </c>
      <c r="T612" s="13">
        <f>ROUND(S612*M612,2)</f>
        <v>424.58</v>
      </c>
      <c r="U612" s="14" t="s">
        <v>135</v>
      </c>
      <c r="V612" t="s">
        <v>96</v>
      </c>
      <c r="W612" s="54">
        <v>7.0288000000000004</v>
      </c>
      <c r="X612" s="76">
        <f t="shared" si="19"/>
        <v>440.92</v>
      </c>
    </row>
    <row r="613" spans="1:24" x14ac:dyDescent="0.2">
      <c r="A613" s="34" t="str">
        <f t="shared" si="18"/>
        <v>2026-1</v>
      </c>
      <c r="B613" t="s">
        <v>1154</v>
      </c>
      <c r="C613" s="22">
        <v>46053</v>
      </c>
      <c r="D613" s="22">
        <v>46034</v>
      </c>
      <c r="E613" t="s">
        <v>185</v>
      </c>
      <c r="F613" t="s">
        <v>186</v>
      </c>
      <c r="G613" s="21"/>
      <c r="H613" t="s">
        <v>1638</v>
      </c>
      <c r="I613" t="s">
        <v>260</v>
      </c>
      <c r="J613" t="s">
        <v>261</v>
      </c>
      <c r="K613" s="10" t="str">
        <f>+LEFT(V613,4)</f>
        <v>WHR-</v>
      </c>
      <c r="L613" t="s">
        <v>6</v>
      </c>
      <c r="M613" s="45">
        <v>1000</v>
      </c>
      <c r="N613" t="s">
        <v>459</v>
      </c>
      <c r="O613" t="s">
        <v>7</v>
      </c>
      <c r="P613" s="71">
        <v>0.45</v>
      </c>
      <c r="Q613" s="11">
        <f>ROUND(P613*M613,2)</f>
        <v>450</v>
      </c>
      <c r="R613" s="12">
        <f>IF(O613="HKD",7.8,IF(O613="CNY",7.30034,1))</f>
        <v>7.3003400000000003</v>
      </c>
      <c r="S613" s="14">
        <f>+ROUND(P613/R613,4)</f>
        <v>6.1600000000000002E-2</v>
      </c>
      <c r="T613" s="13">
        <f>ROUND(S613*M613,2)</f>
        <v>61.6</v>
      </c>
      <c r="U613" s="14" t="s">
        <v>135</v>
      </c>
      <c r="V613" t="s">
        <v>96</v>
      </c>
      <c r="W613" s="54">
        <v>7.0288000000000004</v>
      </c>
      <c r="X613" s="76">
        <f t="shared" si="19"/>
        <v>64.02</v>
      </c>
    </row>
    <row r="614" spans="1:24" x14ac:dyDescent="0.2">
      <c r="A614" s="34" t="str">
        <f t="shared" si="18"/>
        <v>2026-1</v>
      </c>
      <c r="B614" t="s">
        <v>1155</v>
      </c>
      <c r="C614" s="22">
        <v>46053</v>
      </c>
      <c r="D614" s="22">
        <v>46043</v>
      </c>
      <c r="E614" t="s">
        <v>185</v>
      </c>
      <c r="F614" t="s">
        <v>186</v>
      </c>
      <c r="G614" s="21"/>
      <c r="H614" t="s">
        <v>1638</v>
      </c>
      <c r="I614" t="s">
        <v>260</v>
      </c>
      <c r="J614" t="s">
        <v>261</v>
      </c>
      <c r="K614" s="10" t="str">
        <f>+LEFT(V614,4)</f>
        <v>WHR-</v>
      </c>
      <c r="L614" t="s">
        <v>6</v>
      </c>
      <c r="M614" s="45">
        <v>1500</v>
      </c>
      <c r="N614" t="s">
        <v>459</v>
      </c>
      <c r="O614" t="s">
        <v>7</v>
      </c>
      <c r="P614" s="71">
        <v>0.45</v>
      </c>
      <c r="Q614" s="11">
        <f>ROUND(P614*M614,2)</f>
        <v>675</v>
      </c>
      <c r="R614" s="12">
        <f>IF(O614="HKD",7.8,IF(O614="CNY",7.30034,1))</f>
        <v>7.3003400000000003</v>
      </c>
      <c r="S614" s="14">
        <f>+ROUND(P614/R614,4)</f>
        <v>6.1600000000000002E-2</v>
      </c>
      <c r="T614" s="13">
        <f>ROUND(S614*M614,2)</f>
        <v>92.4</v>
      </c>
      <c r="U614" s="14" t="s">
        <v>135</v>
      </c>
      <c r="V614" t="s">
        <v>96</v>
      </c>
      <c r="W614" s="54">
        <v>7.0288000000000004</v>
      </c>
      <c r="X614" s="76">
        <f t="shared" si="19"/>
        <v>96.03</v>
      </c>
    </row>
    <row r="615" spans="1:24" x14ac:dyDescent="0.2">
      <c r="A615" s="34"/>
      <c r="B615" s="41"/>
      <c r="C615" s="42"/>
      <c r="D615" s="42"/>
      <c r="E615" s="41"/>
      <c r="F615" s="41"/>
      <c r="H615" s="41"/>
      <c r="K615" s="34"/>
      <c r="L615" s="41"/>
      <c r="M615" s="50"/>
      <c r="N615" s="41"/>
      <c r="O615" s="41"/>
      <c r="Q615" s="35"/>
      <c r="R615" s="36"/>
      <c r="S615" s="37"/>
      <c r="T615" s="38"/>
      <c r="U615" s="37"/>
      <c r="V615" s="41"/>
      <c r="W615" s="54"/>
    </row>
    <row r="616" spans="1:24" x14ac:dyDescent="0.2">
      <c r="A616" s="34"/>
      <c r="B616" s="41"/>
      <c r="C616" s="42"/>
      <c r="D616" s="42"/>
      <c r="E616" s="41"/>
      <c r="F616" s="41"/>
      <c r="H616" s="41"/>
      <c r="K616" s="34"/>
      <c r="L616" s="41"/>
      <c r="M616" s="50"/>
      <c r="N616" s="41"/>
      <c r="O616" s="41"/>
      <c r="Q616" s="35"/>
      <c r="R616" s="36"/>
      <c r="S616" s="37"/>
      <c r="T616" s="38"/>
      <c r="U616" s="37"/>
      <c r="V616" s="41"/>
      <c r="W616" s="54"/>
    </row>
    <row r="617" spans="1:24" x14ac:dyDescent="0.2">
      <c r="A617" s="34"/>
      <c r="B617" s="41"/>
      <c r="C617" s="42"/>
      <c r="D617" s="42"/>
      <c r="E617" s="41"/>
      <c r="F617" s="41"/>
      <c r="H617" s="41"/>
      <c r="K617" s="34"/>
      <c r="L617" s="41"/>
      <c r="M617" s="50"/>
      <c r="N617" s="41"/>
      <c r="O617" s="41"/>
      <c r="Q617" s="35"/>
      <c r="R617" s="36"/>
      <c r="S617" s="37"/>
      <c r="T617" s="38"/>
      <c r="U617" s="37"/>
      <c r="V617" s="41"/>
      <c r="W617" s="54"/>
    </row>
    <row r="618" spans="1:24" x14ac:dyDescent="0.2">
      <c r="A618" s="34"/>
      <c r="B618" s="41"/>
      <c r="C618" s="42"/>
      <c r="D618" s="42"/>
      <c r="E618" s="41"/>
      <c r="F618" s="41"/>
      <c r="H618" s="41"/>
      <c r="K618" s="34"/>
      <c r="L618" s="41"/>
      <c r="M618" s="50"/>
      <c r="N618" s="41"/>
      <c r="O618" s="41"/>
      <c r="Q618" s="35"/>
      <c r="R618" s="36"/>
      <c r="S618" s="37"/>
      <c r="T618" s="38"/>
      <c r="U618" s="37"/>
      <c r="V618" s="41"/>
      <c r="W618" s="54"/>
    </row>
    <row r="619" spans="1:24" x14ac:dyDescent="0.2">
      <c r="A619" s="34"/>
      <c r="B619" s="41"/>
      <c r="C619" s="42"/>
      <c r="D619" s="42"/>
      <c r="E619" s="41"/>
      <c r="F619" s="41"/>
      <c r="H619" s="41"/>
      <c r="K619" s="34"/>
      <c r="L619" s="41"/>
      <c r="M619" s="50"/>
      <c r="N619" s="41"/>
      <c r="O619" s="41"/>
      <c r="Q619" s="35"/>
      <c r="R619" s="36"/>
      <c r="S619" s="37"/>
      <c r="T619" s="38"/>
      <c r="U619" s="37"/>
      <c r="V619" s="41"/>
      <c r="W619" s="54"/>
    </row>
    <row r="620" spans="1:24" x14ac:dyDescent="0.2">
      <c r="A620" s="34"/>
      <c r="B620" s="41"/>
      <c r="C620" s="42"/>
      <c r="D620" s="42"/>
      <c r="E620" s="41"/>
      <c r="F620" s="41"/>
      <c r="H620" s="41"/>
      <c r="K620" s="34"/>
      <c r="L620" s="41"/>
      <c r="M620" s="50"/>
      <c r="N620" s="41"/>
      <c r="O620" s="41"/>
      <c r="Q620" s="35"/>
      <c r="R620" s="36"/>
      <c r="S620" s="37"/>
      <c r="T620" s="38"/>
      <c r="U620" s="37"/>
      <c r="V620" s="41"/>
      <c r="W620" s="54"/>
    </row>
    <row r="621" spans="1:24" x14ac:dyDescent="0.2">
      <c r="A621" s="34"/>
      <c r="B621" s="41"/>
      <c r="C621" s="42"/>
      <c r="D621" s="42"/>
      <c r="E621" s="41"/>
      <c r="F621" s="41"/>
      <c r="H621" s="41"/>
      <c r="K621" s="34"/>
      <c r="L621" s="41"/>
      <c r="M621" s="50"/>
      <c r="N621" s="41"/>
      <c r="O621" s="41"/>
      <c r="Q621" s="35"/>
      <c r="R621" s="36"/>
      <c r="S621" s="37"/>
      <c r="T621" s="38"/>
      <c r="U621" s="37"/>
      <c r="V621" s="41"/>
      <c r="W621" s="54"/>
    </row>
    <row r="622" spans="1:24" x14ac:dyDescent="0.2">
      <c r="A622" s="34"/>
      <c r="B622" s="41"/>
      <c r="C622" s="42"/>
      <c r="D622" s="42"/>
      <c r="E622" s="41"/>
      <c r="F622" s="41"/>
      <c r="H622" s="41"/>
      <c r="K622" s="34"/>
      <c r="L622" s="41"/>
      <c r="M622" s="50"/>
      <c r="N622" s="41"/>
      <c r="O622" s="41"/>
      <c r="Q622" s="35"/>
      <c r="R622" s="36"/>
      <c r="S622" s="37"/>
      <c r="T622" s="38"/>
      <c r="U622" s="37"/>
      <c r="V622" s="41"/>
      <c r="W622" s="54"/>
    </row>
    <row r="623" spans="1:24" x14ac:dyDescent="0.2">
      <c r="A623" s="34"/>
      <c r="B623" s="41"/>
      <c r="C623" s="42"/>
      <c r="D623" s="42"/>
      <c r="E623" s="41"/>
      <c r="F623" s="41"/>
      <c r="H623" s="41"/>
      <c r="K623" s="34"/>
      <c r="L623" s="41"/>
      <c r="M623" s="50"/>
      <c r="N623" s="41"/>
      <c r="O623" s="41"/>
      <c r="Q623" s="35"/>
      <c r="R623" s="36"/>
      <c r="S623" s="37"/>
      <c r="T623" s="38"/>
      <c r="U623" s="37"/>
      <c r="V623" s="41"/>
      <c r="W623" s="54"/>
    </row>
    <row r="624" spans="1:24" x14ac:dyDescent="0.2">
      <c r="A624" s="34"/>
      <c r="B624" s="41"/>
      <c r="C624" s="42"/>
      <c r="D624" s="42"/>
      <c r="E624" s="41"/>
      <c r="F624" s="41"/>
      <c r="H624" s="41"/>
      <c r="K624" s="34"/>
      <c r="L624" s="41"/>
      <c r="M624" s="50"/>
      <c r="N624" s="41"/>
      <c r="O624" s="41"/>
      <c r="Q624" s="35"/>
      <c r="R624" s="36"/>
      <c r="S624" s="37"/>
      <c r="T624" s="38"/>
      <c r="U624" s="37"/>
      <c r="V624" s="41"/>
      <c r="W624" s="54"/>
    </row>
    <row r="625" spans="1:23" x14ac:dyDescent="0.2">
      <c r="A625" s="34"/>
      <c r="B625" s="41"/>
      <c r="C625" s="42"/>
      <c r="D625" s="42"/>
      <c r="E625" s="41"/>
      <c r="F625" s="41"/>
      <c r="H625" s="41"/>
      <c r="K625" s="34"/>
      <c r="L625" s="41"/>
      <c r="M625" s="50"/>
      <c r="N625" s="41"/>
      <c r="O625" s="41"/>
      <c r="Q625" s="35"/>
      <c r="R625" s="36"/>
      <c r="S625" s="37"/>
      <c r="T625" s="38"/>
      <c r="U625" s="37"/>
      <c r="V625" s="41"/>
      <c r="W625" s="54"/>
    </row>
    <row r="626" spans="1:23" x14ac:dyDescent="0.2">
      <c r="A626" s="34"/>
      <c r="B626" s="41"/>
      <c r="C626" s="42"/>
      <c r="D626" s="42"/>
      <c r="E626" s="41"/>
      <c r="F626" s="41"/>
      <c r="H626" s="41"/>
      <c r="K626" s="34"/>
      <c r="L626" s="41"/>
      <c r="M626" s="50"/>
      <c r="N626" s="41"/>
      <c r="O626" s="41"/>
      <c r="Q626" s="35"/>
      <c r="R626" s="36"/>
      <c r="S626" s="37"/>
      <c r="T626" s="38"/>
      <c r="U626" s="37"/>
      <c r="V626" s="41"/>
      <c r="W626" s="54"/>
    </row>
    <row r="627" spans="1:23" x14ac:dyDescent="0.2">
      <c r="A627" s="34"/>
      <c r="B627" s="41"/>
      <c r="C627" s="42"/>
      <c r="D627" s="42"/>
      <c r="E627" s="41"/>
      <c r="F627" s="41"/>
      <c r="H627" s="41"/>
      <c r="K627" s="34"/>
      <c r="L627" s="41"/>
      <c r="M627" s="50"/>
      <c r="N627" s="41"/>
      <c r="O627" s="41"/>
      <c r="Q627" s="35"/>
      <c r="R627" s="36"/>
      <c r="S627" s="37"/>
      <c r="T627" s="38"/>
      <c r="U627" s="37"/>
      <c r="V627" s="41"/>
      <c r="W627" s="54"/>
    </row>
    <row r="628" spans="1:23" x14ac:dyDescent="0.2">
      <c r="A628" s="34"/>
      <c r="B628" s="41"/>
      <c r="C628" s="42"/>
      <c r="D628" s="42"/>
      <c r="E628" s="41"/>
      <c r="F628" s="41"/>
      <c r="H628" s="41"/>
      <c r="K628" s="34"/>
      <c r="L628" s="41"/>
      <c r="M628" s="50"/>
      <c r="N628" s="41"/>
      <c r="O628" s="41"/>
      <c r="Q628" s="35"/>
      <c r="R628" s="36"/>
      <c r="S628" s="37"/>
      <c r="T628" s="38"/>
      <c r="U628" s="37"/>
      <c r="V628" s="41"/>
      <c r="W628" s="54"/>
    </row>
    <row r="629" spans="1:23" x14ac:dyDescent="0.2">
      <c r="A629" s="34"/>
      <c r="B629" s="41"/>
      <c r="C629" s="42"/>
      <c r="D629" s="42"/>
      <c r="E629" s="41"/>
      <c r="F629" s="41"/>
      <c r="H629" s="41"/>
      <c r="K629" s="34"/>
      <c r="L629" s="41"/>
      <c r="M629" s="50"/>
      <c r="N629" s="41"/>
      <c r="O629" s="41"/>
      <c r="Q629" s="35"/>
      <c r="R629" s="36"/>
      <c r="S629" s="37"/>
      <c r="T629" s="38"/>
      <c r="U629" s="37"/>
      <c r="V629" s="41"/>
      <c r="W629" s="54"/>
    </row>
    <row r="630" spans="1:23" x14ac:dyDescent="0.2">
      <c r="A630" s="34"/>
      <c r="B630" s="41"/>
      <c r="C630" s="42"/>
      <c r="D630" s="42"/>
      <c r="E630" s="41"/>
      <c r="F630" s="41"/>
      <c r="H630" s="41"/>
      <c r="K630" s="34"/>
      <c r="L630" s="41"/>
      <c r="M630" s="50"/>
      <c r="N630" s="41"/>
      <c r="O630" s="41"/>
      <c r="Q630" s="35"/>
      <c r="R630" s="36"/>
      <c r="S630" s="37"/>
      <c r="T630" s="38"/>
      <c r="U630" s="37"/>
      <c r="V630" s="41"/>
      <c r="W630" s="54"/>
    </row>
    <row r="631" spans="1:23" x14ac:dyDescent="0.2">
      <c r="A631" s="34"/>
      <c r="B631" s="41"/>
      <c r="C631" s="42"/>
      <c r="D631" s="42"/>
      <c r="E631" s="41"/>
      <c r="F631" s="41"/>
      <c r="H631" s="41"/>
      <c r="K631" s="34"/>
      <c r="L631" s="41"/>
      <c r="M631" s="50"/>
      <c r="N631" s="41"/>
      <c r="O631" s="41"/>
      <c r="Q631" s="35"/>
      <c r="R631" s="36"/>
      <c r="S631" s="37"/>
      <c r="T631" s="38"/>
      <c r="U631" s="37"/>
      <c r="V631" s="41"/>
      <c r="W631" s="54"/>
    </row>
    <row r="632" spans="1:23" x14ac:dyDescent="0.2">
      <c r="A632" s="34"/>
      <c r="B632" s="41"/>
      <c r="C632" s="42"/>
      <c r="D632" s="42"/>
      <c r="E632" s="41"/>
      <c r="F632" s="41"/>
      <c r="H632" s="41"/>
      <c r="K632" s="34"/>
      <c r="L632" s="41"/>
      <c r="M632" s="50"/>
      <c r="N632" s="41"/>
      <c r="O632" s="41"/>
      <c r="Q632" s="35"/>
      <c r="R632" s="36"/>
      <c r="S632" s="37"/>
      <c r="T632" s="38"/>
      <c r="U632" s="37"/>
      <c r="V632" s="41"/>
      <c r="W632" s="54"/>
    </row>
    <row r="633" spans="1:23" x14ac:dyDescent="0.2">
      <c r="A633" s="34"/>
      <c r="B633" s="41"/>
      <c r="C633" s="42"/>
      <c r="D633" s="42"/>
      <c r="E633" s="41"/>
      <c r="F633" s="41"/>
      <c r="H633" s="41"/>
      <c r="K633" s="34"/>
      <c r="L633" s="41"/>
      <c r="M633" s="50"/>
      <c r="N633" s="41"/>
      <c r="O633" s="41"/>
      <c r="Q633" s="35"/>
      <c r="R633" s="36"/>
      <c r="S633" s="37"/>
      <c r="T633" s="38"/>
      <c r="U633" s="37"/>
      <c r="V633" s="41"/>
      <c r="W633" s="54"/>
    </row>
    <row r="634" spans="1:23" x14ac:dyDescent="0.2">
      <c r="A634" s="34"/>
      <c r="B634" s="41"/>
      <c r="C634" s="42"/>
      <c r="D634" s="42"/>
      <c r="E634" s="41"/>
      <c r="F634" s="41"/>
      <c r="H634" s="41"/>
      <c r="K634" s="34"/>
      <c r="L634" s="41"/>
      <c r="M634" s="50"/>
      <c r="N634" s="41"/>
      <c r="O634" s="41"/>
      <c r="Q634" s="35"/>
      <c r="R634" s="36"/>
      <c r="S634" s="37"/>
      <c r="T634" s="38"/>
      <c r="U634" s="37"/>
      <c r="V634" s="41"/>
      <c r="W634" s="54"/>
    </row>
    <row r="635" spans="1:23" x14ac:dyDescent="0.2">
      <c r="A635" s="34"/>
      <c r="B635" s="41"/>
      <c r="C635" s="42"/>
      <c r="D635" s="42"/>
      <c r="E635" s="41"/>
      <c r="F635" s="41"/>
      <c r="H635" s="41"/>
      <c r="K635" s="34"/>
      <c r="L635" s="41"/>
      <c r="M635" s="50"/>
      <c r="N635" s="41"/>
      <c r="O635" s="41"/>
      <c r="Q635" s="35"/>
      <c r="R635" s="36"/>
      <c r="S635" s="37"/>
      <c r="T635" s="38"/>
      <c r="U635" s="37"/>
      <c r="V635" s="41"/>
      <c r="W635" s="54"/>
    </row>
    <row r="636" spans="1:23" x14ac:dyDescent="0.2">
      <c r="A636" s="34"/>
      <c r="B636" s="41"/>
      <c r="C636" s="42"/>
      <c r="D636" s="42"/>
      <c r="E636" s="41"/>
      <c r="F636" s="41"/>
      <c r="H636" s="41"/>
      <c r="K636" s="34"/>
      <c r="L636" s="41"/>
      <c r="M636" s="50"/>
      <c r="N636" s="41"/>
      <c r="O636" s="41"/>
      <c r="Q636" s="35"/>
      <c r="R636" s="36"/>
      <c r="S636" s="37"/>
      <c r="T636" s="38"/>
      <c r="U636" s="37"/>
      <c r="V636" s="41"/>
      <c r="W636" s="54"/>
    </row>
    <row r="637" spans="1:23" x14ac:dyDescent="0.2">
      <c r="A637" s="34"/>
      <c r="B637" s="41"/>
      <c r="C637" s="42"/>
      <c r="D637" s="42"/>
      <c r="E637" s="41"/>
      <c r="F637" s="41"/>
      <c r="H637" s="41"/>
      <c r="K637" s="34"/>
      <c r="L637" s="41"/>
      <c r="M637" s="50"/>
      <c r="N637" s="41"/>
      <c r="O637" s="41"/>
      <c r="Q637" s="35"/>
      <c r="R637" s="36"/>
      <c r="S637" s="37"/>
      <c r="T637" s="38"/>
      <c r="U637" s="37"/>
      <c r="V637" s="41"/>
      <c r="W637" s="54"/>
    </row>
    <row r="638" spans="1:23" x14ac:dyDescent="0.2">
      <c r="A638" s="34"/>
      <c r="B638" s="41"/>
      <c r="C638" s="42"/>
      <c r="D638" s="42"/>
      <c r="E638" s="41"/>
      <c r="F638" s="41"/>
      <c r="H638" s="41"/>
      <c r="K638" s="34"/>
      <c r="L638" s="41"/>
      <c r="M638" s="50"/>
      <c r="N638" s="41"/>
      <c r="O638" s="41"/>
      <c r="Q638" s="35"/>
      <c r="R638" s="36"/>
      <c r="S638" s="37"/>
      <c r="T638" s="38"/>
      <c r="U638" s="37"/>
      <c r="V638" s="41"/>
      <c r="W638" s="54"/>
    </row>
    <row r="639" spans="1:23" x14ac:dyDescent="0.2">
      <c r="A639" s="34"/>
      <c r="B639" s="41"/>
      <c r="C639" s="42"/>
      <c r="D639" s="42"/>
      <c r="E639" s="41"/>
      <c r="F639" s="41"/>
      <c r="H639" s="41"/>
      <c r="K639" s="34"/>
      <c r="L639" s="41"/>
      <c r="M639" s="50"/>
      <c r="N639" s="41"/>
      <c r="O639" s="41"/>
      <c r="Q639" s="35"/>
      <c r="R639" s="36"/>
      <c r="S639" s="37"/>
      <c r="T639" s="38"/>
      <c r="U639" s="37"/>
      <c r="V639" s="41"/>
      <c r="W639" s="54"/>
    </row>
    <row r="640" spans="1:23" x14ac:dyDescent="0.2">
      <c r="A640" s="34"/>
      <c r="B640" s="41"/>
      <c r="C640" s="42"/>
      <c r="D640" s="42"/>
      <c r="E640" s="41"/>
      <c r="F640" s="41"/>
      <c r="H640" s="41"/>
      <c r="K640" s="34"/>
      <c r="L640" s="41"/>
      <c r="M640" s="50"/>
      <c r="N640" s="41"/>
      <c r="O640" s="41"/>
      <c r="Q640" s="35"/>
      <c r="R640" s="36"/>
      <c r="S640" s="37"/>
      <c r="T640" s="38"/>
      <c r="U640" s="37"/>
      <c r="V640" s="41"/>
      <c r="W640" s="54"/>
    </row>
    <row r="641" spans="1:23" x14ac:dyDescent="0.2">
      <c r="A641" s="34"/>
      <c r="B641" s="41"/>
      <c r="C641" s="42"/>
      <c r="D641" s="42"/>
      <c r="E641" s="41"/>
      <c r="F641" s="41"/>
      <c r="H641" s="41"/>
      <c r="K641" s="34"/>
      <c r="L641" s="41"/>
      <c r="M641" s="50"/>
      <c r="N641" s="41"/>
      <c r="O641" s="41"/>
      <c r="Q641" s="35"/>
      <c r="R641" s="36"/>
      <c r="S641" s="37"/>
      <c r="T641" s="38"/>
      <c r="U641" s="37"/>
      <c r="V641" s="41"/>
      <c r="W641" s="54"/>
    </row>
    <row r="642" spans="1:23" x14ac:dyDescent="0.2">
      <c r="A642" s="34"/>
      <c r="B642" s="41"/>
      <c r="C642" s="42"/>
      <c r="D642" s="42"/>
      <c r="E642" s="41"/>
      <c r="F642" s="41"/>
      <c r="H642" s="41"/>
      <c r="K642" s="34"/>
      <c r="L642" s="41"/>
      <c r="M642" s="50"/>
      <c r="N642" s="41"/>
      <c r="O642" s="41"/>
      <c r="Q642" s="35"/>
      <c r="R642" s="36"/>
      <c r="S642" s="37"/>
      <c r="T642" s="38"/>
      <c r="U642" s="37"/>
      <c r="V642" s="41"/>
      <c r="W642" s="54"/>
    </row>
    <row r="643" spans="1:23" x14ac:dyDescent="0.2">
      <c r="A643" s="34"/>
      <c r="B643" s="41"/>
      <c r="C643" s="42"/>
      <c r="D643" s="42"/>
      <c r="E643" s="41"/>
      <c r="F643" s="41"/>
      <c r="H643" s="41"/>
      <c r="K643" s="34"/>
      <c r="L643" s="41"/>
      <c r="M643" s="50"/>
      <c r="N643" s="41"/>
      <c r="O643" s="41"/>
      <c r="Q643" s="35"/>
      <c r="R643" s="36"/>
      <c r="S643" s="37"/>
      <c r="T643" s="38"/>
      <c r="U643" s="37"/>
      <c r="V643" s="41"/>
      <c r="W643" s="54"/>
    </row>
    <row r="644" spans="1:23" x14ac:dyDescent="0.2">
      <c r="A644" s="34"/>
      <c r="B644" s="41"/>
      <c r="C644" s="42"/>
      <c r="D644" s="42"/>
      <c r="E644" s="41"/>
      <c r="F644" s="41"/>
      <c r="H644" s="41"/>
      <c r="K644" s="34"/>
      <c r="L644" s="41"/>
      <c r="M644" s="50"/>
      <c r="N644" s="41"/>
      <c r="O644" s="41"/>
      <c r="Q644" s="35"/>
      <c r="R644" s="36"/>
      <c r="S644" s="37"/>
      <c r="T644" s="38"/>
      <c r="U644" s="37"/>
      <c r="V644" s="41"/>
      <c r="W644" s="54"/>
    </row>
    <row r="645" spans="1:23" x14ac:dyDescent="0.2">
      <c r="A645" s="34"/>
      <c r="B645" s="41"/>
      <c r="C645" s="42"/>
      <c r="D645" s="42"/>
      <c r="E645" s="41"/>
      <c r="F645" s="41"/>
      <c r="H645" s="41"/>
      <c r="K645" s="34"/>
      <c r="L645" s="41"/>
      <c r="M645" s="50"/>
      <c r="N645" s="41"/>
      <c r="O645" s="41"/>
      <c r="Q645" s="35"/>
      <c r="R645" s="36"/>
      <c r="S645" s="37"/>
      <c r="T645" s="38"/>
      <c r="U645" s="37"/>
      <c r="V645" s="41"/>
      <c r="W645" s="54"/>
    </row>
    <row r="646" spans="1:23" x14ac:dyDescent="0.2">
      <c r="A646" s="34"/>
      <c r="B646" s="41"/>
      <c r="C646" s="42"/>
      <c r="D646" s="42"/>
      <c r="E646" s="41"/>
      <c r="F646" s="41"/>
      <c r="H646" s="41"/>
      <c r="K646" s="34"/>
      <c r="L646" s="41"/>
      <c r="M646" s="50"/>
      <c r="N646" s="41"/>
      <c r="O646" s="41"/>
      <c r="Q646" s="35"/>
      <c r="R646" s="36"/>
      <c r="S646" s="37"/>
      <c r="T646" s="38"/>
      <c r="U646" s="37"/>
      <c r="V646" s="41"/>
      <c r="W646" s="54"/>
    </row>
    <row r="647" spans="1:23" x14ac:dyDescent="0.2">
      <c r="A647" s="34"/>
      <c r="B647" s="41"/>
      <c r="C647" s="42"/>
      <c r="D647" s="42"/>
      <c r="E647" s="41"/>
      <c r="F647" s="41"/>
      <c r="H647" s="41"/>
      <c r="K647" s="34"/>
      <c r="L647" s="41"/>
      <c r="M647" s="50"/>
      <c r="N647" s="41"/>
      <c r="O647" s="41"/>
      <c r="Q647" s="35"/>
      <c r="R647" s="36"/>
      <c r="S647" s="37"/>
      <c r="T647" s="38"/>
      <c r="U647" s="37"/>
      <c r="V647" s="41"/>
      <c r="W647" s="54"/>
    </row>
    <row r="648" spans="1:23" x14ac:dyDescent="0.2">
      <c r="A648" s="34"/>
      <c r="B648" s="41"/>
      <c r="C648" s="42"/>
      <c r="D648" s="42"/>
      <c r="E648" s="41"/>
      <c r="F648" s="41"/>
      <c r="H648" s="41"/>
      <c r="K648" s="34"/>
      <c r="L648" s="41"/>
      <c r="M648" s="50"/>
      <c r="N648" s="41"/>
      <c r="O648" s="41"/>
      <c r="Q648" s="35"/>
      <c r="R648" s="36"/>
      <c r="S648" s="37"/>
      <c r="T648" s="38"/>
      <c r="U648" s="37"/>
      <c r="V648" s="41"/>
      <c r="W648" s="54"/>
    </row>
    <row r="649" spans="1:23" x14ac:dyDescent="0.2">
      <c r="A649" s="34"/>
      <c r="B649" s="41"/>
      <c r="C649" s="42"/>
      <c r="D649" s="42"/>
      <c r="E649" s="41"/>
      <c r="F649" s="41"/>
      <c r="H649" s="41"/>
      <c r="K649" s="34"/>
      <c r="L649" s="41"/>
      <c r="M649" s="50"/>
      <c r="N649" s="41"/>
      <c r="O649" s="41"/>
      <c r="Q649" s="35"/>
      <c r="R649" s="36"/>
      <c r="S649" s="37"/>
      <c r="T649" s="38"/>
      <c r="U649" s="37"/>
      <c r="V649" s="41"/>
      <c r="W649" s="54"/>
    </row>
    <row r="650" spans="1:23" x14ac:dyDescent="0.2">
      <c r="A650" s="34"/>
      <c r="B650" s="41"/>
      <c r="C650" s="42"/>
      <c r="D650" s="42"/>
      <c r="E650" s="41"/>
      <c r="F650" s="41"/>
      <c r="H650" s="41"/>
      <c r="K650" s="34"/>
      <c r="L650" s="41"/>
      <c r="M650" s="50"/>
      <c r="N650" s="41"/>
      <c r="O650" s="41"/>
      <c r="Q650" s="35"/>
      <c r="R650" s="36"/>
      <c r="S650" s="37"/>
      <c r="T650" s="38"/>
      <c r="U650" s="37"/>
      <c r="V650" s="41"/>
      <c r="W650" s="54"/>
    </row>
    <row r="651" spans="1:23" x14ac:dyDescent="0.2">
      <c r="A651" s="34"/>
      <c r="B651" s="41"/>
      <c r="C651" s="42"/>
      <c r="D651" s="42"/>
      <c r="E651" s="41"/>
      <c r="F651" s="41"/>
      <c r="H651" s="41"/>
      <c r="K651" s="34"/>
      <c r="L651" s="41"/>
      <c r="M651" s="50"/>
      <c r="N651" s="41"/>
      <c r="O651" s="41"/>
      <c r="Q651" s="35"/>
      <c r="R651" s="36"/>
      <c r="S651" s="37"/>
      <c r="T651" s="38"/>
      <c r="U651" s="37"/>
      <c r="V651" s="41"/>
      <c r="W651" s="54"/>
    </row>
    <row r="652" spans="1:23" x14ac:dyDescent="0.2">
      <c r="A652" s="34"/>
      <c r="B652" s="41"/>
      <c r="C652" s="42"/>
      <c r="D652" s="42"/>
      <c r="E652" s="41"/>
      <c r="F652" s="41"/>
      <c r="H652" s="41"/>
      <c r="K652" s="34"/>
      <c r="L652" s="41"/>
      <c r="M652" s="50"/>
      <c r="N652" s="41"/>
      <c r="O652" s="41"/>
      <c r="Q652" s="35"/>
      <c r="R652" s="36"/>
      <c r="S652" s="37"/>
      <c r="T652" s="38"/>
      <c r="U652" s="37"/>
      <c r="V652" s="41"/>
      <c r="W652" s="54"/>
    </row>
    <row r="653" spans="1:23" x14ac:dyDescent="0.2">
      <c r="A653" s="34"/>
      <c r="B653" s="41"/>
      <c r="C653" s="42"/>
      <c r="D653" s="42"/>
      <c r="E653" s="41"/>
      <c r="F653" s="41"/>
      <c r="H653" s="41"/>
      <c r="K653" s="34"/>
      <c r="L653" s="41"/>
      <c r="M653" s="50"/>
      <c r="N653" s="41"/>
      <c r="O653" s="41"/>
      <c r="Q653" s="35"/>
      <c r="R653" s="36"/>
      <c r="S653" s="37"/>
      <c r="T653" s="38"/>
      <c r="U653" s="37"/>
      <c r="V653" s="41"/>
      <c r="W653" s="54"/>
    </row>
    <row r="654" spans="1:23" x14ac:dyDescent="0.2">
      <c r="A654" s="34"/>
      <c r="B654" s="41"/>
      <c r="C654" s="42"/>
      <c r="D654" s="42"/>
      <c r="E654" s="41"/>
      <c r="F654" s="41"/>
      <c r="H654" s="41"/>
      <c r="K654" s="34"/>
      <c r="L654" s="41"/>
      <c r="M654" s="50"/>
      <c r="N654" s="41"/>
      <c r="O654" s="41"/>
      <c r="Q654" s="35"/>
      <c r="R654" s="36"/>
      <c r="S654" s="37"/>
      <c r="T654" s="38"/>
      <c r="U654" s="37"/>
      <c r="V654" s="41"/>
      <c r="W654" s="54"/>
    </row>
    <row r="655" spans="1:23" x14ac:dyDescent="0.2">
      <c r="A655" s="34"/>
      <c r="B655" s="41"/>
      <c r="C655" s="42"/>
      <c r="D655" s="42"/>
      <c r="E655" s="41"/>
      <c r="F655" s="41"/>
      <c r="H655" s="41"/>
      <c r="K655" s="34"/>
      <c r="L655" s="41"/>
      <c r="M655" s="50"/>
      <c r="N655" s="41"/>
      <c r="O655" s="41"/>
      <c r="Q655" s="35"/>
      <c r="R655" s="36"/>
      <c r="S655" s="37"/>
      <c r="T655" s="38"/>
      <c r="U655" s="37"/>
      <c r="V655" s="41"/>
      <c r="W655" s="54"/>
    </row>
    <row r="656" spans="1:23" x14ac:dyDescent="0.2">
      <c r="A656" s="34"/>
      <c r="B656" s="41"/>
      <c r="C656" s="42"/>
      <c r="D656" s="42"/>
      <c r="E656" s="41"/>
      <c r="F656" s="41"/>
      <c r="H656" s="41"/>
      <c r="K656" s="34"/>
      <c r="L656" s="41"/>
      <c r="M656" s="50"/>
      <c r="N656" s="41"/>
      <c r="O656" s="41"/>
      <c r="Q656" s="35"/>
      <c r="R656" s="36"/>
      <c r="S656" s="37"/>
      <c r="T656" s="38"/>
      <c r="U656" s="37"/>
      <c r="V656" s="41"/>
      <c r="W656" s="54"/>
    </row>
    <row r="657" spans="1:23" x14ac:dyDescent="0.2">
      <c r="A657" s="34"/>
      <c r="B657" s="41"/>
      <c r="C657" s="42"/>
      <c r="D657" s="42"/>
      <c r="E657" s="41"/>
      <c r="F657" s="41"/>
      <c r="H657" s="41"/>
      <c r="K657" s="34"/>
      <c r="L657" s="41"/>
      <c r="M657" s="50"/>
      <c r="N657" s="41"/>
      <c r="O657" s="41"/>
      <c r="Q657" s="35"/>
      <c r="R657" s="36"/>
      <c r="S657" s="37"/>
      <c r="T657" s="38"/>
      <c r="U657" s="37"/>
      <c r="V657" s="41"/>
      <c r="W657" s="54"/>
    </row>
    <row r="658" spans="1:23" x14ac:dyDescent="0.2">
      <c r="A658" s="34"/>
      <c r="B658" s="41"/>
      <c r="C658" s="42"/>
      <c r="D658" s="42"/>
      <c r="E658" s="41"/>
      <c r="F658" s="41"/>
      <c r="H658" s="41"/>
      <c r="K658" s="34"/>
      <c r="L658" s="41"/>
      <c r="M658" s="50"/>
      <c r="N658" s="41"/>
      <c r="O658" s="41"/>
      <c r="Q658" s="35"/>
      <c r="R658" s="36"/>
      <c r="S658" s="37"/>
      <c r="T658" s="38"/>
      <c r="U658" s="37"/>
      <c r="V658" s="41"/>
      <c r="W658" s="54"/>
    </row>
    <row r="659" spans="1:23" x14ac:dyDescent="0.2">
      <c r="A659" s="34"/>
      <c r="B659" s="41"/>
      <c r="C659" s="42"/>
      <c r="D659" s="42"/>
      <c r="E659" s="41"/>
      <c r="F659" s="41"/>
      <c r="H659" s="41"/>
      <c r="K659" s="34"/>
      <c r="L659" s="41"/>
      <c r="M659" s="50"/>
      <c r="N659" s="41"/>
      <c r="O659" s="41"/>
      <c r="Q659" s="35"/>
      <c r="R659" s="36"/>
      <c r="S659" s="37"/>
      <c r="T659" s="38"/>
      <c r="U659" s="37"/>
      <c r="V659" s="41"/>
      <c r="W659" s="54"/>
    </row>
    <row r="660" spans="1:23" x14ac:dyDescent="0.2">
      <c r="A660" s="34"/>
      <c r="B660" s="41"/>
      <c r="C660" s="42"/>
      <c r="D660" s="42"/>
      <c r="E660" s="41"/>
      <c r="F660" s="41"/>
      <c r="H660" s="41"/>
      <c r="K660" s="34"/>
      <c r="L660" s="41"/>
      <c r="M660" s="50"/>
      <c r="N660" s="41"/>
      <c r="O660" s="41"/>
      <c r="Q660" s="35"/>
      <c r="R660" s="36"/>
      <c r="S660" s="37"/>
      <c r="T660" s="38"/>
      <c r="U660" s="37"/>
      <c r="V660" s="41"/>
      <c r="W660" s="54"/>
    </row>
    <row r="661" spans="1:23" x14ac:dyDescent="0.2">
      <c r="A661" s="34"/>
      <c r="B661" s="41"/>
      <c r="C661" s="42"/>
      <c r="D661" s="42"/>
      <c r="E661" s="41"/>
      <c r="F661" s="41"/>
      <c r="H661" s="41"/>
      <c r="K661" s="34"/>
      <c r="L661" s="41"/>
      <c r="M661" s="50"/>
      <c r="N661" s="41"/>
      <c r="O661" s="41"/>
      <c r="Q661" s="35"/>
      <c r="R661" s="36"/>
      <c r="S661" s="37"/>
      <c r="T661" s="38"/>
      <c r="U661" s="37"/>
      <c r="V661" s="41"/>
      <c r="W661" s="54"/>
    </row>
    <row r="662" spans="1:23" x14ac:dyDescent="0.2">
      <c r="A662" s="34"/>
      <c r="B662" s="41"/>
      <c r="C662" s="42"/>
      <c r="D662" s="42"/>
      <c r="E662" s="41"/>
      <c r="F662" s="41"/>
      <c r="H662" s="41"/>
      <c r="K662" s="34"/>
      <c r="L662" s="41"/>
      <c r="M662" s="50"/>
      <c r="N662" s="41"/>
      <c r="O662" s="41"/>
      <c r="Q662" s="35"/>
      <c r="R662" s="36"/>
      <c r="S662" s="37"/>
      <c r="T662" s="38"/>
      <c r="U662" s="37"/>
      <c r="V662" s="41"/>
      <c r="W662" s="54"/>
    </row>
    <row r="663" spans="1:23" x14ac:dyDescent="0.2">
      <c r="A663" s="34"/>
      <c r="B663" s="41"/>
      <c r="C663" s="42"/>
      <c r="D663" s="42"/>
      <c r="E663" s="41"/>
      <c r="F663" s="41"/>
      <c r="H663" s="41"/>
      <c r="K663" s="34"/>
      <c r="L663" s="41"/>
      <c r="M663" s="50"/>
      <c r="N663" s="41"/>
      <c r="O663" s="41"/>
      <c r="Q663" s="35"/>
      <c r="R663" s="36"/>
      <c r="S663" s="37"/>
      <c r="T663" s="38"/>
      <c r="U663" s="37"/>
      <c r="V663" s="41"/>
      <c r="W663" s="54"/>
    </row>
    <row r="664" spans="1:23" x14ac:dyDescent="0.2">
      <c r="A664" s="34"/>
      <c r="B664" s="41"/>
      <c r="C664" s="42"/>
      <c r="D664" s="42"/>
      <c r="E664" s="41"/>
      <c r="F664" s="41"/>
      <c r="H664" s="41"/>
      <c r="K664" s="34"/>
      <c r="L664" s="41"/>
      <c r="M664" s="50"/>
      <c r="N664" s="41"/>
      <c r="O664" s="41"/>
      <c r="Q664" s="35"/>
      <c r="R664" s="36"/>
      <c r="S664" s="37"/>
      <c r="T664" s="38"/>
      <c r="U664" s="37"/>
      <c r="V664" s="41"/>
      <c r="W664" s="54"/>
    </row>
    <row r="665" spans="1:23" x14ac:dyDescent="0.2">
      <c r="A665" s="34"/>
      <c r="B665" s="41"/>
      <c r="C665" s="42"/>
      <c r="D665" s="42"/>
      <c r="E665" s="41"/>
      <c r="F665" s="41"/>
      <c r="H665" s="41"/>
      <c r="K665" s="34"/>
      <c r="L665" s="41"/>
      <c r="M665" s="50"/>
      <c r="N665" s="41"/>
      <c r="O665" s="41"/>
      <c r="Q665" s="35"/>
      <c r="R665" s="36"/>
      <c r="S665" s="37"/>
      <c r="T665" s="38"/>
      <c r="U665" s="37"/>
      <c r="V665" s="41"/>
      <c r="W665" s="54"/>
    </row>
    <row r="666" spans="1:23" x14ac:dyDescent="0.2">
      <c r="A666" s="34"/>
      <c r="B666" s="41"/>
      <c r="C666" s="42"/>
      <c r="D666" s="42"/>
      <c r="E666" s="41"/>
      <c r="F666" s="41"/>
      <c r="H666" s="41"/>
      <c r="K666" s="34"/>
      <c r="L666" s="41"/>
      <c r="M666" s="50"/>
      <c r="N666" s="41"/>
      <c r="O666" s="41"/>
      <c r="Q666" s="35"/>
      <c r="R666" s="36"/>
      <c r="S666" s="37"/>
      <c r="T666" s="38"/>
      <c r="U666" s="37"/>
      <c r="V666" s="41"/>
      <c r="W666" s="54"/>
    </row>
    <row r="667" spans="1:23" x14ac:dyDescent="0.2">
      <c r="A667" s="34"/>
      <c r="B667" s="41"/>
      <c r="C667" s="42"/>
      <c r="D667" s="42"/>
      <c r="E667" s="41"/>
      <c r="F667" s="41"/>
      <c r="H667" s="41"/>
      <c r="K667" s="34"/>
      <c r="L667" s="41"/>
      <c r="M667" s="50"/>
      <c r="N667" s="41"/>
      <c r="O667" s="41"/>
      <c r="Q667" s="35"/>
      <c r="R667" s="36"/>
      <c r="S667" s="37"/>
      <c r="T667" s="38"/>
      <c r="U667" s="37"/>
      <c r="V667" s="41"/>
      <c r="W667" s="54"/>
    </row>
    <row r="668" spans="1:23" x14ac:dyDescent="0.2">
      <c r="A668" s="34"/>
      <c r="B668" s="41"/>
      <c r="C668" s="42"/>
      <c r="D668" s="42"/>
      <c r="E668" s="41"/>
      <c r="F668" s="41"/>
      <c r="H668" s="41"/>
      <c r="K668" s="34"/>
      <c r="L668" s="41"/>
      <c r="M668" s="50"/>
      <c r="N668" s="41"/>
      <c r="O668" s="41"/>
      <c r="Q668" s="35"/>
      <c r="R668" s="36"/>
      <c r="S668" s="37"/>
      <c r="T668" s="38"/>
      <c r="U668" s="37"/>
      <c r="V668" s="41"/>
      <c r="W668" s="54"/>
    </row>
    <row r="669" spans="1:23" x14ac:dyDescent="0.2">
      <c r="A669" s="34"/>
      <c r="B669" s="41"/>
      <c r="C669" s="42"/>
      <c r="D669" s="42"/>
      <c r="E669" s="41"/>
      <c r="F669" s="41"/>
      <c r="H669" s="41"/>
      <c r="K669" s="34"/>
      <c r="L669" s="41"/>
      <c r="M669" s="50"/>
      <c r="N669" s="41"/>
      <c r="O669" s="41"/>
      <c r="Q669" s="35"/>
      <c r="R669" s="36"/>
      <c r="S669" s="37"/>
      <c r="T669" s="38"/>
      <c r="U669" s="37"/>
      <c r="V669" s="41"/>
      <c r="W669" s="54"/>
    </row>
    <row r="670" spans="1:23" x14ac:dyDescent="0.2">
      <c r="A670" s="34"/>
      <c r="B670" s="41"/>
      <c r="C670" s="42"/>
      <c r="D670" s="42"/>
      <c r="E670" s="41"/>
      <c r="F670" s="41"/>
      <c r="H670" s="41"/>
      <c r="K670" s="34"/>
      <c r="L670" s="41"/>
      <c r="M670" s="50"/>
      <c r="N670" s="41"/>
      <c r="O670" s="41"/>
      <c r="Q670" s="35"/>
      <c r="R670" s="36"/>
      <c r="S670" s="37"/>
      <c r="T670" s="38"/>
      <c r="U670" s="37"/>
      <c r="V670" s="41"/>
      <c r="W670" s="54"/>
    </row>
    <row r="671" spans="1:23" x14ac:dyDescent="0.2">
      <c r="A671" s="34"/>
      <c r="B671" s="41"/>
      <c r="C671" s="42"/>
      <c r="D671" s="42"/>
      <c r="E671" s="41"/>
      <c r="F671" s="41"/>
      <c r="H671" s="41"/>
      <c r="K671" s="34"/>
      <c r="L671" s="41"/>
      <c r="M671" s="50"/>
      <c r="N671" s="41"/>
      <c r="O671" s="41"/>
      <c r="Q671" s="35"/>
      <c r="R671" s="36"/>
      <c r="S671" s="37"/>
      <c r="T671" s="38"/>
      <c r="U671" s="37"/>
      <c r="V671" s="41"/>
      <c r="W671" s="54"/>
    </row>
    <row r="672" spans="1:23" x14ac:dyDescent="0.2">
      <c r="A672" s="34"/>
      <c r="B672" s="41"/>
      <c r="C672" s="42"/>
      <c r="D672" s="42"/>
      <c r="E672" s="41"/>
      <c r="F672" s="41"/>
      <c r="H672" s="41"/>
      <c r="K672" s="34"/>
      <c r="L672" s="41"/>
      <c r="M672" s="50"/>
      <c r="N672" s="41"/>
      <c r="O672" s="41"/>
      <c r="Q672" s="35"/>
      <c r="R672" s="36"/>
      <c r="S672" s="37"/>
      <c r="T672" s="38"/>
      <c r="U672" s="37"/>
      <c r="V672" s="41"/>
      <c r="W672" s="54"/>
    </row>
    <row r="673" spans="1:23" x14ac:dyDescent="0.2">
      <c r="A673" s="34"/>
      <c r="B673" s="41"/>
      <c r="C673" s="42"/>
      <c r="D673" s="42"/>
      <c r="E673" s="41"/>
      <c r="F673" s="41"/>
      <c r="H673" s="41"/>
      <c r="K673" s="34"/>
      <c r="L673" s="41"/>
      <c r="M673" s="50"/>
      <c r="N673" s="41"/>
      <c r="O673" s="41"/>
      <c r="Q673" s="35"/>
      <c r="R673" s="36"/>
      <c r="S673" s="37"/>
      <c r="T673" s="38"/>
      <c r="U673" s="37"/>
      <c r="V673" s="41"/>
      <c r="W673" s="54"/>
    </row>
    <row r="674" spans="1:23" x14ac:dyDescent="0.2">
      <c r="A674" s="34"/>
      <c r="B674" s="41"/>
      <c r="C674" s="42"/>
      <c r="D674" s="42"/>
      <c r="E674" s="41"/>
      <c r="F674" s="41"/>
      <c r="H674" s="41"/>
      <c r="K674" s="34"/>
      <c r="L674" s="41"/>
      <c r="M674" s="50"/>
      <c r="N674" s="41"/>
      <c r="O674" s="41"/>
      <c r="Q674" s="35"/>
      <c r="R674" s="36"/>
      <c r="S674" s="37"/>
      <c r="T674" s="38"/>
      <c r="U674" s="37"/>
      <c r="V674" s="41"/>
      <c r="W674" s="54"/>
    </row>
    <row r="675" spans="1:23" x14ac:dyDescent="0.2">
      <c r="A675" s="34"/>
      <c r="B675" s="41"/>
      <c r="C675" s="42"/>
      <c r="D675" s="42"/>
      <c r="E675" s="41"/>
      <c r="F675" s="41"/>
      <c r="H675" s="41"/>
      <c r="K675" s="34"/>
      <c r="L675" s="41"/>
      <c r="M675" s="50"/>
      <c r="N675" s="41"/>
      <c r="O675" s="41"/>
      <c r="Q675" s="35"/>
      <c r="R675" s="36"/>
      <c r="S675" s="37"/>
      <c r="T675" s="38"/>
      <c r="U675" s="37"/>
      <c r="V675" s="41"/>
      <c r="W675" s="54"/>
    </row>
    <row r="676" spans="1:23" x14ac:dyDescent="0.2">
      <c r="A676" s="34"/>
      <c r="B676" s="41"/>
      <c r="C676" s="42"/>
      <c r="D676" s="42"/>
      <c r="E676" s="41"/>
      <c r="F676" s="41"/>
      <c r="H676" s="41"/>
      <c r="K676" s="34"/>
      <c r="L676" s="41"/>
      <c r="M676" s="50"/>
      <c r="N676" s="41"/>
      <c r="O676" s="41"/>
      <c r="Q676" s="35"/>
      <c r="R676" s="36"/>
      <c r="S676" s="37"/>
      <c r="T676" s="38"/>
      <c r="U676" s="37"/>
      <c r="V676" s="41"/>
      <c r="W676" s="54"/>
    </row>
    <row r="677" spans="1:23" x14ac:dyDescent="0.2">
      <c r="A677" s="34"/>
      <c r="B677" s="41"/>
      <c r="C677" s="42"/>
      <c r="D677" s="42"/>
      <c r="E677" s="41"/>
      <c r="F677" s="41"/>
      <c r="H677" s="41"/>
      <c r="K677" s="34"/>
      <c r="L677" s="41"/>
      <c r="M677" s="50"/>
      <c r="N677" s="41"/>
      <c r="O677" s="41"/>
      <c r="Q677" s="35"/>
      <c r="R677" s="36"/>
      <c r="S677" s="37"/>
      <c r="T677" s="38"/>
      <c r="U677" s="37"/>
      <c r="V677" s="41"/>
      <c r="W677" s="54"/>
    </row>
    <row r="678" spans="1:23" x14ac:dyDescent="0.2">
      <c r="A678" s="34"/>
      <c r="B678" s="41"/>
      <c r="C678" s="42"/>
      <c r="D678" s="42"/>
      <c r="E678" s="41"/>
      <c r="F678" s="41"/>
      <c r="H678" s="41"/>
      <c r="K678" s="34"/>
      <c r="L678" s="41"/>
      <c r="M678" s="50"/>
      <c r="N678" s="41"/>
      <c r="O678" s="41"/>
      <c r="Q678" s="35"/>
      <c r="R678" s="36"/>
      <c r="S678" s="37"/>
      <c r="T678" s="38"/>
      <c r="U678" s="37"/>
      <c r="V678" s="41"/>
      <c r="W678" s="54"/>
    </row>
    <row r="679" spans="1:23" x14ac:dyDescent="0.2">
      <c r="A679" s="34"/>
      <c r="B679" s="41"/>
      <c r="C679" s="42"/>
      <c r="D679" s="42"/>
      <c r="E679" s="41"/>
      <c r="F679" s="41"/>
      <c r="H679" s="41"/>
      <c r="K679" s="34"/>
      <c r="L679" s="41"/>
      <c r="M679" s="50"/>
      <c r="N679" s="41"/>
      <c r="O679" s="41"/>
      <c r="Q679" s="35"/>
      <c r="R679" s="36"/>
      <c r="S679" s="37"/>
      <c r="T679" s="38"/>
      <c r="U679" s="37"/>
      <c r="V679" s="41"/>
      <c r="W679" s="54"/>
    </row>
    <row r="680" spans="1:23" x14ac:dyDescent="0.2">
      <c r="A680" s="34"/>
      <c r="B680" s="41"/>
      <c r="C680" s="42"/>
      <c r="D680" s="42"/>
      <c r="E680" s="41"/>
      <c r="F680" s="41"/>
      <c r="H680" s="41"/>
      <c r="K680" s="34"/>
      <c r="L680" s="41"/>
      <c r="M680" s="50"/>
      <c r="N680" s="41"/>
      <c r="O680" s="41"/>
      <c r="Q680" s="35"/>
      <c r="R680" s="36"/>
      <c r="S680" s="37"/>
      <c r="T680" s="38"/>
      <c r="U680" s="37"/>
      <c r="V680" s="41"/>
      <c r="W680" s="54"/>
    </row>
    <row r="681" spans="1:23" x14ac:dyDescent="0.2">
      <c r="A681" s="34"/>
      <c r="B681" s="41"/>
      <c r="C681" s="42"/>
      <c r="D681" s="42"/>
      <c r="E681" s="41"/>
      <c r="F681" s="41"/>
      <c r="H681" s="41"/>
      <c r="K681" s="34"/>
      <c r="L681" s="41"/>
      <c r="M681" s="50"/>
      <c r="N681" s="41"/>
      <c r="O681" s="41"/>
      <c r="Q681" s="35"/>
      <c r="R681" s="36"/>
      <c r="S681" s="37"/>
      <c r="T681" s="38"/>
      <c r="U681" s="37"/>
      <c r="V681" s="41"/>
      <c r="W681" s="54"/>
    </row>
    <row r="682" spans="1:23" x14ac:dyDescent="0.2">
      <c r="A682" s="34"/>
      <c r="B682" s="41"/>
      <c r="C682" s="42"/>
      <c r="D682" s="42"/>
      <c r="E682" s="41"/>
      <c r="F682" s="41"/>
      <c r="H682" s="41"/>
      <c r="K682" s="34"/>
      <c r="L682" s="41"/>
      <c r="M682" s="50"/>
      <c r="N682" s="41"/>
      <c r="O682" s="41"/>
      <c r="Q682" s="35"/>
      <c r="R682" s="36"/>
      <c r="S682" s="37"/>
      <c r="T682" s="38"/>
      <c r="U682" s="37"/>
      <c r="V682" s="41"/>
      <c r="W682" s="54"/>
    </row>
    <row r="683" spans="1:23" x14ac:dyDescent="0.2">
      <c r="A683" s="34"/>
      <c r="B683" s="41"/>
      <c r="C683" s="42"/>
      <c r="D683" s="42"/>
      <c r="E683" s="41"/>
      <c r="F683" s="41"/>
      <c r="H683" s="41"/>
      <c r="K683" s="34"/>
      <c r="L683" s="41"/>
      <c r="M683" s="50"/>
      <c r="N683" s="41"/>
      <c r="O683" s="41"/>
      <c r="Q683" s="35"/>
      <c r="R683" s="36"/>
      <c r="S683" s="37"/>
      <c r="T683" s="38"/>
      <c r="U683" s="37"/>
      <c r="V683" s="41"/>
      <c r="W683" s="54"/>
    </row>
    <row r="684" spans="1:23" x14ac:dyDescent="0.2">
      <c r="A684" s="34"/>
      <c r="B684" s="41"/>
      <c r="C684" s="42"/>
      <c r="D684" s="42"/>
      <c r="E684" s="41"/>
      <c r="F684" s="41"/>
      <c r="H684" s="41"/>
      <c r="K684" s="34"/>
      <c r="L684" s="41"/>
      <c r="M684" s="50"/>
      <c r="N684" s="41"/>
      <c r="O684" s="41"/>
      <c r="Q684" s="35"/>
      <c r="R684" s="36"/>
      <c r="S684" s="37"/>
      <c r="T684" s="38"/>
      <c r="U684" s="37"/>
      <c r="V684" s="41"/>
      <c r="W684" s="54"/>
    </row>
    <row r="685" spans="1:23" x14ac:dyDescent="0.2">
      <c r="A685" s="34"/>
      <c r="B685" s="41"/>
      <c r="C685" s="42"/>
      <c r="D685" s="42"/>
      <c r="E685" s="41"/>
      <c r="F685" s="41"/>
      <c r="H685" s="41"/>
      <c r="K685" s="34"/>
      <c r="L685" s="41"/>
      <c r="M685" s="50"/>
      <c r="N685" s="41"/>
      <c r="O685" s="41"/>
      <c r="Q685" s="35"/>
      <c r="R685" s="36"/>
      <c r="S685" s="37"/>
      <c r="T685" s="38"/>
      <c r="U685" s="37"/>
      <c r="V685" s="41"/>
      <c r="W685" s="54"/>
    </row>
    <row r="686" spans="1:23" x14ac:dyDescent="0.2">
      <c r="A686" s="34"/>
      <c r="B686" s="41"/>
      <c r="C686" s="42"/>
      <c r="D686" s="42"/>
      <c r="E686" s="41"/>
      <c r="F686" s="41"/>
      <c r="H686" s="41"/>
      <c r="K686" s="34"/>
      <c r="L686" s="41"/>
      <c r="M686" s="50"/>
      <c r="N686" s="41"/>
      <c r="O686" s="41"/>
      <c r="Q686" s="35"/>
      <c r="R686" s="36"/>
      <c r="S686" s="37"/>
      <c r="T686" s="38"/>
      <c r="U686" s="37"/>
      <c r="V686" s="41"/>
      <c r="W686" s="54"/>
    </row>
    <row r="687" spans="1:23" x14ac:dyDescent="0.2">
      <c r="A687" s="34"/>
      <c r="B687" s="41"/>
      <c r="C687" s="42"/>
      <c r="D687" s="42"/>
      <c r="E687" s="41"/>
      <c r="F687" s="41"/>
      <c r="H687" s="41"/>
      <c r="K687" s="34"/>
      <c r="L687" s="41"/>
      <c r="M687" s="50"/>
      <c r="N687" s="41"/>
      <c r="O687" s="41"/>
      <c r="Q687" s="35"/>
      <c r="R687" s="36"/>
      <c r="S687" s="37"/>
      <c r="T687" s="38"/>
      <c r="U687" s="37"/>
      <c r="V687" s="41"/>
      <c r="W687" s="54"/>
    </row>
    <row r="688" spans="1:23" x14ac:dyDescent="0.2">
      <c r="A688" s="34"/>
      <c r="B688" s="41"/>
      <c r="C688" s="42"/>
      <c r="D688" s="42"/>
      <c r="E688" s="41"/>
      <c r="F688" s="41"/>
      <c r="H688" s="41"/>
      <c r="K688" s="34"/>
      <c r="L688" s="41"/>
      <c r="M688" s="50"/>
      <c r="N688" s="41"/>
      <c r="O688" s="41"/>
      <c r="Q688" s="35"/>
      <c r="R688" s="36"/>
      <c r="S688" s="37"/>
      <c r="T688" s="38"/>
      <c r="U688" s="37"/>
      <c r="V688" s="41"/>
      <c r="W688" s="54"/>
    </row>
    <row r="689" spans="1:23" x14ac:dyDescent="0.2">
      <c r="A689" s="34"/>
      <c r="B689" s="41"/>
      <c r="C689" s="42"/>
      <c r="D689" s="42"/>
      <c r="E689" s="41"/>
      <c r="F689" s="41"/>
      <c r="H689" s="41"/>
      <c r="K689" s="34"/>
      <c r="L689" s="41"/>
      <c r="M689" s="50"/>
      <c r="N689" s="41"/>
      <c r="O689" s="41"/>
      <c r="Q689" s="35"/>
      <c r="R689" s="36"/>
      <c r="S689" s="37"/>
      <c r="T689" s="38"/>
      <c r="U689" s="37"/>
      <c r="V689" s="41"/>
      <c r="W689" s="54"/>
    </row>
    <row r="690" spans="1:23" x14ac:dyDescent="0.2">
      <c r="A690" s="34"/>
      <c r="B690" s="41"/>
      <c r="C690" s="42"/>
      <c r="D690" s="42"/>
      <c r="E690" s="41"/>
      <c r="F690" s="41"/>
      <c r="H690" s="41"/>
      <c r="K690" s="34"/>
      <c r="L690" s="41"/>
      <c r="M690" s="50"/>
      <c r="N690" s="41"/>
      <c r="O690" s="41"/>
      <c r="Q690" s="35"/>
      <c r="R690" s="36"/>
      <c r="S690" s="37"/>
      <c r="T690" s="38"/>
      <c r="U690" s="37"/>
      <c r="V690" s="41"/>
      <c r="W690" s="54"/>
    </row>
    <row r="691" spans="1:23" x14ac:dyDescent="0.2">
      <c r="A691" s="34"/>
      <c r="B691" s="41"/>
      <c r="C691" s="42"/>
      <c r="D691" s="42"/>
      <c r="E691" s="41"/>
      <c r="F691" s="41"/>
      <c r="H691" s="41"/>
      <c r="K691" s="34"/>
      <c r="L691" s="41"/>
      <c r="M691" s="50"/>
      <c r="N691" s="41"/>
      <c r="O691" s="41"/>
      <c r="Q691" s="35"/>
      <c r="R691" s="36"/>
      <c r="S691" s="37"/>
      <c r="T691" s="38"/>
      <c r="U691" s="37"/>
      <c r="V691" s="41"/>
      <c r="W691" s="54"/>
    </row>
    <row r="692" spans="1:23" x14ac:dyDescent="0.2">
      <c r="A692" s="34"/>
      <c r="B692" s="41"/>
      <c r="C692" s="42"/>
      <c r="D692" s="42"/>
      <c r="E692" s="41"/>
      <c r="F692" s="41"/>
      <c r="H692" s="41"/>
      <c r="K692" s="34"/>
      <c r="L692" s="41"/>
      <c r="M692" s="50"/>
      <c r="N692" s="41"/>
      <c r="O692" s="41"/>
      <c r="Q692" s="35"/>
      <c r="R692" s="36"/>
      <c r="S692" s="37"/>
      <c r="T692" s="38"/>
      <c r="U692" s="37"/>
      <c r="V692" s="41"/>
      <c r="W692" s="54"/>
    </row>
    <row r="693" spans="1:23" x14ac:dyDescent="0.2">
      <c r="A693" s="34"/>
      <c r="B693" s="41"/>
      <c r="C693" s="42"/>
      <c r="D693" s="42"/>
      <c r="E693" s="41"/>
      <c r="F693" s="41"/>
      <c r="H693" s="41"/>
      <c r="K693" s="34"/>
      <c r="L693" s="41"/>
      <c r="M693" s="50"/>
      <c r="N693" s="41"/>
      <c r="O693" s="41"/>
      <c r="Q693" s="35"/>
      <c r="R693" s="36"/>
      <c r="S693" s="37"/>
      <c r="T693" s="38"/>
      <c r="U693" s="37"/>
      <c r="V693" s="41"/>
      <c r="W693" s="54"/>
    </row>
    <row r="694" spans="1:23" x14ac:dyDescent="0.2">
      <c r="A694" s="34"/>
      <c r="B694" s="41"/>
      <c r="C694" s="42"/>
      <c r="D694" s="42"/>
      <c r="E694" s="41"/>
      <c r="F694" s="41"/>
      <c r="H694" s="41"/>
      <c r="K694" s="34"/>
      <c r="L694" s="41"/>
      <c r="M694" s="50"/>
      <c r="N694" s="41"/>
      <c r="O694" s="41"/>
      <c r="Q694" s="35"/>
      <c r="R694" s="36"/>
      <c r="S694" s="37"/>
      <c r="T694" s="38"/>
      <c r="U694" s="37"/>
      <c r="V694" s="41"/>
      <c r="W694" s="54"/>
    </row>
    <row r="695" spans="1:23" x14ac:dyDescent="0.2">
      <c r="A695" s="34"/>
      <c r="B695" s="41"/>
      <c r="C695" s="42"/>
      <c r="D695" s="42"/>
      <c r="E695" s="41"/>
      <c r="F695" s="41"/>
      <c r="H695" s="41"/>
      <c r="K695" s="34"/>
      <c r="L695" s="41"/>
      <c r="M695" s="50"/>
      <c r="N695" s="41"/>
      <c r="O695" s="41"/>
      <c r="Q695" s="35"/>
      <c r="R695" s="36"/>
      <c r="S695" s="37"/>
      <c r="T695" s="38"/>
      <c r="U695" s="37"/>
      <c r="V695" s="41"/>
      <c r="W695" s="54"/>
    </row>
    <row r="696" spans="1:23" x14ac:dyDescent="0.2">
      <c r="A696" s="34"/>
      <c r="B696" s="41"/>
      <c r="C696" s="42"/>
      <c r="D696" s="42"/>
      <c r="E696" s="41"/>
      <c r="F696" s="41"/>
      <c r="H696" s="41"/>
      <c r="K696" s="34"/>
      <c r="L696" s="41"/>
      <c r="M696" s="50"/>
      <c r="N696" s="41"/>
      <c r="O696" s="41"/>
      <c r="Q696" s="35"/>
      <c r="R696" s="36"/>
      <c r="S696" s="37"/>
      <c r="T696" s="38"/>
      <c r="U696" s="37"/>
      <c r="V696" s="41"/>
      <c r="W696" s="54"/>
    </row>
    <row r="697" spans="1:23" x14ac:dyDescent="0.2">
      <c r="A697" s="34"/>
      <c r="B697" s="41"/>
      <c r="C697" s="42"/>
      <c r="D697" s="42"/>
      <c r="E697" s="41"/>
      <c r="F697" s="41"/>
      <c r="H697" s="41"/>
      <c r="K697" s="34"/>
      <c r="L697" s="41"/>
      <c r="M697" s="50"/>
      <c r="N697" s="41"/>
      <c r="O697" s="41"/>
      <c r="Q697" s="35"/>
      <c r="R697" s="36"/>
      <c r="S697" s="37"/>
      <c r="T697" s="38"/>
      <c r="U697" s="37"/>
      <c r="V697" s="41"/>
      <c r="W697" s="54"/>
    </row>
    <row r="698" spans="1:23" x14ac:dyDescent="0.2">
      <c r="A698" s="34"/>
      <c r="B698" s="41"/>
      <c r="C698" s="42"/>
      <c r="D698" s="42"/>
      <c r="E698" s="41"/>
      <c r="F698" s="41"/>
      <c r="H698" s="41"/>
      <c r="K698" s="34"/>
      <c r="L698" s="41"/>
      <c r="M698" s="50"/>
      <c r="N698" s="41"/>
      <c r="O698" s="41"/>
      <c r="Q698" s="35"/>
      <c r="R698" s="36"/>
      <c r="S698" s="37"/>
      <c r="T698" s="38"/>
      <c r="U698" s="37"/>
      <c r="V698" s="41"/>
      <c r="W698" s="54"/>
    </row>
    <row r="699" spans="1:23" x14ac:dyDescent="0.2">
      <c r="A699" s="34"/>
      <c r="B699" s="41"/>
      <c r="C699" s="42"/>
      <c r="D699" s="42"/>
      <c r="E699" s="41"/>
      <c r="F699" s="41"/>
      <c r="H699" s="41"/>
      <c r="K699" s="34"/>
      <c r="L699" s="41"/>
      <c r="M699" s="50"/>
      <c r="N699" s="41"/>
      <c r="O699" s="41"/>
      <c r="Q699" s="35"/>
      <c r="R699" s="36"/>
      <c r="S699" s="37"/>
      <c r="T699" s="38"/>
      <c r="U699" s="37"/>
      <c r="V699" s="41"/>
      <c r="W699" s="54"/>
    </row>
    <row r="700" spans="1:23" x14ac:dyDescent="0.2">
      <c r="A700" s="34"/>
      <c r="B700" s="41"/>
      <c r="C700" s="42"/>
      <c r="D700" s="42"/>
      <c r="E700" s="41"/>
      <c r="F700" s="41"/>
      <c r="H700" s="41"/>
      <c r="K700" s="34"/>
      <c r="L700" s="41"/>
      <c r="M700" s="50"/>
      <c r="N700" s="41"/>
      <c r="O700" s="41"/>
      <c r="Q700" s="35"/>
      <c r="R700" s="36"/>
      <c r="S700" s="37"/>
      <c r="T700" s="38"/>
      <c r="U700" s="37"/>
      <c r="V700" s="41"/>
      <c r="W700" s="54"/>
    </row>
    <row r="701" spans="1:23" x14ac:dyDescent="0.2">
      <c r="A701" s="34"/>
      <c r="B701" s="41"/>
      <c r="C701" s="42"/>
      <c r="D701" s="42"/>
      <c r="E701" s="41"/>
      <c r="F701" s="41"/>
      <c r="H701" s="41"/>
      <c r="K701" s="34"/>
      <c r="L701" s="41"/>
      <c r="M701" s="50"/>
      <c r="N701" s="41"/>
      <c r="O701" s="41"/>
      <c r="Q701" s="35"/>
      <c r="R701" s="36"/>
      <c r="S701" s="37"/>
      <c r="T701" s="38"/>
      <c r="U701" s="37"/>
      <c r="V701" s="41"/>
      <c r="W701" s="54"/>
    </row>
    <row r="702" spans="1:23" x14ac:dyDescent="0.2">
      <c r="A702" s="34"/>
      <c r="B702" s="41"/>
      <c r="C702" s="42"/>
      <c r="D702" s="42"/>
      <c r="E702" s="41"/>
      <c r="F702" s="41"/>
      <c r="H702" s="41"/>
      <c r="K702" s="34"/>
      <c r="L702" s="41"/>
      <c r="M702" s="50"/>
      <c r="N702" s="41"/>
      <c r="O702" s="41"/>
      <c r="Q702" s="35"/>
      <c r="R702" s="36"/>
      <c r="S702" s="37"/>
      <c r="T702" s="38"/>
      <c r="U702" s="37"/>
      <c r="V702" s="41"/>
      <c r="W702" s="54"/>
    </row>
    <row r="703" spans="1:23" x14ac:dyDescent="0.2">
      <c r="A703" s="34"/>
      <c r="B703" s="41"/>
      <c r="C703" s="42"/>
      <c r="D703" s="42"/>
      <c r="E703" s="41"/>
      <c r="F703" s="41"/>
      <c r="H703" s="41"/>
      <c r="K703" s="34"/>
      <c r="L703" s="41"/>
      <c r="M703" s="50"/>
      <c r="N703" s="41"/>
      <c r="O703" s="41"/>
      <c r="Q703" s="35"/>
      <c r="R703" s="36"/>
      <c r="S703" s="37"/>
      <c r="T703" s="38"/>
      <c r="U703" s="37"/>
      <c r="V703" s="41"/>
      <c r="W703" s="54"/>
    </row>
    <row r="704" spans="1:23" x14ac:dyDescent="0.2">
      <c r="A704" s="34"/>
      <c r="B704" s="41"/>
      <c r="C704" s="42"/>
      <c r="D704" s="42"/>
      <c r="E704" s="41"/>
      <c r="F704" s="41"/>
      <c r="H704" s="41"/>
      <c r="K704" s="34"/>
      <c r="L704" s="41"/>
      <c r="M704" s="50"/>
      <c r="N704" s="41"/>
      <c r="O704" s="41"/>
      <c r="Q704" s="35"/>
      <c r="R704" s="36"/>
      <c r="S704" s="37"/>
      <c r="T704" s="38"/>
      <c r="U704" s="37"/>
      <c r="V704" s="41"/>
      <c r="W704" s="54"/>
    </row>
    <row r="705" spans="1:23" x14ac:dyDescent="0.2">
      <c r="A705" s="34"/>
      <c r="B705" s="41"/>
      <c r="C705" s="42"/>
      <c r="D705" s="42"/>
      <c r="E705" s="41"/>
      <c r="F705" s="41"/>
      <c r="H705" s="41"/>
      <c r="K705" s="34"/>
      <c r="L705" s="41"/>
      <c r="M705" s="50"/>
      <c r="N705" s="41"/>
      <c r="O705" s="41"/>
      <c r="Q705" s="35"/>
      <c r="R705" s="36"/>
      <c r="S705" s="37"/>
      <c r="T705" s="38"/>
      <c r="U705" s="37"/>
      <c r="V705" s="41"/>
      <c r="W705" s="54"/>
    </row>
    <row r="706" spans="1:23" x14ac:dyDescent="0.2">
      <c r="A706" s="34"/>
      <c r="B706" s="41"/>
      <c r="C706" s="42"/>
      <c r="D706" s="42"/>
      <c r="E706" s="41"/>
      <c r="F706" s="41"/>
      <c r="H706" s="41"/>
      <c r="K706" s="34"/>
      <c r="L706" s="41"/>
      <c r="M706" s="50"/>
      <c r="N706" s="41"/>
      <c r="O706" s="41"/>
      <c r="Q706" s="35"/>
      <c r="R706" s="36"/>
      <c r="S706" s="37"/>
      <c r="T706" s="38"/>
      <c r="U706" s="37"/>
      <c r="V706" s="41"/>
      <c r="W706" s="54"/>
    </row>
    <row r="707" spans="1:23" x14ac:dyDescent="0.2">
      <c r="A707" s="34"/>
      <c r="B707" s="41"/>
      <c r="C707" s="42"/>
      <c r="D707" s="42"/>
      <c r="E707" s="41"/>
      <c r="F707" s="41"/>
      <c r="H707" s="41"/>
      <c r="K707" s="34"/>
      <c r="L707" s="41"/>
      <c r="M707" s="50"/>
      <c r="N707" s="41"/>
      <c r="O707" s="41"/>
      <c r="Q707" s="35"/>
      <c r="R707" s="36"/>
      <c r="S707" s="37"/>
      <c r="T707" s="38"/>
      <c r="U707" s="37"/>
      <c r="V707" s="41"/>
      <c r="W707" s="54"/>
    </row>
    <row r="708" spans="1:23" x14ac:dyDescent="0.2">
      <c r="A708" s="34"/>
      <c r="B708" s="41"/>
      <c r="C708" s="42"/>
      <c r="D708" s="42"/>
      <c r="E708" s="41"/>
      <c r="F708" s="41"/>
      <c r="H708" s="41"/>
      <c r="K708" s="34"/>
      <c r="L708" s="41"/>
      <c r="M708" s="50"/>
      <c r="N708" s="41"/>
      <c r="O708" s="41"/>
      <c r="Q708" s="35"/>
      <c r="R708" s="36"/>
      <c r="S708" s="37"/>
      <c r="T708" s="38"/>
      <c r="U708" s="37"/>
      <c r="V708" s="41"/>
      <c r="W708" s="54"/>
    </row>
    <row r="709" spans="1:23" x14ac:dyDescent="0.2">
      <c r="A709" s="34"/>
      <c r="B709" s="41"/>
      <c r="C709" s="42"/>
      <c r="D709" s="42"/>
      <c r="E709" s="41"/>
      <c r="F709" s="41"/>
      <c r="H709" s="41"/>
      <c r="K709" s="34"/>
      <c r="L709" s="41"/>
      <c r="M709" s="50"/>
      <c r="N709" s="41"/>
      <c r="O709" s="41"/>
      <c r="Q709" s="35"/>
      <c r="R709" s="36"/>
      <c r="S709" s="37"/>
      <c r="T709" s="38"/>
      <c r="U709" s="37"/>
      <c r="V709" s="41"/>
      <c r="W709" s="54"/>
    </row>
    <row r="710" spans="1:23" x14ac:dyDescent="0.2">
      <c r="A710" s="34"/>
      <c r="B710" s="41"/>
      <c r="C710" s="42"/>
      <c r="D710" s="42"/>
      <c r="E710" s="41"/>
      <c r="F710" s="41"/>
      <c r="H710" s="41"/>
      <c r="K710" s="34"/>
      <c r="L710" s="41"/>
      <c r="M710" s="50"/>
      <c r="N710" s="41"/>
      <c r="O710" s="41"/>
      <c r="Q710" s="35"/>
      <c r="R710" s="36"/>
      <c r="S710" s="37"/>
      <c r="T710" s="38"/>
      <c r="U710" s="37"/>
      <c r="V710" s="41"/>
      <c r="W710" s="54"/>
    </row>
    <row r="711" spans="1:23" x14ac:dyDescent="0.2">
      <c r="A711" s="34"/>
      <c r="B711" s="41"/>
      <c r="C711" s="42"/>
      <c r="D711" s="42"/>
      <c r="E711" s="41"/>
      <c r="F711" s="41"/>
      <c r="H711" s="41"/>
      <c r="K711" s="34"/>
      <c r="L711" s="41"/>
      <c r="M711" s="50"/>
      <c r="N711" s="41"/>
      <c r="O711" s="41"/>
      <c r="Q711" s="35"/>
      <c r="R711" s="36"/>
      <c r="S711" s="37"/>
      <c r="T711" s="38"/>
      <c r="U711" s="37"/>
      <c r="V711" s="41"/>
      <c r="W711" s="54"/>
    </row>
    <row r="712" spans="1:23" x14ac:dyDescent="0.2">
      <c r="A712" s="34"/>
      <c r="B712" s="41"/>
      <c r="C712" s="42"/>
      <c r="D712" s="42"/>
      <c r="E712" s="41"/>
      <c r="F712" s="41"/>
      <c r="H712" s="41"/>
      <c r="K712" s="34"/>
      <c r="L712" s="41"/>
      <c r="M712" s="50"/>
      <c r="N712" s="41"/>
      <c r="O712" s="41"/>
      <c r="Q712" s="35"/>
      <c r="R712" s="36"/>
      <c r="S712" s="37"/>
      <c r="T712" s="38"/>
      <c r="U712" s="37"/>
      <c r="V712" s="41"/>
      <c r="W712" s="54"/>
    </row>
    <row r="713" spans="1:23" x14ac:dyDescent="0.2">
      <c r="A713" s="34"/>
      <c r="B713" s="41"/>
      <c r="C713" s="42"/>
      <c r="D713" s="42"/>
      <c r="E713" s="41"/>
      <c r="F713" s="41"/>
      <c r="H713" s="41"/>
      <c r="K713" s="34"/>
      <c r="L713" s="41"/>
      <c r="M713" s="50"/>
      <c r="N713" s="41"/>
      <c r="O713" s="41"/>
      <c r="Q713" s="35"/>
      <c r="R713" s="36"/>
      <c r="S713" s="37"/>
      <c r="T713" s="38"/>
      <c r="U713" s="37"/>
      <c r="V713" s="41"/>
      <c r="W713" s="54"/>
    </row>
    <row r="714" spans="1:23" x14ac:dyDescent="0.2">
      <c r="A714" s="34"/>
      <c r="B714" s="41"/>
      <c r="C714" s="42"/>
      <c r="D714" s="42"/>
      <c r="E714" s="41"/>
      <c r="F714" s="41"/>
      <c r="H714" s="41"/>
      <c r="K714" s="34"/>
      <c r="L714" s="41"/>
      <c r="M714" s="50"/>
      <c r="N714" s="41"/>
      <c r="O714" s="41"/>
      <c r="Q714" s="35"/>
      <c r="R714" s="36"/>
      <c r="S714" s="37"/>
      <c r="T714" s="38"/>
      <c r="U714" s="37"/>
      <c r="V714" s="41"/>
      <c r="W714" s="54"/>
    </row>
    <row r="715" spans="1:23" x14ac:dyDescent="0.2">
      <c r="A715" s="34"/>
      <c r="B715" s="41"/>
      <c r="C715" s="42"/>
      <c r="D715" s="42"/>
      <c r="E715" s="41"/>
      <c r="F715" s="41"/>
      <c r="H715" s="41"/>
      <c r="K715" s="34"/>
      <c r="L715" s="41"/>
      <c r="M715" s="50"/>
      <c r="N715" s="41"/>
      <c r="O715" s="41"/>
      <c r="Q715" s="35"/>
      <c r="R715" s="36"/>
      <c r="S715" s="37"/>
      <c r="T715" s="38"/>
      <c r="U715" s="37"/>
      <c r="V715" s="41"/>
      <c r="W715" s="54"/>
    </row>
    <row r="716" spans="1:23" x14ac:dyDescent="0.2">
      <c r="A716" s="34"/>
      <c r="B716" s="41"/>
      <c r="C716" s="42"/>
      <c r="D716" s="42"/>
      <c r="E716" s="41"/>
      <c r="F716" s="41"/>
      <c r="H716" s="41"/>
      <c r="K716" s="34"/>
      <c r="L716" s="41"/>
      <c r="M716" s="50"/>
      <c r="N716" s="41"/>
      <c r="O716" s="41"/>
      <c r="Q716" s="35"/>
      <c r="R716" s="36"/>
      <c r="S716" s="37"/>
      <c r="T716" s="38"/>
      <c r="U716" s="37"/>
      <c r="V716" s="41"/>
      <c r="W716" s="54"/>
    </row>
    <row r="717" spans="1:23" x14ac:dyDescent="0.2">
      <c r="A717" s="34"/>
      <c r="B717" s="41"/>
      <c r="C717" s="42"/>
      <c r="D717" s="42"/>
      <c r="E717" s="41"/>
      <c r="F717" s="41"/>
      <c r="H717" s="41"/>
      <c r="K717" s="34"/>
      <c r="L717" s="41"/>
      <c r="M717" s="50"/>
      <c r="N717" s="41"/>
      <c r="O717" s="41"/>
      <c r="Q717" s="35"/>
      <c r="R717" s="36"/>
      <c r="S717" s="37"/>
      <c r="T717" s="38"/>
      <c r="U717" s="37"/>
      <c r="V717" s="41"/>
      <c r="W717" s="54"/>
    </row>
    <row r="718" spans="1:23" x14ac:dyDescent="0.2">
      <c r="A718" s="34"/>
      <c r="B718" s="41"/>
      <c r="C718" s="42"/>
      <c r="D718" s="42"/>
      <c r="E718" s="41"/>
      <c r="F718" s="41"/>
      <c r="H718" s="41"/>
      <c r="K718" s="34"/>
      <c r="L718" s="41"/>
      <c r="M718" s="50"/>
      <c r="N718" s="41"/>
      <c r="O718" s="41"/>
      <c r="Q718" s="35"/>
      <c r="R718" s="36"/>
      <c r="S718" s="37"/>
      <c r="T718" s="38"/>
      <c r="U718" s="37"/>
      <c r="V718" s="41"/>
      <c r="W718" s="54"/>
    </row>
    <row r="719" spans="1:23" x14ac:dyDescent="0.2">
      <c r="A719" s="34"/>
      <c r="B719" s="41"/>
      <c r="C719" s="42"/>
      <c r="D719" s="42"/>
      <c r="E719" s="41"/>
      <c r="F719" s="41"/>
      <c r="H719" s="41"/>
      <c r="K719" s="34"/>
      <c r="L719" s="41"/>
      <c r="M719" s="50"/>
      <c r="N719" s="41"/>
      <c r="O719" s="41"/>
      <c r="Q719" s="35"/>
      <c r="R719" s="36"/>
      <c r="S719" s="37"/>
      <c r="T719" s="38"/>
      <c r="U719" s="37"/>
      <c r="V719" s="41"/>
      <c r="W719" s="54"/>
    </row>
    <row r="720" spans="1:23" x14ac:dyDescent="0.2">
      <c r="A720" s="34"/>
      <c r="B720" s="41"/>
      <c r="C720" s="42"/>
      <c r="D720" s="42"/>
      <c r="E720" s="41"/>
      <c r="F720" s="41"/>
      <c r="H720" s="41"/>
      <c r="K720" s="34"/>
      <c r="L720" s="41"/>
      <c r="M720" s="50"/>
      <c r="N720" s="41"/>
      <c r="O720" s="41"/>
      <c r="Q720" s="35"/>
      <c r="R720" s="36"/>
      <c r="S720" s="37"/>
      <c r="T720" s="38"/>
      <c r="U720" s="37"/>
      <c r="V720" s="41"/>
      <c r="W720" s="54"/>
    </row>
    <row r="721" spans="1:23" x14ac:dyDescent="0.2">
      <c r="A721" s="34"/>
      <c r="B721" s="41"/>
      <c r="C721" s="42"/>
      <c r="D721" s="42"/>
      <c r="E721" s="41"/>
      <c r="F721" s="41"/>
      <c r="H721" s="41"/>
      <c r="K721" s="34"/>
      <c r="L721" s="41"/>
      <c r="M721" s="50"/>
      <c r="N721" s="41"/>
      <c r="O721" s="41"/>
      <c r="Q721" s="35"/>
      <c r="R721" s="36"/>
      <c r="S721" s="37"/>
      <c r="T721" s="38"/>
      <c r="U721" s="37"/>
      <c r="V721" s="41"/>
      <c r="W721" s="54"/>
    </row>
    <row r="722" spans="1:23" x14ac:dyDescent="0.2">
      <c r="A722" s="34"/>
      <c r="B722" s="41"/>
      <c r="C722" s="42"/>
      <c r="D722" s="42"/>
      <c r="E722" s="41"/>
      <c r="F722" s="41"/>
      <c r="H722" s="41"/>
      <c r="K722" s="34"/>
      <c r="L722" s="41"/>
      <c r="M722" s="50"/>
      <c r="N722" s="41"/>
      <c r="O722" s="41"/>
      <c r="Q722" s="35"/>
      <c r="R722" s="36"/>
      <c r="S722" s="37"/>
      <c r="T722" s="38"/>
      <c r="U722" s="37"/>
      <c r="V722" s="41"/>
      <c r="W722" s="54"/>
    </row>
    <row r="723" spans="1:23" x14ac:dyDescent="0.2">
      <c r="A723" s="34"/>
      <c r="B723" s="41"/>
      <c r="C723" s="42"/>
      <c r="D723" s="42"/>
      <c r="E723" s="41"/>
      <c r="F723" s="41"/>
      <c r="H723" s="41"/>
      <c r="K723" s="34"/>
      <c r="L723" s="41"/>
      <c r="M723" s="50"/>
      <c r="N723" s="41"/>
      <c r="O723" s="41"/>
      <c r="Q723" s="35"/>
      <c r="R723" s="36"/>
      <c r="S723" s="37"/>
      <c r="T723" s="38"/>
      <c r="U723" s="37"/>
      <c r="V723" s="41"/>
      <c r="W723" s="54"/>
    </row>
    <row r="724" spans="1:23" x14ac:dyDescent="0.2">
      <c r="A724" s="34"/>
      <c r="B724" s="41"/>
      <c r="C724" s="42"/>
      <c r="D724" s="42"/>
      <c r="E724" s="41"/>
      <c r="F724" s="41"/>
      <c r="H724" s="41"/>
      <c r="K724" s="34"/>
      <c r="L724" s="41"/>
      <c r="M724" s="50"/>
      <c r="N724" s="41"/>
      <c r="O724" s="41"/>
      <c r="Q724" s="35"/>
      <c r="R724" s="36"/>
      <c r="S724" s="37"/>
      <c r="T724" s="38"/>
      <c r="U724" s="37"/>
      <c r="V724" s="41"/>
      <c r="W724" s="54"/>
    </row>
    <row r="725" spans="1:23" x14ac:dyDescent="0.2">
      <c r="A725" s="34"/>
      <c r="B725" s="41"/>
      <c r="C725" s="42"/>
      <c r="D725" s="42"/>
      <c r="E725" s="41"/>
      <c r="F725" s="41"/>
      <c r="H725" s="41"/>
      <c r="K725" s="34"/>
      <c r="L725" s="41"/>
      <c r="M725" s="50"/>
      <c r="N725" s="41"/>
      <c r="O725" s="41"/>
      <c r="Q725" s="35"/>
      <c r="R725" s="36"/>
      <c r="S725" s="37"/>
      <c r="T725" s="38"/>
      <c r="U725" s="37"/>
      <c r="V725" s="41"/>
      <c r="W725" s="54"/>
    </row>
    <row r="726" spans="1:23" x14ac:dyDescent="0.2">
      <c r="A726" s="34"/>
      <c r="B726" s="41"/>
      <c r="C726" s="42"/>
      <c r="D726" s="42"/>
      <c r="E726" s="41"/>
      <c r="F726" s="41"/>
      <c r="H726" s="41"/>
      <c r="K726" s="34"/>
      <c r="L726" s="41"/>
      <c r="M726" s="50"/>
      <c r="N726" s="41"/>
      <c r="O726" s="41"/>
      <c r="Q726" s="35"/>
      <c r="R726" s="36"/>
      <c r="S726" s="37"/>
      <c r="T726" s="38"/>
      <c r="U726" s="37"/>
      <c r="V726" s="41"/>
      <c r="W726" s="54"/>
    </row>
    <row r="727" spans="1:23" x14ac:dyDescent="0.2">
      <c r="A727" s="34"/>
      <c r="B727" s="41"/>
      <c r="C727" s="42"/>
      <c r="D727" s="42"/>
      <c r="E727" s="41"/>
      <c r="F727" s="41"/>
      <c r="H727" s="41"/>
      <c r="K727" s="34"/>
      <c r="L727" s="41"/>
      <c r="M727" s="50"/>
      <c r="N727" s="41"/>
      <c r="O727" s="41"/>
      <c r="Q727" s="35"/>
      <c r="R727" s="36"/>
      <c r="S727" s="37"/>
      <c r="T727" s="38"/>
      <c r="U727" s="37"/>
      <c r="V727" s="41"/>
      <c r="W727" s="54"/>
    </row>
    <row r="728" spans="1:23" x14ac:dyDescent="0.2">
      <c r="A728" s="34"/>
      <c r="B728" s="41"/>
      <c r="C728" s="42"/>
      <c r="D728" s="42"/>
      <c r="E728" s="41"/>
      <c r="F728" s="41"/>
      <c r="H728" s="41"/>
      <c r="K728" s="34"/>
      <c r="L728" s="41"/>
      <c r="M728" s="50"/>
      <c r="N728" s="41"/>
      <c r="O728" s="41"/>
      <c r="Q728" s="35"/>
      <c r="R728" s="36"/>
      <c r="S728" s="37"/>
      <c r="T728" s="38"/>
      <c r="U728" s="37"/>
      <c r="V728" s="41"/>
      <c r="W728" s="54"/>
    </row>
    <row r="729" spans="1:23" x14ac:dyDescent="0.2">
      <c r="A729" s="34"/>
      <c r="B729" s="41"/>
      <c r="C729" s="42"/>
      <c r="D729" s="42"/>
      <c r="E729" s="41"/>
      <c r="F729" s="41"/>
      <c r="H729" s="41"/>
      <c r="K729" s="34"/>
      <c r="L729" s="41"/>
      <c r="M729" s="50"/>
      <c r="N729" s="41"/>
      <c r="O729" s="41"/>
      <c r="Q729" s="35"/>
      <c r="R729" s="36"/>
      <c r="S729" s="37"/>
      <c r="T729" s="38"/>
      <c r="U729" s="37"/>
      <c r="V729" s="41"/>
      <c r="W729" s="54"/>
    </row>
    <row r="730" spans="1:23" x14ac:dyDescent="0.2">
      <c r="A730" s="34"/>
      <c r="B730" s="41"/>
      <c r="C730" s="42"/>
      <c r="D730" s="42"/>
      <c r="E730" s="41"/>
      <c r="F730" s="41"/>
      <c r="H730" s="41"/>
      <c r="K730" s="34"/>
      <c r="L730" s="41"/>
      <c r="M730" s="50"/>
      <c r="N730" s="41"/>
      <c r="O730" s="41"/>
      <c r="Q730" s="35"/>
      <c r="R730" s="36"/>
      <c r="S730" s="37"/>
      <c r="T730" s="38"/>
      <c r="U730" s="37"/>
      <c r="V730" s="41"/>
      <c r="W730" s="54"/>
    </row>
    <row r="731" spans="1:23" x14ac:dyDescent="0.2">
      <c r="A731" s="34"/>
      <c r="B731" s="41"/>
      <c r="C731" s="42"/>
      <c r="D731" s="42"/>
      <c r="E731" s="41"/>
      <c r="F731" s="41"/>
      <c r="H731" s="41"/>
      <c r="K731" s="34"/>
      <c r="L731" s="41"/>
      <c r="M731" s="50"/>
      <c r="N731" s="41"/>
      <c r="O731" s="41"/>
      <c r="Q731" s="35"/>
      <c r="R731" s="36"/>
      <c r="S731" s="37"/>
      <c r="T731" s="38"/>
      <c r="U731" s="37"/>
      <c r="V731" s="41"/>
      <c r="W731" s="54"/>
    </row>
    <row r="732" spans="1:23" x14ac:dyDescent="0.2">
      <c r="A732" s="34"/>
      <c r="B732" s="41"/>
      <c r="C732" s="42"/>
      <c r="D732" s="42"/>
      <c r="E732" s="41"/>
      <c r="F732" s="41"/>
      <c r="H732" s="41"/>
      <c r="K732" s="34"/>
      <c r="L732" s="41"/>
      <c r="M732" s="50"/>
      <c r="N732" s="41"/>
      <c r="O732" s="41"/>
      <c r="Q732" s="35"/>
      <c r="R732" s="36"/>
      <c r="S732" s="37"/>
      <c r="T732" s="38"/>
      <c r="U732" s="37"/>
      <c r="V732" s="41"/>
      <c r="W732" s="54"/>
    </row>
    <row r="733" spans="1:23" x14ac:dyDescent="0.2">
      <c r="A733" s="34"/>
      <c r="B733" s="41"/>
      <c r="C733" s="42"/>
      <c r="D733" s="42"/>
      <c r="E733" s="41"/>
      <c r="F733" s="41"/>
      <c r="H733" s="41"/>
      <c r="K733" s="34"/>
      <c r="L733" s="41"/>
      <c r="M733" s="50"/>
      <c r="N733" s="41"/>
      <c r="O733" s="41"/>
      <c r="Q733" s="35"/>
      <c r="R733" s="36"/>
      <c r="S733" s="37"/>
      <c r="T733" s="38"/>
      <c r="U733" s="37"/>
      <c r="V733" s="41"/>
      <c r="W733" s="54"/>
    </row>
    <row r="734" spans="1:23" x14ac:dyDescent="0.2">
      <c r="A734" s="34"/>
      <c r="B734" s="41"/>
      <c r="C734" s="42"/>
      <c r="D734" s="42"/>
      <c r="E734" s="41"/>
      <c r="F734" s="41"/>
      <c r="H734" s="41"/>
      <c r="K734" s="34"/>
      <c r="L734" s="41"/>
      <c r="M734" s="50"/>
      <c r="N734" s="41"/>
      <c r="O734" s="41"/>
      <c r="Q734" s="35"/>
      <c r="R734" s="36"/>
      <c r="S734" s="37"/>
      <c r="T734" s="38"/>
      <c r="U734" s="37"/>
      <c r="V734" s="41"/>
      <c r="W734" s="54"/>
    </row>
    <row r="735" spans="1:23" x14ac:dyDescent="0.2">
      <c r="A735" s="34"/>
      <c r="B735" s="41"/>
      <c r="C735" s="42"/>
      <c r="D735" s="42"/>
      <c r="E735" s="41"/>
      <c r="F735" s="41"/>
      <c r="H735" s="41"/>
      <c r="K735" s="34"/>
      <c r="L735" s="41"/>
      <c r="M735" s="50"/>
      <c r="N735" s="41"/>
      <c r="O735" s="41"/>
      <c r="Q735" s="35"/>
      <c r="R735" s="36"/>
      <c r="S735" s="37"/>
      <c r="T735" s="38"/>
      <c r="U735" s="37"/>
      <c r="V735" s="41"/>
      <c r="W735" s="54"/>
    </row>
    <row r="736" spans="1:23" x14ac:dyDescent="0.2">
      <c r="A736" s="34"/>
      <c r="B736" s="41"/>
      <c r="C736" s="42"/>
      <c r="D736" s="42"/>
      <c r="E736" s="41"/>
      <c r="F736" s="41"/>
      <c r="H736" s="41"/>
      <c r="K736" s="34"/>
      <c r="L736" s="41"/>
      <c r="M736" s="50"/>
      <c r="N736" s="41"/>
      <c r="O736" s="41"/>
      <c r="Q736" s="35"/>
      <c r="R736" s="36"/>
      <c r="S736" s="37"/>
      <c r="T736" s="38"/>
      <c r="U736" s="37"/>
      <c r="V736" s="41"/>
      <c r="W736" s="54"/>
    </row>
    <row r="737" spans="1:23" x14ac:dyDescent="0.2">
      <c r="A737" s="34"/>
      <c r="B737" s="41"/>
      <c r="C737" s="42"/>
      <c r="D737" s="42"/>
      <c r="E737" s="41"/>
      <c r="F737" s="41"/>
      <c r="H737" s="41"/>
      <c r="K737" s="34"/>
      <c r="L737" s="41"/>
      <c r="M737" s="50"/>
      <c r="N737" s="41"/>
      <c r="O737" s="41"/>
      <c r="Q737" s="35"/>
      <c r="R737" s="36"/>
      <c r="S737" s="37"/>
      <c r="T737" s="38"/>
      <c r="U737" s="37"/>
      <c r="V737" s="41"/>
      <c r="W737" s="54"/>
    </row>
    <row r="738" spans="1:23" x14ac:dyDescent="0.2">
      <c r="A738" s="34"/>
      <c r="B738" s="41"/>
      <c r="C738" s="42"/>
      <c r="D738" s="42"/>
      <c r="E738" s="41"/>
      <c r="F738" s="41"/>
      <c r="H738" s="41"/>
      <c r="K738" s="34"/>
      <c r="L738" s="41"/>
      <c r="M738" s="50"/>
      <c r="N738" s="41"/>
      <c r="O738" s="41"/>
      <c r="Q738" s="35"/>
      <c r="R738" s="36"/>
      <c r="S738" s="37"/>
      <c r="T738" s="38"/>
      <c r="U738" s="37"/>
      <c r="V738" s="41"/>
      <c r="W738" s="54"/>
    </row>
    <row r="739" spans="1:23" x14ac:dyDescent="0.2">
      <c r="A739" s="34"/>
      <c r="B739" s="41"/>
      <c r="C739" s="42"/>
      <c r="D739" s="42"/>
      <c r="E739" s="41"/>
      <c r="F739" s="41"/>
      <c r="H739" s="41"/>
      <c r="K739" s="34"/>
      <c r="L739" s="41"/>
      <c r="M739" s="50"/>
      <c r="N739" s="41"/>
      <c r="O739" s="41"/>
      <c r="Q739" s="35"/>
      <c r="R739" s="36"/>
      <c r="S739" s="37"/>
      <c r="T739" s="38"/>
      <c r="U739" s="37"/>
      <c r="V739" s="41"/>
      <c r="W739" s="54"/>
    </row>
    <row r="740" spans="1:23" x14ac:dyDescent="0.2">
      <c r="A740" s="34"/>
      <c r="B740" s="41"/>
      <c r="C740" s="42"/>
      <c r="D740" s="42"/>
      <c r="E740" s="41"/>
      <c r="F740" s="41"/>
      <c r="H740" s="41"/>
      <c r="K740" s="34"/>
      <c r="L740" s="41"/>
      <c r="M740" s="50"/>
      <c r="N740" s="41"/>
      <c r="O740" s="41"/>
      <c r="Q740" s="35"/>
      <c r="R740" s="36"/>
      <c r="S740" s="37"/>
      <c r="T740" s="38"/>
      <c r="U740" s="37"/>
      <c r="V740" s="41"/>
      <c r="W740" s="54"/>
    </row>
    <row r="741" spans="1:23" x14ac:dyDescent="0.2">
      <c r="A741" s="34"/>
      <c r="B741" s="41"/>
      <c r="C741" s="42"/>
      <c r="D741" s="42"/>
      <c r="E741" s="41"/>
      <c r="F741" s="41"/>
      <c r="H741" s="41"/>
      <c r="K741" s="34"/>
      <c r="L741" s="41"/>
      <c r="M741" s="50"/>
      <c r="N741" s="41"/>
      <c r="O741" s="41"/>
      <c r="Q741" s="35"/>
      <c r="R741" s="36"/>
      <c r="S741" s="37"/>
      <c r="T741" s="38"/>
      <c r="U741" s="37"/>
      <c r="V741" s="41"/>
      <c r="W741" s="54"/>
    </row>
    <row r="742" spans="1:23" x14ac:dyDescent="0.2">
      <c r="A742" s="34"/>
      <c r="B742" s="41"/>
      <c r="C742" s="42"/>
      <c r="D742" s="42"/>
      <c r="E742" s="41"/>
      <c r="F742" s="41"/>
      <c r="H742" s="41"/>
      <c r="K742" s="34"/>
      <c r="L742" s="41"/>
      <c r="M742" s="50"/>
      <c r="N742" s="41"/>
      <c r="O742" s="41"/>
      <c r="Q742" s="35"/>
      <c r="R742" s="36"/>
      <c r="S742" s="37"/>
      <c r="T742" s="38"/>
      <c r="U742" s="37"/>
      <c r="V742" s="41"/>
      <c r="W742" s="54"/>
    </row>
    <row r="743" spans="1:23" x14ac:dyDescent="0.2">
      <c r="A743" s="34"/>
      <c r="B743" s="41"/>
      <c r="C743" s="42"/>
      <c r="D743" s="42"/>
      <c r="E743" s="41"/>
      <c r="F743" s="41"/>
      <c r="H743" s="41"/>
      <c r="K743" s="34"/>
      <c r="L743" s="41"/>
      <c r="M743" s="50"/>
      <c r="N743" s="41"/>
      <c r="O743" s="41"/>
      <c r="Q743" s="35"/>
      <c r="R743" s="36"/>
      <c r="S743" s="37"/>
      <c r="T743" s="38"/>
      <c r="U743" s="37"/>
      <c r="V743" s="41"/>
      <c r="W743" s="54"/>
    </row>
    <row r="744" spans="1:23" x14ac:dyDescent="0.2">
      <c r="A744" s="34"/>
      <c r="B744" s="41"/>
      <c r="C744" s="42"/>
      <c r="D744" s="42"/>
      <c r="E744" s="41"/>
      <c r="F744" s="41"/>
      <c r="H744" s="41"/>
      <c r="K744" s="34"/>
      <c r="L744" s="41"/>
      <c r="M744" s="50"/>
      <c r="N744" s="41"/>
      <c r="O744" s="41"/>
      <c r="Q744" s="35"/>
      <c r="R744" s="36"/>
      <c r="S744" s="37"/>
      <c r="T744" s="38"/>
      <c r="U744" s="37"/>
      <c r="V744" s="41"/>
      <c r="W744" s="54"/>
    </row>
    <row r="745" spans="1:23" x14ac:dyDescent="0.2">
      <c r="A745" s="34"/>
      <c r="B745" s="41"/>
      <c r="C745" s="42"/>
      <c r="D745" s="42"/>
      <c r="E745" s="41"/>
      <c r="F745" s="41"/>
      <c r="H745" s="41"/>
      <c r="K745" s="34"/>
      <c r="L745" s="41"/>
      <c r="M745" s="50"/>
      <c r="N745" s="41"/>
      <c r="O745" s="41"/>
      <c r="Q745" s="35"/>
      <c r="R745" s="36"/>
      <c r="S745" s="37"/>
      <c r="T745" s="38"/>
      <c r="U745" s="37"/>
      <c r="V745" s="41"/>
      <c r="W745" s="54"/>
    </row>
    <row r="746" spans="1:23" x14ac:dyDescent="0.2">
      <c r="A746" s="34"/>
      <c r="B746" s="41"/>
      <c r="C746" s="42"/>
      <c r="D746" s="42"/>
      <c r="E746" s="41"/>
      <c r="F746" s="41"/>
      <c r="H746" s="41"/>
      <c r="K746" s="34"/>
      <c r="L746" s="41"/>
      <c r="M746" s="50"/>
      <c r="N746" s="41"/>
      <c r="O746" s="41"/>
      <c r="Q746" s="35"/>
      <c r="R746" s="36"/>
      <c r="S746" s="37"/>
      <c r="T746" s="38"/>
      <c r="U746" s="37"/>
      <c r="V746" s="41"/>
      <c r="W746" s="54"/>
    </row>
    <row r="747" spans="1:23" x14ac:dyDescent="0.2">
      <c r="A747" s="34"/>
      <c r="B747" s="41"/>
      <c r="C747" s="42"/>
      <c r="D747" s="42"/>
      <c r="E747" s="41"/>
      <c r="F747" s="41"/>
      <c r="H747" s="41"/>
      <c r="K747" s="34"/>
      <c r="L747" s="41"/>
      <c r="M747" s="50"/>
      <c r="N747" s="41"/>
      <c r="O747" s="41"/>
      <c r="Q747" s="35"/>
      <c r="R747" s="36"/>
      <c r="S747" s="37"/>
      <c r="T747" s="38"/>
      <c r="U747" s="37"/>
      <c r="V747" s="41"/>
      <c r="W747" s="54"/>
    </row>
    <row r="748" spans="1:23" x14ac:dyDescent="0.2">
      <c r="A748" s="34"/>
      <c r="B748" s="41"/>
      <c r="C748" s="42"/>
      <c r="D748" s="42"/>
      <c r="E748" s="41"/>
      <c r="F748" s="41"/>
      <c r="H748" s="41"/>
      <c r="K748" s="34"/>
      <c r="L748" s="41"/>
      <c r="M748" s="50"/>
      <c r="N748" s="41"/>
      <c r="O748" s="41"/>
      <c r="Q748" s="35"/>
      <c r="R748" s="36"/>
      <c r="S748" s="37"/>
      <c r="T748" s="38"/>
      <c r="U748" s="37"/>
      <c r="V748" s="41"/>
      <c r="W748" s="54"/>
    </row>
    <row r="749" spans="1:23" x14ac:dyDescent="0.2">
      <c r="A749" s="34"/>
      <c r="B749" s="41"/>
      <c r="C749" s="42"/>
      <c r="D749" s="42"/>
      <c r="E749" s="41"/>
      <c r="F749" s="41"/>
      <c r="H749" s="41"/>
      <c r="K749" s="34"/>
      <c r="L749" s="41"/>
      <c r="M749" s="50"/>
      <c r="N749" s="41"/>
      <c r="O749" s="41"/>
      <c r="Q749" s="35"/>
      <c r="R749" s="36"/>
      <c r="S749" s="37"/>
      <c r="T749" s="38"/>
      <c r="U749" s="37"/>
      <c r="V749" s="41"/>
      <c r="W749" s="54"/>
    </row>
    <row r="750" spans="1:23" x14ac:dyDescent="0.2">
      <c r="A750" s="34"/>
      <c r="B750" s="41"/>
      <c r="C750" s="42"/>
      <c r="D750" s="42"/>
      <c r="E750" s="41"/>
      <c r="F750" s="41"/>
      <c r="H750" s="41"/>
      <c r="K750" s="34"/>
      <c r="L750" s="41"/>
      <c r="M750" s="50"/>
      <c r="N750" s="41"/>
      <c r="O750" s="41"/>
      <c r="Q750" s="35"/>
      <c r="R750" s="36"/>
      <c r="S750" s="37"/>
      <c r="T750" s="38"/>
      <c r="U750" s="37"/>
      <c r="V750" s="41"/>
      <c r="W750" s="54"/>
    </row>
    <row r="751" spans="1:23" x14ac:dyDescent="0.2">
      <c r="A751" s="34"/>
      <c r="B751" s="41"/>
      <c r="C751" s="42"/>
      <c r="D751" s="42"/>
      <c r="E751" s="41"/>
      <c r="F751" s="41"/>
      <c r="H751" s="41"/>
      <c r="K751" s="34"/>
      <c r="L751" s="41"/>
      <c r="M751" s="50"/>
      <c r="N751" s="41"/>
      <c r="O751" s="41"/>
      <c r="Q751" s="35"/>
      <c r="R751" s="36"/>
      <c r="S751" s="37"/>
      <c r="T751" s="38"/>
      <c r="U751" s="37"/>
      <c r="V751" s="41"/>
      <c r="W751" s="54"/>
    </row>
    <row r="752" spans="1:23" x14ac:dyDescent="0.2">
      <c r="A752" s="34"/>
      <c r="B752" s="41"/>
      <c r="C752" s="42"/>
      <c r="D752" s="42"/>
      <c r="E752" s="41"/>
      <c r="F752" s="41"/>
      <c r="H752" s="41"/>
      <c r="K752" s="34"/>
      <c r="L752" s="41"/>
      <c r="M752" s="50"/>
      <c r="N752" s="41"/>
      <c r="O752" s="41"/>
      <c r="Q752" s="35"/>
      <c r="R752" s="36"/>
      <c r="S752" s="37"/>
      <c r="T752" s="38"/>
      <c r="U752" s="37"/>
      <c r="V752" s="41"/>
      <c r="W752" s="54"/>
    </row>
    <row r="753" spans="1:23" x14ac:dyDescent="0.2">
      <c r="A753" s="34"/>
      <c r="B753" s="41"/>
      <c r="C753" s="42"/>
      <c r="D753" s="42"/>
      <c r="E753" s="41"/>
      <c r="F753" s="41"/>
      <c r="H753" s="41"/>
      <c r="K753" s="34"/>
      <c r="L753" s="41"/>
      <c r="M753" s="50"/>
      <c r="N753" s="41"/>
      <c r="O753" s="41"/>
      <c r="Q753" s="35"/>
      <c r="R753" s="36"/>
      <c r="S753" s="37"/>
      <c r="T753" s="38"/>
      <c r="U753" s="37"/>
      <c r="V753" s="41"/>
      <c r="W753" s="54"/>
    </row>
    <row r="754" spans="1:23" x14ac:dyDescent="0.2">
      <c r="A754" s="34"/>
      <c r="B754" s="41"/>
      <c r="C754" s="42"/>
      <c r="D754" s="42"/>
      <c r="E754" s="41"/>
      <c r="F754" s="41"/>
      <c r="H754" s="41"/>
      <c r="K754" s="34"/>
      <c r="L754" s="41"/>
      <c r="M754" s="50"/>
      <c r="N754" s="41"/>
      <c r="O754" s="41"/>
      <c r="Q754" s="35"/>
      <c r="R754" s="36"/>
      <c r="S754" s="37"/>
      <c r="T754" s="38"/>
      <c r="U754" s="37"/>
      <c r="V754" s="41"/>
      <c r="W754" s="54"/>
    </row>
    <row r="755" spans="1:23" x14ac:dyDescent="0.2">
      <c r="A755" s="34"/>
      <c r="B755" s="41"/>
      <c r="C755" s="42"/>
      <c r="D755" s="42"/>
      <c r="E755" s="41"/>
      <c r="F755" s="41"/>
      <c r="H755" s="41"/>
      <c r="K755" s="34"/>
      <c r="L755" s="41"/>
      <c r="M755" s="50"/>
      <c r="N755" s="41"/>
      <c r="O755" s="41"/>
      <c r="Q755" s="35"/>
      <c r="R755" s="36"/>
      <c r="S755" s="37"/>
      <c r="T755" s="38"/>
      <c r="U755" s="37"/>
      <c r="V755" s="41"/>
      <c r="W755" s="54"/>
    </row>
    <row r="756" spans="1:23" x14ac:dyDescent="0.2">
      <c r="A756" s="34"/>
      <c r="B756" s="41"/>
      <c r="C756" s="42"/>
      <c r="D756" s="42"/>
      <c r="E756" s="41"/>
      <c r="F756" s="41"/>
      <c r="H756" s="41"/>
      <c r="K756" s="34"/>
      <c r="L756" s="41"/>
      <c r="M756" s="50"/>
      <c r="N756" s="41"/>
      <c r="O756" s="41"/>
      <c r="Q756" s="35"/>
      <c r="R756" s="36"/>
      <c r="S756" s="37"/>
      <c r="T756" s="38"/>
      <c r="U756" s="37"/>
      <c r="V756" s="41"/>
      <c r="W756" s="54"/>
    </row>
    <row r="757" spans="1:23" x14ac:dyDescent="0.2">
      <c r="A757" s="34"/>
      <c r="B757" s="41"/>
      <c r="C757" s="42"/>
      <c r="D757" s="42"/>
      <c r="E757" s="41"/>
      <c r="F757" s="41"/>
      <c r="H757" s="41"/>
      <c r="K757" s="34"/>
      <c r="L757" s="41"/>
      <c r="M757" s="50"/>
      <c r="N757" s="41"/>
      <c r="O757" s="41"/>
      <c r="Q757" s="35"/>
      <c r="R757" s="36"/>
      <c r="S757" s="37"/>
      <c r="T757" s="38"/>
      <c r="U757" s="37"/>
      <c r="V757" s="41"/>
      <c r="W757" s="54"/>
    </row>
    <row r="758" spans="1:23" x14ac:dyDescent="0.2">
      <c r="A758" s="34"/>
      <c r="B758" s="41"/>
      <c r="C758" s="42"/>
      <c r="D758" s="42"/>
      <c r="E758" s="41"/>
      <c r="F758" s="41"/>
      <c r="H758" s="41"/>
      <c r="K758" s="34"/>
      <c r="L758" s="41"/>
      <c r="M758" s="50"/>
      <c r="N758" s="41"/>
      <c r="O758" s="41"/>
      <c r="Q758" s="35"/>
      <c r="R758" s="36"/>
      <c r="S758" s="37"/>
      <c r="T758" s="38"/>
      <c r="U758" s="37"/>
      <c r="V758" s="41"/>
      <c r="W758" s="54"/>
    </row>
    <row r="759" spans="1:23" x14ac:dyDescent="0.2">
      <c r="A759" s="34"/>
      <c r="B759" s="41"/>
      <c r="C759" s="42"/>
      <c r="D759" s="42"/>
      <c r="E759" s="41"/>
      <c r="F759" s="41"/>
      <c r="H759" s="41"/>
      <c r="K759" s="34"/>
      <c r="L759" s="41"/>
      <c r="M759" s="50"/>
      <c r="N759" s="41"/>
      <c r="O759" s="41"/>
      <c r="Q759" s="35"/>
      <c r="R759" s="36"/>
      <c r="S759" s="37"/>
      <c r="T759" s="38"/>
      <c r="U759" s="37"/>
      <c r="V759" s="41"/>
      <c r="W759" s="54"/>
    </row>
    <row r="760" spans="1:23" x14ac:dyDescent="0.2">
      <c r="A760" s="34"/>
      <c r="B760" s="41"/>
      <c r="C760" s="42"/>
      <c r="D760" s="42"/>
      <c r="E760" s="41"/>
      <c r="F760" s="41"/>
      <c r="H760" s="41"/>
      <c r="K760" s="34"/>
      <c r="L760" s="41"/>
      <c r="M760" s="50"/>
      <c r="N760" s="41"/>
      <c r="O760" s="41"/>
      <c r="Q760" s="35"/>
      <c r="R760" s="36"/>
      <c r="S760" s="37"/>
      <c r="T760" s="38"/>
      <c r="U760" s="37"/>
      <c r="V760" s="41"/>
      <c r="W760" s="54"/>
    </row>
    <row r="761" spans="1:23" x14ac:dyDescent="0.2">
      <c r="A761" s="34"/>
      <c r="B761" s="41"/>
      <c r="C761" s="42"/>
      <c r="D761" s="42"/>
      <c r="E761" s="41"/>
      <c r="F761" s="41"/>
      <c r="H761" s="41"/>
      <c r="K761" s="34"/>
      <c r="L761" s="41"/>
      <c r="M761" s="50"/>
      <c r="N761" s="41"/>
      <c r="O761" s="41"/>
      <c r="Q761" s="35"/>
      <c r="R761" s="36"/>
      <c r="S761" s="37"/>
      <c r="T761" s="38"/>
      <c r="U761" s="37"/>
      <c r="V761" s="41"/>
      <c r="W761" s="54"/>
    </row>
    <row r="762" spans="1:23" x14ac:dyDescent="0.2">
      <c r="A762" s="34"/>
      <c r="B762" s="41"/>
      <c r="C762" s="42"/>
      <c r="D762" s="42"/>
      <c r="E762" s="41"/>
      <c r="F762" s="41"/>
      <c r="H762" s="41"/>
      <c r="K762" s="34"/>
      <c r="L762" s="41"/>
      <c r="M762" s="50"/>
      <c r="N762" s="41"/>
      <c r="O762" s="41"/>
      <c r="Q762" s="35"/>
      <c r="R762" s="36"/>
      <c r="S762" s="37"/>
      <c r="T762" s="38"/>
      <c r="U762" s="37"/>
      <c r="V762" s="41"/>
      <c r="W762" s="54"/>
    </row>
    <row r="763" spans="1:23" x14ac:dyDescent="0.2">
      <c r="A763" s="34"/>
      <c r="B763" s="41"/>
      <c r="C763" s="42"/>
      <c r="D763" s="42"/>
      <c r="E763" s="41"/>
      <c r="F763" s="41"/>
      <c r="H763" s="41"/>
      <c r="K763" s="34"/>
      <c r="L763" s="41"/>
      <c r="M763" s="50"/>
      <c r="N763" s="41"/>
      <c r="O763" s="41"/>
      <c r="Q763" s="35"/>
      <c r="R763" s="36"/>
      <c r="S763" s="37"/>
      <c r="T763" s="38"/>
      <c r="U763" s="37"/>
      <c r="V763" s="41"/>
      <c r="W763" s="54"/>
    </row>
    <row r="764" spans="1:23" x14ac:dyDescent="0.2">
      <c r="A764" s="34"/>
      <c r="B764" s="41"/>
      <c r="C764" s="42"/>
      <c r="D764" s="42"/>
      <c r="E764" s="41"/>
      <c r="F764" s="41"/>
      <c r="H764" s="41"/>
      <c r="K764" s="34"/>
      <c r="L764" s="41"/>
      <c r="M764" s="50"/>
      <c r="N764" s="41"/>
      <c r="O764" s="41"/>
      <c r="Q764" s="35"/>
      <c r="R764" s="36"/>
      <c r="S764" s="37"/>
      <c r="T764" s="38"/>
      <c r="U764" s="37"/>
      <c r="V764" s="41"/>
      <c r="W764" s="54"/>
    </row>
    <row r="765" spans="1:23" x14ac:dyDescent="0.2">
      <c r="A765" s="34"/>
      <c r="B765" s="41"/>
      <c r="C765" s="42"/>
      <c r="D765" s="42"/>
      <c r="E765" s="41"/>
      <c r="F765" s="41"/>
      <c r="H765" s="41"/>
      <c r="K765" s="34"/>
      <c r="L765" s="41"/>
      <c r="M765" s="50"/>
      <c r="N765" s="41"/>
      <c r="O765" s="41"/>
      <c r="Q765" s="35"/>
      <c r="R765" s="36"/>
      <c r="S765" s="37"/>
      <c r="T765" s="38"/>
      <c r="U765" s="37"/>
      <c r="V765" s="41"/>
      <c r="W765" s="54"/>
    </row>
    <row r="766" spans="1:23" x14ac:dyDescent="0.2">
      <c r="A766" s="34"/>
      <c r="B766" s="41"/>
      <c r="C766" s="42"/>
      <c r="D766" s="42"/>
      <c r="E766" s="41"/>
      <c r="F766" s="41"/>
      <c r="H766" s="41"/>
      <c r="K766" s="34"/>
      <c r="L766" s="41"/>
      <c r="M766" s="50"/>
      <c r="N766" s="41"/>
      <c r="O766" s="41"/>
      <c r="Q766" s="35"/>
      <c r="R766" s="36"/>
      <c r="S766" s="37"/>
      <c r="T766" s="38"/>
      <c r="U766" s="37"/>
      <c r="V766" s="41"/>
      <c r="W766" s="54"/>
    </row>
    <row r="767" spans="1:23" x14ac:dyDescent="0.2">
      <c r="A767" s="34"/>
      <c r="B767" s="41"/>
      <c r="C767" s="42"/>
      <c r="D767" s="42"/>
      <c r="E767" s="41"/>
      <c r="F767" s="41"/>
      <c r="H767" s="41"/>
      <c r="K767" s="34"/>
      <c r="L767" s="41"/>
      <c r="M767" s="50"/>
      <c r="N767" s="41"/>
      <c r="O767" s="41"/>
      <c r="Q767" s="35"/>
      <c r="R767" s="36"/>
      <c r="S767" s="37"/>
      <c r="T767" s="38"/>
      <c r="U767" s="37"/>
      <c r="V767" s="41"/>
      <c r="W767" s="54"/>
    </row>
    <row r="768" spans="1:23" x14ac:dyDescent="0.2">
      <c r="A768" s="34"/>
      <c r="B768" s="41"/>
      <c r="C768" s="42"/>
      <c r="D768" s="42"/>
      <c r="E768" s="41"/>
      <c r="F768" s="41"/>
      <c r="H768" s="41"/>
      <c r="K768" s="34"/>
      <c r="L768" s="41"/>
      <c r="M768" s="50"/>
      <c r="N768" s="41"/>
      <c r="O768" s="41"/>
      <c r="Q768" s="35"/>
      <c r="R768" s="36"/>
      <c r="S768" s="37"/>
      <c r="T768" s="38"/>
      <c r="U768" s="37"/>
      <c r="V768" s="41"/>
      <c r="W768" s="54"/>
    </row>
    <row r="769" spans="1:23" x14ac:dyDescent="0.2">
      <c r="A769" s="34"/>
      <c r="B769" s="41"/>
      <c r="C769" s="42"/>
      <c r="D769" s="42"/>
      <c r="E769" s="41"/>
      <c r="F769" s="41"/>
      <c r="H769" s="41"/>
      <c r="K769" s="34"/>
      <c r="L769" s="41"/>
      <c r="M769" s="50"/>
      <c r="N769" s="41"/>
      <c r="O769" s="41"/>
      <c r="Q769" s="35"/>
      <c r="R769" s="36"/>
      <c r="S769" s="37"/>
      <c r="T769" s="38"/>
      <c r="U769" s="37"/>
      <c r="V769" s="41"/>
      <c r="W769" s="54"/>
    </row>
    <row r="770" spans="1:23" x14ac:dyDescent="0.2">
      <c r="A770" s="34"/>
      <c r="B770" s="41"/>
      <c r="C770" s="42"/>
      <c r="D770" s="42"/>
      <c r="E770" s="41"/>
      <c r="F770" s="41"/>
      <c r="H770" s="41"/>
      <c r="K770" s="34"/>
      <c r="L770" s="41"/>
      <c r="M770" s="50"/>
      <c r="N770" s="41"/>
      <c r="O770" s="41"/>
      <c r="Q770" s="35"/>
      <c r="R770" s="36"/>
      <c r="S770" s="37"/>
      <c r="T770" s="38"/>
      <c r="U770" s="37"/>
      <c r="V770" s="41"/>
      <c r="W770" s="54"/>
    </row>
    <row r="771" spans="1:23" x14ac:dyDescent="0.2">
      <c r="A771" s="34"/>
      <c r="B771" s="41"/>
      <c r="C771" s="42"/>
      <c r="D771" s="42"/>
      <c r="E771" s="41"/>
      <c r="F771" s="41"/>
      <c r="H771" s="41"/>
      <c r="K771" s="34"/>
      <c r="L771" s="41"/>
      <c r="M771" s="50"/>
      <c r="N771" s="41"/>
      <c r="O771" s="41"/>
      <c r="Q771" s="35"/>
      <c r="R771" s="36"/>
      <c r="S771" s="37"/>
      <c r="T771" s="38"/>
      <c r="U771" s="37"/>
      <c r="V771" s="41"/>
      <c r="W771" s="54"/>
    </row>
    <row r="772" spans="1:23" x14ac:dyDescent="0.2">
      <c r="A772" s="34"/>
      <c r="B772" s="41"/>
      <c r="C772" s="42"/>
      <c r="D772" s="42"/>
      <c r="E772" s="41"/>
      <c r="F772" s="41"/>
      <c r="H772" s="41"/>
      <c r="K772" s="34"/>
      <c r="L772" s="41"/>
      <c r="M772" s="50"/>
      <c r="N772" s="41"/>
      <c r="O772" s="41"/>
      <c r="Q772" s="35"/>
      <c r="R772" s="36"/>
      <c r="S772" s="37"/>
      <c r="T772" s="38"/>
      <c r="U772" s="37"/>
      <c r="V772" s="41"/>
      <c r="W772" s="54"/>
    </row>
    <row r="773" spans="1:23" x14ac:dyDescent="0.2">
      <c r="A773" s="34"/>
      <c r="B773" s="41"/>
      <c r="C773" s="42"/>
      <c r="D773" s="42"/>
      <c r="E773" s="41"/>
      <c r="F773" s="41"/>
      <c r="H773" s="41"/>
      <c r="K773" s="34"/>
      <c r="L773" s="41"/>
      <c r="M773" s="50"/>
      <c r="N773" s="41"/>
      <c r="O773" s="41"/>
      <c r="Q773" s="35"/>
      <c r="R773" s="36"/>
      <c r="S773" s="37"/>
      <c r="T773" s="38"/>
      <c r="U773" s="37"/>
      <c r="V773" s="41"/>
      <c r="W773" s="54"/>
    </row>
    <row r="774" spans="1:23" x14ac:dyDescent="0.2">
      <c r="A774" s="34"/>
      <c r="B774" s="41"/>
      <c r="C774" s="42"/>
      <c r="D774" s="42"/>
      <c r="E774" s="41"/>
      <c r="F774" s="41"/>
      <c r="H774" s="41"/>
      <c r="K774" s="34"/>
      <c r="L774" s="41"/>
      <c r="M774" s="50"/>
      <c r="N774" s="41"/>
      <c r="O774" s="41"/>
      <c r="Q774" s="35"/>
      <c r="R774" s="36"/>
      <c r="S774" s="37"/>
      <c r="T774" s="38"/>
      <c r="U774" s="37"/>
      <c r="V774" s="41"/>
      <c r="W774" s="54"/>
    </row>
    <row r="775" spans="1:23" x14ac:dyDescent="0.2">
      <c r="A775" s="34"/>
      <c r="B775" s="41"/>
      <c r="C775" s="42"/>
      <c r="D775" s="42"/>
      <c r="E775" s="41"/>
      <c r="F775" s="41"/>
      <c r="H775" s="41"/>
      <c r="K775" s="34"/>
      <c r="L775" s="41"/>
      <c r="M775" s="50"/>
      <c r="N775" s="41"/>
      <c r="O775" s="41"/>
      <c r="Q775" s="35"/>
      <c r="R775" s="36"/>
      <c r="S775" s="37"/>
      <c r="T775" s="38"/>
      <c r="U775" s="37"/>
      <c r="V775" s="41"/>
      <c r="W775" s="54"/>
    </row>
    <row r="776" spans="1:23" x14ac:dyDescent="0.2">
      <c r="A776" s="34"/>
      <c r="B776" s="41"/>
      <c r="C776" s="42"/>
      <c r="D776" s="42"/>
      <c r="E776" s="41"/>
      <c r="F776" s="41"/>
      <c r="H776" s="41"/>
      <c r="K776" s="34"/>
      <c r="L776" s="41"/>
      <c r="M776" s="50"/>
      <c r="N776" s="41"/>
      <c r="O776" s="41"/>
      <c r="Q776" s="35"/>
      <c r="R776" s="36"/>
      <c r="S776" s="37"/>
      <c r="T776" s="38"/>
      <c r="U776" s="37"/>
      <c r="V776" s="41"/>
      <c r="W776" s="54"/>
    </row>
    <row r="777" spans="1:23" x14ac:dyDescent="0.2">
      <c r="A777" s="34"/>
      <c r="B777" s="41"/>
      <c r="C777" s="42"/>
      <c r="D777" s="42"/>
      <c r="E777" s="41"/>
      <c r="F777" s="41"/>
      <c r="H777" s="41"/>
      <c r="K777" s="34"/>
      <c r="L777" s="41"/>
      <c r="M777" s="50"/>
      <c r="N777" s="41"/>
      <c r="O777" s="41"/>
      <c r="Q777" s="35"/>
      <c r="R777" s="36"/>
      <c r="S777" s="37"/>
      <c r="T777" s="38"/>
      <c r="U777" s="37"/>
      <c r="V777" s="41"/>
      <c r="W777" s="54"/>
    </row>
    <row r="778" spans="1:23" x14ac:dyDescent="0.2">
      <c r="A778" s="34"/>
      <c r="B778" s="41"/>
      <c r="C778" s="42"/>
      <c r="D778" s="42"/>
      <c r="E778" s="41"/>
      <c r="F778" s="41"/>
      <c r="H778" s="41"/>
      <c r="K778" s="34"/>
      <c r="L778" s="41"/>
      <c r="M778" s="50"/>
      <c r="N778" s="41"/>
      <c r="O778" s="41"/>
      <c r="Q778" s="35"/>
      <c r="R778" s="36"/>
      <c r="S778" s="37"/>
      <c r="T778" s="38"/>
      <c r="U778" s="37"/>
      <c r="V778" s="41"/>
      <c r="W778" s="54"/>
    </row>
    <row r="779" spans="1:23" x14ac:dyDescent="0.2">
      <c r="A779" s="34"/>
      <c r="B779" s="41"/>
      <c r="C779" s="42"/>
      <c r="D779" s="42"/>
      <c r="E779" s="41"/>
      <c r="F779" s="41"/>
      <c r="H779" s="41"/>
      <c r="K779" s="34"/>
      <c r="L779" s="41"/>
      <c r="M779" s="50"/>
      <c r="N779" s="41"/>
      <c r="O779" s="41"/>
      <c r="Q779" s="35"/>
      <c r="R779" s="36"/>
      <c r="S779" s="37"/>
      <c r="T779" s="38"/>
      <c r="U779" s="37"/>
      <c r="V779" s="41"/>
      <c r="W779" s="54"/>
    </row>
    <row r="780" spans="1:23" x14ac:dyDescent="0.2">
      <c r="A780" s="34"/>
      <c r="B780" s="41"/>
      <c r="C780" s="42"/>
      <c r="D780" s="42"/>
      <c r="E780" s="41"/>
      <c r="F780" s="41"/>
      <c r="H780" s="41"/>
      <c r="K780" s="34"/>
      <c r="L780" s="41"/>
      <c r="M780" s="50"/>
      <c r="N780" s="41"/>
      <c r="O780" s="41"/>
      <c r="Q780" s="35"/>
      <c r="R780" s="36"/>
      <c r="S780" s="37"/>
      <c r="T780" s="38"/>
      <c r="U780" s="37"/>
      <c r="V780" s="41"/>
      <c r="W780" s="54"/>
    </row>
    <row r="781" spans="1:23" x14ac:dyDescent="0.2">
      <c r="A781" s="34"/>
      <c r="B781" s="41"/>
      <c r="C781" s="42"/>
      <c r="D781" s="42"/>
      <c r="E781" s="41"/>
      <c r="F781" s="41"/>
      <c r="H781" s="41"/>
      <c r="K781" s="34"/>
      <c r="L781" s="41"/>
      <c r="M781" s="50"/>
      <c r="N781" s="41"/>
      <c r="O781" s="41"/>
      <c r="Q781" s="35"/>
      <c r="R781" s="36"/>
      <c r="S781" s="37"/>
      <c r="T781" s="38"/>
      <c r="U781" s="37"/>
      <c r="V781" s="41"/>
      <c r="W781" s="54"/>
    </row>
    <row r="782" spans="1:23" x14ac:dyDescent="0.2">
      <c r="A782" s="34"/>
      <c r="B782" s="41"/>
      <c r="C782" s="42"/>
      <c r="D782" s="42"/>
      <c r="E782" s="41"/>
      <c r="F782" s="41"/>
      <c r="H782" s="41"/>
      <c r="K782" s="34"/>
      <c r="L782" s="41"/>
      <c r="M782" s="50"/>
      <c r="N782" s="41"/>
      <c r="O782" s="41"/>
      <c r="Q782" s="35"/>
      <c r="R782" s="36"/>
      <c r="S782" s="37"/>
      <c r="T782" s="38"/>
      <c r="U782" s="37"/>
      <c r="V782" s="41"/>
      <c r="W782" s="54"/>
    </row>
    <row r="783" spans="1:23" x14ac:dyDescent="0.2">
      <c r="A783" s="34"/>
      <c r="B783" s="41"/>
      <c r="C783" s="42"/>
      <c r="D783" s="42"/>
      <c r="E783" s="41"/>
      <c r="F783" s="41"/>
      <c r="H783" s="41"/>
      <c r="K783" s="34"/>
      <c r="L783" s="41"/>
      <c r="M783" s="50"/>
      <c r="N783" s="41"/>
      <c r="O783" s="41"/>
      <c r="Q783" s="35"/>
      <c r="R783" s="36"/>
      <c r="S783" s="37"/>
      <c r="T783" s="38"/>
      <c r="U783" s="37"/>
      <c r="V783" s="41"/>
      <c r="W783" s="54"/>
    </row>
    <row r="784" spans="1:23" x14ac:dyDescent="0.2">
      <c r="A784" s="34"/>
      <c r="B784" s="41"/>
      <c r="C784" s="42"/>
      <c r="D784" s="42"/>
      <c r="E784" s="41"/>
      <c r="F784" s="41"/>
      <c r="H784" s="41"/>
      <c r="K784" s="34"/>
      <c r="L784" s="41"/>
      <c r="M784" s="50"/>
      <c r="N784" s="41"/>
      <c r="O784" s="41"/>
      <c r="Q784" s="35"/>
      <c r="R784" s="36"/>
      <c r="S784" s="37"/>
      <c r="T784" s="38"/>
      <c r="U784" s="37"/>
      <c r="V784" s="41"/>
      <c r="W784" s="54"/>
    </row>
    <row r="785" spans="1:23" x14ac:dyDescent="0.2">
      <c r="A785" s="34"/>
      <c r="B785" s="41"/>
      <c r="C785" s="42"/>
      <c r="D785" s="42"/>
      <c r="E785" s="41"/>
      <c r="F785" s="41"/>
      <c r="H785" s="41"/>
      <c r="K785" s="34"/>
      <c r="L785" s="41"/>
      <c r="M785" s="50"/>
      <c r="N785" s="41"/>
      <c r="O785" s="41"/>
      <c r="Q785" s="35"/>
      <c r="R785" s="36"/>
      <c r="S785" s="37"/>
      <c r="T785" s="38"/>
      <c r="U785" s="37"/>
      <c r="V785" s="41"/>
      <c r="W785" s="54"/>
    </row>
    <row r="786" spans="1:23" x14ac:dyDescent="0.2">
      <c r="A786" s="34"/>
      <c r="B786" s="41"/>
      <c r="C786" s="42"/>
      <c r="D786" s="42"/>
      <c r="E786" s="41"/>
      <c r="F786" s="41"/>
      <c r="H786" s="41"/>
      <c r="K786" s="34"/>
      <c r="L786" s="41"/>
      <c r="M786" s="50"/>
      <c r="N786" s="41"/>
      <c r="O786" s="41"/>
      <c r="Q786" s="35"/>
      <c r="R786" s="36"/>
      <c r="S786" s="37"/>
      <c r="T786" s="38"/>
      <c r="U786" s="37"/>
      <c r="V786" s="41"/>
      <c r="W786" s="54"/>
    </row>
    <row r="787" spans="1:23" x14ac:dyDescent="0.2">
      <c r="A787" s="34"/>
      <c r="B787" s="41"/>
      <c r="C787" s="42"/>
      <c r="D787" s="42"/>
      <c r="E787" s="41"/>
      <c r="F787" s="41"/>
      <c r="H787" s="41"/>
      <c r="K787" s="34"/>
      <c r="L787" s="41"/>
      <c r="M787" s="50"/>
      <c r="N787" s="41"/>
      <c r="O787" s="41"/>
      <c r="Q787" s="35"/>
      <c r="R787" s="36"/>
      <c r="S787" s="37"/>
      <c r="T787" s="38"/>
      <c r="U787" s="37"/>
      <c r="V787" s="41"/>
      <c r="W787" s="54"/>
    </row>
    <row r="788" spans="1:23" x14ac:dyDescent="0.2">
      <c r="A788" s="34"/>
      <c r="B788" s="41"/>
      <c r="C788" s="42"/>
      <c r="D788" s="42"/>
      <c r="E788" s="41"/>
      <c r="F788" s="41"/>
      <c r="H788" s="41"/>
      <c r="K788" s="34"/>
      <c r="L788" s="41"/>
      <c r="M788" s="50"/>
      <c r="N788" s="41"/>
      <c r="O788" s="41"/>
      <c r="Q788" s="35"/>
      <c r="R788" s="36"/>
      <c r="S788" s="37"/>
      <c r="T788" s="38"/>
      <c r="U788" s="37"/>
      <c r="V788" s="41"/>
      <c r="W788" s="54"/>
    </row>
    <row r="789" spans="1:23" x14ac:dyDescent="0.2">
      <c r="A789" s="34"/>
      <c r="B789" s="41"/>
      <c r="C789" s="42"/>
      <c r="D789" s="42"/>
      <c r="E789" s="41"/>
      <c r="F789" s="41"/>
      <c r="H789" s="41"/>
      <c r="K789" s="34"/>
      <c r="L789" s="41"/>
      <c r="M789" s="50"/>
      <c r="N789" s="41"/>
      <c r="O789" s="41"/>
      <c r="Q789" s="35"/>
      <c r="R789" s="36"/>
      <c r="S789" s="37"/>
      <c r="T789" s="38"/>
      <c r="U789" s="37"/>
      <c r="V789" s="41"/>
      <c r="W789" s="54"/>
    </row>
    <row r="790" spans="1:23" x14ac:dyDescent="0.2">
      <c r="A790" s="34"/>
      <c r="B790" s="41"/>
      <c r="C790" s="42"/>
      <c r="D790" s="42"/>
      <c r="E790" s="41"/>
      <c r="F790" s="41"/>
      <c r="H790" s="41"/>
      <c r="K790" s="34"/>
      <c r="L790" s="41"/>
      <c r="M790" s="50"/>
      <c r="N790" s="41"/>
      <c r="O790" s="41"/>
      <c r="Q790" s="35"/>
      <c r="R790" s="36"/>
      <c r="S790" s="37"/>
      <c r="T790" s="38"/>
      <c r="U790" s="37"/>
      <c r="V790" s="41"/>
      <c r="W790" s="54"/>
    </row>
    <row r="791" spans="1:23" x14ac:dyDescent="0.2">
      <c r="A791" s="34"/>
      <c r="B791" s="41"/>
      <c r="C791" s="42"/>
      <c r="D791" s="42"/>
      <c r="E791" s="41"/>
      <c r="F791" s="41"/>
      <c r="H791" s="41"/>
      <c r="K791" s="34"/>
      <c r="L791" s="41"/>
      <c r="M791" s="50"/>
      <c r="N791" s="41"/>
      <c r="O791" s="41"/>
      <c r="Q791" s="35"/>
      <c r="R791" s="36"/>
      <c r="S791" s="37"/>
      <c r="T791" s="38"/>
      <c r="U791" s="37"/>
      <c r="V791" s="41"/>
      <c r="W791" s="54"/>
    </row>
    <row r="792" spans="1:23" x14ac:dyDescent="0.2">
      <c r="A792" s="34"/>
      <c r="B792" s="41"/>
      <c r="C792" s="42"/>
      <c r="D792" s="42"/>
      <c r="E792" s="41"/>
      <c r="F792" s="41"/>
      <c r="H792" s="41"/>
      <c r="K792" s="34"/>
      <c r="L792" s="41"/>
      <c r="M792" s="50"/>
      <c r="N792" s="41"/>
      <c r="O792" s="41"/>
      <c r="Q792" s="35"/>
      <c r="R792" s="36"/>
      <c r="S792" s="37"/>
      <c r="T792" s="38"/>
      <c r="U792" s="37"/>
      <c r="V792" s="41"/>
      <c r="W792" s="54"/>
    </row>
    <row r="793" spans="1:23" x14ac:dyDescent="0.2">
      <c r="A793" s="34"/>
      <c r="B793" s="41"/>
      <c r="C793" s="42"/>
      <c r="D793" s="42"/>
      <c r="E793" s="41"/>
      <c r="F793" s="41"/>
      <c r="H793" s="41"/>
      <c r="K793" s="34"/>
      <c r="L793" s="41"/>
      <c r="M793" s="50"/>
      <c r="N793" s="41"/>
      <c r="O793" s="41"/>
      <c r="Q793" s="35"/>
      <c r="R793" s="36"/>
      <c r="S793" s="37"/>
      <c r="T793" s="38"/>
      <c r="U793" s="37"/>
      <c r="V793" s="41"/>
      <c r="W793" s="54"/>
    </row>
    <row r="794" spans="1:23" x14ac:dyDescent="0.2">
      <c r="A794" s="34"/>
      <c r="B794" s="41"/>
      <c r="C794" s="42"/>
      <c r="D794" s="42"/>
      <c r="E794" s="41"/>
      <c r="F794" s="41"/>
      <c r="H794" s="41"/>
      <c r="K794" s="34"/>
      <c r="L794" s="41"/>
      <c r="M794" s="50"/>
      <c r="N794" s="41"/>
      <c r="O794" s="41"/>
      <c r="Q794" s="35"/>
      <c r="R794" s="36"/>
      <c r="S794" s="37"/>
      <c r="T794" s="38"/>
      <c r="U794" s="37"/>
      <c r="V794" s="41"/>
      <c r="W794" s="54"/>
    </row>
    <row r="795" spans="1:23" x14ac:dyDescent="0.2">
      <c r="A795" s="34"/>
      <c r="B795" s="41"/>
      <c r="C795" s="42"/>
      <c r="D795" s="42"/>
      <c r="E795" s="41"/>
      <c r="F795" s="41"/>
      <c r="H795" s="41"/>
      <c r="K795" s="34"/>
      <c r="L795" s="41"/>
      <c r="M795" s="50"/>
      <c r="N795" s="41"/>
      <c r="O795" s="41"/>
      <c r="Q795" s="35"/>
      <c r="R795" s="36"/>
      <c r="S795" s="37"/>
      <c r="T795" s="38"/>
      <c r="U795" s="37"/>
      <c r="V795" s="41"/>
      <c r="W795" s="54"/>
    </row>
    <row r="796" spans="1:23" x14ac:dyDescent="0.2">
      <c r="A796" s="34"/>
      <c r="B796" s="41"/>
      <c r="C796" s="42"/>
      <c r="D796" s="42"/>
      <c r="E796" s="41"/>
      <c r="F796" s="41"/>
      <c r="H796" s="41"/>
      <c r="K796" s="34"/>
      <c r="L796" s="41"/>
      <c r="M796" s="50"/>
      <c r="N796" s="41"/>
      <c r="O796" s="41"/>
      <c r="Q796" s="35"/>
      <c r="R796" s="36"/>
      <c r="S796" s="37"/>
      <c r="T796" s="38"/>
      <c r="U796" s="37"/>
      <c r="V796" s="41"/>
      <c r="W796" s="54"/>
    </row>
    <row r="797" spans="1:23" x14ac:dyDescent="0.2">
      <c r="A797" s="34"/>
      <c r="B797" s="41"/>
      <c r="C797" s="42"/>
      <c r="D797" s="42"/>
      <c r="E797" s="41"/>
      <c r="F797" s="41"/>
      <c r="H797" s="41"/>
      <c r="K797" s="34"/>
      <c r="L797" s="41"/>
      <c r="M797" s="50"/>
      <c r="N797" s="41"/>
      <c r="O797" s="41"/>
      <c r="Q797" s="35"/>
      <c r="R797" s="36"/>
      <c r="S797" s="37"/>
      <c r="T797" s="38"/>
      <c r="U797" s="37"/>
      <c r="V797" s="41"/>
      <c r="W797" s="54"/>
    </row>
    <row r="798" spans="1:23" x14ac:dyDescent="0.2">
      <c r="A798" s="34"/>
      <c r="B798" s="41"/>
      <c r="C798" s="42"/>
      <c r="D798" s="42"/>
      <c r="E798" s="41"/>
      <c r="F798" s="41"/>
      <c r="H798" s="41"/>
      <c r="K798" s="34"/>
      <c r="L798" s="41"/>
      <c r="M798" s="50"/>
      <c r="N798" s="41"/>
      <c r="O798" s="41"/>
      <c r="Q798" s="35"/>
      <c r="R798" s="36"/>
      <c r="S798" s="37"/>
      <c r="T798" s="38"/>
      <c r="U798" s="37"/>
      <c r="V798" s="41"/>
      <c r="W798" s="54"/>
    </row>
    <row r="799" spans="1:23" x14ac:dyDescent="0.2">
      <c r="A799" s="34"/>
      <c r="B799" s="41"/>
      <c r="C799" s="42"/>
      <c r="D799" s="42"/>
      <c r="E799" s="41"/>
      <c r="F799" s="41"/>
      <c r="H799" s="41"/>
      <c r="K799" s="34"/>
      <c r="L799" s="41"/>
      <c r="M799" s="50"/>
      <c r="N799" s="41"/>
      <c r="O799" s="41"/>
      <c r="Q799" s="35"/>
      <c r="R799" s="36"/>
      <c r="S799" s="37"/>
      <c r="T799" s="38"/>
      <c r="U799" s="37"/>
      <c r="V799" s="41"/>
      <c r="W799" s="54"/>
    </row>
    <row r="800" spans="1:23" x14ac:dyDescent="0.2">
      <c r="A800" s="34"/>
      <c r="B800" s="41"/>
      <c r="C800" s="42"/>
      <c r="D800" s="42"/>
      <c r="E800" s="41"/>
      <c r="F800" s="41"/>
      <c r="H800" s="41"/>
      <c r="K800" s="34"/>
      <c r="L800" s="41"/>
      <c r="M800" s="50"/>
      <c r="N800" s="41"/>
      <c r="O800" s="41"/>
      <c r="Q800" s="35"/>
      <c r="R800" s="36"/>
      <c r="S800" s="37"/>
      <c r="T800" s="38"/>
      <c r="U800" s="37"/>
      <c r="V800" s="41"/>
      <c r="W800" s="54"/>
    </row>
    <row r="801" spans="1:23" x14ac:dyDescent="0.2">
      <c r="A801" s="34"/>
      <c r="B801" s="41"/>
      <c r="C801" s="42"/>
      <c r="D801" s="42"/>
      <c r="E801" s="41"/>
      <c r="F801" s="41"/>
      <c r="H801" s="41"/>
      <c r="K801" s="34"/>
      <c r="L801" s="41"/>
      <c r="M801" s="50"/>
      <c r="N801" s="41"/>
      <c r="O801" s="41"/>
      <c r="Q801" s="35"/>
      <c r="R801" s="36"/>
      <c r="S801" s="37"/>
      <c r="T801" s="38"/>
      <c r="U801" s="37"/>
      <c r="V801" s="41"/>
      <c r="W801" s="54"/>
    </row>
    <row r="802" spans="1:23" x14ac:dyDescent="0.2">
      <c r="A802" s="34"/>
      <c r="B802" s="41"/>
      <c r="C802" s="42"/>
      <c r="D802" s="42"/>
      <c r="E802" s="41"/>
      <c r="F802" s="41"/>
      <c r="H802" s="41"/>
      <c r="K802" s="34"/>
      <c r="L802" s="41"/>
      <c r="M802" s="50"/>
      <c r="N802" s="41"/>
      <c r="O802" s="41"/>
      <c r="Q802" s="35"/>
      <c r="R802" s="36"/>
      <c r="S802" s="37"/>
      <c r="T802" s="38"/>
      <c r="U802" s="37"/>
      <c r="V802" s="41"/>
      <c r="W802" s="54"/>
    </row>
    <row r="803" spans="1:23" x14ac:dyDescent="0.2">
      <c r="A803" s="34"/>
      <c r="B803" s="41"/>
      <c r="C803" s="42"/>
      <c r="D803" s="42"/>
      <c r="E803" s="41"/>
      <c r="F803" s="41"/>
      <c r="H803" s="41"/>
      <c r="K803" s="34"/>
      <c r="L803" s="41"/>
      <c r="M803" s="50"/>
      <c r="N803" s="41"/>
      <c r="O803" s="41"/>
      <c r="Q803" s="35"/>
      <c r="R803" s="36"/>
      <c r="S803" s="37"/>
      <c r="T803" s="38"/>
      <c r="U803" s="37"/>
      <c r="V803" s="41"/>
      <c r="W803" s="54"/>
    </row>
    <row r="804" spans="1:23" x14ac:dyDescent="0.2">
      <c r="A804" s="34"/>
      <c r="B804" s="41"/>
      <c r="C804" s="42"/>
      <c r="D804" s="42"/>
      <c r="E804" s="41"/>
      <c r="F804" s="41"/>
      <c r="H804" s="41"/>
      <c r="K804" s="34"/>
      <c r="L804" s="41"/>
      <c r="M804" s="50"/>
      <c r="N804" s="41"/>
      <c r="O804" s="41"/>
      <c r="Q804" s="35"/>
      <c r="R804" s="36"/>
      <c r="S804" s="37"/>
      <c r="T804" s="38"/>
      <c r="U804" s="37"/>
      <c r="V804" s="41"/>
      <c r="W804" s="54"/>
    </row>
    <row r="805" spans="1:23" x14ac:dyDescent="0.2">
      <c r="A805" s="34"/>
      <c r="B805" s="41"/>
      <c r="C805" s="42"/>
      <c r="D805" s="42"/>
      <c r="E805" s="41"/>
      <c r="F805" s="41"/>
      <c r="H805" s="41"/>
      <c r="K805" s="34"/>
      <c r="L805" s="41"/>
      <c r="M805" s="50"/>
      <c r="N805" s="41"/>
      <c r="O805" s="41"/>
      <c r="Q805" s="35"/>
      <c r="R805" s="36"/>
      <c r="S805" s="37"/>
      <c r="T805" s="38"/>
      <c r="U805" s="37"/>
      <c r="V805" s="41"/>
      <c r="W805" s="54"/>
    </row>
    <row r="806" spans="1:23" x14ac:dyDescent="0.2">
      <c r="A806" s="34"/>
      <c r="B806" s="41"/>
      <c r="C806" s="42"/>
      <c r="D806" s="42"/>
      <c r="E806" s="41"/>
      <c r="F806" s="41"/>
      <c r="H806" s="41"/>
      <c r="K806" s="34"/>
      <c r="L806" s="41"/>
      <c r="M806" s="50"/>
      <c r="N806" s="41"/>
      <c r="O806" s="41"/>
      <c r="Q806" s="35"/>
      <c r="R806" s="36"/>
      <c r="S806" s="37"/>
      <c r="T806" s="38"/>
      <c r="U806" s="37"/>
      <c r="V806" s="41"/>
      <c r="W806" s="54"/>
    </row>
    <row r="807" spans="1:23" x14ac:dyDescent="0.2">
      <c r="A807" s="34"/>
      <c r="B807" s="41"/>
      <c r="C807" s="42"/>
      <c r="D807" s="42"/>
      <c r="E807" s="41"/>
      <c r="F807" s="41"/>
      <c r="H807" s="41"/>
      <c r="K807" s="34"/>
      <c r="L807" s="41"/>
      <c r="M807" s="50"/>
      <c r="N807" s="41"/>
      <c r="O807" s="41"/>
      <c r="Q807" s="35"/>
      <c r="R807" s="36"/>
      <c r="S807" s="37"/>
      <c r="T807" s="38"/>
      <c r="U807" s="37"/>
      <c r="V807" s="41"/>
      <c r="W807" s="54"/>
    </row>
    <row r="808" spans="1:23" x14ac:dyDescent="0.2">
      <c r="A808" s="34"/>
      <c r="B808" s="41"/>
      <c r="C808" s="42"/>
      <c r="D808" s="42"/>
      <c r="E808" s="41"/>
      <c r="F808" s="41"/>
      <c r="H808" s="41"/>
      <c r="K808" s="34"/>
      <c r="L808" s="41"/>
      <c r="M808" s="50"/>
      <c r="N808" s="41"/>
      <c r="O808" s="41"/>
      <c r="Q808" s="35"/>
      <c r="R808" s="36"/>
      <c r="S808" s="37"/>
      <c r="T808" s="38"/>
      <c r="U808" s="37"/>
      <c r="V808" s="41"/>
      <c r="W808" s="54"/>
    </row>
    <row r="809" spans="1:23" x14ac:dyDescent="0.2">
      <c r="A809" s="34"/>
      <c r="B809" s="41"/>
      <c r="C809" s="42"/>
      <c r="D809" s="42"/>
      <c r="E809" s="41"/>
      <c r="F809" s="41"/>
      <c r="H809" s="41"/>
      <c r="K809" s="34"/>
      <c r="L809" s="41"/>
      <c r="M809" s="50"/>
      <c r="N809" s="41"/>
      <c r="O809" s="41"/>
      <c r="Q809" s="35"/>
      <c r="R809" s="36"/>
      <c r="S809" s="37"/>
      <c r="T809" s="38"/>
      <c r="U809" s="37"/>
      <c r="V809" s="41"/>
      <c r="W809" s="54"/>
    </row>
    <row r="810" spans="1:23" x14ac:dyDescent="0.2">
      <c r="A810" s="34"/>
      <c r="B810" s="41"/>
      <c r="C810" s="42"/>
      <c r="D810" s="42"/>
      <c r="E810" s="41"/>
      <c r="F810" s="41"/>
      <c r="H810" s="41"/>
      <c r="K810" s="34"/>
      <c r="L810" s="41"/>
      <c r="M810" s="50"/>
      <c r="N810" s="41"/>
      <c r="O810" s="41"/>
      <c r="Q810" s="35"/>
      <c r="R810" s="36"/>
      <c r="S810" s="37"/>
      <c r="T810" s="38"/>
      <c r="U810" s="37"/>
      <c r="V810" s="41"/>
      <c r="W810" s="54"/>
    </row>
    <row r="811" spans="1:23" x14ac:dyDescent="0.2">
      <c r="A811" s="34"/>
      <c r="B811" s="41"/>
      <c r="C811" s="42"/>
      <c r="D811" s="42"/>
      <c r="E811" s="41"/>
      <c r="F811" s="41"/>
      <c r="H811" s="41"/>
      <c r="K811" s="34"/>
      <c r="L811" s="41"/>
      <c r="M811" s="50"/>
      <c r="N811" s="41"/>
      <c r="O811" s="41"/>
      <c r="Q811" s="35"/>
      <c r="R811" s="36"/>
      <c r="S811" s="37"/>
      <c r="T811" s="38"/>
      <c r="U811" s="37"/>
      <c r="V811" s="41"/>
      <c r="W811" s="54"/>
    </row>
    <row r="812" spans="1:23" x14ac:dyDescent="0.2">
      <c r="A812" s="34"/>
      <c r="B812" s="41"/>
      <c r="C812" s="42"/>
      <c r="D812" s="42"/>
      <c r="E812" s="41"/>
      <c r="F812" s="41"/>
      <c r="H812" s="41"/>
      <c r="K812" s="34"/>
      <c r="L812" s="41"/>
      <c r="M812" s="50"/>
      <c r="N812" s="41"/>
      <c r="O812" s="41"/>
      <c r="Q812" s="35"/>
      <c r="R812" s="36"/>
      <c r="S812" s="37"/>
      <c r="T812" s="38"/>
      <c r="U812" s="37"/>
      <c r="V812" s="41"/>
      <c r="W812" s="54"/>
    </row>
    <row r="813" spans="1:23" x14ac:dyDescent="0.2">
      <c r="A813" s="34"/>
      <c r="B813" s="41"/>
      <c r="C813" s="42"/>
      <c r="D813" s="42"/>
      <c r="E813" s="41"/>
      <c r="F813" s="41"/>
      <c r="H813" s="41"/>
      <c r="K813" s="34"/>
      <c r="L813" s="41"/>
      <c r="M813" s="50"/>
      <c r="N813" s="41"/>
      <c r="O813" s="41"/>
      <c r="Q813" s="35"/>
      <c r="R813" s="36"/>
      <c r="S813" s="37"/>
      <c r="T813" s="38"/>
      <c r="U813" s="37"/>
      <c r="V813" s="41"/>
      <c r="W813" s="54"/>
    </row>
    <row r="814" spans="1:23" x14ac:dyDescent="0.2">
      <c r="A814" s="34"/>
      <c r="B814" s="41"/>
      <c r="C814" s="42"/>
      <c r="D814" s="42"/>
      <c r="E814" s="41"/>
      <c r="F814" s="41"/>
      <c r="H814" s="41"/>
      <c r="K814" s="34"/>
      <c r="L814" s="41"/>
      <c r="M814" s="50"/>
      <c r="N814" s="41"/>
      <c r="O814" s="41"/>
      <c r="Q814" s="35"/>
      <c r="R814" s="36"/>
      <c r="S814" s="37"/>
      <c r="T814" s="38"/>
      <c r="U814" s="37"/>
      <c r="V814" s="41"/>
      <c r="W814" s="54"/>
    </row>
    <row r="815" spans="1:23" x14ac:dyDescent="0.2">
      <c r="A815" s="34"/>
      <c r="B815" s="41"/>
      <c r="C815" s="42"/>
      <c r="D815" s="42"/>
      <c r="E815" s="41"/>
      <c r="F815" s="41"/>
      <c r="H815" s="41"/>
      <c r="K815" s="34"/>
      <c r="L815" s="41"/>
      <c r="M815" s="50"/>
      <c r="N815" s="41"/>
      <c r="O815" s="41"/>
      <c r="Q815" s="35"/>
      <c r="R815" s="36"/>
      <c r="S815" s="37"/>
      <c r="T815" s="38"/>
      <c r="U815" s="37"/>
      <c r="V815" s="41"/>
      <c r="W815" s="54"/>
    </row>
    <row r="816" spans="1:23" x14ac:dyDescent="0.2">
      <c r="A816" s="34"/>
      <c r="B816" s="41"/>
      <c r="C816" s="42"/>
      <c r="D816" s="42"/>
      <c r="E816" s="41"/>
      <c r="F816" s="41"/>
      <c r="H816" s="41"/>
      <c r="K816" s="34"/>
      <c r="L816" s="41"/>
      <c r="M816" s="50"/>
      <c r="N816" s="41"/>
      <c r="O816" s="41"/>
      <c r="Q816" s="35"/>
      <c r="R816" s="36"/>
      <c r="S816" s="37"/>
      <c r="T816" s="38"/>
      <c r="U816" s="37"/>
      <c r="V816" s="41"/>
      <c r="W816" s="54"/>
    </row>
    <row r="817" spans="1:23" x14ac:dyDescent="0.2">
      <c r="A817" s="34"/>
      <c r="B817" s="41"/>
      <c r="C817" s="42"/>
      <c r="D817" s="42"/>
      <c r="E817" s="41"/>
      <c r="F817" s="41"/>
      <c r="H817" s="41"/>
      <c r="K817" s="34"/>
      <c r="L817" s="41"/>
      <c r="M817" s="50"/>
      <c r="N817" s="41"/>
      <c r="O817" s="41"/>
      <c r="Q817" s="35"/>
      <c r="R817" s="36"/>
      <c r="S817" s="37"/>
      <c r="T817" s="38"/>
      <c r="U817" s="37"/>
      <c r="V817" s="41"/>
      <c r="W817" s="54"/>
    </row>
    <row r="818" spans="1:23" x14ac:dyDescent="0.2">
      <c r="A818" s="34"/>
      <c r="B818" s="41"/>
      <c r="C818" s="42"/>
      <c r="D818" s="42"/>
      <c r="E818" s="41"/>
      <c r="F818" s="41"/>
      <c r="H818" s="41"/>
      <c r="K818" s="34"/>
      <c r="L818" s="41"/>
      <c r="M818" s="50"/>
      <c r="N818" s="41"/>
      <c r="O818" s="41"/>
      <c r="Q818" s="35"/>
      <c r="R818" s="36"/>
      <c r="S818" s="37"/>
      <c r="T818" s="38"/>
      <c r="U818" s="37"/>
      <c r="V818" s="41"/>
      <c r="W818" s="54"/>
    </row>
    <row r="819" spans="1:23" x14ac:dyDescent="0.2">
      <c r="A819" s="34"/>
      <c r="B819" s="41"/>
      <c r="C819" s="42"/>
      <c r="D819" s="42"/>
      <c r="E819" s="41"/>
      <c r="F819" s="41"/>
      <c r="H819" s="41"/>
      <c r="K819" s="34"/>
      <c r="L819" s="41"/>
      <c r="M819" s="50"/>
      <c r="N819" s="41"/>
      <c r="O819" s="41"/>
      <c r="Q819" s="35"/>
      <c r="R819" s="36"/>
      <c r="S819" s="37"/>
      <c r="T819" s="38"/>
      <c r="U819" s="37"/>
      <c r="V819" s="41"/>
      <c r="W819" s="54"/>
    </row>
    <row r="820" spans="1:23" x14ac:dyDescent="0.2">
      <c r="A820" s="34"/>
      <c r="B820" s="41"/>
      <c r="C820" s="42"/>
      <c r="D820" s="42"/>
      <c r="E820" s="41"/>
      <c r="F820" s="41"/>
      <c r="H820" s="41"/>
      <c r="K820" s="34"/>
      <c r="L820" s="41"/>
      <c r="M820" s="50"/>
      <c r="N820" s="41"/>
      <c r="O820" s="41"/>
      <c r="Q820" s="35"/>
      <c r="R820" s="36"/>
      <c r="S820" s="37"/>
      <c r="T820" s="38"/>
      <c r="U820" s="37"/>
      <c r="V820" s="41"/>
      <c r="W820" s="54"/>
    </row>
    <row r="821" spans="1:23" x14ac:dyDescent="0.2">
      <c r="A821" s="34"/>
      <c r="B821" s="41"/>
      <c r="C821" s="42"/>
      <c r="D821" s="42"/>
      <c r="E821" s="41"/>
      <c r="F821" s="41"/>
      <c r="H821" s="41"/>
      <c r="K821" s="34"/>
      <c r="L821" s="41"/>
      <c r="M821" s="50"/>
      <c r="N821" s="41"/>
      <c r="O821" s="41"/>
      <c r="Q821" s="35"/>
      <c r="R821" s="36"/>
      <c r="S821" s="37"/>
      <c r="T821" s="38"/>
      <c r="U821" s="37"/>
      <c r="V821" s="41"/>
      <c r="W821" s="54"/>
    </row>
    <row r="822" spans="1:23" x14ac:dyDescent="0.2">
      <c r="A822" s="34"/>
      <c r="B822" s="41"/>
      <c r="C822" s="42"/>
      <c r="D822" s="42"/>
      <c r="E822" s="41"/>
      <c r="F822" s="41"/>
      <c r="H822" s="41"/>
      <c r="K822" s="34"/>
      <c r="L822" s="41"/>
      <c r="M822" s="50"/>
      <c r="N822" s="41"/>
      <c r="O822" s="41"/>
      <c r="Q822" s="35"/>
      <c r="R822" s="36"/>
      <c r="S822" s="37"/>
      <c r="T822" s="38"/>
      <c r="U822" s="37"/>
      <c r="V822" s="41"/>
      <c r="W822" s="54"/>
    </row>
    <row r="823" spans="1:23" x14ac:dyDescent="0.2">
      <c r="A823" s="34"/>
      <c r="B823" s="41"/>
      <c r="C823" s="42"/>
      <c r="D823" s="42"/>
      <c r="E823" s="41"/>
      <c r="F823" s="41"/>
      <c r="H823" s="41"/>
      <c r="K823" s="34"/>
      <c r="L823" s="41"/>
      <c r="M823" s="50"/>
      <c r="N823" s="41"/>
      <c r="O823" s="41"/>
      <c r="Q823" s="35"/>
      <c r="R823" s="36"/>
      <c r="S823" s="37"/>
      <c r="T823" s="38"/>
      <c r="U823" s="37"/>
      <c r="V823" s="41"/>
      <c r="W823" s="54"/>
    </row>
    <row r="824" spans="1:23" x14ac:dyDescent="0.2">
      <c r="A824" s="34"/>
      <c r="B824" s="41"/>
      <c r="C824" s="42"/>
      <c r="D824" s="42"/>
      <c r="E824" s="41"/>
      <c r="F824" s="41"/>
      <c r="H824" s="41"/>
      <c r="K824" s="34"/>
      <c r="L824" s="41"/>
      <c r="M824" s="50"/>
      <c r="N824" s="41"/>
      <c r="O824" s="41"/>
      <c r="Q824" s="35"/>
      <c r="R824" s="36"/>
      <c r="S824" s="37"/>
      <c r="T824" s="38"/>
      <c r="U824" s="37"/>
      <c r="V824" s="41"/>
      <c r="W824" s="54"/>
    </row>
    <row r="825" spans="1:23" x14ac:dyDescent="0.2">
      <c r="A825" s="34"/>
      <c r="B825" s="41"/>
      <c r="C825" s="42"/>
      <c r="D825" s="42"/>
      <c r="E825" s="41"/>
      <c r="F825" s="41"/>
      <c r="H825" s="41"/>
      <c r="K825" s="34"/>
      <c r="L825" s="41"/>
      <c r="M825" s="50"/>
      <c r="N825" s="41"/>
      <c r="O825" s="41"/>
      <c r="Q825" s="35"/>
      <c r="R825" s="36"/>
      <c r="S825" s="37"/>
      <c r="T825" s="38"/>
      <c r="U825" s="37"/>
      <c r="V825" s="41"/>
      <c r="W825" s="54"/>
    </row>
    <row r="826" spans="1:23" x14ac:dyDescent="0.2">
      <c r="A826" s="34"/>
      <c r="B826" s="41"/>
      <c r="C826" s="42"/>
      <c r="D826" s="42"/>
      <c r="E826" s="41"/>
      <c r="F826" s="41"/>
      <c r="H826" s="41"/>
      <c r="K826" s="34"/>
      <c r="L826" s="41"/>
      <c r="M826" s="50"/>
      <c r="N826" s="41"/>
      <c r="O826" s="41"/>
      <c r="Q826" s="35"/>
      <c r="R826" s="36"/>
      <c r="S826" s="37"/>
      <c r="T826" s="38"/>
      <c r="U826" s="37"/>
      <c r="V826" s="41"/>
      <c r="W826" s="54"/>
    </row>
    <row r="827" spans="1:23" x14ac:dyDescent="0.2">
      <c r="A827" s="34"/>
      <c r="B827" s="41"/>
      <c r="C827" s="42"/>
      <c r="D827" s="42"/>
      <c r="E827" s="41"/>
      <c r="F827" s="41"/>
      <c r="H827" s="41"/>
      <c r="K827" s="34"/>
      <c r="L827" s="41"/>
      <c r="M827" s="50"/>
      <c r="N827" s="41"/>
      <c r="O827" s="41"/>
      <c r="Q827" s="35"/>
      <c r="R827" s="36"/>
      <c r="S827" s="37"/>
      <c r="T827" s="38"/>
      <c r="U827" s="37"/>
      <c r="V827" s="41"/>
      <c r="W827" s="54"/>
    </row>
    <row r="828" spans="1:23" x14ac:dyDescent="0.2">
      <c r="A828" s="34"/>
      <c r="B828" s="41"/>
      <c r="C828" s="42"/>
      <c r="D828" s="42"/>
      <c r="E828" s="41"/>
      <c r="F828" s="41"/>
      <c r="H828" s="41"/>
      <c r="K828" s="34"/>
      <c r="L828" s="41"/>
      <c r="M828" s="50"/>
      <c r="N828" s="41"/>
      <c r="O828" s="41"/>
      <c r="Q828" s="35"/>
      <c r="R828" s="36"/>
      <c r="S828" s="37"/>
      <c r="T828" s="38"/>
      <c r="U828" s="37"/>
      <c r="V828" s="41"/>
      <c r="W828" s="54"/>
    </row>
    <row r="829" spans="1:23" x14ac:dyDescent="0.2">
      <c r="A829" s="34"/>
      <c r="B829" s="41"/>
      <c r="C829" s="42"/>
      <c r="D829" s="42"/>
      <c r="E829" s="41"/>
      <c r="F829" s="41"/>
      <c r="H829" s="41"/>
      <c r="K829" s="34"/>
      <c r="L829" s="41"/>
      <c r="M829" s="50"/>
      <c r="N829" s="41"/>
      <c r="O829" s="41"/>
      <c r="Q829" s="35"/>
      <c r="R829" s="36"/>
      <c r="S829" s="37"/>
      <c r="T829" s="38"/>
      <c r="U829" s="37"/>
      <c r="V829" s="41"/>
      <c r="W829" s="54"/>
    </row>
    <row r="830" spans="1:23" x14ac:dyDescent="0.2">
      <c r="A830" s="34"/>
      <c r="B830" s="41"/>
      <c r="C830" s="42"/>
      <c r="D830" s="42"/>
      <c r="E830" s="41"/>
      <c r="F830" s="41"/>
      <c r="H830" s="41"/>
      <c r="K830" s="34"/>
      <c r="L830" s="41"/>
      <c r="M830" s="50"/>
      <c r="N830" s="41"/>
      <c r="O830" s="41"/>
      <c r="Q830" s="35"/>
      <c r="R830" s="36"/>
      <c r="S830" s="37"/>
      <c r="T830" s="38"/>
      <c r="U830" s="37"/>
      <c r="V830" s="41"/>
      <c r="W830" s="54"/>
    </row>
    <row r="831" spans="1:23" x14ac:dyDescent="0.2">
      <c r="A831" s="34"/>
      <c r="B831" s="41"/>
      <c r="C831" s="42"/>
      <c r="D831" s="42"/>
      <c r="E831" s="41"/>
      <c r="F831" s="41"/>
      <c r="H831" s="41"/>
      <c r="K831" s="34"/>
      <c r="L831" s="41"/>
      <c r="M831" s="50"/>
      <c r="N831" s="41"/>
      <c r="O831" s="41"/>
      <c r="Q831" s="35"/>
      <c r="R831" s="36"/>
      <c r="S831" s="37"/>
      <c r="T831" s="38"/>
      <c r="U831" s="37"/>
      <c r="V831" s="41"/>
      <c r="W831" s="54"/>
    </row>
    <row r="832" spans="1:23" x14ac:dyDescent="0.2">
      <c r="A832" s="34"/>
      <c r="B832" s="41"/>
      <c r="C832" s="42"/>
      <c r="D832" s="42"/>
      <c r="E832" s="41"/>
      <c r="F832" s="41"/>
      <c r="H832" s="41"/>
      <c r="K832" s="34"/>
      <c r="L832" s="41"/>
      <c r="M832" s="50"/>
      <c r="N832" s="41"/>
      <c r="O832" s="41"/>
      <c r="Q832" s="35"/>
      <c r="R832" s="36"/>
      <c r="S832" s="37"/>
      <c r="T832" s="38"/>
      <c r="U832" s="37"/>
      <c r="V832" s="41"/>
      <c r="W832" s="54"/>
    </row>
    <row r="833" spans="1:23" x14ac:dyDescent="0.2">
      <c r="A833" s="34"/>
      <c r="B833" s="41"/>
      <c r="C833" s="42"/>
      <c r="D833" s="42"/>
      <c r="E833" s="41"/>
      <c r="F833" s="41"/>
      <c r="H833" s="41"/>
      <c r="K833" s="34"/>
      <c r="L833" s="41"/>
      <c r="M833" s="50"/>
      <c r="N833" s="41"/>
      <c r="O833" s="41"/>
      <c r="Q833" s="35"/>
      <c r="R833" s="36"/>
      <c r="S833" s="37"/>
      <c r="T833" s="38"/>
      <c r="U833" s="37"/>
      <c r="V833" s="41"/>
      <c r="W833" s="54"/>
    </row>
    <row r="834" spans="1:23" x14ac:dyDescent="0.2">
      <c r="A834" s="34"/>
      <c r="B834" s="41"/>
      <c r="C834" s="42"/>
      <c r="D834" s="42"/>
      <c r="E834" s="41"/>
      <c r="F834" s="41"/>
      <c r="H834" s="41"/>
      <c r="K834" s="34"/>
      <c r="L834" s="41"/>
      <c r="M834" s="50"/>
      <c r="N834" s="41"/>
      <c r="O834" s="41"/>
      <c r="Q834" s="35"/>
      <c r="R834" s="36"/>
      <c r="S834" s="37"/>
      <c r="T834" s="38"/>
      <c r="U834" s="37"/>
      <c r="V834" s="41"/>
      <c r="W834" s="54"/>
    </row>
    <row r="835" spans="1:23" x14ac:dyDescent="0.2">
      <c r="A835" s="34"/>
      <c r="B835" s="41"/>
      <c r="C835" s="42"/>
      <c r="D835" s="42"/>
      <c r="E835" s="41"/>
      <c r="F835" s="41"/>
      <c r="H835" s="41"/>
      <c r="K835" s="34"/>
      <c r="L835" s="41"/>
      <c r="M835" s="50"/>
      <c r="N835" s="41"/>
      <c r="O835" s="41"/>
      <c r="Q835" s="35"/>
      <c r="R835" s="36"/>
      <c r="S835" s="37"/>
      <c r="T835" s="38"/>
      <c r="U835" s="37"/>
      <c r="V835" s="41"/>
      <c r="W835" s="54"/>
    </row>
    <row r="836" spans="1:23" x14ac:dyDescent="0.2">
      <c r="A836" s="34"/>
      <c r="B836" s="41"/>
      <c r="C836" s="42"/>
      <c r="D836" s="42"/>
      <c r="E836" s="41"/>
      <c r="F836" s="41"/>
      <c r="H836" s="41"/>
      <c r="K836" s="34"/>
      <c r="L836" s="41"/>
      <c r="M836" s="50"/>
      <c r="N836" s="41"/>
      <c r="O836" s="41"/>
      <c r="Q836" s="35"/>
      <c r="R836" s="36"/>
      <c r="S836" s="37"/>
      <c r="T836" s="38"/>
      <c r="U836" s="37"/>
      <c r="V836" s="41"/>
      <c r="W836" s="54"/>
    </row>
    <row r="837" spans="1:23" x14ac:dyDescent="0.2">
      <c r="A837" s="34"/>
      <c r="B837" s="41"/>
      <c r="C837" s="42"/>
      <c r="D837" s="42"/>
      <c r="E837" s="41"/>
      <c r="F837" s="41"/>
      <c r="H837" s="41"/>
      <c r="K837" s="34"/>
      <c r="L837" s="41"/>
      <c r="M837" s="50"/>
      <c r="N837" s="41"/>
      <c r="O837" s="41"/>
      <c r="Q837" s="35"/>
      <c r="R837" s="36"/>
      <c r="S837" s="37"/>
      <c r="T837" s="38"/>
      <c r="U837" s="37"/>
      <c r="V837" s="41"/>
      <c r="W837" s="54"/>
    </row>
    <row r="838" spans="1:23" x14ac:dyDescent="0.2">
      <c r="A838" s="34"/>
      <c r="B838" s="41"/>
      <c r="C838" s="42"/>
      <c r="D838" s="42"/>
      <c r="E838" s="41"/>
      <c r="F838" s="41"/>
      <c r="H838" s="41"/>
      <c r="K838" s="34"/>
      <c r="L838" s="41"/>
      <c r="M838" s="50"/>
      <c r="N838" s="41"/>
      <c r="O838" s="41"/>
      <c r="Q838" s="35"/>
      <c r="R838" s="36"/>
      <c r="S838" s="37"/>
      <c r="T838" s="38"/>
      <c r="U838" s="37"/>
      <c r="V838" s="41"/>
      <c r="W838" s="54"/>
    </row>
    <row r="839" spans="1:23" x14ac:dyDescent="0.2">
      <c r="A839" s="34"/>
      <c r="B839" s="41"/>
      <c r="C839" s="42"/>
      <c r="D839" s="42"/>
      <c r="E839" s="41"/>
      <c r="F839" s="41"/>
      <c r="H839" s="41"/>
      <c r="K839" s="34"/>
      <c r="L839" s="41"/>
      <c r="M839" s="50"/>
      <c r="N839" s="41"/>
      <c r="O839" s="41"/>
      <c r="Q839" s="35"/>
      <c r="R839" s="36"/>
      <c r="S839" s="37"/>
      <c r="T839" s="38"/>
      <c r="U839" s="37"/>
      <c r="V839" s="41"/>
      <c r="W839" s="54"/>
    </row>
    <row r="840" spans="1:23" x14ac:dyDescent="0.2">
      <c r="A840" s="34"/>
      <c r="B840" s="41"/>
      <c r="C840" s="42"/>
      <c r="D840" s="42"/>
      <c r="E840" s="41"/>
      <c r="F840" s="41"/>
      <c r="H840" s="41"/>
      <c r="K840" s="34"/>
      <c r="L840" s="41"/>
      <c r="M840" s="50"/>
      <c r="N840" s="41"/>
      <c r="O840" s="41"/>
      <c r="Q840" s="35"/>
      <c r="R840" s="36"/>
      <c r="S840" s="37"/>
      <c r="T840" s="38"/>
      <c r="U840" s="37"/>
      <c r="V840" s="41"/>
      <c r="W840" s="54"/>
    </row>
    <row r="841" spans="1:23" x14ac:dyDescent="0.2">
      <c r="A841" s="34"/>
      <c r="B841" s="41"/>
      <c r="C841" s="42"/>
      <c r="D841" s="42"/>
      <c r="E841" s="41"/>
      <c r="F841" s="41"/>
      <c r="H841" s="41"/>
      <c r="K841" s="34"/>
      <c r="L841" s="41"/>
      <c r="M841" s="50"/>
      <c r="N841" s="41"/>
      <c r="O841" s="41"/>
      <c r="Q841" s="35"/>
      <c r="R841" s="36"/>
      <c r="S841" s="37"/>
      <c r="T841" s="38"/>
      <c r="U841" s="37"/>
      <c r="V841" s="41"/>
      <c r="W841" s="54"/>
    </row>
    <row r="842" spans="1:23" x14ac:dyDescent="0.2">
      <c r="A842" s="34"/>
      <c r="B842" s="41"/>
      <c r="C842" s="42"/>
      <c r="D842" s="42"/>
      <c r="E842" s="41"/>
      <c r="F842" s="41"/>
      <c r="H842" s="41"/>
      <c r="K842" s="34"/>
      <c r="L842" s="41"/>
      <c r="M842" s="50"/>
      <c r="N842" s="41"/>
      <c r="O842" s="41"/>
      <c r="Q842" s="35"/>
      <c r="R842" s="36"/>
      <c r="S842" s="37"/>
      <c r="T842" s="38"/>
      <c r="U842" s="37"/>
      <c r="V842" s="41"/>
      <c r="W842" s="54"/>
    </row>
    <row r="843" spans="1:23" x14ac:dyDescent="0.2">
      <c r="A843" s="34"/>
      <c r="B843" s="41"/>
      <c r="C843" s="42"/>
      <c r="D843" s="42"/>
      <c r="E843" s="41"/>
      <c r="F843" s="41"/>
      <c r="H843" s="41"/>
      <c r="K843" s="34"/>
      <c r="L843" s="41"/>
      <c r="M843" s="50"/>
      <c r="N843" s="41"/>
      <c r="O843" s="41"/>
      <c r="Q843" s="35"/>
      <c r="R843" s="36"/>
      <c r="S843" s="37"/>
      <c r="T843" s="38"/>
      <c r="U843" s="37"/>
      <c r="V843" s="41"/>
      <c r="W843" s="54"/>
    </row>
    <row r="844" spans="1:23" x14ac:dyDescent="0.2">
      <c r="A844" s="34"/>
      <c r="B844" s="41"/>
      <c r="C844" s="42"/>
      <c r="D844" s="42"/>
      <c r="E844" s="41"/>
      <c r="F844" s="41"/>
      <c r="H844" s="41"/>
      <c r="K844" s="34"/>
      <c r="L844" s="41"/>
      <c r="M844" s="50"/>
      <c r="N844" s="41"/>
      <c r="O844" s="41"/>
      <c r="Q844" s="35"/>
      <c r="R844" s="36"/>
      <c r="S844" s="37"/>
      <c r="T844" s="38"/>
      <c r="U844" s="37"/>
      <c r="V844" s="41"/>
      <c r="W844" s="54"/>
    </row>
    <row r="845" spans="1:23" x14ac:dyDescent="0.2">
      <c r="A845" s="34"/>
      <c r="B845" s="41"/>
      <c r="C845" s="42"/>
      <c r="D845" s="42"/>
      <c r="E845" s="41"/>
      <c r="F845" s="41"/>
      <c r="H845" s="41"/>
      <c r="K845" s="34"/>
      <c r="L845" s="41"/>
      <c r="M845" s="50"/>
      <c r="N845" s="41"/>
      <c r="O845" s="41"/>
      <c r="Q845" s="35"/>
      <c r="R845" s="36"/>
      <c r="S845" s="37"/>
      <c r="T845" s="38"/>
      <c r="U845" s="37"/>
      <c r="V845" s="41"/>
      <c r="W845" s="54"/>
    </row>
    <row r="846" spans="1:23" x14ac:dyDescent="0.2">
      <c r="A846" s="34"/>
      <c r="B846" s="41"/>
      <c r="C846" s="42"/>
      <c r="D846" s="42"/>
      <c r="E846" s="41"/>
      <c r="F846" s="41"/>
      <c r="H846" s="41"/>
      <c r="K846" s="34"/>
      <c r="L846" s="41"/>
      <c r="M846" s="50"/>
      <c r="N846" s="41"/>
      <c r="O846" s="41"/>
      <c r="Q846" s="35"/>
      <c r="R846" s="36"/>
      <c r="S846" s="37"/>
      <c r="T846" s="38"/>
      <c r="U846" s="37"/>
      <c r="V846" s="41"/>
      <c r="W846" s="54"/>
    </row>
    <row r="847" spans="1:23" x14ac:dyDescent="0.2">
      <c r="A847" s="34"/>
      <c r="B847" s="41"/>
      <c r="C847" s="42"/>
      <c r="D847" s="42"/>
      <c r="E847" s="41"/>
      <c r="F847" s="41"/>
      <c r="H847" s="41"/>
      <c r="K847" s="34"/>
      <c r="L847" s="41"/>
      <c r="M847" s="50"/>
      <c r="N847" s="41"/>
      <c r="O847" s="41"/>
      <c r="Q847" s="35"/>
      <c r="R847" s="36"/>
      <c r="S847" s="37"/>
      <c r="T847" s="38"/>
      <c r="U847" s="37"/>
      <c r="V847" s="41"/>
      <c r="W847" s="54"/>
    </row>
    <row r="848" spans="1:23" x14ac:dyDescent="0.2">
      <c r="A848" s="34"/>
      <c r="B848" s="41"/>
      <c r="C848" s="42"/>
      <c r="D848" s="42"/>
      <c r="E848" s="41"/>
      <c r="F848" s="41"/>
      <c r="H848" s="41"/>
      <c r="K848" s="34"/>
      <c r="L848" s="41"/>
      <c r="M848" s="50"/>
      <c r="N848" s="41"/>
      <c r="O848" s="41"/>
      <c r="Q848" s="35"/>
      <c r="R848" s="36"/>
      <c r="S848" s="37"/>
      <c r="T848" s="38"/>
      <c r="U848" s="37"/>
      <c r="V848" s="41"/>
      <c r="W848" s="54"/>
    </row>
    <row r="849" spans="1:23" x14ac:dyDescent="0.2">
      <c r="A849" s="34"/>
      <c r="B849" s="41"/>
      <c r="C849" s="42"/>
      <c r="D849" s="42"/>
      <c r="E849" s="41"/>
      <c r="F849" s="41"/>
      <c r="H849" s="41"/>
      <c r="K849" s="34"/>
      <c r="L849" s="41"/>
      <c r="M849" s="50"/>
      <c r="N849" s="41"/>
      <c r="O849" s="41"/>
      <c r="Q849" s="35"/>
      <c r="R849" s="36"/>
      <c r="S849" s="37"/>
      <c r="T849" s="38"/>
      <c r="U849" s="37"/>
      <c r="V849" s="41"/>
      <c r="W849" s="54"/>
    </row>
    <row r="850" spans="1:23" x14ac:dyDescent="0.2">
      <c r="A850" s="34"/>
      <c r="B850" s="41"/>
      <c r="C850" s="42"/>
      <c r="D850" s="42"/>
      <c r="E850" s="41"/>
      <c r="F850" s="41"/>
      <c r="H850" s="41"/>
      <c r="K850" s="34"/>
      <c r="L850" s="41"/>
      <c r="M850" s="50"/>
      <c r="N850" s="41"/>
      <c r="O850" s="41"/>
      <c r="Q850" s="35"/>
      <c r="R850" s="36"/>
      <c r="S850" s="37"/>
      <c r="T850" s="38"/>
      <c r="U850" s="37"/>
      <c r="V850" s="41"/>
      <c r="W850" s="54"/>
    </row>
    <row r="851" spans="1:23" x14ac:dyDescent="0.2">
      <c r="A851" s="34"/>
      <c r="B851" s="41"/>
      <c r="C851" s="42"/>
      <c r="D851" s="42"/>
      <c r="E851" s="41"/>
      <c r="F851" s="41"/>
      <c r="H851" s="41"/>
      <c r="K851" s="34"/>
      <c r="L851" s="41"/>
      <c r="M851" s="50"/>
      <c r="N851" s="41"/>
      <c r="O851" s="41"/>
      <c r="Q851" s="35"/>
      <c r="R851" s="36"/>
      <c r="S851" s="37"/>
      <c r="T851" s="38"/>
      <c r="U851" s="37"/>
      <c r="V851" s="41"/>
      <c r="W851" s="54"/>
    </row>
    <row r="852" spans="1:23" x14ac:dyDescent="0.2">
      <c r="A852" s="34"/>
      <c r="B852"/>
      <c r="C852" s="22"/>
      <c r="D852" s="22"/>
      <c r="E852"/>
      <c r="F852"/>
      <c r="G852" s="21"/>
      <c r="H852"/>
      <c r="I852"/>
      <c r="J852"/>
      <c r="K852" s="10"/>
      <c r="L852"/>
      <c r="M852" s="51"/>
      <c r="N852"/>
      <c r="O852"/>
      <c r="P852" s="51"/>
      <c r="Q852" s="35"/>
      <c r="R852" s="12"/>
      <c r="S852" s="14"/>
      <c r="T852" s="13"/>
      <c r="U852" s="14"/>
      <c r="V852"/>
    </row>
    <row r="853" spans="1:23" x14ac:dyDescent="0.2">
      <c r="A853" s="34"/>
      <c r="B853"/>
      <c r="C853" s="22"/>
      <c r="D853" s="22"/>
      <c r="E853"/>
      <c r="F853"/>
      <c r="G853" s="21"/>
      <c r="H853"/>
      <c r="I853"/>
      <c r="J853"/>
      <c r="K853" s="10"/>
      <c r="L853"/>
      <c r="M853" s="51"/>
      <c r="N853"/>
      <c r="O853"/>
      <c r="P853" s="51"/>
      <c r="Q853" s="35"/>
      <c r="R853" s="12"/>
      <c r="S853" s="14"/>
      <c r="T853" s="13"/>
      <c r="U853" s="14"/>
      <c r="V853"/>
    </row>
    <row r="854" spans="1:23" x14ac:dyDescent="0.2">
      <c r="A854" s="34"/>
      <c r="B854"/>
      <c r="C854" s="22"/>
      <c r="D854" s="22"/>
      <c r="E854"/>
      <c r="F854"/>
      <c r="G854" s="21"/>
      <c r="H854"/>
      <c r="I854"/>
      <c r="J854"/>
      <c r="K854" s="10"/>
      <c r="L854"/>
      <c r="M854" s="51"/>
      <c r="N854"/>
      <c r="O854"/>
      <c r="P854" s="51"/>
      <c r="Q854" s="35"/>
      <c r="R854" s="12"/>
      <c r="S854" s="14"/>
      <c r="T854" s="13"/>
      <c r="U854" s="14"/>
      <c r="V854"/>
    </row>
    <row r="855" spans="1:23" x14ac:dyDescent="0.2">
      <c r="A855" s="34"/>
      <c r="B855"/>
      <c r="C855" s="22"/>
      <c r="D855" s="22"/>
      <c r="E855"/>
      <c r="F855"/>
      <c r="G855" s="21"/>
      <c r="H855"/>
      <c r="I855"/>
      <c r="J855"/>
      <c r="K855" s="10"/>
      <c r="L855"/>
      <c r="M855" s="51"/>
      <c r="N855"/>
      <c r="O855"/>
      <c r="P855" s="51"/>
      <c r="Q855" s="35"/>
      <c r="R855" s="12"/>
      <c r="S855" s="14"/>
      <c r="T855" s="13"/>
      <c r="U855" s="14"/>
      <c r="V855"/>
    </row>
    <row r="856" spans="1:23" x14ac:dyDescent="0.2">
      <c r="A856" s="34"/>
      <c r="B856"/>
      <c r="C856" s="22"/>
      <c r="D856" s="22"/>
      <c r="E856"/>
      <c r="F856"/>
      <c r="G856" s="21"/>
      <c r="H856"/>
      <c r="I856"/>
      <c r="J856"/>
      <c r="K856" s="10"/>
      <c r="L856"/>
      <c r="M856" s="51"/>
      <c r="N856"/>
      <c r="O856"/>
      <c r="P856" s="51"/>
      <c r="Q856" s="35"/>
      <c r="R856" s="12"/>
      <c r="S856" s="14"/>
      <c r="T856" s="13"/>
      <c r="U856" s="14"/>
      <c r="V856"/>
    </row>
    <row r="857" spans="1:23" x14ac:dyDescent="0.2">
      <c r="A857" s="34"/>
      <c r="B857"/>
      <c r="C857" s="22"/>
      <c r="D857" s="22"/>
      <c r="E857"/>
      <c r="F857"/>
      <c r="G857" s="21"/>
      <c r="H857"/>
      <c r="I857"/>
      <c r="J857"/>
      <c r="K857" s="10"/>
      <c r="L857"/>
      <c r="M857" s="51"/>
      <c r="N857"/>
      <c r="O857"/>
      <c r="P857" s="51"/>
      <c r="Q857" s="35"/>
      <c r="R857" s="12"/>
      <c r="S857" s="14"/>
      <c r="T857" s="13"/>
      <c r="U857" s="14"/>
      <c r="V857"/>
    </row>
    <row r="858" spans="1:23" x14ac:dyDescent="0.2">
      <c r="A858" s="34"/>
      <c r="B858"/>
      <c r="C858" s="22"/>
      <c r="D858" s="22"/>
      <c r="E858"/>
      <c r="F858"/>
      <c r="G858" s="21"/>
      <c r="H858"/>
      <c r="I858"/>
      <c r="J858"/>
      <c r="K858" s="10"/>
      <c r="L858"/>
      <c r="M858" s="51"/>
      <c r="N858"/>
      <c r="O858"/>
      <c r="P858" s="51"/>
      <c r="Q858" s="35"/>
      <c r="R858" s="12"/>
      <c r="S858" s="14"/>
      <c r="T858" s="13"/>
      <c r="U858" s="14"/>
      <c r="V858"/>
    </row>
    <row r="859" spans="1:23" x14ac:dyDescent="0.2">
      <c r="A859" s="34"/>
      <c r="B859"/>
      <c r="C859" s="22"/>
      <c r="D859" s="22"/>
      <c r="E859"/>
      <c r="F859"/>
      <c r="G859" s="21"/>
      <c r="H859"/>
      <c r="I859"/>
      <c r="J859"/>
      <c r="K859" s="10"/>
      <c r="L859"/>
      <c r="M859" s="51"/>
      <c r="N859"/>
      <c r="O859"/>
      <c r="P859" s="51"/>
      <c r="Q859" s="35"/>
      <c r="R859" s="12"/>
      <c r="S859" s="14"/>
      <c r="T859" s="13"/>
      <c r="U859" s="14"/>
      <c r="V859"/>
    </row>
    <row r="860" spans="1:23" x14ac:dyDescent="0.2">
      <c r="A860" s="34"/>
      <c r="B860"/>
      <c r="C860" s="22"/>
      <c r="D860" s="22"/>
      <c r="E860"/>
      <c r="F860"/>
      <c r="G860" s="21"/>
      <c r="H860"/>
      <c r="I860"/>
      <c r="J860"/>
      <c r="K860" s="10"/>
      <c r="L860"/>
      <c r="M860" s="51"/>
      <c r="N860"/>
      <c r="O860"/>
      <c r="P860" s="51"/>
      <c r="Q860" s="35"/>
      <c r="R860" s="12"/>
      <c r="S860" s="14"/>
      <c r="T860" s="13"/>
      <c r="U860" s="14"/>
      <c r="V860"/>
    </row>
    <row r="861" spans="1:23" x14ac:dyDescent="0.2">
      <c r="A861" s="34"/>
      <c r="B861"/>
      <c r="C861" s="22"/>
      <c r="D861" s="22"/>
      <c r="E861"/>
      <c r="F861"/>
      <c r="G861" s="21"/>
      <c r="H861"/>
      <c r="I861"/>
      <c r="J861"/>
      <c r="K861" s="10"/>
      <c r="L861"/>
      <c r="M861" s="51"/>
      <c r="N861"/>
      <c r="O861"/>
      <c r="P861" s="51"/>
      <c r="Q861" s="35"/>
      <c r="R861" s="12"/>
      <c r="S861" s="14"/>
      <c r="T861" s="13"/>
      <c r="U861" s="14"/>
      <c r="V861"/>
    </row>
    <row r="862" spans="1:23" x14ac:dyDescent="0.2">
      <c r="A862" s="34"/>
      <c r="B862"/>
      <c r="C862" s="22"/>
      <c r="D862" s="22"/>
      <c r="E862"/>
      <c r="F862"/>
      <c r="G862" s="21"/>
      <c r="H862"/>
      <c r="I862"/>
      <c r="J862"/>
      <c r="K862" s="10"/>
      <c r="L862"/>
      <c r="M862" s="51"/>
      <c r="N862"/>
      <c r="O862"/>
      <c r="P862" s="51"/>
      <c r="Q862" s="35"/>
      <c r="R862" s="12"/>
      <c r="S862" s="14"/>
      <c r="T862" s="13"/>
      <c r="U862" s="14"/>
      <c r="V862"/>
    </row>
    <row r="863" spans="1:23" x14ac:dyDescent="0.2">
      <c r="A863" s="34"/>
      <c r="B863"/>
      <c r="C863" s="22"/>
      <c r="D863" s="22"/>
      <c r="E863"/>
      <c r="F863"/>
      <c r="G863" s="21"/>
      <c r="H863"/>
      <c r="I863"/>
      <c r="J863"/>
      <c r="K863" s="10"/>
      <c r="L863"/>
      <c r="M863" s="51"/>
      <c r="N863"/>
      <c r="O863"/>
      <c r="P863" s="51"/>
      <c r="Q863" s="35"/>
      <c r="R863" s="12"/>
      <c r="S863" s="14"/>
      <c r="T863" s="13"/>
      <c r="U863" s="14"/>
      <c r="V863"/>
    </row>
    <row r="864" spans="1:23" x14ac:dyDescent="0.2">
      <c r="A864" s="34"/>
      <c r="B864"/>
      <c r="C864" s="22"/>
      <c r="D864" s="22"/>
      <c r="E864"/>
      <c r="F864"/>
      <c r="G864" s="21"/>
      <c r="H864"/>
      <c r="I864"/>
      <c r="J864"/>
      <c r="K864" s="10"/>
      <c r="L864"/>
      <c r="M864" s="51"/>
      <c r="N864"/>
      <c r="O864"/>
      <c r="P864" s="51"/>
      <c r="Q864" s="35"/>
      <c r="R864" s="12"/>
      <c r="S864" s="14"/>
      <c r="T864" s="13"/>
      <c r="U864" s="14"/>
      <c r="V864"/>
    </row>
    <row r="865" spans="1:22" x14ac:dyDescent="0.2">
      <c r="A865" s="34"/>
      <c r="B865"/>
      <c r="C865" s="22"/>
      <c r="D865" s="22"/>
      <c r="E865"/>
      <c r="F865"/>
      <c r="G865" s="21"/>
      <c r="H865"/>
      <c r="I865"/>
      <c r="J865"/>
      <c r="K865" s="10"/>
      <c r="L865"/>
      <c r="M865" s="51"/>
      <c r="N865"/>
      <c r="O865"/>
      <c r="P865" s="51"/>
      <c r="Q865" s="35"/>
      <c r="R865" s="12"/>
      <c r="S865" s="14"/>
      <c r="T865" s="13"/>
      <c r="U865" s="14"/>
      <c r="V865"/>
    </row>
    <row r="866" spans="1:22" x14ac:dyDescent="0.2">
      <c r="A866" s="34"/>
      <c r="B866"/>
      <c r="C866" s="22"/>
      <c r="D866" s="22"/>
      <c r="E866"/>
      <c r="F866"/>
      <c r="G866" s="21"/>
      <c r="H866"/>
      <c r="I866"/>
      <c r="J866"/>
      <c r="K866" s="10"/>
      <c r="L866"/>
      <c r="M866" s="51"/>
      <c r="N866"/>
      <c r="O866"/>
      <c r="P866" s="51"/>
      <c r="Q866" s="35"/>
      <c r="R866" s="12"/>
      <c r="S866" s="14"/>
      <c r="T866" s="13"/>
      <c r="U866" s="14"/>
      <c r="V866"/>
    </row>
    <row r="867" spans="1:22" x14ac:dyDescent="0.2">
      <c r="A867" s="34"/>
      <c r="B867"/>
      <c r="C867" s="22"/>
      <c r="D867" s="22"/>
      <c r="E867"/>
      <c r="F867"/>
      <c r="G867" s="21"/>
      <c r="H867"/>
      <c r="I867"/>
      <c r="J867"/>
      <c r="K867" s="10"/>
      <c r="L867"/>
      <c r="M867" s="51"/>
      <c r="N867"/>
      <c r="O867"/>
      <c r="P867" s="51"/>
      <c r="Q867" s="35"/>
      <c r="R867" s="12"/>
      <c r="S867" s="14"/>
      <c r="T867" s="13"/>
      <c r="U867" s="14"/>
      <c r="V867"/>
    </row>
    <row r="868" spans="1:22" x14ac:dyDescent="0.2">
      <c r="A868" s="34"/>
      <c r="B868"/>
      <c r="C868" s="22"/>
      <c r="D868" s="22"/>
      <c r="E868"/>
      <c r="F868"/>
      <c r="G868" s="21"/>
      <c r="H868"/>
      <c r="I868"/>
      <c r="J868"/>
      <c r="K868" s="10"/>
      <c r="L868"/>
      <c r="M868" s="51"/>
      <c r="N868"/>
      <c r="O868"/>
      <c r="P868" s="51"/>
      <c r="Q868" s="35"/>
      <c r="R868" s="12"/>
      <c r="S868" s="14"/>
      <c r="T868" s="13"/>
      <c r="U868" s="14"/>
      <c r="V868"/>
    </row>
    <row r="869" spans="1:22" x14ac:dyDescent="0.2">
      <c r="A869" s="34"/>
      <c r="B869"/>
      <c r="C869" s="22"/>
      <c r="D869" s="22"/>
      <c r="E869"/>
      <c r="F869"/>
      <c r="G869" s="21"/>
      <c r="H869"/>
      <c r="I869"/>
      <c r="J869"/>
      <c r="K869" s="10"/>
      <c r="L869"/>
      <c r="M869" s="51"/>
      <c r="N869"/>
      <c r="O869"/>
      <c r="P869" s="51"/>
      <c r="Q869" s="35"/>
      <c r="R869" s="12"/>
      <c r="S869" s="14"/>
      <c r="T869" s="13"/>
      <c r="U869" s="14"/>
      <c r="V869"/>
    </row>
    <row r="870" spans="1:22" x14ac:dyDescent="0.2">
      <c r="A870" s="34"/>
      <c r="B870"/>
      <c r="C870" s="22"/>
      <c r="D870" s="22"/>
      <c r="E870"/>
      <c r="F870"/>
      <c r="G870" s="21"/>
      <c r="H870"/>
      <c r="I870"/>
      <c r="J870"/>
      <c r="K870" s="10"/>
      <c r="L870"/>
      <c r="M870" s="51"/>
      <c r="N870"/>
      <c r="O870"/>
      <c r="P870" s="51"/>
      <c r="Q870" s="35"/>
      <c r="R870" s="12"/>
      <c r="S870" s="14"/>
      <c r="T870" s="13"/>
      <c r="U870" s="14"/>
      <c r="V870"/>
    </row>
    <row r="871" spans="1:22" x14ac:dyDescent="0.2">
      <c r="A871" s="34"/>
      <c r="B871"/>
      <c r="C871" s="22"/>
      <c r="D871" s="22"/>
      <c r="E871"/>
      <c r="F871"/>
      <c r="G871" s="21"/>
      <c r="H871"/>
      <c r="I871"/>
      <c r="J871"/>
      <c r="K871" s="10"/>
      <c r="L871"/>
      <c r="M871" s="51"/>
      <c r="N871"/>
      <c r="O871"/>
      <c r="P871" s="51"/>
      <c r="Q871" s="35"/>
      <c r="R871" s="12"/>
      <c r="S871" s="14"/>
      <c r="T871" s="13"/>
      <c r="U871" s="14"/>
      <c r="V871"/>
    </row>
    <row r="872" spans="1:22" x14ac:dyDescent="0.2">
      <c r="A872" s="34"/>
      <c r="B872"/>
      <c r="C872" s="22"/>
      <c r="D872" s="22"/>
      <c r="E872"/>
      <c r="F872"/>
      <c r="G872" s="21"/>
      <c r="H872"/>
      <c r="I872"/>
      <c r="J872"/>
      <c r="K872" s="10"/>
      <c r="L872"/>
      <c r="M872" s="51"/>
      <c r="N872"/>
      <c r="O872"/>
      <c r="P872" s="51"/>
      <c r="Q872" s="35"/>
      <c r="R872" s="12"/>
      <c r="S872" s="14"/>
      <c r="T872" s="13"/>
      <c r="U872" s="14"/>
      <c r="V872"/>
    </row>
    <row r="873" spans="1:22" x14ac:dyDescent="0.2">
      <c r="A873" s="34"/>
      <c r="B873"/>
      <c r="C873" s="22"/>
      <c r="D873" s="22"/>
      <c r="E873"/>
      <c r="F873"/>
      <c r="G873" s="21"/>
      <c r="H873"/>
      <c r="I873"/>
      <c r="J873"/>
      <c r="K873" s="10"/>
      <c r="L873"/>
      <c r="M873" s="51"/>
      <c r="N873"/>
      <c r="O873"/>
      <c r="P873" s="51"/>
      <c r="Q873" s="35"/>
      <c r="R873" s="12"/>
      <c r="S873" s="14"/>
      <c r="T873" s="13"/>
      <c r="U873" s="14"/>
      <c r="V873"/>
    </row>
    <row r="874" spans="1:22" x14ac:dyDescent="0.2">
      <c r="A874" s="34"/>
      <c r="B874"/>
      <c r="C874" s="22"/>
      <c r="D874" s="22"/>
      <c r="E874"/>
      <c r="F874"/>
      <c r="G874" s="21"/>
      <c r="H874"/>
      <c r="I874"/>
      <c r="J874"/>
      <c r="K874" s="10"/>
      <c r="L874"/>
      <c r="M874" s="51"/>
      <c r="N874"/>
      <c r="O874"/>
      <c r="P874" s="51"/>
      <c r="Q874" s="35"/>
      <c r="R874" s="12"/>
      <c r="S874" s="14"/>
      <c r="T874" s="13"/>
      <c r="U874" s="14"/>
      <c r="V874"/>
    </row>
    <row r="875" spans="1:22" x14ac:dyDescent="0.2">
      <c r="A875" s="34"/>
      <c r="B875"/>
      <c r="C875" s="22"/>
      <c r="D875" s="22"/>
      <c r="E875"/>
      <c r="F875"/>
      <c r="G875" s="21"/>
      <c r="H875"/>
      <c r="I875"/>
      <c r="J875"/>
      <c r="K875" s="10"/>
      <c r="L875"/>
      <c r="M875" s="51"/>
      <c r="N875"/>
      <c r="O875"/>
      <c r="P875" s="51"/>
      <c r="Q875" s="35"/>
      <c r="R875" s="12"/>
      <c r="S875" s="14"/>
      <c r="T875" s="13"/>
      <c r="U875" s="14"/>
      <c r="V875"/>
    </row>
    <row r="876" spans="1:22" x14ac:dyDescent="0.2">
      <c r="A876" s="34"/>
      <c r="B876"/>
      <c r="C876" s="22"/>
      <c r="D876" s="22"/>
      <c r="E876"/>
      <c r="F876"/>
      <c r="G876" s="21"/>
      <c r="H876"/>
      <c r="I876"/>
      <c r="J876"/>
      <c r="K876" s="10"/>
      <c r="L876"/>
      <c r="M876" s="51"/>
      <c r="N876"/>
      <c r="O876"/>
      <c r="P876" s="51"/>
      <c r="Q876" s="35"/>
      <c r="R876" s="12"/>
      <c r="S876" s="14"/>
      <c r="T876" s="13"/>
      <c r="U876" s="14"/>
      <c r="V876"/>
    </row>
    <row r="877" spans="1:22" x14ac:dyDescent="0.2">
      <c r="A877" s="34"/>
      <c r="B877"/>
      <c r="C877" s="22"/>
      <c r="D877" s="22"/>
      <c r="E877"/>
      <c r="F877"/>
      <c r="G877" s="21"/>
      <c r="H877"/>
      <c r="I877"/>
      <c r="J877"/>
      <c r="K877" s="10"/>
      <c r="L877"/>
      <c r="M877" s="51"/>
      <c r="N877"/>
      <c r="O877"/>
      <c r="P877" s="51"/>
      <c r="Q877" s="35"/>
      <c r="R877" s="12"/>
      <c r="S877" s="14"/>
      <c r="T877" s="13"/>
      <c r="U877" s="14"/>
      <c r="V877"/>
    </row>
    <row r="878" spans="1:22" x14ac:dyDescent="0.2">
      <c r="A878" s="34"/>
      <c r="B878"/>
      <c r="C878" s="22"/>
      <c r="D878" s="22"/>
      <c r="E878"/>
      <c r="F878"/>
      <c r="G878" s="21"/>
      <c r="H878"/>
      <c r="I878"/>
      <c r="J878"/>
      <c r="K878" s="10"/>
      <c r="L878"/>
      <c r="M878" s="51"/>
      <c r="N878"/>
      <c r="O878"/>
      <c r="P878" s="51"/>
      <c r="Q878" s="35"/>
      <c r="R878" s="12"/>
      <c r="S878" s="14"/>
      <c r="T878" s="13"/>
      <c r="U878" s="14"/>
      <c r="V878"/>
    </row>
    <row r="879" spans="1:22" x14ac:dyDescent="0.2">
      <c r="A879" s="34"/>
      <c r="B879"/>
      <c r="C879" s="22"/>
      <c r="D879" s="22"/>
      <c r="E879"/>
      <c r="F879"/>
      <c r="G879" s="21"/>
      <c r="H879"/>
      <c r="I879"/>
      <c r="J879"/>
      <c r="K879" s="10"/>
      <c r="L879"/>
      <c r="M879" s="51"/>
      <c r="N879"/>
      <c r="O879"/>
      <c r="P879" s="51"/>
      <c r="Q879" s="35"/>
      <c r="R879" s="12"/>
      <c r="S879" s="14"/>
      <c r="T879" s="13"/>
      <c r="U879" s="14"/>
      <c r="V879"/>
    </row>
    <row r="880" spans="1:22" x14ac:dyDescent="0.2">
      <c r="A880" s="34"/>
      <c r="B880"/>
      <c r="C880" s="22"/>
      <c r="D880" s="22"/>
      <c r="E880"/>
      <c r="F880"/>
      <c r="G880" s="21"/>
      <c r="H880"/>
      <c r="I880"/>
      <c r="J880"/>
      <c r="K880" s="10"/>
      <c r="L880"/>
      <c r="M880" s="51"/>
      <c r="N880"/>
      <c r="O880"/>
      <c r="P880" s="51"/>
      <c r="Q880" s="35"/>
      <c r="R880" s="12"/>
      <c r="S880" s="14"/>
      <c r="T880" s="13"/>
      <c r="U880" s="14"/>
      <c r="V880"/>
    </row>
    <row r="881" spans="1:22" x14ac:dyDescent="0.2">
      <c r="A881" s="34"/>
      <c r="B881"/>
      <c r="C881" s="22"/>
      <c r="D881" s="22"/>
      <c r="E881"/>
      <c r="F881"/>
      <c r="G881" s="21"/>
      <c r="H881"/>
      <c r="I881"/>
      <c r="J881"/>
      <c r="K881" s="10"/>
      <c r="L881"/>
      <c r="M881" s="51"/>
      <c r="N881"/>
      <c r="O881"/>
      <c r="P881" s="51"/>
      <c r="Q881" s="35"/>
      <c r="R881" s="12"/>
      <c r="S881" s="14"/>
      <c r="T881" s="13"/>
      <c r="U881" s="14"/>
      <c r="V881"/>
    </row>
    <row r="882" spans="1:22" x14ac:dyDescent="0.2">
      <c r="A882" s="34"/>
      <c r="B882"/>
      <c r="C882" s="22"/>
      <c r="D882" s="22"/>
      <c r="E882"/>
      <c r="F882"/>
      <c r="G882" s="21"/>
      <c r="H882"/>
      <c r="I882"/>
      <c r="J882"/>
      <c r="K882" s="10"/>
      <c r="L882"/>
      <c r="M882" s="51"/>
      <c r="N882"/>
      <c r="O882"/>
      <c r="P882" s="51"/>
      <c r="Q882" s="35"/>
      <c r="R882" s="12"/>
      <c r="S882" s="14"/>
      <c r="T882" s="13"/>
      <c r="U882" s="14"/>
      <c r="V882"/>
    </row>
    <row r="883" spans="1:22" x14ac:dyDescent="0.2">
      <c r="A883" s="34"/>
      <c r="B883"/>
      <c r="C883" s="22"/>
      <c r="D883" s="22"/>
      <c r="E883"/>
      <c r="F883"/>
      <c r="G883" s="21"/>
      <c r="H883"/>
      <c r="I883"/>
      <c r="J883"/>
      <c r="K883" s="10"/>
      <c r="L883"/>
      <c r="M883" s="51"/>
      <c r="N883"/>
      <c r="O883"/>
      <c r="P883" s="51"/>
      <c r="Q883" s="35"/>
      <c r="R883" s="12"/>
      <c r="S883" s="14"/>
      <c r="T883" s="13"/>
      <c r="U883" s="14"/>
      <c r="V883"/>
    </row>
    <row r="884" spans="1:22" x14ac:dyDescent="0.2">
      <c r="A884" s="34"/>
      <c r="B884"/>
      <c r="C884" s="22"/>
      <c r="D884" s="22"/>
      <c r="E884"/>
      <c r="F884"/>
      <c r="G884" s="21"/>
      <c r="H884"/>
      <c r="I884"/>
      <c r="J884"/>
      <c r="K884" s="10"/>
      <c r="L884"/>
      <c r="M884" s="51"/>
      <c r="N884"/>
      <c r="O884"/>
      <c r="P884" s="51"/>
      <c r="Q884" s="35"/>
      <c r="R884" s="12"/>
      <c r="S884" s="14"/>
      <c r="T884" s="13"/>
      <c r="U884" s="14"/>
      <c r="V884"/>
    </row>
    <row r="885" spans="1:22" x14ac:dyDescent="0.2">
      <c r="A885" s="34"/>
      <c r="B885"/>
      <c r="C885" s="22"/>
      <c r="D885" s="22"/>
      <c r="E885"/>
      <c r="F885"/>
      <c r="G885" s="21"/>
      <c r="H885"/>
      <c r="I885"/>
      <c r="J885"/>
      <c r="K885" s="10"/>
      <c r="L885"/>
      <c r="M885" s="51"/>
      <c r="N885"/>
      <c r="O885"/>
      <c r="P885" s="51"/>
      <c r="Q885" s="35"/>
      <c r="R885" s="12"/>
      <c r="S885" s="14"/>
      <c r="T885" s="13"/>
      <c r="U885" s="14"/>
      <c r="V885"/>
    </row>
    <row r="886" spans="1:22" x14ac:dyDescent="0.2">
      <c r="A886" s="34"/>
      <c r="B886"/>
      <c r="C886" s="22"/>
      <c r="D886" s="22"/>
      <c r="E886"/>
      <c r="F886"/>
      <c r="G886" s="21"/>
      <c r="H886"/>
      <c r="I886"/>
      <c r="J886"/>
      <c r="K886" s="10"/>
      <c r="L886"/>
      <c r="M886" s="51"/>
      <c r="N886"/>
      <c r="O886"/>
      <c r="P886" s="51"/>
      <c r="Q886" s="35"/>
      <c r="R886" s="12"/>
      <c r="S886" s="14"/>
      <c r="T886" s="13"/>
      <c r="U886" s="14"/>
      <c r="V886"/>
    </row>
    <row r="887" spans="1:22" x14ac:dyDescent="0.2">
      <c r="A887" s="34"/>
      <c r="B887"/>
      <c r="C887" s="22"/>
      <c r="D887" s="22"/>
      <c r="E887"/>
      <c r="F887"/>
      <c r="G887" s="21"/>
      <c r="H887"/>
      <c r="I887"/>
      <c r="J887"/>
      <c r="K887" s="10"/>
      <c r="L887"/>
      <c r="M887" s="51"/>
      <c r="N887"/>
      <c r="O887"/>
      <c r="P887" s="51"/>
      <c r="Q887" s="35"/>
      <c r="R887" s="12"/>
      <c r="S887" s="14"/>
      <c r="T887" s="13"/>
      <c r="U887" s="14"/>
      <c r="V887"/>
    </row>
    <row r="888" spans="1:22" x14ac:dyDescent="0.2">
      <c r="A888" s="34"/>
      <c r="B888"/>
      <c r="C888" s="22"/>
      <c r="D888" s="22"/>
      <c r="E888"/>
      <c r="F888"/>
      <c r="G888" s="21"/>
      <c r="H888"/>
      <c r="I888"/>
      <c r="J888"/>
      <c r="K888" s="10"/>
      <c r="L888"/>
      <c r="M888" s="51"/>
      <c r="N888"/>
      <c r="O888"/>
      <c r="P888" s="51"/>
      <c r="Q888" s="35"/>
      <c r="R888" s="12"/>
      <c r="S888" s="14"/>
      <c r="T888" s="13"/>
      <c r="U888" s="14"/>
      <c r="V888"/>
    </row>
    <row r="889" spans="1:22" x14ac:dyDescent="0.2">
      <c r="A889" s="34"/>
      <c r="B889"/>
      <c r="C889" s="22"/>
      <c r="D889" s="22"/>
      <c r="E889"/>
      <c r="F889"/>
      <c r="G889" s="21"/>
      <c r="H889"/>
      <c r="I889"/>
      <c r="J889"/>
      <c r="K889" s="10"/>
      <c r="L889"/>
      <c r="M889" s="51"/>
      <c r="N889"/>
      <c r="O889"/>
      <c r="P889" s="51"/>
      <c r="Q889" s="35"/>
      <c r="R889" s="12"/>
      <c r="S889" s="14"/>
      <c r="T889" s="13"/>
      <c r="U889" s="14"/>
      <c r="V889"/>
    </row>
    <row r="890" spans="1:22" x14ac:dyDescent="0.2">
      <c r="A890" s="34"/>
      <c r="B890"/>
      <c r="C890" s="22"/>
      <c r="D890" s="22"/>
      <c r="E890"/>
      <c r="F890"/>
      <c r="G890" s="21"/>
      <c r="H890"/>
      <c r="I890"/>
      <c r="J890"/>
      <c r="K890" s="10"/>
      <c r="L890"/>
      <c r="M890" s="51"/>
      <c r="N890"/>
      <c r="O890"/>
      <c r="P890" s="51"/>
      <c r="Q890" s="35"/>
      <c r="R890" s="12"/>
      <c r="S890" s="14"/>
      <c r="T890" s="13"/>
      <c r="U890" s="14"/>
      <c r="V890"/>
    </row>
    <row r="891" spans="1:22" x14ac:dyDescent="0.2">
      <c r="A891" s="34"/>
      <c r="B891"/>
      <c r="C891" s="22"/>
      <c r="D891" s="22"/>
      <c r="E891"/>
      <c r="F891"/>
      <c r="G891" s="21"/>
      <c r="H891"/>
      <c r="I891"/>
      <c r="J891"/>
      <c r="K891" s="10"/>
      <c r="L891"/>
      <c r="M891" s="51"/>
      <c r="N891"/>
      <c r="O891"/>
      <c r="P891" s="51"/>
      <c r="Q891" s="35"/>
      <c r="R891" s="12"/>
      <c r="S891" s="14"/>
      <c r="T891" s="13"/>
      <c r="U891" s="14"/>
      <c r="V891"/>
    </row>
    <row r="892" spans="1:22" x14ac:dyDescent="0.2">
      <c r="A892" s="34"/>
      <c r="B892"/>
      <c r="C892" s="22"/>
      <c r="D892" s="22"/>
      <c r="E892"/>
      <c r="F892"/>
      <c r="G892" s="21"/>
      <c r="H892"/>
      <c r="I892"/>
      <c r="J892"/>
      <c r="K892" s="10"/>
      <c r="L892"/>
      <c r="M892" s="51"/>
      <c r="N892"/>
      <c r="O892"/>
      <c r="P892" s="51"/>
      <c r="Q892" s="35"/>
      <c r="R892" s="12"/>
      <c r="S892" s="14"/>
      <c r="T892" s="13"/>
      <c r="U892" s="14"/>
      <c r="V892"/>
    </row>
    <row r="893" spans="1:22" x14ac:dyDescent="0.2">
      <c r="A893" s="34"/>
      <c r="B893"/>
      <c r="C893" s="22"/>
      <c r="D893" s="22"/>
      <c r="E893"/>
      <c r="F893"/>
      <c r="G893" s="21"/>
      <c r="H893"/>
      <c r="I893"/>
      <c r="J893"/>
      <c r="K893" s="10"/>
      <c r="L893"/>
      <c r="M893" s="51"/>
      <c r="N893"/>
      <c r="O893"/>
      <c r="P893" s="51"/>
      <c r="Q893" s="35"/>
      <c r="R893" s="12"/>
      <c r="S893" s="14"/>
      <c r="T893" s="13"/>
      <c r="U893" s="14"/>
      <c r="V893"/>
    </row>
    <row r="894" spans="1:22" x14ac:dyDescent="0.2">
      <c r="A894" s="34"/>
      <c r="B894"/>
      <c r="C894" s="22"/>
      <c r="D894" s="22"/>
      <c r="E894"/>
      <c r="F894"/>
      <c r="G894" s="21"/>
      <c r="H894"/>
      <c r="I894"/>
      <c r="J894"/>
      <c r="K894" s="10"/>
      <c r="L894"/>
      <c r="M894" s="51"/>
      <c r="N894"/>
      <c r="O894"/>
      <c r="P894" s="51"/>
      <c r="Q894" s="35"/>
      <c r="R894" s="12"/>
      <c r="S894" s="14"/>
      <c r="T894" s="13"/>
      <c r="U894" s="14"/>
      <c r="V894"/>
    </row>
    <row r="895" spans="1:22" x14ac:dyDescent="0.2">
      <c r="A895" s="34"/>
      <c r="B895"/>
      <c r="C895" s="22"/>
      <c r="D895" s="22"/>
      <c r="E895"/>
      <c r="F895"/>
      <c r="G895" s="21"/>
      <c r="H895"/>
      <c r="I895"/>
      <c r="J895"/>
      <c r="K895" s="10"/>
      <c r="L895"/>
      <c r="M895" s="51"/>
      <c r="N895"/>
      <c r="O895"/>
      <c r="P895" s="51"/>
      <c r="Q895" s="35"/>
      <c r="R895" s="12"/>
      <c r="S895" s="14"/>
      <c r="T895" s="13"/>
      <c r="U895" s="14"/>
      <c r="V895"/>
    </row>
    <row r="896" spans="1:22" x14ac:dyDescent="0.2">
      <c r="A896" s="34"/>
      <c r="B896"/>
      <c r="C896" s="22"/>
      <c r="D896" s="22"/>
      <c r="E896"/>
      <c r="F896"/>
      <c r="G896" s="21"/>
      <c r="H896"/>
      <c r="I896"/>
      <c r="J896"/>
      <c r="K896" s="10"/>
      <c r="L896"/>
      <c r="M896" s="51"/>
      <c r="N896"/>
      <c r="O896"/>
      <c r="P896" s="51"/>
      <c r="Q896" s="35"/>
      <c r="R896" s="12"/>
      <c r="S896" s="14"/>
      <c r="T896" s="13"/>
      <c r="U896" s="14"/>
      <c r="V896"/>
    </row>
    <row r="897" spans="1:22" x14ac:dyDescent="0.2">
      <c r="A897" s="34"/>
      <c r="B897"/>
      <c r="C897" s="22"/>
      <c r="D897" s="22"/>
      <c r="E897"/>
      <c r="F897"/>
      <c r="G897" s="21"/>
      <c r="H897"/>
      <c r="I897"/>
      <c r="J897"/>
      <c r="K897" s="10"/>
      <c r="L897"/>
      <c r="M897" s="51"/>
      <c r="N897"/>
      <c r="O897"/>
      <c r="P897" s="51"/>
      <c r="Q897" s="35"/>
      <c r="R897" s="12"/>
      <c r="S897" s="14"/>
      <c r="T897" s="13"/>
      <c r="U897" s="14"/>
      <c r="V897"/>
    </row>
    <row r="898" spans="1:22" x14ac:dyDescent="0.2">
      <c r="A898" s="34"/>
      <c r="B898"/>
      <c r="C898" s="22"/>
      <c r="D898" s="22"/>
      <c r="E898"/>
      <c r="F898"/>
      <c r="G898" s="21"/>
      <c r="H898"/>
      <c r="I898"/>
      <c r="J898"/>
      <c r="K898" s="10"/>
      <c r="L898"/>
      <c r="M898" s="51"/>
      <c r="N898"/>
      <c r="O898"/>
      <c r="P898" s="51"/>
      <c r="Q898" s="35"/>
      <c r="R898" s="12"/>
      <c r="S898" s="14"/>
      <c r="T898" s="13"/>
      <c r="U898" s="14"/>
      <c r="V898"/>
    </row>
    <row r="899" spans="1:22" x14ac:dyDescent="0.2">
      <c r="A899" s="34"/>
      <c r="B899"/>
      <c r="C899" s="22"/>
      <c r="D899" s="22"/>
      <c r="E899"/>
      <c r="F899"/>
      <c r="G899" s="21"/>
      <c r="H899"/>
      <c r="I899"/>
      <c r="J899"/>
      <c r="K899" s="10"/>
      <c r="L899"/>
      <c r="M899" s="51"/>
      <c r="N899"/>
      <c r="O899"/>
      <c r="P899" s="51"/>
      <c r="Q899" s="35"/>
      <c r="R899" s="12"/>
      <c r="S899" s="14"/>
      <c r="T899" s="13"/>
      <c r="U899" s="14"/>
      <c r="V899"/>
    </row>
    <row r="900" spans="1:22" x14ac:dyDescent="0.2">
      <c r="A900" s="34"/>
      <c r="B900"/>
      <c r="C900" s="22"/>
      <c r="D900" s="22"/>
      <c r="E900"/>
      <c r="F900"/>
      <c r="G900" s="21"/>
      <c r="H900"/>
      <c r="I900"/>
      <c r="J900"/>
      <c r="K900" s="10"/>
      <c r="L900"/>
      <c r="M900" s="51"/>
      <c r="N900"/>
      <c r="O900"/>
      <c r="P900" s="51"/>
      <c r="Q900" s="35"/>
      <c r="R900" s="12"/>
      <c r="S900" s="14"/>
      <c r="T900" s="13"/>
      <c r="U900" s="14"/>
      <c r="V900"/>
    </row>
    <row r="901" spans="1:22" x14ac:dyDescent="0.2">
      <c r="A901" s="34"/>
      <c r="B901"/>
      <c r="C901" s="22"/>
      <c r="D901" s="22"/>
      <c r="E901"/>
      <c r="F901"/>
      <c r="G901" s="21"/>
      <c r="H901"/>
      <c r="I901"/>
      <c r="J901"/>
      <c r="K901" s="10"/>
      <c r="L901"/>
      <c r="M901" s="51"/>
      <c r="N901"/>
      <c r="O901"/>
      <c r="P901" s="51"/>
      <c r="Q901" s="35"/>
      <c r="R901" s="12"/>
      <c r="S901" s="14"/>
      <c r="T901" s="13"/>
      <c r="U901" s="14"/>
      <c r="V901"/>
    </row>
    <row r="902" spans="1:22" x14ac:dyDescent="0.2">
      <c r="A902" s="34"/>
      <c r="B902"/>
      <c r="C902" s="22"/>
      <c r="D902" s="22"/>
      <c r="E902"/>
      <c r="F902"/>
      <c r="G902" s="21"/>
      <c r="H902"/>
      <c r="I902"/>
      <c r="J902"/>
      <c r="K902" s="10"/>
      <c r="L902"/>
      <c r="M902" s="51"/>
      <c r="N902"/>
      <c r="O902"/>
      <c r="P902" s="51"/>
      <c r="Q902" s="35"/>
      <c r="R902" s="12"/>
      <c r="S902" s="14"/>
      <c r="T902" s="13"/>
      <c r="U902" s="14"/>
      <c r="V902"/>
    </row>
    <row r="903" spans="1:22" x14ac:dyDescent="0.2">
      <c r="A903" s="34"/>
      <c r="B903"/>
      <c r="C903" s="22"/>
      <c r="D903" s="22"/>
      <c r="E903"/>
      <c r="F903"/>
      <c r="G903" s="21"/>
      <c r="H903"/>
      <c r="I903"/>
      <c r="J903"/>
      <c r="K903" s="10"/>
      <c r="L903"/>
      <c r="M903" s="51"/>
      <c r="N903"/>
      <c r="O903"/>
      <c r="P903" s="51"/>
      <c r="Q903" s="35"/>
      <c r="R903" s="12"/>
      <c r="S903" s="14"/>
      <c r="T903" s="13"/>
      <c r="U903" s="14"/>
      <c r="V903"/>
    </row>
    <row r="904" spans="1:22" x14ac:dyDescent="0.2">
      <c r="A904" s="34"/>
      <c r="B904"/>
      <c r="C904" s="22"/>
      <c r="D904" s="22"/>
      <c r="E904"/>
      <c r="F904"/>
      <c r="G904" s="21"/>
      <c r="H904"/>
      <c r="I904"/>
      <c r="J904"/>
      <c r="K904" s="10"/>
      <c r="L904"/>
      <c r="M904" s="51"/>
      <c r="N904"/>
      <c r="O904"/>
      <c r="P904" s="51"/>
      <c r="Q904" s="35"/>
      <c r="R904" s="12"/>
      <c r="S904" s="14"/>
      <c r="T904" s="13"/>
      <c r="U904" s="14"/>
      <c r="V904"/>
    </row>
    <row r="905" spans="1:22" x14ac:dyDescent="0.2">
      <c r="A905" s="34"/>
      <c r="B905"/>
      <c r="C905" s="22"/>
      <c r="D905" s="22"/>
      <c r="E905"/>
      <c r="F905"/>
      <c r="G905" s="21"/>
      <c r="H905"/>
      <c r="I905"/>
      <c r="J905"/>
      <c r="K905" s="10"/>
      <c r="L905"/>
      <c r="M905" s="51"/>
      <c r="N905"/>
      <c r="O905"/>
      <c r="P905" s="51"/>
      <c r="Q905" s="35"/>
      <c r="R905" s="12"/>
      <c r="S905" s="14"/>
      <c r="T905" s="13"/>
      <c r="U905" s="14"/>
      <c r="V905"/>
    </row>
    <row r="906" spans="1:22" x14ac:dyDescent="0.2">
      <c r="A906" s="34"/>
      <c r="B906"/>
      <c r="C906" s="22"/>
      <c r="D906" s="22"/>
      <c r="E906"/>
      <c r="F906"/>
      <c r="G906" s="21"/>
      <c r="H906"/>
      <c r="I906"/>
      <c r="J906"/>
      <c r="K906" s="10"/>
      <c r="L906"/>
      <c r="M906" s="51"/>
      <c r="N906"/>
      <c r="O906"/>
      <c r="P906" s="51"/>
      <c r="Q906" s="35"/>
      <c r="R906" s="12"/>
      <c r="S906" s="14"/>
      <c r="T906" s="13"/>
      <c r="U906" s="14"/>
      <c r="V906"/>
    </row>
    <row r="907" spans="1:22" x14ac:dyDescent="0.2">
      <c r="A907" s="34"/>
      <c r="B907"/>
      <c r="C907" s="22"/>
      <c r="D907" s="22"/>
      <c r="E907"/>
      <c r="F907"/>
      <c r="G907" s="21"/>
      <c r="H907"/>
      <c r="I907"/>
      <c r="J907"/>
      <c r="K907" s="10"/>
      <c r="L907"/>
      <c r="M907" s="51"/>
      <c r="N907"/>
      <c r="O907"/>
      <c r="P907" s="51"/>
      <c r="Q907" s="35"/>
      <c r="R907" s="12"/>
      <c r="S907" s="14"/>
      <c r="T907" s="13"/>
      <c r="U907" s="14"/>
      <c r="V907"/>
    </row>
    <row r="908" spans="1:22" x14ac:dyDescent="0.2">
      <c r="A908" s="34"/>
      <c r="B908"/>
      <c r="C908" s="22"/>
      <c r="D908" s="22"/>
      <c r="E908"/>
      <c r="F908"/>
      <c r="G908" s="21"/>
      <c r="H908"/>
      <c r="I908"/>
      <c r="J908"/>
      <c r="K908" s="10"/>
      <c r="L908"/>
      <c r="M908" s="51"/>
      <c r="N908"/>
      <c r="O908"/>
      <c r="P908" s="51"/>
      <c r="Q908" s="35"/>
      <c r="R908" s="12"/>
      <c r="S908" s="14"/>
      <c r="T908" s="13"/>
      <c r="U908" s="14"/>
      <c r="V908"/>
    </row>
    <row r="909" spans="1:22" x14ac:dyDescent="0.2">
      <c r="A909" s="34"/>
      <c r="B909"/>
      <c r="C909" s="22"/>
      <c r="D909" s="22"/>
      <c r="E909"/>
      <c r="F909"/>
      <c r="G909" s="21"/>
      <c r="H909"/>
      <c r="I909"/>
      <c r="J909"/>
      <c r="K909" s="10"/>
      <c r="L909"/>
      <c r="M909" s="51"/>
      <c r="N909"/>
      <c r="O909"/>
      <c r="P909" s="51"/>
      <c r="Q909" s="35"/>
      <c r="R909" s="12"/>
      <c r="S909" s="14"/>
      <c r="T909" s="13"/>
      <c r="U909" s="14"/>
      <c r="V909"/>
    </row>
    <row r="910" spans="1:22" x14ac:dyDescent="0.2">
      <c r="A910" s="34"/>
      <c r="B910"/>
      <c r="C910" s="22"/>
      <c r="D910" s="22"/>
      <c r="E910"/>
      <c r="F910"/>
      <c r="G910" s="21"/>
      <c r="H910"/>
      <c r="I910"/>
      <c r="J910"/>
      <c r="K910" s="10"/>
      <c r="L910"/>
      <c r="M910" s="51"/>
      <c r="N910"/>
      <c r="O910"/>
      <c r="P910" s="51"/>
      <c r="Q910" s="35"/>
      <c r="R910" s="12"/>
      <c r="S910" s="14"/>
      <c r="T910" s="13"/>
      <c r="U910" s="14"/>
      <c r="V910"/>
    </row>
    <row r="911" spans="1:22" x14ac:dyDescent="0.2">
      <c r="A911" s="34"/>
      <c r="B911"/>
      <c r="C911" s="22"/>
      <c r="D911" s="22"/>
      <c r="E911"/>
      <c r="F911"/>
      <c r="G911" s="21"/>
      <c r="H911"/>
      <c r="I911"/>
      <c r="J911"/>
      <c r="K911" s="10"/>
      <c r="L911"/>
      <c r="M911" s="51"/>
      <c r="N911"/>
      <c r="O911"/>
      <c r="P911" s="51"/>
      <c r="Q911" s="35"/>
      <c r="R911" s="12"/>
      <c r="S911" s="14"/>
      <c r="T911" s="13"/>
      <c r="U911" s="14"/>
      <c r="V911"/>
    </row>
    <row r="912" spans="1:22" x14ac:dyDescent="0.2">
      <c r="A912" s="34"/>
      <c r="B912"/>
      <c r="C912" s="22"/>
      <c r="D912" s="22"/>
      <c r="E912"/>
      <c r="F912"/>
      <c r="G912" s="21"/>
      <c r="H912"/>
      <c r="I912"/>
      <c r="J912"/>
      <c r="K912" s="10"/>
      <c r="L912"/>
      <c r="M912" s="51"/>
      <c r="N912"/>
      <c r="O912"/>
      <c r="P912" s="51"/>
      <c r="Q912" s="35"/>
      <c r="R912" s="12"/>
      <c r="S912" s="14"/>
      <c r="T912" s="13"/>
      <c r="U912" s="14"/>
      <c r="V912"/>
    </row>
    <row r="913" spans="1:22" x14ac:dyDescent="0.2">
      <c r="A913" s="34"/>
      <c r="B913"/>
      <c r="C913" s="22"/>
      <c r="D913" s="22"/>
      <c r="E913"/>
      <c r="F913"/>
      <c r="G913" s="21"/>
      <c r="H913"/>
      <c r="I913"/>
      <c r="J913"/>
      <c r="K913" s="10"/>
      <c r="L913"/>
      <c r="M913" s="51"/>
      <c r="N913"/>
      <c r="O913"/>
      <c r="P913" s="51"/>
      <c r="Q913" s="35"/>
      <c r="R913" s="12"/>
      <c r="S913" s="14"/>
      <c r="T913" s="13"/>
      <c r="U913" s="14"/>
      <c r="V913"/>
    </row>
    <row r="914" spans="1:22" x14ac:dyDescent="0.2">
      <c r="A914" s="34"/>
      <c r="B914"/>
      <c r="C914" s="22"/>
      <c r="D914" s="22"/>
      <c r="E914"/>
      <c r="F914"/>
      <c r="G914" s="21"/>
      <c r="H914"/>
      <c r="I914"/>
      <c r="J914"/>
      <c r="K914" s="10"/>
      <c r="L914"/>
      <c r="M914" s="51"/>
      <c r="N914"/>
      <c r="O914"/>
      <c r="P914" s="51"/>
      <c r="Q914" s="35"/>
      <c r="R914" s="12"/>
      <c r="S914" s="14"/>
      <c r="T914" s="13"/>
      <c r="U914" s="14"/>
      <c r="V914"/>
    </row>
    <row r="915" spans="1:22" x14ac:dyDescent="0.2">
      <c r="A915" s="34"/>
      <c r="B915"/>
      <c r="C915" s="22"/>
      <c r="D915" s="22"/>
      <c r="E915"/>
      <c r="F915"/>
      <c r="G915" s="21"/>
      <c r="H915"/>
      <c r="I915"/>
      <c r="J915"/>
      <c r="K915" s="10"/>
      <c r="L915"/>
      <c r="M915" s="51"/>
      <c r="N915"/>
      <c r="O915"/>
      <c r="P915" s="51"/>
      <c r="Q915" s="35"/>
      <c r="R915" s="12"/>
      <c r="S915" s="14"/>
      <c r="T915" s="13"/>
      <c r="U915" s="14"/>
      <c r="V915"/>
    </row>
    <row r="916" spans="1:22" x14ac:dyDescent="0.2">
      <c r="A916" s="34"/>
      <c r="B916"/>
      <c r="C916" s="22"/>
      <c r="D916" s="22"/>
      <c r="E916"/>
      <c r="F916"/>
      <c r="G916" s="21"/>
      <c r="H916"/>
      <c r="I916"/>
      <c r="J916"/>
      <c r="K916" s="10"/>
      <c r="L916"/>
      <c r="M916" s="51"/>
      <c r="N916"/>
      <c r="O916"/>
      <c r="P916" s="51"/>
      <c r="Q916" s="35"/>
      <c r="R916" s="12"/>
      <c r="S916" s="14"/>
      <c r="T916" s="13"/>
      <c r="U916" s="14"/>
      <c r="V916"/>
    </row>
    <row r="917" spans="1:22" x14ac:dyDescent="0.2">
      <c r="A917" s="34"/>
      <c r="B917"/>
      <c r="C917" s="22"/>
      <c r="D917" s="22"/>
      <c r="E917"/>
      <c r="F917"/>
      <c r="G917" s="21"/>
      <c r="H917"/>
      <c r="I917"/>
      <c r="J917"/>
      <c r="K917" s="10"/>
      <c r="L917"/>
      <c r="M917" s="51"/>
      <c r="N917"/>
      <c r="O917"/>
      <c r="P917" s="51"/>
      <c r="Q917" s="35"/>
      <c r="R917" s="12"/>
      <c r="S917" s="14"/>
      <c r="T917" s="13"/>
      <c r="U917" s="14"/>
      <c r="V917"/>
    </row>
    <row r="918" spans="1:22" x14ac:dyDescent="0.2">
      <c r="A918" s="34"/>
      <c r="B918"/>
      <c r="C918" s="22"/>
      <c r="D918" s="22"/>
      <c r="E918"/>
      <c r="F918"/>
      <c r="G918" s="21"/>
      <c r="H918"/>
      <c r="I918"/>
      <c r="J918"/>
      <c r="K918" s="10"/>
      <c r="L918"/>
      <c r="M918" s="51"/>
      <c r="N918"/>
      <c r="O918"/>
      <c r="P918" s="51"/>
      <c r="Q918" s="35"/>
      <c r="R918" s="12"/>
      <c r="S918" s="14"/>
      <c r="T918" s="13"/>
      <c r="U918" s="14"/>
      <c r="V918"/>
    </row>
    <row r="919" spans="1:22" x14ac:dyDescent="0.2">
      <c r="A919" s="34"/>
      <c r="B919"/>
      <c r="C919" s="22"/>
      <c r="D919" s="22"/>
      <c r="E919"/>
      <c r="F919"/>
      <c r="G919" s="21"/>
      <c r="H919"/>
      <c r="I919"/>
      <c r="J919"/>
      <c r="K919" s="10"/>
      <c r="L919"/>
      <c r="M919" s="51"/>
      <c r="N919"/>
      <c r="O919"/>
      <c r="P919" s="51"/>
      <c r="Q919" s="35"/>
      <c r="R919" s="12"/>
      <c r="S919" s="14"/>
      <c r="T919" s="13"/>
      <c r="U919" s="14"/>
      <c r="V919"/>
    </row>
    <row r="920" spans="1:22" x14ac:dyDescent="0.2">
      <c r="A920" s="34"/>
      <c r="B920"/>
      <c r="C920" s="22"/>
      <c r="D920" s="22"/>
      <c r="E920"/>
      <c r="F920"/>
      <c r="G920" s="21"/>
      <c r="H920"/>
      <c r="I920"/>
      <c r="J920"/>
      <c r="K920" s="10"/>
      <c r="L920"/>
      <c r="M920" s="51"/>
      <c r="N920"/>
      <c r="O920"/>
      <c r="P920" s="51"/>
      <c r="Q920" s="35"/>
      <c r="R920" s="12"/>
      <c r="S920" s="14"/>
      <c r="T920" s="13"/>
      <c r="U920" s="14"/>
      <c r="V920"/>
    </row>
    <row r="921" spans="1:22" x14ac:dyDescent="0.2">
      <c r="A921" s="34"/>
      <c r="B921"/>
      <c r="C921" s="22"/>
      <c r="D921" s="22"/>
      <c r="E921"/>
      <c r="F921"/>
      <c r="G921" s="21"/>
      <c r="H921"/>
      <c r="I921"/>
      <c r="J921"/>
      <c r="K921" s="10"/>
      <c r="L921"/>
      <c r="M921" s="51"/>
      <c r="N921"/>
      <c r="O921"/>
      <c r="P921" s="51"/>
      <c r="Q921" s="35"/>
      <c r="R921" s="12"/>
      <c r="S921" s="14"/>
      <c r="T921" s="13"/>
      <c r="U921" s="14"/>
      <c r="V921"/>
    </row>
    <row r="922" spans="1:22" x14ac:dyDescent="0.2">
      <c r="A922" s="34"/>
      <c r="B922"/>
      <c r="C922" s="22"/>
      <c r="D922" s="22"/>
      <c r="E922"/>
      <c r="F922"/>
      <c r="G922" s="21"/>
      <c r="H922"/>
      <c r="I922"/>
      <c r="J922"/>
      <c r="K922" s="10"/>
      <c r="L922"/>
      <c r="M922" s="51"/>
      <c r="N922"/>
      <c r="O922"/>
      <c r="P922" s="51"/>
      <c r="Q922" s="35"/>
      <c r="R922" s="12"/>
      <c r="S922" s="14"/>
      <c r="T922" s="13"/>
      <c r="U922" s="14"/>
      <c r="V922"/>
    </row>
    <row r="923" spans="1:22" x14ac:dyDescent="0.2">
      <c r="A923" s="34"/>
      <c r="B923"/>
      <c r="C923" s="22"/>
      <c r="D923" s="22"/>
      <c r="E923"/>
      <c r="F923"/>
      <c r="G923" s="21"/>
      <c r="H923"/>
      <c r="I923"/>
      <c r="J923"/>
      <c r="K923" s="10"/>
      <c r="L923"/>
      <c r="M923" s="51"/>
      <c r="N923"/>
      <c r="O923"/>
      <c r="P923" s="51"/>
      <c r="Q923" s="35"/>
      <c r="R923" s="12"/>
      <c r="S923" s="14"/>
      <c r="T923" s="13"/>
      <c r="U923" s="14"/>
      <c r="V923"/>
    </row>
    <row r="924" spans="1:22" x14ac:dyDescent="0.2">
      <c r="A924" s="34"/>
      <c r="B924"/>
      <c r="C924" s="22"/>
      <c r="D924" s="22"/>
      <c r="E924"/>
      <c r="F924"/>
      <c r="G924" s="21"/>
      <c r="H924"/>
      <c r="I924"/>
      <c r="J924"/>
      <c r="K924" s="10"/>
      <c r="L924"/>
      <c r="M924" s="51"/>
      <c r="N924"/>
      <c r="O924"/>
      <c r="P924" s="51"/>
      <c r="Q924" s="35"/>
      <c r="R924" s="12"/>
      <c r="S924" s="14"/>
      <c r="T924" s="13"/>
      <c r="U924" s="14"/>
      <c r="V924"/>
    </row>
    <row r="925" spans="1:22" x14ac:dyDescent="0.2">
      <c r="A925" s="34"/>
      <c r="B925"/>
      <c r="C925" s="22"/>
      <c r="D925" s="22"/>
      <c r="E925"/>
      <c r="F925"/>
      <c r="G925" s="21"/>
      <c r="H925"/>
      <c r="I925"/>
      <c r="J925"/>
      <c r="K925" s="10"/>
      <c r="L925"/>
      <c r="M925" s="51"/>
      <c r="N925"/>
      <c r="O925"/>
      <c r="P925" s="51"/>
      <c r="Q925" s="35"/>
      <c r="R925" s="12"/>
      <c r="S925" s="14"/>
      <c r="T925" s="13"/>
      <c r="U925" s="14"/>
      <c r="V925"/>
    </row>
    <row r="926" spans="1:22" x14ac:dyDescent="0.2">
      <c r="A926" s="34"/>
      <c r="B926"/>
      <c r="C926" s="22"/>
      <c r="D926" s="22"/>
      <c r="E926"/>
      <c r="F926"/>
      <c r="G926" s="21"/>
      <c r="H926"/>
      <c r="I926"/>
      <c r="J926"/>
      <c r="K926" s="10"/>
      <c r="L926"/>
      <c r="M926" s="51"/>
      <c r="N926"/>
      <c r="O926"/>
      <c r="P926" s="51"/>
      <c r="Q926" s="35"/>
      <c r="R926" s="12"/>
      <c r="S926" s="14"/>
      <c r="T926" s="13"/>
      <c r="U926" s="14"/>
      <c r="V926"/>
    </row>
    <row r="927" spans="1:22" x14ac:dyDescent="0.2">
      <c r="A927" s="34"/>
      <c r="B927"/>
      <c r="C927" s="22"/>
      <c r="D927" s="22"/>
      <c r="E927"/>
      <c r="F927"/>
      <c r="G927" s="21"/>
      <c r="H927"/>
      <c r="I927"/>
      <c r="J927"/>
      <c r="K927" s="10"/>
      <c r="L927"/>
      <c r="M927" s="51"/>
      <c r="N927"/>
      <c r="O927"/>
      <c r="P927" s="51"/>
      <c r="Q927" s="35"/>
      <c r="R927" s="12"/>
      <c r="S927" s="14"/>
      <c r="T927" s="13"/>
      <c r="U927" s="14"/>
      <c r="V927"/>
    </row>
    <row r="928" spans="1:22" x14ac:dyDescent="0.2">
      <c r="A928" s="34"/>
      <c r="B928"/>
      <c r="C928" s="22"/>
      <c r="D928" s="22"/>
      <c r="E928"/>
      <c r="F928"/>
      <c r="G928" s="21"/>
      <c r="H928"/>
      <c r="I928"/>
      <c r="J928"/>
      <c r="K928" s="10"/>
      <c r="L928"/>
      <c r="M928" s="51"/>
      <c r="N928"/>
      <c r="O928"/>
      <c r="P928" s="51"/>
      <c r="Q928" s="35"/>
      <c r="R928" s="12"/>
      <c r="S928" s="14"/>
      <c r="T928" s="13"/>
      <c r="U928" s="14"/>
      <c r="V928"/>
    </row>
    <row r="929" spans="1:22" x14ac:dyDescent="0.2">
      <c r="A929" s="34"/>
      <c r="B929"/>
      <c r="C929" s="22"/>
      <c r="D929" s="22"/>
      <c r="E929"/>
      <c r="F929"/>
      <c r="G929" s="21"/>
      <c r="H929"/>
      <c r="I929"/>
      <c r="J929"/>
      <c r="K929" s="10"/>
      <c r="L929"/>
      <c r="M929" s="51"/>
      <c r="N929"/>
      <c r="O929"/>
      <c r="P929" s="51"/>
      <c r="Q929" s="35"/>
      <c r="R929" s="12"/>
      <c r="S929" s="14"/>
      <c r="T929" s="13"/>
      <c r="U929" s="14"/>
      <c r="V929"/>
    </row>
    <row r="930" spans="1:22" x14ac:dyDescent="0.2">
      <c r="A930" s="34"/>
      <c r="B930"/>
      <c r="C930" s="22"/>
      <c r="D930" s="22"/>
      <c r="E930"/>
      <c r="F930"/>
      <c r="G930" s="21"/>
      <c r="H930"/>
      <c r="I930"/>
      <c r="J930"/>
      <c r="K930" s="10"/>
      <c r="L930"/>
      <c r="M930" s="51"/>
      <c r="N930"/>
      <c r="O930"/>
      <c r="P930" s="51"/>
      <c r="Q930" s="35"/>
      <c r="R930" s="12"/>
      <c r="S930" s="14"/>
      <c r="T930" s="13"/>
      <c r="U930" s="14"/>
      <c r="V930"/>
    </row>
    <row r="931" spans="1:22" x14ac:dyDescent="0.2">
      <c r="A931" s="34"/>
      <c r="B931"/>
      <c r="C931" s="22"/>
      <c r="D931" s="22"/>
      <c r="E931"/>
      <c r="F931"/>
      <c r="G931" s="21"/>
      <c r="H931"/>
      <c r="I931"/>
      <c r="J931"/>
      <c r="K931" s="10"/>
      <c r="L931"/>
      <c r="M931" s="51"/>
      <c r="N931"/>
      <c r="O931"/>
      <c r="P931" s="51"/>
      <c r="Q931" s="35"/>
      <c r="R931" s="12"/>
      <c r="S931" s="14"/>
      <c r="T931" s="13"/>
      <c r="U931" s="14"/>
      <c r="V931"/>
    </row>
    <row r="932" spans="1:22" x14ac:dyDescent="0.2">
      <c r="A932" s="34"/>
      <c r="B932"/>
      <c r="C932" s="22"/>
      <c r="D932" s="22"/>
      <c r="E932"/>
      <c r="F932"/>
      <c r="G932" s="21"/>
      <c r="H932"/>
      <c r="I932"/>
      <c r="J932"/>
      <c r="K932" s="10"/>
      <c r="L932"/>
      <c r="M932" s="51"/>
      <c r="N932"/>
      <c r="O932"/>
      <c r="P932" s="51"/>
      <c r="Q932" s="35"/>
      <c r="R932" s="12"/>
      <c r="S932" s="14"/>
      <c r="T932" s="13"/>
      <c r="U932" s="14"/>
      <c r="V932"/>
    </row>
    <row r="933" spans="1:22" x14ac:dyDescent="0.2">
      <c r="A933" s="34"/>
      <c r="B933"/>
      <c r="C933" s="22"/>
      <c r="D933" s="22"/>
      <c r="E933"/>
      <c r="F933"/>
      <c r="G933" s="21"/>
      <c r="H933"/>
      <c r="I933"/>
      <c r="J933"/>
      <c r="K933" s="10"/>
      <c r="L933"/>
      <c r="M933" s="51"/>
      <c r="N933"/>
      <c r="O933"/>
      <c r="P933" s="51"/>
      <c r="Q933" s="35"/>
      <c r="R933" s="12"/>
      <c r="S933" s="14"/>
      <c r="T933" s="13"/>
      <c r="U933" s="14"/>
      <c r="V933"/>
    </row>
    <row r="934" spans="1:22" x14ac:dyDescent="0.2">
      <c r="A934" s="34"/>
      <c r="B934"/>
      <c r="C934" s="22"/>
      <c r="D934" s="22"/>
      <c r="E934"/>
      <c r="F934"/>
      <c r="G934" s="21"/>
      <c r="H934"/>
      <c r="I934"/>
      <c r="J934"/>
      <c r="K934" s="10"/>
      <c r="L934"/>
      <c r="M934" s="51"/>
      <c r="N934"/>
      <c r="O934"/>
      <c r="P934" s="51"/>
      <c r="Q934" s="35"/>
      <c r="R934" s="12"/>
      <c r="S934" s="14"/>
      <c r="T934" s="13"/>
      <c r="U934" s="14"/>
      <c r="V934"/>
    </row>
    <row r="935" spans="1:22" x14ac:dyDescent="0.2">
      <c r="A935" s="34"/>
      <c r="B935"/>
      <c r="C935" s="22"/>
      <c r="D935" s="22"/>
      <c r="E935"/>
      <c r="F935"/>
      <c r="G935" s="21"/>
      <c r="H935"/>
      <c r="I935"/>
      <c r="J935"/>
      <c r="K935" s="10"/>
      <c r="L935"/>
      <c r="M935" s="51"/>
      <c r="N935"/>
      <c r="O935"/>
      <c r="P935" s="51"/>
      <c r="Q935" s="35"/>
      <c r="R935" s="12"/>
      <c r="S935" s="14"/>
      <c r="T935" s="13"/>
      <c r="U935" s="14"/>
      <c r="V935"/>
    </row>
    <row r="936" spans="1:22" x14ac:dyDescent="0.2">
      <c r="A936" s="34"/>
      <c r="B936"/>
      <c r="C936" s="22"/>
      <c r="D936" s="22"/>
      <c r="E936"/>
      <c r="F936"/>
      <c r="G936" s="21"/>
      <c r="H936"/>
      <c r="I936"/>
      <c r="J936"/>
      <c r="K936" s="10"/>
      <c r="L936"/>
      <c r="M936" s="51"/>
      <c r="N936"/>
      <c r="O936"/>
      <c r="P936" s="51"/>
      <c r="Q936" s="35"/>
      <c r="R936" s="12"/>
      <c r="S936" s="14"/>
      <c r="T936" s="13"/>
      <c r="U936" s="14"/>
      <c r="V936"/>
    </row>
    <row r="937" spans="1:22" x14ac:dyDescent="0.2">
      <c r="A937" s="34"/>
      <c r="B937"/>
      <c r="C937" s="22"/>
      <c r="D937" s="22"/>
      <c r="E937"/>
      <c r="F937"/>
      <c r="G937" s="21"/>
      <c r="H937"/>
      <c r="I937"/>
      <c r="J937"/>
      <c r="K937" s="10"/>
      <c r="L937"/>
      <c r="M937" s="51"/>
      <c r="N937"/>
      <c r="O937"/>
      <c r="P937" s="51"/>
      <c r="Q937" s="35"/>
      <c r="R937" s="12"/>
      <c r="S937" s="14"/>
      <c r="T937" s="13"/>
      <c r="U937" s="14"/>
      <c r="V937"/>
    </row>
    <row r="938" spans="1:22" x14ac:dyDescent="0.2">
      <c r="A938" s="34"/>
      <c r="B938"/>
      <c r="C938" s="22"/>
      <c r="D938" s="22"/>
      <c r="E938"/>
      <c r="F938"/>
      <c r="G938" s="21"/>
      <c r="H938"/>
      <c r="I938"/>
      <c r="J938"/>
      <c r="K938" s="10"/>
      <c r="L938"/>
      <c r="M938" s="51"/>
      <c r="N938"/>
      <c r="O938"/>
      <c r="P938" s="51"/>
      <c r="Q938" s="35"/>
      <c r="R938" s="12"/>
      <c r="S938" s="14"/>
      <c r="T938" s="13"/>
      <c r="U938" s="14"/>
      <c r="V938"/>
    </row>
    <row r="939" spans="1:22" x14ac:dyDescent="0.2">
      <c r="A939" s="34"/>
      <c r="B939"/>
      <c r="C939" s="22"/>
      <c r="D939" s="22"/>
      <c r="E939"/>
      <c r="F939"/>
      <c r="G939" s="21"/>
      <c r="H939"/>
      <c r="I939"/>
      <c r="J939"/>
      <c r="K939" s="10"/>
      <c r="L939"/>
      <c r="M939" s="51"/>
      <c r="N939"/>
      <c r="O939"/>
      <c r="P939" s="51"/>
      <c r="Q939" s="35"/>
      <c r="R939" s="12"/>
      <c r="S939" s="14"/>
      <c r="T939" s="13"/>
      <c r="U939" s="14"/>
      <c r="V939"/>
    </row>
    <row r="940" spans="1:22" x14ac:dyDescent="0.2">
      <c r="A940" s="34"/>
      <c r="B940"/>
      <c r="C940" s="22"/>
      <c r="D940" s="22"/>
      <c r="E940"/>
      <c r="F940"/>
      <c r="G940" s="21"/>
      <c r="H940"/>
      <c r="I940"/>
      <c r="J940"/>
      <c r="K940" s="10"/>
      <c r="L940"/>
      <c r="M940" s="51"/>
      <c r="N940"/>
      <c r="O940"/>
      <c r="P940" s="51"/>
      <c r="Q940" s="35"/>
      <c r="R940" s="12"/>
      <c r="S940" s="14"/>
      <c r="T940" s="13"/>
      <c r="U940" s="14"/>
      <c r="V940"/>
    </row>
    <row r="941" spans="1:22" x14ac:dyDescent="0.2">
      <c r="A941" s="34"/>
      <c r="B941"/>
      <c r="C941" s="22"/>
      <c r="D941" s="22"/>
      <c r="E941"/>
      <c r="F941"/>
      <c r="G941" s="21"/>
      <c r="H941"/>
      <c r="I941"/>
      <c r="J941"/>
      <c r="K941" s="10"/>
      <c r="L941"/>
      <c r="M941" s="51"/>
      <c r="N941"/>
      <c r="O941"/>
      <c r="P941" s="51"/>
      <c r="Q941" s="35"/>
      <c r="R941" s="12"/>
      <c r="S941" s="14"/>
      <c r="T941" s="13"/>
      <c r="U941" s="14"/>
      <c r="V941"/>
    </row>
    <row r="942" spans="1:22" x14ac:dyDescent="0.2">
      <c r="A942" s="34"/>
      <c r="B942"/>
      <c r="C942" s="22"/>
      <c r="D942" s="22"/>
      <c r="E942"/>
      <c r="F942"/>
      <c r="G942" s="21"/>
      <c r="H942"/>
      <c r="I942"/>
      <c r="J942"/>
      <c r="K942" s="10"/>
      <c r="L942"/>
      <c r="M942" s="51"/>
      <c r="N942"/>
      <c r="O942"/>
      <c r="P942" s="51"/>
      <c r="Q942" s="35"/>
      <c r="R942" s="12"/>
      <c r="S942" s="14"/>
      <c r="T942" s="13"/>
      <c r="U942" s="14"/>
      <c r="V942"/>
    </row>
    <row r="943" spans="1:22" x14ac:dyDescent="0.2">
      <c r="A943" s="34"/>
      <c r="B943"/>
      <c r="C943" s="22"/>
      <c r="D943" s="22"/>
      <c r="E943"/>
      <c r="F943"/>
      <c r="G943" s="21"/>
      <c r="H943"/>
      <c r="I943"/>
      <c r="J943"/>
      <c r="K943" s="10"/>
      <c r="L943"/>
      <c r="M943" s="51"/>
      <c r="N943"/>
      <c r="O943"/>
      <c r="P943" s="51"/>
      <c r="Q943" s="35"/>
      <c r="R943" s="12"/>
      <c r="S943" s="14"/>
      <c r="T943" s="13"/>
      <c r="U943" s="14"/>
      <c r="V943"/>
    </row>
    <row r="944" spans="1:22" x14ac:dyDescent="0.2">
      <c r="A944" s="34"/>
      <c r="B944"/>
      <c r="C944" s="22"/>
      <c r="D944" s="22"/>
      <c r="E944"/>
      <c r="F944"/>
      <c r="G944" s="21"/>
      <c r="H944"/>
      <c r="I944"/>
      <c r="J944"/>
      <c r="K944" s="10"/>
      <c r="L944"/>
      <c r="M944" s="51"/>
      <c r="N944"/>
      <c r="O944"/>
      <c r="P944" s="51"/>
      <c r="Q944" s="35"/>
      <c r="R944" s="12"/>
      <c r="S944" s="14"/>
      <c r="T944" s="13"/>
      <c r="U944" s="14"/>
      <c r="V944"/>
    </row>
    <row r="945" spans="1:22" x14ac:dyDescent="0.2">
      <c r="A945" s="34"/>
      <c r="B945"/>
      <c r="C945" s="22"/>
      <c r="D945" s="22"/>
      <c r="E945"/>
      <c r="F945"/>
      <c r="G945" s="21"/>
      <c r="H945"/>
      <c r="I945"/>
      <c r="J945"/>
      <c r="K945" s="10"/>
      <c r="L945"/>
      <c r="M945" s="51"/>
      <c r="N945"/>
      <c r="O945"/>
      <c r="P945" s="51"/>
      <c r="Q945" s="35"/>
      <c r="R945" s="12"/>
      <c r="S945" s="14"/>
      <c r="T945" s="13"/>
      <c r="U945" s="14"/>
      <c r="V945"/>
    </row>
    <row r="946" spans="1:22" x14ac:dyDescent="0.2">
      <c r="A946" s="34"/>
      <c r="B946"/>
      <c r="C946" s="22"/>
      <c r="D946" s="22"/>
      <c r="E946"/>
      <c r="F946"/>
      <c r="G946" s="21"/>
      <c r="H946"/>
      <c r="I946"/>
      <c r="J946"/>
      <c r="K946" s="10"/>
      <c r="L946"/>
      <c r="M946" s="51"/>
      <c r="N946"/>
      <c r="O946"/>
      <c r="P946" s="51"/>
      <c r="Q946" s="35"/>
      <c r="R946" s="12"/>
      <c r="S946" s="14"/>
      <c r="T946" s="13"/>
      <c r="U946" s="14"/>
      <c r="V946"/>
    </row>
    <row r="947" spans="1:22" x14ac:dyDescent="0.2">
      <c r="A947" s="34"/>
      <c r="B947"/>
      <c r="C947" s="22"/>
      <c r="D947" s="22"/>
      <c r="E947"/>
      <c r="F947"/>
      <c r="G947" s="21"/>
      <c r="H947"/>
      <c r="I947"/>
      <c r="J947"/>
      <c r="K947" s="10"/>
      <c r="L947"/>
      <c r="M947" s="51"/>
      <c r="N947"/>
      <c r="O947"/>
      <c r="P947" s="51"/>
      <c r="Q947" s="35"/>
      <c r="R947" s="12"/>
      <c r="S947" s="14"/>
      <c r="T947" s="13"/>
      <c r="U947" s="14"/>
      <c r="V947"/>
    </row>
    <row r="948" spans="1:22" x14ac:dyDescent="0.2">
      <c r="A948" s="34"/>
      <c r="B948"/>
      <c r="C948" s="22"/>
      <c r="D948" s="22"/>
      <c r="E948"/>
      <c r="F948"/>
      <c r="G948" s="21"/>
      <c r="H948"/>
      <c r="I948"/>
      <c r="J948"/>
      <c r="K948" s="10"/>
      <c r="L948"/>
      <c r="M948" s="51"/>
      <c r="N948"/>
      <c r="O948"/>
      <c r="P948" s="51"/>
      <c r="Q948" s="35"/>
      <c r="R948" s="12"/>
      <c r="S948" s="14"/>
      <c r="T948" s="13"/>
      <c r="U948" s="14"/>
      <c r="V948"/>
    </row>
    <row r="949" spans="1:22" x14ac:dyDescent="0.2">
      <c r="A949" s="34"/>
      <c r="B949"/>
      <c r="C949" s="22"/>
      <c r="D949" s="22"/>
      <c r="E949"/>
      <c r="F949"/>
      <c r="G949" s="21"/>
      <c r="H949"/>
      <c r="I949"/>
      <c r="J949"/>
      <c r="K949" s="10"/>
      <c r="L949"/>
      <c r="M949" s="51"/>
      <c r="N949"/>
      <c r="O949"/>
      <c r="P949" s="51"/>
      <c r="Q949" s="35"/>
      <c r="R949" s="12"/>
      <c r="S949" s="14"/>
      <c r="T949" s="13"/>
      <c r="U949" s="14"/>
      <c r="V949"/>
    </row>
    <row r="950" spans="1:22" x14ac:dyDescent="0.2">
      <c r="A950" s="34"/>
      <c r="B950"/>
      <c r="C950" s="22"/>
      <c r="D950" s="22"/>
      <c r="E950"/>
      <c r="F950"/>
      <c r="G950" s="21"/>
      <c r="H950"/>
      <c r="I950"/>
      <c r="J950"/>
      <c r="K950" s="10"/>
      <c r="L950"/>
      <c r="M950" s="51"/>
      <c r="N950"/>
      <c r="O950"/>
      <c r="P950" s="51"/>
      <c r="Q950" s="35"/>
      <c r="R950" s="12"/>
      <c r="S950" s="14"/>
      <c r="T950" s="13"/>
      <c r="U950" s="14"/>
      <c r="V950"/>
    </row>
    <row r="951" spans="1:22" x14ac:dyDescent="0.2">
      <c r="A951" s="34"/>
      <c r="B951"/>
      <c r="C951" s="22"/>
      <c r="D951" s="22"/>
      <c r="E951"/>
      <c r="F951"/>
      <c r="G951" s="21"/>
      <c r="H951"/>
      <c r="I951"/>
      <c r="J951"/>
      <c r="K951" s="10"/>
      <c r="L951"/>
      <c r="M951" s="51"/>
      <c r="N951"/>
      <c r="O951"/>
      <c r="P951" s="51"/>
      <c r="Q951" s="35"/>
      <c r="R951" s="12"/>
      <c r="S951" s="14"/>
      <c r="T951" s="13"/>
      <c r="U951" s="14"/>
      <c r="V951"/>
    </row>
    <row r="952" spans="1:22" x14ac:dyDescent="0.2">
      <c r="A952" s="34"/>
      <c r="B952"/>
      <c r="C952" s="22"/>
      <c r="D952" s="22"/>
      <c r="E952"/>
      <c r="F952"/>
      <c r="G952" s="21"/>
      <c r="H952"/>
      <c r="I952"/>
      <c r="J952"/>
      <c r="K952" s="10"/>
      <c r="L952"/>
      <c r="M952" s="51"/>
      <c r="N952"/>
      <c r="O952"/>
      <c r="P952" s="51"/>
      <c r="Q952" s="35"/>
      <c r="R952" s="12"/>
      <c r="S952" s="14"/>
      <c r="T952" s="13"/>
      <c r="U952" s="14"/>
      <c r="V952"/>
    </row>
    <row r="953" spans="1:22" x14ac:dyDescent="0.2">
      <c r="A953" s="34"/>
      <c r="B953"/>
      <c r="C953" s="22"/>
      <c r="D953" s="22"/>
      <c r="E953"/>
      <c r="F953"/>
      <c r="G953" s="21"/>
      <c r="H953"/>
      <c r="I953"/>
      <c r="J953"/>
      <c r="K953" s="10"/>
      <c r="L953"/>
      <c r="M953" s="51"/>
      <c r="N953"/>
      <c r="O953"/>
      <c r="P953" s="51"/>
      <c r="Q953" s="35"/>
      <c r="R953" s="12"/>
      <c r="S953" s="14"/>
      <c r="T953" s="13"/>
      <c r="U953" s="14"/>
      <c r="V953"/>
    </row>
    <row r="954" spans="1:22" x14ac:dyDescent="0.2">
      <c r="A954" s="34"/>
      <c r="B954"/>
      <c r="C954" s="22"/>
      <c r="D954" s="22"/>
      <c r="E954"/>
      <c r="F954"/>
      <c r="G954" s="21"/>
      <c r="H954"/>
      <c r="I954"/>
      <c r="J954"/>
      <c r="K954" s="10"/>
      <c r="L954"/>
      <c r="M954" s="51"/>
      <c r="N954"/>
      <c r="O954"/>
      <c r="P954" s="51"/>
      <c r="Q954" s="35"/>
      <c r="R954" s="12"/>
      <c r="S954" s="14"/>
      <c r="T954" s="13"/>
      <c r="U954" s="14"/>
      <c r="V954"/>
    </row>
    <row r="955" spans="1:22" x14ac:dyDescent="0.2">
      <c r="A955" s="34"/>
      <c r="B955"/>
      <c r="C955" s="22"/>
      <c r="D955" s="22"/>
      <c r="E955"/>
      <c r="F955"/>
      <c r="G955" s="21"/>
      <c r="H955"/>
      <c r="I955"/>
      <c r="J955"/>
      <c r="K955" s="10"/>
      <c r="L955"/>
      <c r="M955" s="51"/>
      <c r="N955"/>
      <c r="O955"/>
      <c r="P955" s="51"/>
      <c r="Q955" s="35"/>
      <c r="R955" s="12"/>
      <c r="S955" s="14"/>
      <c r="T955" s="13"/>
      <c r="U955" s="14"/>
      <c r="V955"/>
    </row>
    <row r="956" spans="1:22" x14ac:dyDescent="0.2">
      <c r="A956" s="34"/>
      <c r="B956"/>
      <c r="C956" s="22"/>
      <c r="D956" s="22"/>
      <c r="E956"/>
      <c r="F956"/>
      <c r="G956" s="21"/>
      <c r="H956"/>
      <c r="I956"/>
      <c r="J956"/>
      <c r="K956" s="10"/>
      <c r="L956"/>
      <c r="M956" s="51"/>
      <c r="N956"/>
      <c r="O956"/>
      <c r="P956" s="51"/>
      <c r="Q956" s="35"/>
      <c r="R956" s="12"/>
      <c r="S956" s="14"/>
      <c r="T956" s="13"/>
      <c r="U956" s="14"/>
      <c r="V956"/>
    </row>
    <row r="957" spans="1:22" x14ac:dyDescent="0.2">
      <c r="A957" s="34"/>
      <c r="B957"/>
      <c r="C957" s="22"/>
      <c r="D957" s="22"/>
      <c r="E957"/>
      <c r="F957"/>
      <c r="G957" s="21"/>
      <c r="H957"/>
      <c r="I957"/>
      <c r="J957"/>
      <c r="K957" s="10"/>
      <c r="L957"/>
      <c r="M957" s="51"/>
      <c r="N957"/>
      <c r="O957"/>
      <c r="P957" s="51"/>
      <c r="Q957" s="35"/>
      <c r="R957" s="12"/>
      <c r="S957" s="14"/>
      <c r="T957" s="13"/>
      <c r="U957" s="14"/>
      <c r="V957"/>
    </row>
    <row r="958" spans="1:22" x14ac:dyDescent="0.2">
      <c r="A958" s="34"/>
      <c r="B958"/>
      <c r="C958" s="22"/>
      <c r="D958" s="22"/>
      <c r="E958"/>
      <c r="F958"/>
      <c r="G958" s="21"/>
      <c r="H958"/>
      <c r="I958"/>
      <c r="J958"/>
      <c r="K958" s="10"/>
      <c r="L958"/>
      <c r="M958" s="51"/>
      <c r="N958"/>
      <c r="O958"/>
      <c r="P958" s="51"/>
      <c r="Q958" s="35"/>
      <c r="R958" s="12"/>
      <c r="S958" s="14"/>
      <c r="T958" s="13"/>
      <c r="U958" s="14"/>
      <c r="V958"/>
    </row>
    <row r="959" spans="1:22" x14ac:dyDescent="0.2">
      <c r="A959" s="34"/>
      <c r="B959"/>
      <c r="C959" s="22"/>
      <c r="D959" s="22"/>
      <c r="E959"/>
      <c r="F959"/>
      <c r="G959" s="21"/>
      <c r="H959"/>
      <c r="I959"/>
      <c r="J959"/>
      <c r="K959" s="10"/>
      <c r="L959"/>
      <c r="M959" s="51"/>
      <c r="N959"/>
      <c r="O959"/>
      <c r="P959" s="51"/>
      <c r="Q959" s="35"/>
      <c r="R959" s="12"/>
      <c r="S959" s="14"/>
      <c r="T959" s="13"/>
      <c r="U959" s="14"/>
      <c r="V959"/>
    </row>
    <row r="960" spans="1:22" x14ac:dyDescent="0.2">
      <c r="A960" s="34"/>
      <c r="B960"/>
      <c r="C960" s="22"/>
      <c r="D960" s="22"/>
      <c r="E960"/>
      <c r="F960"/>
      <c r="G960" s="21"/>
      <c r="H960"/>
      <c r="I960"/>
      <c r="J960"/>
      <c r="K960" s="10"/>
      <c r="L960"/>
      <c r="M960" s="51"/>
      <c r="N960"/>
      <c r="O960"/>
      <c r="P960" s="51"/>
      <c r="Q960" s="35"/>
      <c r="R960" s="12"/>
      <c r="S960" s="14"/>
      <c r="T960" s="13"/>
      <c r="U960" s="14"/>
      <c r="V960"/>
    </row>
    <row r="961" spans="1:22" x14ac:dyDescent="0.2">
      <c r="A961" s="34"/>
      <c r="B961"/>
      <c r="C961" s="22"/>
      <c r="D961" s="22"/>
      <c r="E961"/>
      <c r="F961"/>
      <c r="G961" s="21"/>
      <c r="H961"/>
      <c r="I961"/>
      <c r="J961"/>
      <c r="K961" s="10"/>
      <c r="L961"/>
      <c r="M961" s="51"/>
      <c r="N961"/>
      <c r="O961"/>
      <c r="P961" s="51"/>
      <c r="Q961" s="35"/>
      <c r="R961" s="12"/>
      <c r="S961" s="14"/>
      <c r="T961" s="13"/>
      <c r="U961" s="14"/>
      <c r="V961"/>
    </row>
    <row r="962" spans="1:22" x14ac:dyDescent="0.2">
      <c r="A962" s="34"/>
      <c r="B962"/>
      <c r="C962" s="22"/>
      <c r="D962" s="22"/>
      <c r="E962"/>
      <c r="F962"/>
      <c r="G962" s="21"/>
      <c r="H962"/>
      <c r="I962"/>
      <c r="J962"/>
      <c r="K962" s="10"/>
      <c r="L962"/>
      <c r="M962" s="51"/>
      <c r="N962"/>
      <c r="O962"/>
      <c r="P962" s="51"/>
      <c r="Q962" s="35"/>
      <c r="R962" s="12"/>
      <c r="S962" s="14"/>
      <c r="T962" s="13"/>
      <c r="U962" s="14"/>
      <c r="V962"/>
    </row>
    <row r="963" spans="1:22" x14ac:dyDescent="0.2">
      <c r="A963" s="34"/>
      <c r="B963"/>
      <c r="C963" s="22"/>
      <c r="D963" s="22"/>
      <c r="E963"/>
      <c r="F963"/>
      <c r="G963" s="21"/>
      <c r="H963"/>
      <c r="I963"/>
      <c r="J963"/>
      <c r="K963" s="10"/>
      <c r="L963"/>
      <c r="M963" s="51"/>
      <c r="N963"/>
      <c r="O963"/>
      <c r="P963" s="51"/>
      <c r="Q963" s="35"/>
      <c r="R963" s="12"/>
      <c r="S963" s="14"/>
      <c r="T963" s="13"/>
      <c r="U963" s="14"/>
      <c r="V963"/>
    </row>
    <row r="964" spans="1:22" x14ac:dyDescent="0.2">
      <c r="A964" s="34"/>
      <c r="B964"/>
      <c r="C964" s="22"/>
      <c r="D964" s="22"/>
      <c r="E964"/>
      <c r="F964"/>
      <c r="G964" s="21"/>
      <c r="H964"/>
      <c r="I964"/>
      <c r="J964"/>
      <c r="K964" s="10"/>
      <c r="L964"/>
      <c r="M964" s="51"/>
      <c r="N964"/>
      <c r="O964"/>
      <c r="P964" s="51"/>
      <c r="Q964" s="35"/>
      <c r="R964" s="12"/>
      <c r="S964" s="14"/>
      <c r="T964" s="13"/>
      <c r="U964" s="14"/>
      <c r="V964"/>
    </row>
    <row r="965" spans="1:22" x14ac:dyDescent="0.2">
      <c r="A965" s="34"/>
      <c r="B965"/>
      <c r="C965" s="22"/>
      <c r="D965" s="22"/>
      <c r="E965"/>
      <c r="F965"/>
      <c r="G965" s="21"/>
      <c r="H965"/>
      <c r="I965"/>
      <c r="J965"/>
      <c r="K965" s="10"/>
      <c r="L965"/>
      <c r="M965" s="51"/>
      <c r="N965"/>
      <c r="O965"/>
      <c r="P965" s="51"/>
      <c r="Q965" s="35"/>
      <c r="R965" s="12"/>
      <c r="S965" s="14"/>
      <c r="T965" s="13"/>
      <c r="U965" s="14"/>
      <c r="V965"/>
    </row>
    <row r="966" spans="1:22" x14ac:dyDescent="0.2">
      <c r="A966" s="34"/>
      <c r="B966"/>
      <c r="C966" s="22"/>
      <c r="D966" s="22"/>
      <c r="E966"/>
      <c r="F966"/>
      <c r="G966" s="21"/>
      <c r="H966"/>
      <c r="I966"/>
      <c r="J966"/>
      <c r="K966" s="10"/>
      <c r="L966"/>
      <c r="M966" s="51"/>
      <c r="N966"/>
      <c r="O966"/>
      <c r="P966" s="51"/>
      <c r="Q966" s="35"/>
      <c r="R966" s="12"/>
      <c r="S966" s="14"/>
      <c r="T966" s="13"/>
      <c r="U966" s="14"/>
      <c r="V966"/>
    </row>
    <row r="967" spans="1:22" x14ac:dyDescent="0.2">
      <c r="A967" s="34"/>
      <c r="B967"/>
      <c r="C967" s="22"/>
      <c r="D967" s="22"/>
      <c r="E967"/>
      <c r="F967"/>
      <c r="G967" s="21"/>
      <c r="H967"/>
      <c r="I967"/>
      <c r="J967"/>
      <c r="K967" s="10"/>
      <c r="L967"/>
      <c r="M967" s="51"/>
      <c r="N967"/>
      <c r="O967"/>
      <c r="P967" s="51"/>
      <c r="Q967" s="35"/>
      <c r="R967" s="12"/>
      <c r="S967" s="14"/>
      <c r="T967" s="13"/>
      <c r="U967" s="14"/>
      <c r="V967"/>
    </row>
    <row r="968" spans="1:22" x14ac:dyDescent="0.2">
      <c r="A968" s="34"/>
      <c r="B968"/>
      <c r="C968" s="22"/>
      <c r="D968" s="22"/>
      <c r="E968"/>
      <c r="F968"/>
      <c r="G968" s="21"/>
      <c r="H968"/>
      <c r="I968"/>
      <c r="J968"/>
      <c r="K968" s="10"/>
      <c r="L968"/>
      <c r="M968" s="51"/>
      <c r="N968"/>
      <c r="O968"/>
      <c r="P968" s="51"/>
      <c r="Q968" s="35"/>
      <c r="R968" s="12"/>
      <c r="S968" s="14"/>
      <c r="T968" s="13"/>
      <c r="U968" s="14"/>
      <c r="V968"/>
    </row>
    <row r="969" spans="1:22" x14ac:dyDescent="0.2">
      <c r="A969" s="34"/>
      <c r="B969"/>
      <c r="C969" s="22"/>
      <c r="D969" s="22"/>
      <c r="E969"/>
      <c r="F969"/>
      <c r="G969" s="21"/>
      <c r="H969"/>
      <c r="I969"/>
      <c r="J969"/>
      <c r="K969" s="10"/>
      <c r="L969"/>
      <c r="M969" s="51"/>
      <c r="N969"/>
      <c r="O969"/>
      <c r="P969" s="51"/>
      <c r="Q969" s="35"/>
      <c r="R969" s="12"/>
      <c r="S969" s="14"/>
      <c r="T969" s="13"/>
      <c r="U969" s="14"/>
      <c r="V969"/>
    </row>
    <row r="970" spans="1:22" x14ac:dyDescent="0.2">
      <c r="A970" s="34"/>
      <c r="B970"/>
      <c r="C970" s="22"/>
      <c r="D970" s="22"/>
      <c r="E970"/>
      <c r="F970"/>
      <c r="G970" s="21"/>
      <c r="H970"/>
      <c r="I970"/>
      <c r="J970"/>
      <c r="K970" s="10"/>
      <c r="L970"/>
      <c r="M970" s="51"/>
      <c r="N970"/>
      <c r="O970"/>
      <c r="P970" s="51"/>
      <c r="Q970" s="35"/>
      <c r="R970" s="12"/>
      <c r="S970" s="14"/>
      <c r="T970" s="13"/>
      <c r="U970" s="14"/>
      <c r="V970"/>
    </row>
    <row r="971" spans="1:22" x14ac:dyDescent="0.2">
      <c r="A971" s="34"/>
      <c r="B971"/>
      <c r="C971" s="22"/>
      <c r="D971" s="22"/>
      <c r="E971"/>
      <c r="F971"/>
      <c r="G971" s="21"/>
      <c r="H971"/>
      <c r="I971"/>
      <c r="J971"/>
      <c r="K971" s="10"/>
      <c r="L971"/>
      <c r="M971" s="51"/>
      <c r="N971"/>
      <c r="O971"/>
      <c r="P971" s="51"/>
      <c r="Q971" s="35"/>
      <c r="R971" s="12"/>
      <c r="S971" s="14"/>
      <c r="T971" s="13"/>
      <c r="U971" s="14"/>
      <c r="V971"/>
    </row>
    <row r="972" spans="1:22" x14ac:dyDescent="0.2">
      <c r="A972" s="34"/>
      <c r="B972"/>
      <c r="C972" s="22"/>
      <c r="D972" s="22"/>
      <c r="E972"/>
      <c r="F972"/>
      <c r="G972" s="21"/>
      <c r="H972"/>
      <c r="I972"/>
      <c r="J972"/>
      <c r="K972" s="10"/>
      <c r="L972"/>
      <c r="M972" s="51"/>
      <c r="N972"/>
      <c r="O972"/>
      <c r="P972" s="51"/>
      <c r="Q972" s="35"/>
      <c r="R972" s="12"/>
      <c r="S972" s="14"/>
      <c r="T972" s="13"/>
      <c r="U972" s="14"/>
      <c r="V972"/>
    </row>
    <row r="973" spans="1:22" x14ac:dyDescent="0.2">
      <c r="A973" s="34"/>
      <c r="B973"/>
      <c r="C973" s="22"/>
      <c r="D973" s="22"/>
      <c r="E973"/>
      <c r="F973"/>
      <c r="G973" s="21"/>
      <c r="H973"/>
      <c r="I973"/>
      <c r="J973"/>
      <c r="K973" s="10"/>
      <c r="L973"/>
      <c r="M973" s="51"/>
      <c r="N973"/>
      <c r="O973"/>
      <c r="P973" s="51"/>
      <c r="Q973" s="35"/>
      <c r="R973" s="12"/>
      <c r="S973" s="14"/>
      <c r="T973" s="13"/>
      <c r="U973" s="14"/>
      <c r="V973"/>
    </row>
    <row r="974" spans="1:22" x14ac:dyDescent="0.2">
      <c r="A974" s="34"/>
      <c r="B974"/>
      <c r="C974" s="22"/>
      <c r="D974" s="22"/>
      <c r="E974"/>
      <c r="F974"/>
      <c r="G974" s="21"/>
      <c r="H974"/>
      <c r="I974"/>
      <c r="J974"/>
      <c r="K974" s="10"/>
      <c r="L974"/>
      <c r="M974" s="51"/>
      <c r="N974"/>
      <c r="O974"/>
      <c r="P974" s="51"/>
      <c r="Q974" s="35"/>
      <c r="R974" s="12"/>
      <c r="S974" s="14"/>
      <c r="T974" s="13"/>
      <c r="U974" s="14"/>
      <c r="V974"/>
    </row>
    <row r="975" spans="1:22" x14ac:dyDescent="0.2">
      <c r="A975" s="34"/>
      <c r="B975"/>
      <c r="C975" s="22"/>
      <c r="D975" s="22"/>
      <c r="E975"/>
      <c r="F975"/>
      <c r="G975" s="21"/>
      <c r="H975"/>
      <c r="I975"/>
      <c r="J975"/>
      <c r="K975" s="10"/>
      <c r="L975"/>
      <c r="M975" s="51"/>
      <c r="N975"/>
      <c r="O975"/>
      <c r="P975" s="51"/>
      <c r="Q975" s="35"/>
      <c r="R975" s="12"/>
      <c r="S975" s="14"/>
      <c r="T975" s="13"/>
      <c r="U975" s="14"/>
      <c r="V975"/>
    </row>
    <row r="976" spans="1:22" x14ac:dyDescent="0.2">
      <c r="A976" s="34"/>
      <c r="B976"/>
      <c r="C976" s="22"/>
      <c r="D976" s="22"/>
      <c r="E976"/>
      <c r="F976"/>
      <c r="G976" s="21"/>
      <c r="H976"/>
      <c r="I976"/>
      <c r="J976"/>
      <c r="K976" s="10"/>
      <c r="L976"/>
      <c r="M976" s="51"/>
      <c r="N976"/>
      <c r="O976"/>
      <c r="P976" s="51"/>
      <c r="Q976" s="35"/>
      <c r="R976" s="12"/>
      <c r="S976" s="14"/>
      <c r="T976" s="13"/>
      <c r="U976" s="14"/>
      <c r="V976"/>
    </row>
    <row r="977" spans="1:22" x14ac:dyDescent="0.2">
      <c r="A977" s="34"/>
      <c r="B977"/>
      <c r="C977" s="22"/>
      <c r="D977" s="22"/>
      <c r="E977"/>
      <c r="F977"/>
      <c r="G977" s="21"/>
      <c r="H977"/>
      <c r="I977"/>
      <c r="J977"/>
      <c r="K977" s="10"/>
      <c r="L977"/>
      <c r="M977" s="51"/>
      <c r="N977"/>
      <c r="O977"/>
      <c r="P977" s="51"/>
      <c r="Q977" s="35"/>
      <c r="R977" s="12"/>
      <c r="S977" s="14"/>
      <c r="T977" s="13"/>
      <c r="U977" s="14"/>
      <c r="V977"/>
    </row>
    <row r="978" spans="1:22" x14ac:dyDescent="0.2">
      <c r="A978" s="34"/>
      <c r="B978"/>
      <c r="C978" s="22"/>
      <c r="D978" s="22"/>
      <c r="E978"/>
      <c r="F978"/>
      <c r="G978" s="21"/>
      <c r="H978"/>
      <c r="I978"/>
      <c r="J978"/>
      <c r="K978" s="10"/>
      <c r="L978"/>
      <c r="M978" s="51"/>
      <c r="N978"/>
      <c r="O978"/>
      <c r="P978" s="51"/>
      <c r="Q978" s="35"/>
      <c r="R978" s="12"/>
      <c r="S978" s="14"/>
      <c r="T978" s="13"/>
      <c r="U978" s="14"/>
      <c r="V978"/>
    </row>
    <row r="979" spans="1:22" x14ac:dyDescent="0.2">
      <c r="A979" s="34"/>
      <c r="B979"/>
      <c r="C979" s="22"/>
      <c r="D979" s="22"/>
      <c r="E979"/>
      <c r="F979"/>
      <c r="G979" s="21"/>
      <c r="H979"/>
      <c r="I979"/>
      <c r="J979"/>
      <c r="K979" s="10"/>
      <c r="L979"/>
      <c r="M979" s="51"/>
      <c r="N979"/>
      <c r="O979"/>
      <c r="P979" s="51"/>
      <c r="Q979" s="35"/>
      <c r="R979" s="12"/>
      <c r="S979" s="14"/>
      <c r="T979" s="13"/>
      <c r="U979" s="14"/>
      <c r="V979"/>
    </row>
    <row r="980" spans="1:22" x14ac:dyDescent="0.2">
      <c r="A980" s="34"/>
      <c r="B980"/>
      <c r="C980" s="22"/>
      <c r="D980" s="22"/>
      <c r="E980"/>
      <c r="F980"/>
      <c r="G980" s="21"/>
      <c r="H980"/>
      <c r="I980"/>
      <c r="J980"/>
      <c r="K980" s="10"/>
      <c r="L980"/>
      <c r="M980" s="51"/>
      <c r="N980"/>
      <c r="O980"/>
      <c r="P980" s="51"/>
      <c r="Q980" s="35"/>
      <c r="R980" s="12"/>
      <c r="S980" s="14"/>
      <c r="T980" s="13"/>
      <c r="U980" s="14"/>
      <c r="V980"/>
    </row>
    <row r="981" spans="1:22" x14ac:dyDescent="0.2">
      <c r="A981" s="34"/>
      <c r="B981"/>
      <c r="C981" s="22"/>
      <c r="D981" s="22"/>
      <c r="E981"/>
      <c r="F981"/>
      <c r="G981" s="21"/>
      <c r="H981"/>
      <c r="I981"/>
      <c r="J981"/>
      <c r="K981" s="10"/>
      <c r="L981"/>
      <c r="M981" s="51"/>
      <c r="N981"/>
      <c r="O981"/>
      <c r="P981" s="51"/>
      <c r="Q981" s="35"/>
      <c r="R981" s="12"/>
      <c r="S981" s="14"/>
      <c r="T981" s="13"/>
      <c r="U981" s="14"/>
      <c r="V981"/>
    </row>
    <row r="982" spans="1:22" x14ac:dyDescent="0.2">
      <c r="A982" s="34"/>
      <c r="B982"/>
      <c r="C982" s="22"/>
      <c r="D982" s="22"/>
      <c r="E982"/>
      <c r="F982"/>
      <c r="G982" s="21"/>
      <c r="H982"/>
      <c r="I982"/>
      <c r="J982"/>
      <c r="K982" s="10"/>
      <c r="L982"/>
      <c r="M982" s="51"/>
      <c r="N982"/>
      <c r="O982"/>
      <c r="P982" s="51"/>
      <c r="Q982" s="35"/>
      <c r="R982" s="12"/>
      <c r="S982" s="14"/>
      <c r="T982" s="13"/>
      <c r="U982" s="14"/>
      <c r="V982"/>
    </row>
    <row r="983" spans="1:22" x14ac:dyDescent="0.2">
      <c r="A983" s="34"/>
      <c r="B983"/>
      <c r="C983" s="22"/>
      <c r="D983" s="22"/>
      <c r="E983"/>
      <c r="F983"/>
      <c r="G983" s="21"/>
      <c r="H983"/>
      <c r="I983"/>
      <c r="J983"/>
      <c r="K983" s="10"/>
      <c r="L983"/>
      <c r="M983" s="51"/>
      <c r="N983"/>
      <c r="O983"/>
      <c r="P983" s="51"/>
      <c r="Q983" s="35"/>
      <c r="R983" s="12"/>
      <c r="S983" s="14"/>
      <c r="T983" s="13"/>
      <c r="U983" s="14"/>
      <c r="V983"/>
    </row>
    <row r="984" spans="1:22" x14ac:dyDescent="0.2">
      <c r="A984" s="34"/>
      <c r="B984"/>
      <c r="C984" s="22"/>
      <c r="D984" s="22"/>
      <c r="E984"/>
      <c r="F984"/>
      <c r="G984" s="21"/>
      <c r="H984"/>
      <c r="I984"/>
      <c r="J984"/>
      <c r="K984" s="10"/>
      <c r="L984"/>
      <c r="M984" s="51"/>
      <c r="N984"/>
      <c r="O984"/>
      <c r="P984" s="51"/>
      <c r="Q984" s="35"/>
      <c r="R984" s="12"/>
      <c r="S984" s="14"/>
      <c r="T984" s="13"/>
      <c r="U984" s="14"/>
      <c r="V984"/>
    </row>
    <row r="985" spans="1:22" x14ac:dyDescent="0.2">
      <c r="A985" s="34"/>
      <c r="B985"/>
      <c r="C985" s="22"/>
      <c r="D985" s="22"/>
      <c r="E985"/>
      <c r="F985"/>
      <c r="G985" s="21"/>
      <c r="H985"/>
      <c r="I985"/>
      <c r="J985"/>
      <c r="K985" s="10"/>
      <c r="L985"/>
      <c r="M985" s="51"/>
      <c r="N985"/>
      <c r="O985"/>
      <c r="P985" s="51"/>
      <c r="Q985" s="35"/>
      <c r="R985" s="12"/>
      <c r="S985" s="14"/>
      <c r="T985" s="13"/>
      <c r="U985" s="14"/>
      <c r="V985"/>
    </row>
    <row r="986" spans="1:22" x14ac:dyDescent="0.2">
      <c r="A986" s="34"/>
      <c r="B986"/>
      <c r="C986" s="22"/>
      <c r="D986" s="22"/>
      <c r="E986"/>
      <c r="F986"/>
      <c r="G986" s="21"/>
      <c r="H986"/>
      <c r="I986"/>
      <c r="J986"/>
      <c r="K986" s="10"/>
      <c r="L986"/>
      <c r="M986" s="51"/>
      <c r="N986"/>
      <c r="O986"/>
      <c r="P986" s="51"/>
      <c r="Q986" s="35"/>
      <c r="R986" s="12"/>
      <c r="S986" s="14"/>
      <c r="T986" s="13"/>
      <c r="U986" s="14"/>
      <c r="V986"/>
    </row>
    <row r="987" spans="1:22" x14ac:dyDescent="0.2">
      <c r="A987" s="34"/>
      <c r="B987"/>
      <c r="C987" s="22"/>
      <c r="D987" s="22"/>
      <c r="E987"/>
      <c r="F987"/>
      <c r="G987" s="21"/>
      <c r="H987"/>
      <c r="I987"/>
      <c r="J987"/>
      <c r="K987" s="10"/>
      <c r="L987"/>
      <c r="M987" s="51"/>
      <c r="N987"/>
      <c r="O987"/>
      <c r="P987" s="51"/>
      <c r="Q987" s="35"/>
      <c r="R987" s="12"/>
      <c r="S987" s="14"/>
      <c r="T987" s="13"/>
      <c r="U987" s="14"/>
      <c r="V987"/>
    </row>
    <row r="988" spans="1:22" x14ac:dyDescent="0.2">
      <c r="A988" s="34"/>
      <c r="B988"/>
      <c r="C988" s="22"/>
      <c r="D988" s="22"/>
      <c r="E988"/>
      <c r="F988"/>
      <c r="G988" s="21"/>
      <c r="H988"/>
      <c r="I988"/>
      <c r="J988"/>
      <c r="K988" s="10"/>
      <c r="L988"/>
      <c r="M988" s="51"/>
      <c r="N988"/>
      <c r="O988"/>
      <c r="P988" s="51"/>
      <c r="Q988" s="35"/>
      <c r="R988" s="12"/>
      <c r="S988" s="14"/>
      <c r="T988" s="13"/>
      <c r="U988" s="14"/>
      <c r="V988"/>
    </row>
    <row r="989" spans="1:22" x14ac:dyDescent="0.2">
      <c r="A989" s="34"/>
      <c r="B989"/>
      <c r="C989" s="22"/>
      <c r="D989" s="22"/>
      <c r="E989"/>
      <c r="F989"/>
      <c r="G989" s="21"/>
      <c r="H989"/>
      <c r="I989"/>
      <c r="J989"/>
      <c r="K989" s="10"/>
      <c r="L989"/>
      <c r="M989" s="51"/>
      <c r="N989"/>
      <c r="O989"/>
      <c r="P989" s="51"/>
      <c r="Q989" s="35"/>
      <c r="R989" s="12"/>
      <c r="S989" s="14"/>
      <c r="T989" s="13"/>
      <c r="U989" s="14"/>
      <c r="V989"/>
    </row>
    <row r="990" spans="1:22" x14ac:dyDescent="0.2">
      <c r="A990" s="34"/>
      <c r="B990"/>
      <c r="C990" s="22"/>
      <c r="D990" s="22"/>
      <c r="E990"/>
      <c r="F990"/>
      <c r="G990" s="21"/>
      <c r="H990"/>
      <c r="I990"/>
      <c r="J990"/>
      <c r="K990" s="10"/>
      <c r="L990"/>
      <c r="M990" s="51"/>
      <c r="N990"/>
      <c r="O990"/>
      <c r="P990" s="51"/>
      <c r="Q990" s="35"/>
      <c r="R990" s="12"/>
      <c r="S990" s="14"/>
      <c r="T990" s="13"/>
      <c r="U990" s="14"/>
      <c r="V990"/>
    </row>
    <row r="991" spans="1:22" x14ac:dyDescent="0.2">
      <c r="A991" s="34"/>
      <c r="B991"/>
      <c r="C991" s="22"/>
      <c r="D991" s="22"/>
      <c r="E991"/>
      <c r="F991"/>
      <c r="G991" s="21"/>
      <c r="H991"/>
      <c r="I991"/>
      <c r="J991"/>
      <c r="K991" s="10"/>
      <c r="L991"/>
      <c r="M991" s="51"/>
      <c r="N991"/>
      <c r="O991"/>
      <c r="P991" s="51"/>
      <c r="Q991" s="35"/>
      <c r="R991" s="12"/>
      <c r="S991" s="14"/>
      <c r="T991" s="13"/>
      <c r="U991" s="14"/>
      <c r="V991"/>
    </row>
    <row r="992" spans="1:22" x14ac:dyDescent="0.2">
      <c r="A992" s="34"/>
      <c r="B992"/>
      <c r="C992" s="22"/>
      <c r="D992" s="22"/>
      <c r="E992"/>
      <c r="F992"/>
      <c r="G992" s="21"/>
      <c r="H992"/>
      <c r="I992"/>
      <c r="J992"/>
      <c r="K992" s="10"/>
      <c r="L992"/>
      <c r="M992" s="51"/>
      <c r="N992"/>
      <c r="O992"/>
      <c r="P992" s="51"/>
      <c r="Q992" s="35"/>
      <c r="R992" s="12"/>
      <c r="S992" s="14"/>
      <c r="T992" s="13"/>
      <c r="U992" s="14"/>
      <c r="V992"/>
    </row>
    <row r="993" spans="1:22" x14ac:dyDescent="0.2">
      <c r="A993" s="34"/>
      <c r="B993"/>
      <c r="C993" s="22"/>
      <c r="D993" s="22"/>
      <c r="E993"/>
      <c r="F993"/>
      <c r="G993" s="21"/>
      <c r="H993"/>
      <c r="I993"/>
      <c r="J993"/>
      <c r="K993" s="10"/>
      <c r="L993"/>
      <c r="M993" s="51"/>
      <c r="N993"/>
      <c r="O993"/>
      <c r="P993" s="51"/>
      <c r="Q993" s="35"/>
      <c r="R993" s="12"/>
      <c r="S993" s="14"/>
      <c r="T993" s="13"/>
      <c r="U993" s="14"/>
      <c r="V993"/>
    </row>
    <row r="994" spans="1:22" x14ac:dyDescent="0.2">
      <c r="A994" s="34"/>
      <c r="B994"/>
      <c r="C994" s="22"/>
      <c r="D994" s="22"/>
      <c r="E994"/>
      <c r="F994"/>
      <c r="G994" s="21"/>
      <c r="H994"/>
      <c r="I994"/>
      <c r="J994"/>
      <c r="K994" s="10"/>
      <c r="L994"/>
      <c r="M994" s="51"/>
      <c r="N994"/>
      <c r="O994"/>
      <c r="P994" s="51"/>
      <c r="Q994" s="35"/>
      <c r="R994" s="12"/>
      <c r="S994" s="14"/>
      <c r="T994" s="13"/>
      <c r="U994" s="14"/>
      <c r="V994"/>
    </row>
    <row r="995" spans="1:22" x14ac:dyDescent="0.2">
      <c r="A995" s="34"/>
      <c r="B995"/>
      <c r="C995" s="22"/>
      <c r="D995" s="22"/>
      <c r="E995"/>
      <c r="F995"/>
      <c r="G995" s="21"/>
      <c r="H995"/>
      <c r="I995"/>
      <c r="J995"/>
      <c r="K995" s="10"/>
      <c r="L995"/>
      <c r="M995" s="51"/>
      <c r="N995"/>
      <c r="O995"/>
      <c r="P995" s="51"/>
      <c r="Q995" s="35"/>
      <c r="R995" s="12"/>
      <c r="S995" s="14"/>
      <c r="T995" s="13"/>
      <c r="U995" s="14"/>
      <c r="V995"/>
    </row>
    <row r="996" spans="1:22" x14ac:dyDescent="0.2">
      <c r="A996" s="34"/>
      <c r="B996"/>
      <c r="C996" s="22"/>
      <c r="D996" s="22"/>
      <c r="E996"/>
      <c r="F996"/>
      <c r="G996" s="21"/>
      <c r="H996"/>
      <c r="I996"/>
      <c r="J996"/>
      <c r="K996" s="10"/>
      <c r="L996"/>
      <c r="M996" s="51"/>
      <c r="N996"/>
      <c r="O996"/>
      <c r="P996" s="51"/>
      <c r="Q996" s="35"/>
      <c r="R996" s="12"/>
      <c r="S996" s="14"/>
      <c r="T996" s="13"/>
      <c r="U996" s="14"/>
      <c r="V996"/>
    </row>
    <row r="997" spans="1:22" x14ac:dyDescent="0.2">
      <c r="A997" s="34"/>
      <c r="B997"/>
      <c r="C997" s="22"/>
      <c r="D997" s="22"/>
      <c r="E997"/>
      <c r="F997"/>
      <c r="G997" s="21"/>
      <c r="H997"/>
      <c r="I997"/>
      <c r="J997"/>
      <c r="K997" s="10"/>
      <c r="L997"/>
      <c r="M997" s="51"/>
      <c r="N997"/>
      <c r="O997"/>
      <c r="P997" s="51"/>
      <c r="Q997" s="35"/>
      <c r="R997" s="12"/>
      <c r="S997" s="14"/>
      <c r="T997" s="13"/>
      <c r="U997" s="14"/>
      <c r="V997"/>
    </row>
    <row r="998" spans="1:22" x14ac:dyDescent="0.2">
      <c r="A998" s="34"/>
      <c r="B998"/>
      <c r="C998" s="22"/>
      <c r="D998" s="22"/>
      <c r="E998"/>
      <c r="F998"/>
      <c r="G998" s="21"/>
      <c r="H998"/>
      <c r="I998"/>
      <c r="J998"/>
      <c r="K998" s="10"/>
      <c r="L998"/>
      <c r="M998" s="51"/>
      <c r="N998"/>
      <c r="O998"/>
      <c r="P998" s="51"/>
      <c r="Q998" s="35"/>
      <c r="R998" s="12"/>
      <c r="S998" s="14"/>
      <c r="T998" s="13"/>
      <c r="U998" s="14"/>
      <c r="V998"/>
    </row>
    <row r="999" spans="1:22" x14ac:dyDescent="0.2">
      <c r="A999" s="34"/>
      <c r="B999"/>
      <c r="C999" s="22"/>
      <c r="D999" s="22"/>
      <c r="E999"/>
      <c r="F999"/>
      <c r="G999" s="21"/>
      <c r="H999"/>
      <c r="I999"/>
      <c r="J999"/>
      <c r="K999" s="10"/>
      <c r="L999"/>
      <c r="M999" s="51"/>
      <c r="N999"/>
      <c r="O999"/>
      <c r="P999" s="51"/>
      <c r="Q999" s="35"/>
      <c r="R999" s="12"/>
      <c r="S999" s="14"/>
      <c r="T999" s="13"/>
      <c r="U999" s="14"/>
      <c r="V999"/>
    </row>
    <row r="1000" spans="1:22" x14ac:dyDescent="0.2">
      <c r="A1000" s="34"/>
      <c r="B1000"/>
      <c r="C1000" s="22"/>
      <c r="D1000" s="22"/>
      <c r="E1000"/>
      <c r="F1000"/>
      <c r="G1000" s="21"/>
      <c r="H1000"/>
      <c r="I1000"/>
      <c r="J1000"/>
      <c r="K1000" s="10"/>
      <c r="L1000"/>
      <c r="M1000" s="51"/>
      <c r="N1000"/>
      <c r="O1000"/>
      <c r="P1000" s="51"/>
      <c r="Q1000" s="35"/>
      <c r="R1000" s="12"/>
      <c r="S1000" s="14"/>
      <c r="T1000" s="13"/>
      <c r="U1000" s="14"/>
      <c r="V1000"/>
    </row>
    <row r="1001" spans="1:22" x14ac:dyDescent="0.2">
      <c r="A1001" s="34"/>
      <c r="B1001"/>
      <c r="C1001" s="22"/>
      <c r="D1001" s="22"/>
      <c r="E1001"/>
      <c r="F1001"/>
      <c r="G1001" s="21"/>
      <c r="H1001"/>
      <c r="I1001"/>
      <c r="J1001"/>
      <c r="K1001" s="10"/>
      <c r="L1001"/>
      <c r="M1001" s="51"/>
      <c r="N1001"/>
      <c r="O1001"/>
      <c r="P1001" s="51"/>
      <c r="Q1001" s="35"/>
      <c r="R1001" s="12"/>
      <c r="S1001" s="14"/>
      <c r="T1001" s="13"/>
      <c r="U1001" s="14"/>
      <c r="V1001"/>
    </row>
    <row r="1002" spans="1:22" x14ac:dyDescent="0.2">
      <c r="A1002" s="34"/>
      <c r="B1002"/>
      <c r="C1002" s="22"/>
      <c r="D1002" s="22"/>
      <c r="E1002"/>
      <c r="F1002"/>
      <c r="G1002" s="21"/>
      <c r="H1002"/>
      <c r="I1002"/>
      <c r="J1002"/>
      <c r="K1002" s="10"/>
      <c r="L1002"/>
      <c r="M1002" s="51"/>
      <c r="N1002"/>
      <c r="O1002"/>
      <c r="P1002" s="51"/>
      <c r="Q1002" s="35"/>
      <c r="R1002" s="12"/>
      <c r="S1002" s="14"/>
      <c r="T1002" s="13"/>
      <c r="U1002" s="14"/>
      <c r="V1002"/>
    </row>
    <row r="1003" spans="1:22" x14ac:dyDescent="0.2">
      <c r="A1003" s="34"/>
      <c r="B1003"/>
      <c r="C1003" s="22"/>
      <c r="D1003" s="22"/>
      <c r="E1003"/>
      <c r="F1003"/>
      <c r="G1003" s="21"/>
      <c r="H1003"/>
      <c r="I1003"/>
      <c r="J1003"/>
      <c r="K1003" s="10"/>
      <c r="L1003"/>
      <c r="M1003" s="51"/>
      <c r="N1003"/>
      <c r="O1003"/>
      <c r="P1003" s="51"/>
      <c r="Q1003" s="35"/>
      <c r="R1003" s="12"/>
      <c r="S1003" s="14"/>
      <c r="T1003" s="13"/>
      <c r="U1003" s="14"/>
      <c r="V1003"/>
    </row>
    <row r="1004" spans="1:22" x14ac:dyDescent="0.2">
      <c r="A1004" s="34"/>
      <c r="B1004"/>
      <c r="C1004" s="22"/>
      <c r="D1004" s="22"/>
      <c r="E1004"/>
      <c r="F1004"/>
      <c r="G1004" s="21"/>
      <c r="H1004"/>
      <c r="I1004"/>
      <c r="J1004"/>
      <c r="K1004" s="10"/>
      <c r="L1004"/>
      <c r="M1004" s="51"/>
      <c r="N1004"/>
      <c r="O1004"/>
      <c r="P1004" s="51"/>
      <c r="Q1004" s="35"/>
      <c r="R1004" s="12"/>
      <c r="S1004" s="14"/>
      <c r="T1004" s="13"/>
      <c r="U1004" s="14"/>
      <c r="V1004"/>
    </row>
    <row r="1005" spans="1:22" x14ac:dyDescent="0.2">
      <c r="A1005" s="34"/>
      <c r="B1005"/>
      <c r="C1005" s="22"/>
      <c r="D1005" s="22"/>
      <c r="E1005"/>
      <c r="F1005"/>
      <c r="G1005" s="21"/>
      <c r="H1005"/>
      <c r="I1005"/>
      <c r="J1005"/>
      <c r="K1005" s="10"/>
      <c r="L1005"/>
      <c r="M1005" s="51"/>
      <c r="N1005"/>
      <c r="O1005"/>
      <c r="P1005" s="51"/>
      <c r="Q1005" s="35"/>
      <c r="R1005" s="12"/>
      <c r="S1005" s="14"/>
      <c r="T1005" s="13"/>
      <c r="U1005" s="14"/>
      <c r="V1005"/>
    </row>
    <row r="1006" spans="1:22" x14ac:dyDescent="0.2">
      <c r="A1006" s="34"/>
      <c r="B1006"/>
      <c r="C1006" s="22"/>
      <c r="D1006" s="22"/>
      <c r="E1006"/>
      <c r="F1006"/>
      <c r="G1006" s="21"/>
      <c r="H1006"/>
      <c r="I1006"/>
      <c r="J1006"/>
      <c r="K1006" s="10"/>
      <c r="L1006"/>
      <c r="M1006" s="51"/>
      <c r="N1006"/>
      <c r="O1006"/>
      <c r="P1006" s="51"/>
      <c r="Q1006" s="35"/>
      <c r="R1006" s="12"/>
      <c r="S1006" s="14"/>
      <c r="T1006" s="13"/>
      <c r="U1006" s="14"/>
      <c r="V1006"/>
    </row>
    <row r="1007" spans="1:22" x14ac:dyDescent="0.2">
      <c r="A1007" s="34"/>
      <c r="B1007"/>
      <c r="C1007" s="22"/>
      <c r="D1007" s="22"/>
      <c r="E1007"/>
      <c r="F1007"/>
      <c r="G1007" s="21"/>
      <c r="H1007"/>
      <c r="I1007"/>
      <c r="J1007"/>
      <c r="K1007" s="10"/>
      <c r="L1007"/>
      <c r="M1007" s="51"/>
      <c r="N1007"/>
      <c r="O1007"/>
      <c r="P1007" s="51"/>
      <c r="Q1007" s="35"/>
      <c r="R1007" s="12"/>
      <c r="S1007" s="14"/>
      <c r="T1007" s="13"/>
      <c r="U1007" s="14"/>
      <c r="V1007"/>
    </row>
    <row r="1008" spans="1:22" x14ac:dyDescent="0.2">
      <c r="A1008" s="34"/>
      <c r="B1008"/>
      <c r="C1008" s="22"/>
      <c r="D1008" s="22"/>
      <c r="E1008"/>
      <c r="F1008"/>
      <c r="G1008" s="21"/>
      <c r="H1008"/>
      <c r="I1008"/>
      <c r="J1008"/>
      <c r="K1008" s="10"/>
      <c r="L1008"/>
      <c r="M1008" s="51"/>
      <c r="N1008"/>
      <c r="O1008"/>
      <c r="P1008" s="51"/>
      <c r="Q1008" s="35"/>
      <c r="R1008" s="12"/>
      <c r="S1008" s="14"/>
      <c r="T1008" s="13"/>
      <c r="U1008" s="14"/>
      <c r="V1008"/>
    </row>
    <row r="1009" spans="1:22" x14ac:dyDescent="0.2">
      <c r="A1009" s="34"/>
      <c r="B1009"/>
      <c r="C1009" s="22"/>
      <c r="D1009" s="22"/>
      <c r="E1009"/>
      <c r="F1009"/>
      <c r="G1009" s="21"/>
      <c r="H1009"/>
      <c r="I1009"/>
      <c r="J1009"/>
      <c r="K1009" s="10"/>
      <c r="L1009"/>
      <c r="M1009" s="51"/>
      <c r="N1009"/>
      <c r="O1009"/>
      <c r="P1009" s="51"/>
      <c r="Q1009" s="35"/>
      <c r="R1009" s="12"/>
      <c r="S1009" s="14"/>
      <c r="T1009" s="13"/>
      <c r="U1009" s="14"/>
      <c r="V1009"/>
    </row>
    <row r="1010" spans="1:22" x14ac:dyDescent="0.2">
      <c r="A1010" s="34"/>
      <c r="B1010"/>
      <c r="C1010" s="22"/>
      <c r="D1010" s="22"/>
      <c r="E1010"/>
      <c r="F1010"/>
      <c r="G1010" s="21"/>
      <c r="H1010"/>
      <c r="I1010"/>
      <c r="J1010"/>
      <c r="K1010" s="10"/>
      <c r="L1010"/>
      <c r="M1010" s="51"/>
      <c r="N1010"/>
      <c r="O1010"/>
      <c r="P1010" s="51"/>
      <c r="Q1010" s="35"/>
      <c r="R1010" s="12"/>
      <c r="S1010" s="14"/>
      <c r="T1010" s="13"/>
      <c r="U1010" s="14"/>
      <c r="V1010"/>
    </row>
    <row r="1011" spans="1:22" x14ac:dyDescent="0.2">
      <c r="A1011" s="34"/>
      <c r="B1011"/>
      <c r="C1011" s="22"/>
      <c r="D1011" s="22"/>
      <c r="E1011"/>
      <c r="F1011"/>
      <c r="G1011" s="21"/>
      <c r="H1011"/>
      <c r="I1011"/>
      <c r="J1011"/>
      <c r="K1011" s="10"/>
      <c r="L1011"/>
      <c r="M1011" s="51"/>
      <c r="N1011"/>
      <c r="O1011"/>
      <c r="P1011" s="51"/>
      <c r="Q1011" s="35"/>
      <c r="R1011" s="12"/>
      <c r="S1011" s="14"/>
      <c r="T1011" s="13"/>
      <c r="U1011" s="14"/>
      <c r="V1011"/>
    </row>
    <row r="1012" spans="1:22" x14ac:dyDescent="0.2">
      <c r="A1012" s="34"/>
      <c r="B1012"/>
      <c r="C1012" s="22"/>
      <c r="D1012" s="22"/>
      <c r="E1012"/>
      <c r="F1012"/>
      <c r="G1012" s="21"/>
      <c r="H1012"/>
      <c r="I1012"/>
      <c r="J1012"/>
      <c r="K1012" s="10"/>
      <c r="L1012"/>
      <c r="M1012" s="51"/>
      <c r="N1012"/>
      <c r="O1012"/>
      <c r="P1012" s="51"/>
      <c r="Q1012" s="35"/>
      <c r="R1012" s="12"/>
      <c r="S1012" s="14"/>
      <c r="T1012" s="13"/>
      <c r="U1012" s="14"/>
      <c r="V1012"/>
    </row>
    <row r="1013" spans="1:22" x14ac:dyDescent="0.2">
      <c r="A1013" s="34"/>
      <c r="B1013"/>
      <c r="C1013" s="22"/>
      <c r="D1013" s="22"/>
      <c r="E1013"/>
      <c r="F1013"/>
      <c r="G1013" s="21"/>
      <c r="H1013"/>
      <c r="I1013"/>
      <c r="J1013"/>
      <c r="K1013" s="10"/>
      <c r="L1013"/>
      <c r="M1013" s="51"/>
      <c r="N1013"/>
      <c r="O1013"/>
      <c r="P1013" s="51"/>
      <c r="Q1013" s="35"/>
      <c r="R1013" s="12"/>
      <c r="S1013" s="14"/>
      <c r="T1013" s="13"/>
      <c r="U1013" s="14"/>
      <c r="V1013"/>
    </row>
    <row r="1014" spans="1:22" x14ac:dyDescent="0.2">
      <c r="A1014" s="34"/>
      <c r="B1014"/>
      <c r="C1014" s="22"/>
      <c r="D1014" s="22"/>
      <c r="E1014"/>
      <c r="F1014"/>
      <c r="G1014" s="21"/>
      <c r="H1014"/>
      <c r="I1014"/>
      <c r="J1014"/>
      <c r="K1014" s="10"/>
      <c r="L1014"/>
      <c r="M1014" s="51"/>
      <c r="N1014"/>
      <c r="O1014"/>
      <c r="P1014" s="51"/>
      <c r="Q1014" s="35"/>
      <c r="R1014" s="12"/>
      <c r="S1014" s="14"/>
      <c r="T1014" s="13"/>
      <c r="U1014" s="14"/>
      <c r="V1014"/>
    </row>
    <row r="1015" spans="1:22" x14ac:dyDescent="0.2">
      <c r="A1015" s="34"/>
      <c r="B1015"/>
      <c r="C1015" s="22"/>
      <c r="D1015" s="22"/>
      <c r="E1015"/>
      <c r="F1015"/>
      <c r="G1015" s="21"/>
      <c r="H1015"/>
      <c r="I1015"/>
      <c r="J1015"/>
      <c r="K1015" s="10"/>
      <c r="L1015"/>
      <c r="M1015" s="51"/>
      <c r="N1015"/>
      <c r="O1015"/>
      <c r="P1015" s="51"/>
      <c r="Q1015" s="35"/>
      <c r="R1015" s="12"/>
      <c r="S1015" s="14"/>
      <c r="T1015" s="13"/>
      <c r="U1015" s="14"/>
      <c r="V1015"/>
    </row>
    <row r="1016" spans="1:22" x14ac:dyDescent="0.2">
      <c r="A1016" s="34"/>
      <c r="B1016"/>
      <c r="C1016" s="22"/>
      <c r="D1016" s="22"/>
      <c r="E1016"/>
      <c r="F1016"/>
      <c r="G1016" s="21"/>
      <c r="H1016"/>
      <c r="I1016"/>
      <c r="J1016"/>
      <c r="K1016" s="10"/>
      <c r="L1016"/>
      <c r="M1016" s="51"/>
      <c r="N1016"/>
      <c r="O1016"/>
      <c r="P1016" s="51"/>
      <c r="Q1016" s="35"/>
      <c r="R1016" s="12"/>
      <c r="S1016" s="14"/>
      <c r="T1016" s="13"/>
      <c r="U1016" s="14"/>
      <c r="V1016"/>
    </row>
    <row r="1017" spans="1:22" x14ac:dyDescent="0.2">
      <c r="A1017" s="34"/>
      <c r="B1017"/>
      <c r="C1017" s="22"/>
      <c r="D1017" s="22"/>
      <c r="E1017"/>
      <c r="F1017"/>
      <c r="G1017" s="21"/>
      <c r="H1017"/>
      <c r="I1017"/>
      <c r="J1017"/>
      <c r="K1017" s="10"/>
      <c r="L1017"/>
      <c r="M1017" s="51"/>
      <c r="N1017"/>
      <c r="O1017"/>
      <c r="P1017" s="51"/>
      <c r="Q1017" s="35"/>
      <c r="R1017" s="12"/>
      <c r="S1017" s="14"/>
      <c r="T1017" s="13"/>
      <c r="U1017" s="14"/>
      <c r="V1017"/>
    </row>
    <row r="1018" spans="1:22" x14ac:dyDescent="0.2">
      <c r="A1018" s="34"/>
      <c r="B1018"/>
      <c r="C1018" s="22"/>
      <c r="D1018" s="22"/>
      <c r="E1018"/>
      <c r="F1018"/>
      <c r="G1018" s="21"/>
      <c r="H1018"/>
      <c r="I1018"/>
      <c r="J1018"/>
      <c r="K1018" s="10"/>
      <c r="L1018"/>
      <c r="M1018" s="51"/>
      <c r="N1018"/>
      <c r="O1018"/>
      <c r="P1018" s="51"/>
      <c r="Q1018" s="35"/>
      <c r="R1018" s="12"/>
      <c r="S1018" s="14"/>
      <c r="T1018" s="13"/>
      <c r="U1018" s="14"/>
      <c r="V1018"/>
    </row>
    <row r="1019" spans="1:22" x14ac:dyDescent="0.2">
      <c r="A1019" s="34"/>
      <c r="B1019"/>
      <c r="C1019" s="22"/>
      <c r="D1019" s="22"/>
      <c r="E1019"/>
      <c r="F1019"/>
      <c r="G1019" s="21"/>
      <c r="H1019"/>
      <c r="I1019"/>
      <c r="J1019"/>
      <c r="K1019" s="10"/>
      <c r="L1019"/>
      <c r="M1019" s="51"/>
      <c r="N1019"/>
      <c r="O1019"/>
      <c r="P1019" s="51"/>
      <c r="Q1019" s="35"/>
      <c r="R1019" s="12"/>
      <c r="S1019" s="14"/>
      <c r="T1019" s="13"/>
      <c r="U1019" s="14"/>
      <c r="V1019"/>
    </row>
    <row r="1020" spans="1:22" x14ac:dyDescent="0.2">
      <c r="A1020" s="34"/>
      <c r="B1020"/>
      <c r="C1020" s="22"/>
      <c r="D1020" s="22"/>
      <c r="E1020"/>
      <c r="F1020"/>
      <c r="G1020" s="21"/>
      <c r="H1020"/>
      <c r="I1020"/>
      <c r="J1020"/>
      <c r="K1020" s="10"/>
      <c r="L1020"/>
      <c r="M1020" s="51"/>
      <c r="N1020"/>
      <c r="O1020"/>
      <c r="P1020" s="51"/>
      <c r="Q1020" s="35"/>
      <c r="R1020" s="12"/>
      <c r="S1020" s="14"/>
      <c r="T1020" s="13"/>
      <c r="U1020" s="14"/>
      <c r="V1020"/>
    </row>
    <row r="1021" spans="1:22" x14ac:dyDescent="0.2">
      <c r="A1021" s="34"/>
      <c r="B1021"/>
      <c r="C1021" s="22"/>
      <c r="D1021" s="22"/>
      <c r="E1021"/>
      <c r="F1021"/>
      <c r="G1021" s="21"/>
      <c r="H1021"/>
      <c r="I1021"/>
      <c r="J1021"/>
      <c r="K1021" s="10"/>
      <c r="L1021"/>
      <c r="M1021" s="51"/>
      <c r="N1021"/>
      <c r="O1021"/>
      <c r="P1021" s="51"/>
      <c r="Q1021" s="35"/>
      <c r="R1021" s="12"/>
      <c r="S1021" s="14"/>
      <c r="T1021" s="13"/>
      <c r="U1021" s="14"/>
      <c r="V1021"/>
    </row>
    <row r="1022" spans="1:22" x14ac:dyDescent="0.2">
      <c r="A1022" s="34"/>
      <c r="B1022"/>
      <c r="C1022" s="22"/>
      <c r="D1022" s="22"/>
      <c r="E1022"/>
      <c r="F1022"/>
      <c r="G1022" s="21"/>
      <c r="H1022"/>
      <c r="I1022"/>
      <c r="J1022"/>
      <c r="K1022" s="10"/>
      <c r="L1022"/>
      <c r="M1022" s="51"/>
      <c r="N1022"/>
      <c r="O1022"/>
      <c r="P1022" s="51"/>
      <c r="Q1022" s="35"/>
      <c r="R1022" s="12"/>
      <c r="S1022" s="14"/>
      <c r="T1022" s="13"/>
      <c r="U1022" s="14"/>
      <c r="V1022"/>
    </row>
    <row r="1023" spans="1:22" x14ac:dyDescent="0.2">
      <c r="A1023" s="34"/>
      <c r="B1023"/>
      <c r="C1023" s="22"/>
      <c r="D1023" s="22"/>
      <c r="E1023"/>
      <c r="F1023"/>
      <c r="G1023" s="21"/>
      <c r="H1023"/>
      <c r="I1023"/>
      <c r="J1023"/>
      <c r="K1023" s="10"/>
      <c r="L1023"/>
      <c r="M1023" s="51"/>
      <c r="N1023"/>
      <c r="O1023"/>
      <c r="P1023" s="51"/>
      <c r="Q1023" s="35"/>
      <c r="R1023" s="12"/>
      <c r="S1023" s="14"/>
      <c r="T1023" s="13"/>
      <c r="U1023" s="14"/>
      <c r="V1023"/>
    </row>
    <row r="1024" spans="1:22" x14ac:dyDescent="0.2">
      <c r="A1024" s="34"/>
      <c r="B1024"/>
      <c r="C1024" s="22"/>
      <c r="D1024" s="22"/>
      <c r="E1024"/>
      <c r="F1024"/>
      <c r="G1024" s="21"/>
      <c r="H1024"/>
      <c r="I1024"/>
      <c r="J1024"/>
      <c r="K1024" s="10"/>
      <c r="L1024"/>
      <c r="M1024" s="51"/>
      <c r="N1024"/>
      <c r="O1024"/>
      <c r="P1024" s="51"/>
      <c r="Q1024" s="35"/>
      <c r="R1024" s="12"/>
      <c r="S1024" s="14"/>
      <c r="T1024" s="13"/>
      <c r="U1024" s="14"/>
      <c r="V1024"/>
    </row>
    <row r="1025" spans="1:22" x14ac:dyDescent="0.2">
      <c r="A1025" s="34"/>
      <c r="B1025"/>
      <c r="C1025" s="22"/>
      <c r="D1025" s="22"/>
      <c r="E1025"/>
      <c r="F1025"/>
      <c r="G1025" s="21"/>
      <c r="H1025"/>
      <c r="I1025"/>
      <c r="J1025"/>
      <c r="K1025" s="10"/>
      <c r="L1025"/>
      <c r="M1025" s="51"/>
      <c r="N1025"/>
      <c r="O1025"/>
      <c r="P1025" s="51"/>
      <c r="Q1025" s="35"/>
      <c r="R1025" s="12"/>
      <c r="S1025" s="14"/>
      <c r="T1025" s="13"/>
      <c r="U1025" s="14"/>
      <c r="V1025"/>
    </row>
    <row r="1026" spans="1:22" x14ac:dyDescent="0.2">
      <c r="A1026" s="34"/>
      <c r="B1026"/>
      <c r="C1026" s="22"/>
      <c r="D1026" s="22"/>
      <c r="E1026"/>
      <c r="F1026"/>
      <c r="G1026" s="21"/>
      <c r="H1026"/>
      <c r="I1026"/>
      <c r="J1026"/>
      <c r="K1026" s="10"/>
      <c r="L1026"/>
      <c r="M1026" s="51"/>
      <c r="N1026"/>
      <c r="O1026"/>
      <c r="P1026" s="51"/>
      <c r="Q1026" s="35"/>
      <c r="R1026" s="12"/>
      <c r="S1026" s="14"/>
      <c r="T1026" s="13"/>
      <c r="U1026" s="14"/>
      <c r="V1026"/>
    </row>
    <row r="1027" spans="1:22" x14ac:dyDescent="0.2">
      <c r="A1027" s="34"/>
      <c r="B1027"/>
      <c r="C1027" s="22"/>
      <c r="D1027" s="22"/>
      <c r="E1027"/>
      <c r="F1027"/>
      <c r="G1027" s="21"/>
      <c r="H1027"/>
      <c r="I1027"/>
      <c r="J1027"/>
      <c r="K1027" s="10"/>
      <c r="L1027"/>
      <c r="M1027" s="51"/>
      <c r="N1027"/>
      <c r="O1027"/>
      <c r="P1027" s="51"/>
      <c r="Q1027" s="35"/>
      <c r="R1027" s="12"/>
      <c r="S1027" s="14"/>
      <c r="T1027" s="13"/>
      <c r="U1027" s="14"/>
      <c r="V1027"/>
    </row>
    <row r="1028" spans="1:22" x14ac:dyDescent="0.2">
      <c r="A1028" s="34"/>
      <c r="B1028"/>
      <c r="C1028" s="22"/>
      <c r="D1028" s="22"/>
      <c r="E1028"/>
      <c r="F1028"/>
      <c r="G1028" s="21"/>
      <c r="H1028"/>
      <c r="I1028"/>
      <c r="J1028"/>
      <c r="K1028" s="10"/>
      <c r="L1028"/>
      <c r="M1028" s="51"/>
      <c r="N1028"/>
      <c r="O1028"/>
      <c r="P1028" s="51"/>
      <c r="Q1028" s="35"/>
      <c r="R1028" s="12"/>
      <c r="S1028" s="14"/>
      <c r="T1028" s="13"/>
      <c r="U1028" s="14"/>
      <c r="V1028"/>
    </row>
    <row r="1029" spans="1:22" x14ac:dyDescent="0.2">
      <c r="A1029" s="34"/>
      <c r="B1029"/>
      <c r="C1029" s="22"/>
      <c r="D1029" s="22"/>
      <c r="E1029"/>
      <c r="F1029"/>
      <c r="G1029" s="21"/>
      <c r="H1029"/>
      <c r="I1029"/>
      <c r="J1029"/>
      <c r="K1029" s="10"/>
      <c r="L1029"/>
      <c r="M1029" s="51"/>
      <c r="N1029"/>
      <c r="O1029"/>
      <c r="P1029" s="51"/>
      <c r="Q1029" s="35"/>
      <c r="R1029" s="12"/>
      <c r="S1029" s="14"/>
      <c r="T1029" s="13"/>
      <c r="U1029" s="14"/>
      <c r="V1029"/>
    </row>
    <row r="1030" spans="1:22" x14ac:dyDescent="0.2">
      <c r="A1030" s="34"/>
      <c r="B1030"/>
      <c r="C1030" s="22"/>
      <c r="D1030" s="22"/>
      <c r="E1030"/>
      <c r="F1030"/>
      <c r="G1030" s="21"/>
      <c r="H1030"/>
      <c r="I1030"/>
      <c r="J1030"/>
      <c r="K1030" s="10"/>
      <c r="L1030"/>
      <c r="M1030" s="51"/>
      <c r="N1030"/>
      <c r="O1030"/>
      <c r="P1030" s="51"/>
      <c r="Q1030" s="35"/>
      <c r="R1030" s="12"/>
      <c r="S1030" s="14"/>
      <c r="T1030" s="13"/>
      <c r="U1030" s="14"/>
      <c r="V1030"/>
    </row>
    <row r="1031" spans="1:22" x14ac:dyDescent="0.2">
      <c r="A1031" s="34"/>
      <c r="B1031"/>
      <c r="C1031" s="22"/>
      <c r="D1031" s="22"/>
      <c r="E1031"/>
      <c r="F1031"/>
      <c r="G1031" s="21"/>
      <c r="H1031"/>
      <c r="I1031"/>
      <c r="J1031"/>
      <c r="K1031" s="10"/>
      <c r="L1031"/>
      <c r="M1031" s="51"/>
      <c r="N1031"/>
      <c r="O1031"/>
      <c r="P1031" s="51"/>
      <c r="Q1031" s="35"/>
      <c r="R1031" s="12"/>
      <c r="S1031" s="14"/>
      <c r="T1031" s="13"/>
      <c r="U1031" s="14"/>
      <c r="V1031"/>
    </row>
    <row r="1032" spans="1:22" x14ac:dyDescent="0.2">
      <c r="A1032" s="34"/>
      <c r="B1032"/>
      <c r="C1032" s="22"/>
      <c r="D1032" s="22"/>
      <c r="E1032"/>
      <c r="F1032"/>
      <c r="G1032" s="21"/>
      <c r="H1032"/>
      <c r="I1032"/>
      <c r="J1032"/>
      <c r="K1032" s="10"/>
      <c r="L1032"/>
      <c r="M1032" s="51"/>
      <c r="N1032"/>
      <c r="O1032"/>
      <c r="P1032" s="51"/>
      <c r="Q1032" s="35"/>
      <c r="R1032" s="12"/>
      <c r="S1032" s="14"/>
      <c r="T1032" s="13"/>
      <c r="U1032" s="14"/>
      <c r="V1032"/>
    </row>
    <row r="1033" spans="1:22" x14ac:dyDescent="0.2">
      <c r="A1033" s="34"/>
      <c r="B1033"/>
      <c r="C1033" s="22"/>
      <c r="D1033" s="22"/>
      <c r="E1033"/>
      <c r="F1033"/>
      <c r="G1033" s="21"/>
      <c r="H1033"/>
      <c r="I1033"/>
      <c r="J1033"/>
      <c r="K1033" s="10"/>
      <c r="L1033"/>
      <c r="M1033" s="51"/>
      <c r="N1033"/>
      <c r="O1033"/>
      <c r="P1033" s="51"/>
      <c r="Q1033" s="35"/>
      <c r="R1033" s="12"/>
      <c r="S1033" s="14"/>
      <c r="T1033" s="13"/>
      <c r="U1033" s="14"/>
      <c r="V1033"/>
    </row>
    <row r="1034" spans="1:22" x14ac:dyDescent="0.2">
      <c r="A1034" s="34"/>
      <c r="B1034"/>
      <c r="C1034" s="22"/>
      <c r="D1034" s="22"/>
      <c r="E1034"/>
      <c r="F1034"/>
      <c r="G1034" s="21"/>
      <c r="H1034"/>
      <c r="I1034"/>
      <c r="J1034"/>
      <c r="K1034" s="10"/>
      <c r="L1034"/>
      <c r="M1034" s="51"/>
      <c r="N1034"/>
      <c r="O1034"/>
      <c r="P1034" s="51"/>
      <c r="Q1034" s="35"/>
      <c r="R1034" s="12"/>
      <c r="S1034" s="14"/>
      <c r="T1034" s="13"/>
      <c r="U1034" s="14"/>
      <c r="V1034"/>
    </row>
    <row r="1035" spans="1:22" x14ac:dyDescent="0.2">
      <c r="A1035" s="34"/>
      <c r="B1035"/>
      <c r="C1035" s="22"/>
      <c r="D1035" s="22"/>
      <c r="E1035"/>
      <c r="F1035"/>
      <c r="G1035" s="21"/>
      <c r="H1035"/>
      <c r="I1035"/>
      <c r="J1035"/>
      <c r="K1035" s="10"/>
      <c r="L1035"/>
      <c r="M1035" s="51"/>
      <c r="N1035"/>
      <c r="O1035"/>
      <c r="P1035" s="51"/>
      <c r="Q1035" s="35"/>
      <c r="R1035" s="12"/>
      <c r="S1035" s="14"/>
      <c r="T1035" s="13"/>
      <c r="U1035" s="14"/>
      <c r="V1035"/>
    </row>
    <row r="1036" spans="1:22" x14ac:dyDescent="0.2">
      <c r="A1036" s="34"/>
      <c r="B1036"/>
      <c r="C1036" s="22"/>
      <c r="D1036" s="22"/>
      <c r="E1036"/>
      <c r="F1036"/>
      <c r="G1036" s="21"/>
      <c r="H1036"/>
      <c r="I1036"/>
      <c r="J1036"/>
      <c r="K1036" s="10"/>
      <c r="L1036"/>
      <c r="M1036" s="51"/>
      <c r="N1036"/>
      <c r="O1036"/>
      <c r="P1036" s="51"/>
      <c r="Q1036" s="35"/>
      <c r="R1036" s="12"/>
      <c r="S1036" s="14"/>
      <c r="T1036" s="13"/>
      <c r="U1036" s="14"/>
      <c r="V1036"/>
    </row>
    <row r="1037" spans="1:22" x14ac:dyDescent="0.2">
      <c r="A1037" s="34"/>
      <c r="B1037"/>
      <c r="C1037" s="22"/>
      <c r="D1037" s="22"/>
      <c r="E1037"/>
      <c r="F1037"/>
      <c r="G1037" s="21"/>
      <c r="H1037"/>
      <c r="I1037"/>
      <c r="J1037"/>
      <c r="K1037" s="10"/>
      <c r="L1037"/>
      <c r="M1037" s="51"/>
      <c r="N1037"/>
      <c r="O1037"/>
      <c r="P1037" s="51"/>
      <c r="Q1037" s="35"/>
      <c r="R1037" s="12"/>
      <c r="S1037" s="14"/>
      <c r="T1037" s="13"/>
      <c r="U1037" s="14"/>
      <c r="V1037"/>
    </row>
    <row r="1038" spans="1:22" x14ac:dyDescent="0.2">
      <c r="A1038" s="34"/>
      <c r="B1038"/>
      <c r="C1038" s="22"/>
      <c r="D1038" s="22"/>
      <c r="E1038"/>
      <c r="F1038"/>
      <c r="G1038" s="21"/>
      <c r="H1038"/>
      <c r="I1038"/>
      <c r="J1038"/>
      <c r="K1038" s="10"/>
      <c r="L1038"/>
      <c r="M1038" s="51"/>
      <c r="N1038"/>
      <c r="O1038"/>
      <c r="P1038" s="51"/>
      <c r="Q1038" s="35"/>
      <c r="R1038" s="12"/>
      <c r="S1038" s="14"/>
      <c r="T1038" s="13"/>
      <c r="U1038" s="14"/>
      <c r="V1038"/>
    </row>
    <row r="1039" spans="1:22" x14ac:dyDescent="0.2">
      <c r="A1039" s="34"/>
      <c r="B1039"/>
      <c r="C1039" s="22"/>
      <c r="D1039" s="22"/>
      <c r="E1039"/>
      <c r="F1039"/>
      <c r="G1039" s="21"/>
      <c r="H1039"/>
      <c r="I1039"/>
      <c r="J1039"/>
      <c r="K1039" s="10"/>
      <c r="L1039"/>
      <c r="M1039" s="51"/>
      <c r="N1039"/>
      <c r="O1039"/>
      <c r="P1039" s="51"/>
      <c r="Q1039" s="35"/>
      <c r="R1039" s="12"/>
      <c r="S1039" s="14"/>
      <c r="T1039" s="13"/>
      <c r="U1039" s="14"/>
      <c r="V1039"/>
    </row>
    <row r="1040" spans="1:22" x14ac:dyDescent="0.2">
      <c r="A1040" s="34"/>
      <c r="B1040"/>
      <c r="C1040" s="22"/>
      <c r="D1040" s="22"/>
      <c r="E1040"/>
      <c r="F1040"/>
      <c r="G1040" s="21"/>
      <c r="H1040"/>
      <c r="I1040"/>
      <c r="J1040"/>
      <c r="K1040" s="10"/>
      <c r="L1040"/>
      <c r="M1040" s="51"/>
      <c r="N1040"/>
      <c r="O1040"/>
      <c r="P1040" s="51"/>
      <c r="Q1040" s="35"/>
      <c r="R1040" s="12"/>
      <c r="S1040" s="14"/>
      <c r="T1040" s="13"/>
      <c r="U1040" s="14"/>
      <c r="V1040"/>
    </row>
    <row r="1041" spans="1:22" x14ac:dyDescent="0.2">
      <c r="A1041" s="34"/>
      <c r="B1041"/>
      <c r="C1041" s="22"/>
      <c r="D1041" s="22"/>
      <c r="E1041"/>
      <c r="F1041"/>
      <c r="G1041" s="21"/>
      <c r="H1041"/>
      <c r="I1041"/>
      <c r="J1041"/>
      <c r="K1041" s="10"/>
      <c r="L1041"/>
      <c r="M1041" s="51"/>
      <c r="N1041"/>
      <c r="O1041"/>
      <c r="P1041" s="51"/>
      <c r="Q1041" s="35"/>
      <c r="R1041" s="12"/>
      <c r="S1041" s="14"/>
      <c r="T1041" s="13"/>
      <c r="U1041" s="14"/>
      <c r="V1041"/>
    </row>
    <row r="1042" spans="1:22" x14ac:dyDescent="0.2">
      <c r="A1042" s="34"/>
      <c r="B1042"/>
      <c r="C1042" s="22"/>
      <c r="D1042" s="22"/>
      <c r="E1042"/>
      <c r="F1042"/>
      <c r="G1042" s="21"/>
      <c r="H1042"/>
      <c r="I1042"/>
      <c r="J1042"/>
      <c r="K1042" s="10"/>
      <c r="L1042"/>
      <c r="M1042" s="51"/>
      <c r="N1042"/>
      <c r="O1042"/>
      <c r="P1042" s="51"/>
      <c r="Q1042" s="35"/>
      <c r="R1042" s="12"/>
      <c r="S1042" s="14"/>
      <c r="T1042" s="13"/>
      <c r="U1042" s="14"/>
      <c r="V1042"/>
    </row>
    <row r="1043" spans="1:22" x14ac:dyDescent="0.2">
      <c r="A1043" s="34"/>
      <c r="B1043"/>
      <c r="C1043" s="22"/>
      <c r="D1043" s="22"/>
      <c r="E1043"/>
      <c r="F1043"/>
      <c r="G1043" s="21"/>
      <c r="H1043"/>
      <c r="I1043"/>
      <c r="J1043"/>
      <c r="K1043" s="10"/>
      <c r="L1043"/>
      <c r="M1043" s="51"/>
      <c r="N1043"/>
      <c r="O1043"/>
      <c r="P1043" s="51"/>
      <c r="Q1043" s="35"/>
      <c r="R1043" s="12"/>
      <c r="S1043" s="14"/>
      <c r="T1043" s="13"/>
      <c r="U1043" s="14"/>
      <c r="V1043"/>
    </row>
    <row r="1044" spans="1:22" x14ac:dyDescent="0.2">
      <c r="A1044" s="34"/>
      <c r="B1044"/>
      <c r="C1044" s="22"/>
      <c r="D1044" s="22"/>
      <c r="E1044"/>
      <c r="F1044"/>
      <c r="G1044" s="21"/>
      <c r="H1044"/>
      <c r="I1044"/>
      <c r="J1044"/>
      <c r="K1044" s="10"/>
      <c r="L1044"/>
      <c r="M1044" s="51"/>
      <c r="N1044"/>
      <c r="O1044"/>
      <c r="P1044" s="51"/>
      <c r="Q1044" s="35"/>
      <c r="R1044" s="12"/>
      <c r="S1044" s="14"/>
      <c r="T1044" s="13"/>
      <c r="U1044" s="14"/>
      <c r="V1044"/>
    </row>
    <row r="1045" spans="1:22" x14ac:dyDescent="0.2">
      <c r="A1045" s="34"/>
      <c r="B1045"/>
      <c r="C1045" s="22"/>
      <c r="D1045" s="22"/>
      <c r="E1045"/>
      <c r="F1045"/>
      <c r="G1045" s="21"/>
      <c r="H1045"/>
      <c r="I1045"/>
      <c r="J1045"/>
      <c r="K1045" s="10"/>
      <c r="L1045"/>
      <c r="M1045" s="51"/>
      <c r="N1045"/>
      <c r="O1045"/>
      <c r="P1045" s="51"/>
      <c r="Q1045" s="35"/>
      <c r="R1045" s="12"/>
      <c r="S1045" s="14"/>
      <c r="T1045" s="13"/>
      <c r="U1045" s="14"/>
      <c r="V1045"/>
    </row>
    <row r="1046" spans="1:22" x14ac:dyDescent="0.2">
      <c r="A1046" s="34"/>
      <c r="B1046"/>
      <c r="C1046" s="22"/>
      <c r="D1046" s="22"/>
      <c r="E1046"/>
      <c r="F1046"/>
      <c r="G1046" s="21"/>
      <c r="H1046"/>
      <c r="I1046"/>
      <c r="J1046"/>
      <c r="K1046" s="10"/>
      <c r="L1046"/>
      <c r="M1046" s="51"/>
      <c r="N1046"/>
      <c r="O1046"/>
      <c r="P1046" s="51"/>
      <c r="Q1046" s="35"/>
      <c r="R1046" s="12"/>
      <c r="S1046" s="14"/>
      <c r="T1046" s="13"/>
      <c r="U1046" s="14"/>
      <c r="V1046"/>
    </row>
    <row r="1047" spans="1:22" x14ac:dyDescent="0.2">
      <c r="A1047" s="34"/>
      <c r="B1047"/>
      <c r="C1047" s="22"/>
      <c r="D1047" s="22"/>
      <c r="E1047"/>
      <c r="F1047"/>
      <c r="G1047" s="21"/>
      <c r="H1047"/>
      <c r="I1047"/>
      <c r="J1047"/>
      <c r="K1047" s="10"/>
      <c r="L1047"/>
      <c r="M1047" s="51"/>
      <c r="N1047"/>
      <c r="O1047"/>
      <c r="P1047" s="51"/>
      <c r="Q1047" s="35"/>
      <c r="R1047" s="12"/>
      <c r="S1047" s="14"/>
      <c r="T1047" s="13"/>
      <c r="U1047" s="14"/>
      <c r="V1047"/>
    </row>
    <row r="1048" spans="1:22" x14ac:dyDescent="0.2">
      <c r="A1048" s="34"/>
      <c r="B1048"/>
      <c r="C1048" s="22"/>
      <c r="D1048" s="22"/>
      <c r="E1048"/>
      <c r="F1048"/>
      <c r="G1048" s="21"/>
      <c r="H1048"/>
      <c r="I1048"/>
      <c r="J1048"/>
      <c r="K1048" s="10"/>
      <c r="L1048"/>
      <c r="M1048" s="51"/>
      <c r="N1048"/>
      <c r="O1048"/>
      <c r="P1048" s="51"/>
      <c r="Q1048" s="35"/>
      <c r="R1048" s="12"/>
      <c r="S1048" s="14"/>
      <c r="T1048" s="13"/>
      <c r="U1048" s="14"/>
      <c r="V1048"/>
    </row>
    <row r="1049" spans="1:22" x14ac:dyDescent="0.2">
      <c r="A1049" s="34"/>
      <c r="B1049"/>
      <c r="C1049" s="22"/>
      <c r="D1049" s="22"/>
      <c r="E1049"/>
      <c r="F1049"/>
      <c r="G1049" s="21"/>
      <c r="H1049"/>
      <c r="I1049"/>
      <c r="J1049"/>
      <c r="K1049" s="10"/>
      <c r="L1049"/>
      <c r="M1049" s="51"/>
      <c r="N1049"/>
      <c r="O1049"/>
      <c r="P1049" s="51"/>
      <c r="Q1049" s="35"/>
      <c r="R1049" s="12"/>
      <c r="S1049" s="14"/>
      <c r="T1049" s="13"/>
      <c r="U1049" s="14"/>
      <c r="V1049"/>
    </row>
    <row r="1050" spans="1:22" x14ac:dyDescent="0.2">
      <c r="A1050" s="34"/>
      <c r="B1050"/>
      <c r="C1050" s="22"/>
      <c r="D1050" s="22"/>
      <c r="E1050"/>
      <c r="F1050"/>
      <c r="G1050" s="21"/>
      <c r="H1050"/>
      <c r="I1050"/>
      <c r="J1050"/>
      <c r="K1050" s="10"/>
      <c r="L1050"/>
      <c r="M1050" s="51"/>
      <c r="N1050"/>
      <c r="O1050"/>
      <c r="P1050" s="51"/>
      <c r="Q1050" s="35"/>
      <c r="R1050" s="12"/>
      <c r="S1050" s="14"/>
      <c r="T1050" s="13"/>
      <c r="U1050" s="14"/>
      <c r="V1050"/>
    </row>
    <row r="1051" spans="1:22" x14ac:dyDescent="0.2">
      <c r="A1051" s="34"/>
      <c r="B1051"/>
      <c r="C1051" s="22"/>
      <c r="D1051" s="22"/>
      <c r="E1051"/>
      <c r="F1051"/>
      <c r="G1051" s="21"/>
      <c r="H1051"/>
      <c r="I1051"/>
      <c r="J1051"/>
      <c r="K1051" s="10"/>
      <c r="L1051"/>
      <c r="M1051" s="51"/>
      <c r="N1051"/>
      <c r="O1051"/>
      <c r="P1051" s="51"/>
      <c r="Q1051" s="35"/>
      <c r="R1051" s="12"/>
      <c r="S1051" s="14"/>
      <c r="T1051" s="13"/>
      <c r="U1051" s="14"/>
      <c r="V1051"/>
    </row>
    <row r="1052" spans="1:22" x14ac:dyDescent="0.2">
      <c r="A1052" s="34"/>
      <c r="B1052"/>
      <c r="C1052" s="22"/>
      <c r="D1052" s="22"/>
      <c r="E1052"/>
      <c r="F1052"/>
      <c r="G1052" s="21"/>
      <c r="H1052"/>
      <c r="I1052"/>
      <c r="J1052"/>
      <c r="K1052" s="10"/>
      <c r="L1052"/>
      <c r="M1052" s="51"/>
      <c r="N1052"/>
      <c r="O1052"/>
      <c r="P1052" s="51"/>
      <c r="Q1052" s="35"/>
      <c r="R1052" s="12"/>
      <c r="S1052" s="14"/>
      <c r="T1052" s="13"/>
      <c r="U1052" s="14"/>
      <c r="V1052"/>
    </row>
    <row r="1053" spans="1:22" x14ac:dyDescent="0.2">
      <c r="A1053" s="34"/>
      <c r="B1053"/>
      <c r="C1053" s="22"/>
      <c r="D1053" s="22"/>
      <c r="E1053"/>
      <c r="F1053"/>
      <c r="G1053" s="21"/>
      <c r="H1053"/>
      <c r="I1053"/>
      <c r="J1053"/>
      <c r="K1053" s="10"/>
      <c r="L1053"/>
      <c r="M1053" s="51"/>
      <c r="N1053"/>
      <c r="O1053"/>
      <c r="P1053" s="51"/>
      <c r="Q1053" s="35"/>
      <c r="R1053" s="12"/>
      <c r="S1053" s="14"/>
      <c r="T1053" s="13"/>
      <c r="U1053" s="14"/>
      <c r="V1053"/>
    </row>
    <row r="1054" spans="1:22" x14ac:dyDescent="0.2">
      <c r="A1054" s="34"/>
      <c r="B1054"/>
      <c r="C1054" s="22"/>
      <c r="D1054" s="22"/>
      <c r="E1054"/>
      <c r="F1054"/>
      <c r="G1054" s="21"/>
      <c r="H1054"/>
      <c r="I1054"/>
      <c r="J1054"/>
      <c r="K1054" s="10"/>
      <c r="L1054"/>
      <c r="M1054" s="51"/>
      <c r="N1054"/>
      <c r="O1054"/>
      <c r="P1054" s="51"/>
      <c r="Q1054" s="35"/>
      <c r="R1054" s="12"/>
      <c r="S1054" s="14"/>
      <c r="T1054" s="13"/>
      <c r="U1054" s="14"/>
      <c r="V1054"/>
    </row>
    <row r="1055" spans="1:22" x14ac:dyDescent="0.2">
      <c r="A1055" s="34"/>
      <c r="B1055"/>
      <c r="C1055" s="22"/>
      <c r="D1055" s="22"/>
      <c r="E1055"/>
      <c r="F1055"/>
      <c r="G1055" s="21"/>
      <c r="H1055"/>
      <c r="I1055"/>
      <c r="J1055"/>
      <c r="K1055" s="10"/>
      <c r="L1055"/>
      <c r="M1055" s="51"/>
      <c r="N1055"/>
      <c r="O1055"/>
      <c r="P1055" s="51"/>
      <c r="Q1055" s="35"/>
      <c r="R1055" s="12"/>
      <c r="S1055" s="14"/>
      <c r="T1055" s="13"/>
      <c r="U1055" s="14"/>
      <c r="V1055"/>
    </row>
    <row r="1056" spans="1:22" x14ac:dyDescent="0.2">
      <c r="A1056" s="34"/>
      <c r="B1056"/>
      <c r="C1056" s="22"/>
      <c r="D1056" s="22"/>
      <c r="E1056"/>
      <c r="F1056"/>
      <c r="G1056" s="21"/>
      <c r="H1056"/>
      <c r="I1056"/>
      <c r="J1056"/>
      <c r="K1056" s="10"/>
      <c r="L1056"/>
      <c r="M1056" s="51"/>
      <c r="N1056"/>
      <c r="O1056"/>
      <c r="P1056" s="51"/>
      <c r="Q1056" s="35"/>
      <c r="R1056" s="12"/>
      <c r="S1056" s="14"/>
      <c r="T1056" s="13"/>
      <c r="U1056" s="14"/>
      <c r="V1056"/>
    </row>
    <row r="1057" spans="1:22" x14ac:dyDescent="0.2">
      <c r="A1057" s="34"/>
      <c r="B1057"/>
      <c r="C1057" s="22"/>
      <c r="D1057" s="22"/>
      <c r="E1057"/>
      <c r="F1057"/>
      <c r="G1057" s="21"/>
      <c r="H1057"/>
      <c r="I1057"/>
      <c r="J1057"/>
      <c r="K1057" s="10"/>
      <c r="L1057"/>
      <c r="M1057" s="51"/>
      <c r="N1057"/>
      <c r="O1057"/>
      <c r="P1057" s="51"/>
      <c r="Q1057" s="35"/>
      <c r="R1057" s="12"/>
      <c r="S1057" s="14"/>
      <c r="T1057" s="13"/>
      <c r="U1057" s="14"/>
      <c r="V1057"/>
    </row>
    <row r="1058" spans="1:22" x14ac:dyDescent="0.2">
      <c r="A1058" s="34"/>
      <c r="B1058"/>
      <c r="C1058" s="22"/>
      <c r="D1058" s="22"/>
      <c r="E1058"/>
      <c r="F1058"/>
      <c r="G1058" s="21"/>
      <c r="H1058"/>
      <c r="I1058"/>
      <c r="J1058"/>
      <c r="K1058" s="10"/>
      <c r="L1058"/>
      <c r="M1058" s="51"/>
      <c r="N1058"/>
      <c r="O1058"/>
      <c r="P1058" s="51"/>
      <c r="Q1058" s="35"/>
      <c r="R1058" s="12"/>
      <c r="S1058" s="14"/>
      <c r="T1058" s="13"/>
      <c r="U1058" s="14"/>
      <c r="V1058"/>
    </row>
    <row r="1059" spans="1:22" x14ac:dyDescent="0.2">
      <c r="A1059" s="34"/>
      <c r="B1059"/>
      <c r="C1059" s="22"/>
      <c r="D1059" s="22"/>
      <c r="E1059"/>
      <c r="F1059"/>
      <c r="G1059" s="21"/>
      <c r="H1059"/>
      <c r="I1059"/>
      <c r="J1059"/>
      <c r="K1059" s="10"/>
      <c r="L1059"/>
      <c r="M1059" s="51"/>
      <c r="N1059"/>
      <c r="O1059"/>
      <c r="P1059" s="51"/>
      <c r="Q1059" s="35"/>
      <c r="R1059" s="12"/>
      <c r="S1059" s="14"/>
      <c r="T1059" s="13"/>
      <c r="U1059" s="14"/>
      <c r="V1059"/>
    </row>
    <row r="1060" spans="1:22" x14ac:dyDescent="0.2">
      <c r="A1060" s="34"/>
      <c r="B1060"/>
      <c r="C1060" s="22"/>
      <c r="D1060" s="22"/>
      <c r="E1060"/>
      <c r="F1060"/>
      <c r="G1060" s="21"/>
      <c r="H1060"/>
      <c r="I1060"/>
      <c r="J1060"/>
      <c r="K1060" s="10"/>
      <c r="L1060"/>
      <c r="M1060" s="51"/>
      <c r="N1060"/>
      <c r="O1060"/>
      <c r="P1060" s="51"/>
      <c r="Q1060" s="35"/>
      <c r="R1060" s="12"/>
      <c r="S1060" s="14"/>
      <c r="T1060" s="13"/>
      <c r="U1060" s="14"/>
      <c r="V1060"/>
    </row>
    <row r="1061" spans="1:22" x14ac:dyDescent="0.2">
      <c r="A1061" s="34"/>
      <c r="B1061"/>
      <c r="C1061" s="22"/>
      <c r="D1061" s="22"/>
      <c r="E1061"/>
      <c r="F1061"/>
      <c r="G1061" s="21"/>
      <c r="H1061"/>
      <c r="I1061"/>
      <c r="J1061"/>
      <c r="K1061" s="10"/>
      <c r="L1061"/>
      <c r="M1061" s="51"/>
      <c r="N1061"/>
      <c r="O1061"/>
      <c r="P1061" s="51"/>
      <c r="Q1061" s="35"/>
      <c r="R1061" s="12"/>
      <c r="S1061" s="14"/>
      <c r="T1061" s="13"/>
      <c r="U1061" s="14"/>
      <c r="V1061"/>
    </row>
    <row r="1062" spans="1:22" x14ac:dyDescent="0.2">
      <c r="A1062" s="34"/>
      <c r="B1062"/>
      <c r="C1062" s="22"/>
      <c r="D1062" s="22"/>
      <c r="E1062"/>
      <c r="F1062"/>
      <c r="G1062" s="21"/>
      <c r="H1062"/>
      <c r="I1062"/>
      <c r="J1062"/>
      <c r="K1062" s="10"/>
      <c r="L1062"/>
      <c r="M1062" s="51"/>
      <c r="N1062"/>
      <c r="O1062"/>
      <c r="P1062" s="51"/>
      <c r="Q1062" s="35"/>
      <c r="R1062" s="12"/>
      <c r="S1062" s="14"/>
      <c r="T1062" s="13"/>
      <c r="U1062" s="14"/>
      <c r="V1062"/>
    </row>
    <row r="1063" spans="1:22" x14ac:dyDescent="0.2">
      <c r="A1063" s="34"/>
      <c r="B1063"/>
      <c r="C1063" s="22"/>
      <c r="D1063" s="22"/>
      <c r="E1063"/>
      <c r="F1063"/>
      <c r="G1063" s="21"/>
      <c r="H1063"/>
      <c r="I1063"/>
      <c r="J1063"/>
      <c r="K1063" s="10"/>
      <c r="L1063"/>
      <c r="M1063" s="51"/>
      <c r="N1063"/>
      <c r="O1063"/>
      <c r="P1063" s="51"/>
      <c r="Q1063" s="35"/>
      <c r="R1063" s="12"/>
      <c r="S1063" s="14"/>
      <c r="T1063" s="13"/>
      <c r="U1063" s="14"/>
      <c r="V1063"/>
    </row>
    <row r="1064" spans="1:22" x14ac:dyDescent="0.2">
      <c r="A1064" s="34"/>
      <c r="B1064"/>
      <c r="C1064" s="22"/>
      <c r="D1064" s="22"/>
      <c r="E1064"/>
      <c r="F1064"/>
      <c r="G1064" s="21"/>
      <c r="H1064"/>
      <c r="I1064"/>
      <c r="J1064"/>
      <c r="K1064" s="10"/>
      <c r="L1064"/>
      <c r="M1064" s="51"/>
      <c r="N1064"/>
      <c r="O1064"/>
      <c r="P1064" s="51"/>
      <c r="Q1064" s="35"/>
      <c r="R1064" s="12"/>
      <c r="S1064" s="14"/>
      <c r="T1064" s="13"/>
      <c r="U1064" s="14"/>
      <c r="V1064"/>
    </row>
    <row r="1065" spans="1:22" x14ac:dyDescent="0.2">
      <c r="A1065" s="34"/>
      <c r="B1065"/>
      <c r="C1065" s="22"/>
      <c r="D1065" s="22"/>
      <c r="E1065"/>
      <c r="F1065"/>
      <c r="G1065" s="21"/>
      <c r="H1065"/>
      <c r="I1065"/>
      <c r="J1065"/>
      <c r="K1065" s="10"/>
      <c r="L1065"/>
      <c r="M1065" s="51"/>
      <c r="N1065"/>
      <c r="O1065"/>
      <c r="P1065" s="51"/>
      <c r="Q1065" s="35"/>
      <c r="R1065" s="12"/>
      <c r="S1065" s="14"/>
      <c r="T1065" s="13"/>
      <c r="U1065" s="14"/>
      <c r="V1065"/>
    </row>
    <row r="1066" spans="1:22" x14ac:dyDescent="0.2">
      <c r="A1066" s="34"/>
      <c r="B1066"/>
      <c r="C1066" s="22"/>
      <c r="D1066" s="22"/>
      <c r="E1066"/>
      <c r="F1066"/>
      <c r="G1066" s="21"/>
      <c r="H1066"/>
      <c r="I1066"/>
      <c r="J1066"/>
      <c r="K1066" s="10"/>
      <c r="L1066"/>
      <c r="M1066" s="51"/>
      <c r="N1066"/>
      <c r="O1066"/>
      <c r="P1066" s="51"/>
      <c r="Q1066" s="35"/>
      <c r="R1066" s="12"/>
      <c r="S1066" s="14"/>
      <c r="T1066" s="13"/>
      <c r="U1066" s="14"/>
      <c r="V1066"/>
    </row>
    <row r="1067" spans="1:22" x14ac:dyDescent="0.2">
      <c r="A1067" s="34"/>
      <c r="B1067"/>
      <c r="C1067" s="22"/>
      <c r="D1067" s="22"/>
      <c r="E1067"/>
      <c r="F1067"/>
      <c r="G1067" s="21"/>
      <c r="H1067"/>
      <c r="I1067"/>
      <c r="J1067"/>
      <c r="K1067" s="10"/>
      <c r="L1067"/>
      <c r="M1067" s="51"/>
      <c r="N1067"/>
      <c r="O1067"/>
      <c r="P1067" s="51"/>
      <c r="Q1067" s="35"/>
      <c r="R1067" s="12"/>
      <c r="S1067" s="14"/>
      <c r="T1067" s="13"/>
      <c r="U1067" s="14"/>
      <c r="V1067"/>
    </row>
    <row r="1068" spans="1:22" x14ac:dyDescent="0.2">
      <c r="A1068" s="34"/>
      <c r="B1068"/>
      <c r="C1068" s="22"/>
      <c r="D1068" s="22"/>
      <c r="E1068"/>
      <c r="F1068"/>
      <c r="G1068" s="21"/>
      <c r="H1068"/>
      <c r="I1068"/>
      <c r="J1068"/>
      <c r="K1068" s="10"/>
      <c r="L1068"/>
      <c r="M1068" s="51"/>
      <c r="N1068"/>
      <c r="O1068"/>
      <c r="P1068" s="51"/>
      <c r="Q1068" s="35"/>
      <c r="R1068" s="12"/>
      <c r="S1068" s="14"/>
      <c r="T1068" s="13"/>
      <c r="U1068" s="14"/>
      <c r="V1068"/>
    </row>
    <row r="1069" spans="1:22" x14ac:dyDescent="0.2">
      <c r="A1069" s="34"/>
      <c r="B1069"/>
      <c r="C1069" s="22"/>
      <c r="D1069" s="22"/>
      <c r="E1069"/>
      <c r="F1069"/>
      <c r="G1069" s="21"/>
      <c r="H1069"/>
      <c r="I1069"/>
      <c r="J1069"/>
      <c r="K1069" s="10"/>
      <c r="L1069"/>
      <c r="M1069" s="51"/>
      <c r="N1069"/>
      <c r="O1069"/>
      <c r="P1069" s="51"/>
      <c r="Q1069" s="35"/>
      <c r="R1069" s="12"/>
      <c r="S1069" s="14"/>
      <c r="T1069" s="13"/>
      <c r="U1069" s="14"/>
      <c r="V1069"/>
    </row>
    <row r="1070" spans="1:22" x14ac:dyDescent="0.2">
      <c r="A1070" s="34"/>
      <c r="B1070"/>
      <c r="C1070" s="22"/>
      <c r="D1070" s="22"/>
      <c r="E1070"/>
      <c r="F1070"/>
      <c r="G1070" s="21"/>
      <c r="H1070"/>
      <c r="I1070"/>
      <c r="J1070"/>
      <c r="K1070" s="10"/>
      <c r="L1070"/>
      <c r="M1070" s="51"/>
      <c r="N1070"/>
      <c r="O1070"/>
      <c r="P1070" s="51"/>
      <c r="Q1070" s="35"/>
      <c r="R1070" s="12"/>
      <c r="S1070" s="14"/>
      <c r="T1070" s="13"/>
      <c r="U1070" s="14"/>
      <c r="V1070"/>
    </row>
    <row r="1071" spans="1:22" x14ac:dyDescent="0.2">
      <c r="A1071" s="34"/>
      <c r="B1071"/>
      <c r="C1071" s="22"/>
      <c r="D1071" s="22"/>
      <c r="E1071"/>
      <c r="F1071"/>
      <c r="G1071" s="21"/>
      <c r="H1071"/>
      <c r="I1071"/>
      <c r="J1071"/>
      <c r="K1071" s="10"/>
      <c r="L1071"/>
      <c r="M1071" s="51"/>
      <c r="N1071"/>
      <c r="O1071"/>
      <c r="P1071" s="51"/>
      <c r="Q1071" s="35"/>
      <c r="R1071" s="12"/>
      <c r="S1071" s="14"/>
      <c r="T1071" s="13"/>
      <c r="U1071" s="14"/>
      <c r="V1071"/>
    </row>
    <row r="1072" spans="1:22" x14ac:dyDescent="0.2">
      <c r="A1072" s="34"/>
      <c r="B1072"/>
      <c r="C1072" s="22"/>
      <c r="D1072" s="22"/>
      <c r="E1072"/>
      <c r="F1072"/>
      <c r="G1072" s="21"/>
      <c r="H1072"/>
      <c r="I1072"/>
      <c r="J1072"/>
      <c r="K1072" s="10"/>
      <c r="L1072"/>
      <c r="M1072" s="51"/>
      <c r="N1072"/>
      <c r="O1072"/>
      <c r="P1072" s="51"/>
      <c r="Q1072" s="35"/>
      <c r="R1072" s="12"/>
      <c r="S1072" s="14"/>
      <c r="T1072" s="13"/>
      <c r="U1072" s="14"/>
      <c r="V1072"/>
    </row>
    <row r="1073" spans="1:22" x14ac:dyDescent="0.2">
      <c r="A1073" s="34"/>
      <c r="B1073"/>
      <c r="C1073" s="22"/>
      <c r="D1073" s="22"/>
      <c r="E1073"/>
      <c r="F1073"/>
      <c r="G1073" s="21"/>
      <c r="H1073"/>
      <c r="I1073"/>
      <c r="J1073"/>
      <c r="K1073" s="10"/>
      <c r="L1073"/>
      <c r="M1073" s="51"/>
      <c r="N1073"/>
      <c r="O1073"/>
      <c r="P1073" s="51"/>
      <c r="Q1073" s="35"/>
      <c r="R1073" s="12"/>
      <c r="S1073" s="14"/>
      <c r="T1073" s="13"/>
      <c r="U1073" s="14"/>
      <c r="V1073"/>
    </row>
    <row r="1074" spans="1:22" x14ac:dyDescent="0.2">
      <c r="A1074" s="34"/>
      <c r="B1074"/>
      <c r="C1074" s="22"/>
      <c r="D1074" s="22"/>
      <c r="E1074"/>
      <c r="F1074"/>
      <c r="G1074" s="21"/>
      <c r="H1074"/>
      <c r="I1074"/>
      <c r="J1074"/>
      <c r="K1074" s="10"/>
      <c r="L1074"/>
      <c r="M1074" s="51"/>
      <c r="N1074"/>
      <c r="O1074"/>
      <c r="P1074" s="51"/>
      <c r="Q1074" s="35"/>
      <c r="R1074" s="12"/>
      <c r="S1074" s="14"/>
      <c r="T1074" s="13"/>
      <c r="U1074" s="14"/>
      <c r="V1074"/>
    </row>
    <row r="1075" spans="1:22" x14ac:dyDescent="0.2">
      <c r="A1075" s="34"/>
      <c r="B1075"/>
      <c r="C1075" s="22"/>
      <c r="D1075" s="22"/>
      <c r="E1075"/>
      <c r="F1075"/>
      <c r="G1075" s="21"/>
      <c r="H1075"/>
      <c r="I1075"/>
      <c r="J1075"/>
      <c r="K1075" s="10"/>
      <c r="L1075"/>
      <c r="M1075" s="51"/>
      <c r="N1075"/>
      <c r="O1075"/>
      <c r="P1075" s="51"/>
      <c r="Q1075" s="35"/>
      <c r="R1075" s="12"/>
      <c r="S1075" s="14"/>
      <c r="T1075" s="13"/>
      <c r="U1075" s="14"/>
      <c r="V1075"/>
    </row>
    <row r="1076" spans="1:22" x14ac:dyDescent="0.2">
      <c r="A1076" s="34"/>
      <c r="B1076"/>
      <c r="C1076" s="22"/>
      <c r="D1076" s="22"/>
      <c r="E1076"/>
      <c r="F1076"/>
      <c r="G1076" s="21"/>
      <c r="H1076"/>
      <c r="I1076"/>
      <c r="J1076"/>
      <c r="K1076" s="10"/>
      <c r="L1076"/>
      <c r="M1076" s="51"/>
      <c r="N1076"/>
      <c r="O1076"/>
      <c r="P1076" s="51"/>
      <c r="Q1076" s="35"/>
      <c r="R1076" s="12"/>
      <c r="S1076" s="14"/>
      <c r="T1076" s="13"/>
      <c r="U1076" s="14"/>
      <c r="V1076"/>
    </row>
    <row r="1077" spans="1:22" x14ac:dyDescent="0.2">
      <c r="A1077" s="34"/>
      <c r="B1077"/>
      <c r="C1077" s="22"/>
      <c r="D1077" s="22"/>
      <c r="E1077"/>
      <c r="F1077"/>
      <c r="G1077" s="21"/>
      <c r="H1077"/>
      <c r="I1077"/>
      <c r="J1077"/>
      <c r="K1077" s="10"/>
      <c r="L1077"/>
      <c r="M1077" s="51"/>
      <c r="N1077"/>
      <c r="O1077"/>
      <c r="P1077" s="51"/>
      <c r="Q1077" s="35"/>
      <c r="R1077" s="12"/>
      <c r="S1077" s="14"/>
      <c r="T1077" s="13"/>
      <c r="U1077" s="14"/>
      <c r="V1077"/>
    </row>
    <row r="1078" spans="1:22" x14ac:dyDescent="0.2">
      <c r="A1078" s="34"/>
      <c r="B1078"/>
      <c r="C1078" s="22"/>
      <c r="D1078" s="22"/>
      <c r="E1078"/>
      <c r="F1078"/>
      <c r="G1078" s="21"/>
      <c r="H1078"/>
      <c r="I1078"/>
      <c r="J1078"/>
      <c r="K1078" s="10"/>
      <c r="L1078"/>
      <c r="M1078" s="51"/>
      <c r="N1078"/>
      <c r="O1078"/>
      <c r="P1078" s="51"/>
      <c r="Q1078" s="35"/>
      <c r="R1078" s="12"/>
      <c r="S1078" s="14"/>
      <c r="T1078" s="13"/>
      <c r="U1078" s="14"/>
      <c r="V1078"/>
    </row>
    <row r="1079" spans="1:22" x14ac:dyDescent="0.2">
      <c r="A1079" s="34"/>
      <c r="B1079"/>
      <c r="C1079" s="22"/>
      <c r="D1079" s="22"/>
      <c r="E1079"/>
      <c r="F1079"/>
      <c r="G1079" s="21"/>
      <c r="H1079"/>
      <c r="I1079"/>
      <c r="J1079"/>
      <c r="K1079" s="10"/>
      <c r="L1079"/>
      <c r="M1079" s="51"/>
      <c r="N1079"/>
      <c r="O1079"/>
      <c r="P1079" s="51"/>
      <c r="Q1079" s="35"/>
      <c r="R1079" s="12"/>
      <c r="S1079" s="14"/>
      <c r="T1079" s="13"/>
      <c r="U1079" s="14"/>
      <c r="V1079"/>
    </row>
    <row r="1080" spans="1:22" x14ac:dyDescent="0.2">
      <c r="A1080" s="34"/>
      <c r="B1080"/>
      <c r="C1080" s="22"/>
      <c r="D1080" s="22"/>
      <c r="E1080"/>
      <c r="F1080"/>
      <c r="G1080" s="21"/>
      <c r="H1080"/>
      <c r="I1080"/>
      <c r="J1080"/>
      <c r="K1080" s="10"/>
      <c r="L1080"/>
      <c r="M1080" s="51"/>
      <c r="N1080"/>
      <c r="O1080"/>
      <c r="P1080" s="51"/>
      <c r="Q1080" s="35"/>
      <c r="R1080" s="12"/>
      <c r="S1080" s="14"/>
      <c r="T1080" s="13"/>
      <c r="U1080" s="14"/>
      <c r="V1080"/>
    </row>
    <row r="1081" spans="1:22" x14ac:dyDescent="0.2">
      <c r="A1081" s="34"/>
      <c r="B1081"/>
      <c r="C1081" s="22"/>
      <c r="D1081" s="22"/>
      <c r="E1081"/>
      <c r="F1081"/>
      <c r="G1081" s="21"/>
      <c r="H1081"/>
      <c r="I1081"/>
      <c r="J1081"/>
      <c r="K1081" s="10"/>
      <c r="L1081"/>
      <c r="M1081" s="51"/>
      <c r="N1081"/>
      <c r="O1081"/>
      <c r="P1081" s="51"/>
      <c r="Q1081" s="35"/>
      <c r="R1081" s="12"/>
      <c r="S1081" s="14"/>
      <c r="T1081" s="13"/>
      <c r="U1081" s="14"/>
      <c r="V1081"/>
    </row>
    <row r="1082" spans="1:22" x14ac:dyDescent="0.2">
      <c r="A1082" s="34"/>
      <c r="B1082"/>
      <c r="C1082" s="22"/>
      <c r="D1082" s="22"/>
      <c r="E1082"/>
      <c r="F1082"/>
      <c r="G1082" s="21"/>
      <c r="H1082"/>
      <c r="I1082"/>
      <c r="J1082"/>
      <c r="K1082" s="10"/>
      <c r="L1082"/>
      <c r="M1082" s="51"/>
      <c r="N1082"/>
      <c r="O1082"/>
      <c r="P1082" s="51"/>
      <c r="Q1082" s="35"/>
      <c r="R1082" s="12"/>
      <c r="S1082" s="14"/>
      <c r="T1082" s="13"/>
      <c r="U1082" s="14"/>
      <c r="V1082"/>
    </row>
    <row r="1083" spans="1:22" x14ac:dyDescent="0.2">
      <c r="A1083" s="34"/>
      <c r="B1083"/>
      <c r="C1083" s="22"/>
      <c r="D1083" s="22"/>
      <c r="E1083"/>
      <c r="F1083"/>
      <c r="G1083" s="21"/>
      <c r="H1083"/>
      <c r="I1083"/>
      <c r="J1083"/>
      <c r="K1083" s="10"/>
      <c r="L1083"/>
      <c r="M1083" s="51"/>
      <c r="N1083"/>
      <c r="O1083"/>
      <c r="P1083" s="51"/>
      <c r="Q1083" s="35"/>
      <c r="R1083" s="12"/>
      <c r="S1083" s="14"/>
      <c r="T1083" s="13"/>
      <c r="U1083" s="14"/>
      <c r="V1083"/>
    </row>
    <row r="1084" spans="1:22" x14ac:dyDescent="0.2">
      <c r="A1084" s="34"/>
      <c r="B1084"/>
      <c r="C1084" s="22"/>
      <c r="D1084" s="22"/>
      <c r="E1084"/>
      <c r="F1084"/>
      <c r="G1084" s="21"/>
      <c r="H1084"/>
      <c r="I1084"/>
      <c r="J1084"/>
      <c r="K1084" s="10"/>
      <c r="L1084"/>
      <c r="M1084" s="51"/>
      <c r="N1084"/>
      <c r="O1084"/>
      <c r="P1084" s="51"/>
      <c r="Q1084" s="35"/>
      <c r="R1084" s="12"/>
      <c r="S1084" s="14"/>
      <c r="T1084" s="13"/>
      <c r="U1084" s="14"/>
      <c r="V1084"/>
    </row>
    <row r="1085" spans="1:22" x14ac:dyDescent="0.2">
      <c r="A1085" s="34"/>
      <c r="B1085"/>
      <c r="C1085" s="22"/>
      <c r="D1085" s="22"/>
      <c r="E1085"/>
      <c r="F1085"/>
      <c r="G1085" s="21"/>
      <c r="H1085"/>
      <c r="I1085"/>
      <c r="J1085"/>
      <c r="K1085" s="10"/>
      <c r="L1085"/>
      <c r="M1085" s="51"/>
      <c r="N1085"/>
      <c r="O1085"/>
      <c r="P1085" s="51"/>
      <c r="Q1085" s="35"/>
      <c r="R1085" s="12"/>
      <c r="S1085" s="14"/>
      <c r="T1085" s="13"/>
      <c r="U1085" s="14"/>
      <c r="V1085"/>
    </row>
    <row r="1086" spans="1:22" x14ac:dyDescent="0.2">
      <c r="A1086" s="34"/>
      <c r="B1086"/>
      <c r="C1086" s="22"/>
      <c r="D1086" s="22"/>
      <c r="E1086"/>
      <c r="F1086"/>
      <c r="G1086" s="21"/>
      <c r="H1086"/>
      <c r="I1086"/>
      <c r="J1086"/>
      <c r="K1086" s="10"/>
      <c r="L1086"/>
      <c r="M1086" s="51"/>
      <c r="N1086"/>
      <c r="O1086"/>
      <c r="P1086" s="51"/>
      <c r="Q1086" s="35"/>
      <c r="R1086" s="12"/>
      <c r="S1086" s="14"/>
      <c r="T1086" s="13"/>
      <c r="U1086" s="14"/>
      <c r="V1086"/>
    </row>
    <row r="1087" spans="1:22" x14ac:dyDescent="0.2">
      <c r="A1087" s="34"/>
      <c r="B1087"/>
      <c r="C1087" s="22"/>
      <c r="D1087" s="22"/>
      <c r="E1087"/>
      <c r="F1087"/>
      <c r="G1087" s="21"/>
      <c r="H1087"/>
      <c r="I1087"/>
      <c r="J1087"/>
      <c r="K1087" s="10"/>
      <c r="L1087"/>
      <c r="M1087" s="51"/>
      <c r="N1087"/>
      <c r="O1087"/>
      <c r="P1087" s="51"/>
      <c r="Q1087" s="35"/>
      <c r="R1087" s="12"/>
      <c r="S1087" s="14"/>
      <c r="T1087" s="13"/>
      <c r="U1087" s="14"/>
      <c r="V1087"/>
    </row>
    <row r="1088" spans="1:22" x14ac:dyDescent="0.2">
      <c r="A1088" s="34"/>
      <c r="B1088"/>
      <c r="C1088" s="22"/>
      <c r="D1088" s="22"/>
      <c r="E1088"/>
      <c r="F1088"/>
      <c r="G1088" s="21"/>
      <c r="H1088"/>
      <c r="I1088"/>
      <c r="J1088"/>
      <c r="K1088" s="10"/>
      <c r="L1088"/>
      <c r="M1088" s="51"/>
      <c r="N1088"/>
      <c r="O1088"/>
      <c r="P1088" s="51"/>
      <c r="Q1088" s="35"/>
      <c r="R1088" s="12"/>
      <c r="S1088" s="14"/>
      <c r="T1088" s="13"/>
      <c r="U1088" s="14"/>
      <c r="V1088"/>
    </row>
    <row r="1089" spans="1:22" x14ac:dyDescent="0.2">
      <c r="A1089" s="34"/>
      <c r="B1089"/>
      <c r="C1089" s="22"/>
      <c r="D1089" s="22"/>
      <c r="E1089"/>
      <c r="F1089"/>
      <c r="G1089" s="21"/>
      <c r="H1089"/>
      <c r="I1089"/>
      <c r="J1089"/>
      <c r="K1089" s="10"/>
      <c r="L1089"/>
      <c r="M1089" s="51"/>
      <c r="N1089"/>
      <c r="O1089"/>
      <c r="P1089" s="51"/>
      <c r="Q1089" s="35"/>
      <c r="R1089" s="12"/>
      <c r="S1089" s="14"/>
      <c r="T1089" s="13"/>
      <c r="U1089" s="14"/>
      <c r="V1089"/>
    </row>
    <row r="1090" spans="1:22" x14ac:dyDescent="0.2">
      <c r="A1090" s="34"/>
      <c r="B1090"/>
      <c r="C1090" s="22"/>
      <c r="D1090" s="22"/>
      <c r="E1090"/>
      <c r="F1090"/>
      <c r="G1090" s="21"/>
      <c r="H1090"/>
      <c r="I1090"/>
      <c r="J1090"/>
      <c r="K1090" s="10"/>
      <c r="L1090"/>
      <c r="M1090" s="51"/>
      <c r="N1090"/>
      <c r="O1090"/>
      <c r="P1090" s="51"/>
      <c r="Q1090" s="35"/>
      <c r="R1090" s="12"/>
      <c r="S1090" s="14"/>
      <c r="T1090" s="13"/>
      <c r="U1090" s="14"/>
      <c r="V1090"/>
    </row>
    <row r="1091" spans="1:22" x14ac:dyDescent="0.2">
      <c r="A1091" s="34"/>
      <c r="B1091"/>
      <c r="C1091" s="22"/>
      <c r="D1091" s="22"/>
      <c r="E1091"/>
      <c r="F1091"/>
      <c r="G1091" s="21"/>
      <c r="H1091"/>
      <c r="I1091"/>
      <c r="J1091"/>
      <c r="K1091" s="10"/>
      <c r="L1091"/>
      <c r="M1091" s="51"/>
      <c r="N1091"/>
      <c r="O1091"/>
      <c r="P1091" s="51"/>
      <c r="Q1091" s="35"/>
      <c r="R1091" s="12"/>
      <c r="S1091" s="14"/>
      <c r="T1091" s="13"/>
      <c r="U1091" s="14"/>
      <c r="V1091"/>
    </row>
    <row r="1092" spans="1:22" x14ac:dyDescent="0.2">
      <c r="A1092" s="34"/>
      <c r="B1092"/>
      <c r="C1092" s="22"/>
      <c r="D1092" s="22"/>
      <c r="E1092"/>
      <c r="F1092"/>
      <c r="G1092" s="21"/>
      <c r="H1092"/>
      <c r="I1092"/>
      <c r="J1092"/>
      <c r="K1092" s="10"/>
      <c r="L1092"/>
      <c r="M1092" s="51"/>
      <c r="N1092"/>
      <c r="O1092"/>
      <c r="P1092" s="51"/>
      <c r="Q1092" s="35"/>
      <c r="R1092" s="12"/>
      <c r="S1092" s="14"/>
      <c r="T1092" s="13"/>
      <c r="U1092" s="14"/>
      <c r="V1092"/>
    </row>
    <row r="1093" spans="1:22" x14ac:dyDescent="0.2">
      <c r="A1093" s="34"/>
      <c r="B1093"/>
      <c r="C1093" s="22"/>
      <c r="D1093" s="22"/>
      <c r="E1093"/>
      <c r="F1093"/>
      <c r="G1093" s="21"/>
      <c r="H1093"/>
      <c r="I1093"/>
      <c r="J1093"/>
      <c r="K1093" s="10"/>
      <c r="L1093"/>
      <c r="M1093" s="51"/>
      <c r="N1093"/>
      <c r="O1093"/>
      <c r="P1093" s="51"/>
      <c r="Q1093" s="35"/>
      <c r="R1093" s="12"/>
      <c r="S1093" s="14"/>
      <c r="T1093" s="13"/>
      <c r="U1093" s="14"/>
      <c r="V1093"/>
    </row>
    <row r="1094" spans="1:22" x14ac:dyDescent="0.2">
      <c r="A1094" s="34"/>
      <c r="B1094"/>
      <c r="C1094" s="22"/>
      <c r="D1094" s="22"/>
      <c r="E1094"/>
      <c r="F1094"/>
      <c r="G1094" s="21"/>
      <c r="H1094"/>
      <c r="I1094"/>
      <c r="J1094"/>
      <c r="K1094" s="10"/>
      <c r="L1094"/>
      <c r="M1094" s="51"/>
      <c r="N1094"/>
      <c r="O1094"/>
      <c r="P1094" s="51"/>
      <c r="Q1094" s="35"/>
      <c r="R1094" s="12"/>
      <c r="S1094" s="14"/>
      <c r="T1094" s="13"/>
      <c r="U1094" s="14"/>
      <c r="V1094"/>
    </row>
    <row r="1095" spans="1:22" x14ac:dyDescent="0.2">
      <c r="A1095" s="34"/>
      <c r="B1095"/>
      <c r="C1095" s="22"/>
      <c r="D1095" s="22"/>
      <c r="E1095"/>
      <c r="F1095"/>
      <c r="G1095" s="21"/>
      <c r="H1095"/>
      <c r="I1095"/>
      <c r="J1095"/>
      <c r="K1095" s="10"/>
      <c r="L1095"/>
      <c r="M1095" s="51"/>
      <c r="N1095"/>
      <c r="O1095"/>
      <c r="P1095" s="51"/>
      <c r="Q1095" s="35"/>
      <c r="R1095" s="12"/>
      <c r="S1095" s="14"/>
      <c r="T1095" s="13"/>
      <c r="U1095" s="14"/>
      <c r="V1095"/>
    </row>
    <row r="1096" spans="1:22" x14ac:dyDescent="0.2">
      <c r="A1096" s="34"/>
      <c r="B1096"/>
      <c r="C1096" s="22"/>
      <c r="D1096" s="22"/>
      <c r="E1096"/>
      <c r="F1096"/>
      <c r="G1096" s="21"/>
      <c r="H1096"/>
      <c r="I1096"/>
      <c r="J1096"/>
      <c r="K1096" s="10"/>
      <c r="L1096"/>
      <c r="M1096" s="51"/>
      <c r="N1096"/>
      <c r="O1096"/>
      <c r="P1096" s="51"/>
      <c r="Q1096" s="35"/>
      <c r="R1096" s="12"/>
      <c r="S1096" s="14"/>
      <c r="T1096" s="13"/>
      <c r="U1096" s="14"/>
      <c r="V1096"/>
    </row>
    <row r="1097" spans="1:22" x14ac:dyDescent="0.2">
      <c r="A1097" s="34"/>
      <c r="B1097"/>
      <c r="C1097" s="22"/>
      <c r="D1097" s="22"/>
      <c r="E1097"/>
      <c r="F1097"/>
      <c r="G1097" s="21"/>
      <c r="H1097"/>
      <c r="I1097"/>
      <c r="J1097"/>
      <c r="K1097" s="10"/>
      <c r="L1097"/>
      <c r="M1097" s="51"/>
      <c r="N1097"/>
      <c r="O1097"/>
      <c r="P1097" s="51"/>
      <c r="Q1097" s="35"/>
      <c r="R1097" s="12"/>
      <c r="S1097" s="14"/>
      <c r="T1097" s="13"/>
      <c r="U1097" s="14"/>
      <c r="V1097"/>
    </row>
    <row r="1098" spans="1:22" x14ac:dyDescent="0.2">
      <c r="A1098" s="34"/>
      <c r="B1098"/>
      <c r="C1098" s="22"/>
      <c r="D1098" s="22"/>
      <c r="E1098"/>
      <c r="F1098"/>
      <c r="G1098" s="21"/>
      <c r="H1098"/>
      <c r="I1098"/>
      <c r="J1098"/>
      <c r="K1098" s="10"/>
      <c r="L1098"/>
      <c r="M1098" s="51"/>
      <c r="N1098"/>
      <c r="O1098"/>
      <c r="P1098" s="51"/>
      <c r="Q1098" s="35"/>
      <c r="R1098" s="12"/>
      <c r="S1098" s="14"/>
      <c r="T1098" s="13"/>
      <c r="U1098" s="14"/>
      <c r="V1098"/>
    </row>
    <row r="1099" spans="1:22" x14ac:dyDescent="0.2">
      <c r="A1099" s="34"/>
      <c r="B1099"/>
      <c r="C1099" s="22"/>
      <c r="D1099" s="22"/>
      <c r="E1099"/>
      <c r="F1099"/>
      <c r="G1099" s="21"/>
      <c r="H1099"/>
      <c r="I1099"/>
      <c r="J1099"/>
      <c r="K1099" s="10"/>
      <c r="L1099"/>
      <c r="M1099" s="51"/>
      <c r="N1099"/>
      <c r="O1099"/>
      <c r="P1099" s="51"/>
      <c r="Q1099" s="35"/>
      <c r="R1099" s="12"/>
      <c r="S1099" s="14"/>
      <c r="T1099" s="13"/>
      <c r="U1099" s="14"/>
      <c r="V1099"/>
    </row>
    <row r="1100" spans="1:22" x14ac:dyDescent="0.2">
      <c r="A1100" s="34"/>
      <c r="B1100"/>
      <c r="C1100" s="22"/>
      <c r="D1100" s="22"/>
      <c r="E1100"/>
      <c r="F1100"/>
      <c r="G1100" s="21"/>
      <c r="H1100"/>
      <c r="I1100"/>
      <c r="J1100"/>
      <c r="K1100" s="10"/>
      <c r="L1100"/>
      <c r="M1100" s="51"/>
      <c r="N1100"/>
      <c r="O1100"/>
      <c r="P1100" s="51"/>
      <c r="Q1100" s="35"/>
      <c r="R1100" s="12"/>
      <c r="S1100" s="14"/>
      <c r="T1100" s="13"/>
      <c r="U1100" s="14"/>
      <c r="V1100"/>
    </row>
    <row r="1101" spans="1:22" x14ac:dyDescent="0.2">
      <c r="A1101" s="34"/>
      <c r="B1101"/>
      <c r="C1101" s="22"/>
      <c r="D1101" s="22"/>
      <c r="E1101"/>
      <c r="F1101"/>
      <c r="G1101" s="21"/>
      <c r="H1101"/>
      <c r="I1101"/>
      <c r="J1101"/>
      <c r="K1101" s="10"/>
      <c r="L1101"/>
      <c r="M1101" s="51"/>
      <c r="N1101"/>
      <c r="O1101"/>
      <c r="P1101" s="51"/>
      <c r="Q1101" s="35"/>
      <c r="R1101" s="12"/>
      <c r="S1101" s="14"/>
      <c r="T1101" s="13"/>
      <c r="U1101" s="14"/>
      <c r="V1101"/>
    </row>
    <row r="1102" spans="1:22" x14ac:dyDescent="0.2">
      <c r="A1102" s="34"/>
      <c r="B1102"/>
      <c r="C1102" s="22"/>
      <c r="D1102" s="22"/>
      <c r="E1102"/>
      <c r="F1102"/>
      <c r="G1102" s="21"/>
      <c r="H1102"/>
      <c r="I1102"/>
      <c r="J1102"/>
      <c r="K1102" s="10"/>
      <c r="L1102"/>
      <c r="M1102" s="51"/>
      <c r="N1102"/>
      <c r="O1102"/>
      <c r="P1102" s="51"/>
      <c r="Q1102" s="35"/>
      <c r="R1102" s="12"/>
      <c r="S1102" s="14"/>
      <c r="T1102" s="13"/>
      <c r="U1102" s="14"/>
      <c r="V1102"/>
    </row>
    <row r="1103" spans="1:22" x14ac:dyDescent="0.2">
      <c r="A1103" s="34"/>
      <c r="B1103"/>
      <c r="C1103" s="22"/>
      <c r="D1103" s="22"/>
      <c r="E1103"/>
      <c r="F1103"/>
      <c r="G1103" s="21"/>
      <c r="H1103"/>
      <c r="I1103"/>
      <c r="J1103"/>
      <c r="K1103" s="10"/>
      <c r="L1103"/>
      <c r="M1103" s="51"/>
      <c r="N1103"/>
      <c r="O1103"/>
      <c r="P1103" s="51"/>
      <c r="Q1103" s="35"/>
      <c r="R1103" s="12"/>
      <c r="S1103" s="14"/>
      <c r="T1103" s="13"/>
      <c r="U1103" s="14"/>
      <c r="V1103"/>
    </row>
    <row r="1104" spans="1:22" x14ac:dyDescent="0.2">
      <c r="A1104" s="34"/>
      <c r="B1104"/>
      <c r="C1104" s="22"/>
      <c r="D1104" s="22"/>
      <c r="E1104"/>
      <c r="F1104"/>
      <c r="G1104" s="21"/>
      <c r="H1104"/>
      <c r="I1104"/>
      <c r="J1104"/>
      <c r="K1104" s="10"/>
      <c r="L1104"/>
      <c r="M1104" s="51"/>
      <c r="N1104"/>
      <c r="O1104"/>
      <c r="P1104" s="51"/>
      <c r="Q1104" s="35"/>
      <c r="R1104" s="12"/>
      <c r="S1104" s="14"/>
      <c r="T1104" s="13"/>
      <c r="U1104" s="14"/>
      <c r="V1104"/>
    </row>
    <row r="1105" spans="1:22" x14ac:dyDescent="0.2">
      <c r="A1105" s="34"/>
      <c r="B1105"/>
      <c r="C1105" s="22"/>
      <c r="D1105" s="22"/>
      <c r="E1105"/>
      <c r="F1105"/>
      <c r="G1105" s="21"/>
      <c r="H1105"/>
      <c r="I1105"/>
      <c r="J1105"/>
      <c r="K1105" s="10"/>
      <c r="L1105"/>
      <c r="M1105" s="51"/>
      <c r="N1105"/>
      <c r="O1105"/>
      <c r="P1105" s="51"/>
      <c r="Q1105" s="35"/>
      <c r="R1105" s="12"/>
      <c r="S1105" s="14"/>
      <c r="T1105" s="13"/>
      <c r="U1105" s="14"/>
      <c r="V1105"/>
    </row>
    <row r="1106" spans="1:22" x14ac:dyDescent="0.2">
      <c r="A1106" s="34"/>
      <c r="B1106"/>
      <c r="C1106" s="22"/>
      <c r="D1106" s="22"/>
      <c r="E1106"/>
      <c r="F1106"/>
      <c r="G1106" s="21"/>
      <c r="H1106"/>
      <c r="I1106"/>
      <c r="J1106"/>
      <c r="K1106" s="10"/>
      <c r="L1106"/>
      <c r="M1106" s="51"/>
      <c r="N1106"/>
      <c r="O1106"/>
      <c r="P1106" s="51"/>
      <c r="Q1106" s="35"/>
      <c r="R1106" s="12"/>
      <c r="S1106" s="14"/>
      <c r="T1106" s="13"/>
      <c r="U1106" s="14"/>
      <c r="V1106"/>
    </row>
    <row r="1107" spans="1:22" x14ac:dyDescent="0.2">
      <c r="A1107" s="34"/>
      <c r="B1107"/>
      <c r="C1107" s="22"/>
      <c r="D1107" s="22"/>
      <c r="E1107"/>
      <c r="F1107"/>
      <c r="G1107" s="21"/>
      <c r="H1107"/>
      <c r="I1107"/>
      <c r="J1107"/>
      <c r="K1107" s="10"/>
      <c r="L1107"/>
      <c r="M1107" s="51"/>
      <c r="N1107"/>
      <c r="O1107"/>
      <c r="P1107" s="51"/>
      <c r="Q1107" s="35"/>
      <c r="R1107" s="12"/>
      <c r="S1107" s="14"/>
      <c r="T1107" s="13"/>
      <c r="U1107" s="14"/>
      <c r="V1107"/>
    </row>
    <row r="1108" spans="1:22" x14ac:dyDescent="0.2">
      <c r="A1108" s="34"/>
      <c r="B1108"/>
      <c r="C1108" s="22"/>
      <c r="D1108" s="22"/>
      <c r="E1108"/>
      <c r="F1108"/>
      <c r="G1108" s="21"/>
      <c r="H1108"/>
      <c r="I1108"/>
      <c r="J1108"/>
      <c r="K1108" s="10"/>
      <c r="L1108"/>
      <c r="M1108" s="51"/>
      <c r="N1108"/>
      <c r="O1108"/>
      <c r="P1108" s="51"/>
      <c r="Q1108" s="35"/>
      <c r="R1108" s="12"/>
      <c r="S1108" s="14"/>
      <c r="T1108" s="13"/>
      <c r="U1108" s="14"/>
      <c r="V1108"/>
    </row>
    <row r="1109" spans="1:22" x14ac:dyDescent="0.2">
      <c r="A1109" s="34"/>
      <c r="B1109"/>
      <c r="C1109" s="22"/>
      <c r="D1109" s="22"/>
      <c r="E1109"/>
      <c r="F1109"/>
      <c r="G1109" s="21"/>
      <c r="H1109"/>
      <c r="I1109"/>
      <c r="J1109"/>
      <c r="K1109" s="10"/>
      <c r="L1109"/>
      <c r="M1109" s="51"/>
      <c r="N1109"/>
      <c r="O1109"/>
      <c r="P1109" s="51"/>
      <c r="Q1109" s="35"/>
      <c r="R1109" s="12"/>
      <c r="S1109" s="14"/>
      <c r="T1109" s="13"/>
      <c r="U1109" s="14"/>
      <c r="V1109"/>
    </row>
    <row r="1110" spans="1:22" x14ac:dyDescent="0.2">
      <c r="A1110" s="34"/>
      <c r="B1110"/>
      <c r="C1110" s="22"/>
      <c r="D1110" s="22"/>
      <c r="E1110"/>
      <c r="F1110"/>
      <c r="G1110" s="21"/>
      <c r="H1110"/>
      <c r="I1110"/>
      <c r="J1110"/>
      <c r="K1110" s="10"/>
      <c r="L1110"/>
      <c r="M1110" s="51"/>
      <c r="N1110"/>
      <c r="O1110"/>
      <c r="P1110" s="51"/>
      <c r="Q1110" s="35"/>
      <c r="R1110" s="12"/>
      <c r="S1110" s="14"/>
      <c r="T1110" s="13"/>
      <c r="U1110" s="14"/>
      <c r="V1110"/>
    </row>
    <row r="1111" spans="1:22" x14ac:dyDescent="0.2">
      <c r="A1111" s="34"/>
      <c r="B1111"/>
      <c r="C1111" s="22"/>
      <c r="D1111" s="22"/>
      <c r="E1111"/>
      <c r="F1111"/>
      <c r="G1111" s="21"/>
      <c r="H1111"/>
      <c r="I1111"/>
      <c r="J1111"/>
      <c r="K1111" s="10"/>
      <c r="L1111"/>
      <c r="M1111" s="51"/>
      <c r="N1111"/>
      <c r="O1111"/>
      <c r="P1111" s="51"/>
      <c r="Q1111" s="35"/>
      <c r="R1111" s="12"/>
      <c r="S1111" s="14"/>
      <c r="T1111" s="13"/>
      <c r="U1111" s="14"/>
      <c r="V1111"/>
    </row>
    <row r="1112" spans="1:22" x14ac:dyDescent="0.2">
      <c r="A1112" s="34"/>
      <c r="B1112"/>
      <c r="C1112" s="22"/>
      <c r="D1112" s="22"/>
      <c r="E1112"/>
      <c r="F1112"/>
      <c r="G1112" s="21"/>
      <c r="H1112"/>
      <c r="I1112"/>
      <c r="J1112"/>
      <c r="K1112" s="10"/>
      <c r="L1112"/>
      <c r="M1112" s="51"/>
      <c r="N1112"/>
      <c r="O1112"/>
      <c r="P1112" s="51"/>
      <c r="Q1112" s="35"/>
      <c r="R1112" s="12"/>
      <c r="S1112" s="14"/>
      <c r="T1112" s="13"/>
      <c r="U1112" s="14"/>
      <c r="V1112"/>
    </row>
    <row r="1113" spans="1:22" x14ac:dyDescent="0.2">
      <c r="A1113" s="34"/>
      <c r="B1113"/>
      <c r="C1113" s="22"/>
      <c r="D1113" s="22"/>
      <c r="E1113"/>
      <c r="F1113"/>
      <c r="G1113" s="21"/>
      <c r="H1113"/>
      <c r="I1113"/>
      <c r="J1113"/>
      <c r="K1113" s="10"/>
      <c r="L1113"/>
      <c r="M1113" s="51"/>
      <c r="N1113"/>
      <c r="O1113"/>
      <c r="P1113" s="51"/>
      <c r="Q1113" s="35"/>
      <c r="R1113" s="12"/>
      <c r="S1113" s="14"/>
      <c r="T1113" s="13"/>
      <c r="U1113" s="14"/>
      <c r="V1113"/>
    </row>
    <row r="1114" spans="1:22" x14ac:dyDescent="0.2">
      <c r="A1114" s="34"/>
      <c r="B1114"/>
      <c r="C1114" s="22"/>
      <c r="D1114" s="22"/>
      <c r="E1114"/>
      <c r="F1114"/>
      <c r="G1114" s="21"/>
      <c r="H1114"/>
      <c r="I1114"/>
      <c r="J1114"/>
      <c r="K1114" s="10"/>
      <c r="L1114"/>
      <c r="M1114" s="51"/>
      <c r="N1114"/>
      <c r="O1114"/>
      <c r="P1114" s="51"/>
      <c r="Q1114" s="35"/>
      <c r="R1114" s="12"/>
      <c r="S1114" s="14"/>
      <c r="T1114" s="13"/>
      <c r="U1114" s="14"/>
      <c r="V1114"/>
    </row>
    <row r="1115" spans="1:22" x14ac:dyDescent="0.2">
      <c r="A1115" s="34"/>
      <c r="B1115"/>
      <c r="C1115" s="22"/>
      <c r="D1115" s="22"/>
      <c r="E1115"/>
      <c r="F1115"/>
      <c r="G1115" s="21"/>
      <c r="H1115"/>
      <c r="I1115"/>
      <c r="J1115"/>
      <c r="K1115" s="10"/>
      <c r="L1115"/>
      <c r="M1115" s="51"/>
      <c r="N1115"/>
      <c r="O1115"/>
      <c r="P1115" s="51"/>
      <c r="Q1115" s="35"/>
      <c r="R1115" s="12"/>
      <c r="S1115" s="14"/>
      <c r="T1115" s="13"/>
      <c r="U1115" s="14"/>
      <c r="V1115"/>
    </row>
    <row r="1116" spans="1:22" x14ac:dyDescent="0.2">
      <c r="A1116" s="34"/>
      <c r="B1116"/>
      <c r="C1116" s="22"/>
      <c r="D1116" s="22"/>
      <c r="E1116"/>
      <c r="F1116"/>
      <c r="G1116" s="21"/>
      <c r="H1116"/>
      <c r="I1116"/>
      <c r="J1116"/>
      <c r="K1116" s="10"/>
      <c r="L1116"/>
      <c r="M1116" s="51"/>
      <c r="N1116"/>
      <c r="O1116"/>
      <c r="P1116" s="51"/>
      <c r="Q1116" s="35"/>
      <c r="R1116" s="12"/>
      <c r="S1116" s="14"/>
      <c r="T1116" s="13"/>
      <c r="U1116" s="14"/>
      <c r="V1116"/>
    </row>
    <row r="1117" spans="1:22" x14ac:dyDescent="0.2">
      <c r="A1117" s="34"/>
      <c r="B1117"/>
      <c r="C1117" s="22"/>
      <c r="D1117" s="22"/>
      <c r="E1117"/>
      <c r="F1117"/>
      <c r="G1117" s="21"/>
      <c r="H1117"/>
      <c r="I1117"/>
      <c r="J1117"/>
      <c r="K1117" s="10"/>
      <c r="L1117"/>
      <c r="M1117" s="51"/>
      <c r="N1117"/>
      <c r="O1117"/>
      <c r="P1117" s="51"/>
      <c r="Q1117" s="35"/>
      <c r="R1117" s="12"/>
      <c r="S1117" s="14"/>
      <c r="T1117" s="13"/>
      <c r="U1117" s="14"/>
      <c r="V1117"/>
    </row>
    <row r="1118" spans="1:22" x14ac:dyDescent="0.2">
      <c r="A1118" s="34"/>
      <c r="B1118"/>
      <c r="C1118" s="22"/>
      <c r="D1118" s="22"/>
      <c r="E1118"/>
      <c r="F1118"/>
      <c r="G1118" s="21"/>
      <c r="H1118"/>
      <c r="I1118"/>
      <c r="J1118"/>
      <c r="K1118" s="10"/>
      <c r="L1118"/>
      <c r="M1118" s="51"/>
      <c r="N1118"/>
      <c r="O1118"/>
      <c r="P1118" s="51"/>
      <c r="Q1118" s="35"/>
      <c r="R1118" s="12"/>
      <c r="S1118" s="14"/>
      <c r="T1118" s="13"/>
      <c r="U1118" s="14"/>
      <c r="V1118"/>
    </row>
    <row r="1119" spans="1:22" x14ac:dyDescent="0.2">
      <c r="A1119" s="34"/>
      <c r="B1119"/>
      <c r="C1119" s="22"/>
      <c r="D1119" s="22"/>
      <c r="E1119"/>
      <c r="F1119"/>
      <c r="G1119" s="21"/>
      <c r="H1119"/>
      <c r="I1119"/>
      <c r="J1119"/>
      <c r="K1119" s="10"/>
      <c r="L1119"/>
      <c r="M1119" s="51"/>
      <c r="N1119"/>
      <c r="O1119"/>
      <c r="P1119" s="51"/>
      <c r="Q1119" s="35"/>
      <c r="R1119" s="12"/>
      <c r="S1119" s="14"/>
      <c r="T1119" s="13"/>
      <c r="U1119" s="14"/>
      <c r="V1119"/>
    </row>
    <row r="1120" spans="1:22" x14ac:dyDescent="0.2">
      <c r="A1120" s="34"/>
      <c r="B1120"/>
      <c r="C1120" s="22"/>
      <c r="D1120" s="22"/>
      <c r="E1120"/>
      <c r="F1120"/>
      <c r="G1120" s="21"/>
      <c r="H1120"/>
      <c r="I1120"/>
      <c r="J1120"/>
      <c r="K1120" s="10"/>
      <c r="L1120"/>
      <c r="M1120" s="51"/>
      <c r="N1120"/>
      <c r="O1120"/>
      <c r="P1120" s="51"/>
      <c r="Q1120" s="35"/>
      <c r="R1120" s="12"/>
      <c r="S1120" s="14"/>
      <c r="T1120" s="13"/>
      <c r="U1120" s="14"/>
      <c r="V1120"/>
    </row>
    <row r="1121" spans="1:22" x14ac:dyDescent="0.2">
      <c r="A1121" s="34"/>
      <c r="B1121"/>
      <c r="C1121" s="22"/>
      <c r="D1121" s="22"/>
      <c r="E1121"/>
      <c r="F1121"/>
      <c r="G1121" s="21"/>
      <c r="H1121"/>
      <c r="I1121"/>
      <c r="J1121"/>
      <c r="K1121" s="10"/>
      <c r="L1121"/>
      <c r="M1121" s="51"/>
      <c r="N1121"/>
      <c r="O1121"/>
      <c r="P1121" s="51"/>
      <c r="Q1121" s="35"/>
      <c r="R1121" s="12"/>
      <c r="S1121" s="14"/>
      <c r="T1121" s="13"/>
      <c r="U1121" s="14"/>
      <c r="V1121"/>
    </row>
    <row r="1122" spans="1:22" x14ac:dyDescent="0.2">
      <c r="A1122" s="34"/>
      <c r="B1122"/>
      <c r="C1122" s="22"/>
      <c r="D1122" s="22"/>
      <c r="E1122"/>
      <c r="F1122"/>
      <c r="G1122" s="21"/>
      <c r="H1122"/>
      <c r="I1122"/>
      <c r="J1122"/>
      <c r="K1122" s="10"/>
      <c r="L1122"/>
      <c r="M1122" s="51"/>
      <c r="N1122"/>
      <c r="O1122"/>
      <c r="P1122" s="51"/>
      <c r="Q1122" s="35"/>
      <c r="R1122" s="12"/>
      <c r="S1122" s="14"/>
      <c r="T1122" s="13"/>
      <c r="U1122" s="14"/>
      <c r="V1122"/>
    </row>
    <row r="1123" spans="1:22" x14ac:dyDescent="0.2">
      <c r="A1123" s="34"/>
      <c r="B1123"/>
      <c r="C1123" s="22"/>
      <c r="D1123" s="22"/>
      <c r="E1123"/>
      <c r="F1123"/>
      <c r="G1123" s="21"/>
      <c r="H1123"/>
      <c r="I1123"/>
      <c r="J1123"/>
      <c r="K1123" s="10"/>
      <c r="L1123"/>
      <c r="M1123" s="51"/>
      <c r="N1123"/>
      <c r="O1123"/>
      <c r="P1123" s="51"/>
      <c r="Q1123" s="35"/>
      <c r="R1123" s="12"/>
      <c r="S1123" s="14"/>
      <c r="T1123" s="13"/>
      <c r="U1123" s="14"/>
      <c r="V1123"/>
    </row>
    <row r="1124" spans="1:22" x14ac:dyDescent="0.2">
      <c r="A1124" s="34"/>
      <c r="B1124"/>
      <c r="C1124" s="22"/>
      <c r="D1124" s="22"/>
      <c r="E1124"/>
      <c r="F1124"/>
      <c r="G1124" s="21"/>
      <c r="H1124"/>
      <c r="I1124"/>
      <c r="J1124"/>
      <c r="K1124" s="10"/>
      <c r="L1124"/>
      <c r="M1124" s="51"/>
      <c r="N1124"/>
      <c r="O1124"/>
      <c r="P1124" s="51"/>
      <c r="Q1124" s="35"/>
      <c r="R1124" s="12"/>
      <c r="S1124" s="14"/>
      <c r="T1124" s="13"/>
      <c r="U1124" s="14"/>
      <c r="V1124"/>
    </row>
    <row r="1125" spans="1:22" x14ac:dyDescent="0.2">
      <c r="A1125" s="34"/>
      <c r="B1125"/>
      <c r="C1125" s="22"/>
      <c r="D1125" s="22"/>
      <c r="E1125"/>
      <c r="F1125"/>
      <c r="G1125" s="21"/>
      <c r="H1125"/>
      <c r="I1125"/>
      <c r="J1125"/>
      <c r="K1125" s="10"/>
      <c r="L1125"/>
      <c r="M1125" s="51"/>
      <c r="N1125"/>
      <c r="O1125"/>
      <c r="P1125" s="51"/>
      <c r="Q1125" s="35"/>
      <c r="R1125" s="12"/>
      <c r="S1125" s="14"/>
      <c r="T1125" s="13"/>
      <c r="U1125" s="14"/>
      <c r="V1125"/>
    </row>
    <row r="1126" spans="1:22" x14ac:dyDescent="0.2">
      <c r="A1126" s="34"/>
      <c r="B1126"/>
      <c r="C1126" s="22"/>
      <c r="D1126" s="22"/>
      <c r="E1126"/>
      <c r="F1126"/>
      <c r="G1126" s="21"/>
      <c r="H1126"/>
      <c r="I1126"/>
      <c r="J1126"/>
      <c r="K1126" s="10"/>
      <c r="L1126"/>
      <c r="M1126" s="51"/>
      <c r="N1126"/>
      <c r="O1126"/>
      <c r="P1126" s="51"/>
      <c r="Q1126" s="35"/>
      <c r="R1126" s="12"/>
      <c r="S1126" s="14"/>
      <c r="T1126" s="13"/>
      <c r="U1126" s="14"/>
      <c r="V1126"/>
    </row>
    <row r="1127" spans="1:22" x14ac:dyDescent="0.2">
      <c r="A1127" s="34"/>
      <c r="B1127"/>
      <c r="C1127" s="22"/>
      <c r="D1127" s="22"/>
      <c r="E1127"/>
      <c r="F1127"/>
      <c r="G1127" s="21"/>
      <c r="H1127"/>
      <c r="I1127"/>
      <c r="J1127"/>
      <c r="K1127" s="10"/>
      <c r="L1127"/>
      <c r="M1127" s="51"/>
      <c r="N1127"/>
      <c r="O1127"/>
      <c r="P1127" s="51"/>
      <c r="Q1127" s="35"/>
      <c r="R1127" s="12"/>
      <c r="S1127" s="14"/>
      <c r="T1127" s="13"/>
      <c r="U1127" s="14"/>
      <c r="V1127"/>
    </row>
    <row r="1128" spans="1:22" x14ac:dyDescent="0.2">
      <c r="A1128" s="34"/>
      <c r="B1128"/>
      <c r="C1128" s="22"/>
      <c r="D1128" s="22"/>
      <c r="E1128"/>
      <c r="F1128"/>
      <c r="G1128" s="21"/>
      <c r="H1128"/>
      <c r="I1128"/>
      <c r="J1128"/>
      <c r="K1128" s="10"/>
      <c r="L1128"/>
      <c r="M1128" s="51"/>
      <c r="N1128"/>
      <c r="O1128"/>
      <c r="P1128" s="51"/>
      <c r="Q1128" s="35"/>
      <c r="R1128" s="12"/>
      <c r="S1128" s="14"/>
      <c r="T1128" s="13"/>
      <c r="U1128" s="14"/>
      <c r="V1128"/>
    </row>
    <row r="1129" spans="1:22" x14ac:dyDescent="0.2">
      <c r="A1129" s="34"/>
      <c r="B1129"/>
      <c r="C1129" s="22"/>
      <c r="D1129" s="22"/>
      <c r="E1129"/>
      <c r="F1129"/>
      <c r="G1129" s="21"/>
      <c r="H1129"/>
      <c r="I1129"/>
      <c r="J1129"/>
      <c r="K1129" s="10"/>
      <c r="L1129"/>
      <c r="M1129" s="51"/>
      <c r="N1129"/>
      <c r="O1129"/>
      <c r="P1129" s="51"/>
      <c r="Q1129" s="35"/>
      <c r="R1129" s="12"/>
      <c r="S1129" s="14"/>
      <c r="T1129" s="13"/>
      <c r="U1129" s="14"/>
      <c r="V1129"/>
    </row>
    <row r="1130" spans="1:22" x14ac:dyDescent="0.2">
      <c r="A1130" s="34"/>
      <c r="B1130"/>
      <c r="C1130" s="22"/>
      <c r="D1130" s="22"/>
      <c r="E1130"/>
      <c r="F1130"/>
      <c r="G1130" s="21"/>
      <c r="H1130"/>
      <c r="I1130"/>
      <c r="J1130"/>
      <c r="K1130" s="10"/>
      <c r="L1130"/>
      <c r="M1130" s="51"/>
      <c r="N1130"/>
      <c r="O1130"/>
      <c r="P1130" s="51"/>
      <c r="Q1130" s="35"/>
      <c r="R1130" s="12"/>
      <c r="S1130" s="14"/>
      <c r="T1130" s="13"/>
      <c r="U1130" s="14"/>
      <c r="V1130"/>
    </row>
    <row r="1131" spans="1:22" x14ac:dyDescent="0.2">
      <c r="A1131" s="34"/>
      <c r="B1131"/>
      <c r="C1131" s="22"/>
      <c r="D1131" s="22"/>
      <c r="E1131"/>
      <c r="F1131"/>
      <c r="G1131" s="21"/>
      <c r="H1131"/>
      <c r="I1131"/>
      <c r="J1131"/>
      <c r="K1131" s="10"/>
      <c r="L1131"/>
      <c r="M1131" s="51"/>
      <c r="N1131"/>
      <c r="O1131"/>
      <c r="P1131" s="51"/>
      <c r="Q1131" s="35"/>
      <c r="R1131" s="12"/>
      <c r="S1131" s="14"/>
      <c r="T1131" s="13"/>
      <c r="U1131" s="14"/>
      <c r="V1131"/>
    </row>
    <row r="1132" spans="1:22" x14ac:dyDescent="0.2">
      <c r="A1132" s="34"/>
      <c r="B1132"/>
      <c r="C1132" s="22"/>
      <c r="D1132" s="22"/>
      <c r="E1132"/>
      <c r="F1132"/>
      <c r="G1132" s="21"/>
      <c r="H1132"/>
      <c r="I1132"/>
      <c r="J1132"/>
      <c r="K1132" s="10"/>
      <c r="L1132"/>
      <c r="M1132" s="51"/>
      <c r="N1132"/>
      <c r="O1132"/>
      <c r="P1132" s="51"/>
      <c r="Q1132" s="35"/>
      <c r="R1132" s="12"/>
      <c r="S1132" s="14"/>
      <c r="T1132" s="13"/>
      <c r="U1132" s="14"/>
      <c r="V1132"/>
    </row>
    <row r="1133" spans="1:22" x14ac:dyDescent="0.2">
      <c r="A1133" s="34"/>
      <c r="B1133"/>
      <c r="C1133" s="22"/>
      <c r="D1133" s="22"/>
      <c r="E1133"/>
      <c r="F1133"/>
      <c r="G1133" s="21"/>
      <c r="H1133"/>
      <c r="I1133"/>
      <c r="J1133"/>
      <c r="K1133" s="10"/>
      <c r="L1133"/>
      <c r="M1133" s="51"/>
      <c r="N1133"/>
      <c r="O1133"/>
      <c r="P1133" s="51"/>
      <c r="Q1133" s="35"/>
      <c r="R1133" s="12"/>
      <c r="S1133" s="14"/>
      <c r="T1133" s="13"/>
      <c r="U1133" s="14"/>
      <c r="V1133"/>
    </row>
    <row r="1134" spans="1:22" x14ac:dyDescent="0.2">
      <c r="A1134" s="34"/>
      <c r="B1134"/>
      <c r="C1134" s="22"/>
      <c r="D1134" s="22"/>
      <c r="E1134"/>
      <c r="F1134"/>
      <c r="G1134" s="21"/>
      <c r="H1134"/>
      <c r="I1134"/>
      <c r="J1134"/>
      <c r="K1134" s="10"/>
      <c r="L1134"/>
      <c r="M1134" s="51"/>
      <c r="N1134"/>
      <c r="O1134"/>
      <c r="P1134" s="51"/>
      <c r="Q1134" s="35"/>
      <c r="R1134" s="12"/>
      <c r="S1134" s="14"/>
      <c r="T1134" s="13"/>
      <c r="U1134" s="14"/>
      <c r="V1134"/>
    </row>
    <row r="1135" spans="1:22" x14ac:dyDescent="0.2">
      <c r="A1135" s="34"/>
      <c r="B1135"/>
      <c r="C1135" s="22"/>
      <c r="D1135" s="22"/>
      <c r="E1135"/>
      <c r="F1135"/>
      <c r="G1135" s="21"/>
      <c r="H1135"/>
      <c r="I1135"/>
      <c r="J1135"/>
      <c r="K1135" s="10"/>
      <c r="L1135"/>
      <c r="M1135" s="51"/>
      <c r="N1135"/>
      <c r="O1135"/>
      <c r="P1135" s="51"/>
      <c r="Q1135" s="35"/>
      <c r="R1135" s="12"/>
      <c r="S1135" s="14"/>
      <c r="T1135" s="13"/>
      <c r="U1135" s="14"/>
      <c r="V1135"/>
    </row>
    <row r="1136" spans="1:22" x14ac:dyDescent="0.2">
      <c r="A1136" s="34"/>
      <c r="B1136"/>
      <c r="C1136" s="22"/>
      <c r="D1136" s="22"/>
      <c r="E1136"/>
      <c r="F1136"/>
      <c r="G1136" s="21"/>
      <c r="H1136"/>
      <c r="I1136"/>
      <c r="J1136"/>
      <c r="K1136" s="10"/>
      <c r="L1136"/>
      <c r="M1136" s="51"/>
      <c r="N1136"/>
      <c r="O1136"/>
      <c r="P1136" s="51"/>
      <c r="Q1136" s="35"/>
      <c r="R1136" s="12"/>
      <c r="S1136" s="14"/>
      <c r="T1136" s="13"/>
      <c r="U1136" s="14"/>
      <c r="V1136"/>
    </row>
    <row r="1137" spans="1:22" x14ac:dyDescent="0.2">
      <c r="A1137" s="34"/>
      <c r="B1137"/>
      <c r="C1137" s="22"/>
      <c r="D1137" s="22"/>
      <c r="E1137"/>
      <c r="F1137"/>
      <c r="G1137" s="21"/>
      <c r="H1137"/>
      <c r="I1137"/>
      <c r="J1137"/>
      <c r="K1137" s="10"/>
      <c r="L1137"/>
      <c r="M1137" s="51"/>
      <c r="N1137"/>
      <c r="O1137"/>
      <c r="P1137" s="51"/>
      <c r="Q1137" s="35"/>
      <c r="R1137" s="12"/>
      <c r="S1137" s="14"/>
      <c r="T1137" s="13"/>
      <c r="U1137" s="14"/>
      <c r="V1137"/>
    </row>
    <row r="1138" spans="1:22" x14ac:dyDescent="0.2">
      <c r="A1138" s="34"/>
      <c r="B1138"/>
      <c r="C1138" s="22"/>
      <c r="D1138" s="22"/>
      <c r="E1138"/>
      <c r="F1138"/>
      <c r="G1138" s="21"/>
      <c r="H1138"/>
      <c r="I1138"/>
      <c r="J1138"/>
      <c r="K1138" s="10"/>
      <c r="L1138"/>
      <c r="M1138" s="51"/>
      <c r="N1138"/>
      <c r="O1138"/>
      <c r="P1138" s="51"/>
      <c r="Q1138" s="35"/>
      <c r="R1138" s="12"/>
      <c r="S1138" s="14"/>
      <c r="T1138" s="13"/>
      <c r="U1138" s="14"/>
      <c r="V1138"/>
    </row>
    <row r="1139" spans="1:22" x14ac:dyDescent="0.2">
      <c r="A1139" s="34"/>
      <c r="B1139"/>
      <c r="C1139" s="22"/>
      <c r="D1139" s="22"/>
      <c r="E1139"/>
      <c r="F1139"/>
      <c r="G1139" s="21"/>
      <c r="H1139"/>
      <c r="I1139"/>
      <c r="J1139"/>
      <c r="K1139" s="10"/>
      <c r="L1139"/>
      <c r="M1139" s="51"/>
      <c r="N1139"/>
      <c r="O1139"/>
      <c r="P1139" s="51"/>
      <c r="Q1139" s="35"/>
      <c r="R1139" s="12"/>
      <c r="S1139" s="14"/>
      <c r="T1139" s="13"/>
      <c r="U1139" s="14"/>
      <c r="V1139"/>
    </row>
    <row r="1140" spans="1:22" x14ac:dyDescent="0.2">
      <c r="A1140" s="34"/>
      <c r="B1140"/>
      <c r="C1140" s="22"/>
      <c r="D1140" s="22"/>
      <c r="E1140"/>
      <c r="F1140"/>
      <c r="G1140" s="21"/>
      <c r="H1140"/>
      <c r="I1140"/>
      <c r="J1140"/>
      <c r="K1140" s="10"/>
      <c r="L1140"/>
      <c r="M1140" s="51"/>
      <c r="N1140"/>
      <c r="O1140"/>
      <c r="P1140" s="51"/>
      <c r="Q1140" s="35"/>
      <c r="R1140" s="12"/>
      <c r="S1140" s="14"/>
      <c r="T1140" s="13"/>
      <c r="U1140" s="14"/>
      <c r="V1140"/>
    </row>
    <row r="1141" spans="1:22" x14ac:dyDescent="0.2">
      <c r="A1141" s="34"/>
      <c r="B1141"/>
      <c r="C1141" s="22"/>
      <c r="D1141" s="22"/>
      <c r="E1141"/>
      <c r="F1141"/>
      <c r="G1141" s="21"/>
      <c r="H1141"/>
      <c r="I1141"/>
      <c r="J1141"/>
      <c r="K1141" s="10"/>
      <c r="L1141"/>
      <c r="M1141" s="51"/>
      <c r="N1141"/>
      <c r="O1141"/>
      <c r="P1141" s="51"/>
      <c r="Q1141" s="35"/>
      <c r="R1141" s="12"/>
      <c r="S1141" s="14"/>
      <c r="T1141" s="13"/>
      <c r="U1141" s="14"/>
      <c r="V1141"/>
    </row>
    <row r="1142" spans="1:22" x14ac:dyDescent="0.2">
      <c r="A1142" s="34"/>
      <c r="B1142"/>
      <c r="C1142" s="22"/>
      <c r="D1142" s="22"/>
      <c r="E1142"/>
      <c r="F1142"/>
      <c r="G1142" s="21"/>
      <c r="H1142"/>
      <c r="I1142"/>
      <c r="J1142"/>
      <c r="K1142" s="10"/>
      <c r="L1142"/>
      <c r="M1142" s="51"/>
      <c r="N1142"/>
      <c r="O1142"/>
      <c r="P1142" s="51"/>
      <c r="Q1142" s="35"/>
      <c r="R1142" s="12"/>
      <c r="S1142" s="14"/>
      <c r="T1142" s="13"/>
      <c r="U1142" s="14"/>
      <c r="V1142"/>
    </row>
    <row r="1143" spans="1:22" x14ac:dyDescent="0.2">
      <c r="A1143" s="34"/>
      <c r="B1143"/>
      <c r="C1143" s="22"/>
      <c r="D1143" s="22"/>
      <c r="E1143"/>
      <c r="F1143"/>
      <c r="G1143" s="21"/>
      <c r="H1143"/>
      <c r="I1143"/>
      <c r="J1143"/>
      <c r="K1143" s="10"/>
      <c r="L1143"/>
      <c r="M1143" s="51"/>
      <c r="N1143"/>
      <c r="O1143"/>
      <c r="P1143" s="51"/>
      <c r="Q1143" s="35"/>
      <c r="R1143" s="12"/>
      <c r="S1143" s="14"/>
      <c r="T1143" s="13"/>
      <c r="U1143" s="14"/>
      <c r="V1143"/>
    </row>
    <row r="1144" spans="1:22" x14ac:dyDescent="0.2">
      <c r="A1144" s="34"/>
      <c r="B1144"/>
      <c r="C1144" s="22"/>
      <c r="D1144" s="22"/>
      <c r="E1144"/>
      <c r="F1144"/>
      <c r="G1144" s="21"/>
      <c r="H1144"/>
      <c r="I1144"/>
      <c r="J1144"/>
      <c r="K1144" s="10"/>
      <c r="L1144"/>
      <c r="M1144" s="51"/>
      <c r="N1144"/>
      <c r="O1144"/>
      <c r="P1144" s="51"/>
      <c r="Q1144" s="35"/>
      <c r="R1144" s="12"/>
      <c r="S1144" s="14"/>
      <c r="T1144" s="13"/>
      <c r="U1144" s="14"/>
      <c r="V1144"/>
    </row>
    <row r="1145" spans="1:22" x14ac:dyDescent="0.2">
      <c r="A1145" s="34"/>
      <c r="B1145"/>
      <c r="C1145" s="22"/>
      <c r="D1145" s="22"/>
      <c r="E1145"/>
      <c r="F1145"/>
      <c r="G1145" s="21"/>
      <c r="H1145"/>
      <c r="I1145"/>
      <c r="J1145"/>
      <c r="K1145" s="10"/>
      <c r="L1145"/>
      <c r="M1145" s="51"/>
      <c r="N1145"/>
      <c r="O1145"/>
      <c r="P1145" s="51"/>
      <c r="Q1145" s="35"/>
      <c r="R1145" s="12"/>
      <c r="S1145" s="14"/>
      <c r="T1145" s="13"/>
      <c r="U1145" s="14"/>
      <c r="V1145"/>
    </row>
    <row r="1146" spans="1:22" x14ac:dyDescent="0.2">
      <c r="A1146" s="34"/>
      <c r="B1146"/>
      <c r="C1146" s="22"/>
      <c r="D1146" s="22"/>
      <c r="E1146"/>
      <c r="F1146"/>
      <c r="G1146" s="21"/>
      <c r="H1146"/>
      <c r="I1146"/>
      <c r="J1146"/>
      <c r="K1146" s="10"/>
      <c r="L1146"/>
      <c r="M1146" s="51"/>
      <c r="N1146"/>
      <c r="O1146"/>
      <c r="P1146" s="51"/>
      <c r="Q1146" s="35"/>
      <c r="R1146" s="12"/>
      <c r="S1146" s="14"/>
      <c r="T1146" s="13"/>
      <c r="U1146" s="14"/>
      <c r="V1146"/>
    </row>
    <row r="1147" spans="1:22" x14ac:dyDescent="0.2">
      <c r="A1147" s="34"/>
      <c r="B1147"/>
      <c r="C1147" s="22"/>
      <c r="D1147" s="22"/>
      <c r="E1147"/>
      <c r="F1147"/>
      <c r="G1147" s="21"/>
      <c r="H1147"/>
      <c r="I1147"/>
      <c r="J1147"/>
      <c r="K1147" s="10"/>
      <c r="L1147"/>
      <c r="M1147" s="51"/>
      <c r="N1147"/>
      <c r="O1147"/>
      <c r="P1147" s="51"/>
      <c r="Q1147" s="35"/>
      <c r="R1147" s="12"/>
      <c r="S1147" s="14"/>
      <c r="T1147" s="13"/>
      <c r="U1147" s="14"/>
      <c r="V1147"/>
    </row>
    <row r="1148" spans="1:22" x14ac:dyDescent="0.2">
      <c r="A1148" s="34"/>
      <c r="B1148"/>
      <c r="C1148" s="22"/>
      <c r="D1148" s="22"/>
      <c r="E1148"/>
      <c r="F1148"/>
      <c r="G1148" s="21"/>
      <c r="H1148"/>
      <c r="I1148"/>
      <c r="J1148"/>
      <c r="K1148" s="10"/>
      <c r="L1148"/>
      <c r="M1148" s="51"/>
      <c r="N1148"/>
      <c r="O1148"/>
      <c r="P1148" s="51"/>
      <c r="Q1148" s="35"/>
      <c r="R1148" s="12"/>
      <c r="S1148" s="14"/>
      <c r="T1148" s="13"/>
      <c r="U1148" s="14"/>
      <c r="V1148"/>
    </row>
    <row r="1149" spans="1:22" x14ac:dyDescent="0.2">
      <c r="A1149" s="34"/>
      <c r="B1149"/>
      <c r="C1149" s="22"/>
      <c r="D1149" s="22"/>
      <c r="E1149"/>
      <c r="F1149"/>
      <c r="G1149" s="21"/>
      <c r="H1149"/>
      <c r="I1149"/>
      <c r="J1149"/>
      <c r="K1149" s="10"/>
      <c r="L1149"/>
      <c r="M1149" s="51"/>
      <c r="N1149"/>
      <c r="O1149"/>
      <c r="P1149" s="51"/>
      <c r="Q1149" s="35"/>
      <c r="R1149" s="12"/>
      <c r="S1149" s="14"/>
      <c r="T1149" s="13"/>
      <c r="U1149" s="14"/>
      <c r="V1149"/>
    </row>
    <row r="1150" spans="1:22" x14ac:dyDescent="0.2">
      <c r="A1150" s="34"/>
      <c r="B1150"/>
      <c r="C1150" s="22"/>
      <c r="D1150" s="22"/>
      <c r="E1150"/>
      <c r="F1150"/>
      <c r="G1150" s="21"/>
      <c r="H1150"/>
      <c r="I1150"/>
      <c r="J1150"/>
      <c r="K1150" s="10"/>
      <c r="L1150"/>
      <c r="M1150" s="51"/>
      <c r="N1150"/>
      <c r="O1150"/>
      <c r="P1150" s="51"/>
      <c r="Q1150" s="35"/>
      <c r="R1150" s="12"/>
      <c r="S1150" s="14"/>
      <c r="T1150" s="13"/>
      <c r="U1150" s="14"/>
      <c r="V1150"/>
    </row>
    <row r="1151" spans="1:22" x14ac:dyDescent="0.2">
      <c r="A1151" s="34"/>
      <c r="B1151"/>
      <c r="C1151" s="22"/>
      <c r="D1151" s="22"/>
      <c r="E1151"/>
      <c r="F1151"/>
      <c r="G1151" s="21"/>
      <c r="H1151"/>
      <c r="I1151"/>
      <c r="J1151"/>
      <c r="K1151" s="10"/>
      <c r="L1151"/>
      <c r="M1151" s="51"/>
      <c r="N1151"/>
      <c r="O1151"/>
      <c r="P1151" s="51"/>
      <c r="Q1151" s="35"/>
      <c r="R1151" s="12"/>
      <c r="S1151" s="14"/>
      <c r="T1151" s="13"/>
      <c r="U1151" s="14"/>
      <c r="V1151"/>
    </row>
    <row r="1152" spans="1:22" x14ac:dyDescent="0.2">
      <c r="A1152" s="34"/>
      <c r="B1152"/>
      <c r="C1152" s="22"/>
      <c r="D1152" s="22"/>
      <c r="E1152"/>
      <c r="F1152"/>
      <c r="G1152" s="21"/>
      <c r="H1152"/>
      <c r="I1152"/>
      <c r="J1152"/>
      <c r="K1152" s="10"/>
      <c r="L1152"/>
      <c r="M1152" s="51"/>
      <c r="N1152"/>
      <c r="O1152"/>
      <c r="P1152" s="51"/>
      <c r="Q1152" s="35"/>
      <c r="R1152" s="12"/>
      <c r="S1152" s="14"/>
      <c r="T1152" s="13"/>
      <c r="U1152" s="14"/>
      <c r="V1152"/>
    </row>
    <row r="1153" spans="1:22" x14ac:dyDescent="0.2">
      <c r="A1153" s="34"/>
      <c r="B1153"/>
      <c r="C1153" s="22"/>
      <c r="D1153" s="22"/>
      <c r="E1153"/>
      <c r="F1153"/>
      <c r="G1153" s="21"/>
      <c r="H1153"/>
      <c r="I1153"/>
      <c r="J1153"/>
      <c r="K1153" s="10"/>
      <c r="L1153"/>
      <c r="M1153" s="51"/>
      <c r="N1153"/>
      <c r="O1153"/>
      <c r="P1153" s="51"/>
      <c r="Q1153" s="35"/>
      <c r="R1153" s="12"/>
      <c r="S1153" s="14"/>
      <c r="T1153" s="13"/>
      <c r="U1153" s="14"/>
      <c r="V1153"/>
    </row>
    <row r="1154" spans="1:22" x14ac:dyDescent="0.2">
      <c r="A1154" s="34"/>
      <c r="B1154"/>
      <c r="C1154" s="22"/>
      <c r="D1154" s="22"/>
      <c r="E1154"/>
      <c r="F1154"/>
      <c r="G1154" s="21"/>
      <c r="H1154"/>
      <c r="I1154"/>
      <c r="J1154"/>
      <c r="K1154" s="10"/>
      <c r="L1154"/>
      <c r="M1154" s="51"/>
      <c r="N1154"/>
      <c r="O1154"/>
      <c r="P1154" s="51"/>
      <c r="Q1154" s="35"/>
      <c r="R1154" s="12"/>
      <c r="S1154" s="14"/>
      <c r="T1154" s="13"/>
      <c r="U1154" s="14"/>
      <c r="V1154"/>
    </row>
    <row r="1155" spans="1:22" x14ac:dyDescent="0.2">
      <c r="A1155" s="34"/>
      <c r="B1155"/>
      <c r="C1155" s="22"/>
      <c r="D1155" s="22"/>
      <c r="E1155"/>
      <c r="F1155"/>
      <c r="G1155" s="21"/>
      <c r="H1155"/>
      <c r="I1155"/>
      <c r="J1155"/>
      <c r="K1155" s="10"/>
      <c r="L1155"/>
      <c r="M1155" s="51"/>
      <c r="N1155"/>
      <c r="O1155"/>
      <c r="P1155" s="51"/>
      <c r="Q1155" s="35"/>
      <c r="R1155" s="12"/>
      <c r="S1155" s="14"/>
      <c r="T1155" s="13"/>
      <c r="U1155" s="14"/>
      <c r="V1155"/>
    </row>
    <row r="1156" spans="1:22" x14ac:dyDescent="0.2">
      <c r="A1156" s="34"/>
      <c r="B1156"/>
      <c r="C1156" s="22"/>
      <c r="D1156" s="22"/>
      <c r="E1156"/>
      <c r="F1156"/>
      <c r="G1156" s="21"/>
      <c r="H1156"/>
      <c r="I1156"/>
      <c r="J1156"/>
      <c r="K1156" s="10"/>
      <c r="L1156"/>
      <c r="M1156" s="51"/>
      <c r="N1156"/>
      <c r="O1156"/>
      <c r="P1156" s="51"/>
      <c r="Q1156" s="35"/>
      <c r="R1156" s="12"/>
      <c r="S1156" s="14"/>
      <c r="T1156" s="13"/>
      <c r="U1156" s="14"/>
      <c r="V1156"/>
    </row>
    <row r="1157" spans="1:22" x14ac:dyDescent="0.2">
      <c r="A1157" s="34"/>
      <c r="B1157"/>
      <c r="C1157" s="22"/>
      <c r="D1157" s="22"/>
      <c r="E1157"/>
      <c r="F1157"/>
      <c r="G1157" s="21"/>
      <c r="H1157"/>
      <c r="I1157"/>
      <c r="J1157"/>
      <c r="K1157" s="10"/>
      <c r="L1157"/>
      <c r="M1157" s="51"/>
      <c r="N1157"/>
      <c r="O1157"/>
      <c r="P1157" s="51"/>
      <c r="Q1157" s="35"/>
      <c r="R1157" s="12"/>
      <c r="S1157" s="14"/>
      <c r="T1157" s="13"/>
      <c r="U1157" s="14"/>
      <c r="V1157"/>
    </row>
    <row r="1158" spans="1:22" x14ac:dyDescent="0.2">
      <c r="A1158" s="34"/>
      <c r="B1158"/>
      <c r="C1158" s="22"/>
      <c r="D1158" s="22"/>
      <c r="E1158"/>
      <c r="F1158"/>
      <c r="G1158" s="21"/>
      <c r="H1158"/>
      <c r="I1158"/>
      <c r="J1158"/>
      <c r="K1158" s="10"/>
      <c r="L1158"/>
      <c r="M1158" s="51"/>
      <c r="N1158"/>
      <c r="O1158"/>
      <c r="P1158" s="51"/>
      <c r="Q1158" s="35"/>
      <c r="R1158" s="12"/>
      <c r="S1158" s="14"/>
      <c r="T1158" s="13"/>
      <c r="U1158" s="14"/>
      <c r="V1158"/>
    </row>
    <row r="1159" spans="1:22" x14ac:dyDescent="0.2">
      <c r="A1159" s="34"/>
      <c r="B1159"/>
      <c r="C1159" s="22"/>
      <c r="D1159" s="22"/>
      <c r="E1159"/>
      <c r="F1159"/>
      <c r="G1159" s="21"/>
      <c r="H1159"/>
      <c r="I1159"/>
      <c r="J1159"/>
      <c r="K1159" s="10"/>
      <c r="L1159"/>
      <c r="M1159" s="51"/>
      <c r="N1159"/>
      <c r="O1159"/>
      <c r="P1159" s="51"/>
      <c r="Q1159" s="35"/>
      <c r="R1159" s="12"/>
      <c r="S1159" s="14"/>
      <c r="T1159" s="13"/>
      <c r="U1159" s="14"/>
      <c r="V1159"/>
    </row>
    <row r="1160" spans="1:22" x14ac:dyDescent="0.2">
      <c r="A1160" s="34"/>
      <c r="B1160"/>
      <c r="C1160" s="22"/>
      <c r="D1160" s="22"/>
      <c r="E1160"/>
      <c r="F1160"/>
      <c r="G1160" s="21"/>
      <c r="H1160"/>
      <c r="I1160"/>
      <c r="J1160"/>
      <c r="K1160" s="10"/>
      <c r="L1160"/>
      <c r="M1160" s="51"/>
      <c r="N1160"/>
      <c r="O1160"/>
      <c r="P1160" s="51"/>
      <c r="Q1160" s="35"/>
      <c r="R1160" s="12"/>
      <c r="S1160" s="14"/>
      <c r="T1160" s="13"/>
      <c r="U1160" s="14"/>
      <c r="V1160"/>
    </row>
    <row r="1161" spans="1:22" x14ac:dyDescent="0.2">
      <c r="A1161" s="34"/>
      <c r="B1161"/>
      <c r="C1161" s="22"/>
      <c r="D1161" s="22"/>
      <c r="E1161"/>
      <c r="F1161"/>
      <c r="G1161" s="21"/>
      <c r="H1161"/>
      <c r="I1161"/>
      <c r="J1161"/>
      <c r="K1161" s="10"/>
      <c r="L1161"/>
      <c r="M1161" s="51"/>
      <c r="N1161"/>
      <c r="O1161"/>
      <c r="P1161" s="51"/>
      <c r="Q1161" s="35"/>
      <c r="R1161" s="12"/>
      <c r="S1161" s="14"/>
      <c r="T1161" s="13"/>
      <c r="U1161" s="14"/>
      <c r="V1161"/>
    </row>
    <row r="1162" spans="1:22" x14ac:dyDescent="0.2">
      <c r="A1162" s="34"/>
      <c r="B1162"/>
      <c r="C1162" s="22"/>
      <c r="D1162" s="22"/>
      <c r="E1162"/>
      <c r="F1162"/>
      <c r="G1162" s="21"/>
      <c r="H1162"/>
      <c r="I1162"/>
      <c r="J1162"/>
      <c r="K1162" s="10"/>
      <c r="L1162"/>
      <c r="M1162" s="51"/>
      <c r="N1162"/>
      <c r="O1162"/>
      <c r="P1162" s="51"/>
      <c r="Q1162" s="35"/>
      <c r="R1162" s="12"/>
      <c r="S1162" s="14"/>
      <c r="T1162" s="13"/>
      <c r="U1162" s="14"/>
      <c r="V1162"/>
    </row>
    <row r="1163" spans="1:22" x14ac:dyDescent="0.2">
      <c r="A1163" s="34"/>
      <c r="B1163"/>
      <c r="C1163" s="22"/>
      <c r="D1163" s="22"/>
      <c r="E1163"/>
      <c r="F1163"/>
      <c r="G1163" s="21"/>
      <c r="H1163"/>
      <c r="I1163"/>
      <c r="J1163"/>
      <c r="K1163" s="10"/>
      <c r="L1163"/>
      <c r="M1163" s="51"/>
      <c r="N1163"/>
      <c r="O1163"/>
      <c r="P1163" s="51"/>
      <c r="Q1163" s="35"/>
      <c r="R1163" s="12"/>
      <c r="S1163" s="14"/>
      <c r="T1163" s="13"/>
      <c r="U1163" s="14"/>
      <c r="V1163"/>
    </row>
    <row r="1164" spans="1:22" x14ac:dyDescent="0.2">
      <c r="A1164" s="34"/>
      <c r="B1164"/>
      <c r="C1164" s="22"/>
      <c r="D1164" s="22"/>
      <c r="E1164"/>
      <c r="F1164"/>
      <c r="G1164" s="21"/>
      <c r="H1164"/>
      <c r="I1164"/>
      <c r="J1164"/>
      <c r="K1164" s="10"/>
      <c r="L1164"/>
      <c r="M1164" s="51"/>
      <c r="N1164"/>
      <c r="O1164"/>
      <c r="P1164" s="51"/>
      <c r="Q1164" s="35"/>
      <c r="R1164" s="12"/>
      <c r="S1164" s="14"/>
      <c r="T1164" s="13"/>
      <c r="U1164" s="14"/>
      <c r="V1164"/>
    </row>
    <row r="1165" spans="1:22" x14ac:dyDescent="0.2">
      <c r="A1165" s="34"/>
      <c r="B1165"/>
      <c r="C1165" s="22"/>
      <c r="D1165" s="22"/>
      <c r="E1165"/>
      <c r="F1165"/>
      <c r="G1165" s="21"/>
      <c r="H1165"/>
      <c r="I1165"/>
      <c r="J1165"/>
      <c r="K1165" s="10"/>
      <c r="L1165"/>
      <c r="M1165" s="51"/>
      <c r="N1165"/>
      <c r="O1165"/>
      <c r="P1165" s="51"/>
      <c r="Q1165" s="35"/>
      <c r="R1165" s="12"/>
      <c r="S1165" s="14"/>
      <c r="T1165" s="13"/>
      <c r="U1165" s="14"/>
      <c r="V1165"/>
    </row>
    <row r="1166" spans="1:22" x14ac:dyDescent="0.2">
      <c r="A1166" s="34"/>
      <c r="B1166"/>
      <c r="C1166" s="22"/>
      <c r="D1166" s="22"/>
      <c r="E1166"/>
      <c r="F1166"/>
      <c r="G1166" s="21"/>
      <c r="H1166"/>
      <c r="I1166"/>
      <c r="J1166"/>
      <c r="K1166" s="10"/>
      <c r="L1166"/>
      <c r="M1166" s="51"/>
      <c r="N1166"/>
      <c r="O1166"/>
      <c r="P1166" s="51"/>
      <c r="Q1166" s="35"/>
      <c r="R1166" s="12"/>
      <c r="S1166" s="14"/>
      <c r="T1166" s="13"/>
      <c r="U1166" s="14"/>
      <c r="V1166"/>
    </row>
    <row r="1167" spans="1:22" x14ac:dyDescent="0.2">
      <c r="A1167" s="34"/>
      <c r="B1167"/>
      <c r="C1167" s="22"/>
      <c r="D1167" s="22"/>
      <c r="E1167"/>
      <c r="F1167"/>
      <c r="G1167" s="21"/>
      <c r="H1167"/>
      <c r="I1167"/>
      <c r="J1167"/>
      <c r="K1167" s="10"/>
      <c r="L1167"/>
      <c r="M1167" s="51"/>
      <c r="N1167"/>
      <c r="O1167"/>
      <c r="P1167" s="51"/>
      <c r="Q1167" s="35"/>
      <c r="R1167" s="12"/>
      <c r="S1167" s="14"/>
      <c r="T1167" s="13"/>
      <c r="U1167" s="14"/>
      <c r="V1167"/>
    </row>
    <row r="1168" spans="1:22" x14ac:dyDescent="0.2">
      <c r="A1168" s="34"/>
      <c r="B1168"/>
      <c r="C1168" s="22"/>
      <c r="D1168" s="22"/>
      <c r="E1168"/>
      <c r="F1168"/>
      <c r="G1168" s="21"/>
      <c r="H1168"/>
      <c r="I1168"/>
      <c r="J1168"/>
      <c r="K1168" s="10"/>
      <c r="L1168"/>
      <c r="M1168" s="51"/>
      <c r="N1168"/>
      <c r="O1168"/>
      <c r="P1168" s="51"/>
      <c r="Q1168" s="35"/>
      <c r="R1168" s="12"/>
      <c r="S1168" s="14"/>
      <c r="T1168" s="13"/>
      <c r="U1168" s="14"/>
      <c r="V1168"/>
    </row>
    <row r="1169" spans="1:22" x14ac:dyDescent="0.2">
      <c r="A1169" s="34"/>
      <c r="B1169"/>
      <c r="C1169" s="22"/>
      <c r="D1169" s="22"/>
      <c r="E1169"/>
      <c r="F1169"/>
      <c r="G1169" s="21"/>
      <c r="H1169"/>
      <c r="I1169"/>
      <c r="J1169"/>
      <c r="K1169" s="10"/>
      <c r="L1169"/>
      <c r="M1169" s="51"/>
      <c r="N1169"/>
      <c r="O1169"/>
      <c r="P1169" s="51"/>
      <c r="Q1169" s="35"/>
      <c r="R1169" s="12"/>
      <c r="S1169" s="14"/>
      <c r="T1169" s="13"/>
      <c r="U1169" s="14"/>
      <c r="V1169"/>
    </row>
    <row r="1170" spans="1:22" x14ac:dyDescent="0.2">
      <c r="A1170" s="34"/>
      <c r="B1170"/>
      <c r="C1170" s="22"/>
      <c r="D1170" s="22"/>
      <c r="E1170"/>
      <c r="F1170"/>
      <c r="G1170" s="21"/>
      <c r="H1170"/>
      <c r="I1170"/>
      <c r="J1170"/>
      <c r="K1170" s="10"/>
      <c r="L1170"/>
      <c r="M1170" s="51"/>
      <c r="N1170"/>
      <c r="O1170"/>
      <c r="P1170" s="51"/>
      <c r="Q1170" s="35"/>
      <c r="R1170" s="12"/>
      <c r="S1170" s="14"/>
      <c r="T1170" s="13"/>
      <c r="U1170" s="14"/>
      <c r="V1170"/>
    </row>
    <row r="1171" spans="1:22" x14ac:dyDescent="0.2">
      <c r="A1171" s="34"/>
      <c r="B1171"/>
      <c r="C1171" s="22"/>
      <c r="D1171" s="22"/>
      <c r="E1171"/>
      <c r="F1171"/>
      <c r="G1171" s="21"/>
      <c r="H1171"/>
      <c r="I1171"/>
      <c r="J1171"/>
      <c r="K1171" s="10"/>
      <c r="L1171"/>
      <c r="M1171" s="51"/>
      <c r="N1171"/>
      <c r="O1171"/>
      <c r="P1171" s="51"/>
      <c r="Q1171" s="35"/>
      <c r="R1171" s="12"/>
      <c r="S1171" s="14"/>
      <c r="T1171" s="13"/>
      <c r="U1171" s="14"/>
      <c r="V1171"/>
    </row>
    <row r="1172" spans="1:22" x14ac:dyDescent="0.2">
      <c r="A1172" s="34"/>
      <c r="B1172"/>
      <c r="C1172" s="22"/>
      <c r="D1172" s="22"/>
      <c r="E1172"/>
      <c r="F1172"/>
      <c r="G1172" s="21"/>
      <c r="H1172"/>
      <c r="I1172"/>
      <c r="J1172"/>
      <c r="K1172" s="10"/>
      <c r="L1172"/>
      <c r="M1172" s="51"/>
      <c r="N1172"/>
      <c r="O1172"/>
      <c r="P1172" s="51"/>
      <c r="Q1172" s="35"/>
      <c r="R1172" s="12"/>
      <c r="S1172" s="14"/>
      <c r="T1172" s="13"/>
      <c r="U1172" s="14"/>
      <c r="V1172"/>
    </row>
    <row r="1173" spans="1:22" x14ac:dyDescent="0.2">
      <c r="A1173" s="34"/>
      <c r="B1173"/>
      <c r="C1173" s="22"/>
      <c r="D1173" s="22"/>
      <c r="E1173"/>
      <c r="F1173"/>
      <c r="G1173" s="21"/>
      <c r="H1173"/>
      <c r="I1173"/>
      <c r="J1173"/>
      <c r="K1173" s="10"/>
      <c r="L1173"/>
      <c r="M1173" s="51"/>
      <c r="N1173"/>
      <c r="O1173"/>
      <c r="P1173" s="51"/>
      <c r="Q1173" s="35"/>
      <c r="R1173" s="12"/>
      <c r="S1173" s="14"/>
      <c r="T1173" s="13"/>
      <c r="U1173" s="14"/>
      <c r="V1173"/>
    </row>
    <row r="1174" spans="1:22" x14ac:dyDescent="0.2">
      <c r="A1174" s="34"/>
      <c r="B1174"/>
      <c r="C1174" s="22"/>
      <c r="D1174" s="22"/>
      <c r="E1174"/>
      <c r="F1174"/>
      <c r="G1174" s="21"/>
      <c r="H1174"/>
      <c r="I1174"/>
      <c r="J1174"/>
      <c r="K1174" s="10"/>
      <c r="L1174"/>
      <c r="M1174" s="51"/>
      <c r="N1174"/>
      <c r="O1174"/>
      <c r="P1174" s="51"/>
      <c r="Q1174" s="35"/>
      <c r="R1174" s="12"/>
      <c r="S1174" s="14"/>
      <c r="T1174" s="13"/>
      <c r="U1174" s="14"/>
      <c r="V1174"/>
    </row>
    <row r="1175" spans="1:22" x14ac:dyDescent="0.2">
      <c r="A1175" s="34"/>
      <c r="B1175"/>
      <c r="C1175" s="22"/>
      <c r="D1175" s="22"/>
      <c r="E1175"/>
      <c r="F1175"/>
      <c r="G1175" s="21"/>
      <c r="H1175"/>
      <c r="I1175"/>
      <c r="J1175"/>
      <c r="K1175" s="10"/>
      <c r="L1175"/>
      <c r="M1175" s="51"/>
      <c r="N1175"/>
      <c r="O1175"/>
      <c r="P1175" s="51"/>
      <c r="Q1175" s="35"/>
      <c r="R1175" s="12"/>
      <c r="S1175" s="14"/>
      <c r="T1175" s="13"/>
      <c r="U1175" s="14"/>
      <c r="V1175"/>
    </row>
    <row r="1176" spans="1:22" x14ac:dyDescent="0.2">
      <c r="A1176" s="34"/>
      <c r="B1176"/>
      <c r="C1176" s="22"/>
      <c r="D1176" s="22"/>
      <c r="E1176"/>
      <c r="F1176"/>
      <c r="G1176" s="21"/>
      <c r="H1176"/>
      <c r="I1176"/>
      <c r="J1176"/>
      <c r="K1176" s="10"/>
      <c r="L1176"/>
      <c r="M1176" s="51"/>
      <c r="N1176"/>
      <c r="O1176"/>
      <c r="P1176" s="51"/>
      <c r="Q1176" s="35"/>
      <c r="R1176" s="12"/>
      <c r="S1176" s="14"/>
      <c r="T1176" s="13"/>
      <c r="U1176" s="14"/>
      <c r="V1176"/>
    </row>
    <row r="1177" spans="1:22" x14ac:dyDescent="0.2">
      <c r="A1177" s="34"/>
      <c r="B1177"/>
      <c r="C1177" s="22"/>
      <c r="D1177" s="22"/>
      <c r="E1177"/>
      <c r="F1177"/>
      <c r="G1177" s="21"/>
      <c r="H1177"/>
      <c r="I1177"/>
      <c r="J1177"/>
      <c r="K1177" s="10"/>
      <c r="L1177"/>
      <c r="M1177" s="51"/>
      <c r="N1177"/>
      <c r="O1177"/>
      <c r="P1177" s="51"/>
      <c r="Q1177" s="35"/>
      <c r="R1177" s="12"/>
      <c r="S1177" s="14"/>
      <c r="T1177" s="13"/>
      <c r="U1177" s="14"/>
      <c r="V1177"/>
    </row>
    <row r="1178" spans="1:22" x14ac:dyDescent="0.2">
      <c r="A1178" s="34"/>
      <c r="B1178"/>
      <c r="C1178" s="22"/>
      <c r="D1178" s="22"/>
      <c r="E1178"/>
      <c r="F1178"/>
      <c r="G1178" s="21"/>
      <c r="H1178"/>
      <c r="I1178"/>
      <c r="J1178"/>
      <c r="K1178" s="10"/>
      <c r="L1178"/>
      <c r="M1178" s="51"/>
      <c r="N1178"/>
      <c r="O1178"/>
      <c r="P1178" s="51"/>
      <c r="Q1178" s="35"/>
      <c r="R1178" s="12"/>
      <c r="S1178" s="14"/>
      <c r="T1178" s="13"/>
      <c r="U1178" s="14"/>
      <c r="V1178"/>
    </row>
    <row r="1179" spans="1:22" x14ac:dyDescent="0.2">
      <c r="A1179" s="34"/>
      <c r="B1179"/>
      <c r="C1179" s="22"/>
      <c r="D1179" s="22"/>
      <c r="E1179"/>
      <c r="F1179"/>
      <c r="G1179" s="21"/>
      <c r="H1179"/>
      <c r="I1179"/>
      <c r="J1179"/>
      <c r="K1179" s="10"/>
      <c r="L1179"/>
      <c r="M1179" s="51"/>
      <c r="N1179"/>
      <c r="O1179"/>
      <c r="P1179" s="51"/>
      <c r="Q1179" s="35"/>
      <c r="R1179" s="12"/>
      <c r="S1179" s="14"/>
      <c r="T1179" s="13"/>
      <c r="U1179" s="14"/>
      <c r="V1179"/>
    </row>
    <row r="1180" spans="1:22" x14ac:dyDescent="0.2">
      <c r="A1180" s="34"/>
      <c r="B1180"/>
      <c r="C1180" s="22"/>
      <c r="D1180" s="22"/>
      <c r="E1180"/>
      <c r="F1180"/>
      <c r="G1180" s="21"/>
      <c r="H1180"/>
      <c r="I1180"/>
      <c r="J1180"/>
      <c r="K1180" s="10"/>
      <c r="L1180"/>
      <c r="M1180" s="51"/>
      <c r="N1180"/>
      <c r="O1180"/>
      <c r="P1180" s="51"/>
      <c r="Q1180" s="35"/>
      <c r="R1180" s="12"/>
      <c r="S1180" s="14"/>
      <c r="T1180" s="13"/>
      <c r="U1180" s="14"/>
      <c r="V1180"/>
    </row>
    <row r="1181" spans="1:22" x14ac:dyDescent="0.2">
      <c r="A1181" s="34"/>
      <c r="B1181"/>
      <c r="C1181" s="22"/>
      <c r="D1181" s="22"/>
      <c r="E1181"/>
      <c r="F1181"/>
      <c r="G1181" s="21"/>
      <c r="H1181"/>
      <c r="I1181"/>
      <c r="J1181"/>
      <c r="K1181" s="10"/>
      <c r="L1181"/>
      <c r="M1181" s="51"/>
      <c r="N1181"/>
      <c r="O1181"/>
      <c r="P1181" s="51"/>
      <c r="Q1181" s="35"/>
      <c r="R1181" s="12"/>
      <c r="S1181" s="14"/>
      <c r="T1181" s="13"/>
      <c r="U1181" s="14"/>
      <c r="V1181"/>
    </row>
    <row r="1182" spans="1:22" x14ac:dyDescent="0.2">
      <c r="A1182" s="34"/>
      <c r="B1182"/>
      <c r="C1182" s="22"/>
      <c r="D1182" s="22"/>
      <c r="E1182"/>
      <c r="F1182"/>
      <c r="G1182" s="21"/>
      <c r="H1182"/>
      <c r="I1182"/>
      <c r="J1182"/>
      <c r="K1182" s="10"/>
      <c r="L1182"/>
      <c r="M1182" s="51"/>
      <c r="N1182"/>
      <c r="O1182"/>
      <c r="P1182" s="51"/>
      <c r="Q1182" s="35"/>
      <c r="R1182" s="12"/>
      <c r="S1182" s="14"/>
      <c r="T1182" s="13"/>
      <c r="U1182" s="14"/>
      <c r="V1182"/>
    </row>
    <row r="1183" spans="1:22" x14ac:dyDescent="0.2">
      <c r="A1183" s="34"/>
      <c r="B1183"/>
      <c r="C1183" s="22"/>
      <c r="D1183" s="22"/>
      <c r="E1183"/>
      <c r="F1183"/>
      <c r="G1183" s="21"/>
      <c r="H1183"/>
      <c r="I1183"/>
      <c r="J1183"/>
      <c r="K1183" s="10"/>
      <c r="L1183"/>
      <c r="M1183" s="51"/>
      <c r="N1183"/>
      <c r="O1183"/>
      <c r="P1183" s="51"/>
      <c r="Q1183" s="35"/>
      <c r="R1183" s="12"/>
      <c r="S1183" s="14"/>
      <c r="T1183" s="13"/>
      <c r="U1183" s="14"/>
      <c r="V1183"/>
    </row>
    <row r="1184" spans="1:22" x14ac:dyDescent="0.2">
      <c r="A1184" s="34"/>
      <c r="B1184"/>
      <c r="C1184" s="22"/>
      <c r="D1184" s="22"/>
      <c r="E1184"/>
      <c r="F1184"/>
      <c r="G1184" s="21"/>
      <c r="H1184"/>
      <c r="I1184"/>
      <c r="J1184"/>
      <c r="K1184" s="10"/>
      <c r="L1184"/>
      <c r="M1184" s="51"/>
      <c r="N1184"/>
      <c r="O1184"/>
      <c r="P1184" s="51"/>
      <c r="Q1184" s="35"/>
      <c r="R1184" s="12"/>
      <c r="S1184" s="14"/>
      <c r="T1184" s="13"/>
      <c r="U1184" s="14"/>
      <c r="V1184"/>
    </row>
    <row r="1185" spans="1:22" x14ac:dyDescent="0.2">
      <c r="A1185" s="34"/>
      <c r="B1185"/>
      <c r="C1185" s="22"/>
      <c r="D1185" s="22"/>
      <c r="E1185"/>
      <c r="F1185"/>
      <c r="G1185" s="21"/>
      <c r="H1185"/>
      <c r="I1185"/>
      <c r="J1185"/>
      <c r="K1185" s="10"/>
      <c r="L1185"/>
      <c r="M1185" s="51"/>
      <c r="N1185"/>
      <c r="O1185"/>
      <c r="P1185" s="51"/>
      <c r="Q1185" s="35"/>
      <c r="R1185" s="12"/>
      <c r="S1185" s="14"/>
      <c r="T1185" s="13"/>
      <c r="U1185" s="14"/>
      <c r="V1185"/>
    </row>
    <row r="1186" spans="1:22" x14ac:dyDescent="0.2">
      <c r="A1186" s="34"/>
      <c r="B1186"/>
      <c r="C1186" s="22"/>
      <c r="D1186" s="22"/>
      <c r="E1186"/>
      <c r="F1186"/>
      <c r="G1186" s="21"/>
      <c r="H1186"/>
      <c r="I1186"/>
      <c r="J1186"/>
      <c r="K1186" s="10"/>
      <c r="L1186"/>
      <c r="M1186" s="51"/>
      <c r="N1186"/>
      <c r="O1186"/>
      <c r="P1186" s="51"/>
      <c r="Q1186" s="35"/>
      <c r="R1186" s="12"/>
      <c r="S1186" s="14"/>
      <c r="T1186" s="13"/>
      <c r="U1186" s="14"/>
      <c r="V1186"/>
    </row>
    <row r="1187" spans="1:22" x14ac:dyDescent="0.2">
      <c r="A1187" s="34"/>
      <c r="B1187"/>
      <c r="C1187" s="22"/>
      <c r="D1187" s="22"/>
      <c r="E1187"/>
      <c r="F1187"/>
      <c r="G1187" s="21"/>
      <c r="H1187"/>
      <c r="I1187"/>
      <c r="J1187"/>
      <c r="K1187" s="10"/>
      <c r="L1187"/>
      <c r="M1187" s="51"/>
      <c r="N1187"/>
      <c r="O1187"/>
      <c r="P1187" s="51"/>
      <c r="Q1187" s="35"/>
      <c r="R1187" s="12"/>
      <c r="S1187" s="14"/>
      <c r="T1187" s="13"/>
      <c r="U1187" s="14"/>
      <c r="V1187"/>
    </row>
    <row r="1188" spans="1:22" x14ac:dyDescent="0.2">
      <c r="A1188" s="34"/>
      <c r="B1188"/>
      <c r="C1188" s="22"/>
      <c r="D1188" s="22"/>
      <c r="E1188"/>
      <c r="F1188"/>
      <c r="G1188" s="21"/>
      <c r="H1188"/>
      <c r="I1188"/>
      <c r="J1188"/>
      <c r="K1188" s="10"/>
      <c r="L1188"/>
      <c r="M1188" s="51"/>
      <c r="N1188"/>
      <c r="O1188"/>
      <c r="P1188" s="51"/>
      <c r="Q1188" s="35"/>
      <c r="R1188" s="12"/>
      <c r="S1188" s="14"/>
      <c r="T1188" s="13"/>
      <c r="U1188" s="14"/>
      <c r="V1188"/>
    </row>
    <row r="1189" spans="1:22" x14ac:dyDescent="0.2">
      <c r="A1189" s="34"/>
      <c r="B1189"/>
      <c r="C1189" s="22"/>
      <c r="D1189" s="22"/>
      <c r="E1189"/>
      <c r="F1189"/>
      <c r="G1189" s="21"/>
      <c r="H1189"/>
      <c r="I1189"/>
      <c r="J1189"/>
      <c r="K1189" s="10"/>
      <c r="L1189"/>
      <c r="M1189" s="51"/>
      <c r="N1189"/>
      <c r="O1189"/>
      <c r="P1189" s="51"/>
      <c r="Q1189" s="35"/>
      <c r="R1189" s="12"/>
      <c r="S1189" s="14"/>
      <c r="T1189" s="13"/>
      <c r="U1189" s="14"/>
      <c r="V1189"/>
    </row>
    <row r="1190" spans="1:22" x14ac:dyDescent="0.2">
      <c r="A1190" s="34"/>
      <c r="B1190"/>
      <c r="C1190" s="22"/>
      <c r="D1190" s="22"/>
      <c r="E1190"/>
      <c r="F1190"/>
      <c r="G1190" s="21"/>
      <c r="H1190"/>
      <c r="I1190"/>
      <c r="J1190"/>
      <c r="K1190" s="10"/>
      <c r="L1190"/>
      <c r="M1190" s="51"/>
      <c r="N1190"/>
      <c r="O1190"/>
      <c r="P1190" s="51"/>
      <c r="Q1190" s="35"/>
      <c r="R1190" s="12"/>
      <c r="S1190" s="14"/>
      <c r="T1190" s="13"/>
      <c r="U1190" s="14"/>
      <c r="V1190"/>
    </row>
    <row r="1191" spans="1:22" x14ac:dyDescent="0.2">
      <c r="A1191" s="34"/>
      <c r="B1191"/>
      <c r="C1191" s="22"/>
      <c r="D1191" s="22"/>
      <c r="E1191"/>
      <c r="F1191"/>
      <c r="G1191" s="21"/>
      <c r="H1191"/>
      <c r="I1191"/>
      <c r="J1191"/>
      <c r="K1191" s="10"/>
      <c r="L1191"/>
      <c r="M1191" s="51"/>
      <c r="N1191"/>
      <c r="O1191"/>
      <c r="P1191" s="51"/>
      <c r="Q1191" s="35"/>
      <c r="R1191" s="12"/>
      <c r="S1191" s="14"/>
      <c r="T1191" s="13"/>
      <c r="U1191" s="14"/>
      <c r="V1191"/>
    </row>
    <row r="1192" spans="1:22" x14ac:dyDescent="0.2">
      <c r="A1192" s="34"/>
      <c r="B1192"/>
      <c r="C1192" s="22"/>
      <c r="D1192" s="22"/>
      <c r="E1192"/>
      <c r="F1192"/>
      <c r="G1192" s="21"/>
      <c r="H1192"/>
      <c r="I1192"/>
      <c r="J1192"/>
      <c r="K1192" s="10"/>
      <c r="L1192"/>
      <c r="M1192" s="51"/>
      <c r="N1192"/>
      <c r="O1192"/>
      <c r="P1192" s="51"/>
      <c r="Q1192" s="35"/>
      <c r="R1192" s="12"/>
      <c r="S1192" s="14"/>
      <c r="T1192" s="13"/>
      <c r="U1192" s="14"/>
      <c r="V1192"/>
    </row>
    <row r="1193" spans="1:22" x14ac:dyDescent="0.2">
      <c r="A1193" s="34"/>
      <c r="B1193"/>
      <c r="C1193" s="22"/>
      <c r="D1193" s="22"/>
      <c r="E1193"/>
      <c r="F1193"/>
      <c r="G1193" s="21"/>
      <c r="H1193"/>
      <c r="I1193"/>
      <c r="J1193"/>
      <c r="K1193" s="10"/>
      <c r="L1193"/>
      <c r="M1193" s="51"/>
      <c r="N1193"/>
      <c r="O1193"/>
      <c r="P1193" s="51"/>
      <c r="Q1193" s="35"/>
      <c r="R1193" s="12"/>
      <c r="S1193" s="14"/>
      <c r="T1193" s="13"/>
      <c r="U1193" s="14"/>
      <c r="V1193"/>
    </row>
    <row r="1194" spans="1:22" x14ac:dyDescent="0.2">
      <c r="A1194" s="34"/>
      <c r="B1194"/>
      <c r="C1194" s="22"/>
      <c r="D1194" s="22"/>
      <c r="E1194"/>
      <c r="F1194"/>
      <c r="G1194" s="21"/>
      <c r="H1194"/>
      <c r="I1194"/>
      <c r="J1194"/>
      <c r="K1194" s="10"/>
      <c r="L1194"/>
      <c r="M1194" s="51"/>
      <c r="N1194"/>
      <c r="O1194"/>
      <c r="P1194" s="51"/>
      <c r="Q1194" s="35"/>
      <c r="R1194" s="12"/>
      <c r="S1194" s="14"/>
      <c r="T1194" s="13"/>
      <c r="U1194" s="14"/>
      <c r="V1194"/>
    </row>
    <row r="1195" spans="1:22" x14ac:dyDescent="0.2">
      <c r="A1195" s="34"/>
      <c r="B1195"/>
      <c r="C1195" s="22"/>
      <c r="D1195" s="22"/>
      <c r="E1195"/>
      <c r="F1195"/>
      <c r="G1195" s="21"/>
      <c r="H1195"/>
      <c r="I1195"/>
      <c r="J1195"/>
      <c r="K1195" s="10"/>
      <c r="L1195"/>
      <c r="M1195" s="51"/>
      <c r="N1195"/>
      <c r="O1195"/>
      <c r="P1195" s="51"/>
      <c r="Q1195" s="35"/>
      <c r="R1195" s="12"/>
      <c r="S1195" s="14"/>
      <c r="T1195" s="13"/>
      <c r="U1195" s="14"/>
      <c r="V1195"/>
    </row>
    <row r="1196" spans="1:22" x14ac:dyDescent="0.2">
      <c r="A1196" s="34"/>
      <c r="B1196"/>
      <c r="C1196" s="22"/>
      <c r="D1196" s="22"/>
      <c r="E1196"/>
      <c r="F1196"/>
      <c r="G1196" s="21"/>
      <c r="H1196"/>
      <c r="I1196"/>
      <c r="J1196"/>
      <c r="K1196" s="10"/>
      <c r="L1196"/>
      <c r="M1196" s="51"/>
      <c r="N1196"/>
      <c r="O1196"/>
      <c r="P1196" s="51"/>
      <c r="Q1196" s="35"/>
      <c r="R1196" s="12"/>
      <c r="S1196" s="14"/>
      <c r="T1196" s="13"/>
      <c r="U1196" s="14"/>
      <c r="V1196"/>
    </row>
    <row r="1197" spans="1:22" x14ac:dyDescent="0.2">
      <c r="A1197" s="34"/>
      <c r="B1197"/>
      <c r="C1197" s="22"/>
      <c r="D1197" s="22"/>
      <c r="E1197"/>
      <c r="F1197"/>
      <c r="G1197" s="21"/>
      <c r="H1197"/>
      <c r="I1197"/>
      <c r="J1197"/>
      <c r="K1197" s="10"/>
      <c r="L1197"/>
      <c r="M1197" s="51"/>
      <c r="N1197"/>
      <c r="O1197"/>
      <c r="P1197" s="51"/>
      <c r="Q1197" s="35"/>
      <c r="R1197" s="12"/>
      <c r="S1197" s="14"/>
      <c r="T1197" s="13"/>
      <c r="U1197" s="14"/>
      <c r="V1197"/>
    </row>
    <row r="1198" spans="1:22" x14ac:dyDescent="0.2">
      <c r="A1198" s="34"/>
      <c r="B1198"/>
      <c r="C1198" s="22"/>
      <c r="D1198" s="22"/>
      <c r="E1198"/>
      <c r="F1198"/>
      <c r="G1198" s="21"/>
      <c r="H1198"/>
      <c r="I1198"/>
      <c r="J1198"/>
      <c r="K1198" s="10"/>
      <c r="L1198"/>
      <c r="M1198" s="51"/>
      <c r="N1198"/>
      <c r="O1198"/>
      <c r="P1198" s="51"/>
      <c r="Q1198" s="35"/>
      <c r="R1198" s="12"/>
      <c r="S1198" s="14"/>
      <c r="T1198" s="13"/>
      <c r="U1198" s="14"/>
      <c r="V1198"/>
    </row>
    <row r="1199" spans="1:22" x14ac:dyDescent="0.2">
      <c r="A1199" s="34"/>
      <c r="B1199"/>
      <c r="C1199" s="22"/>
      <c r="D1199" s="22"/>
      <c r="E1199"/>
      <c r="F1199"/>
      <c r="G1199" s="21"/>
      <c r="H1199"/>
      <c r="I1199"/>
      <c r="J1199"/>
      <c r="K1199" s="10"/>
      <c r="L1199"/>
      <c r="M1199" s="51"/>
      <c r="N1199"/>
      <c r="O1199"/>
      <c r="P1199" s="51"/>
      <c r="Q1199" s="35"/>
      <c r="R1199" s="12"/>
      <c r="S1199" s="14"/>
      <c r="T1199" s="13"/>
      <c r="U1199" s="14"/>
      <c r="V1199"/>
    </row>
    <row r="1200" spans="1:22" x14ac:dyDescent="0.2">
      <c r="A1200" s="34"/>
      <c r="B1200"/>
      <c r="C1200" s="22"/>
      <c r="D1200" s="22"/>
      <c r="E1200"/>
      <c r="F1200"/>
      <c r="G1200" s="21"/>
      <c r="H1200"/>
      <c r="I1200"/>
      <c r="J1200"/>
      <c r="K1200" s="10"/>
      <c r="L1200"/>
      <c r="M1200" s="51"/>
      <c r="N1200"/>
      <c r="O1200"/>
      <c r="P1200" s="51"/>
      <c r="Q1200" s="35"/>
      <c r="R1200" s="12"/>
      <c r="S1200" s="14"/>
      <c r="T1200" s="13"/>
      <c r="U1200" s="14"/>
      <c r="V1200"/>
    </row>
    <row r="1201" spans="1:22" x14ac:dyDescent="0.2">
      <c r="A1201" s="34"/>
      <c r="B1201"/>
      <c r="C1201" s="22"/>
      <c r="D1201" s="22"/>
      <c r="E1201"/>
      <c r="F1201"/>
      <c r="G1201" s="21"/>
      <c r="H1201"/>
      <c r="I1201"/>
      <c r="J1201"/>
      <c r="K1201" s="10"/>
      <c r="L1201"/>
      <c r="M1201" s="51"/>
      <c r="N1201"/>
      <c r="O1201"/>
      <c r="P1201" s="51"/>
      <c r="Q1201" s="35"/>
      <c r="R1201" s="12"/>
      <c r="S1201" s="14"/>
      <c r="T1201" s="13"/>
      <c r="U1201" s="14"/>
      <c r="V1201"/>
    </row>
    <row r="1202" spans="1:22" x14ac:dyDescent="0.2">
      <c r="A1202" s="34"/>
      <c r="B1202"/>
      <c r="C1202" s="22"/>
      <c r="D1202" s="22"/>
      <c r="E1202"/>
      <c r="F1202"/>
      <c r="G1202" s="21"/>
      <c r="H1202"/>
      <c r="I1202"/>
      <c r="J1202"/>
      <c r="K1202" s="10"/>
      <c r="L1202"/>
      <c r="M1202" s="51"/>
      <c r="N1202"/>
      <c r="O1202"/>
      <c r="P1202" s="51"/>
      <c r="Q1202" s="35"/>
      <c r="R1202" s="12"/>
      <c r="S1202" s="14"/>
      <c r="T1202" s="13"/>
      <c r="U1202" s="14"/>
      <c r="V1202"/>
    </row>
    <row r="1203" spans="1:22" x14ac:dyDescent="0.2">
      <c r="A1203" s="34"/>
      <c r="B1203"/>
      <c r="C1203" s="22"/>
      <c r="D1203" s="22"/>
      <c r="E1203"/>
      <c r="F1203"/>
      <c r="G1203" s="21"/>
      <c r="H1203"/>
      <c r="I1203"/>
      <c r="J1203"/>
      <c r="K1203" s="10"/>
      <c r="L1203"/>
      <c r="M1203" s="51"/>
      <c r="N1203"/>
      <c r="O1203"/>
      <c r="P1203" s="51"/>
      <c r="Q1203" s="35"/>
      <c r="R1203" s="12"/>
      <c r="S1203" s="14"/>
      <c r="T1203" s="13"/>
      <c r="U1203" s="14"/>
      <c r="V1203"/>
    </row>
    <row r="1204" spans="1:22" x14ac:dyDescent="0.2">
      <c r="A1204" s="34"/>
      <c r="B1204"/>
      <c r="C1204" s="22"/>
      <c r="D1204" s="22"/>
      <c r="E1204"/>
      <c r="F1204"/>
      <c r="G1204" s="21"/>
      <c r="H1204"/>
      <c r="I1204"/>
      <c r="J1204"/>
      <c r="K1204" s="10"/>
      <c r="L1204"/>
      <c r="M1204" s="51"/>
      <c r="N1204"/>
      <c r="O1204"/>
      <c r="P1204" s="51"/>
      <c r="Q1204" s="35"/>
      <c r="R1204" s="12"/>
      <c r="S1204" s="14"/>
      <c r="T1204" s="13"/>
      <c r="U1204" s="14"/>
      <c r="V1204"/>
    </row>
    <row r="1205" spans="1:22" x14ac:dyDescent="0.2">
      <c r="A1205" s="34"/>
      <c r="B1205"/>
      <c r="C1205" s="22"/>
      <c r="D1205" s="22"/>
      <c r="E1205"/>
      <c r="F1205"/>
      <c r="G1205" s="21"/>
      <c r="H1205"/>
      <c r="I1205"/>
      <c r="J1205"/>
      <c r="K1205" s="10"/>
      <c r="L1205"/>
      <c r="M1205" s="51"/>
      <c r="N1205"/>
      <c r="O1205"/>
      <c r="P1205" s="51"/>
      <c r="Q1205" s="35"/>
      <c r="R1205" s="12"/>
      <c r="S1205" s="14"/>
      <c r="T1205" s="13"/>
      <c r="U1205" s="14"/>
      <c r="V1205"/>
    </row>
    <row r="1206" spans="1:22" x14ac:dyDescent="0.2">
      <c r="A1206" s="34"/>
      <c r="B1206"/>
      <c r="C1206" s="22"/>
      <c r="D1206" s="22"/>
      <c r="E1206"/>
      <c r="F1206"/>
      <c r="G1206" s="21"/>
      <c r="H1206"/>
      <c r="I1206"/>
      <c r="J1206"/>
      <c r="K1206" s="10"/>
      <c r="L1206"/>
      <c r="M1206" s="51"/>
      <c r="N1206"/>
      <c r="O1206"/>
      <c r="P1206" s="51"/>
      <c r="Q1206" s="35"/>
      <c r="R1206" s="12"/>
      <c r="S1206" s="14"/>
      <c r="T1206" s="13"/>
      <c r="U1206" s="14"/>
      <c r="V1206"/>
    </row>
    <row r="1207" spans="1:22" x14ac:dyDescent="0.2">
      <c r="A1207" s="34"/>
      <c r="B1207"/>
      <c r="C1207" s="22"/>
      <c r="D1207" s="22"/>
      <c r="E1207"/>
      <c r="F1207"/>
      <c r="G1207" s="21"/>
      <c r="H1207"/>
      <c r="I1207"/>
      <c r="J1207"/>
      <c r="K1207" s="10"/>
      <c r="L1207"/>
      <c r="M1207" s="51"/>
      <c r="N1207"/>
      <c r="O1207"/>
      <c r="P1207" s="51"/>
      <c r="Q1207" s="35"/>
      <c r="R1207" s="12"/>
      <c r="S1207" s="14"/>
      <c r="T1207" s="13"/>
      <c r="U1207" s="14"/>
      <c r="V1207"/>
    </row>
    <row r="1208" spans="1:22" x14ac:dyDescent="0.2">
      <c r="A1208" s="34"/>
      <c r="B1208"/>
      <c r="C1208" s="22"/>
      <c r="D1208" s="22"/>
      <c r="E1208"/>
      <c r="F1208"/>
      <c r="G1208" s="21"/>
      <c r="H1208"/>
      <c r="I1208"/>
      <c r="J1208"/>
      <c r="K1208" s="10"/>
      <c r="L1208"/>
      <c r="M1208" s="51"/>
      <c r="N1208"/>
      <c r="O1208"/>
      <c r="P1208" s="51"/>
      <c r="Q1208" s="35"/>
      <c r="R1208" s="12"/>
      <c r="S1208" s="14"/>
      <c r="T1208" s="13"/>
      <c r="U1208" s="14"/>
      <c r="V1208"/>
    </row>
    <row r="1209" spans="1:22" x14ac:dyDescent="0.2">
      <c r="A1209" s="34"/>
      <c r="B1209"/>
      <c r="C1209" s="22"/>
      <c r="D1209" s="22"/>
      <c r="E1209"/>
      <c r="F1209"/>
      <c r="G1209" s="21"/>
      <c r="H1209"/>
      <c r="I1209"/>
      <c r="J1209"/>
      <c r="K1209" s="10"/>
      <c r="L1209"/>
      <c r="M1209" s="51"/>
      <c r="N1209"/>
      <c r="O1209"/>
      <c r="P1209" s="51"/>
      <c r="Q1209" s="35"/>
      <c r="R1209" s="12"/>
      <c r="S1209" s="14"/>
      <c r="T1209" s="13"/>
      <c r="U1209" s="14"/>
      <c r="V1209"/>
    </row>
    <row r="1210" spans="1:22" x14ac:dyDescent="0.2">
      <c r="A1210" s="34"/>
      <c r="B1210"/>
      <c r="C1210" s="22"/>
      <c r="D1210" s="22"/>
      <c r="E1210"/>
      <c r="F1210"/>
      <c r="G1210" s="21"/>
      <c r="H1210"/>
      <c r="I1210"/>
      <c r="J1210"/>
      <c r="K1210" s="10"/>
      <c r="L1210"/>
      <c r="M1210" s="51"/>
      <c r="N1210"/>
      <c r="O1210"/>
      <c r="P1210" s="51"/>
      <c r="Q1210" s="35"/>
      <c r="R1210" s="12"/>
      <c r="S1210" s="14"/>
      <c r="T1210" s="13"/>
      <c r="U1210" s="14"/>
      <c r="V1210"/>
    </row>
    <row r="1211" spans="1:22" x14ac:dyDescent="0.2">
      <c r="A1211" s="34"/>
      <c r="B1211"/>
      <c r="C1211" s="22"/>
      <c r="D1211" s="22"/>
      <c r="E1211"/>
      <c r="F1211"/>
      <c r="G1211" s="21"/>
      <c r="H1211"/>
      <c r="I1211"/>
      <c r="J1211"/>
      <c r="K1211" s="10"/>
      <c r="L1211"/>
      <c r="M1211" s="51"/>
      <c r="N1211"/>
      <c r="O1211"/>
      <c r="P1211" s="51"/>
      <c r="Q1211" s="35"/>
      <c r="R1211" s="12"/>
      <c r="S1211" s="14"/>
      <c r="T1211" s="13"/>
      <c r="U1211" s="14"/>
      <c r="V1211"/>
    </row>
    <row r="1212" spans="1:22" x14ac:dyDescent="0.2">
      <c r="A1212" s="34"/>
      <c r="B1212"/>
      <c r="C1212" s="22"/>
      <c r="D1212" s="22"/>
      <c r="E1212"/>
      <c r="F1212"/>
      <c r="G1212" s="21"/>
      <c r="H1212"/>
      <c r="I1212"/>
      <c r="J1212"/>
      <c r="K1212" s="10"/>
      <c r="L1212"/>
      <c r="M1212" s="51"/>
      <c r="N1212"/>
      <c r="O1212"/>
      <c r="P1212" s="51"/>
      <c r="Q1212" s="35"/>
      <c r="R1212" s="12"/>
      <c r="S1212" s="14"/>
      <c r="T1212" s="13"/>
      <c r="U1212" s="14"/>
      <c r="V1212"/>
    </row>
    <row r="1213" spans="1:22" x14ac:dyDescent="0.2">
      <c r="A1213" s="34"/>
      <c r="B1213"/>
      <c r="C1213" s="22"/>
      <c r="D1213" s="22"/>
      <c r="E1213"/>
      <c r="F1213"/>
      <c r="G1213" s="21"/>
      <c r="H1213"/>
      <c r="I1213"/>
      <c r="J1213"/>
      <c r="K1213" s="10"/>
      <c r="L1213"/>
      <c r="M1213" s="51"/>
      <c r="N1213"/>
      <c r="O1213"/>
      <c r="P1213" s="51"/>
      <c r="Q1213" s="35"/>
      <c r="R1213" s="12"/>
      <c r="S1213" s="14"/>
      <c r="T1213" s="13"/>
      <c r="U1213" s="14"/>
      <c r="V1213"/>
    </row>
    <row r="1214" spans="1:22" x14ac:dyDescent="0.2">
      <c r="A1214" s="34"/>
      <c r="B1214"/>
      <c r="C1214" s="22"/>
      <c r="D1214" s="22"/>
      <c r="E1214"/>
      <c r="F1214"/>
      <c r="G1214" s="21"/>
      <c r="H1214"/>
      <c r="I1214"/>
      <c r="J1214"/>
      <c r="K1214" s="10"/>
      <c r="L1214"/>
      <c r="M1214" s="51"/>
      <c r="N1214"/>
      <c r="O1214"/>
      <c r="P1214" s="51"/>
      <c r="Q1214" s="35"/>
      <c r="R1214" s="12"/>
      <c r="S1214" s="14"/>
      <c r="T1214" s="13"/>
      <c r="U1214" s="14"/>
      <c r="V1214"/>
    </row>
    <row r="1215" spans="1:22" x14ac:dyDescent="0.2">
      <c r="A1215" s="34"/>
      <c r="B1215"/>
      <c r="C1215" s="22"/>
      <c r="D1215" s="22"/>
      <c r="E1215"/>
      <c r="F1215"/>
      <c r="G1215" s="21"/>
      <c r="H1215"/>
      <c r="I1215"/>
      <c r="J1215"/>
      <c r="K1215" s="10"/>
      <c r="L1215"/>
      <c r="M1215" s="51"/>
      <c r="N1215"/>
      <c r="O1215"/>
      <c r="P1215" s="51"/>
      <c r="Q1215" s="35"/>
      <c r="R1215" s="12"/>
      <c r="S1215" s="14"/>
      <c r="T1215" s="13"/>
      <c r="U1215" s="14"/>
      <c r="V1215"/>
    </row>
    <row r="1216" spans="1:22" x14ac:dyDescent="0.2">
      <c r="A1216" s="34"/>
      <c r="B1216"/>
      <c r="C1216" s="22"/>
      <c r="D1216" s="22"/>
      <c r="E1216"/>
      <c r="F1216"/>
      <c r="G1216" s="21"/>
      <c r="H1216"/>
      <c r="I1216"/>
      <c r="J1216"/>
      <c r="K1216" s="10"/>
      <c r="L1216"/>
      <c r="M1216" s="51"/>
      <c r="N1216"/>
      <c r="O1216"/>
      <c r="P1216" s="51"/>
      <c r="Q1216" s="35"/>
      <c r="R1216" s="12"/>
      <c r="S1216" s="14"/>
      <c r="T1216" s="13"/>
      <c r="U1216" s="14"/>
      <c r="V1216"/>
    </row>
    <row r="1217" spans="1:22" x14ac:dyDescent="0.2">
      <c r="A1217" s="34"/>
      <c r="B1217"/>
      <c r="C1217" s="22"/>
      <c r="D1217" s="22"/>
      <c r="E1217"/>
      <c r="F1217"/>
      <c r="G1217" s="21"/>
      <c r="H1217"/>
      <c r="I1217"/>
      <c r="J1217"/>
      <c r="K1217" s="10"/>
      <c r="L1217"/>
      <c r="M1217" s="51"/>
      <c r="N1217"/>
      <c r="O1217"/>
      <c r="P1217" s="51"/>
      <c r="Q1217" s="35"/>
      <c r="R1217" s="12"/>
      <c r="S1217" s="14"/>
      <c r="T1217" s="13"/>
      <c r="U1217" s="14"/>
      <c r="V1217"/>
    </row>
    <row r="1218" spans="1:22" x14ac:dyDescent="0.2">
      <c r="A1218" s="34"/>
      <c r="B1218"/>
      <c r="C1218" s="22"/>
      <c r="D1218" s="22"/>
      <c r="E1218"/>
      <c r="F1218"/>
      <c r="G1218" s="21"/>
      <c r="H1218"/>
      <c r="I1218"/>
      <c r="J1218"/>
      <c r="K1218" s="10"/>
      <c r="L1218"/>
      <c r="M1218" s="51"/>
      <c r="N1218"/>
      <c r="O1218"/>
      <c r="P1218" s="51"/>
      <c r="Q1218" s="35"/>
      <c r="R1218" s="12"/>
      <c r="S1218" s="14"/>
      <c r="T1218" s="13"/>
      <c r="U1218" s="14"/>
      <c r="V1218"/>
    </row>
    <row r="1219" spans="1:22" x14ac:dyDescent="0.2">
      <c r="A1219" s="34"/>
      <c r="B1219"/>
      <c r="C1219" s="22"/>
      <c r="D1219" s="22"/>
      <c r="E1219"/>
      <c r="F1219"/>
      <c r="G1219" s="21"/>
      <c r="H1219"/>
      <c r="I1219"/>
      <c r="J1219"/>
      <c r="K1219" s="10"/>
      <c r="L1219"/>
      <c r="M1219" s="51"/>
      <c r="N1219"/>
      <c r="O1219"/>
      <c r="P1219" s="51"/>
      <c r="Q1219" s="35"/>
      <c r="R1219" s="12"/>
      <c r="S1219" s="14"/>
      <c r="T1219" s="13"/>
      <c r="U1219" s="14"/>
      <c r="V1219"/>
    </row>
    <row r="1220" spans="1:22" x14ac:dyDescent="0.2">
      <c r="A1220" s="34"/>
      <c r="B1220"/>
      <c r="C1220" s="22"/>
      <c r="D1220" s="22"/>
      <c r="E1220"/>
      <c r="F1220"/>
      <c r="G1220" s="21"/>
      <c r="H1220"/>
      <c r="I1220"/>
      <c r="J1220"/>
      <c r="K1220" s="10"/>
      <c r="L1220"/>
      <c r="M1220" s="51"/>
      <c r="N1220"/>
      <c r="O1220"/>
      <c r="P1220" s="51"/>
      <c r="Q1220" s="35"/>
      <c r="R1220" s="12"/>
      <c r="S1220" s="14"/>
      <c r="T1220" s="13"/>
      <c r="U1220" s="14"/>
      <c r="V1220"/>
    </row>
    <row r="1221" spans="1:22" x14ac:dyDescent="0.2">
      <c r="A1221" s="34"/>
      <c r="B1221"/>
      <c r="C1221" s="22"/>
      <c r="D1221" s="22"/>
      <c r="E1221"/>
      <c r="F1221"/>
      <c r="G1221" s="21"/>
      <c r="H1221"/>
      <c r="I1221"/>
      <c r="J1221"/>
      <c r="K1221" s="10"/>
      <c r="L1221"/>
      <c r="M1221" s="51"/>
      <c r="N1221"/>
      <c r="O1221"/>
      <c r="P1221" s="51"/>
      <c r="Q1221" s="35"/>
      <c r="R1221" s="12"/>
      <c r="S1221" s="14"/>
      <c r="T1221" s="13"/>
      <c r="U1221" s="14"/>
      <c r="V1221"/>
    </row>
    <row r="1222" spans="1:22" x14ac:dyDescent="0.2">
      <c r="A1222" s="34"/>
      <c r="B1222"/>
      <c r="C1222" s="22"/>
      <c r="D1222" s="22"/>
      <c r="E1222"/>
      <c r="F1222"/>
      <c r="G1222" s="21"/>
      <c r="H1222"/>
      <c r="I1222"/>
      <c r="J1222"/>
      <c r="K1222" s="10"/>
      <c r="L1222"/>
      <c r="M1222" s="51"/>
      <c r="N1222"/>
      <c r="O1222"/>
      <c r="P1222" s="51"/>
      <c r="Q1222" s="35"/>
      <c r="R1222" s="12"/>
      <c r="S1222" s="14"/>
      <c r="T1222" s="13"/>
      <c r="U1222" s="14"/>
      <c r="V1222"/>
    </row>
    <row r="1223" spans="1:22" x14ac:dyDescent="0.2">
      <c r="A1223" s="34"/>
      <c r="B1223"/>
      <c r="C1223" s="22"/>
      <c r="D1223" s="22"/>
      <c r="E1223"/>
      <c r="F1223"/>
      <c r="G1223" s="21"/>
      <c r="H1223"/>
      <c r="I1223"/>
      <c r="J1223"/>
      <c r="K1223" s="10"/>
      <c r="L1223"/>
      <c r="M1223" s="51"/>
      <c r="N1223"/>
      <c r="O1223"/>
      <c r="P1223" s="51"/>
      <c r="Q1223" s="35"/>
      <c r="R1223" s="12"/>
      <c r="S1223" s="14"/>
      <c r="T1223" s="13"/>
      <c r="U1223" s="14"/>
      <c r="V1223"/>
    </row>
    <row r="1224" spans="1:22" x14ac:dyDescent="0.2">
      <c r="A1224" s="34"/>
      <c r="B1224"/>
      <c r="C1224" s="22"/>
      <c r="D1224" s="22"/>
      <c r="E1224"/>
      <c r="F1224"/>
      <c r="G1224" s="21"/>
      <c r="H1224"/>
      <c r="I1224"/>
      <c r="J1224"/>
      <c r="K1224" s="10"/>
      <c r="L1224"/>
      <c r="M1224" s="51"/>
      <c r="N1224"/>
      <c r="O1224"/>
      <c r="P1224" s="51"/>
      <c r="Q1224" s="35"/>
      <c r="R1224" s="12"/>
      <c r="S1224" s="14"/>
      <c r="T1224" s="13"/>
      <c r="U1224" s="14"/>
      <c r="V1224"/>
    </row>
    <row r="1225" spans="1:22" x14ac:dyDescent="0.2">
      <c r="A1225" s="34"/>
      <c r="B1225"/>
      <c r="C1225" s="22"/>
      <c r="D1225" s="22"/>
      <c r="E1225"/>
      <c r="F1225"/>
      <c r="G1225" s="21"/>
      <c r="H1225"/>
      <c r="I1225"/>
      <c r="J1225"/>
      <c r="K1225" s="10"/>
      <c r="L1225"/>
      <c r="M1225" s="51"/>
      <c r="N1225"/>
      <c r="O1225"/>
      <c r="P1225" s="51"/>
      <c r="Q1225" s="35"/>
      <c r="R1225" s="12"/>
      <c r="S1225" s="14"/>
      <c r="T1225" s="13"/>
      <c r="U1225" s="14"/>
      <c r="V1225"/>
    </row>
    <row r="1226" spans="1:22" x14ac:dyDescent="0.2">
      <c r="A1226" s="34"/>
      <c r="B1226"/>
      <c r="C1226" s="22"/>
      <c r="D1226" s="22"/>
      <c r="E1226"/>
      <c r="F1226"/>
      <c r="G1226" s="21"/>
      <c r="H1226"/>
      <c r="I1226"/>
      <c r="J1226"/>
      <c r="K1226" s="10"/>
      <c r="L1226"/>
      <c r="M1226" s="51"/>
      <c r="N1226"/>
      <c r="O1226"/>
      <c r="P1226" s="51"/>
      <c r="Q1226" s="35"/>
      <c r="R1226" s="12"/>
      <c r="S1226" s="14"/>
      <c r="T1226" s="13"/>
      <c r="U1226" s="14"/>
      <c r="V1226"/>
    </row>
    <row r="1227" spans="1:22" x14ac:dyDescent="0.2">
      <c r="A1227" s="34"/>
      <c r="B1227"/>
      <c r="C1227" s="22"/>
      <c r="D1227" s="22"/>
      <c r="E1227"/>
      <c r="F1227"/>
      <c r="G1227" s="21"/>
      <c r="H1227"/>
      <c r="I1227"/>
      <c r="J1227"/>
      <c r="K1227" s="10"/>
      <c r="L1227"/>
      <c r="M1227" s="51"/>
      <c r="N1227"/>
      <c r="O1227"/>
      <c r="P1227" s="51"/>
      <c r="Q1227" s="35"/>
      <c r="R1227" s="12"/>
      <c r="S1227" s="14"/>
      <c r="T1227" s="13"/>
      <c r="U1227" s="14"/>
      <c r="V1227"/>
    </row>
    <row r="1228" spans="1:22" x14ac:dyDescent="0.2">
      <c r="A1228" s="34"/>
      <c r="B1228"/>
      <c r="C1228" s="22"/>
      <c r="D1228" s="22"/>
      <c r="E1228"/>
      <c r="F1228"/>
      <c r="G1228" s="21"/>
      <c r="H1228"/>
      <c r="I1228"/>
      <c r="J1228"/>
      <c r="K1228" s="10"/>
      <c r="L1228"/>
      <c r="M1228" s="51"/>
      <c r="N1228"/>
      <c r="O1228"/>
      <c r="P1228" s="51"/>
      <c r="Q1228" s="35"/>
      <c r="R1228" s="12"/>
      <c r="S1228" s="14"/>
      <c r="T1228" s="13"/>
      <c r="U1228" s="14"/>
      <c r="V1228"/>
    </row>
    <row r="1229" spans="1:22" x14ac:dyDescent="0.2">
      <c r="A1229" s="34"/>
      <c r="B1229"/>
      <c r="C1229" s="22"/>
      <c r="D1229" s="22"/>
      <c r="E1229"/>
      <c r="F1229"/>
      <c r="G1229" s="21"/>
      <c r="H1229"/>
      <c r="I1229"/>
      <c r="J1229"/>
      <c r="K1229" s="10"/>
      <c r="L1229"/>
      <c r="M1229" s="51"/>
      <c r="N1229"/>
      <c r="O1229"/>
      <c r="P1229" s="51"/>
      <c r="Q1229" s="35"/>
      <c r="R1229" s="12"/>
      <c r="S1229" s="14"/>
      <c r="T1229" s="13"/>
      <c r="U1229" s="14"/>
      <c r="V1229"/>
    </row>
    <row r="1230" spans="1:22" x14ac:dyDescent="0.2">
      <c r="A1230" s="34"/>
      <c r="B1230"/>
      <c r="C1230" s="22"/>
      <c r="D1230" s="22"/>
      <c r="E1230"/>
      <c r="F1230"/>
      <c r="G1230" s="21"/>
      <c r="H1230"/>
      <c r="I1230"/>
      <c r="J1230"/>
      <c r="K1230" s="10"/>
      <c r="L1230"/>
      <c r="M1230" s="51"/>
      <c r="N1230"/>
      <c r="O1230"/>
      <c r="P1230" s="51"/>
      <c r="Q1230" s="35"/>
      <c r="R1230" s="12"/>
      <c r="S1230" s="14"/>
      <c r="T1230" s="13"/>
      <c r="U1230" s="14"/>
      <c r="V1230"/>
    </row>
    <row r="1231" spans="1:22" x14ac:dyDescent="0.2">
      <c r="A1231" s="34"/>
      <c r="B1231"/>
      <c r="C1231" s="22"/>
      <c r="D1231" s="22"/>
      <c r="E1231"/>
      <c r="F1231"/>
      <c r="G1231" s="21"/>
      <c r="H1231"/>
      <c r="I1231"/>
      <c r="J1231"/>
      <c r="K1231" s="10"/>
      <c r="L1231"/>
      <c r="M1231" s="51"/>
      <c r="N1231"/>
      <c r="O1231"/>
      <c r="P1231" s="51"/>
      <c r="Q1231" s="35"/>
      <c r="R1231" s="12"/>
      <c r="S1231" s="14"/>
      <c r="T1231" s="13"/>
      <c r="U1231" s="14"/>
      <c r="V1231"/>
    </row>
    <row r="1232" spans="1:22" x14ac:dyDescent="0.2">
      <c r="A1232" s="34"/>
      <c r="B1232"/>
      <c r="C1232" s="22"/>
      <c r="D1232" s="22"/>
      <c r="E1232"/>
      <c r="F1232"/>
      <c r="G1232" s="21"/>
      <c r="H1232"/>
      <c r="I1232"/>
      <c r="J1232"/>
      <c r="K1232" s="10"/>
      <c r="L1232"/>
      <c r="M1232" s="51"/>
      <c r="N1232"/>
      <c r="O1232"/>
      <c r="P1232" s="51"/>
      <c r="Q1232" s="35"/>
      <c r="R1232" s="12"/>
      <c r="S1232" s="14"/>
      <c r="T1232" s="13"/>
      <c r="U1232" s="14"/>
      <c r="V1232"/>
    </row>
    <row r="1233" spans="1:22" x14ac:dyDescent="0.2">
      <c r="A1233" s="34"/>
      <c r="B1233"/>
      <c r="C1233" s="22"/>
      <c r="D1233" s="22"/>
      <c r="E1233"/>
      <c r="F1233"/>
      <c r="G1233" s="21"/>
      <c r="H1233"/>
      <c r="I1233"/>
      <c r="J1233"/>
      <c r="K1233" s="10"/>
      <c r="L1233"/>
      <c r="M1233" s="51"/>
      <c r="N1233"/>
      <c r="O1233"/>
      <c r="P1233" s="51"/>
      <c r="Q1233" s="35"/>
      <c r="R1233" s="12"/>
      <c r="S1233" s="14"/>
      <c r="T1233" s="13"/>
      <c r="U1233" s="14"/>
      <c r="V1233"/>
    </row>
    <row r="1234" spans="1:22" x14ac:dyDescent="0.2">
      <c r="A1234" s="34"/>
      <c r="B1234"/>
      <c r="C1234" s="22"/>
      <c r="D1234" s="22"/>
      <c r="E1234"/>
      <c r="F1234"/>
      <c r="G1234" s="21"/>
      <c r="H1234"/>
      <c r="I1234"/>
      <c r="J1234"/>
      <c r="K1234" s="10"/>
      <c r="L1234"/>
      <c r="M1234" s="51"/>
      <c r="N1234"/>
      <c r="O1234"/>
      <c r="P1234" s="51"/>
      <c r="Q1234" s="35"/>
      <c r="R1234" s="12"/>
      <c r="S1234" s="14"/>
      <c r="T1234" s="13"/>
      <c r="U1234" s="14"/>
      <c r="V1234"/>
    </row>
    <row r="1235" spans="1:22" x14ac:dyDescent="0.2">
      <c r="A1235" s="34"/>
      <c r="B1235"/>
      <c r="C1235" s="22"/>
      <c r="D1235" s="22"/>
      <c r="E1235"/>
      <c r="F1235"/>
      <c r="G1235" s="21"/>
      <c r="H1235"/>
      <c r="I1235"/>
      <c r="J1235"/>
      <c r="K1235" s="10"/>
      <c r="L1235"/>
      <c r="M1235" s="51"/>
      <c r="N1235"/>
      <c r="O1235"/>
      <c r="P1235" s="51"/>
      <c r="Q1235" s="35"/>
      <c r="R1235" s="12"/>
      <c r="S1235" s="14"/>
      <c r="T1235" s="13"/>
      <c r="U1235" s="14"/>
      <c r="V1235"/>
    </row>
    <row r="1236" spans="1:22" x14ac:dyDescent="0.2">
      <c r="A1236" s="34"/>
      <c r="B1236"/>
      <c r="C1236" s="22"/>
      <c r="D1236" s="22"/>
      <c r="E1236"/>
      <c r="F1236"/>
      <c r="G1236" s="21"/>
      <c r="H1236"/>
      <c r="I1236"/>
      <c r="J1236"/>
      <c r="K1236" s="10"/>
      <c r="L1236"/>
      <c r="M1236" s="51"/>
      <c r="N1236"/>
      <c r="O1236"/>
      <c r="P1236" s="51"/>
      <c r="Q1236" s="35"/>
      <c r="R1236" s="12"/>
      <c r="S1236" s="14"/>
      <c r="T1236" s="13"/>
      <c r="U1236" s="14"/>
      <c r="V1236"/>
    </row>
    <row r="1237" spans="1:22" x14ac:dyDescent="0.2">
      <c r="A1237" s="34"/>
      <c r="B1237"/>
      <c r="C1237" s="22"/>
      <c r="D1237" s="22"/>
      <c r="E1237"/>
      <c r="F1237"/>
      <c r="G1237" s="21"/>
      <c r="H1237"/>
      <c r="I1237"/>
      <c r="J1237"/>
      <c r="K1237" s="10"/>
      <c r="L1237"/>
      <c r="M1237" s="51"/>
      <c r="N1237"/>
      <c r="O1237"/>
      <c r="P1237" s="51"/>
      <c r="Q1237" s="35"/>
      <c r="R1237" s="12"/>
      <c r="S1237" s="14"/>
      <c r="T1237" s="13"/>
      <c r="U1237" s="14"/>
      <c r="V1237"/>
    </row>
    <row r="1238" spans="1:22" x14ac:dyDescent="0.2">
      <c r="A1238" s="34"/>
      <c r="B1238"/>
      <c r="C1238" s="22"/>
      <c r="D1238" s="22"/>
      <c r="E1238"/>
      <c r="F1238"/>
      <c r="G1238" s="21"/>
      <c r="H1238"/>
      <c r="I1238"/>
      <c r="J1238"/>
      <c r="K1238" s="10"/>
      <c r="L1238"/>
      <c r="M1238" s="51"/>
      <c r="N1238"/>
      <c r="O1238"/>
      <c r="P1238" s="51"/>
      <c r="Q1238" s="35"/>
      <c r="R1238" s="12"/>
      <c r="S1238" s="14"/>
      <c r="T1238" s="13"/>
      <c r="U1238" s="14"/>
      <c r="V1238"/>
    </row>
    <row r="1239" spans="1:22" x14ac:dyDescent="0.2">
      <c r="A1239" s="34"/>
      <c r="B1239"/>
      <c r="C1239" s="22"/>
      <c r="D1239" s="22"/>
      <c r="E1239"/>
      <c r="F1239"/>
      <c r="G1239" s="21"/>
      <c r="H1239"/>
      <c r="I1239"/>
      <c r="J1239"/>
      <c r="K1239" s="10"/>
      <c r="L1239"/>
      <c r="M1239" s="51"/>
      <c r="N1239"/>
      <c r="O1239"/>
      <c r="P1239" s="51"/>
      <c r="Q1239" s="35"/>
      <c r="R1239" s="12"/>
      <c r="S1239" s="14"/>
      <c r="T1239" s="13"/>
      <c r="U1239" s="14"/>
      <c r="V1239"/>
    </row>
    <row r="1240" spans="1:22" x14ac:dyDescent="0.2">
      <c r="A1240" s="34"/>
      <c r="B1240"/>
      <c r="C1240" s="22"/>
      <c r="D1240" s="22"/>
      <c r="E1240"/>
      <c r="F1240"/>
      <c r="G1240" s="21"/>
      <c r="H1240"/>
      <c r="I1240"/>
      <c r="J1240"/>
      <c r="K1240" s="10"/>
      <c r="L1240"/>
      <c r="M1240" s="51"/>
      <c r="N1240"/>
      <c r="O1240"/>
      <c r="P1240" s="51"/>
      <c r="Q1240" s="35"/>
      <c r="R1240" s="12"/>
      <c r="S1240" s="14"/>
      <c r="T1240" s="13"/>
      <c r="U1240" s="14"/>
      <c r="V1240"/>
    </row>
    <row r="1241" spans="1:22" x14ac:dyDescent="0.2">
      <c r="A1241" s="34"/>
      <c r="B1241"/>
      <c r="C1241" s="22"/>
      <c r="D1241" s="22"/>
      <c r="E1241"/>
      <c r="F1241"/>
      <c r="G1241" s="21"/>
      <c r="H1241"/>
      <c r="I1241"/>
      <c r="J1241"/>
      <c r="K1241" s="10"/>
      <c r="L1241"/>
      <c r="M1241" s="51"/>
      <c r="N1241"/>
      <c r="O1241"/>
      <c r="P1241" s="51"/>
      <c r="Q1241" s="35"/>
      <c r="R1241" s="12"/>
      <c r="S1241" s="14"/>
      <c r="T1241" s="13"/>
      <c r="U1241" s="14"/>
      <c r="V1241"/>
    </row>
    <row r="1242" spans="1:22" x14ac:dyDescent="0.2">
      <c r="A1242" s="34"/>
      <c r="B1242"/>
      <c r="C1242" s="22"/>
      <c r="D1242" s="22"/>
      <c r="E1242"/>
      <c r="F1242"/>
      <c r="G1242" s="21"/>
      <c r="H1242"/>
      <c r="I1242"/>
      <c r="J1242"/>
      <c r="K1242" s="10"/>
      <c r="L1242"/>
      <c r="M1242" s="51"/>
      <c r="N1242"/>
      <c r="O1242"/>
      <c r="P1242" s="51"/>
      <c r="Q1242" s="35"/>
      <c r="R1242" s="12"/>
      <c r="S1242" s="14"/>
      <c r="T1242" s="13"/>
      <c r="U1242" s="14"/>
      <c r="V1242"/>
    </row>
    <row r="1243" spans="1:22" x14ac:dyDescent="0.2">
      <c r="A1243" s="34"/>
      <c r="B1243"/>
      <c r="C1243" s="22"/>
      <c r="D1243" s="22"/>
      <c r="E1243"/>
      <c r="F1243"/>
      <c r="G1243" s="21"/>
      <c r="H1243"/>
      <c r="I1243"/>
      <c r="J1243"/>
      <c r="K1243" s="10"/>
      <c r="L1243"/>
      <c r="M1243" s="51"/>
      <c r="N1243"/>
      <c r="O1243"/>
      <c r="P1243" s="51"/>
      <c r="Q1243" s="35"/>
      <c r="R1243" s="12"/>
      <c r="S1243" s="14"/>
      <c r="T1243" s="13"/>
      <c r="U1243" s="14"/>
      <c r="V1243"/>
    </row>
    <row r="1244" spans="1:22" x14ac:dyDescent="0.2">
      <c r="A1244" s="34"/>
      <c r="B1244"/>
      <c r="C1244" s="22"/>
      <c r="D1244" s="22"/>
      <c r="E1244"/>
      <c r="F1244"/>
      <c r="G1244" s="21"/>
      <c r="H1244"/>
      <c r="I1244"/>
      <c r="J1244"/>
      <c r="K1244" s="10"/>
      <c r="L1244"/>
      <c r="M1244" s="51"/>
      <c r="N1244"/>
      <c r="O1244"/>
      <c r="P1244" s="51"/>
      <c r="Q1244" s="35"/>
      <c r="R1244" s="12"/>
      <c r="S1244" s="14"/>
      <c r="T1244" s="13"/>
      <c r="U1244" s="14"/>
      <c r="V1244"/>
    </row>
    <row r="1245" spans="1:22" x14ac:dyDescent="0.2">
      <c r="A1245" s="34"/>
      <c r="B1245"/>
      <c r="C1245" s="22"/>
      <c r="D1245" s="22"/>
      <c r="E1245"/>
      <c r="F1245"/>
      <c r="G1245" s="21"/>
      <c r="H1245"/>
      <c r="I1245"/>
      <c r="J1245"/>
      <c r="K1245" s="10"/>
      <c r="L1245"/>
      <c r="M1245" s="51"/>
      <c r="N1245"/>
      <c r="O1245"/>
      <c r="P1245" s="51"/>
      <c r="Q1245" s="35"/>
      <c r="R1245" s="12"/>
      <c r="S1245" s="14"/>
      <c r="T1245" s="13"/>
      <c r="U1245" s="14"/>
      <c r="V1245"/>
    </row>
    <row r="1246" spans="1:22" x14ac:dyDescent="0.2">
      <c r="A1246" s="34"/>
      <c r="B1246"/>
      <c r="C1246" s="22"/>
      <c r="D1246" s="22"/>
      <c r="E1246"/>
      <c r="F1246"/>
      <c r="G1246" s="21"/>
      <c r="H1246"/>
      <c r="I1246"/>
      <c r="J1246"/>
      <c r="K1246" s="10"/>
      <c r="L1246"/>
      <c r="M1246" s="51"/>
      <c r="N1246"/>
      <c r="O1246"/>
      <c r="P1246" s="51"/>
      <c r="Q1246" s="35"/>
      <c r="R1246" s="12"/>
      <c r="S1246" s="14"/>
      <c r="T1246" s="13"/>
      <c r="U1246" s="14"/>
      <c r="V1246"/>
    </row>
    <row r="1247" spans="1:22" x14ac:dyDescent="0.2">
      <c r="A1247" s="34"/>
      <c r="B1247"/>
      <c r="C1247" s="22"/>
      <c r="D1247" s="22"/>
      <c r="E1247"/>
      <c r="F1247"/>
      <c r="G1247" s="21"/>
      <c r="H1247"/>
      <c r="I1247"/>
      <c r="J1247"/>
      <c r="K1247" s="10"/>
      <c r="L1247"/>
      <c r="M1247" s="51"/>
      <c r="N1247"/>
      <c r="O1247"/>
      <c r="P1247" s="51"/>
      <c r="Q1247" s="35"/>
      <c r="R1247" s="12"/>
      <c r="S1247" s="14"/>
      <c r="T1247" s="13"/>
      <c r="U1247" s="14"/>
      <c r="V1247"/>
    </row>
    <row r="1248" spans="1:22" x14ac:dyDescent="0.2">
      <c r="A1248" s="34"/>
      <c r="B1248"/>
      <c r="C1248" s="22"/>
      <c r="D1248" s="22"/>
      <c r="E1248"/>
      <c r="F1248"/>
      <c r="G1248" s="21"/>
      <c r="H1248"/>
      <c r="I1248"/>
      <c r="J1248"/>
      <c r="K1248" s="10"/>
      <c r="L1248"/>
      <c r="M1248" s="51"/>
      <c r="N1248"/>
      <c r="O1248"/>
      <c r="P1248" s="51"/>
      <c r="Q1248" s="35"/>
      <c r="R1248" s="12"/>
      <c r="S1248" s="14"/>
      <c r="T1248" s="13"/>
      <c r="U1248" s="14"/>
      <c r="V1248"/>
    </row>
    <row r="1249" spans="1:22" x14ac:dyDescent="0.2">
      <c r="A1249" s="34"/>
      <c r="B1249"/>
      <c r="C1249" s="22"/>
      <c r="D1249" s="22"/>
      <c r="E1249"/>
      <c r="F1249"/>
      <c r="G1249" s="21"/>
      <c r="H1249"/>
      <c r="I1249"/>
      <c r="J1249"/>
      <c r="K1249" s="10"/>
      <c r="L1249"/>
      <c r="M1249" s="51"/>
      <c r="N1249"/>
      <c r="O1249"/>
      <c r="P1249" s="51"/>
      <c r="Q1249" s="35"/>
      <c r="R1249" s="12"/>
      <c r="S1249" s="14"/>
      <c r="T1249" s="13"/>
      <c r="U1249" s="14"/>
      <c r="V1249"/>
    </row>
    <row r="1250" spans="1:22" x14ac:dyDescent="0.2">
      <c r="A1250" s="34"/>
      <c r="B1250"/>
      <c r="C1250" s="22"/>
      <c r="D1250" s="22"/>
      <c r="E1250"/>
      <c r="F1250"/>
      <c r="G1250" s="21"/>
      <c r="H1250"/>
      <c r="I1250"/>
      <c r="J1250"/>
      <c r="K1250" s="10"/>
      <c r="L1250"/>
      <c r="M1250" s="51"/>
      <c r="N1250"/>
      <c r="O1250"/>
      <c r="P1250" s="51"/>
      <c r="Q1250" s="35"/>
      <c r="R1250" s="12"/>
      <c r="S1250" s="14"/>
      <c r="T1250" s="13"/>
      <c r="U1250" s="14"/>
      <c r="V1250"/>
    </row>
    <row r="1251" spans="1:22" x14ac:dyDescent="0.2">
      <c r="A1251" s="34"/>
      <c r="B1251"/>
      <c r="C1251" s="22"/>
      <c r="D1251" s="22"/>
      <c r="E1251"/>
      <c r="F1251"/>
      <c r="G1251" s="21"/>
      <c r="H1251"/>
      <c r="I1251"/>
      <c r="J1251"/>
      <c r="K1251" s="10"/>
      <c r="L1251"/>
      <c r="M1251" s="51"/>
      <c r="N1251"/>
      <c r="O1251"/>
      <c r="P1251" s="51"/>
      <c r="Q1251" s="35"/>
      <c r="R1251" s="12"/>
      <c r="S1251" s="14"/>
      <c r="T1251" s="13"/>
      <c r="U1251" s="14"/>
      <c r="V1251"/>
    </row>
    <row r="1252" spans="1:22" x14ac:dyDescent="0.2">
      <c r="A1252" s="34"/>
      <c r="B1252"/>
      <c r="C1252" s="22"/>
      <c r="D1252" s="22"/>
      <c r="E1252"/>
      <c r="F1252"/>
      <c r="G1252" s="21"/>
      <c r="H1252"/>
      <c r="I1252"/>
      <c r="J1252"/>
      <c r="K1252" s="10"/>
      <c r="L1252"/>
      <c r="M1252" s="51"/>
      <c r="N1252"/>
      <c r="O1252"/>
      <c r="P1252" s="51"/>
      <c r="Q1252" s="35"/>
      <c r="R1252" s="12"/>
      <c r="S1252" s="14"/>
      <c r="T1252" s="13"/>
      <c r="U1252" s="14"/>
      <c r="V1252"/>
    </row>
    <row r="1253" spans="1:22" x14ac:dyDescent="0.2">
      <c r="A1253" s="34"/>
      <c r="B1253"/>
      <c r="C1253" s="22"/>
      <c r="D1253" s="22"/>
      <c r="E1253"/>
      <c r="F1253"/>
      <c r="G1253" s="21"/>
      <c r="H1253"/>
      <c r="I1253"/>
      <c r="J1253"/>
      <c r="K1253" s="10"/>
      <c r="L1253"/>
      <c r="M1253" s="51"/>
      <c r="N1253"/>
      <c r="O1253"/>
      <c r="P1253" s="51"/>
      <c r="Q1253" s="35"/>
      <c r="R1253" s="12"/>
      <c r="S1253" s="14"/>
      <c r="T1253" s="13"/>
      <c r="U1253" s="14"/>
      <c r="V1253"/>
    </row>
    <row r="1254" spans="1:22" x14ac:dyDescent="0.2">
      <c r="A1254" s="34"/>
      <c r="B1254"/>
      <c r="C1254" s="22"/>
      <c r="D1254" s="22"/>
      <c r="E1254"/>
      <c r="F1254"/>
      <c r="G1254" s="21"/>
      <c r="H1254"/>
      <c r="I1254"/>
      <c r="J1254"/>
      <c r="K1254" s="10"/>
      <c r="L1254"/>
      <c r="M1254" s="51"/>
      <c r="N1254"/>
      <c r="O1254"/>
      <c r="P1254" s="51"/>
      <c r="Q1254" s="35"/>
      <c r="R1254" s="12"/>
      <c r="S1254" s="14"/>
      <c r="T1254" s="13"/>
      <c r="U1254" s="14"/>
      <c r="V1254"/>
    </row>
    <row r="1255" spans="1:22" x14ac:dyDescent="0.2">
      <c r="A1255" s="34"/>
      <c r="B1255"/>
      <c r="C1255" s="22"/>
      <c r="D1255" s="22"/>
      <c r="E1255"/>
      <c r="F1255"/>
      <c r="G1255" s="21"/>
      <c r="H1255"/>
      <c r="I1255"/>
      <c r="J1255"/>
      <c r="K1255" s="10"/>
      <c r="L1255"/>
      <c r="M1255" s="51"/>
      <c r="N1255"/>
      <c r="O1255"/>
      <c r="P1255" s="51"/>
      <c r="Q1255" s="35"/>
      <c r="R1255" s="12"/>
      <c r="S1255" s="14"/>
      <c r="T1255" s="13"/>
      <c r="U1255" s="14"/>
      <c r="V1255"/>
    </row>
    <row r="1256" spans="1:22" x14ac:dyDescent="0.2">
      <c r="A1256" s="34"/>
      <c r="B1256"/>
      <c r="C1256" s="22"/>
      <c r="D1256" s="22"/>
      <c r="E1256"/>
      <c r="F1256"/>
      <c r="G1256" s="21"/>
      <c r="H1256"/>
      <c r="I1256"/>
      <c r="J1256"/>
      <c r="K1256" s="10"/>
      <c r="L1256"/>
      <c r="M1256" s="51"/>
      <c r="N1256"/>
      <c r="O1256"/>
      <c r="P1256" s="51"/>
      <c r="Q1256" s="35"/>
      <c r="R1256" s="12"/>
      <c r="S1256" s="14"/>
      <c r="T1256" s="13"/>
      <c r="U1256" s="14"/>
      <c r="V1256"/>
    </row>
    <row r="1257" spans="1:22" x14ac:dyDescent="0.2">
      <c r="A1257" s="34"/>
      <c r="B1257"/>
      <c r="C1257" s="22"/>
      <c r="D1257" s="22"/>
      <c r="E1257"/>
      <c r="F1257"/>
      <c r="G1257" s="21"/>
      <c r="H1257"/>
      <c r="I1257"/>
      <c r="J1257"/>
      <c r="K1257" s="10"/>
      <c r="L1257"/>
      <c r="M1257" s="51"/>
      <c r="N1257"/>
      <c r="O1257"/>
      <c r="P1257" s="51"/>
      <c r="Q1257" s="35"/>
      <c r="R1257" s="12"/>
      <c r="S1257" s="14"/>
      <c r="T1257" s="13"/>
      <c r="U1257" s="14"/>
      <c r="V1257"/>
    </row>
    <row r="1258" spans="1:22" x14ac:dyDescent="0.2">
      <c r="A1258" s="34"/>
      <c r="B1258"/>
      <c r="C1258" s="22"/>
      <c r="D1258" s="22"/>
      <c r="E1258"/>
      <c r="F1258"/>
      <c r="G1258" s="21"/>
      <c r="H1258"/>
      <c r="I1258"/>
      <c r="J1258"/>
      <c r="K1258" s="10"/>
      <c r="L1258"/>
      <c r="M1258" s="51"/>
      <c r="N1258"/>
      <c r="O1258"/>
      <c r="P1258" s="51"/>
      <c r="Q1258" s="35"/>
      <c r="R1258" s="12"/>
      <c r="S1258" s="14"/>
      <c r="T1258" s="13"/>
      <c r="U1258" s="14"/>
      <c r="V1258"/>
    </row>
    <row r="1259" spans="1:22" x14ac:dyDescent="0.2">
      <c r="A1259" s="34"/>
      <c r="B1259"/>
      <c r="C1259" s="22"/>
      <c r="D1259" s="22"/>
      <c r="E1259"/>
      <c r="F1259"/>
      <c r="G1259" s="21"/>
      <c r="H1259"/>
      <c r="I1259"/>
      <c r="J1259"/>
      <c r="K1259" s="10"/>
      <c r="L1259"/>
      <c r="M1259" s="51"/>
      <c r="N1259"/>
      <c r="O1259"/>
      <c r="P1259" s="51"/>
      <c r="Q1259" s="35"/>
      <c r="R1259" s="12"/>
      <c r="S1259" s="14"/>
      <c r="T1259" s="13"/>
      <c r="U1259" s="14"/>
      <c r="V1259"/>
    </row>
    <row r="1260" spans="1:22" x14ac:dyDescent="0.2">
      <c r="A1260" s="34"/>
      <c r="B1260"/>
      <c r="C1260" s="22"/>
      <c r="D1260" s="22"/>
      <c r="E1260"/>
      <c r="F1260"/>
      <c r="G1260" s="21"/>
      <c r="H1260"/>
      <c r="I1260"/>
      <c r="J1260"/>
      <c r="K1260" s="10"/>
      <c r="L1260"/>
      <c r="M1260" s="51"/>
      <c r="N1260"/>
      <c r="O1260"/>
      <c r="P1260" s="51"/>
      <c r="Q1260" s="35"/>
      <c r="R1260" s="12"/>
      <c r="S1260" s="14"/>
      <c r="T1260" s="13"/>
      <c r="U1260" s="14"/>
      <c r="V1260"/>
    </row>
    <row r="1261" spans="1:22" x14ac:dyDescent="0.2">
      <c r="A1261" s="34"/>
      <c r="B1261"/>
      <c r="C1261" s="22"/>
      <c r="D1261" s="22"/>
      <c r="E1261"/>
      <c r="F1261"/>
      <c r="G1261" s="21"/>
      <c r="H1261"/>
      <c r="I1261"/>
      <c r="J1261"/>
      <c r="K1261" s="10"/>
      <c r="L1261"/>
      <c r="M1261" s="51"/>
      <c r="N1261"/>
      <c r="O1261"/>
      <c r="P1261" s="51"/>
      <c r="Q1261" s="35"/>
      <c r="R1261" s="12"/>
      <c r="S1261" s="14"/>
      <c r="T1261" s="13"/>
      <c r="U1261" s="14"/>
      <c r="V1261"/>
    </row>
    <row r="1262" spans="1:22" x14ac:dyDescent="0.2">
      <c r="A1262" s="34"/>
      <c r="B1262"/>
      <c r="C1262" s="22"/>
      <c r="D1262" s="22"/>
      <c r="E1262"/>
      <c r="F1262"/>
      <c r="G1262" s="21"/>
      <c r="H1262"/>
      <c r="I1262"/>
      <c r="J1262"/>
      <c r="K1262" s="10"/>
      <c r="L1262"/>
      <c r="M1262" s="51"/>
      <c r="N1262"/>
      <c r="O1262"/>
      <c r="P1262" s="51"/>
      <c r="Q1262" s="35"/>
      <c r="R1262" s="12"/>
      <c r="S1262" s="14"/>
      <c r="T1262" s="13"/>
      <c r="U1262" s="14"/>
      <c r="V1262"/>
    </row>
    <row r="1263" spans="1:22" x14ac:dyDescent="0.2">
      <c r="A1263" s="34"/>
      <c r="B1263"/>
      <c r="C1263" s="22"/>
      <c r="D1263" s="22"/>
      <c r="E1263"/>
      <c r="F1263"/>
      <c r="G1263" s="21"/>
      <c r="H1263"/>
      <c r="I1263"/>
      <c r="J1263"/>
      <c r="K1263" s="10"/>
      <c r="L1263"/>
      <c r="M1263" s="51"/>
      <c r="N1263"/>
      <c r="O1263"/>
      <c r="P1263" s="51"/>
      <c r="Q1263" s="35"/>
      <c r="R1263" s="12"/>
      <c r="S1263" s="14"/>
      <c r="T1263" s="13"/>
      <c r="U1263" s="14"/>
      <c r="V1263"/>
    </row>
    <row r="1264" spans="1:22" x14ac:dyDescent="0.2">
      <c r="A1264" s="34"/>
      <c r="B1264"/>
      <c r="C1264" s="22"/>
      <c r="D1264" s="22"/>
      <c r="E1264"/>
      <c r="F1264"/>
      <c r="G1264" s="21"/>
      <c r="H1264"/>
      <c r="I1264"/>
      <c r="J1264"/>
      <c r="K1264" s="10"/>
      <c r="L1264"/>
      <c r="M1264" s="51"/>
      <c r="N1264"/>
      <c r="O1264"/>
      <c r="P1264" s="51"/>
      <c r="Q1264" s="35"/>
      <c r="R1264" s="12"/>
      <c r="S1264" s="14"/>
      <c r="T1264" s="13"/>
      <c r="U1264" s="14"/>
      <c r="V1264"/>
    </row>
    <row r="1265" spans="1:22" x14ac:dyDescent="0.2">
      <c r="A1265" s="34"/>
      <c r="B1265"/>
      <c r="C1265" s="22"/>
      <c r="D1265" s="22"/>
      <c r="E1265"/>
      <c r="F1265"/>
      <c r="G1265" s="21"/>
      <c r="H1265"/>
      <c r="I1265"/>
      <c r="J1265"/>
      <c r="K1265" s="10"/>
      <c r="L1265"/>
      <c r="M1265" s="51"/>
      <c r="N1265"/>
      <c r="O1265"/>
      <c r="P1265" s="51"/>
      <c r="Q1265" s="35"/>
      <c r="R1265" s="12"/>
      <c r="S1265" s="14"/>
      <c r="T1265" s="13"/>
      <c r="U1265" s="14"/>
      <c r="V1265"/>
    </row>
    <row r="1266" spans="1:22" x14ac:dyDescent="0.2">
      <c r="A1266" s="34"/>
      <c r="B1266"/>
      <c r="C1266" s="22"/>
      <c r="D1266" s="22"/>
      <c r="E1266"/>
      <c r="F1266"/>
      <c r="G1266" s="21"/>
      <c r="H1266"/>
      <c r="I1266"/>
      <c r="J1266"/>
      <c r="K1266" s="10"/>
      <c r="L1266"/>
      <c r="M1266" s="51"/>
      <c r="N1266"/>
      <c r="O1266"/>
      <c r="P1266" s="51"/>
      <c r="Q1266" s="35"/>
      <c r="R1266" s="12"/>
      <c r="S1266" s="14"/>
      <c r="T1266" s="13"/>
      <c r="U1266" s="14"/>
      <c r="V1266"/>
    </row>
    <row r="1267" spans="1:22" x14ac:dyDescent="0.2">
      <c r="A1267" s="34"/>
      <c r="B1267"/>
      <c r="C1267" s="22"/>
      <c r="D1267" s="22"/>
      <c r="E1267"/>
      <c r="F1267"/>
      <c r="G1267" s="21"/>
      <c r="H1267"/>
      <c r="I1267"/>
      <c r="J1267"/>
      <c r="K1267" s="10"/>
      <c r="L1267"/>
      <c r="M1267" s="51"/>
      <c r="N1267"/>
      <c r="O1267"/>
      <c r="P1267" s="51"/>
      <c r="Q1267" s="35"/>
      <c r="R1267" s="12"/>
      <c r="S1267" s="14"/>
      <c r="T1267" s="13"/>
      <c r="U1267" s="14"/>
      <c r="V1267"/>
    </row>
    <row r="1268" spans="1:22" x14ac:dyDescent="0.2">
      <c r="A1268" s="34"/>
      <c r="B1268"/>
      <c r="C1268" s="22"/>
      <c r="D1268" s="22"/>
      <c r="E1268"/>
      <c r="F1268"/>
      <c r="G1268" s="21"/>
      <c r="H1268"/>
      <c r="I1268"/>
      <c r="J1268"/>
      <c r="K1268" s="10"/>
      <c r="L1268"/>
      <c r="M1268" s="51"/>
      <c r="N1268"/>
      <c r="O1268"/>
      <c r="P1268" s="51"/>
      <c r="Q1268" s="35"/>
      <c r="R1268" s="12"/>
      <c r="S1268" s="14"/>
      <c r="T1268" s="13"/>
      <c r="U1268" s="14"/>
      <c r="V1268"/>
    </row>
    <row r="1269" spans="1:22" x14ac:dyDescent="0.2">
      <c r="A1269" s="34"/>
      <c r="B1269"/>
      <c r="C1269" s="22"/>
      <c r="D1269" s="22"/>
      <c r="E1269"/>
      <c r="F1269"/>
      <c r="G1269" s="21"/>
      <c r="H1269"/>
      <c r="I1269"/>
      <c r="J1269"/>
      <c r="K1269" s="10"/>
      <c r="L1269"/>
      <c r="M1269" s="51"/>
      <c r="N1269"/>
      <c r="O1269"/>
      <c r="P1269" s="51"/>
      <c r="Q1269" s="35"/>
      <c r="R1269" s="12"/>
      <c r="S1269" s="14"/>
      <c r="T1269" s="13"/>
      <c r="U1269" s="14"/>
      <c r="V1269"/>
    </row>
    <row r="1270" spans="1:22" x14ac:dyDescent="0.2">
      <c r="A1270" s="34"/>
      <c r="B1270"/>
      <c r="C1270" s="22"/>
      <c r="D1270" s="22"/>
      <c r="E1270"/>
      <c r="F1270"/>
      <c r="G1270" s="21"/>
      <c r="H1270"/>
      <c r="I1270"/>
      <c r="J1270"/>
      <c r="K1270" s="10"/>
      <c r="L1270"/>
      <c r="M1270" s="51"/>
      <c r="N1270"/>
      <c r="O1270"/>
      <c r="P1270" s="51"/>
      <c r="Q1270" s="35"/>
      <c r="R1270" s="12"/>
      <c r="S1270" s="14"/>
      <c r="T1270" s="13"/>
      <c r="U1270" s="14"/>
      <c r="V1270"/>
    </row>
    <row r="1271" spans="1:22" x14ac:dyDescent="0.2">
      <c r="A1271" s="34"/>
      <c r="B1271"/>
      <c r="C1271" s="22"/>
      <c r="D1271" s="22"/>
      <c r="E1271"/>
      <c r="F1271"/>
      <c r="G1271" s="21"/>
      <c r="H1271"/>
      <c r="I1271"/>
      <c r="J1271"/>
      <c r="K1271" s="10"/>
      <c r="L1271"/>
      <c r="M1271" s="51"/>
      <c r="N1271"/>
      <c r="O1271"/>
      <c r="P1271" s="51"/>
      <c r="Q1271" s="35"/>
      <c r="R1271" s="12"/>
      <c r="S1271" s="14"/>
      <c r="T1271" s="13"/>
      <c r="U1271" s="14"/>
      <c r="V1271"/>
    </row>
    <row r="1272" spans="1:22" x14ac:dyDescent="0.2">
      <c r="A1272" s="34"/>
      <c r="B1272"/>
      <c r="C1272" s="22"/>
      <c r="D1272" s="22"/>
      <c r="E1272"/>
      <c r="F1272"/>
      <c r="G1272" s="21"/>
      <c r="H1272"/>
      <c r="I1272"/>
      <c r="J1272"/>
      <c r="K1272" s="10"/>
      <c r="L1272"/>
      <c r="M1272" s="51"/>
      <c r="N1272"/>
      <c r="O1272"/>
      <c r="P1272" s="51"/>
      <c r="Q1272" s="35"/>
      <c r="R1272" s="12"/>
      <c r="S1272" s="14"/>
      <c r="T1272" s="13"/>
      <c r="U1272" s="14"/>
      <c r="V1272"/>
    </row>
    <row r="1273" spans="1:22" x14ac:dyDescent="0.2">
      <c r="A1273" s="34"/>
      <c r="B1273"/>
      <c r="C1273" s="22"/>
      <c r="D1273" s="22"/>
      <c r="E1273"/>
      <c r="F1273"/>
      <c r="G1273" s="21"/>
      <c r="H1273"/>
      <c r="I1273"/>
      <c r="J1273"/>
      <c r="K1273" s="10"/>
      <c r="L1273"/>
      <c r="M1273" s="51"/>
      <c r="N1273"/>
      <c r="O1273"/>
      <c r="P1273" s="51"/>
      <c r="Q1273" s="35"/>
      <c r="R1273" s="12"/>
      <c r="S1273" s="14"/>
      <c r="T1273" s="13"/>
      <c r="U1273" s="14"/>
      <c r="V1273"/>
    </row>
    <row r="1274" spans="1:22" x14ac:dyDescent="0.2">
      <c r="A1274" s="34"/>
      <c r="B1274"/>
      <c r="C1274" s="22"/>
      <c r="D1274" s="22"/>
      <c r="E1274"/>
      <c r="F1274"/>
      <c r="G1274" s="21"/>
      <c r="H1274"/>
      <c r="I1274"/>
      <c r="J1274"/>
      <c r="K1274" s="10"/>
      <c r="L1274"/>
      <c r="M1274" s="51"/>
      <c r="N1274"/>
      <c r="O1274"/>
      <c r="P1274" s="51"/>
      <c r="Q1274" s="35"/>
      <c r="R1274" s="12"/>
      <c r="S1274" s="14"/>
      <c r="T1274" s="13"/>
      <c r="U1274" s="14"/>
      <c r="V1274"/>
    </row>
    <row r="1275" spans="1:22" x14ac:dyDescent="0.2">
      <c r="A1275" s="34"/>
      <c r="B1275"/>
      <c r="C1275" s="22"/>
      <c r="D1275" s="22"/>
      <c r="E1275"/>
      <c r="F1275"/>
      <c r="G1275" s="21"/>
      <c r="H1275"/>
      <c r="I1275"/>
      <c r="J1275"/>
      <c r="K1275" s="10"/>
      <c r="L1275"/>
      <c r="M1275" s="51"/>
      <c r="N1275"/>
      <c r="O1275"/>
      <c r="P1275" s="51"/>
      <c r="Q1275" s="35"/>
      <c r="R1275" s="12"/>
      <c r="S1275" s="14"/>
      <c r="T1275" s="13"/>
      <c r="U1275" s="14"/>
      <c r="V1275"/>
    </row>
    <row r="1276" spans="1:22" x14ac:dyDescent="0.2">
      <c r="A1276" s="34"/>
      <c r="B1276"/>
      <c r="C1276" s="22"/>
      <c r="D1276" s="22"/>
      <c r="E1276"/>
      <c r="F1276"/>
      <c r="G1276" s="21"/>
      <c r="H1276"/>
      <c r="I1276"/>
      <c r="J1276"/>
      <c r="K1276" s="10"/>
      <c r="L1276"/>
      <c r="M1276" s="51"/>
      <c r="N1276"/>
      <c r="O1276"/>
      <c r="P1276" s="51"/>
      <c r="Q1276" s="35"/>
      <c r="R1276" s="12"/>
      <c r="S1276" s="14"/>
      <c r="T1276" s="13"/>
      <c r="U1276" s="14"/>
      <c r="V1276"/>
    </row>
    <row r="1277" spans="1:22" x14ac:dyDescent="0.2">
      <c r="A1277" s="34"/>
      <c r="B1277"/>
      <c r="C1277" s="22"/>
      <c r="D1277" s="22"/>
      <c r="E1277"/>
      <c r="F1277"/>
      <c r="G1277" s="21"/>
      <c r="H1277"/>
      <c r="I1277"/>
      <c r="J1277"/>
      <c r="K1277" s="10"/>
      <c r="L1277"/>
      <c r="M1277" s="51"/>
      <c r="N1277"/>
      <c r="O1277"/>
      <c r="P1277" s="51"/>
      <c r="Q1277" s="35"/>
      <c r="R1277" s="12"/>
      <c r="S1277" s="14"/>
      <c r="T1277" s="13"/>
      <c r="U1277" s="14"/>
      <c r="V1277"/>
    </row>
    <row r="1278" spans="1:22" x14ac:dyDescent="0.2">
      <c r="A1278" s="34"/>
      <c r="B1278"/>
      <c r="C1278" s="22"/>
      <c r="D1278" s="22"/>
      <c r="E1278"/>
      <c r="F1278"/>
      <c r="G1278" s="21"/>
      <c r="H1278"/>
      <c r="I1278"/>
      <c r="J1278"/>
      <c r="K1278" s="10"/>
      <c r="L1278"/>
      <c r="M1278" s="51"/>
      <c r="N1278"/>
      <c r="O1278"/>
      <c r="P1278" s="51"/>
      <c r="Q1278" s="35"/>
      <c r="R1278" s="12"/>
      <c r="S1278" s="14"/>
      <c r="T1278" s="13"/>
      <c r="U1278" s="14"/>
      <c r="V1278"/>
    </row>
    <row r="1279" spans="1:22" x14ac:dyDescent="0.2">
      <c r="A1279" s="34"/>
      <c r="B1279"/>
      <c r="C1279" s="22"/>
      <c r="D1279" s="22"/>
      <c r="E1279"/>
      <c r="F1279"/>
      <c r="G1279" s="21"/>
      <c r="H1279"/>
      <c r="I1279"/>
      <c r="J1279"/>
      <c r="K1279" s="10"/>
      <c r="L1279"/>
      <c r="M1279" s="51"/>
      <c r="N1279"/>
      <c r="O1279"/>
      <c r="P1279" s="51"/>
      <c r="Q1279" s="35"/>
      <c r="R1279" s="12"/>
      <c r="S1279" s="14"/>
      <c r="T1279" s="13"/>
      <c r="U1279" s="14"/>
      <c r="V1279"/>
    </row>
    <row r="1280" spans="1:22" x14ac:dyDescent="0.2">
      <c r="A1280" s="34"/>
      <c r="B1280"/>
      <c r="C1280" s="22"/>
      <c r="D1280" s="22"/>
      <c r="E1280"/>
      <c r="F1280"/>
      <c r="G1280" s="21"/>
      <c r="H1280"/>
      <c r="I1280"/>
      <c r="J1280"/>
      <c r="K1280" s="10"/>
      <c r="L1280"/>
      <c r="M1280" s="51"/>
      <c r="N1280"/>
      <c r="O1280"/>
      <c r="P1280" s="51"/>
      <c r="Q1280" s="35"/>
      <c r="R1280" s="12"/>
      <c r="S1280" s="14"/>
      <c r="T1280" s="13"/>
      <c r="U1280" s="14"/>
      <c r="V1280"/>
    </row>
    <row r="1281" spans="1:22" x14ac:dyDescent="0.2">
      <c r="A1281" s="34"/>
      <c r="B1281"/>
      <c r="C1281" s="22"/>
      <c r="D1281" s="22"/>
      <c r="E1281"/>
      <c r="F1281"/>
      <c r="G1281" s="21"/>
      <c r="H1281"/>
      <c r="I1281"/>
      <c r="J1281"/>
      <c r="K1281" s="10"/>
      <c r="L1281"/>
      <c r="M1281" s="51"/>
      <c r="N1281"/>
      <c r="O1281"/>
      <c r="P1281" s="51"/>
      <c r="Q1281" s="35"/>
      <c r="R1281" s="12"/>
      <c r="S1281" s="14"/>
      <c r="T1281" s="13"/>
      <c r="U1281" s="14"/>
      <c r="V1281"/>
    </row>
    <row r="1282" spans="1:22" x14ac:dyDescent="0.2">
      <c r="A1282" s="34"/>
      <c r="B1282"/>
      <c r="C1282" s="22"/>
      <c r="D1282" s="22"/>
      <c r="E1282"/>
      <c r="F1282"/>
      <c r="G1282" s="21"/>
      <c r="H1282"/>
      <c r="I1282"/>
      <c r="J1282"/>
      <c r="K1282" s="10"/>
      <c r="L1282"/>
      <c r="M1282" s="51"/>
      <c r="N1282"/>
      <c r="O1282"/>
      <c r="P1282" s="51"/>
      <c r="Q1282" s="35"/>
      <c r="R1282" s="12"/>
      <c r="S1282" s="14"/>
      <c r="T1282" s="13"/>
      <c r="U1282" s="14"/>
      <c r="V1282"/>
    </row>
    <row r="1283" spans="1:22" x14ac:dyDescent="0.2">
      <c r="A1283" s="34"/>
      <c r="B1283"/>
      <c r="C1283" s="22"/>
      <c r="D1283" s="22"/>
      <c r="E1283"/>
      <c r="F1283"/>
      <c r="G1283" s="21"/>
      <c r="H1283"/>
      <c r="I1283"/>
      <c r="J1283"/>
      <c r="K1283" s="10"/>
      <c r="L1283"/>
      <c r="M1283" s="51"/>
      <c r="N1283"/>
      <c r="O1283"/>
      <c r="P1283" s="51"/>
      <c r="Q1283" s="35"/>
      <c r="R1283" s="12"/>
      <c r="S1283" s="14"/>
      <c r="T1283" s="13"/>
      <c r="U1283" s="14"/>
      <c r="V1283"/>
    </row>
    <row r="1284" spans="1:22" x14ac:dyDescent="0.2">
      <c r="A1284" s="34"/>
      <c r="B1284"/>
      <c r="C1284" s="22"/>
      <c r="D1284" s="22"/>
      <c r="E1284"/>
      <c r="F1284"/>
      <c r="G1284" s="21"/>
      <c r="H1284"/>
      <c r="I1284"/>
      <c r="J1284"/>
      <c r="K1284" s="10"/>
      <c r="L1284"/>
      <c r="M1284" s="51"/>
      <c r="N1284"/>
      <c r="O1284"/>
      <c r="P1284" s="51"/>
      <c r="Q1284" s="35"/>
      <c r="R1284" s="12"/>
      <c r="S1284" s="14"/>
      <c r="T1284" s="13"/>
      <c r="U1284" s="14"/>
      <c r="V1284"/>
    </row>
    <row r="1285" spans="1:22" x14ac:dyDescent="0.2">
      <c r="A1285" s="34"/>
      <c r="B1285"/>
      <c r="C1285" s="22"/>
      <c r="D1285" s="22"/>
      <c r="E1285"/>
      <c r="F1285"/>
      <c r="G1285" s="21"/>
      <c r="H1285"/>
      <c r="I1285"/>
      <c r="J1285"/>
      <c r="K1285" s="10"/>
      <c r="L1285"/>
      <c r="M1285" s="51"/>
      <c r="N1285"/>
      <c r="O1285"/>
      <c r="P1285" s="51"/>
      <c r="Q1285" s="35"/>
      <c r="R1285" s="12"/>
      <c r="S1285" s="14"/>
      <c r="T1285" s="13"/>
      <c r="U1285" s="14"/>
      <c r="V1285"/>
    </row>
    <row r="1286" spans="1:22" x14ac:dyDescent="0.2">
      <c r="A1286" s="34"/>
      <c r="B1286"/>
      <c r="C1286" s="22"/>
      <c r="D1286" s="22"/>
      <c r="E1286"/>
      <c r="F1286"/>
      <c r="G1286" s="21"/>
      <c r="H1286"/>
      <c r="I1286"/>
      <c r="J1286"/>
      <c r="K1286" s="10"/>
      <c r="L1286"/>
      <c r="M1286" s="51"/>
      <c r="N1286"/>
      <c r="O1286"/>
      <c r="P1286" s="51"/>
      <c r="Q1286" s="35"/>
      <c r="R1286" s="12"/>
      <c r="S1286" s="14"/>
      <c r="T1286" s="13"/>
      <c r="U1286" s="14"/>
      <c r="V1286"/>
    </row>
    <row r="1287" spans="1:22" x14ac:dyDescent="0.2">
      <c r="A1287" s="34"/>
      <c r="B1287"/>
      <c r="C1287" s="22"/>
      <c r="D1287" s="22"/>
      <c r="E1287"/>
      <c r="F1287"/>
      <c r="G1287" s="21"/>
      <c r="H1287"/>
      <c r="I1287"/>
      <c r="J1287"/>
      <c r="K1287" s="10"/>
      <c r="L1287"/>
      <c r="M1287" s="51"/>
      <c r="N1287"/>
      <c r="O1287"/>
      <c r="P1287" s="51"/>
      <c r="Q1287" s="35"/>
      <c r="R1287" s="12"/>
      <c r="S1287" s="14"/>
      <c r="T1287" s="13"/>
      <c r="U1287" s="14"/>
      <c r="V1287"/>
    </row>
    <row r="1288" spans="1:22" x14ac:dyDescent="0.2">
      <c r="A1288" s="34"/>
      <c r="B1288"/>
      <c r="C1288" s="22"/>
      <c r="D1288" s="22"/>
      <c r="E1288"/>
      <c r="F1288"/>
      <c r="G1288" s="21"/>
      <c r="H1288"/>
      <c r="I1288"/>
      <c r="J1288"/>
      <c r="K1288" s="10"/>
      <c r="L1288"/>
      <c r="M1288" s="51"/>
      <c r="N1288"/>
      <c r="O1288"/>
      <c r="P1288" s="51"/>
      <c r="Q1288" s="35"/>
      <c r="R1288" s="12"/>
      <c r="S1288" s="14"/>
      <c r="T1288" s="13"/>
      <c r="U1288" s="14"/>
      <c r="V1288"/>
    </row>
    <row r="1289" spans="1:22" x14ac:dyDescent="0.2">
      <c r="A1289" s="34"/>
      <c r="B1289"/>
      <c r="C1289" s="22"/>
      <c r="D1289" s="22"/>
      <c r="E1289"/>
      <c r="F1289"/>
      <c r="G1289" s="21"/>
      <c r="H1289"/>
      <c r="I1289"/>
      <c r="J1289"/>
      <c r="K1289" s="10"/>
      <c r="L1289"/>
      <c r="M1289" s="51"/>
      <c r="N1289"/>
      <c r="O1289"/>
      <c r="P1289" s="51"/>
      <c r="Q1289" s="35"/>
      <c r="R1289" s="12"/>
      <c r="S1289" s="14"/>
      <c r="T1289" s="13"/>
      <c r="U1289" s="14"/>
      <c r="V1289"/>
    </row>
    <row r="1290" spans="1:22" x14ac:dyDescent="0.2">
      <c r="A1290" s="34"/>
      <c r="B1290"/>
      <c r="C1290" s="22"/>
      <c r="D1290" s="22"/>
      <c r="E1290"/>
      <c r="F1290"/>
      <c r="G1290" s="21"/>
      <c r="H1290"/>
      <c r="I1290"/>
      <c r="J1290"/>
      <c r="K1290" s="10"/>
      <c r="L1290"/>
      <c r="M1290" s="51"/>
      <c r="N1290"/>
      <c r="O1290"/>
      <c r="P1290" s="51"/>
      <c r="Q1290" s="35"/>
      <c r="R1290" s="12"/>
      <c r="S1290" s="14"/>
      <c r="T1290" s="13"/>
      <c r="U1290" s="14"/>
      <c r="V1290"/>
    </row>
    <row r="1291" spans="1:22" x14ac:dyDescent="0.2">
      <c r="A1291" s="34"/>
      <c r="B1291"/>
      <c r="C1291" s="22"/>
      <c r="D1291" s="22"/>
      <c r="E1291"/>
      <c r="F1291"/>
      <c r="G1291" s="21"/>
      <c r="H1291"/>
      <c r="I1291"/>
      <c r="J1291"/>
      <c r="K1291" s="10"/>
      <c r="L1291"/>
      <c r="M1291" s="51"/>
      <c r="N1291"/>
      <c r="O1291"/>
      <c r="P1291" s="51"/>
      <c r="Q1291" s="35"/>
      <c r="R1291" s="12"/>
      <c r="S1291" s="14"/>
      <c r="T1291" s="13"/>
      <c r="U1291" s="14"/>
      <c r="V1291"/>
    </row>
    <row r="1292" spans="1:22" x14ac:dyDescent="0.2">
      <c r="A1292" s="34"/>
      <c r="B1292"/>
      <c r="C1292" s="22"/>
      <c r="D1292" s="22"/>
      <c r="E1292"/>
      <c r="F1292"/>
      <c r="G1292" s="21"/>
      <c r="H1292"/>
      <c r="I1292"/>
      <c r="J1292"/>
      <c r="K1292" s="10"/>
      <c r="L1292"/>
      <c r="M1292" s="51"/>
      <c r="N1292"/>
      <c r="O1292"/>
      <c r="P1292" s="51"/>
      <c r="Q1292" s="35"/>
      <c r="R1292" s="12"/>
      <c r="S1292" s="14"/>
      <c r="T1292" s="13"/>
      <c r="U1292" s="14"/>
      <c r="V1292"/>
    </row>
    <row r="1293" spans="1:22" x14ac:dyDescent="0.2">
      <c r="A1293" s="34"/>
      <c r="B1293"/>
      <c r="C1293" s="22"/>
      <c r="D1293" s="22"/>
      <c r="E1293"/>
      <c r="F1293"/>
      <c r="G1293" s="21"/>
      <c r="H1293"/>
      <c r="I1293"/>
      <c r="J1293"/>
      <c r="K1293" s="10"/>
      <c r="L1293"/>
      <c r="M1293" s="51"/>
      <c r="N1293"/>
      <c r="O1293"/>
      <c r="P1293" s="51"/>
      <c r="Q1293" s="35"/>
      <c r="R1293" s="12"/>
      <c r="S1293" s="14"/>
      <c r="T1293" s="13"/>
      <c r="U1293" s="14"/>
      <c r="V1293"/>
    </row>
    <row r="1294" spans="1:22" x14ac:dyDescent="0.2">
      <c r="A1294" s="34"/>
      <c r="B1294"/>
      <c r="C1294" s="22"/>
      <c r="D1294" s="22"/>
      <c r="E1294"/>
      <c r="F1294"/>
      <c r="G1294" s="21"/>
      <c r="H1294"/>
      <c r="I1294"/>
      <c r="J1294"/>
      <c r="K1294" s="10"/>
      <c r="L1294"/>
      <c r="M1294" s="51"/>
      <c r="N1294"/>
      <c r="O1294"/>
      <c r="P1294" s="51"/>
      <c r="Q1294" s="35"/>
      <c r="R1294" s="12"/>
      <c r="S1294" s="14"/>
      <c r="T1294" s="13"/>
      <c r="U1294" s="14"/>
      <c r="V1294"/>
    </row>
    <row r="1295" spans="1:22" x14ac:dyDescent="0.2">
      <c r="A1295" s="34"/>
      <c r="B1295"/>
      <c r="C1295" s="22"/>
      <c r="D1295" s="22"/>
      <c r="E1295"/>
      <c r="F1295"/>
      <c r="G1295" s="21"/>
      <c r="H1295"/>
      <c r="I1295"/>
      <c r="J1295"/>
      <c r="K1295" s="10"/>
      <c r="L1295"/>
      <c r="M1295" s="51"/>
      <c r="N1295"/>
      <c r="O1295"/>
      <c r="P1295" s="51"/>
      <c r="Q1295" s="35"/>
      <c r="R1295" s="12"/>
      <c r="S1295" s="14"/>
      <c r="T1295" s="13"/>
      <c r="U1295" s="14"/>
      <c r="V1295"/>
    </row>
    <row r="1296" spans="1:22" x14ac:dyDescent="0.2">
      <c r="A1296" s="34"/>
      <c r="B1296"/>
      <c r="C1296" s="22"/>
      <c r="D1296" s="22"/>
      <c r="E1296"/>
      <c r="F1296"/>
      <c r="G1296" s="21"/>
      <c r="H1296"/>
      <c r="I1296"/>
      <c r="J1296"/>
      <c r="K1296" s="10"/>
      <c r="L1296"/>
      <c r="M1296" s="51"/>
      <c r="N1296"/>
      <c r="O1296"/>
      <c r="P1296" s="51"/>
      <c r="Q1296" s="35"/>
      <c r="R1296" s="12"/>
      <c r="S1296" s="14"/>
      <c r="T1296" s="13"/>
      <c r="U1296" s="14"/>
      <c r="V1296"/>
    </row>
    <row r="1297" spans="1:22" x14ac:dyDescent="0.2">
      <c r="A1297" s="34"/>
      <c r="B1297"/>
      <c r="C1297" s="22"/>
      <c r="D1297" s="22"/>
      <c r="E1297"/>
      <c r="F1297"/>
      <c r="G1297" s="21"/>
      <c r="H1297"/>
      <c r="I1297"/>
      <c r="J1297"/>
      <c r="K1297" s="10"/>
      <c r="L1297"/>
      <c r="M1297" s="51"/>
      <c r="N1297"/>
      <c r="O1297"/>
      <c r="P1297" s="51"/>
      <c r="Q1297" s="35"/>
      <c r="R1297" s="12"/>
      <c r="S1297" s="14"/>
      <c r="T1297" s="13"/>
      <c r="U1297" s="14"/>
      <c r="V1297"/>
    </row>
    <row r="1298" spans="1:22" x14ac:dyDescent="0.2">
      <c r="A1298" s="34"/>
      <c r="B1298"/>
      <c r="C1298" s="22"/>
      <c r="D1298" s="22"/>
      <c r="E1298"/>
      <c r="F1298"/>
      <c r="G1298" s="21"/>
      <c r="H1298"/>
      <c r="I1298"/>
      <c r="J1298"/>
      <c r="K1298" s="10"/>
      <c r="L1298"/>
      <c r="M1298" s="51"/>
      <c r="N1298"/>
      <c r="O1298"/>
      <c r="P1298" s="51"/>
      <c r="Q1298" s="35"/>
      <c r="R1298" s="12"/>
      <c r="S1298" s="14"/>
      <c r="T1298" s="13"/>
      <c r="U1298" s="14"/>
      <c r="V1298"/>
    </row>
    <row r="1299" spans="1:22" x14ac:dyDescent="0.2">
      <c r="A1299" s="34"/>
      <c r="B1299"/>
      <c r="C1299" s="22"/>
      <c r="D1299" s="22"/>
      <c r="E1299"/>
      <c r="F1299"/>
      <c r="G1299" s="21"/>
      <c r="H1299"/>
      <c r="I1299"/>
      <c r="J1299"/>
      <c r="K1299" s="10"/>
      <c r="L1299"/>
      <c r="M1299" s="51"/>
      <c r="N1299"/>
      <c r="O1299"/>
      <c r="P1299" s="51"/>
      <c r="Q1299" s="35"/>
      <c r="R1299" s="12"/>
      <c r="S1299" s="14"/>
      <c r="T1299" s="13"/>
      <c r="U1299" s="14"/>
      <c r="V1299"/>
    </row>
    <row r="1300" spans="1:22" x14ac:dyDescent="0.2">
      <c r="A1300" s="34"/>
      <c r="B1300"/>
      <c r="C1300" s="22"/>
      <c r="D1300" s="22"/>
      <c r="E1300"/>
      <c r="F1300"/>
      <c r="G1300" s="21"/>
      <c r="H1300"/>
      <c r="I1300"/>
      <c r="J1300"/>
      <c r="K1300" s="10"/>
      <c r="L1300"/>
      <c r="M1300" s="51"/>
      <c r="N1300"/>
      <c r="O1300"/>
      <c r="P1300" s="51"/>
      <c r="Q1300" s="35"/>
      <c r="R1300" s="12"/>
      <c r="S1300" s="14"/>
      <c r="T1300" s="13"/>
      <c r="U1300" s="14"/>
      <c r="V1300"/>
    </row>
    <row r="1301" spans="1:22" x14ac:dyDescent="0.2">
      <c r="A1301" s="34"/>
      <c r="B1301"/>
      <c r="C1301" s="22"/>
      <c r="D1301" s="22"/>
      <c r="E1301"/>
      <c r="F1301"/>
      <c r="G1301" s="21"/>
      <c r="H1301"/>
      <c r="I1301"/>
      <c r="J1301"/>
      <c r="K1301" s="10"/>
      <c r="L1301"/>
      <c r="M1301" s="51"/>
      <c r="N1301"/>
      <c r="O1301"/>
      <c r="P1301" s="51"/>
      <c r="Q1301" s="35"/>
      <c r="R1301" s="12"/>
      <c r="S1301" s="14"/>
      <c r="T1301" s="13"/>
      <c r="U1301" s="14"/>
      <c r="V1301"/>
    </row>
    <row r="1302" spans="1:22" x14ac:dyDescent="0.2">
      <c r="A1302" s="34"/>
      <c r="B1302"/>
      <c r="C1302" s="22"/>
      <c r="D1302" s="22"/>
      <c r="E1302"/>
      <c r="F1302"/>
      <c r="G1302" s="21"/>
      <c r="H1302"/>
      <c r="I1302"/>
      <c r="J1302"/>
      <c r="K1302" s="10"/>
      <c r="L1302"/>
      <c r="M1302" s="51"/>
      <c r="N1302"/>
      <c r="O1302"/>
      <c r="P1302" s="51"/>
      <c r="Q1302" s="35"/>
      <c r="R1302" s="12"/>
      <c r="S1302" s="14"/>
      <c r="T1302" s="13"/>
      <c r="U1302" s="14"/>
      <c r="V1302"/>
    </row>
    <row r="1303" spans="1:22" x14ac:dyDescent="0.2">
      <c r="A1303" s="34"/>
      <c r="B1303"/>
      <c r="C1303" s="22"/>
      <c r="D1303" s="22"/>
      <c r="E1303"/>
      <c r="F1303"/>
      <c r="G1303" s="21"/>
      <c r="H1303"/>
      <c r="I1303"/>
      <c r="J1303"/>
      <c r="K1303" s="10"/>
      <c r="L1303"/>
      <c r="M1303" s="51"/>
      <c r="N1303"/>
      <c r="O1303"/>
      <c r="P1303" s="51"/>
      <c r="Q1303" s="35"/>
      <c r="R1303" s="12"/>
      <c r="S1303" s="14"/>
      <c r="T1303" s="13"/>
      <c r="U1303" s="14"/>
      <c r="V1303"/>
    </row>
    <row r="1304" spans="1:22" x14ac:dyDescent="0.2">
      <c r="A1304" s="34"/>
      <c r="B1304"/>
      <c r="C1304" s="22"/>
      <c r="D1304" s="22"/>
      <c r="E1304"/>
      <c r="F1304"/>
      <c r="G1304" s="21"/>
      <c r="H1304"/>
      <c r="I1304"/>
      <c r="J1304"/>
      <c r="K1304" s="10"/>
      <c r="L1304"/>
      <c r="M1304" s="51"/>
      <c r="N1304"/>
      <c r="O1304"/>
      <c r="P1304" s="51"/>
      <c r="Q1304" s="35"/>
      <c r="R1304" s="12"/>
      <c r="S1304" s="14"/>
      <c r="T1304" s="13"/>
      <c r="U1304" s="14"/>
      <c r="V1304"/>
    </row>
    <row r="1305" spans="1:22" x14ac:dyDescent="0.2">
      <c r="A1305" s="34"/>
      <c r="B1305"/>
      <c r="C1305" s="22"/>
      <c r="D1305" s="22"/>
      <c r="E1305"/>
      <c r="F1305"/>
      <c r="G1305" s="21"/>
      <c r="H1305"/>
      <c r="I1305"/>
      <c r="J1305"/>
      <c r="K1305" s="10"/>
      <c r="L1305"/>
      <c r="M1305" s="51"/>
      <c r="N1305"/>
      <c r="O1305"/>
      <c r="P1305" s="51"/>
      <c r="Q1305" s="35"/>
      <c r="R1305" s="12"/>
      <c r="S1305" s="14"/>
      <c r="T1305" s="13"/>
      <c r="U1305" s="14"/>
      <c r="V1305"/>
    </row>
    <row r="1306" spans="1:22" x14ac:dyDescent="0.2">
      <c r="A1306" s="34"/>
      <c r="B1306"/>
      <c r="C1306" s="22"/>
      <c r="D1306" s="22"/>
      <c r="E1306"/>
      <c r="F1306"/>
      <c r="G1306" s="21"/>
      <c r="H1306"/>
      <c r="I1306"/>
      <c r="J1306"/>
      <c r="K1306" s="10"/>
      <c r="L1306"/>
      <c r="M1306" s="51"/>
      <c r="N1306"/>
      <c r="O1306"/>
      <c r="P1306" s="51"/>
      <c r="Q1306" s="35"/>
      <c r="R1306" s="12"/>
      <c r="S1306" s="14"/>
      <c r="T1306" s="13"/>
      <c r="U1306" s="14"/>
      <c r="V1306"/>
    </row>
    <row r="1307" spans="1:22" x14ac:dyDescent="0.2">
      <c r="A1307" s="34"/>
      <c r="B1307"/>
      <c r="C1307" s="22"/>
      <c r="D1307" s="22"/>
      <c r="E1307"/>
      <c r="F1307"/>
      <c r="G1307" s="21"/>
      <c r="H1307"/>
      <c r="I1307"/>
      <c r="J1307"/>
      <c r="K1307" s="10"/>
      <c r="L1307"/>
      <c r="M1307" s="51"/>
      <c r="N1307"/>
      <c r="O1307"/>
      <c r="P1307" s="51"/>
      <c r="Q1307" s="35"/>
      <c r="R1307" s="12"/>
      <c r="S1307" s="14"/>
      <c r="T1307" s="13"/>
      <c r="U1307" s="14"/>
      <c r="V1307"/>
    </row>
    <row r="1308" spans="1:22" x14ac:dyDescent="0.2">
      <c r="A1308" s="34"/>
      <c r="B1308"/>
      <c r="C1308" s="22"/>
      <c r="D1308" s="22"/>
      <c r="E1308"/>
      <c r="F1308"/>
      <c r="G1308" s="21"/>
      <c r="H1308"/>
      <c r="I1308"/>
      <c r="J1308"/>
      <c r="K1308" s="10"/>
      <c r="L1308"/>
      <c r="M1308" s="51"/>
      <c r="N1308"/>
      <c r="O1308"/>
      <c r="P1308" s="51"/>
      <c r="Q1308" s="35"/>
      <c r="R1308" s="12"/>
      <c r="S1308" s="14"/>
      <c r="T1308" s="13"/>
      <c r="U1308" s="14"/>
      <c r="V1308"/>
    </row>
    <row r="1309" spans="1:22" x14ac:dyDescent="0.2">
      <c r="A1309" s="34"/>
      <c r="B1309"/>
      <c r="C1309" s="22"/>
      <c r="D1309" s="22"/>
      <c r="E1309"/>
      <c r="F1309"/>
      <c r="G1309" s="21"/>
      <c r="H1309"/>
      <c r="I1309"/>
      <c r="J1309"/>
      <c r="K1309" s="10"/>
      <c r="L1309"/>
      <c r="M1309" s="51"/>
      <c r="N1309"/>
      <c r="O1309"/>
      <c r="P1309" s="51"/>
      <c r="Q1309" s="35"/>
      <c r="R1309" s="12"/>
      <c r="S1309" s="14"/>
      <c r="T1309" s="13"/>
      <c r="U1309" s="14"/>
      <c r="V1309"/>
    </row>
    <row r="1310" spans="1:22" x14ac:dyDescent="0.2">
      <c r="A1310" s="34"/>
      <c r="B1310"/>
      <c r="C1310" s="22"/>
      <c r="D1310" s="22"/>
      <c r="E1310"/>
      <c r="F1310"/>
      <c r="G1310" s="21"/>
      <c r="H1310"/>
      <c r="I1310"/>
      <c r="J1310"/>
      <c r="K1310" s="10"/>
      <c r="L1310"/>
      <c r="M1310" s="51"/>
      <c r="N1310"/>
      <c r="O1310"/>
      <c r="P1310" s="51"/>
      <c r="Q1310" s="35"/>
      <c r="R1310" s="12"/>
      <c r="S1310" s="14"/>
      <c r="T1310" s="13"/>
      <c r="U1310" s="14"/>
      <c r="V1310"/>
    </row>
    <row r="1311" spans="1:22" x14ac:dyDescent="0.2">
      <c r="A1311" s="34"/>
      <c r="B1311"/>
      <c r="C1311" s="22"/>
      <c r="D1311" s="22"/>
      <c r="E1311"/>
      <c r="F1311"/>
      <c r="G1311" s="21"/>
      <c r="H1311"/>
      <c r="I1311"/>
      <c r="J1311"/>
      <c r="K1311" s="10"/>
      <c r="L1311"/>
      <c r="M1311" s="51"/>
      <c r="N1311"/>
      <c r="O1311"/>
      <c r="P1311" s="51"/>
      <c r="Q1311" s="35"/>
      <c r="R1311" s="12"/>
      <c r="S1311" s="14"/>
      <c r="T1311" s="13"/>
      <c r="U1311" s="14"/>
      <c r="V1311"/>
    </row>
    <row r="1312" spans="1:22" x14ac:dyDescent="0.2">
      <c r="A1312" s="34"/>
      <c r="B1312"/>
      <c r="C1312" s="22"/>
      <c r="D1312" s="22"/>
      <c r="E1312"/>
      <c r="F1312"/>
      <c r="G1312" s="21"/>
      <c r="H1312"/>
      <c r="I1312"/>
      <c r="J1312"/>
      <c r="K1312" s="10"/>
      <c r="L1312"/>
      <c r="M1312" s="51"/>
      <c r="N1312"/>
      <c r="O1312"/>
      <c r="P1312" s="51"/>
      <c r="Q1312" s="35"/>
      <c r="R1312" s="12"/>
      <c r="S1312" s="14"/>
      <c r="T1312" s="13"/>
      <c r="U1312" s="14"/>
      <c r="V1312"/>
    </row>
    <row r="1313" spans="1:22" x14ac:dyDescent="0.2">
      <c r="A1313" s="34"/>
      <c r="B1313"/>
      <c r="C1313" s="22"/>
      <c r="D1313" s="22"/>
      <c r="E1313"/>
      <c r="F1313"/>
      <c r="G1313" s="21"/>
      <c r="H1313"/>
      <c r="I1313"/>
      <c r="J1313"/>
      <c r="K1313" s="10"/>
      <c r="L1313"/>
      <c r="M1313" s="51"/>
      <c r="N1313"/>
      <c r="O1313"/>
      <c r="P1313" s="51"/>
      <c r="Q1313" s="35"/>
      <c r="R1313" s="12"/>
      <c r="S1313" s="14"/>
      <c r="T1313" s="13"/>
      <c r="U1313" s="14"/>
      <c r="V1313"/>
    </row>
    <row r="1314" spans="1:22" x14ac:dyDescent="0.2">
      <c r="A1314" s="34"/>
      <c r="B1314"/>
      <c r="C1314" s="22"/>
      <c r="D1314" s="22"/>
      <c r="E1314"/>
      <c r="F1314"/>
      <c r="G1314" s="21"/>
      <c r="H1314"/>
      <c r="I1314"/>
      <c r="J1314"/>
      <c r="K1314" s="10"/>
      <c r="L1314"/>
      <c r="M1314" s="51"/>
      <c r="N1314"/>
      <c r="O1314"/>
      <c r="P1314" s="51"/>
      <c r="Q1314" s="35"/>
      <c r="R1314" s="12"/>
      <c r="S1314" s="14"/>
      <c r="T1314" s="13"/>
      <c r="U1314" s="14"/>
      <c r="V1314"/>
    </row>
    <row r="1315" spans="1:22" x14ac:dyDescent="0.2">
      <c r="A1315" s="34"/>
      <c r="B1315"/>
      <c r="C1315" s="22"/>
      <c r="D1315" s="22"/>
      <c r="E1315"/>
      <c r="F1315"/>
      <c r="G1315" s="21"/>
      <c r="H1315"/>
      <c r="I1315"/>
      <c r="J1315"/>
      <c r="K1315" s="10"/>
      <c r="L1315"/>
      <c r="M1315" s="51"/>
      <c r="N1315"/>
      <c r="O1315"/>
      <c r="P1315" s="51"/>
      <c r="Q1315" s="35"/>
      <c r="R1315" s="12"/>
      <c r="S1315" s="14"/>
      <c r="T1315" s="13"/>
      <c r="U1315" s="14"/>
      <c r="V1315"/>
    </row>
    <row r="1316" spans="1:22" x14ac:dyDescent="0.2">
      <c r="A1316" s="34"/>
      <c r="B1316"/>
      <c r="C1316" s="22"/>
      <c r="D1316" s="22"/>
      <c r="E1316"/>
      <c r="F1316"/>
      <c r="G1316" s="21"/>
      <c r="H1316"/>
      <c r="I1316"/>
      <c r="J1316"/>
      <c r="K1316" s="10"/>
      <c r="L1316"/>
      <c r="M1316" s="51"/>
      <c r="N1316"/>
      <c r="O1316"/>
      <c r="P1316" s="51"/>
      <c r="Q1316" s="35"/>
      <c r="R1316" s="12"/>
      <c r="S1316" s="14"/>
      <c r="T1316" s="13"/>
      <c r="U1316" s="14"/>
      <c r="V1316"/>
    </row>
    <row r="1317" spans="1:22" x14ac:dyDescent="0.2">
      <c r="A1317" s="34"/>
      <c r="B1317"/>
      <c r="C1317" s="22"/>
      <c r="D1317" s="22"/>
      <c r="E1317"/>
      <c r="F1317"/>
      <c r="G1317" s="21"/>
      <c r="H1317"/>
      <c r="I1317"/>
      <c r="J1317"/>
      <c r="K1317" s="10"/>
      <c r="L1317"/>
      <c r="M1317" s="51"/>
      <c r="N1317"/>
      <c r="O1317"/>
      <c r="P1317" s="51"/>
      <c r="Q1317" s="35"/>
      <c r="R1317" s="12"/>
      <c r="S1317" s="14"/>
      <c r="T1317" s="13"/>
      <c r="U1317" s="14"/>
      <c r="V1317"/>
    </row>
    <row r="1318" spans="1:22" x14ac:dyDescent="0.2">
      <c r="A1318" s="34"/>
      <c r="B1318"/>
      <c r="C1318" s="22"/>
      <c r="D1318" s="22"/>
      <c r="E1318"/>
      <c r="F1318"/>
      <c r="G1318" s="21"/>
      <c r="H1318"/>
      <c r="I1318"/>
      <c r="J1318"/>
      <c r="K1318" s="10"/>
      <c r="L1318"/>
      <c r="M1318" s="51"/>
      <c r="N1318"/>
      <c r="O1318"/>
      <c r="P1318" s="51"/>
      <c r="Q1318" s="35"/>
      <c r="R1318" s="12"/>
      <c r="S1318" s="14"/>
      <c r="T1318" s="13"/>
      <c r="U1318" s="14"/>
      <c r="V1318"/>
    </row>
    <row r="1319" spans="1:22" x14ac:dyDescent="0.2">
      <c r="A1319" s="34"/>
      <c r="B1319"/>
      <c r="C1319" s="22"/>
      <c r="D1319" s="22"/>
      <c r="E1319"/>
      <c r="F1319"/>
      <c r="G1319" s="21"/>
      <c r="H1319"/>
      <c r="I1319"/>
      <c r="J1319"/>
      <c r="K1319" s="10"/>
      <c r="L1319"/>
      <c r="M1319" s="51"/>
      <c r="N1319"/>
      <c r="O1319"/>
      <c r="P1319" s="51"/>
      <c r="Q1319" s="35"/>
      <c r="R1319" s="12"/>
      <c r="S1319" s="14"/>
      <c r="T1319" s="13"/>
      <c r="U1319" s="14"/>
      <c r="V1319"/>
    </row>
    <row r="1320" spans="1:22" x14ac:dyDescent="0.2">
      <c r="A1320" s="34"/>
      <c r="B1320"/>
      <c r="C1320" s="22"/>
      <c r="D1320" s="22"/>
      <c r="E1320"/>
      <c r="F1320"/>
      <c r="G1320" s="21"/>
      <c r="H1320"/>
      <c r="I1320"/>
      <c r="J1320"/>
      <c r="K1320" s="10"/>
      <c r="L1320"/>
      <c r="M1320" s="51"/>
      <c r="N1320"/>
      <c r="O1320"/>
      <c r="P1320" s="51"/>
      <c r="Q1320" s="35"/>
      <c r="R1320" s="12"/>
      <c r="S1320" s="14"/>
      <c r="T1320" s="13"/>
      <c r="U1320" s="14"/>
      <c r="V1320"/>
    </row>
    <row r="1321" spans="1:22" x14ac:dyDescent="0.2">
      <c r="A1321" s="34"/>
      <c r="B1321"/>
      <c r="C1321" s="22"/>
      <c r="D1321" s="22"/>
      <c r="E1321"/>
      <c r="F1321"/>
      <c r="G1321" s="21"/>
      <c r="H1321"/>
      <c r="I1321"/>
      <c r="J1321"/>
      <c r="K1321" s="10"/>
      <c r="L1321"/>
      <c r="M1321" s="51"/>
      <c r="N1321"/>
      <c r="O1321"/>
      <c r="P1321" s="51"/>
      <c r="Q1321" s="35"/>
      <c r="R1321" s="12"/>
      <c r="S1321" s="14"/>
      <c r="T1321" s="13"/>
      <c r="U1321" s="14"/>
      <c r="V1321"/>
    </row>
    <row r="1322" spans="1:22" x14ac:dyDescent="0.2">
      <c r="A1322" s="34"/>
      <c r="B1322"/>
      <c r="C1322" s="22"/>
      <c r="D1322" s="22"/>
      <c r="E1322"/>
      <c r="F1322"/>
      <c r="G1322" s="21"/>
      <c r="H1322"/>
      <c r="I1322"/>
      <c r="J1322"/>
      <c r="K1322" s="10"/>
      <c r="L1322"/>
      <c r="M1322" s="51"/>
      <c r="N1322"/>
      <c r="O1322"/>
      <c r="P1322" s="51"/>
      <c r="Q1322" s="35"/>
      <c r="R1322" s="12"/>
      <c r="S1322" s="14"/>
      <c r="T1322" s="13"/>
      <c r="U1322" s="14"/>
      <c r="V1322"/>
    </row>
    <row r="1323" spans="1:22" x14ac:dyDescent="0.2">
      <c r="A1323" s="34"/>
      <c r="B1323"/>
      <c r="C1323" s="22"/>
      <c r="D1323" s="22"/>
      <c r="E1323"/>
      <c r="F1323"/>
      <c r="G1323" s="21"/>
      <c r="H1323"/>
      <c r="I1323"/>
      <c r="J1323"/>
      <c r="K1323" s="10"/>
      <c r="L1323"/>
      <c r="M1323" s="51"/>
      <c r="N1323"/>
      <c r="O1323"/>
      <c r="P1323" s="51"/>
      <c r="Q1323" s="35"/>
      <c r="R1323" s="12"/>
      <c r="S1323" s="14"/>
      <c r="T1323" s="13"/>
      <c r="U1323" s="14"/>
      <c r="V1323"/>
    </row>
    <row r="1324" spans="1:22" x14ac:dyDescent="0.2">
      <c r="A1324" s="34"/>
      <c r="B1324"/>
      <c r="C1324" s="22"/>
      <c r="D1324" s="22"/>
      <c r="E1324"/>
      <c r="F1324"/>
      <c r="G1324" s="21"/>
      <c r="H1324"/>
      <c r="I1324"/>
      <c r="J1324"/>
      <c r="K1324" s="10"/>
      <c r="L1324"/>
      <c r="M1324" s="51"/>
      <c r="N1324"/>
      <c r="O1324"/>
      <c r="P1324" s="51"/>
      <c r="Q1324" s="35"/>
      <c r="R1324" s="12"/>
      <c r="S1324" s="14"/>
      <c r="T1324" s="13"/>
      <c r="U1324" s="14"/>
      <c r="V1324"/>
    </row>
    <row r="1325" spans="1:22" x14ac:dyDescent="0.2">
      <c r="A1325" s="34"/>
      <c r="B1325"/>
      <c r="C1325" s="22"/>
      <c r="D1325" s="22"/>
      <c r="E1325"/>
      <c r="F1325"/>
      <c r="G1325" s="21"/>
      <c r="H1325"/>
      <c r="I1325"/>
      <c r="J1325"/>
      <c r="K1325" s="10"/>
      <c r="L1325"/>
      <c r="M1325" s="51"/>
      <c r="N1325"/>
      <c r="O1325"/>
      <c r="P1325" s="51"/>
      <c r="Q1325" s="35"/>
      <c r="R1325" s="12"/>
      <c r="S1325" s="14"/>
      <c r="T1325" s="13"/>
      <c r="U1325" s="14"/>
      <c r="V1325"/>
    </row>
    <row r="1326" spans="1:22" x14ac:dyDescent="0.2">
      <c r="A1326" s="34"/>
      <c r="B1326"/>
      <c r="C1326" s="22"/>
      <c r="D1326" s="22"/>
      <c r="E1326"/>
      <c r="F1326"/>
      <c r="G1326" s="21"/>
      <c r="H1326"/>
      <c r="I1326"/>
      <c r="J1326"/>
      <c r="K1326" s="10"/>
      <c r="L1326"/>
      <c r="M1326" s="51"/>
      <c r="N1326"/>
      <c r="O1326"/>
      <c r="P1326" s="51"/>
      <c r="Q1326" s="35"/>
      <c r="R1326" s="12"/>
      <c r="S1326" s="14"/>
      <c r="T1326" s="13"/>
      <c r="U1326" s="14"/>
      <c r="V1326"/>
    </row>
    <row r="1327" spans="1:22" x14ac:dyDescent="0.2">
      <c r="A1327" s="34"/>
      <c r="B1327"/>
      <c r="C1327" s="22"/>
      <c r="D1327" s="22"/>
      <c r="E1327"/>
      <c r="F1327"/>
      <c r="G1327" s="21"/>
      <c r="H1327"/>
      <c r="I1327"/>
      <c r="J1327"/>
      <c r="K1327" s="10"/>
      <c r="L1327"/>
      <c r="M1327" s="51"/>
      <c r="N1327"/>
      <c r="O1327"/>
      <c r="P1327" s="51"/>
      <c r="Q1327" s="35"/>
      <c r="R1327" s="12"/>
      <c r="S1327" s="14"/>
      <c r="T1327" s="13"/>
      <c r="U1327" s="14"/>
      <c r="V1327"/>
    </row>
    <row r="1328" spans="1:22" x14ac:dyDescent="0.2">
      <c r="A1328" s="34"/>
      <c r="B1328"/>
      <c r="C1328" s="22"/>
      <c r="D1328" s="22"/>
      <c r="E1328"/>
      <c r="F1328"/>
      <c r="G1328" s="21"/>
      <c r="H1328"/>
      <c r="I1328"/>
      <c r="J1328"/>
      <c r="K1328" s="10"/>
      <c r="L1328"/>
      <c r="M1328" s="51"/>
      <c r="N1328"/>
      <c r="O1328"/>
      <c r="P1328" s="51"/>
      <c r="Q1328" s="35"/>
      <c r="R1328" s="12"/>
      <c r="S1328" s="14"/>
      <c r="T1328" s="13"/>
      <c r="U1328" s="14"/>
      <c r="V1328"/>
    </row>
    <row r="1329" spans="1:22" x14ac:dyDescent="0.2">
      <c r="A1329" s="34"/>
      <c r="B1329"/>
      <c r="C1329" s="22"/>
      <c r="D1329" s="22"/>
      <c r="E1329"/>
      <c r="F1329"/>
      <c r="G1329" s="21"/>
      <c r="H1329"/>
      <c r="I1329"/>
      <c r="J1329"/>
      <c r="K1329" s="10"/>
      <c r="L1329"/>
      <c r="M1329" s="51"/>
      <c r="N1329"/>
      <c r="O1329"/>
      <c r="P1329" s="51"/>
      <c r="Q1329" s="35"/>
      <c r="R1329" s="12"/>
      <c r="S1329" s="14"/>
      <c r="T1329" s="13"/>
      <c r="U1329" s="14"/>
      <c r="V1329"/>
    </row>
    <row r="1330" spans="1:22" x14ac:dyDescent="0.2">
      <c r="A1330" s="34"/>
      <c r="B1330"/>
      <c r="C1330" s="22"/>
      <c r="D1330" s="22"/>
      <c r="E1330"/>
      <c r="F1330"/>
      <c r="G1330" s="21"/>
      <c r="H1330"/>
      <c r="I1330"/>
      <c r="J1330"/>
      <c r="K1330" s="10"/>
      <c r="L1330"/>
      <c r="M1330" s="51"/>
      <c r="N1330"/>
      <c r="O1330"/>
      <c r="P1330" s="51"/>
      <c r="Q1330" s="35"/>
      <c r="R1330" s="12"/>
      <c r="S1330" s="14"/>
      <c r="T1330" s="13"/>
      <c r="U1330" s="14"/>
      <c r="V1330"/>
    </row>
    <row r="1331" spans="1:22" x14ac:dyDescent="0.2">
      <c r="A1331" s="34"/>
      <c r="B1331"/>
      <c r="C1331" s="22"/>
      <c r="D1331" s="22"/>
      <c r="E1331"/>
      <c r="F1331"/>
      <c r="G1331" s="21"/>
      <c r="H1331"/>
      <c r="I1331"/>
      <c r="J1331"/>
      <c r="K1331" s="10"/>
      <c r="L1331"/>
      <c r="M1331" s="51"/>
      <c r="N1331"/>
      <c r="O1331"/>
      <c r="P1331" s="51"/>
      <c r="Q1331" s="35"/>
      <c r="R1331" s="12"/>
      <c r="S1331" s="14"/>
      <c r="T1331" s="13"/>
      <c r="U1331" s="14"/>
      <c r="V1331"/>
    </row>
    <row r="1332" spans="1:22" x14ac:dyDescent="0.2">
      <c r="A1332" s="34"/>
      <c r="B1332"/>
      <c r="C1332" s="22"/>
      <c r="D1332" s="22"/>
      <c r="E1332"/>
      <c r="F1332"/>
      <c r="G1332" s="21"/>
      <c r="H1332"/>
      <c r="I1332"/>
      <c r="J1332"/>
      <c r="K1332" s="10"/>
      <c r="L1332"/>
      <c r="M1332" s="51"/>
      <c r="N1332"/>
      <c r="O1332"/>
      <c r="P1332" s="51"/>
      <c r="Q1332" s="35"/>
      <c r="R1332" s="12"/>
      <c r="S1332" s="14"/>
      <c r="T1332" s="13"/>
      <c r="U1332" s="14"/>
      <c r="V1332"/>
    </row>
    <row r="1333" spans="1:22" x14ac:dyDescent="0.2">
      <c r="A1333" s="34"/>
      <c r="B1333"/>
      <c r="C1333" s="22"/>
      <c r="D1333" s="22"/>
      <c r="E1333"/>
      <c r="F1333"/>
      <c r="G1333" s="21"/>
      <c r="H1333"/>
      <c r="I1333"/>
      <c r="J1333"/>
      <c r="K1333" s="10"/>
      <c r="L1333"/>
      <c r="M1333" s="51"/>
      <c r="N1333"/>
      <c r="O1333"/>
      <c r="P1333" s="51"/>
      <c r="Q1333" s="35"/>
      <c r="R1333" s="12"/>
      <c r="S1333" s="14"/>
      <c r="T1333" s="13"/>
      <c r="U1333" s="14"/>
      <c r="V1333"/>
    </row>
    <row r="1334" spans="1:22" x14ac:dyDescent="0.2">
      <c r="A1334" s="34"/>
      <c r="B1334"/>
      <c r="C1334" s="22"/>
      <c r="D1334" s="22"/>
      <c r="E1334"/>
      <c r="F1334"/>
      <c r="G1334" s="21"/>
      <c r="H1334"/>
      <c r="I1334"/>
      <c r="J1334"/>
      <c r="K1334" s="10"/>
      <c r="L1334"/>
      <c r="M1334" s="51"/>
      <c r="N1334"/>
      <c r="O1334"/>
      <c r="P1334" s="51"/>
      <c r="Q1334" s="35"/>
      <c r="R1334" s="12"/>
      <c r="S1334" s="14"/>
      <c r="T1334" s="13"/>
      <c r="U1334" s="14"/>
      <c r="V1334"/>
    </row>
    <row r="1335" spans="1:22" x14ac:dyDescent="0.2">
      <c r="A1335" s="34"/>
      <c r="B1335"/>
      <c r="C1335" s="22"/>
      <c r="D1335" s="22"/>
      <c r="E1335"/>
      <c r="F1335"/>
      <c r="G1335" s="21"/>
      <c r="H1335"/>
      <c r="I1335"/>
      <c r="J1335"/>
      <c r="K1335" s="10"/>
      <c r="L1335"/>
      <c r="M1335" s="51"/>
      <c r="N1335"/>
      <c r="O1335"/>
      <c r="P1335" s="51"/>
      <c r="Q1335" s="35"/>
      <c r="R1335" s="12"/>
      <c r="S1335" s="14"/>
      <c r="T1335" s="13"/>
      <c r="U1335" s="14"/>
      <c r="V1335"/>
    </row>
    <row r="1336" spans="1:22" x14ac:dyDescent="0.2">
      <c r="A1336" s="34"/>
      <c r="B1336"/>
      <c r="C1336" s="22"/>
      <c r="D1336" s="22"/>
      <c r="E1336"/>
      <c r="F1336"/>
      <c r="G1336" s="21"/>
      <c r="H1336"/>
      <c r="I1336"/>
      <c r="J1336"/>
      <c r="K1336" s="10"/>
      <c r="L1336"/>
      <c r="M1336" s="51"/>
      <c r="N1336"/>
      <c r="O1336"/>
      <c r="P1336" s="51"/>
      <c r="Q1336" s="35"/>
      <c r="R1336" s="12"/>
      <c r="S1336" s="14"/>
      <c r="T1336" s="13"/>
      <c r="U1336" s="14"/>
      <c r="V1336"/>
    </row>
    <row r="1337" spans="1:22" x14ac:dyDescent="0.2">
      <c r="A1337" s="34"/>
      <c r="B1337"/>
      <c r="C1337" s="22"/>
      <c r="D1337" s="22"/>
      <c r="E1337"/>
      <c r="F1337"/>
      <c r="G1337" s="21"/>
      <c r="H1337"/>
      <c r="I1337"/>
      <c r="J1337"/>
      <c r="K1337" s="10"/>
      <c r="L1337"/>
      <c r="M1337" s="51"/>
      <c r="N1337"/>
      <c r="O1337"/>
      <c r="P1337" s="51"/>
      <c r="Q1337" s="35"/>
      <c r="R1337" s="12"/>
      <c r="S1337" s="14"/>
      <c r="T1337" s="13"/>
      <c r="U1337" s="14"/>
      <c r="V1337"/>
    </row>
    <row r="1338" spans="1:22" x14ac:dyDescent="0.2">
      <c r="A1338" s="34"/>
      <c r="B1338"/>
      <c r="C1338" s="22"/>
      <c r="D1338" s="22"/>
      <c r="E1338"/>
      <c r="F1338"/>
      <c r="G1338" s="21"/>
      <c r="H1338"/>
      <c r="I1338"/>
      <c r="J1338"/>
      <c r="K1338" s="10"/>
      <c r="L1338"/>
      <c r="M1338" s="51"/>
      <c r="N1338"/>
      <c r="O1338"/>
      <c r="P1338" s="51"/>
      <c r="Q1338" s="35"/>
      <c r="R1338" s="12"/>
      <c r="S1338" s="14"/>
      <c r="T1338" s="13"/>
      <c r="U1338" s="14"/>
      <c r="V1338"/>
    </row>
    <row r="1339" spans="1:22" x14ac:dyDescent="0.2">
      <c r="A1339" s="34"/>
      <c r="B1339"/>
      <c r="C1339" s="22"/>
      <c r="D1339" s="22"/>
      <c r="E1339"/>
      <c r="F1339"/>
      <c r="G1339" s="21"/>
      <c r="H1339"/>
      <c r="I1339"/>
      <c r="J1339"/>
      <c r="K1339" s="10"/>
      <c r="L1339"/>
      <c r="M1339" s="51"/>
      <c r="N1339"/>
      <c r="O1339"/>
      <c r="P1339" s="51"/>
      <c r="Q1339" s="35"/>
      <c r="R1339" s="12"/>
      <c r="S1339" s="14"/>
      <c r="T1339" s="13"/>
      <c r="U1339" s="14"/>
      <c r="V1339"/>
    </row>
    <row r="1340" spans="1:22" x14ac:dyDescent="0.2">
      <c r="A1340" s="34"/>
      <c r="B1340"/>
      <c r="C1340" s="22"/>
      <c r="D1340" s="22"/>
      <c r="E1340"/>
      <c r="F1340"/>
      <c r="G1340" s="21"/>
      <c r="H1340"/>
      <c r="I1340"/>
      <c r="J1340"/>
      <c r="K1340" s="10"/>
      <c r="L1340"/>
      <c r="M1340" s="51"/>
      <c r="N1340"/>
      <c r="O1340"/>
      <c r="P1340" s="51"/>
      <c r="Q1340" s="35"/>
      <c r="R1340" s="12"/>
      <c r="S1340" s="14"/>
      <c r="T1340" s="13"/>
      <c r="U1340" s="14"/>
      <c r="V1340"/>
    </row>
    <row r="1341" spans="1:22" x14ac:dyDescent="0.2">
      <c r="A1341" s="34"/>
      <c r="B1341"/>
      <c r="C1341" s="22"/>
      <c r="D1341" s="22"/>
      <c r="E1341"/>
      <c r="F1341"/>
      <c r="G1341" s="21"/>
      <c r="H1341"/>
      <c r="I1341"/>
      <c r="J1341"/>
      <c r="K1341" s="10"/>
      <c r="L1341"/>
      <c r="M1341" s="51"/>
      <c r="N1341"/>
      <c r="O1341"/>
      <c r="P1341" s="51"/>
      <c r="Q1341" s="35"/>
      <c r="R1341" s="12"/>
      <c r="S1341" s="14"/>
      <c r="T1341" s="13"/>
      <c r="U1341" s="14"/>
      <c r="V1341"/>
    </row>
    <row r="1342" spans="1:22" x14ac:dyDescent="0.2">
      <c r="A1342" s="34"/>
      <c r="B1342"/>
      <c r="C1342" s="22"/>
      <c r="D1342" s="22"/>
      <c r="E1342"/>
      <c r="F1342"/>
      <c r="G1342" s="21"/>
      <c r="H1342"/>
      <c r="I1342"/>
      <c r="J1342"/>
      <c r="K1342" s="10"/>
      <c r="L1342"/>
      <c r="M1342" s="51"/>
      <c r="N1342"/>
      <c r="O1342"/>
      <c r="P1342" s="51"/>
      <c r="Q1342" s="35"/>
      <c r="R1342" s="12"/>
      <c r="S1342" s="14"/>
      <c r="T1342" s="13"/>
      <c r="U1342" s="14"/>
      <c r="V1342"/>
    </row>
    <row r="1343" spans="1:22" x14ac:dyDescent="0.2">
      <c r="A1343" s="34"/>
      <c r="B1343"/>
      <c r="C1343" s="22"/>
      <c r="D1343" s="22"/>
      <c r="E1343"/>
      <c r="F1343"/>
      <c r="G1343" s="21"/>
      <c r="H1343"/>
      <c r="I1343"/>
      <c r="J1343"/>
      <c r="K1343" s="10"/>
      <c r="L1343"/>
      <c r="M1343" s="51"/>
      <c r="N1343"/>
      <c r="O1343"/>
      <c r="P1343" s="51"/>
      <c r="Q1343" s="35"/>
      <c r="R1343" s="12"/>
      <c r="S1343" s="14"/>
      <c r="T1343" s="13"/>
      <c r="U1343" s="14"/>
      <c r="V1343"/>
    </row>
    <row r="1344" spans="1:22" x14ac:dyDescent="0.2">
      <c r="A1344" s="34"/>
      <c r="B1344"/>
      <c r="C1344" s="22"/>
      <c r="D1344" s="22"/>
      <c r="E1344"/>
      <c r="F1344"/>
      <c r="G1344" s="21"/>
      <c r="H1344"/>
      <c r="I1344"/>
      <c r="J1344"/>
      <c r="K1344" s="10"/>
      <c r="L1344"/>
      <c r="M1344" s="51"/>
      <c r="N1344"/>
      <c r="O1344"/>
      <c r="P1344" s="51"/>
      <c r="Q1344" s="35"/>
      <c r="R1344" s="12"/>
      <c r="S1344" s="14"/>
      <c r="T1344" s="13"/>
      <c r="U1344" s="14"/>
      <c r="V1344"/>
    </row>
    <row r="1345" spans="1:22" x14ac:dyDescent="0.2">
      <c r="A1345" s="34"/>
      <c r="B1345"/>
      <c r="C1345" s="22"/>
      <c r="D1345" s="22"/>
      <c r="E1345"/>
      <c r="F1345"/>
      <c r="G1345" s="21"/>
      <c r="H1345"/>
      <c r="I1345"/>
      <c r="J1345"/>
      <c r="K1345" s="10"/>
      <c r="L1345"/>
      <c r="M1345" s="51"/>
      <c r="N1345"/>
      <c r="O1345"/>
      <c r="P1345" s="51"/>
      <c r="Q1345" s="35"/>
      <c r="R1345" s="12"/>
      <c r="S1345" s="14"/>
      <c r="T1345" s="13"/>
      <c r="U1345" s="14"/>
      <c r="V1345"/>
    </row>
    <row r="1346" spans="1:22" x14ac:dyDescent="0.2">
      <c r="A1346" s="34"/>
      <c r="B1346"/>
      <c r="C1346" s="22"/>
      <c r="D1346" s="22"/>
      <c r="E1346"/>
      <c r="F1346"/>
      <c r="G1346" s="21"/>
      <c r="H1346"/>
      <c r="I1346"/>
      <c r="J1346"/>
      <c r="K1346" s="10"/>
      <c r="L1346"/>
      <c r="M1346" s="51"/>
      <c r="N1346"/>
      <c r="O1346"/>
      <c r="P1346" s="51"/>
      <c r="Q1346" s="35"/>
      <c r="R1346" s="12"/>
      <c r="S1346" s="14"/>
      <c r="T1346" s="13"/>
      <c r="U1346" s="14"/>
      <c r="V1346"/>
    </row>
    <row r="1347" spans="1:22" x14ac:dyDescent="0.2">
      <c r="A1347" s="34"/>
      <c r="B1347"/>
      <c r="C1347" s="22"/>
      <c r="D1347" s="22"/>
      <c r="E1347"/>
      <c r="F1347"/>
      <c r="G1347" s="21"/>
      <c r="H1347"/>
      <c r="I1347"/>
      <c r="J1347"/>
      <c r="K1347" s="10"/>
      <c r="L1347"/>
      <c r="M1347" s="51"/>
      <c r="N1347"/>
      <c r="O1347"/>
      <c r="P1347" s="51"/>
      <c r="Q1347" s="35"/>
      <c r="R1347" s="12"/>
      <c r="S1347" s="14"/>
      <c r="T1347" s="13"/>
      <c r="U1347" s="14"/>
      <c r="V1347"/>
    </row>
    <row r="1348" spans="1:22" x14ac:dyDescent="0.2">
      <c r="A1348" s="34"/>
      <c r="B1348"/>
      <c r="C1348" s="22"/>
      <c r="D1348" s="22"/>
      <c r="E1348"/>
      <c r="F1348"/>
      <c r="G1348" s="21"/>
      <c r="H1348"/>
      <c r="I1348"/>
      <c r="J1348"/>
      <c r="K1348" s="10"/>
      <c r="L1348"/>
      <c r="M1348" s="51"/>
      <c r="N1348"/>
      <c r="O1348"/>
      <c r="P1348" s="51"/>
      <c r="Q1348" s="35"/>
      <c r="R1348" s="12"/>
      <c r="S1348" s="14"/>
      <c r="T1348" s="13"/>
      <c r="U1348" s="14"/>
      <c r="V1348"/>
    </row>
    <row r="1349" spans="1:22" x14ac:dyDescent="0.2">
      <c r="A1349" s="34"/>
      <c r="B1349"/>
      <c r="C1349" s="22"/>
      <c r="D1349" s="22"/>
      <c r="E1349"/>
      <c r="F1349"/>
      <c r="G1349" s="21"/>
      <c r="H1349"/>
      <c r="I1349"/>
      <c r="J1349"/>
      <c r="K1349" s="10"/>
      <c r="L1349"/>
      <c r="M1349" s="51"/>
      <c r="N1349"/>
      <c r="O1349"/>
      <c r="P1349" s="51"/>
      <c r="Q1349" s="35"/>
      <c r="R1349" s="12"/>
      <c r="S1349" s="14"/>
      <c r="T1349" s="13"/>
      <c r="U1349" s="14"/>
      <c r="V1349"/>
    </row>
    <row r="1350" spans="1:22" x14ac:dyDescent="0.2">
      <c r="A1350" s="34"/>
      <c r="B1350"/>
      <c r="C1350" s="22"/>
      <c r="D1350" s="22"/>
      <c r="E1350"/>
      <c r="F1350"/>
      <c r="G1350" s="21"/>
      <c r="H1350"/>
      <c r="I1350"/>
      <c r="J1350"/>
      <c r="K1350" s="10"/>
      <c r="L1350"/>
      <c r="M1350" s="51"/>
      <c r="N1350"/>
      <c r="O1350"/>
      <c r="P1350" s="51"/>
      <c r="Q1350" s="35"/>
      <c r="R1350" s="12"/>
      <c r="S1350" s="14"/>
      <c r="T1350" s="13"/>
      <c r="U1350" s="14"/>
      <c r="V1350"/>
    </row>
    <row r="1351" spans="1:22" x14ac:dyDescent="0.2">
      <c r="A1351" s="34"/>
      <c r="B1351"/>
      <c r="C1351" s="22"/>
      <c r="D1351" s="22"/>
      <c r="E1351"/>
      <c r="F1351"/>
      <c r="G1351" s="21"/>
      <c r="H1351"/>
      <c r="I1351"/>
      <c r="J1351"/>
      <c r="K1351" s="10"/>
      <c r="L1351"/>
      <c r="M1351" s="51"/>
      <c r="N1351"/>
      <c r="O1351"/>
      <c r="P1351" s="51"/>
      <c r="Q1351" s="35"/>
      <c r="R1351" s="12"/>
      <c r="S1351" s="14"/>
      <c r="T1351" s="13"/>
      <c r="U1351" s="14"/>
      <c r="V1351"/>
    </row>
    <row r="1352" spans="1:22" x14ac:dyDescent="0.2">
      <c r="A1352" s="34"/>
      <c r="B1352"/>
      <c r="C1352" s="22"/>
      <c r="D1352" s="22"/>
      <c r="E1352"/>
      <c r="F1352"/>
      <c r="G1352" s="21"/>
      <c r="H1352"/>
      <c r="I1352"/>
      <c r="J1352"/>
      <c r="K1352" s="10"/>
      <c r="L1352"/>
      <c r="M1352" s="51"/>
      <c r="N1352"/>
      <c r="O1352"/>
      <c r="P1352" s="51"/>
      <c r="Q1352" s="35"/>
      <c r="R1352" s="12"/>
      <c r="S1352" s="14"/>
      <c r="T1352" s="13"/>
      <c r="U1352" s="14"/>
      <c r="V1352"/>
    </row>
    <row r="1353" spans="1:22" x14ac:dyDescent="0.2">
      <c r="A1353" s="34"/>
      <c r="B1353"/>
      <c r="C1353" s="22"/>
      <c r="D1353" s="22"/>
      <c r="E1353"/>
      <c r="F1353"/>
      <c r="G1353" s="21"/>
      <c r="H1353"/>
      <c r="I1353"/>
      <c r="J1353"/>
      <c r="K1353" s="10"/>
      <c r="L1353"/>
      <c r="M1353" s="51"/>
      <c r="N1353"/>
      <c r="O1353"/>
      <c r="P1353" s="51"/>
      <c r="Q1353" s="35"/>
      <c r="R1353" s="12"/>
      <c r="S1353" s="14"/>
      <c r="T1353" s="13"/>
      <c r="U1353" s="14"/>
      <c r="V1353"/>
    </row>
    <row r="1354" spans="1:22" x14ac:dyDescent="0.2">
      <c r="A1354" s="34"/>
      <c r="B1354"/>
      <c r="C1354" s="22"/>
      <c r="D1354" s="22"/>
      <c r="E1354"/>
      <c r="F1354"/>
      <c r="G1354" s="21"/>
      <c r="H1354"/>
      <c r="I1354"/>
      <c r="J1354"/>
      <c r="K1354" s="10"/>
      <c r="L1354"/>
      <c r="M1354" s="51"/>
      <c r="N1354"/>
      <c r="O1354"/>
      <c r="P1354" s="51"/>
      <c r="Q1354" s="35"/>
      <c r="R1354" s="12"/>
      <c r="S1354" s="14"/>
      <c r="T1354" s="13"/>
      <c r="U1354" s="14"/>
      <c r="V1354"/>
    </row>
    <row r="1355" spans="1:22" x14ac:dyDescent="0.2">
      <c r="A1355" s="34"/>
      <c r="B1355"/>
      <c r="C1355" s="22"/>
      <c r="D1355" s="22"/>
      <c r="E1355"/>
      <c r="F1355"/>
      <c r="G1355" s="21"/>
      <c r="H1355"/>
      <c r="I1355"/>
      <c r="J1355"/>
      <c r="K1355" s="10"/>
      <c r="L1355"/>
      <c r="M1355" s="51"/>
      <c r="N1355"/>
      <c r="O1355"/>
      <c r="P1355" s="51"/>
      <c r="Q1355" s="35"/>
      <c r="R1355" s="12"/>
      <c r="S1355" s="14"/>
      <c r="T1355" s="13"/>
      <c r="U1355" s="14"/>
      <c r="V1355"/>
    </row>
    <row r="1356" spans="1:22" x14ac:dyDescent="0.2">
      <c r="A1356" s="34"/>
      <c r="B1356"/>
      <c r="C1356" s="22"/>
      <c r="D1356" s="22"/>
      <c r="E1356"/>
      <c r="F1356"/>
      <c r="G1356" s="21"/>
      <c r="H1356"/>
      <c r="I1356"/>
      <c r="J1356"/>
      <c r="K1356" s="10"/>
      <c r="L1356"/>
      <c r="M1356" s="51"/>
      <c r="N1356"/>
      <c r="O1356"/>
      <c r="P1356" s="51"/>
      <c r="Q1356" s="35"/>
      <c r="R1356" s="12"/>
      <c r="S1356" s="14"/>
      <c r="T1356" s="13"/>
      <c r="U1356" s="14"/>
      <c r="V1356"/>
    </row>
    <row r="1357" spans="1:22" x14ac:dyDescent="0.2">
      <c r="A1357" s="34"/>
      <c r="B1357"/>
      <c r="C1357" s="22"/>
      <c r="D1357" s="22"/>
      <c r="E1357"/>
      <c r="F1357"/>
      <c r="G1357" s="21"/>
      <c r="H1357"/>
      <c r="I1357"/>
      <c r="J1357"/>
      <c r="K1357" s="10"/>
      <c r="L1357"/>
      <c r="M1357" s="51"/>
      <c r="N1357"/>
      <c r="O1357"/>
      <c r="P1357" s="51"/>
      <c r="Q1357" s="35"/>
      <c r="R1357" s="12"/>
      <c r="S1357" s="14"/>
      <c r="T1357" s="13"/>
      <c r="U1357" s="14"/>
      <c r="V1357"/>
    </row>
    <row r="1358" spans="1:22" x14ac:dyDescent="0.2">
      <c r="A1358" s="34"/>
      <c r="B1358"/>
      <c r="C1358" s="22"/>
      <c r="D1358" s="22"/>
      <c r="E1358"/>
      <c r="F1358"/>
      <c r="G1358" s="21"/>
      <c r="H1358"/>
      <c r="I1358"/>
      <c r="J1358"/>
      <c r="K1358" s="10"/>
      <c r="L1358"/>
      <c r="M1358" s="51"/>
      <c r="N1358"/>
      <c r="O1358"/>
      <c r="P1358" s="51"/>
      <c r="Q1358" s="35"/>
      <c r="R1358" s="12"/>
      <c r="S1358" s="14"/>
      <c r="T1358" s="13"/>
      <c r="U1358" s="14"/>
      <c r="V1358"/>
    </row>
    <row r="1359" spans="1:22" x14ac:dyDescent="0.2">
      <c r="A1359" s="34"/>
      <c r="B1359"/>
      <c r="C1359" s="22"/>
      <c r="D1359" s="22"/>
      <c r="E1359"/>
      <c r="F1359"/>
      <c r="G1359" s="21"/>
      <c r="H1359"/>
      <c r="I1359"/>
      <c r="J1359"/>
      <c r="K1359" s="10"/>
      <c r="L1359"/>
      <c r="M1359" s="51"/>
      <c r="N1359"/>
      <c r="O1359"/>
      <c r="P1359" s="51"/>
      <c r="Q1359" s="35"/>
      <c r="R1359" s="12"/>
      <c r="S1359" s="14"/>
      <c r="T1359" s="13"/>
      <c r="U1359" s="14"/>
      <c r="V1359"/>
    </row>
    <row r="1360" spans="1:22" x14ac:dyDescent="0.2">
      <c r="A1360" s="34"/>
      <c r="B1360"/>
      <c r="C1360" s="22"/>
      <c r="D1360" s="22"/>
      <c r="E1360"/>
      <c r="F1360"/>
      <c r="G1360" s="21"/>
      <c r="H1360"/>
      <c r="I1360"/>
      <c r="J1360"/>
      <c r="K1360" s="10"/>
      <c r="L1360"/>
      <c r="M1360" s="51"/>
      <c r="N1360"/>
      <c r="O1360"/>
      <c r="P1360" s="51"/>
      <c r="Q1360" s="35"/>
      <c r="R1360" s="12"/>
      <c r="S1360" s="14"/>
      <c r="T1360" s="13"/>
      <c r="U1360" s="14"/>
      <c r="V1360"/>
    </row>
    <row r="1361" spans="1:22" x14ac:dyDescent="0.2">
      <c r="A1361" s="34"/>
      <c r="B1361"/>
      <c r="C1361" s="22"/>
      <c r="D1361" s="22"/>
      <c r="E1361"/>
      <c r="F1361"/>
      <c r="G1361" s="21"/>
      <c r="H1361"/>
      <c r="I1361"/>
      <c r="J1361"/>
      <c r="K1361" s="10"/>
      <c r="L1361"/>
      <c r="M1361" s="51"/>
      <c r="N1361"/>
      <c r="O1361"/>
      <c r="P1361" s="51"/>
      <c r="Q1361" s="35"/>
      <c r="R1361" s="12"/>
      <c r="S1361" s="14"/>
      <c r="T1361" s="13"/>
      <c r="U1361" s="14"/>
      <c r="V1361"/>
    </row>
    <row r="1362" spans="1:22" x14ac:dyDescent="0.2">
      <c r="A1362" s="34"/>
      <c r="B1362"/>
      <c r="C1362" s="22"/>
      <c r="D1362" s="22"/>
      <c r="E1362"/>
      <c r="F1362"/>
      <c r="G1362" s="21"/>
      <c r="H1362"/>
      <c r="I1362"/>
      <c r="J1362"/>
      <c r="K1362" s="10"/>
      <c r="L1362"/>
      <c r="M1362" s="51"/>
      <c r="N1362"/>
      <c r="O1362"/>
      <c r="P1362" s="51"/>
      <c r="Q1362" s="35"/>
      <c r="R1362" s="12"/>
      <c r="S1362" s="14"/>
      <c r="T1362" s="13"/>
      <c r="U1362" s="14"/>
      <c r="V1362"/>
    </row>
    <row r="1363" spans="1:22" x14ac:dyDescent="0.2">
      <c r="A1363" s="34"/>
      <c r="B1363"/>
      <c r="C1363" s="22"/>
      <c r="D1363" s="22"/>
      <c r="E1363"/>
      <c r="F1363"/>
      <c r="G1363" s="21"/>
      <c r="H1363"/>
      <c r="I1363"/>
      <c r="J1363"/>
      <c r="K1363" s="10"/>
      <c r="L1363"/>
      <c r="M1363" s="51"/>
      <c r="N1363"/>
      <c r="O1363"/>
      <c r="P1363" s="51"/>
      <c r="Q1363" s="35"/>
      <c r="R1363" s="12"/>
      <c r="S1363" s="14"/>
      <c r="T1363" s="13"/>
      <c r="U1363" s="14"/>
      <c r="V1363"/>
    </row>
    <row r="1364" spans="1:22" x14ac:dyDescent="0.2">
      <c r="A1364" s="34"/>
      <c r="B1364"/>
      <c r="C1364" s="22"/>
      <c r="D1364" s="22"/>
      <c r="E1364"/>
      <c r="F1364"/>
      <c r="G1364" s="21"/>
      <c r="H1364"/>
      <c r="I1364"/>
      <c r="J1364"/>
      <c r="K1364" s="10"/>
      <c r="L1364"/>
      <c r="M1364" s="51"/>
      <c r="N1364"/>
      <c r="O1364"/>
      <c r="P1364" s="51"/>
      <c r="Q1364" s="35"/>
      <c r="R1364" s="12"/>
      <c r="S1364" s="14"/>
      <c r="T1364" s="13"/>
      <c r="U1364" s="14"/>
      <c r="V1364"/>
    </row>
    <row r="1365" spans="1:22" x14ac:dyDescent="0.2">
      <c r="A1365" s="34"/>
      <c r="B1365"/>
      <c r="C1365" s="22"/>
      <c r="D1365" s="22"/>
      <c r="E1365"/>
      <c r="F1365"/>
      <c r="G1365" s="21"/>
      <c r="H1365"/>
      <c r="I1365"/>
      <c r="J1365"/>
      <c r="K1365" s="10"/>
      <c r="L1365"/>
      <c r="M1365" s="51"/>
      <c r="N1365"/>
      <c r="O1365"/>
      <c r="P1365" s="51"/>
      <c r="Q1365" s="35"/>
      <c r="R1365" s="12"/>
      <c r="S1365" s="14"/>
      <c r="T1365" s="13"/>
      <c r="U1365" s="14"/>
      <c r="V1365"/>
    </row>
    <row r="1366" spans="1:22" x14ac:dyDescent="0.2">
      <c r="A1366" s="34"/>
      <c r="B1366"/>
      <c r="C1366" s="22"/>
      <c r="D1366" s="22"/>
      <c r="E1366"/>
      <c r="F1366"/>
      <c r="G1366" s="21"/>
      <c r="H1366"/>
      <c r="I1366"/>
      <c r="J1366"/>
      <c r="K1366" s="10"/>
      <c r="L1366"/>
      <c r="M1366" s="51"/>
      <c r="N1366"/>
      <c r="O1366"/>
      <c r="P1366" s="51"/>
      <c r="Q1366" s="35"/>
      <c r="R1366" s="12"/>
      <c r="S1366" s="14"/>
      <c r="T1366" s="13"/>
      <c r="U1366" s="14"/>
      <c r="V1366"/>
    </row>
    <row r="1367" spans="1:22" x14ac:dyDescent="0.2">
      <c r="A1367" s="34"/>
      <c r="B1367"/>
      <c r="C1367" s="22"/>
      <c r="D1367" s="22"/>
      <c r="E1367"/>
      <c r="F1367"/>
      <c r="G1367" s="21"/>
      <c r="H1367"/>
      <c r="I1367"/>
      <c r="J1367"/>
      <c r="K1367" s="10"/>
      <c r="L1367"/>
      <c r="M1367" s="51"/>
      <c r="N1367"/>
      <c r="O1367"/>
      <c r="P1367" s="51"/>
      <c r="Q1367" s="35"/>
      <c r="R1367" s="12"/>
      <c r="S1367" s="14"/>
      <c r="T1367" s="13"/>
      <c r="U1367" s="14"/>
      <c r="V1367"/>
    </row>
    <row r="1368" spans="1:22" x14ac:dyDescent="0.2">
      <c r="A1368" s="34"/>
      <c r="B1368"/>
      <c r="C1368" s="22"/>
      <c r="D1368" s="22"/>
      <c r="E1368"/>
      <c r="F1368"/>
      <c r="G1368" s="21"/>
      <c r="H1368"/>
      <c r="I1368"/>
      <c r="J1368"/>
      <c r="K1368" s="10"/>
      <c r="L1368"/>
      <c r="M1368" s="51"/>
      <c r="N1368"/>
      <c r="O1368"/>
      <c r="P1368" s="51"/>
      <c r="Q1368" s="35"/>
      <c r="R1368" s="12"/>
      <c r="S1368" s="14"/>
      <c r="T1368" s="13"/>
      <c r="U1368" s="14"/>
      <c r="V1368"/>
    </row>
    <row r="1369" spans="1:22" x14ac:dyDescent="0.2">
      <c r="A1369" s="34"/>
      <c r="B1369"/>
      <c r="C1369" s="22"/>
      <c r="D1369" s="22"/>
      <c r="E1369"/>
      <c r="F1369"/>
      <c r="G1369" s="21"/>
      <c r="H1369"/>
      <c r="I1369"/>
      <c r="J1369"/>
      <c r="K1369" s="10"/>
      <c r="L1369"/>
      <c r="M1369" s="51"/>
      <c r="N1369"/>
      <c r="O1369"/>
      <c r="P1369" s="51"/>
      <c r="Q1369" s="35"/>
      <c r="R1369" s="12"/>
      <c r="S1369" s="14"/>
      <c r="T1369" s="13"/>
      <c r="U1369" s="14"/>
      <c r="V1369"/>
    </row>
    <row r="1370" spans="1:22" x14ac:dyDescent="0.2">
      <c r="A1370" s="34"/>
      <c r="B1370"/>
      <c r="C1370" s="22"/>
      <c r="D1370" s="22"/>
      <c r="E1370"/>
      <c r="F1370"/>
      <c r="G1370" s="21"/>
      <c r="H1370"/>
      <c r="I1370"/>
      <c r="J1370"/>
      <c r="K1370" s="10"/>
      <c r="L1370"/>
      <c r="M1370" s="51"/>
      <c r="N1370"/>
      <c r="O1370"/>
      <c r="P1370" s="51"/>
      <c r="Q1370" s="35"/>
      <c r="R1370" s="12"/>
      <c r="S1370" s="14"/>
      <c r="T1370" s="13"/>
      <c r="U1370" s="14"/>
      <c r="V1370"/>
    </row>
    <row r="1371" spans="1:22" x14ac:dyDescent="0.2">
      <c r="A1371" s="34"/>
      <c r="B1371"/>
      <c r="C1371" s="22"/>
      <c r="D1371" s="22"/>
      <c r="E1371"/>
      <c r="F1371"/>
      <c r="G1371" s="21"/>
      <c r="H1371"/>
      <c r="I1371"/>
      <c r="J1371"/>
      <c r="K1371" s="10"/>
      <c r="L1371"/>
      <c r="M1371" s="51"/>
      <c r="N1371"/>
      <c r="O1371"/>
      <c r="P1371" s="51"/>
      <c r="Q1371" s="35"/>
      <c r="R1371" s="12"/>
      <c r="S1371" s="14"/>
      <c r="T1371" s="13"/>
      <c r="U1371" s="14"/>
      <c r="V1371"/>
    </row>
    <row r="1372" spans="1:22" x14ac:dyDescent="0.2">
      <c r="A1372" s="34"/>
      <c r="B1372"/>
      <c r="C1372" s="22"/>
      <c r="D1372" s="22"/>
      <c r="E1372"/>
      <c r="F1372"/>
      <c r="G1372" s="21"/>
      <c r="H1372"/>
      <c r="I1372"/>
      <c r="J1372"/>
      <c r="K1372" s="10"/>
      <c r="L1372"/>
      <c r="M1372" s="51"/>
      <c r="N1372"/>
      <c r="O1372"/>
      <c r="P1372" s="51"/>
      <c r="Q1372" s="35"/>
      <c r="R1372" s="12"/>
      <c r="S1372" s="14"/>
      <c r="T1372" s="13"/>
      <c r="U1372" s="14"/>
      <c r="V1372"/>
    </row>
    <row r="1373" spans="1:22" x14ac:dyDescent="0.2">
      <c r="A1373" s="34"/>
      <c r="B1373"/>
      <c r="C1373" s="22"/>
      <c r="D1373" s="22"/>
      <c r="E1373"/>
      <c r="F1373"/>
      <c r="G1373" s="21"/>
      <c r="H1373"/>
      <c r="I1373"/>
      <c r="J1373"/>
      <c r="K1373" s="10"/>
      <c r="L1373"/>
      <c r="M1373" s="51"/>
      <c r="N1373"/>
      <c r="O1373"/>
      <c r="P1373" s="51"/>
      <c r="Q1373" s="35"/>
      <c r="R1373" s="12"/>
      <c r="S1373" s="14"/>
      <c r="T1373" s="13"/>
      <c r="U1373" s="14"/>
      <c r="V1373"/>
    </row>
    <row r="1374" spans="1:22" x14ac:dyDescent="0.2">
      <c r="A1374" s="34"/>
      <c r="B1374"/>
      <c r="C1374" s="22"/>
      <c r="D1374" s="22"/>
      <c r="E1374"/>
      <c r="F1374"/>
      <c r="G1374" s="21"/>
      <c r="H1374"/>
      <c r="I1374"/>
      <c r="J1374"/>
      <c r="K1374" s="10"/>
      <c r="L1374"/>
      <c r="M1374" s="51"/>
      <c r="N1374"/>
      <c r="O1374"/>
      <c r="P1374" s="51"/>
      <c r="Q1374" s="35"/>
      <c r="R1374" s="12"/>
      <c r="S1374" s="14"/>
      <c r="T1374" s="13"/>
      <c r="U1374" s="14"/>
      <c r="V1374"/>
    </row>
    <row r="1375" spans="1:22" x14ac:dyDescent="0.2">
      <c r="A1375" s="34"/>
      <c r="B1375"/>
      <c r="C1375" s="22"/>
      <c r="D1375" s="22"/>
      <c r="E1375"/>
      <c r="F1375"/>
      <c r="G1375" s="21"/>
      <c r="H1375"/>
      <c r="I1375"/>
      <c r="J1375"/>
      <c r="K1375" s="10"/>
      <c r="L1375"/>
      <c r="M1375" s="51"/>
      <c r="N1375"/>
      <c r="O1375"/>
      <c r="P1375" s="51"/>
      <c r="Q1375" s="35"/>
      <c r="R1375" s="12"/>
      <c r="S1375" s="14"/>
      <c r="T1375" s="13"/>
      <c r="U1375" s="14"/>
      <c r="V1375"/>
    </row>
    <row r="1376" spans="1:22" x14ac:dyDescent="0.2">
      <c r="A1376" s="34"/>
      <c r="B1376"/>
      <c r="C1376" s="22"/>
      <c r="D1376" s="22"/>
      <c r="E1376"/>
      <c r="F1376"/>
      <c r="G1376" s="21"/>
      <c r="H1376"/>
      <c r="I1376"/>
      <c r="J1376"/>
      <c r="K1376" s="10"/>
      <c r="L1376"/>
      <c r="M1376" s="51"/>
      <c r="N1376"/>
      <c r="O1376"/>
      <c r="P1376" s="51"/>
      <c r="Q1376" s="35"/>
      <c r="R1376" s="12"/>
      <c r="S1376" s="14"/>
      <c r="T1376" s="13"/>
      <c r="U1376" s="14"/>
      <c r="V1376"/>
    </row>
    <row r="1377" spans="1:22" x14ac:dyDescent="0.2">
      <c r="A1377" s="34"/>
      <c r="B1377"/>
      <c r="C1377" s="22"/>
      <c r="D1377" s="22"/>
      <c r="E1377"/>
      <c r="F1377"/>
      <c r="G1377" s="21"/>
      <c r="H1377"/>
      <c r="I1377"/>
      <c r="J1377"/>
      <c r="K1377" s="10"/>
      <c r="L1377"/>
      <c r="M1377" s="51"/>
      <c r="N1377"/>
      <c r="O1377"/>
      <c r="P1377" s="51"/>
      <c r="Q1377" s="35"/>
      <c r="R1377" s="12"/>
      <c r="S1377" s="14"/>
      <c r="T1377" s="13"/>
      <c r="U1377" s="14"/>
      <c r="V1377"/>
    </row>
    <row r="1378" spans="1:22" x14ac:dyDescent="0.2">
      <c r="A1378" s="34"/>
      <c r="B1378"/>
      <c r="C1378" s="22"/>
      <c r="D1378" s="22"/>
      <c r="E1378"/>
      <c r="F1378"/>
      <c r="G1378" s="21"/>
      <c r="H1378"/>
      <c r="I1378"/>
      <c r="J1378"/>
      <c r="K1378" s="10"/>
      <c r="L1378"/>
      <c r="M1378" s="51"/>
      <c r="N1378"/>
      <c r="O1378"/>
      <c r="P1378" s="51"/>
      <c r="Q1378" s="35"/>
      <c r="R1378" s="12"/>
      <c r="S1378" s="14"/>
      <c r="T1378" s="13"/>
      <c r="U1378" s="14"/>
      <c r="V1378"/>
    </row>
    <row r="1379" spans="1:22" x14ac:dyDescent="0.2">
      <c r="A1379" s="34"/>
      <c r="B1379"/>
      <c r="C1379" s="22"/>
      <c r="D1379" s="22"/>
      <c r="E1379"/>
      <c r="F1379"/>
      <c r="G1379" s="21"/>
      <c r="H1379"/>
      <c r="I1379"/>
      <c r="J1379"/>
      <c r="K1379" s="10"/>
      <c r="L1379"/>
      <c r="M1379" s="51"/>
      <c r="N1379"/>
      <c r="O1379"/>
      <c r="P1379" s="51"/>
      <c r="Q1379" s="35"/>
      <c r="R1379" s="12"/>
      <c r="S1379" s="14"/>
      <c r="T1379" s="13"/>
      <c r="U1379" s="14"/>
      <c r="V1379"/>
    </row>
    <row r="1380" spans="1:22" x14ac:dyDescent="0.2">
      <c r="A1380" s="34"/>
      <c r="B1380"/>
      <c r="C1380" s="22"/>
      <c r="D1380" s="22"/>
      <c r="E1380"/>
      <c r="F1380"/>
      <c r="G1380" s="21"/>
      <c r="H1380"/>
      <c r="I1380"/>
      <c r="J1380"/>
      <c r="K1380" s="10"/>
      <c r="L1380"/>
      <c r="M1380" s="51"/>
      <c r="N1380"/>
      <c r="O1380"/>
      <c r="P1380" s="51"/>
      <c r="Q1380" s="35"/>
      <c r="R1380" s="12"/>
      <c r="S1380" s="14"/>
      <c r="T1380" s="13"/>
      <c r="U1380" s="14"/>
      <c r="V1380"/>
    </row>
    <row r="1381" spans="1:22" x14ac:dyDescent="0.2">
      <c r="A1381" s="34"/>
      <c r="B1381"/>
      <c r="C1381" s="22"/>
      <c r="D1381" s="22"/>
      <c r="E1381"/>
      <c r="F1381"/>
      <c r="G1381" s="21"/>
      <c r="H1381"/>
      <c r="I1381"/>
      <c r="J1381"/>
      <c r="K1381" s="10"/>
      <c r="L1381"/>
      <c r="M1381" s="51"/>
      <c r="N1381"/>
      <c r="O1381"/>
      <c r="P1381" s="51"/>
      <c r="Q1381" s="35"/>
      <c r="R1381" s="12"/>
      <c r="S1381" s="14"/>
      <c r="T1381" s="13"/>
      <c r="U1381" s="14"/>
      <c r="V1381"/>
    </row>
    <row r="1382" spans="1:22" x14ac:dyDescent="0.2">
      <c r="A1382" s="34"/>
      <c r="B1382"/>
      <c r="C1382" s="22"/>
      <c r="D1382" s="22"/>
      <c r="E1382"/>
      <c r="F1382"/>
      <c r="G1382" s="21"/>
      <c r="H1382"/>
      <c r="I1382"/>
      <c r="J1382"/>
      <c r="K1382" s="10"/>
      <c r="L1382"/>
      <c r="M1382" s="51"/>
      <c r="N1382"/>
      <c r="O1382"/>
      <c r="P1382" s="51"/>
      <c r="Q1382" s="35"/>
      <c r="R1382" s="12"/>
      <c r="S1382" s="14"/>
      <c r="T1382" s="13"/>
      <c r="U1382" s="14"/>
      <c r="V1382"/>
    </row>
    <row r="1383" spans="1:22" x14ac:dyDescent="0.2">
      <c r="A1383" s="34"/>
      <c r="B1383"/>
      <c r="C1383" s="22"/>
      <c r="D1383" s="22"/>
      <c r="E1383"/>
      <c r="F1383"/>
      <c r="G1383" s="21"/>
      <c r="H1383"/>
      <c r="I1383"/>
      <c r="J1383"/>
      <c r="K1383" s="10"/>
      <c r="L1383"/>
      <c r="M1383" s="51"/>
      <c r="N1383"/>
      <c r="O1383"/>
      <c r="P1383" s="51"/>
      <c r="Q1383" s="35"/>
      <c r="R1383" s="12"/>
      <c r="S1383" s="14"/>
      <c r="T1383" s="13"/>
      <c r="U1383" s="14"/>
      <c r="V1383"/>
    </row>
    <row r="1384" spans="1:22" x14ac:dyDescent="0.2">
      <c r="A1384" s="34"/>
      <c r="B1384"/>
      <c r="C1384" s="22"/>
      <c r="D1384" s="22"/>
      <c r="E1384"/>
      <c r="F1384"/>
      <c r="G1384" s="21"/>
      <c r="H1384"/>
      <c r="I1384"/>
      <c r="J1384"/>
      <c r="K1384" s="10"/>
      <c r="L1384"/>
      <c r="M1384" s="51"/>
      <c r="N1384"/>
      <c r="O1384"/>
      <c r="P1384" s="51"/>
      <c r="Q1384" s="35"/>
      <c r="R1384" s="12"/>
      <c r="S1384" s="14"/>
      <c r="T1384" s="13"/>
      <c r="U1384" s="14"/>
      <c r="V1384"/>
    </row>
    <row r="1385" spans="1:22" x14ac:dyDescent="0.2">
      <c r="A1385" s="34"/>
      <c r="B1385"/>
      <c r="C1385" s="22"/>
      <c r="D1385" s="22"/>
      <c r="E1385"/>
      <c r="F1385"/>
      <c r="G1385" s="21"/>
      <c r="H1385"/>
      <c r="I1385"/>
      <c r="J1385"/>
      <c r="K1385" s="10"/>
      <c r="L1385"/>
      <c r="M1385" s="51"/>
      <c r="N1385"/>
      <c r="O1385"/>
      <c r="P1385" s="51"/>
      <c r="Q1385" s="35"/>
      <c r="R1385" s="12"/>
      <c r="S1385" s="14"/>
      <c r="T1385" s="13"/>
      <c r="U1385" s="14"/>
      <c r="V1385"/>
    </row>
    <row r="1386" spans="1:22" x14ac:dyDescent="0.2">
      <c r="A1386" s="34"/>
      <c r="B1386"/>
      <c r="C1386" s="22"/>
      <c r="D1386" s="22"/>
      <c r="E1386"/>
      <c r="F1386"/>
      <c r="G1386" s="21"/>
      <c r="H1386"/>
      <c r="I1386"/>
      <c r="J1386"/>
      <c r="K1386" s="10"/>
      <c r="L1386"/>
      <c r="M1386" s="51"/>
      <c r="N1386"/>
      <c r="O1386"/>
      <c r="P1386" s="51"/>
      <c r="Q1386" s="35"/>
      <c r="R1386" s="12"/>
      <c r="S1386" s="14"/>
      <c r="T1386" s="13"/>
      <c r="U1386" s="14"/>
      <c r="V1386"/>
    </row>
    <row r="1387" spans="1:22" x14ac:dyDescent="0.2">
      <c r="A1387" s="34"/>
      <c r="B1387"/>
      <c r="C1387" s="22"/>
      <c r="D1387" s="22"/>
      <c r="E1387"/>
      <c r="F1387"/>
      <c r="G1387" s="21"/>
      <c r="H1387"/>
      <c r="I1387"/>
      <c r="J1387"/>
      <c r="K1387" s="10"/>
      <c r="L1387"/>
      <c r="M1387" s="51"/>
      <c r="N1387"/>
      <c r="O1387"/>
      <c r="P1387" s="51"/>
      <c r="Q1387" s="35"/>
      <c r="R1387" s="12"/>
      <c r="S1387" s="14"/>
      <c r="T1387" s="13"/>
      <c r="U1387" s="14"/>
      <c r="V1387"/>
    </row>
    <row r="1388" spans="1:22" x14ac:dyDescent="0.2">
      <c r="A1388" s="34"/>
      <c r="B1388"/>
      <c r="C1388" s="22"/>
      <c r="D1388" s="22"/>
      <c r="E1388"/>
      <c r="F1388"/>
      <c r="G1388" s="21"/>
      <c r="H1388"/>
      <c r="I1388"/>
      <c r="J1388"/>
      <c r="K1388" s="10"/>
      <c r="L1388"/>
      <c r="M1388" s="51"/>
      <c r="N1388"/>
      <c r="O1388"/>
      <c r="P1388" s="51"/>
      <c r="Q1388" s="35"/>
      <c r="R1388" s="12"/>
      <c r="S1388" s="14"/>
      <c r="T1388" s="13"/>
      <c r="U1388" s="14"/>
      <c r="V1388"/>
    </row>
    <row r="1389" spans="1:22" x14ac:dyDescent="0.2">
      <c r="A1389" s="34"/>
      <c r="B1389"/>
      <c r="C1389" s="22"/>
      <c r="D1389" s="22"/>
      <c r="E1389"/>
      <c r="F1389"/>
      <c r="G1389" s="21"/>
      <c r="H1389"/>
      <c r="I1389"/>
      <c r="J1389"/>
      <c r="K1389" s="10"/>
      <c r="L1389"/>
      <c r="M1389" s="51"/>
      <c r="N1389"/>
      <c r="O1389"/>
      <c r="P1389" s="51"/>
      <c r="Q1389" s="35"/>
      <c r="R1389" s="12"/>
      <c r="S1389" s="14"/>
      <c r="T1389" s="13"/>
      <c r="U1389" s="14"/>
      <c r="V1389"/>
    </row>
    <row r="1390" spans="1:22" x14ac:dyDescent="0.2">
      <c r="A1390" s="34"/>
      <c r="B1390"/>
      <c r="C1390" s="22"/>
      <c r="D1390" s="22"/>
      <c r="E1390"/>
      <c r="F1390"/>
      <c r="G1390" s="21"/>
      <c r="H1390"/>
      <c r="I1390"/>
      <c r="J1390"/>
      <c r="K1390" s="10"/>
      <c r="L1390"/>
      <c r="M1390" s="51"/>
      <c r="N1390"/>
      <c r="O1390"/>
      <c r="P1390" s="51"/>
      <c r="Q1390" s="35"/>
      <c r="R1390" s="12"/>
      <c r="S1390" s="14"/>
      <c r="T1390" s="13"/>
      <c r="U1390" s="14"/>
      <c r="V1390"/>
    </row>
    <row r="1391" spans="1:22" x14ac:dyDescent="0.2">
      <c r="A1391" s="34"/>
      <c r="B1391"/>
      <c r="C1391" s="22"/>
      <c r="D1391" s="22"/>
      <c r="E1391"/>
      <c r="F1391"/>
      <c r="G1391" s="21"/>
      <c r="H1391"/>
      <c r="I1391"/>
      <c r="J1391"/>
      <c r="K1391" s="10"/>
      <c r="L1391"/>
      <c r="M1391" s="51"/>
      <c r="N1391"/>
      <c r="O1391"/>
      <c r="P1391" s="51"/>
      <c r="Q1391" s="35"/>
      <c r="R1391" s="12"/>
      <c r="S1391" s="14"/>
      <c r="T1391" s="13"/>
      <c r="U1391" s="14"/>
      <c r="V1391"/>
    </row>
    <row r="1392" spans="1:22" x14ac:dyDescent="0.2">
      <c r="A1392" s="34"/>
      <c r="B1392"/>
      <c r="C1392" s="22"/>
      <c r="D1392" s="22"/>
      <c r="E1392"/>
      <c r="F1392"/>
      <c r="G1392" s="21"/>
      <c r="H1392"/>
      <c r="I1392"/>
      <c r="J1392"/>
      <c r="K1392" s="10"/>
      <c r="L1392"/>
      <c r="M1392" s="51"/>
      <c r="N1392"/>
      <c r="O1392"/>
      <c r="P1392" s="51"/>
      <c r="Q1392" s="35"/>
      <c r="R1392" s="12"/>
      <c r="S1392" s="14"/>
      <c r="T1392" s="13"/>
      <c r="U1392" s="14"/>
      <c r="V1392"/>
    </row>
    <row r="1393" spans="1:22" x14ac:dyDescent="0.2">
      <c r="A1393" s="34"/>
      <c r="B1393"/>
      <c r="C1393" s="22"/>
      <c r="D1393" s="22"/>
      <c r="E1393"/>
      <c r="F1393"/>
      <c r="G1393" s="21"/>
      <c r="H1393"/>
      <c r="I1393"/>
      <c r="J1393"/>
      <c r="K1393" s="10"/>
      <c r="L1393"/>
      <c r="M1393" s="51"/>
      <c r="N1393"/>
      <c r="O1393"/>
      <c r="P1393" s="51"/>
      <c r="Q1393" s="35"/>
      <c r="R1393" s="12"/>
      <c r="S1393" s="14"/>
      <c r="T1393" s="13"/>
      <c r="U1393" s="14"/>
      <c r="V1393"/>
    </row>
    <row r="1394" spans="1:22" x14ac:dyDescent="0.2">
      <c r="A1394" s="34"/>
      <c r="B1394"/>
      <c r="C1394" s="22"/>
      <c r="D1394" s="22"/>
      <c r="E1394"/>
      <c r="F1394"/>
      <c r="G1394" s="21"/>
      <c r="H1394"/>
      <c r="I1394"/>
      <c r="J1394"/>
      <c r="K1394" s="10"/>
      <c r="L1394"/>
      <c r="M1394" s="51"/>
      <c r="N1394"/>
      <c r="O1394"/>
      <c r="P1394" s="51"/>
      <c r="Q1394" s="35"/>
      <c r="R1394" s="12"/>
      <c r="S1394" s="14"/>
      <c r="T1394" s="13"/>
      <c r="U1394" s="14"/>
      <c r="V1394"/>
    </row>
    <row r="1395" spans="1:22" x14ac:dyDescent="0.2">
      <c r="A1395" s="34"/>
      <c r="B1395"/>
      <c r="C1395" s="22"/>
      <c r="D1395" s="22"/>
      <c r="E1395"/>
      <c r="F1395"/>
      <c r="G1395" s="21"/>
      <c r="H1395"/>
      <c r="I1395"/>
      <c r="J1395"/>
      <c r="K1395" s="10"/>
      <c r="L1395"/>
      <c r="M1395" s="51"/>
      <c r="N1395"/>
      <c r="O1395"/>
      <c r="P1395" s="51"/>
      <c r="Q1395" s="35"/>
      <c r="R1395" s="12"/>
      <c r="S1395" s="14"/>
      <c r="T1395" s="13"/>
      <c r="U1395" s="14"/>
      <c r="V1395"/>
    </row>
    <row r="1396" spans="1:22" x14ac:dyDescent="0.2">
      <c r="A1396" s="34"/>
      <c r="B1396"/>
      <c r="C1396" s="22"/>
      <c r="D1396" s="22"/>
      <c r="E1396"/>
      <c r="F1396"/>
      <c r="G1396" s="21"/>
      <c r="H1396"/>
      <c r="I1396"/>
      <c r="J1396"/>
      <c r="K1396" s="10"/>
      <c r="L1396"/>
      <c r="M1396" s="51"/>
      <c r="N1396"/>
      <c r="O1396"/>
      <c r="P1396" s="51"/>
      <c r="Q1396" s="35"/>
      <c r="R1396" s="12"/>
      <c r="S1396" s="14"/>
      <c r="T1396" s="13"/>
      <c r="U1396" s="14"/>
      <c r="V1396"/>
    </row>
    <row r="1397" spans="1:22" x14ac:dyDescent="0.2">
      <c r="A1397" s="34"/>
      <c r="B1397"/>
      <c r="C1397" s="22"/>
      <c r="D1397" s="22"/>
      <c r="E1397"/>
      <c r="F1397"/>
      <c r="G1397" s="21"/>
      <c r="H1397"/>
      <c r="I1397"/>
      <c r="J1397"/>
      <c r="K1397" s="10"/>
      <c r="L1397"/>
      <c r="M1397" s="51"/>
      <c r="N1397"/>
      <c r="O1397"/>
      <c r="P1397" s="51"/>
      <c r="Q1397" s="35"/>
      <c r="R1397" s="12"/>
      <c r="S1397" s="14"/>
      <c r="T1397" s="13"/>
      <c r="U1397" s="14"/>
      <c r="V1397"/>
    </row>
    <row r="1398" spans="1:22" x14ac:dyDescent="0.2">
      <c r="A1398" s="34"/>
      <c r="B1398"/>
      <c r="C1398" s="22"/>
      <c r="D1398" s="22"/>
      <c r="E1398"/>
      <c r="F1398"/>
      <c r="G1398" s="21"/>
      <c r="H1398"/>
      <c r="I1398"/>
      <c r="J1398"/>
      <c r="K1398" s="10"/>
      <c r="L1398"/>
      <c r="M1398" s="51"/>
      <c r="N1398"/>
      <c r="O1398"/>
      <c r="P1398" s="51"/>
      <c r="Q1398" s="35"/>
      <c r="R1398" s="12"/>
      <c r="S1398" s="14"/>
      <c r="T1398" s="13"/>
      <c r="U1398" s="14"/>
      <c r="V1398"/>
    </row>
    <row r="1399" spans="1:22" x14ac:dyDescent="0.2">
      <c r="A1399" s="34"/>
      <c r="B1399"/>
      <c r="C1399" s="22"/>
      <c r="D1399" s="22"/>
      <c r="E1399"/>
      <c r="F1399"/>
      <c r="G1399" s="21"/>
      <c r="H1399"/>
      <c r="I1399"/>
      <c r="J1399"/>
      <c r="K1399" s="10"/>
      <c r="L1399"/>
      <c r="M1399" s="51"/>
      <c r="N1399"/>
      <c r="O1399"/>
      <c r="P1399" s="51"/>
      <c r="Q1399" s="35"/>
      <c r="R1399" s="12"/>
      <c r="S1399" s="14"/>
      <c r="T1399" s="13"/>
      <c r="U1399" s="14"/>
      <c r="V1399"/>
    </row>
    <row r="1400" spans="1:22" x14ac:dyDescent="0.2">
      <c r="A1400" s="34"/>
      <c r="B1400"/>
      <c r="C1400" s="22"/>
      <c r="D1400" s="22"/>
      <c r="E1400"/>
      <c r="F1400"/>
      <c r="G1400" s="21"/>
      <c r="H1400"/>
      <c r="I1400"/>
      <c r="J1400"/>
      <c r="K1400" s="10"/>
      <c r="L1400"/>
      <c r="M1400" s="51"/>
      <c r="N1400"/>
      <c r="O1400"/>
      <c r="P1400" s="51"/>
      <c r="Q1400" s="35"/>
      <c r="R1400" s="12"/>
      <c r="S1400" s="14"/>
      <c r="T1400" s="13"/>
      <c r="U1400" s="14"/>
      <c r="V1400"/>
    </row>
    <row r="1401" spans="1:22" x14ac:dyDescent="0.2">
      <c r="A1401" s="34"/>
      <c r="B1401"/>
      <c r="C1401" s="22"/>
      <c r="D1401" s="22"/>
      <c r="E1401"/>
      <c r="F1401"/>
      <c r="G1401" s="21"/>
      <c r="H1401"/>
      <c r="I1401"/>
      <c r="J1401"/>
      <c r="K1401" s="10"/>
      <c r="L1401"/>
      <c r="M1401" s="51"/>
      <c r="N1401"/>
      <c r="O1401"/>
      <c r="P1401" s="51"/>
      <c r="Q1401" s="35"/>
      <c r="R1401" s="12"/>
      <c r="S1401" s="14"/>
      <c r="T1401" s="13"/>
      <c r="U1401" s="14"/>
      <c r="V1401"/>
    </row>
    <row r="1402" spans="1:22" x14ac:dyDescent="0.2">
      <c r="A1402" s="34"/>
      <c r="B1402"/>
      <c r="C1402" s="22"/>
      <c r="D1402" s="22"/>
      <c r="E1402"/>
      <c r="F1402"/>
      <c r="G1402" s="21"/>
      <c r="H1402"/>
      <c r="I1402"/>
      <c r="J1402"/>
      <c r="K1402" s="10"/>
      <c r="L1402"/>
      <c r="M1402" s="51"/>
      <c r="N1402"/>
      <c r="O1402"/>
      <c r="P1402" s="51"/>
      <c r="Q1402" s="35"/>
      <c r="R1402" s="12"/>
      <c r="S1402" s="14"/>
      <c r="T1402" s="13"/>
      <c r="U1402" s="14"/>
      <c r="V1402"/>
    </row>
    <row r="1403" spans="1:22" x14ac:dyDescent="0.2">
      <c r="A1403" s="34"/>
      <c r="B1403"/>
      <c r="C1403" s="22"/>
      <c r="D1403" s="22"/>
      <c r="E1403"/>
      <c r="F1403"/>
      <c r="G1403" s="21"/>
      <c r="H1403"/>
      <c r="I1403"/>
      <c r="J1403"/>
      <c r="K1403" s="10"/>
      <c r="L1403"/>
      <c r="M1403" s="51"/>
      <c r="N1403"/>
      <c r="O1403"/>
      <c r="P1403" s="51"/>
      <c r="Q1403" s="35"/>
      <c r="R1403" s="12"/>
      <c r="S1403" s="14"/>
      <c r="T1403" s="13"/>
      <c r="U1403" s="14"/>
      <c r="V1403"/>
    </row>
    <row r="1404" spans="1:22" x14ac:dyDescent="0.2">
      <c r="A1404" s="34"/>
      <c r="B1404"/>
      <c r="C1404" s="22"/>
      <c r="D1404" s="22"/>
      <c r="E1404"/>
      <c r="F1404"/>
      <c r="G1404" s="21"/>
      <c r="H1404"/>
      <c r="I1404"/>
      <c r="J1404"/>
      <c r="K1404" s="10"/>
      <c r="L1404"/>
      <c r="M1404" s="51"/>
      <c r="N1404"/>
      <c r="O1404"/>
      <c r="P1404" s="51"/>
      <c r="Q1404" s="35"/>
      <c r="R1404" s="12"/>
      <c r="S1404" s="14"/>
      <c r="T1404" s="13"/>
      <c r="U1404" s="14"/>
      <c r="V1404"/>
    </row>
    <row r="1405" spans="1:22" x14ac:dyDescent="0.2">
      <c r="A1405" s="34"/>
      <c r="B1405"/>
      <c r="C1405" s="22"/>
      <c r="D1405" s="22"/>
      <c r="E1405"/>
      <c r="F1405"/>
      <c r="G1405" s="21"/>
      <c r="H1405"/>
      <c r="I1405"/>
      <c r="J1405"/>
      <c r="K1405" s="10"/>
      <c r="L1405"/>
      <c r="M1405" s="51"/>
      <c r="N1405"/>
      <c r="O1405"/>
      <c r="P1405" s="51"/>
      <c r="Q1405" s="35"/>
      <c r="R1405" s="12"/>
      <c r="S1405" s="14"/>
      <c r="T1405" s="13"/>
      <c r="U1405" s="14"/>
      <c r="V1405"/>
    </row>
    <row r="1406" spans="1:22" x14ac:dyDescent="0.2">
      <c r="A1406" s="34"/>
      <c r="B1406"/>
      <c r="C1406" s="22"/>
      <c r="D1406" s="22"/>
      <c r="E1406"/>
      <c r="F1406"/>
      <c r="G1406" s="21"/>
      <c r="H1406"/>
      <c r="I1406"/>
      <c r="J1406"/>
      <c r="K1406" s="10"/>
      <c r="L1406"/>
      <c r="M1406" s="51"/>
      <c r="N1406"/>
      <c r="O1406"/>
      <c r="P1406" s="51"/>
      <c r="Q1406" s="35"/>
      <c r="R1406" s="12"/>
      <c r="S1406" s="14"/>
      <c r="T1406" s="13"/>
      <c r="U1406" s="14"/>
      <c r="V1406"/>
    </row>
    <row r="1407" spans="1:22" x14ac:dyDescent="0.2">
      <c r="A1407" s="34"/>
      <c r="B1407"/>
      <c r="C1407" s="22"/>
      <c r="D1407" s="22"/>
      <c r="E1407"/>
      <c r="F1407"/>
      <c r="G1407" s="21"/>
      <c r="H1407"/>
      <c r="I1407"/>
      <c r="J1407"/>
      <c r="K1407" s="10"/>
      <c r="L1407"/>
      <c r="M1407" s="51"/>
      <c r="N1407"/>
      <c r="O1407"/>
      <c r="P1407" s="51"/>
      <c r="Q1407" s="35"/>
      <c r="R1407" s="12"/>
      <c r="S1407" s="14"/>
      <c r="T1407" s="13"/>
      <c r="U1407" s="14"/>
      <c r="V1407"/>
    </row>
    <row r="1408" spans="1:22" x14ac:dyDescent="0.2">
      <c r="A1408" s="34"/>
      <c r="B1408"/>
      <c r="C1408" s="22"/>
      <c r="D1408" s="22"/>
      <c r="E1408"/>
      <c r="F1408"/>
      <c r="G1408" s="21"/>
      <c r="H1408"/>
      <c r="I1408"/>
      <c r="J1408"/>
      <c r="K1408" s="10"/>
      <c r="L1408"/>
      <c r="M1408" s="51"/>
      <c r="N1408"/>
      <c r="O1408"/>
      <c r="P1408" s="51"/>
      <c r="Q1408" s="35"/>
      <c r="R1408" s="12"/>
      <c r="S1408" s="14"/>
      <c r="T1408" s="13"/>
      <c r="U1408" s="14"/>
      <c r="V1408"/>
    </row>
    <row r="1409" spans="1:22" x14ac:dyDescent="0.2">
      <c r="A1409" s="34"/>
      <c r="B1409"/>
      <c r="C1409" s="22"/>
      <c r="D1409" s="22"/>
      <c r="E1409"/>
      <c r="F1409"/>
      <c r="G1409" s="21"/>
      <c r="H1409"/>
      <c r="I1409"/>
      <c r="J1409"/>
      <c r="K1409" s="10"/>
      <c r="L1409"/>
      <c r="M1409" s="51"/>
      <c r="N1409"/>
      <c r="O1409"/>
      <c r="P1409" s="51"/>
      <c r="Q1409" s="35"/>
      <c r="R1409" s="12"/>
      <c r="S1409" s="14"/>
      <c r="T1409" s="13"/>
      <c r="U1409" s="14"/>
      <c r="V1409"/>
    </row>
    <row r="1410" spans="1:22" x14ac:dyDescent="0.2">
      <c r="A1410" s="34"/>
      <c r="B1410"/>
      <c r="C1410" s="22"/>
      <c r="D1410" s="22"/>
      <c r="E1410"/>
      <c r="F1410"/>
      <c r="G1410" s="21"/>
      <c r="H1410"/>
      <c r="I1410"/>
      <c r="J1410"/>
      <c r="K1410" s="10"/>
      <c r="L1410"/>
      <c r="M1410" s="51"/>
      <c r="N1410"/>
      <c r="O1410"/>
      <c r="P1410" s="51"/>
      <c r="Q1410" s="35"/>
      <c r="R1410" s="12"/>
      <c r="S1410" s="14"/>
      <c r="T1410" s="13"/>
      <c r="U1410" s="14"/>
      <c r="V1410"/>
    </row>
    <row r="1411" spans="1:22" x14ac:dyDescent="0.2">
      <c r="A1411" s="34"/>
      <c r="B1411"/>
      <c r="C1411" s="22"/>
      <c r="D1411" s="22"/>
      <c r="E1411"/>
      <c r="F1411"/>
      <c r="G1411" s="21"/>
      <c r="H1411"/>
      <c r="I1411"/>
      <c r="J1411"/>
      <c r="K1411" s="10"/>
      <c r="L1411"/>
      <c r="M1411" s="51"/>
      <c r="N1411"/>
      <c r="O1411"/>
      <c r="P1411" s="51"/>
      <c r="Q1411" s="35"/>
      <c r="R1411" s="12"/>
      <c r="S1411" s="14"/>
      <c r="T1411" s="13"/>
      <c r="U1411" s="14"/>
      <c r="V1411"/>
    </row>
    <row r="1412" spans="1:22" x14ac:dyDescent="0.2">
      <c r="A1412" s="34"/>
      <c r="B1412"/>
      <c r="C1412" s="22"/>
      <c r="D1412" s="22"/>
      <c r="E1412"/>
      <c r="F1412"/>
      <c r="G1412" s="21"/>
      <c r="H1412"/>
      <c r="I1412"/>
      <c r="J1412"/>
      <c r="K1412" s="10"/>
      <c r="L1412"/>
      <c r="M1412" s="51"/>
      <c r="N1412"/>
      <c r="O1412"/>
      <c r="P1412" s="51"/>
      <c r="Q1412" s="35"/>
      <c r="R1412" s="12"/>
      <c r="S1412" s="14"/>
      <c r="T1412" s="13"/>
      <c r="U1412" s="14"/>
      <c r="V1412"/>
    </row>
    <row r="1413" spans="1:22" x14ac:dyDescent="0.2">
      <c r="A1413" s="34"/>
      <c r="B1413"/>
      <c r="C1413" s="22"/>
      <c r="D1413" s="22"/>
      <c r="E1413"/>
      <c r="F1413"/>
      <c r="G1413" s="21"/>
      <c r="H1413"/>
      <c r="I1413"/>
      <c r="J1413"/>
      <c r="K1413" s="10"/>
      <c r="L1413"/>
      <c r="M1413" s="51"/>
      <c r="N1413"/>
      <c r="O1413"/>
      <c r="P1413" s="51"/>
      <c r="Q1413" s="35"/>
      <c r="R1413" s="12"/>
      <c r="S1413" s="14"/>
      <c r="T1413" s="13"/>
      <c r="U1413" s="14"/>
      <c r="V1413"/>
    </row>
    <row r="1414" spans="1:22" x14ac:dyDescent="0.2">
      <c r="A1414" s="34"/>
      <c r="B1414"/>
      <c r="C1414" s="22"/>
      <c r="D1414" s="22"/>
      <c r="E1414"/>
      <c r="F1414"/>
      <c r="G1414" s="21"/>
      <c r="H1414"/>
      <c r="I1414"/>
      <c r="J1414"/>
      <c r="K1414" s="10"/>
      <c r="L1414"/>
      <c r="M1414" s="51"/>
      <c r="N1414"/>
      <c r="O1414"/>
      <c r="P1414" s="51"/>
      <c r="Q1414" s="35"/>
      <c r="R1414" s="12"/>
      <c r="S1414" s="14"/>
      <c r="T1414" s="13"/>
      <c r="U1414" s="14"/>
      <c r="V1414"/>
    </row>
    <row r="1415" spans="1:22" x14ac:dyDescent="0.2">
      <c r="A1415" s="34"/>
      <c r="B1415"/>
      <c r="C1415" s="22"/>
      <c r="D1415" s="22"/>
      <c r="E1415"/>
      <c r="F1415"/>
      <c r="G1415" s="21"/>
      <c r="H1415"/>
      <c r="I1415"/>
      <c r="J1415"/>
      <c r="K1415" s="10"/>
      <c r="L1415"/>
      <c r="M1415" s="51"/>
      <c r="N1415"/>
      <c r="O1415"/>
      <c r="P1415" s="51"/>
      <c r="Q1415" s="35"/>
      <c r="R1415" s="12"/>
      <c r="S1415" s="14"/>
      <c r="T1415" s="13"/>
      <c r="U1415" s="14"/>
      <c r="V1415"/>
    </row>
    <row r="1416" spans="1:22" x14ac:dyDescent="0.2">
      <c r="A1416" s="34"/>
      <c r="B1416"/>
      <c r="C1416" s="22"/>
      <c r="D1416" s="22"/>
      <c r="E1416"/>
      <c r="F1416"/>
      <c r="G1416" s="21"/>
      <c r="H1416"/>
      <c r="I1416"/>
      <c r="J1416"/>
      <c r="K1416" s="10"/>
      <c r="L1416"/>
      <c r="M1416" s="51"/>
      <c r="N1416"/>
      <c r="O1416"/>
      <c r="P1416" s="51"/>
      <c r="Q1416" s="35"/>
      <c r="R1416" s="12"/>
      <c r="S1416" s="14"/>
      <c r="T1416" s="13"/>
      <c r="U1416" s="14"/>
      <c r="V1416"/>
    </row>
    <row r="1417" spans="1:22" x14ac:dyDescent="0.2">
      <c r="A1417" s="34"/>
      <c r="B1417"/>
      <c r="C1417" s="22"/>
      <c r="D1417" s="22"/>
      <c r="E1417"/>
      <c r="F1417"/>
      <c r="G1417" s="21"/>
      <c r="H1417"/>
      <c r="I1417"/>
      <c r="J1417"/>
      <c r="K1417" s="10"/>
      <c r="L1417"/>
      <c r="M1417" s="51"/>
      <c r="N1417"/>
      <c r="O1417"/>
      <c r="P1417" s="51"/>
      <c r="Q1417" s="35"/>
      <c r="R1417" s="12"/>
      <c r="S1417" s="14"/>
      <c r="T1417" s="13"/>
      <c r="U1417" s="14"/>
      <c r="V1417"/>
    </row>
    <row r="1418" spans="1:22" x14ac:dyDescent="0.2">
      <c r="A1418" s="34"/>
      <c r="B1418"/>
      <c r="C1418" s="22"/>
      <c r="D1418" s="22"/>
      <c r="E1418"/>
      <c r="F1418"/>
      <c r="G1418" s="21"/>
      <c r="H1418"/>
      <c r="I1418"/>
      <c r="J1418"/>
      <c r="K1418" s="10"/>
      <c r="L1418"/>
      <c r="M1418" s="51"/>
      <c r="N1418"/>
      <c r="O1418"/>
      <c r="P1418" s="51"/>
      <c r="Q1418" s="35"/>
      <c r="R1418" s="12"/>
      <c r="S1418" s="14"/>
      <c r="T1418" s="13"/>
      <c r="U1418" s="14"/>
      <c r="V1418"/>
    </row>
    <row r="1419" spans="1:22" x14ac:dyDescent="0.2">
      <c r="A1419" s="34"/>
      <c r="B1419"/>
      <c r="C1419" s="22"/>
      <c r="D1419" s="22"/>
      <c r="E1419"/>
      <c r="F1419"/>
      <c r="G1419" s="21"/>
      <c r="H1419"/>
      <c r="I1419"/>
      <c r="J1419"/>
      <c r="K1419" s="10"/>
      <c r="L1419"/>
      <c r="M1419" s="51"/>
      <c r="N1419"/>
      <c r="O1419"/>
      <c r="P1419" s="51"/>
      <c r="Q1419" s="35"/>
      <c r="R1419" s="12"/>
      <c r="S1419" s="14"/>
      <c r="T1419" s="13"/>
      <c r="U1419" s="14"/>
      <c r="V1419"/>
    </row>
    <row r="1420" spans="1:22" x14ac:dyDescent="0.2">
      <c r="A1420" s="34"/>
      <c r="B1420"/>
      <c r="C1420" s="22"/>
      <c r="D1420" s="22"/>
      <c r="E1420"/>
      <c r="F1420"/>
      <c r="G1420" s="21"/>
      <c r="H1420"/>
      <c r="I1420"/>
      <c r="J1420"/>
      <c r="K1420" s="10"/>
      <c r="L1420"/>
      <c r="M1420" s="51"/>
      <c r="N1420"/>
      <c r="O1420"/>
      <c r="P1420" s="51"/>
      <c r="Q1420" s="35"/>
      <c r="R1420" s="12"/>
      <c r="S1420" s="14"/>
      <c r="T1420" s="13"/>
      <c r="U1420" s="14"/>
      <c r="V1420"/>
    </row>
    <row r="1421" spans="1:22" x14ac:dyDescent="0.2">
      <c r="A1421" s="34"/>
      <c r="B1421"/>
      <c r="C1421" s="22"/>
      <c r="D1421" s="22"/>
      <c r="E1421"/>
      <c r="F1421"/>
      <c r="G1421" s="21"/>
      <c r="H1421"/>
      <c r="I1421"/>
      <c r="J1421"/>
      <c r="K1421" s="10"/>
      <c r="L1421"/>
      <c r="M1421" s="51"/>
      <c r="N1421"/>
      <c r="O1421"/>
      <c r="P1421" s="51"/>
      <c r="Q1421" s="35"/>
      <c r="R1421" s="12"/>
      <c r="S1421" s="14"/>
      <c r="T1421" s="13"/>
      <c r="U1421" s="14"/>
      <c r="V1421"/>
    </row>
    <row r="1422" spans="1:22" x14ac:dyDescent="0.2">
      <c r="A1422" s="34"/>
      <c r="B1422"/>
      <c r="C1422" s="22"/>
      <c r="D1422" s="22"/>
      <c r="E1422"/>
      <c r="F1422"/>
      <c r="G1422" s="21"/>
      <c r="H1422"/>
      <c r="I1422"/>
      <c r="J1422"/>
      <c r="K1422" s="10"/>
      <c r="L1422"/>
      <c r="M1422" s="51"/>
      <c r="N1422"/>
      <c r="O1422"/>
      <c r="P1422" s="51"/>
      <c r="Q1422" s="35"/>
      <c r="R1422" s="12"/>
      <c r="S1422" s="14"/>
      <c r="T1422" s="13"/>
      <c r="U1422" s="14"/>
      <c r="V1422"/>
    </row>
    <row r="1423" spans="1:22" x14ac:dyDescent="0.2">
      <c r="A1423" s="34"/>
      <c r="B1423"/>
      <c r="C1423" s="22"/>
      <c r="D1423" s="22"/>
      <c r="E1423"/>
      <c r="F1423"/>
      <c r="G1423" s="21"/>
      <c r="H1423"/>
      <c r="I1423"/>
      <c r="J1423"/>
      <c r="K1423" s="10"/>
      <c r="L1423"/>
      <c r="M1423" s="51"/>
      <c r="N1423"/>
      <c r="O1423"/>
      <c r="P1423" s="51"/>
      <c r="Q1423" s="35"/>
      <c r="R1423" s="12"/>
      <c r="S1423" s="14"/>
      <c r="T1423" s="13"/>
      <c r="U1423" s="14"/>
      <c r="V1423"/>
    </row>
    <row r="1424" spans="1:22" x14ac:dyDescent="0.2">
      <c r="A1424" s="34"/>
      <c r="B1424"/>
      <c r="C1424" s="22"/>
      <c r="D1424" s="22"/>
      <c r="E1424"/>
      <c r="F1424"/>
      <c r="G1424" s="21"/>
      <c r="H1424"/>
      <c r="I1424"/>
      <c r="J1424"/>
      <c r="K1424" s="10"/>
      <c r="L1424"/>
      <c r="M1424" s="51"/>
      <c r="N1424"/>
      <c r="O1424"/>
      <c r="P1424" s="51"/>
      <c r="Q1424" s="35"/>
      <c r="R1424" s="12"/>
      <c r="S1424" s="14"/>
      <c r="T1424" s="13"/>
      <c r="U1424" s="14"/>
      <c r="V1424"/>
    </row>
    <row r="1425" spans="1:22" x14ac:dyDescent="0.2">
      <c r="A1425" s="34"/>
      <c r="B1425"/>
      <c r="C1425" s="22"/>
      <c r="D1425" s="22"/>
      <c r="E1425"/>
      <c r="F1425"/>
      <c r="G1425" s="21"/>
      <c r="H1425"/>
      <c r="I1425"/>
      <c r="J1425"/>
      <c r="K1425" s="10"/>
      <c r="L1425"/>
      <c r="M1425" s="51"/>
      <c r="N1425"/>
      <c r="O1425"/>
      <c r="P1425" s="51"/>
      <c r="Q1425" s="35"/>
      <c r="R1425" s="12"/>
      <c r="S1425" s="14"/>
      <c r="T1425" s="13"/>
      <c r="U1425" s="14"/>
      <c r="V1425"/>
    </row>
    <row r="1426" spans="1:22" x14ac:dyDescent="0.2">
      <c r="A1426" s="34"/>
      <c r="B1426"/>
      <c r="C1426" s="22"/>
      <c r="D1426" s="22"/>
      <c r="E1426"/>
      <c r="F1426"/>
      <c r="G1426" s="21"/>
      <c r="H1426"/>
      <c r="I1426"/>
      <c r="J1426"/>
      <c r="K1426" s="10"/>
      <c r="L1426"/>
      <c r="M1426" s="51"/>
      <c r="N1426"/>
      <c r="O1426"/>
      <c r="P1426" s="51"/>
      <c r="Q1426" s="35"/>
      <c r="R1426" s="12"/>
      <c r="S1426" s="14"/>
      <c r="T1426" s="13"/>
      <c r="U1426" s="14"/>
      <c r="V1426"/>
    </row>
    <row r="1427" spans="1:22" x14ac:dyDescent="0.2">
      <c r="A1427" s="34"/>
      <c r="B1427"/>
      <c r="C1427" s="22"/>
      <c r="D1427" s="22"/>
      <c r="E1427"/>
      <c r="F1427"/>
      <c r="G1427" s="21"/>
      <c r="H1427"/>
      <c r="I1427"/>
      <c r="J1427"/>
      <c r="K1427" s="10"/>
      <c r="L1427"/>
      <c r="M1427" s="51"/>
      <c r="N1427"/>
      <c r="O1427"/>
      <c r="P1427" s="51"/>
      <c r="Q1427" s="35"/>
      <c r="R1427" s="12"/>
      <c r="S1427" s="14"/>
      <c r="T1427" s="13"/>
      <c r="U1427" s="14"/>
      <c r="V1427"/>
    </row>
    <row r="1428" spans="1:22" x14ac:dyDescent="0.2">
      <c r="A1428" s="34"/>
      <c r="B1428"/>
      <c r="C1428" s="22"/>
      <c r="D1428" s="22"/>
      <c r="E1428"/>
      <c r="F1428"/>
      <c r="G1428" s="21"/>
      <c r="H1428"/>
      <c r="I1428"/>
      <c r="J1428"/>
      <c r="K1428" s="10"/>
      <c r="L1428"/>
      <c r="M1428" s="51"/>
      <c r="N1428"/>
      <c r="O1428"/>
      <c r="P1428" s="51"/>
      <c r="Q1428" s="35"/>
      <c r="R1428" s="12"/>
      <c r="S1428" s="14"/>
      <c r="T1428" s="13"/>
      <c r="U1428" s="14"/>
      <c r="V1428"/>
    </row>
    <row r="1429" spans="1:22" x14ac:dyDescent="0.2">
      <c r="A1429" s="34"/>
      <c r="B1429"/>
      <c r="C1429" s="22"/>
      <c r="D1429" s="22"/>
      <c r="E1429"/>
      <c r="F1429"/>
      <c r="G1429" s="21"/>
      <c r="H1429"/>
      <c r="I1429"/>
      <c r="J1429"/>
      <c r="K1429" s="10"/>
      <c r="L1429"/>
      <c r="M1429" s="51"/>
      <c r="N1429"/>
      <c r="O1429"/>
      <c r="P1429" s="51"/>
      <c r="Q1429" s="35"/>
      <c r="R1429" s="12"/>
      <c r="S1429" s="14"/>
      <c r="T1429" s="13"/>
      <c r="U1429" s="14"/>
      <c r="V1429"/>
    </row>
    <row r="1430" spans="1:22" x14ac:dyDescent="0.2">
      <c r="A1430" s="34"/>
      <c r="B1430"/>
      <c r="C1430" s="22"/>
      <c r="D1430" s="22"/>
      <c r="E1430"/>
      <c r="F1430"/>
      <c r="G1430" s="21"/>
      <c r="H1430"/>
      <c r="I1430"/>
      <c r="J1430"/>
      <c r="K1430" s="10"/>
      <c r="L1430"/>
      <c r="M1430" s="51"/>
      <c r="N1430"/>
      <c r="O1430"/>
      <c r="P1430" s="51"/>
      <c r="Q1430" s="35"/>
      <c r="R1430" s="12"/>
      <c r="S1430" s="14"/>
      <c r="T1430" s="13"/>
      <c r="U1430" s="14"/>
      <c r="V1430"/>
    </row>
    <row r="1431" spans="1:22" x14ac:dyDescent="0.2">
      <c r="A1431" s="34"/>
      <c r="B1431"/>
      <c r="C1431" s="22"/>
      <c r="D1431" s="22"/>
      <c r="E1431"/>
      <c r="F1431"/>
      <c r="G1431" s="21"/>
      <c r="H1431"/>
      <c r="I1431"/>
      <c r="J1431"/>
      <c r="K1431" s="10"/>
      <c r="L1431"/>
      <c r="M1431" s="51"/>
      <c r="N1431"/>
      <c r="O1431"/>
      <c r="P1431" s="51"/>
      <c r="Q1431" s="35"/>
      <c r="R1431" s="12"/>
      <c r="S1431" s="14"/>
      <c r="T1431" s="13"/>
      <c r="U1431" s="14"/>
      <c r="V1431"/>
    </row>
    <row r="1432" spans="1:22" x14ac:dyDescent="0.2">
      <c r="A1432" s="34"/>
      <c r="B1432"/>
      <c r="C1432" s="22"/>
      <c r="D1432" s="22"/>
      <c r="E1432"/>
      <c r="F1432"/>
      <c r="G1432" s="21"/>
      <c r="H1432"/>
      <c r="I1432"/>
      <c r="J1432"/>
      <c r="K1432" s="10"/>
      <c r="L1432"/>
      <c r="M1432" s="51"/>
      <c r="N1432"/>
      <c r="O1432"/>
      <c r="P1432" s="51"/>
      <c r="Q1432" s="35"/>
      <c r="R1432" s="12"/>
      <c r="S1432" s="14"/>
      <c r="T1432" s="13"/>
      <c r="U1432" s="14"/>
      <c r="V1432"/>
    </row>
    <row r="1433" spans="1:22" x14ac:dyDescent="0.2">
      <c r="A1433" s="34"/>
      <c r="B1433"/>
      <c r="C1433" s="22"/>
      <c r="D1433" s="22"/>
      <c r="E1433"/>
      <c r="F1433"/>
      <c r="G1433" s="21"/>
      <c r="H1433"/>
      <c r="I1433"/>
      <c r="J1433"/>
      <c r="K1433" s="10"/>
      <c r="L1433"/>
      <c r="M1433" s="51"/>
      <c r="N1433"/>
      <c r="O1433"/>
      <c r="P1433" s="51"/>
      <c r="Q1433" s="35"/>
      <c r="R1433" s="12"/>
      <c r="S1433" s="14"/>
      <c r="T1433" s="13"/>
      <c r="U1433" s="14"/>
      <c r="V1433"/>
    </row>
    <row r="1434" spans="1:22" x14ac:dyDescent="0.2">
      <c r="A1434" s="34"/>
      <c r="B1434"/>
      <c r="C1434" s="22"/>
      <c r="D1434" s="22"/>
      <c r="E1434"/>
      <c r="F1434"/>
      <c r="G1434" s="21"/>
      <c r="H1434"/>
      <c r="I1434"/>
      <c r="J1434"/>
      <c r="K1434" s="10"/>
      <c r="L1434"/>
      <c r="M1434" s="51"/>
      <c r="N1434"/>
      <c r="O1434"/>
      <c r="P1434" s="51"/>
      <c r="Q1434" s="35"/>
      <c r="R1434" s="12"/>
      <c r="S1434" s="14"/>
      <c r="T1434" s="13"/>
      <c r="U1434" s="14"/>
      <c r="V1434"/>
    </row>
    <row r="1435" spans="1:22" x14ac:dyDescent="0.2">
      <c r="A1435" s="34"/>
      <c r="B1435"/>
      <c r="C1435" s="22"/>
      <c r="D1435" s="22"/>
      <c r="E1435"/>
      <c r="F1435"/>
      <c r="G1435" s="21"/>
      <c r="H1435"/>
      <c r="I1435"/>
      <c r="J1435"/>
      <c r="K1435" s="10"/>
      <c r="L1435"/>
      <c r="M1435" s="51"/>
      <c r="N1435"/>
      <c r="O1435"/>
      <c r="P1435" s="51"/>
      <c r="Q1435" s="35"/>
      <c r="R1435" s="12"/>
      <c r="S1435" s="14"/>
      <c r="T1435" s="13"/>
      <c r="U1435" s="14"/>
      <c r="V1435"/>
    </row>
    <row r="1436" spans="1:22" x14ac:dyDescent="0.2">
      <c r="A1436" s="34"/>
      <c r="B1436"/>
      <c r="C1436" s="22"/>
      <c r="D1436" s="22"/>
      <c r="E1436"/>
      <c r="F1436"/>
      <c r="G1436" s="21"/>
      <c r="H1436"/>
      <c r="I1436"/>
      <c r="J1436"/>
      <c r="K1436" s="10"/>
      <c r="L1436"/>
      <c r="M1436" s="51"/>
      <c r="N1436"/>
      <c r="O1436"/>
      <c r="P1436" s="51"/>
      <c r="Q1436" s="35"/>
      <c r="R1436" s="12"/>
      <c r="S1436" s="14"/>
      <c r="T1436" s="13"/>
      <c r="U1436" s="14"/>
      <c r="V1436"/>
    </row>
    <row r="1437" spans="1:22" x14ac:dyDescent="0.2">
      <c r="A1437" s="34"/>
      <c r="B1437"/>
      <c r="C1437" s="22"/>
      <c r="D1437" s="22"/>
      <c r="E1437"/>
      <c r="F1437"/>
      <c r="G1437" s="21"/>
      <c r="H1437"/>
      <c r="I1437"/>
      <c r="J1437"/>
      <c r="K1437" s="10"/>
      <c r="L1437"/>
      <c r="M1437" s="51"/>
      <c r="N1437"/>
      <c r="O1437"/>
      <c r="P1437" s="51"/>
      <c r="Q1437" s="35"/>
      <c r="R1437" s="12"/>
      <c r="S1437" s="14"/>
      <c r="T1437" s="13"/>
      <c r="U1437" s="14"/>
      <c r="V1437"/>
    </row>
    <row r="1438" spans="1:22" x14ac:dyDescent="0.2">
      <c r="A1438" s="34"/>
      <c r="B1438"/>
      <c r="C1438" s="22"/>
      <c r="D1438" s="22"/>
      <c r="E1438"/>
      <c r="F1438"/>
      <c r="G1438" s="21"/>
      <c r="H1438"/>
      <c r="I1438"/>
      <c r="J1438"/>
      <c r="K1438" s="10"/>
      <c r="L1438"/>
      <c r="M1438" s="51"/>
      <c r="N1438"/>
      <c r="O1438"/>
      <c r="P1438" s="51"/>
      <c r="Q1438" s="35"/>
      <c r="R1438" s="12"/>
      <c r="S1438" s="14"/>
      <c r="T1438" s="13"/>
      <c r="U1438" s="14"/>
      <c r="V1438"/>
    </row>
    <row r="1439" spans="1:22" x14ac:dyDescent="0.2">
      <c r="A1439" s="34"/>
      <c r="B1439"/>
      <c r="C1439" s="22"/>
      <c r="D1439" s="22"/>
      <c r="E1439"/>
      <c r="F1439"/>
      <c r="G1439" s="21"/>
      <c r="H1439"/>
      <c r="I1439"/>
      <c r="J1439"/>
      <c r="K1439" s="10"/>
      <c r="L1439"/>
      <c r="M1439" s="51"/>
      <c r="N1439"/>
      <c r="O1439"/>
      <c r="P1439" s="51"/>
      <c r="Q1439" s="35"/>
      <c r="R1439" s="12"/>
      <c r="S1439" s="14"/>
      <c r="T1439" s="13"/>
      <c r="U1439" s="14"/>
      <c r="V1439"/>
    </row>
    <row r="1440" spans="1:22" x14ac:dyDescent="0.2">
      <c r="A1440" s="34"/>
      <c r="B1440"/>
      <c r="C1440" s="22"/>
      <c r="D1440" s="22"/>
      <c r="E1440"/>
      <c r="F1440"/>
      <c r="G1440" s="21"/>
      <c r="H1440"/>
      <c r="I1440"/>
      <c r="J1440"/>
      <c r="K1440" s="10"/>
      <c r="L1440"/>
      <c r="M1440" s="51"/>
      <c r="N1440"/>
      <c r="O1440"/>
      <c r="P1440" s="51"/>
      <c r="Q1440" s="35"/>
      <c r="R1440" s="12"/>
      <c r="S1440" s="14"/>
      <c r="T1440" s="13"/>
      <c r="U1440" s="14"/>
      <c r="V1440"/>
    </row>
    <row r="1441" spans="1:22" x14ac:dyDescent="0.2">
      <c r="A1441" s="34"/>
      <c r="B1441"/>
      <c r="C1441" s="22"/>
      <c r="D1441" s="22"/>
      <c r="E1441"/>
      <c r="F1441"/>
      <c r="G1441" s="21"/>
      <c r="H1441"/>
      <c r="I1441"/>
      <c r="J1441"/>
      <c r="K1441" s="10"/>
      <c r="L1441"/>
      <c r="M1441" s="51"/>
      <c r="N1441"/>
      <c r="O1441"/>
      <c r="P1441" s="51"/>
      <c r="Q1441" s="35"/>
      <c r="R1441" s="12"/>
      <c r="S1441" s="14"/>
      <c r="T1441" s="13"/>
      <c r="U1441" s="14"/>
      <c r="V1441"/>
    </row>
    <row r="1442" spans="1:22" x14ac:dyDescent="0.2">
      <c r="A1442" s="34"/>
      <c r="B1442"/>
      <c r="C1442" s="22"/>
      <c r="D1442" s="22"/>
      <c r="E1442"/>
      <c r="F1442"/>
      <c r="G1442" s="21"/>
      <c r="H1442"/>
      <c r="I1442"/>
      <c r="J1442"/>
      <c r="K1442" s="10"/>
      <c r="L1442"/>
      <c r="M1442" s="51"/>
      <c r="N1442"/>
      <c r="O1442"/>
      <c r="P1442" s="51"/>
      <c r="Q1442" s="35"/>
      <c r="R1442" s="12"/>
      <c r="S1442" s="14"/>
      <c r="T1442" s="13"/>
      <c r="U1442" s="14"/>
      <c r="V1442"/>
    </row>
    <row r="1443" spans="1:22" x14ac:dyDescent="0.2">
      <c r="A1443" s="34"/>
      <c r="B1443"/>
      <c r="C1443" s="22"/>
      <c r="D1443" s="22"/>
      <c r="E1443"/>
      <c r="F1443"/>
      <c r="G1443" s="21"/>
      <c r="H1443"/>
      <c r="I1443"/>
      <c r="J1443"/>
      <c r="K1443" s="10"/>
      <c r="L1443"/>
      <c r="M1443" s="51"/>
      <c r="N1443"/>
      <c r="O1443"/>
      <c r="P1443" s="51"/>
      <c r="Q1443" s="35"/>
      <c r="R1443" s="12"/>
      <c r="S1443" s="14"/>
      <c r="T1443" s="13"/>
      <c r="U1443" s="14"/>
      <c r="V1443"/>
    </row>
    <row r="1444" spans="1:22" x14ac:dyDescent="0.2">
      <c r="A1444" s="34"/>
      <c r="B1444"/>
      <c r="C1444" s="22"/>
      <c r="D1444" s="22"/>
      <c r="E1444"/>
      <c r="F1444"/>
      <c r="G1444" s="21"/>
      <c r="H1444"/>
      <c r="I1444"/>
      <c r="J1444"/>
      <c r="K1444" s="10"/>
      <c r="L1444"/>
      <c r="M1444" s="51"/>
      <c r="N1444"/>
      <c r="O1444"/>
      <c r="P1444" s="51"/>
      <c r="Q1444" s="35"/>
      <c r="R1444" s="12"/>
      <c r="S1444" s="14"/>
      <c r="T1444" s="13"/>
      <c r="U1444" s="14"/>
      <c r="V1444"/>
    </row>
    <row r="1445" spans="1:22" x14ac:dyDescent="0.2">
      <c r="A1445" s="34"/>
      <c r="B1445"/>
      <c r="C1445" s="22"/>
      <c r="D1445" s="22"/>
      <c r="E1445"/>
      <c r="F1445"/>
      <c r="G1445" s="21"/>
      <c r="H1445"/>
      <c r="I1445"/>
      <c r="J1445"/>
      <c r="K1445" s="10"/>
      <c r="L1445"/>
      <c r="M1445" s="51"/>
      <c r="N1445"/>
      <c r="O1445"/>
      <c r="P1445" s="51"/>
      <c r="Q1445" s="35"/>
      <c r="R1445" s="12"/>
      <c r="S1445" s="14"/>
      <c r="T1445" s="13"/>
      <c r="U1445" s="14"/>
      <c r="V1445"/>
    </row>
    <row r="1446" spans="1:22" x14ac:dyDescent="0.2">
      <c r="A1446" s="34"/>
      <c r="B1446"/>
      <c r="C1446" s="22"/>
      <c r="D1446" s="22"/>
      <c r="E1446"/>
      <c r="F1446"/>
      <c r="G1446" s="21"/>
      <c r="H1446"/>
      <c r="I1446"/>
      <c r="J1446"/>
      <c r="K1446" s="10"/>
      <c r="L1446"/>
      <c r="M1446" s="51"/>
      <c r="N1446"/>
      <c r="O1446"/>
      <c r="P1446" s="51"/>
      <c r="Q1446" s="35"/>
      <c r="R1446" s="12"/>
      <c r="S1446" s="14"/>
      <c r="T1446" s="13"/>
      <c r="U1446" s="14"/>
      <c r="V1446"/>
    </row>
    <row r="1447" spans="1:22" x14ac:dyDescent="0.2">
      <c r="A1447" s="34"/>
      <c r="B1447"/>
      <c r="C1447" s="22"/>
      <c r="D1447" s="22"/>
      <c r="E1447"/>
      <c r="F1447"/>
      <c r="G1447" s="21"/>
      <c r="H1447"/>
      <c r="I1447"/>
      <c r="J1447"/>
      <c r="K1447" s="10"/>
      <c r="L1447"/>
      <c r="M1447" s="51"/>
      <c r="N1447"/>
      <c r="O1447"/>
      <c r="P1447" s="51"/>
      <c r="Q1447" s="35"/>
      <c r="R1447" s="12"/>
      <c r="S1447" s="14"/>
      <c r="T1447" s="13"/>
      <c r="U1447" s="14"/>
      <c r="V1447"/>
    </row>
    <row r="1448" spans="1:22" x14ac:dyDescent="0.2">
      <c r="A1448" s="34"/>
      <c r="B1448"/>
      <c r="C1448" s="22"/>
      <c r="D1448" s="22"/>
      <c r="E1448"/>
      <c r="F1448"/>
      <c r="G1448" s="21"/>
      <c r="H1448"/>
      <c r="I1448"/>
      <c r="J1448"/>
      <c r="K1448" s="10"/>
      <c r="L1448"/>
      <c r="M1448" s="51"/>
      <c r="N1448"/>
      <c r="O1448"/>
      <c r="P1448" s="51"/>
      <c r="Q1448" s="35"/>
      <c r="R1448" s="12"/>
      <c r="S1448" s="14"/>
      <c r="T1448" s="13"/>
      <c r="U1448" s="14"/>
      <c r="V1448"/>
    </row>
    <row r="1449" spans="1:22" x14ac:dyDescent="0.2">
      <c r="A1449" s="34"/>
      <c r="B1449"/>
      <c r="C1449" s="22"/>
      <c r="D1449" s="22"/>
      <c r="E1449"/>
      <c r="F1449"/>
      <c r="G1449" s="21"/>
      <c r="H1449"/>
      <c r="I1449"/>
      <c r="J1449"/>
      <c r="K1449" s="10"/>
      <c r="L1449"/>
      <c r="M1449" s="51"/>
      <c r="N1449"/>
      <c r="O1449"/>
      <c r="P1449" s="51"/>
      <c r="Q1449" s="35"/>
      <c r="R1449" s="12"/>
      <c r="S1449" s="14"/>
      <c r="T1449" s="13"/>
      <c r="U1449" s="14"/>
      <c r="V1449"/>
    </row>
    <row r="1450" spans="1:22" x14ac:dyDescent="0.2">
      <c r="A1450" s="34"/>
      <c r="B1450"/>
      <c r="C1450" s="22"/>
      <c r="D1450" s="22"/>
      <c r="E1450"/>
      <c r="F1450"/>
      <c r="G1450" s="21"/>
      <c r="H1450"/>
      <c r="I1450"/>
      <c r="J1450"/>
      <c r="K1450" s="10"/>
      <c r="L1450"/>
      <c r="M1450" s="51"/>
      <c r="N1450"/>
      <c r="O1450"/>
      <c r="P1450" s="51"/>
      <c r="Q1450" s="35"/>
      <c r="R1450" s="12"/>
      <c r="S1450" s="14"/>
      <c r="T1450" s="13"/>
      <c r="U1450" s="14"/>
      <c r="V1450"/>
    </row>
    <row r="1451" spans="1:22" x14ac:dyDescent="0.2">
      <c r="A1451" s="34"/>
      <c r="B1451"/>
      <c r="C1451" s="22"/>
      <c r="D1451" s="22"/>
      <c r="E1451"/>
      <c r="F1451"/>
      <c r="G1451" s="21"/>
      <c r="H1451"/>
      <c r="I1451"/>
      <c r="J1451"/>
      <c r="K1451" s="10"/>
      <c r="L1451"/>
      <c r="M1451" s="51"/>
      <c r="N1451"/>
      <c r="O1451"/>
      <c r="P1451" s="51"/>
      <c r="Q1451" s="35"/>
      <c r="R1451" s="12"/>
      <c r="S1451" s="14"/>
      <c r="T1451" s="13"/>
      <c r="U1451" s="14"/>
      <c r="V1451"/>
    </row>
    <row r="1452" spans="1:22" x14ac:dyDescent="0.2">
      <c r="A1452" s="34"/>
      <c r="B1452"/>
      <c r="C1452" s="22"/>
      <c r="D1452" s="22"/>
      <c r="E1452"/>
      <c r="F1452"/>
      <c r="G1452" s="21"/>
      <c r="H1452"/>
      <c r="I1452"/>
      <c r="J1452"/>
      <c r="K1452" s="10"/>
      <c r="L1452"/>
      <c r="M1452" s="51"/>
      <c r="N1452"/>
      <c r="O1452"/>
      <c r="P1452" s="51"/>
      <c r="Q1452" s="35"/>
      <c r="R1452" s="12"/>
      <c r="S1452" s="14"/>
      <c r="T1452" s="13"/>
      <c r="U1452" s="14"/>
      <c r="V1452"/>
    </row>
    <row r="1453" spans="1:22" x14ac:dyDescent="0.2">
      <c r="A1453" s="34"/>
      <c r="B1453"/>
      <c r="C1453" s="22"/>
      <c r="D1453" s="22"/>
      <c r="E1453"/>
      <c r="F1453"/>
      <c r="G1453" s="21"/>
      <c r="H1453"/>
      <c r="I1453"/>
      <c r="J1453"/>
      <c r="K1453" s="10"/>
      <c r="L1453"/>
      <c r="M1453" s="51"/>
      <c r="N1453"/>
      <c r="O1453"/>
      <c r="P1453" s="51"/>
      <c r="Q1453" s="35"/>
      <c r="R1453" s="12"/>
      <c r="S1453" s="14"/>
      <c r="T1453" s="13"/>
      <c r="U1453" s="14"/>
      <c r="V1453"/>
    </row>
    <row r="1454" spans="1:22" x14ac:dyDescent="0.2">
      <c r="A1454" s="34"/>
      <c r="B1454"/>
      <c r="C1454" s="22"/>
      <c r="D1454" s="22"/>
      <c r="E1454"/>
      <c r="F1454"/>
      <c r="G1454" s="21"/>
      <c r="H1454"/>
      <c r="I1454"/>
      <c r="J1454"/>
      <c r="K1454" s="10"/>
      <c r="L1454"/>
      <c r="M1454" s="51"/>
      <c r="N1454"/>
      <c r="O1454"/>
      <c r="P1454" s="51"/>
      <c r="Q1454" s="35"/>
      <c r="R1454" s="12"/>
      <c r="S1454" s="14"/>
      <c r="T1454" s="13"/>
      <c r="U1454" s="14"/>
      <c r="V1454"/>
    </row>
    <row r="1455" spans="1:22" x14ac:dyDescent="0.2">
      <c r="A1455" s="34"/>
      <c r="B1455"/>
      <c r="C1455" s="22"/>
      <c r="D1455" s="22"/>
      <c r="E1455"/>
      <c r="F1455"/>
      <c r="G1455" s="21"/>
      <c r="H1455"/>
      <c r="I1455"/>
      <c r="J1455"/>
      <c r="K1455" s="10"/>
      <c r="L1455"/>
      <c r="M1455" s="51"/>
      <c r="N1455"/>
      <c r="O1455"/>
      <c r="P1455" s="51"/>
      <c r="Q1455" s="35"/>
      <c r="R1455" s="12"/>
      <c r="S1455" s="14"/>
      <c r="T1455" s="13"/>
      <c r="U1455" s="14"/>
      <c r="V1455"/>
    </row>
    <row r="1456" spans="1:22" x14ac:dyDescent="0.2">
      <c r="A1456" s="34"/>
      <c r="B1456"/>
      <c r="C1456" s="22"/>
      <c r="D1456" s="22"/>
      <c r="E1456"/>
      <c r="F1456"/>
      <c r="G1456" s="21"/>
      <c r="H1456"/>
      <c r="I1456"/>
      <c r="J1456"/>
      <c r="K1456" s="10"/>
      <c r="L1456"/>
      <c r="M1456" s="51"/>
      <c r="N1456"/>
      <c r="O1456"/>
      <c r="P1456" s="51"/>
      <c r="Q1456" s="35"/>
      <c r="R1456" s="12"/>
      <c r="S1456" s="14"/>
      <c r="T1456" s="13"/>
      <c r="U1456" s="14"/>
      <c r="V1456"/>
    </row>
    <row r="1457" spans="1:22" x14ac:dyDescent="0.2">
      <c r="A1457" s="34"/>
      <c r="B1457"/>
      <c r="C1457" s="22"/>
      <c r="D1457" s="22"/>
      <c r="E1457"/>
      <c r="F1457"/>
      <c r="G1457" s="21"/>
      <c r="H1457"/>
      <c r="I1457"/>
      <c r="J1457"/>
      <c r="K1457" s="10"/>
      <c r="L1457"/>
      <c r="M1457" s="51"/>
      <c r="N1457"/>
      <c r="O1457"/>
      <c r="P1457" s="51"/>
      <c r="Q1457" s="35"/>
      <c r="R1457" s="12"/>
      <c r="S1457" s="14"/>
      <c r="T1457" s="13"/>
      <c r="U1457" s="14"/>
      <c r="V1457"/>
    </row>
    <row r="1458" spans="1:22" x14ac:dyDescent="0.2">
      <c r="A1458" s="34"/>
      <c r="B1458"/>
      <c r="C1458" s="22"/>
      <c r="D1458" s="22"/>
      <c r="E1458"/>
      <c r="F1458"/>
      <c r="G1458" s="21"/>
      <c r="H1458"/>
      <c r="I1458"/>
      <c r="J1458"/>
      <c r="K1458" s="10"/>
      <c r="L1458"/>
      <c r="M1458" s="51"/>
      <c r="N1458"/>
      <c r="O1458"/>
      <c r="P1458" s="51"/>
      <c r="Q1458" s="35"/>
      <c r="R1458" s="12"/>
      <c r="S1458" s="14"/>
      <c r="T1458" s="13"/>
      <c r="U1458" s="14"/>
      <c r="V1458"/>
    </row>
    <row r="1459" spans="1:22" x14ac:dyDescent="0.2">
      <c r="A1459" s="34"/>
      <c r="B1459"/>
      <c r="C1459" s="22"/>
      <c r="D1459" s="22"/>
      <c r="E1459"/>
      <c r="F1459"/>
      <c r="G1459" s="21"/>
      <c r="H1459"/>
      <c r="I1459"/>
      <c r="J1459"/>
      <c r="K1459" s="10"/>
      <c r="L1459"/>
      <c r="M1459" s="51"/>
      <c r="N1459"/>
      <c r="O1459"/>
      <c r="P1459" s="51"/>
      <c r="Q1459" s="35"/>
      <c r="R1459" s="12"/>
      <c r="S1459" s="14"/>
      <c r="T1459" s="13"/>
      <c r="U1459" s="14"/>
      <c r="V1459"/>
    </row>
    <row r="1460" spans="1:22" x14ac:dyDescent="0.2">
      <c r="A1460" s="34"/>
      <c r="B1460"/>
      <c r="C1460" s="22"/>
      <c r="D1460" s="22"/>
      <c r="E1460"/>
      <c r="F1460"/>
      <c r="G1460" s="21"/>
      <c r="H1460"/>
      <c r="I1460"/>
      <c r="J1460"/>
      <c r="K1460" s="10"/>
      <c r="L1460"/>
      <c r="M1460" s="51"/>
      <c r="N1460"/>
      <c r="O1460"/>
      <c r="P1460" s="51"/>
      <c r="Q1460" s="35"/>
      <c r="R1460" s="12"/>
      <c r="S1460" s="14"/>
      <c r="T1460" s="13"/>
      <c r="U1460" s="14"/>
      <c r="V1460"/>
    </row>
    <row r="1461" spans="1:22" x14ac:dyDescent="0.2">
      <c r="A1461" s="34"/>
      <c r="B1461"/>
      <c r="C1461" s="22"/>
      <c r="D1461" s="22"/>
      <c r="E1461"/>
      <c r="F1461"/>
      <c r="G1461" s="21"/>
      <c r="H1461"/>
      <c r="I1461"/>
      <c r="J1461"/>
      <c r="K1461" s="10"/>
      <c r="L1461"/>
      <c r="M1461" s="51"/>
      <c r="N1461"/>
      <c r="O1461"/>
      <c r="P1461" s="51"/>
      <c r="Q1461" s="35"/>
      <c r="R1461" s="12"/>
      <c r="S1461" s="14"/>
      <c r="T1461" s="13"/>
      <c r="U1461" s="14"/>
      <c r="V1461"/>
    </row>
    <row r="1462" spans="1:22" x14ac:dyDescent="0.2">
      <c r="A1462" s="34"/>
      <c r="B1462"/>
      <c r="C1462" s="22"/>
      <c r="D1462" s="22"/>
      <c r="E1462"/>
      <c r="F1462"/>
      <c r="G1462" s="21"/>
      <c r="H1462"/>
      <c r="I1462"/>
      <c r="J1462"/>
      <c r="K1462" s="10"/>
      <c r="L1462"/>
      <c r="M1462" s="51"/>
      <c r="N1462"/>
      <c r="O1462"/>
      <c r="P1462" s="51"/>
      <c r="Q1462" s="35"/>
      <c r="R1462" s="12"/>
      <c r="S1462" s="14"/>
      <c r="T1462" s="13"/>
      <c r="U1462" s="14"/>
      <c r="V1462"/>
    </row>
    <row r="1463" spans="1:22" x14ac:dyDescent="0.2">
      <c r="A1463" s="34"/>
      <c r="B1463"/>
      <c r="C1463" s="22"/>
      <c r="D1463" s="22"/>
      <c r="E1463"/>
      <c r="F1463"/>
      <c r="G1463" s="21"/>
      <c r="H1463"/>
      <c r="I1463"/>
      <c r="J1463"/>
      <c r="K1463" s="10"/>
      <c r="L1463"/>
      <c r="M1463" s="51"/>
      <c r="N1463"/>
      <c r="O1463"/>
      <c r="P1463" s="51"/>
      <c r="Q1463" s="35"/>
      <c r="R1463" s="12"/>
      <c r="S1463" s="14"/>
      <c r="T1463" s="13"/>
      <c r="U1463" s="14"/>
      <c r="V1463"/>
    </row>
    <row r="1464" spans="1:22" x14ac:dyDescent="0.2">
      <c r="A1464" s="34"/>
      <c r="B1464"/>
      <c r="C1464" s="22"/>
      <c r="D1464" s="22"/>
      <c r="E1464"/>
      <c r="F1464"/>
      <c r="G1464" s="21"/>
      <c r="H1464"/>
      <c r="I1464"/>
      <c r="J1464"/>
      <c r="K1464" s="10"/>
      <c r="L1464"/>
      <c r="M1464" s="51"/>
      <c r="N1464"/>
      <c r="O1464"/>
      <c r="P1464" s="51"/>
      <c r="Q1464" s="35"/>
      <c r="R1464" s="12"/>
      <c r="S1464" s="14"/>
      <c r="T1464" s="13"/>
      <c r="U1464" s="14"/>
      <c r="V1464"/>
    </row>
    <row r="1465" spans="1:22" x14ac:dyDescent="0.2">
      <c r="A1465" s="34"/>
      <c r="B1465"/>
      <c r="C1465" s="22"/>
      <c r="D1465" s="22"/>
      <c r="E1465"/>
      <c r="F1465"/>
      <c r="G1465" s="21"/>
      <c r="H1465"/>
      <c r="I1465"/>
      <c r="J1465"/>
      <c r="K1465" s="10"/>
      <c r="L1465"/>
      <c r="M1465" s="51"/>
      <c r="N1465"/>
      <c r="O1465"/>
      <c r="P1465" s="51"/>
      <c r="Q1465" s="35"/>
      <c r="R1465" s="12"/>
      <c r="S1465" s="14"/>
      <c r="T1465" s="13"/>
      <c r="U1465" s="14"/>
      <c r="V1465"/>
    </row>
    <row r="1466" spans="1:22" x14ac:dyDescent="0.2">
      <c r="A1466" s="34"/>
      <c r="B1466"/>
      <c r="C1466" s="22"/>
      <c r="D1466" s="22"/>
      <c r="E1466"/>
      <c r="F1466"/>
      <c r="G1466" s="21"/>
      <c r="H1466"/>
      <c r="I1466"/>
      <c r="J1466"/>
      <c r="K1466" s="10"/>
      <c r="L1466"/>
      <c r="M1466" s="51"/>
      <c r="N1466"/>
      <c r="O1466"/>
      <c r="P1466" s="51"/>
      <c r="Q1466" s="35"/>
      <c r="R1466" s="12"/>
      <c r="S1466" s="14"/>
      <c r="T1466" s="13"/>
      <c r="U1466" s="14"/>
      <c r="V1466"/>
    </row>
    <row r="1467" spans="1:22" x14ac:dyDescent="0.2">
      <c r="A1467" s="34"/>
      <c r="B1467"/>
      <c r="C1467" s="22"/>
      <c r="D1467" s="22"/>
      <c r="E1467"/>
      <c r="F1467"/>
      <c r="G1467" s="21"/>
      <c r="H1467"/>
      <c r="I1467"/>
      <c r="J1467"/>
      <c r="K1467" s="10"/>
      <c r="L1467"/>
      <c r="M1467" s="51"/>
      <c r="N1467"/>
      <c r="O1467"/>
      <c r="P1467" s="51"/>
      <c r="Q1467" s="35"/>
      <c r="R1467" s="12"/>
      <c r="S1467" s="14"/>
      <c r="T1467" s="13"/>
      <c r="U1467" s="14"/>
      <c r="V1467"/>
    </row>
    <row r="1468" spans="1:22" x14ac:dyDescent="0.2">
      <c r="A1468" s="34"/>
      <c r="B1468"/>
      <c r="C1468" s="22"/>
      <c r="D1468" s="22"/>
      <c r="E1468"/>
      <c r="F1468"/>
      <c r="G1468" s="21"/>
      <c r="H1468"/>
      <c r="I1468"/>
      <c r="J1468"/>
      <c r="K1468" s="10"/>
      <c r="L1468"/>
      <c r="M1468" s="51"/>
      <c r="N1468"/>
      <c r="O1468"/>
      <c r="P1468" s="51"/>
      <c r="Q1468" s="35"/>
      <c r="R1468" s="12"/>
      <c r="S1468" s="14"/>
      <c r="T1468" s="13"/>
      <c r="U1468" s="14"/>
      <c r="V1468"/>
    </row>
    <row r="1469" spans="1:22" x14ac:dyDescent="0.2">
      <c r="A1469" s="34"/>
      <c r="B1469"/>
      <c r="C1469" s="22"/>
      <c r="D1469" s="22"/>
      <c r="E1469"/>
      <c r="F1469"/>
      <c r="G1469" s="21"/>
      <c r="H1469"/>
      <c r="I1469"/>
      <c r="J1469"/>
      <c r="K1469" s="10"/>
      <c r="L1469"/>
      <c r="M1469" s="51"/>
      <c r="N1469"/>
      <c r="O1469"/>
      <c r="P1469" s="51"/>
      <c r="Q1469" s="35"/>
      <c r="R1469" s="12"/>
      <c r="S1469" s="14"/>
      <c r="T1469" s="13"/>
      <c r="U1469" s="14"/>
      <c r="V1469"/>
    </row>
    <row r="1470" spans="1:22" x14ac:dyDescent="0.2">
      <c r="A1470" s="34"/>
      <c r="B1470"/>
      <c r="C1470" s="22"/>
      <c r="D1470" s="22"/>
      <c r="E1470"/>
      <c r="F1470"/>
      <c r="G1470" s="21"/>
      <c r="H1470"/>
      <c r="I1470"/>
      <c r="J1470"/>
      <c r="K1470" s="10"/>
      <c r="L1470"/>
      <c r="M1470" s="51"/>
      <c r="N1470"/>
      <c r="O1470"/>
      <c r="P1470" s="51"/>
      <c r="Q1470" s="35"/>
      <c r="R1470" s="12"/>
      <c r="S1470" s="14"/>
      <c r="T1470" s="13"/>
      <c r="U1470" s="14"/>
      <c r="V1470"/>
    </row>
    <row r="1471" spans="1:22" x14ac:dyDescent="0.2">
      <c r="A1471" s="34"/>
      <c r="B1471"/>
      <c r="C1471" s="22"/>
      <c r="D1471" s="22"/>
      <c r="E1471"/>
      <c r="F1471"/>
      <c r="G1471" s="21"/>
      <c r="H1471"/>
      <c r="I1471"/>
      <c r="J1471"/>
      <c r="K1471" s="10"/>
      <c r="L1471"/>
      <c r="M1471" s="51"/>
      <c r="N1471"/>
      <c r="O1471"/>
      <c r="P1471" s="51"/>
      <c r="Q1471" s="35"/>
      <c r="R1471" s="12"/>
      <c r="S1471" s="14"/>
      <c r="T1471" s="13"/>
      <c r="U1471" s="14"/>
      <c r="V1471"/>
    </row>
    <row r="1472" spans="1:22" x14ac:dyDescent="0.2">
      <c r="A1472" s="34"/>
      <c r="B1472"/>
      <c r="C1472" s="22"/>
      <c r="D1472" s="22"/>
      <c r="E1472"/>
      <c r="F1472"/>
      <c r="G1472" s="21"/>
      <c r="H1472"/>
      <c r="I1472"/>
      <c r="J1472"/>
      <c r="K1472" s="10"/>
      <c r="L1472"/>
      <c r="M1472" s="51"/>
      <c r="N1472"/>
      <c r="O1472"/>
      <c r="P1472" s="51"/>
      <c r="Q1472" s="35"/>
      <c r="R1472" s="12"/>
      <c r="S1472" s="14"/>
      <c r="T1472" s="13"/>
      <c r="U1472" s="14"/>
      <c r="V1472"/>
    </row>
    <row r="1473" spans="1:22" x14ac:dyDescent="0.2">
      <c r="A1473" s="34"/>
      <c r="B1473"/>
      <c r="C1473" s="22"/>
      <c r="D1473" s="22"/>
      <c r="E1473"/>
      <c r="F1473"/>
      <c r="G1473" s="21"/>
      <c r="H1473"/>
      <c r="I1473"/>
      <c r="J1473"/>
      <c r="K1473" s="10"/>
      <c r="L1473"/>
      <c r="M1473" s="51"/>
      <c r="N1473"/>
      <c r="O1473"/>
      <c r="P1473" s="51"/>
      <c r="Q1473" s="35"/>
      <c r="R1473" s="12"/>
      <c r="S1473" s="14"/>
      <c r="T1473" s="13"/>
      <c r="U1473" s="14"/>
      <c r="V1473"/>
    </row>
    <row r="1474" spans="1:22" x14ac:dyDescent="0.2">
      <c r="A1474" s="34"/>
      <c r="B1474"/>
      <c r="C1474" s="22"/>
      <c r="D1474" s="22"/>
      <c r="E1474"/>
      <c r="F1474"/>
      <c r="G1474" s="21"/>
      <c r="H1474"/>
      <c r="I1474"/>
      <c r="J1474"/>
      <c r="K1474" s="10"/>
      <c r="L1474"/>
      <c r="M1474" s="51"/>
      <c r="N1474"/>
      <c r="O1474"/>
      <c r="P1474" s="51"/>
      <c r="Q1474" s="35"/>
      <c r="R1474" s="12"/>
      <c r="S1474" s="14"/>
      <c r="T1474" s="13"/>
      <c r="U1474" s="14"/>
      <c r="V1474"/>
    </row>
    <row r="1475" spans="1:22" x14ac:dyDescent="0.2">
      <c r="A1475" s="34"/>
      <c r="B1475"/>
      <c r="C1475" s="22"/>
      <c r="D1475" s="22"/>
      <c r="E1475"/>
      <c r="F1475"/>
      <c r="G1475" s="21"/>
      <c r="H1475"/>
      <c r="I1475"/>
      <c r="J1475"/>
      <c r="K1475" s="10"/>
      <c r="L1475"/>
      <c r="M1475" s="51"/>
      <c r="N1475"/>
      <c r="O1475"/>
      <c r="P1475" s="51"/>
      <c r="Q1475" s="35"/>
      <c r="R1475" s="12"/>
      <c r="S1475" s="14"/>
      <c r="T1475" s="13"/>
      <c r="U1475" s="14"/>
      <c r="V1475"/>
    </row>
    <row r="1476" spans="1:22" x14ac:dyDescent="0.2">
      <c r="A1476" s="34"/>
      <c r="B1476"/>
      <c r="C1476" s="22"/>
      <c r="D1476" s="22"/>
      <c r="E1476"/>
      <c r="F1476"/>
      <c r="G1476" s="21"/>
      <c r="H1476"/>
      <c r="I1476"/>
      <c r="J1476"/>
      <c r="K1476" s="10"/>
      <c r="L1476"/>
      <c r="M1476" s="51"/>
      <c r="N1476"/>
      <c r="O1476"/>
      <c r="P1476" s="51"/>
      <c r="Q1476" s="35"/>
      <c r="R1476" s="12"/>
      <c r="S1476" s="14"/>
      <c r="T1476" s="13"/>
      <c r="U1476" s="14"/>
      <c r="V1476"/>
    </row>
    <row r="1477" spans="1:22" x14ac:dyDescent="0.2">
      <c r="A1477" s="34"/>
      <c r="B1477"/>
      <c r="C1477" s="22"/>
      <c r="D1477" s="22"/>
      <c r="E1477"/>
      <c r="F1477"/>
      <c r="G1477" s="21"/>
      <c r="H1477"/>
      <c r="I1477"/>
      <c r="J1477"/>
      <c r="K1477" s="10"/>
      <c r="L1477"/>
      <c r="M1477" s="51"/>
      <c r="N1477"/>
      <c r="O1477"/>
      <c r="P1477" s="51"/>
      <c r="Q1477" s="35"/>
      <c r="R1477" s="12"/>
      <c r="S1477" s="14"/>
      <c r="T1477" s="13"/>
      <c r="U1477" s="14"/>
      <c r="V1477"/>
    </row>
    <row r="1478" spans="1:22" x14ac:dyDescent="0.2">
      <c r="A1478" s="34"/>
      <c r="B1478"/>
      <c r="C1478" s="22"/>
      <c r="D1478" s="22"/>
      <c r="E1478"/>
      <c r="F1478"/>
      <c r="G1478" s="21"/>
      <c r="H1478"/>
      <c r="I1478"/>
      <c r="J1478"/>
      <c r="K1478" s="10"/>
      <c r="L1478"/>
      <c r="M1478" s="51"/>
      <c r="N1478"/>
      <c r="O1478"/>
      <c r="P1478" s="51"/>
      <c r="Q1478" s="35"/>
      <c r="R1478" s="12"/>
      <c r="S1478" s="14"/>
      <c r="T1478" s="13"/>
      <c r="U1478" s="14"/>
      <c r="V1478"/>
    </row>
    <row r="1479" spans="1:22" x14ac:dyDescent="0.2">
      <c r="A1479" s="34"/>
      <c r="B1479"/>
      <c r="C1479" s="22"/>
      <c r="D1479" s="22"/>
      <c r="E1479"/>
      <c r="F1479"/>
      <c r="G1479" s="21"/>
      <c r="H1479"/>
      <c r="I1479"/>
      <c r="J1479"/>
      <c r="K1479" s="10"/>
      <c r="L1479"/>
      <c r="M1479" s="51"/>
      <c r="N1479"/>
      <c r="O1479"/>
      <c r="P1479" s="51"/>
      <c r="Q1479" s="35"/>
      <c r="R1479" s="12"/>
      <c r="S1479" s="14"/>
      <c r="T1479" s="13"/>
      <c r="U1479" s="14"/>
      <c r="V1479"/>
    </row>
    <row r="1480" spans="1:22" x14ac:dyDescent="0.2">
      <c r="A1480" s="34"/>
      <c r="B1480"/>
      <c r="C1480" s="22"/>
      <c r="D1480" s="22"/>
      <c r="E1480"/>
      <c r="F1480"/>
      <c r="G1480" s="21"/>
      <c r="H1480"/>
      <c r="I1480"/>
      <c r="J1480"/>
      <c r="K1480" s="10"/>
      <c r="L1480"/>
      <c r="M1480" s="51"/>
      <c r="N1480"/>
      <c r="O1480"/>
      <c r="P1480" s="51"/>
      <c r="Q1480" s="35"/>
      <c r="R1480" s="12"/>
      <c r="S1480" s="14"/>
      <c r="T1480" s="13"/>
      <c r="U1480" s="14"/>
      <c r="V1480"/>
    </row>
    <row r="1481" spans="1:22" x14ac:dyDescent="0.2">
      <c r="A1481" s="34"/>
      <c r="B1481"/>
      <c r="C1481" s="22"/>
      <c r="D1481" s="22"/>
      <c r="E1481"/>
      <c r="F1481"/>
      <c r="G1481" s="21"/>
      <c r="H1481"/>
      <c r="I1481"/>
      <c r="J1481"/>
      <c r="K1481" s="10"/>
      <c r="L1481"/>
      <c r="M1481" s="51"/>
      <c r="N1481"/>
      <c r="O1481"/>
      <c r="P1481" s="51"/>
      <c r="Q1481" s="35"/>
      <c r="R1481" s="12"/>
      <c r="S1481" s="14"/>
      <c r="T1481" s="13"/>
      <c r="U1481" s="14"/>
      <c r="V1481"/>
    </row>
    <row r="1482" spans="1:22" x14ac:dyDescent="0.2">
      <c r="A1482" s="34"/>
      <c r="B1482"/>
      <c r="C1482" s="22"/>
      <c r="D1482" s="22"/>
      <c r="E1482"/>
      <c r="F1482"/>
      <c r="G1482" s="21"/>
      <c r="H1482"/>
      <c r="I1482"/>
      <c r="J1482"/>
      <c r="K1482" s="10"/>
      <c r="L1482"/>
      <c r="M1482" s="51"/>
      <c r="N1482"/>
      <c r="O1482"/>
      <c r="P1482" s="51"/>
      <c r="Q1482" s="35"/>
      <c r="R1482" s="12"/>
      <c r="S1482" s="14"/>
      <c r="T1482" s="13"/>
      <c r="U1482" s="14"/>
      <c r="V1482"/>
    </row>
    <row r="1483" spans="1:22" x14ac:dyDescent="0.2">
      <c r="A1483" s="34"/>
      <c r="B1483"/>
      <c r="C1483" s="22"/>
      <c r="D1483" s="22"/>
      <c r="E1483"/>
      <c r="F1483"/>
      <c r="G1483" s="21"/>
      <c r="H1483"/>
      <c r="I1483"/>
      <c r="J1483"/>
      <c r="K1483" s="10"/>
      <c r="L1483"/>
      <c r="M1483" s="51"/>
      <c r="N1483"/>
      <c r="O1483"/>
      <c r="P1483" s="51"/>
      <c r="Q1483" s="35"/>
      <c r="R1483" s="12"/>
      <c r="S1483" s="14"/>
      <c r="T1483" s="13"/>
      <c r="U1483" s="14"/>
      <c r="V1483"/>
    </row>
    <row r="1484" spans="1:22" x14ac:dyDescent="0.2">
      <c r="A1484" s="34"/>
      <c r="B1484"/>
      <c r="C1484" s="22"/>
      <c r="D1484" s="22"/>
      <c r="E1484"/>
      <c r="F1484"/>
      <c r="G1484" s="21"/>
      <c r="H1484"/>
      <c r="I1484"/>
      <c r="J1484"/>
      <c r="K1484" s="10"/>
      <c r="L1484"/>
      <c r="M1484" s="51"/>
      <c r="N1484"/>
      <c r="O1484"/>
      <c r="P1484" s="51"/>
      <c r="Q1484" s="35"/>
      <c r="R1484" s="12"/>
      <c r="S1484" s="14"/>
      <c r="T1484" s="13"/>
      <c r="U1484" s="14"/>
      <c r="V1484"/>
    </row>
    <row r="1485" spans="1:22" x14ac:dyDescent="0.2">
      <c r="A1485" s="34"/>
      <c r="B1485"/>
      <c r="C1485" s="22"/>
      <c r="D1485" s="22"/>
      <c r="E1485"/>
      <c r="F1485"/>
      <c r="G1485" s="21"/>
      <c r="H1485"/>
      <c r="I1485"/>
      <c r="J1485"/>
      <c r="K1485" s="10"/>
      <c r="L1485"/>
      <c r="M1485" s="51"/>
      <c r="N1485"/>
      <c r="O1485"/>
      <c r="P1485" s="51"/>
      <c r="Q1485" s="35"/>
      <c r="R1485" s="12"/>
      <c r="S1485" s="14"/>
      <c r="T1485" s="13"/>
      <c r="U1485" s="14"/>
      <c r="V1485"/>
    </row>
    <row r="1486" spans="1:22" x14ac:dyDescent="0.2">
      <c r="A1486" s="34"/>
      <c r="B1486"/>
      <c r="C1486" s="22"/>
      <c r="D1486" s="22"/>
      <c r="E1486"/>
      <c r="F1486"/>
      <c r="G1486" s="21"/>
      <c r="H1486"/>
      <c r="I1486"/>
      <c r="J1486"/>
      <c r="K1486" s="10"/>
      <c r="L1486"/>
      <c r="M1486" s="51"/>
      <c r="N1486"/>
      <c r="O1486"/>
      <c r="P1486" s="51"/>
      <c r="Q1486" s="35"/>
      <c r="R1486" s="12"/>
      <c r="S1486" s="14"/>
      <c r="T1486" s="13"/>
      <c r="U1486" s="14"/>
      <c r="V1486"/>
    </row>
    <row r="1487" spans="1:22" x14ac:dyDescent="0.2">
      <c r="A1487" s="34"/>
      <c r="B1487"/>
      <c r="C1487" s="22"/>
      <c r="D1487" s="22"/>
      <c r="E1487"/>
      <c r="F1487"/>
      <c r="G1487" s="21"/>
      <c r="H1487"/>
      <c r="I1487"/>
      <c r="J1487"/>
      <c r="K1487" s="10"/>
      <c r="L1487"/>
      <c r="M1487" s="51"/>
      <c r="N1487"/>
      <c r="O1487"/>
      <c r="P1487" s="51"/>
      <c r="Q1487" s="35"/>
      <c r="R1487" s="12"/>
      <c r="S1487" s="14"/>
      <c r="T1487" s="13"/>
      <c r="U1487" s="14"/>
      <c r="V1487"/>
    </row>
    <row r="1488" spans="1:22" x14ac:dyDescent="0.2">
      <c r="A1488" s="34"/>
      <c r="B1488"/>
      <c r="C1488" s="22"/>
      <c r="D1488" s="22"/>
      <c r="E1488"/>
      <c r="F1488"/>
      <c r="G1488" s="21"/>
      <c r="H1488"/>
      <c r="I1488"/>
      <c r="J1488"/>
      <c r="K1488" s="10"/>
      <c r="L1488"/>
      <c r="M1488" s="51"/>
      <c r="N1488"/>
      <c r="O1488"/>
      <c r="P1488" s="51"/>
      <c r="Q1488" s="35"/>
      <c r="R1488" s="12"/>
      <c r="S1488" s="14"/>
      <c r="T1488" s="13"/>
      <c r="U1488" s="14"/>
      <c r="V1488"/>
    </row>
    <row r="1489" spans="1:24" x14ac:dyDescent="0.2">
      <c r="A1489" s="34"/>
      <c r="B1489"/>
      <c r="C1489" s="22"/>
      <c r="D1489" s="22"/>
      <c r="E1489"/>
      <c r="F1489"/>
      <c r="G1489" s="21"/>
      <c r="H1489"/>
      <c r="I1489"/>
      <c r="J1489"/>
      <c r="K1489" s="10"/>
      <c r="L1489"/>
      <c r="M1489" s="51"/>
      <c r="N1489"/>
      <c r="O1489"/>
      <c r="P1489" s="51"/>
      <c r="Q1489" s="35"/>
      <c r="R1489" s="12"/>
      <c r="S1489" s="14"/>
      <c r="T1489" s="13"/>
      <c r="U1489" s="14"/>
      <c r="V1489"/>
    </row>
    <row r="1490" spans="1:24" x14ac:dyDescent="0.2">
      <c r="A1490" s="34"/>
      <c r="B1490"/>
      <c r="C1490" s="22"/>
      <c r="D1490" s="22"/>
      <c r="E1490"/>
      <c r="F1490"/>
      <c r="G1490" s="21"/>
      <c r="H1490"/>
      <c r="I1490"/>
      <c r="J1490"/>
      <c r="K1490" s="10"/>
      <c r="L1490"/>
      <c r="M1490" s="51"/>
      <c r="N1490"/>
      <c r="O1490"/>
      <c r="P1490" s="51"/>
      <c r="Q1490" s="35"/>
      <c r="R1490" s="12"/>
      <c r="S1490" s="14"/>
      <c r="T1490" s="13"/>
      <c r="U1490" s="14"/>
      <c r="V1490"/>
    </row>
    <row r="1491" spans="1:24" x14ac:dyDescent="0.2">
      <c r="A1491" s="34"/>
      <c r="B1491"/>
      <c r="C1491" s="22"/>
      <c r="D1491" s="22"/>
      <c r="E1491"/>
      <c r="F1491"/>
      <c r="G1491" s="21"/>
      <c r="H1491"/>
      <c r="I1491"/>
      <c r="J1491"/>
      <c r="K1491" s="10"/>
      <c r="L1491"/>
      <c r="M1491" s="51"/>
      <c r="N1491"/>
      <c r="O1491"/>
      <c r="P1491" s="51"/>
      <c r="Q1491" s="35"/>
      <c r="R1491" s="12"/>
      <c r="S1491" s="14"/>
      <c r="T1491" s="13"/>
      <c r="U1491" s="14"/>
      <c r="V1491"/>
    </row>
    <row r="1492" spans="1:24" x14ac:dyDescent="0.2">
      <c r="A1492" s="34"/>
      <c r="B1492"/>
      <c r="C1492" s="22"/>
      <c r="D1492" s="22"/>
      <c r="E1492"/>
      <c r="F1492"/>
      <c r="G1492" s="21"/>
      <c r="H1492"/>
      <c r="I1492"/>
      <c r="J1492"/>
      <c r="K1492" s="10"/>
      <c r="L1492"/>
      <c r="M1492" s="51"/>
      <c r="N1492"/>
      <c r="O1492"/>
      <c r="P1492" s="51"/>
      <c r="Q1492" s="35"/>
      <c r="R1492" s="12"/>
      <c r="S1492" s="14"/>
      <c r="T1492" s="13"/>
      <c r="U1492" s="14"/>
      <c r="V1492"/>
    </row>
    <row r="1493" spans="1:24" x14ac:dyDescent="0.2">
      <c r="A1493" s="34"/>
      <c r="B1493"/>
      <c r="C1493" s="22"/>
      <c r="D1493" s="22"/>
      <c r="E1493"/>
      <c r="F1493"/>
      <c r="G1493" s="21"/>
      <c r="H1493"/>
      <c r="I1493"/>
      <c r="J1493"/>
      <c r="K1493" s="10"/>
      <c r="L1493"/>
      <c r="M1493" s="51"/>
      <c r="N1493"/>
      <c r="O1493"/>
      <c r="P1493" s="51"/>
      <c r="Q1493" s="35"/>
      <c r="R1493" s="12"/>
      <c r="S1493" s="14"/>
      <c r="T1493" s="13"/>
      <c r="U1493" s="14"/>
      <c r="V1493"/>
    </row>
    <row r="1494" spans="1:24" x14ac:dyDescent="0.2">
      <c r="A1494" s="34"/>
      <c r="B1494"/>
      <c r="C1494" s="22"/>
      <c r="D1494" s="22"/>
      <c r="E1494"/>
      <c r="F1494"/>
      <c r="G1494" s="21"/>
      <c r="H1494"/>
      <c r="I1494"/>
      <c r="J1494"/>
      <c r="K1494" s="10"/>
      <c r="L1494"/>
      <c r="M1494" s="51"/>
      <c r="N1494"/>
      <c r="O1494"/>
      <c r="P1494" s="51"/>
      <c r="Q1494" s="35"/>
      <c r="R1494" s="12"/>
      <c r="S1494" s="14"/>
      <c r="T1494" s="13"/>
      <c r="U1494" s="14"/>
      <c r="V1494"/>
    </row>
    <row r="1495" spans="1:24" x14ac:dyDescent="0.2">
      <c r="A1495" s="34"/>
      <c r="B1495"/>
      <c r="C1495" s="22"/>
      <c r="D1495" s="22"/>
      <c r="E1495"/>
      <c r="F1495"/>
      <c r="G1495" s="21"/>
      <c r="H1495"/>
      <c r="I1495"/>
      <c r="J1495"/>
      <c r="K1495" s="10"/>
      <c r="L1495"/>
      <c r="M1495" s="51"/>
      <c r="N1495"/>
      <c r="O1495"/>
      <c r="P1495" s="51"/>
      <c r="Q1495" s="35"/>
      <c r="R1495" s="12"/>
      <c r="S1495" s="14"/>
      <c r="T1495" s="13"/>
      <c r="U1495" s="14"/>
      <c r="V1495"/>
    </row>
    <row r="1496" spans="1:24" x14ac:dyDescent="0.2">
      <c r="A1496" s="34"/>
      <c r="B1496"/>
      <c r="C1496" s="22"/>
      <c r="D1496" s="22"/>
      <c r="E1496"/>
      <c r="F1496"/>
      <c r="G1496" s="21"/>
      <c r="H1496"/>
      <c r="I1496"/>
      <c r="J1496"/>
      <c r="K1496" s="10"/>
      <c r="L1496"/>
      <c r="M1496" s="51"/>
      <c r="N1496"/>
      <c r="O1496"/>
      <c r="P1496" s="51"/>
      <c r="Q1496" s="35"/>
      <c r="R1496" s="12"/>
      <c r="S1496" s="14"/>
      <c r="T1496" s="13"/>
      <c r="U1496" s="14"/>
      <c r="V1496"/>
    </row>
    <row r="1497" spans="1:24" x14ac:dyDescent="0.2">
      <c r="A1497" s="34"/>
      <c r="B1497"/>
      <c r="C1497" s="22"/>
      <c r="D1497" s="22"/>
      <c r="E1497"/>
      <c r="F1497"/>
      <c r="G1497" s="21"/>
      <c r="H1497"/>
      <c r="I1497"/>
      <c r="J1497"/>
      <c r="K1497" s="10"/>
      <c r="L1497"/>
      <c r="M1497" s="51"/>
      <c r="N1497"/>
      <c r="O1497"/>
      <c r="P1497" s="51"/>
      <c r="Q1497" s="35"/>
      <c r="R1497" s="12"/>
      <c r="S1497" s="14"/>
      <c r="T1497" s="13"/>
      <c r="U1497" s="14"/>
      <c r="V1497"/>
    </row>
    <row r="1498" spans="1:24" x14ac:dyDescent="0.2">
      <c r="A1498" s="34"/>
      <c r="B1498"/>
      <c r="C1498" s="22"/>
      <c r="D1498" s="22"/>
      <c r="E1498"/>
      <c r="F1498"/>
      <c r="G1498" s="21"/>
      <c r="H1498"/>
      <c r="I1498"/>
      <c r="J1498"/>
      <c r="K1498" s="10"/>
      <c r="L1498"/>
      <c r="M1498" s="51"/>
      <c r="N1498"/>
      <c r="O1498"/>
      <c r="P1498" s="51"/>
      <c r="Q1498" s="35"/>
      <c r="R1498" s="12"/>
      <c r="S1498" s="14"/>
      <c r="T1498" s="13"/>
      <c r="U1498" s="14"/>
      <c r="V1498"/>
    </row>
    <row r="1499" spans="1:24" x14ac:dyDescent="0.2">
      <c r="A1499" s="34"/>
      <c r="B1499"/>
      <c r="C1499" s="22"/>
      <c r="D1499" s="22"/>
      <c r="E1499"/>
      <c r="F1499"/>
      <c r="G1499" s="21"/>
      <c r="H1499"/>
      <c r="I1499"/>
      <c r="J1499"/>
      <c r="K1499" s="10"/>
      <c r="L1499"/>
      <c r="M1499" s="51"/>
      <c r="N1499"/>
      <c r="O1499"/>
      <c r="P1499" s="51"/>
      <c r="Q1499" s="35"/>
      <c r="R1499" s="12"/>
      <c r="S1499" s="14"/>
      <c r="T1499" s="13"/>
      <c r="U1499" s="14"/>
      <c r="V1499"/>
    </row>
    <row r="1500" spans="1:24" x14ac:dyDescent="0.2">
      <c r="A1500" s="34"/>
      <c r="B1500"/>
      <c r="C1500" s="22"/>
      <c r="D1500" s="22"/>
      <c r="E1500"/>
      <c r="F1500"/>
      <c r="G1500" s="21"/>
      <c r="H1500"/>
      <c r="I1500"/>
      <c r="J1500"/>
      <c r="K1500" s="10"/>
      <c r="L1500"/>
      <c r="M1500" s="51"/>
      <c r="N1500"/>
      <c r="O1500"/>
      <c r="P1500" s="51"/>
      <c r="Q1500" s="35"/>
      <c r="R1500" s="12"/>
      <c r="S1500" s="14"/>
      <c r="T1500" s="13"/>
      <c r="U1500" s="14"/>
      <c r="V1500"/>
    </row>
    <row r="1501" spans="1:24" x14ac:dyDescent="0.2">
      <c r="A1501" s="34"/>
      <c r="B1501"/>
      <c r="C1501" s="22"/>
      <c r="D1501" s="22"/>
      <c r="E1501"/>
      <c r="F1501"/>
      <c r="G1501" s="21"/>
      <c r="H1501"/>
      <c r="I1501"/>
      <c r="J1501"/>
      <c r="K1501" s="10"/>
      <c r="L1501"/>
      <c r="M1501" s="51"/>
      <c r="N1501"/>
      <c r="O1501"/>
      <c r="P1501" s="51"/>
      <c r="Q1501" s="35"/>
      <c r="R1501" s="12"/>
      <c r="S1501" s="14"/>
      <c r="T1501" s="13"/>
      <c r="U1501" s="14"/>
      <c r="V1501"/>
    </row>
    <row r="1502" spans="1:24" x14ac:dyDescent="0.2">
      <c r="A1502" s="34"/>
      <c r="B1502"/>
      <c r="C1502" s="22"/>
      <c r="D1502" s="22"/>
      <c r="E1502"/>
      <c r="F1502"/>
      <c r="G1502" s="21"/>
      <c r="H1502"/>
      <c r="I1502"/>
      <c r="J1502"/>
      <c r="K1502" s="10"/>
      <c r="L1502"/>
      <c r="M1502" s="51"/>
      <c r="N1502"/>
      <c r="O1502"/>
      <c r="P1502" s="51"/>
      <c r="Q1502" s="35"/>
      <c r="R1502" s="12"/>
      <c r="S1502" s="14"/>
      <c r="T1502" s="13"/>
      <c r="U1502" s="14"/>
      <c r="V1502"/>
    </row>
    <row r="1503" spans="1:24" s="18" customFormat="1" x14ac:dyDescent="0.2">
      <c r="A1503" s="34"/>
      <c r="B1503"/>
      <c r="C1503" s="22"/>
      <c r="D1503" s="22"/>
      <c r="E1503"/>
      <c r="F1503"/>
      <c r="G1503" s="21"/>
      <c r="H1503"/>
      <c r="I1503"/>
      <c r="J1503"/>
      <c r="K1503" s="10"/>
      <c r="L1503"/>
      <c r="M1503" s="45"/>
      <c r="N1503"/>
      <c r="O1503"/>
      <c r="P1503" s="47"/>
      <c r="Q1503" s="11"/>
      <c r="R1503" s="12"/>
      <c r="S1503" s="14"/>
      <c r="T1503" s="13"/>
      <c r="U1503" s="14"/>
      <c r="V1503"/>
      <c r="W1503" s="55"/>
      <c r="X1503" s="76"/>
    </row>
    <row r="1504" spans="1:24" s="18" customFormat="1" x14ac:dyDescent="0.2">
      <c r="A1504" s="34"/>
      <c r="B1504"/>
      <c r="C1504" s="22"/>
      <c r="D1504" s="22"/>
      <c r="E1504"/>
      <c r="F1504"/>
      <c r="G1504" s="21"/>
      <c r="H1504"/>
      <c r="I1504"/>
      <c r="J1504"/>
      <c r="K1504" s="10"/>
      <c r="L1504"/>
      <c r="M1504" s="45"/>
      <c r="N1504"/>
      <c r="O1504"/>
      <c r="P1504" s="47"/>
      <c r="Q1504" s="11"/>
      <c r="R1504" s="12"/>
      <c r="S1504" s="14"/>
      <c r="T1504" s="13"/>
      <c r="U1504" s="14"/>
      <c r="V1504"/>
      <c r="W1504" s="55"/>
      <c r="X1504" s="76"/>
    </row>
    <row r="1505" spans="1:24" s="18" customFormat="1" x14ac:dyDescent="0.2">
      <c r="A1505" s="34"/>
      <c r="B1505"/>
      <c r="C1505" s="22"/>
      <c r="D1505" s="22"/>
      <c r="E1505"/>
      <c r="F1505"/>
      <c r="G1505" s="21"/>
      <c r="H1505"/>
      <c r="I1505"/>
      <c r="J1505"/>
      <c r="K1505" s="10"/>
      <c r="L1505"/>
      <c r="M1505" s="45"/>
      <c r="N1505"/>
      <c r="O1505"/>
      <c r="P1505" s="47"/>
      <c r="Q1505" s="11"/>
      <c r="R1505" s="12"/>
      <c r="S1505" s="14"/>
      <c r="T1505" s="13"/>
      <c r="U1505" s="14"/>
      <c r="V1505"/>
      <c r="W1505" s="55"/>
      <c r="X1505" s="76"/>
    </row>
    <row r="1506" spans="1:24" s="18" customFormat="1" x14ac:dyDescent="0.2">
      <c r="A1506" s="34"/>
      <c r="B1506"/>
      <c r="C1506" s="22"/>
      <c r="D1506" s="22"/>
      <c r="E1506"/>
      <c r="F1506"/>
      <c r="G1506" s="21"/>
      <c r="H1506"/>
      <c r="I1506"/>
      <c r="J1506"/>
      <c r="K1506" s="10"/>
      <c r="L1506"/>
      <c r="M1506" s="45"/>
      <c r="N1506"/>
      <c r="O1506"/>
      <c r="P1506" s="47"/>
      <c r="Q1506" s="11"/>
      <c r="R1506" s="12"/>
      <c r="S1506" s="14"/>
      <c r="T1506" s="13"/>
      <c r="U1506" s="14"/>
      <c r="V1506"/>
      <c r="W1506" s="55"/>
      <c r="X1506" s="76"/>
    </row>
    <row r="1507" spans="1:24" s="18" customFormat="1" x14ac:dyDescent="0.2">
      <c r="A1507" s="34"/>
      <c r="B1507"/>
      <c r="C1507" s="22"/>
      <c r="D1507" s="22"/>
      <c r="E1507"/>
      <c r="F1507"/>
      <c r="G1507" s="21"/>
      <c r="H1507"/>
      <c r="I1507"/>
      <c r="J1507"/>
      <c r="K1507" s="10"/>
      <c r="L1507"/>
      <c r="M1507" s="45"/>
      <c r="N1507"/>
      <c r="O1507"/>
      <c r="P1507" s="47"/>
      <c r="Q1507" s="11"/>
      <c r="R1507" s="12"/>
      <c r="S1507" s="14"/>
      <c r="T1507" s="13"/>
      <c r="U1507" s="14"/>
      <c r="V1507"/>
      <c r="W1507" s="55"/>
      <c r="X1507" s="76"/>
    </row>
    <row r="1508" spans="1:24" s="18" customFormat="1" x14ac:dyDescent="0.2">
      <c r="A1508" s="34"/>
      <c r="B1508"/>
      <c r="C1508" s="22"/>
      <c r="D1508" s="22"/>
      <c r="E1508"/>
      <c r="F1508"/>
      <c r="G1508" s="21"/>
      <c r="H1508"/>
      <c r="I1508"/>
      <c r="J1508"/>
      <c r="K1508" s="10"/>
      <c r="L1508"/>
      <c r="M1508" s="45"/>
      <c r="N1508"/>
      <c r="O1508"/>
      <c r="P1508" s="47"/>
      <c r="Q1508" s="11"/>
      <c r="R1508" s="12"/>
      <c r="S1508" s="14"/>
      <c r="T1508" s="13"/>
      <c r="U1508" s="14"/>
      <c r="V1508"/>
      <c r="W1508" s="55"/>
      <c r="X1508" s="76"/>
    </row>
    <row r="1509" spans="1:24" s="18" customFormat="1" x14ac:dyDescent="0.2">
      <c r="A1509" s="34"/>
      <c r="B1509"/>
      <c r="C1509" s="22"/>
      <c r="D1509" s="22"/>
      <c r="E1509"/>
      <c r="F1509"/>
      <c r="G1509" s="21"/>
      <c r="H1509"/>
      <c r="I1509"/>
      <c r="J1509"/>
      <c r="K1509" s="10"/>
      <c r="L1509"/>
      <c r="M1509" s="45"/>
      <c r="N1509"/>
      <c r="O1509"/>
      <c r="P1509" s="47"/>
      <c r="Q1509" s="11"/>
      <c r="R1509" s="12"/>
      <c r="S1509" s="14"/>
      <c r="T1509" s="13"/>
      <c r="U1509" s="14"/>
      <c r="V1509"/>
      <c r="W1509" s="55"/>
      <c r="X1509" s="76"/>
    </row>
    <row r="1510" spans="1:24" s="18" customFormat="1" x14ac:dyDescent="0.2">
      <c r="A1510" s="34"/>
      <c r="B1510"/>
      <c r="C1510" s="22"/>
      <c r="D1510" s="22"/>
      <c r="E1510"/>
      <c r="F1510"/>
      <c r="G1510" s="21"/>
      <c r="H1510"/>
      <c r="I1510"/>
      <c r="J1510"/>
      <c r="K1510" s="10"/>
      <c r="L1510"/>
      <c r="M1510" s="45"/>
      <c r="N1510"/>
      <c r="O1510"/>
      <c r="P1510" s="47"/>
      <c r="Q1510" s="11"/>
      <c r="R1510" s="12"/>
      <c r="S1510" s="14"/>
      <c r="T1510" s="13"/>
      <c r="U1510" s="14"/>
      <c r="V1510"/>
      <c r="W1510" s="55"/>
      <c r="X1510" s="76"/>
    </row>
    <row r="1511" spans="1:24" s="18" customFormat="1" x14ac:dyDescent="0.2">
      <c r="A1511" s="34"/>
      <c r="B1511"/>
      <c r="C1511" s="22"/>
      <c r="D1511" s="22"/>
      <c r="E1511"/>
      <c r="F1511"/>
      <c r="G1511" s="21"/>
      <c r="H1511"/>
      <c r="I1511"/>
      <c r="J1511"/>
      <c r="K1511" s="10"/>
      <c r="L1511"/>
      <c r="M1511" s="45"/>
      <c r="N1511"/>
      <c r="O1511"/>
      <c r="P1511" s="47"/>
      <c r="Q1511" s="11"/>
      <c r="R1511" s="12"/>
      <c r="S1511" s="14"/>
      <c r="T1511" s="13"/>
      <c r="U1511" s="14"/>
      <c r="V1511"/>
      <c r="W1511" s="55"/>
      <c r="X1511" s="76"/>
    </row>
    <row r="1512" spans="1:24" s="18" customFormat="1" x14ac:dyDescent="0.2">
      <c r="A1512" s="34"/>
      <c r="B1512"/>
      <c r="C1512" s="22"/>
      <c r="D1512" s="22"/>
      <c r="E1512"/>
      <c r="F1512"/>
      <c r="G1512" s="21"/>
      <c r="H1512"/>
      <c r="I1512"/>
      <c r="J1512"/>
      <c r="K1512" s="10"/>
      <c r="L1512"/>
      <c r="M1512" s="45"/>
      <c r="N1512"/>
      <c r="O1512"/>
      <c r="P1512" s="47"/>
      <c r="Q1512" s="11"/>
      <c r="R1512" s="12"/>
      <c r="S1512" s="14"/>
      <c r="T1512" s="13"/>
      <c r="U1512" s="14"/>
      <c r="V1512"/>
      <c r="W1512" s="55"/>
      <c r="X1512" s="76"/>
    </row>
    <row r="1513" spans="1:24" s="18" customFormat="1" x14ac:dyDescent="0.2">
      <c r="A1513" s="34"/>
      <c r="B1513"/>
      <c r="C1513" s="22"/>
      <c r="D1513" s="22"/>
      <c r="E1513"/>
      <c r="F1513"/>
      <c r="G1513" s="21"/>
      <c r="H1513"/>
      <c r="I1513"/>
      <c r="J1513"/>
      <c r="K1513" s="10"/>
      <c r="L1513"/>
      <c r="M1513" s="45"/>
      <c r="N1513"/>
      <c r="O1513"/>
      <c r="P1513" s="47"/>
      <c r="Q1513" s="11"/>
      <c r="R1513" s="12"/>
      <c r="S1513" s="14"/>
      <c r="T1513" s="13"/>
      <c r="U1513" s="14"/>
      <c r="V1513"/>
      <c r="W1513" s="55"/>
      <c r="X1513" s="76"/>
    </row>
    <row r="1514" spans="1:24" s="18" customFormat="1" x14ac:dyDescent="0.2">
      <c r="A1514" s="34"/>
      <c r="B1514"/>
      <c r="C1514" s="22"/>
      <c r="D1514" s="22"/>
      <c r="E1514"/>
      <c r="F1514"/>
      <c r="G1514" s="21"/>
      <c r="H1514"/>
      <c r="I1514"/>
      <c r="J1514"/>
      <c r="K1514" s="10"/>
      <c r="L1514"/>
      <c r="M1514" s="45"/>
      <c r="N1514"/>
      <c r="O1514"/>
      <c r="P1514" s="47"/>
      <c r="Q1514" s="11"/>
      <c r="R1514" s="12"/>
      <c r="S1514" s="14"/>
      <c r="T1514" s="13"/>
      <c r="U1514" s="14"/>
      <c r="V1514"/>
      <c r="W1514" s="55"/>
      <c r="X1514" s="76"/>
    </row>
    <row r="1515" spans="1:24" s="18" customFormat="1" x14ac:dyDescent="0.2">
      <c r="A1515" s="34"/>
      <c r="B1515"/>
      <c r="C1515" s="22"/>
      <c r="D1515" s="22"/>
      <c r="E1515"/>
      <c r="F1515"/>
      <c r="G1515" s="21"/>
      <c r="H1515"/>
      <c r="I1515"/>
      <c r="J1515"/>
      <c r="K1515" s="10"/>
      <c r="L1515"/>
      <c r="M1515" s="45"/>
      <c r="N1515"/>
      <c r="O1515"/>
      <c r="P1515" s="47"/>
      <c r="Q1515" s="11"/>
      <c r="R1515" s="12"/>
      <c r="S1515" s="14"/>
      <c r="T1515" s="13"/>
      <c r="U1515" s="14"/>
      <c r="V1515"/>
      <c r="W1515" s="55"/>
      <c r="X1515" s="76"/>
    </row>
    <row r="1516" spans="1:24" s="18" customFormat="1" x14ac:dyDescent="0.2">
      <c r="A1516" s="34"/>
      <c r="B1516"/>
      <c r="C1516" s="22"/>
      <c r="D1516" s="22"/>
      <c r="E1516"/>
      <c r="F1516"/>
      <c r="G1516" s="21"/>
      <c r="H1516"/>
      <c r="I1516"/>
      <c r="J1516"/>
      <c r="K1516" s="10"/>
      <c r="L1516"/>
      <c r="M1516" s="45"/>
      <c r="N1516"/>
      <c r="O1516"/>
      <c r="P1516" s="47"/>
      <c r="Q1516" s="11"/>
      <c r="R1516" s="12"/>
      <c r="S1516" s="14"/>
      <c r="T1516" s="13"/>
      <c r="U1516" s="14"/>
      <c r="V1516"/>
      <c r="W1516" s="55"/>
      <c r="X1516" s="76"/>
    </row>
    <row r="1517" spans="1:24" s="18" customFormat="1" x14ac:dyDescent="0.2">
      <c r="A1517" s="34"/>
      <c r="B1517"/>
      <c r="C1517" s="22"/>
      <c r="D1517" s="22"/>
      <c r="E1517"/>
      <c r="F1517"/>
      <c r="G1517" s="21"/>
      <c r="H1517"/>
      <c r="I1517"/>
      <c r="J1517"/>
      <c r="K1517" s="10"/>
      <c r="L1517"/>
      <c r="M1517" s="45"/>
      <c r="N1517"/>
      <c r="O1517"/>
      <c r="P1517" s="47"/>
      <c r="Q1517" s="11"/>
      <c r="R1517" s="12"/>
      <c r="S1517" s="14"/>
      <c r="T1517" s="13"/>
      <c r="U1517" s="14"/>
      <c r="V1517"/>
      <c r="W1517" s="55"/>
      <c r="X1517" s="76"/>
    </row>
    <row r="1518" spans="1:24" s="18" customFormat="1" x14ac:dyDescent="0.2">
      <c r="A1518" s="34"/>
      <c r="B1518"/>
      <c r="C1518" s="22"/>
      <c r="D1518" s="22"/>
      <c r="E1518"/>
      <c r="F1518"/>
      <c r="G1518" s="21"/>
      <c r="H1518"/>
      <c r="I1518"/>
      <c r="J1518"/>
      <c r="K1518" s="10"/>
      <c r="L1518"/>
      <c r="M1518" s="45"/>
      <c r="N1518"/>
      <c r="O1518"/>
      <c r="P1518" s="47"/>
      <c r="Q1518" s="11"/>
      <c r="R1518" s="12"/>
      <c r="S1518" s="14"/>
      <c r="T1518" s="13"/>
      <c r="U1518" s="14"/>
      <c r="V1518"/>
      <c r="W1518" s="55"/>
      <c r="X1518" s="76"/>
    </row>
    <row r="1519" spans="1:24" s="18" customFormat="1" x14ac:dyDescent="0.2">
      <c r="A1519" s="34"/>
      <c r="B1519"/>
      <c r="C1519" s="22"/>
      <c r="D1519" s="22"/>
      <c r="E1519"/>
      <c r="F1519"/>
      <c r="G1519" s="21"/>
      <c r="H1519"/>
      <c r="I1519"/>
      <c r="J1519"/>
      <c r="K1519" s="10"/>
      <c r="L1519"/>
      <c r="M1519" s="45"/>
      <c r="N1519"/>
      <c r="O1519"/>
      <c r="P1519" s="47"/>
      <c r="Q1519" s="11"/>
      <c r="R1519" s="12"/>
      <c r="S1519" s="14"/>
      <c r="T1519" s="13"/>
      <c r="U1519" s="14"/>
      <c r="V1519"/>
      <c r="W1519" s="55"/>
      <c r="X1519" s="76"/>
    </row>
    <row r="1520" spans="1:24" s="18" customFormat="1" x14ac:dyDescent="0.2">
      <c r="A1520" s="34"/>
      <c r="B1520"/>
      <c r="C1520" s="22"/>
      <c r="D1520" s="22"/>
      <c r="E1520"/>
      <c r="F1520"/>
      <c r="G1520" s="21"/>
      <c r="H1520"/>
      <c r="I1520"/>
      <c r="J1520"/>
      <c r="K1520" s="10"/>
      <c r="L1520"/>
      <c r="M1520" s="45"/>
      <c r="N1520"/>
      <c r="O1520"/>
      <c r="P1520" s="47"/>
      <c r="Q1520" s="11"/>
      <c r="R1520" s="12"/>
      <c r="S1520" s="14"/>
      <c r="T1520" s="13"/>
      <c r="U1520" s="14"/>
      <c r="V1520"/>
      <c r="W1520" s="55"/>
      <c r="X1520" s="76"/>
    </row>
    <row r="1521" spans="1:24" s="18" customFormat="1" x14ac:dyDescent="0.2">
      <c r="A1521" s="34"/>
      <c r="B1521"/>
      <c r="C1521" s="22"/>
      <c r="D1521" s="22"/>
      <c r="E1521"/>
      <c r="F1521"/>
      <c r="G1521" s="21"/>
      <c r="H1521"/>
      <c r="I1521"/>
      <c r="J1521"/>
      <c r="K1521" s="10"/>
      <c r="L1521"/>
      <c r="M1521" s="45"/>
      <c r="N1521"/>
      <c r="O1521"/>
      <c r="P1521" s="47"/>
      <c r="Q1521" s="11"/>
      <c r="R1521" s="12"/>
      <c r="S1521" s="14"/>
      <c r="T1521" s="13"/>
      <c r="U1521" s="14"/>
      <c r="V1521"/>
      <c r="W1521" s="55"/>
      <c r="X1521" s="76"/>
    </row>
    <row r="1522" spans="1:24" s="18" customFormat="1" x14ac:dyDescent="0.2">
      <c r="A1522" s="34"/>
      <c r="B1522"/>
      <c r="C1522" s="22"/>
      <c r="D1522" s="22"/>
      <c r="E1522"/>
      <c r="F1522"/>
      <c r="G1522" s="21"/>
      <c r="H1522"/>
      <c r="I1522"/>
      <c r="J1522"/>
      <c r="K1522" s="10"/>
      <c r="L1522"/>
      <c r="M1522" s="45"/>
      <c r="N1522"/>
      <c r="O1522"/>
      <c r="P1522" s="47"/>
      <c r="Q1522" s="11"/>
      <c r="R1522" s="12"/>
      <c r="S1522" s="14"/>
      <c r="T1522" s="13"/>
      <c r="U1522" s="14"/>
      <c r="V1522"/>
      <c r="W1522" s="55"/>
      <c r="X1522" s="76"/>
    </row>
    <row r="1523" spans="1:24" s="18" customFormat="1" x14ac:dyDescent="0.2">
      <c r="A1523" s="34"/>
      <c r="B1523"/>
      <c r="C1523" s="22"/>
      <c r="D1523" s="22"/>
      <c r="E1523"/>
      <c r="F1523"/>
      <c r="G1523" s="21"/>
      <c r="H1523"/>
      <c r="I1523"/>
      <c r="J1523"/>
      <c r="K1523" s="10"/>
      <c r="L1523"/>
      <c r="M1523" s="45"/>
      <c r="N1523"/>
      <c r="O1523"/>
      <c r="P1523" s="47"/>
      <c r="Q1523" s="11"/>
      <c r="R1523" s="12"/>
      <c r="S1523" s="14"/>
      <c r="T1523" s="13"/>
      <c r="U1523" s="14"/>
      <c r="V1523"/>
      <c r="W1523" s="55"/>
      <c r="X1523" s="76"/>
    </row>
    <row r="1524" spans="1:24" s="18" customFormat="1" x14ac:dyDescent="0.2">
      <c r="A1524" s="34"/>
      <c r="B1524"/>
      <c r="C1524" s="22"/>
      <c r="D1524" s="22"/>
      <c r="E1524"/>
      <c r="F1524"/>
      <c r="G1524" s="21"/>
      <c r="H1524"/>
      <c r="I1524"/>
      <c r="J1524"/>
      <c r="K1524" s="10"/>
      <c r="L1524"/>
      <c r="M1524" s="45"/>
      <c r="N1524"/>
      <c r="O1524"/>
      <c r="P1524" s="47"/>
      <c r="Q1524" s="11"/>
      <c r="R1524" s="12"/>
      <c r="S1524" s="14"/>
      <c r="T1524" s="13"/>
      <c r="U1524" s="14"/>
      <c r="V1524"/>
      <c r="W1524" s="55"/>
      <c r="X1524" s="76"/>
    </row>
    <row r="1525" spans="1:24" s="18" customFormat="1" x14ac:dyDescent="0.2">
      <c r="A1525" s="34"/>
      <c r="B1525"/>
      <c r="C1525" s="22"/>
      <c r="D1525" s="22"/>
      <c r="E1525"/>
      <c r="F1525"/>
      <c r="G1525" s="21"/>
      <c r="H1525"/>
      <c r="I1525"/>
      <c r="J1525"/>
      <c r="K1525" s="10"/>
      <c r="L1525"/>
      <c r="M1525" s="45"/>
      <c r="N1525"/>
      <c r="O1525"/>
      <c r="P1525" s="47"/>
      <c r="Q1525" s="11"/>
      <c r="R1525" s="12"/>
      <c r="S1525" s="14"/>
      <c r="T1525" s="13"/>
      <c r="U1525" s="14"/>
      <c r="V1525"/>
      <c r="W1525" s="55"/>
      <c r="X1525" s="76"/>
    </row>
    <row r="1526" spans="1:24" s="18" customFormat="1" x14ac:dyDescent="0.2">
      <c r="A1526" s="34"/>
      <c r="B1526"/>
      <c r="C1526" s="22"/>
      <c r="D1526" s="22"/>
      <c r="E1526"/>
      <c r="F1526"/>
      <c r="G1526" s="21"/>
      <c r="H1526"/>
      <c r="I1526"/>
      <c r="J1526"/>
      <c r="K1526" s="10"/>
      <c r="L1526"/>
      <c r="M1526" s="45"/>
      <c r="N1526"/>
      <c r="O1526"/>
      <c r="P1526" s="47"/>
      <c r="Q1526" s="11"/>
      <c r="R1526" s="12"/>
      <c r="S1526" s="14"/>
      <c r="T1526" s="13"/>
      <c r="U1526" s="14"/>
      <c r="V1526"/>
      <c r="W1526" s="55"/>
      <c r="X1526" s="76"/>
    </row>
    <row r="1527" spans="1:24" s="18" customFormat="1" x14ac:dyDescent="0.2">
      <c r="A1527" s="34"/>
      <c r="B1527"/>
      <c r="C1527" s="22"/>
      <c r="D1527" s="22"/>
      <c r="E1527"/>
      <c r="F1527"/>
      <c r="G1527" s="21"/>
      <c r="H1527"/>
      <c r="I1527"/>
      <c r="J1527"/>
      <c r="K1527" s="10"/>
      <c r="L1527"/>
      <c r="M1527" s="45"/>
      <c r="N1527"/>
      <c r="O1527"/>
      <c r="P1527" s="47"/>
      <c r="Q1527" s="11"/>
      <c r="R1527" s="12"/>
      <c r="S1527" s="14"/>
      <c r="T1527" s="13"/>
      <c r="U1527" s="14"/>
      <c r="V1527"/>
      <c r="W1527" s="55"/>
      <c r="X1527" s="76"/>
    </row>
    <row r="1528" spans="1:24" s="18" customFormat="1" x14ac:dyDescent="0.2">
      <c r="A1528" s="34"/>
      <c r="B1528"/>
      <c r="C1528" s="22"/>
      <c r="D1528" s="22"/>
      <c r="E1528"/>
      <c r="F1528"/>
      <c r="G1528" s="21"/>
      <c r="H1528"/>
      <c r="I1528"/>
      <c r="J1528"/>
      <c r="K1528" s="10"/>
      <c r="L1528"/>
      <c r="M1528" s="45"/>
      <c r="N1528"/>
      <c r="O1528"/>
      <c r="P1528" s="47"/>
      <c r="Q1528" s="11"/>
      <c r="R1528" s="12"/>
      <c r="S1528" s="14"/>
      <c r="T1528" s="13"/>
      <c r="U1528" s="14"/>
      <c r="V1528"/>
      <c r="W1528" s="55"/>
      <c r="X1528" s="76"/>
    </row>
    <row r="1529" spans="1:24" s="18" customFormat="1" x14ac:dyDescent="0.2">
      <c r="A1529" s="34"/>
      <c r="B1529"/>
      <c r="C1529" s="22"/>
      <c r="D1529" s="22"/>
      <c r="E1529"/>
      <c r="F1529"/>
      <c r="G1529" s="21"/>
      <c r="H1529"/>
      <c r="I1529"/>
      <c r="J1529"/>
      <c r="K1529" s="10"/>
      <c r="L1529"/>
      <c r="M1529" s="45"/>
      <c r="N1529"/>
      <c r="O1529"/>
      <c r="P1529" s="47"/>
      <c r="Q1529" s="11"/>
      <c r="R1529" s="12"/>
      <c r="S1529" s="14"/>
      <c r="T1529" s="13"/>
      <c r="U1529" s="14"/>
      <c r="V1529"/>
      <c r="W1529" s="55"/>
      <c r="X1529" s="76"/>
    </row>
    <row r="1530" spans="1:24" s="18" customFormat="1" x14ac:dyDescent="0.2">
      <c r="A1530" s="34"/>
      <c r="B1530"/>
      <c r="C1530" s="22"/>
      <c r="D1530" s="22"/>
      <c r="E1530"/>
      <c r="F1530"/>
      <c r="G1530" s="21"/>
      <c r="H1530"/>
      <c r="I1530"/>
      <c r="J1530"/>
      <c r="K1530" s="10"/>
      <c r="L1530"/>
      <c r="M1530" s="45"/>
      <c r="N1530"/>
      <c r="O1530"/>
      <c r="P1530" s="47"/>
      <c r="Q1530" s="11"/>
      <c r="R1530" s="12"/>
      <c r="S1530" s="14"/>
      <c r="T1530" s="13"/>
      <c r="U1530" s="14"/>
      <c r="V1530"/>
      <c r="W1530" s="55"/>
      <c r="X1530" s="76"/>
    </row>
    <row r="1531" spans="1:24" s="18" customFormat="1" x14ac:dyDescent="0.2">
      <c r="A1531" s="34"/>
      <c r="B1531"/>
      <c r="C1531" s="22"/>
      <c r="D1531" s="22"/>
      <c r="E1531"/>
      <c r="F1531"/>
      <c r="G1531" s="21"/>
      <c r="H1531"/>
      <c r="I1531"/>
      <c r="J1531"/>
      <c r="K1531" s="10"/>
      <c r="L1531"/>
      <c r="M1531" s="45"/>
      <c r="N1531"/>
      <c r="O1531"/>
      <c r="P1531" s="47"/>
      <c r="Q1531" s="11"/>
      <c r="R1531" s="12"/>
      <c r="S1531" s="14"/>
      <c r="T1531" s="13"/>
      <c r="U1531" s="14"/>
      <c r="V1531"/>
      <c r="W1531" s="55"/>
      <c r="X1531" s="76"/>
    </row>
    <row r="1532" spans="1:24" s="18" customFormat="1" x14ac:dyDescent="0.2">
      <c r="A1532" s="34"/>
      <c r="B1532"/>
      <c r="C1532" s="22"/>
      <c r="D1532" s="22"/>
      <c r="E1532"/>
      <c r="F1532"/>
      <c r="G1532" s="21"/>
      <c r="H1532"/>
      <c r="I1532"/>
      <c r="J1532"/>
      <c r="K1532" s="10"/>
      <c r="L1532"/>
      <c r="M1532" s="45"/>
      <c r="N1532"/>
      <c r="O1532"/>
      <c r="P1532" s="47"/>
      <c r="Q1532" s="11"/>
      <c r="R1532" s="12"/>
      <c r="S1532" s="14"/>
      <c r="T1532" s="13"/>
      <c r="U1532" s="14"/>
      <c r="V1532"/>
      <c r="W1532" s="55"/>
      <c r="X1532" s="76"/>
    </row>
    <row r="1533" spans="1:24" s="18" customFormat="1" x14ac:dyDescent="0.2">
      <c r="A1533" s="34"/>
      <c r="B1533"/>
      <c r="C1533" s="22"/>
      <c r="D1533" s="22"/>
      <c r="E1533"/>
      <c r="F1533"/>
      <c r="G1533" s="21"/>
      <c r="H1533"/>
      <c r="I1533"/>
      <c r="J1533"/>
      <c r="K1533" s="10"/>
      <c r="L1533"/>
      <c r="M1533" s="45"/>
      <c r="N1533"/>
      <c r="O1533"/>
      <c r="P1533" s="47"/>
      <c r="Q1533" s="11"/>
      <c r="R1533" s="12"/>
      <c r="S1533" s="14"/>
      <c r="T1533" s="13"/>
      <c r="U1533" s="14"/>
      <c r="V1533"/>
      <c r="W1533" s="55"/>
      <c r="X1533" s="76"/>
    </row>
    <row r="1534" spans="1:24" s="18" customFormat="1" x14ac:dyDescent="0.2">
      <c r="A1534" s="34"/>
      <c r="B1534"/>
      <c r="C1534" s="22"/>
      <c r="D1534" s="22"/>
      <c r="E1534"/>
      <c r="F1534"/>
      <c r="G1534" s="21"/>
      <c r="H1534"/>
      <c r="I1534"/>
      <c r="J1534"/>
      <c r="K1534" s="10"/>
      <c r="L1534"/>
      <c r="M1534" s="45"/>
      <c r="N1534"/>
      <c r="O1534"/>
      <c r="P1534" s="47"/>
      <c r="Q1534" s="11"/>
      <c r="R1534" s="12"/>
      <c r="S1534" s="14"/>
      <c r="T1534" s="13"/>
      <c r="U1534" s="14"/>
      <c r="V1534"/>
      <c r="W1534" s="55"/>
      <c r="X1534" s="76"/>
    </row>
    <row r="1535" spans="1:24" s="18" customFormat="1" x14ac:dyDescent="0.2">
      <c r="A1535" s="34"/>
      <c r="B1535"/>
      <c r="C1535" s="22"/>
      <c r="D1535" s="22"/>
      <c r="E1535"/>
      <c r="F1535"/>
      <c r="G1535" s="21"/>
      <c r="H1535"/>
      <c r="I1535"/>
      <c r="J1535"/>
      <c r="K1535" s="10"/>
      <c r="L1535"/>
      <c r="M1535" s="45"/>
      <c r="N1535"/>
      <c r="O1535"/>
      <c r="P1535" s="47"/>
      <c r="Q1535" s="11"/>
      <c r="R1535" s="12"/>
      <c r="S1535" s="14"/>
      <c r="T1535" s="13"/>
      <c r="U1535" s="14"/>
      <c r="V1535"/>
      <c r="W1535" s="55"/>
      <c r="X1535" s="76"/>
    </row>
    <row r="1536" spans="1:24" s="18" customFormat="1" x14ac:dyDescent="0.2">
      <c r="A1536" s="34"/>
      <c r="B1536"/>
      <c r="C1536" s="22"/>
      <c r="D1536" s="22"/>
      <c r="E1536"/>
      <c r="F1536"/>
      <c r="G1536" s="21"/>
      <c r="H1536"/>
      <c r="I1536"/>
      <c r="J1536"/>
      <c r="K1536" s="10"/>
      <c r="L1536"/>
      <c r="M1536" s="45"/>
      <c r="N1536"/>
      <c r="O1536"/>
      <c r="P1536" s="47"/>
      <c r="Q1536" s="11"/>
      <c r="R1536" s="12"/>
      <c r="S1536" s="14"/>
      <c r="T1536" s="13"/>
      <c r="U1536" s="14"/>
      <c r="V1536"/>
      <c r="W1536" s="55"/>
      <c r="X1536" s="76"/>
    </row>
    <row r="1537" spans="1:24" s="18" customFormat="1" x14ac:dyDescent="0.2">
      <c r="A1537" s="34"/>
      <c r="B1537"/>
      <c r="C1537" s="22"/>
      <c r="D1537" s="22"/>
      <c r="E1537"/>
      <c r="F1537"/>
      <c r="G1537" s="21"/>
      <c r="H1537"/>
      <c r="I1537"/>
      <c r="J1537"/>
      <c r="K1537" s="10"/>
      <c r="L1537"/>
      <c r="M1537" s="45"/>
      <c r="N1537"/>
      <c r="O1537"/>
      <c r="P1537" s="47"/>
      <c r="Q1537" s="11"/>
      <c r="R1537" s="12"/>
      <c r="S1537" s="14"/>
      <c r="T1537" s="13"/>
      <c r="U1537" s="14"/>
      <c r="V1537"/>
      <c r="W1537" s="55"/>
      <c r="X1537" s="76"/>
    </row>
    <row r="1538" spans="1:24" s="18" customFormat="1" x14ac:dyDescent="0.2">
      <c r="A1538" s="34"/>
      <c r="B1538"/>
      <c r="C1538" s="22"/>
      <c r="D1538" s="22"/>
      <c r="E1538"/>
      <c r="F1538"/>
      <c r="G1538" s="21"/>
      <c r="H1538"/>
      <c r="I1538"/>
      <c r="J1538"/>
      <c r="K1538" s="10"/>
      <c r="L1538"/>
      <c r="M1538" s="45"/>
      <c r="N1538"/>
      <c r="O1538"/>
      <c r="P1538" s="47"/>
      <c r="Q1538" s="11"/>
      <c r="R1538" s="12"/>
      <c r="S1538" s="14"/>
      <c r="T1538" s="13"/>
      <c r="U1538" s="14"/>
      <c r="V1538"/>
      <c r="W1538" s="55"/>
      <c r="X1538" s="76"/>
    </row>
    <row r="1539" spans="1:24" s="18" customFormat="1" x14ac:dyDescent="0.2">
      <c r="A1539" s="34"/>
      <c r="B1539"/>
      <c r="C1539" s="22"/>
      <c r="D1539" s="22"/>
      <c r="E1539"/>
      <c r="F1539"/>
      <c r="G1539" s="21"/>
      <c r="H1539"/>
      <c r="I1539"/>
      <c r="J1539"/>
      <c r="K1539" s="10"/>
      <c r="L1539"/>
      <c r="M1539" s="45"/>
      <c r="N1539"/>
      <c r="O1539"/>
      <c r="P1539" s="47"/>
      <c r="Q1539" s="11"/>
      <c r="R1539" s="12"/>
      <c r="S1539" s="14"/>
      <c r="T1539" s="13"/>
      <c r="U1539" s="14"/>
      <c r="V1539"/>
      <c r="W1539" s="55"/>
      <c r="X1539" s="76"/>
    </row>
    <row r="1540" spans="1:24" s="18" customFormat="1" x14ac:dyDescent="0.2">
      <c r="A1540" s="34"/>
      <c r="B1540"/>
      <c r="C1540" s="22"/>
      <c r="D1540" s="22"/>
      <c r="E1540"/>
      <c r="F1540"/>
      <c r="G1540" s="21"/>
      <c r="H1540"/>
      <c r="I1540"/>
      <c r="J1540"/>
      <c r="K1540" s="10"/>
      <c r="L1540"/>
      <c r="M1540" s="45"/>
      <c r="N1540"/>
      <c r="O1540"/>
      <c r="P1540" s="47"/>
      <c r="Q1540" s="11"/>
      <c r="R1540" s="12"/>
      <c r="S1540" s="14"/>
      <c r="T1540" s="13"/>
      <c r="U1540" s="14"/>
      <c r="V1540"/>
      <c r="W1540" s="55"/>
      <c r="X1540" s="76"/>
    </row>
    <row r="1541" spans="1:24" s="18" customFormat="1" x14ac:dyDescent="0.2">
      <c r="A1541" s="34"/>
      <c r="B1541"/>
      <c r="C1541" s="22"/>
      <c r="D1541" s="22"/>
      <c r="E1541"/>
      <c r="F1541"/>
      <c r="G1541" s="21"/>
      <c r="H1541"/>
      <c r="I1541"/>
      <c r="J1541"/>
      <c r="K1541" s="10"/>
      <c r="L1541"/>
      <c r="M1541" s="45"/>
      <c r="N1541"/>
      <c r="O1541"/>
      <c r="P1541" s="47"/>
      <c r="Q1541" s="11"/>
      <c r="R1541" s="12"/>
      <c r="S1541" s="14"/>
      <c r="T1541" s="13"/>
      <c r="U1541" s="14"/>
      <c r="V1541"/>
      <c r="W1541" s="55"/>
      <c r="X1541" s="76"/>
    </row>
    <row r="1542" spans="1:24" s="18" customFormat="1" x14ac:dyDescent="0.2">
      <c r="A1542" s="34"/>
      <c r="B1542"/>
      <c r="C1542" s="22"/>
      <c r="D1542" s="22"/>
      <c r="E1542"/>
      <c r="F1542"/>
      <c r="G1542" s="21"/>
      <c r="H1542"/>
      <c r="I1542"/>
      <c r="J1542"/>
      <c r="K1542" s="10"/>
      <c r="L1542"/>
      <c r="M1542" s="45"/>
      <c r="N1542"/>
      <c r="O1542"/>
      <c r="P1542" s="47"/>
      <c r="Q1542" s="11"/>
      <c r="R1542" s="12"/>
      <c r="S1542" s="14"/>
      <c r="T1542" s="13"/>
      <c r="U1542" s="14"/>
      <c r="V1542"/>
      <c r="W1542" s="55"/>
      <c r="X1542" s="76"/>
    </row>
    <row r="1543" spans="1:24" s="18" customFormat="1" x14ac:dyDescent="0.2">
      <c r="A1543" s="34"/>
      <c r="B1543"/>
      <c r="C1543" s="22"/>
      <c r="D1543" s="22"/>
      <c r="E1543"/>
      <c r="F1543"/>
      <c r="G1543" s="21"/>
      <c r="H1543"/>
      <c r="I1543"/>
      <c r="J1543"/>
      <c r="K1543" s="10"/>
      <c r="L1543"/>
      <c r="M1543" s="45"/>
      <c r="N1543"/>
      <c r="O1543"/>
      <c r="P1543" s="47"/>
      <c r="Q1543" s="11"/>
      <c r="R1543" s="12"/>
      <c r="S1543" s="14"/>
      <c r="T1543" s="13"/>
      <c r="U1543" s="14"/>
      <c r="V1543"/>
      <c r="W1543" s="55"/>
      <c r="X1543" s="76"/>
    </row>
    <row r="1544" spans="1:24" s="18" customFormat="1" x14ac:dyDescent="0.2">
      <c r="A1544" s="34"/>
      <c r="B1544"/>
      <c r="C1544" s="22"/>
      <c r="D1544" s="22"/>
      <c r="E1544"/>
      <c r="F1544"/>
      <c r="G1544" s="21"/>
      <c r="H1544"/>
      <c r="I1544"/>
      <c r="J1544"/>
      <c r="K1544" s="10"/>
      <c r="L1544"/>
      <c r="M1544" s="45"/>
      <c r="N1544"/>
      <c r="O1544"/>
      <c r="P1544" s="47"/>
      <c r="Q1544" s="11"/>
      <c r="R1544" s="12"/>
      <c r="S1544" s="14"/>
      <c r="T1544" s="13"/>
      <c r="U1544" s="14"/>
      <c r="V1544"/>
      <c r="W1544" s="55"/>
      <c r="X1544" s="76"/>
    </row>
    <row r="1545" spans="1:24" s="18" customFormat="1" x14ac:dyDescent="0.2">
      <c r="A1545" s="34"/>
      <c r="B1545"/>
      <c r="C1545" s="22"/>
      <c r="D1545" s="22"/>
      <c r="E1545"/>
      <c r="F1545"/>
      <c r="G1545" s="21"/>
      <c r="H1545"/>
      <c r="I1545"/>
      <c r="J1545"/>
      <c r="K1545" s="10"/>
      <c r="L1545"/>
      <c r="M1545" s="45"/>
      <c r="N1545"/>
      <c r="O1545"/>
      <c r="P1545" s="47"/>
      <c r="Q1545" s="11"/>
      <c r="R1545" s="12"/>
      <c r="S1545" s="14"/>
      <c r="T1545" s="13"/>
      <c r="U1545" s="14"/>
      <c r="V1545"/>
      <c r="W1545" s="55"/>
      <c r="X1545" s="76"/>
    </row>
    <row r="1546" spans="1:24" s="18" customFormat="1" x14ac:dyDescent="0.2">
      <c r="A1546" s="34"/>
      <c r="B1546"/>
      <c r="C1546" s="22"/>
      <c r="D1546" s="22"/>
      <c r="E1546"/>
      <c r="F1546"/>
      <c r="G1546" s="21"/>
      <c r="H1546"/>
      <c r="I1546"/>
      <c r="J1546"/>
      <c r="K1546" s="10"/>
      <c r="L1546"/>
      <c r="M1546" s="45"/>
      <c r="N1546"/>
      <c r="O1546"/>
      <c r="P1546" s="47"/>
      <c r="Q1546" s="11"/>
      <c r="R1546" s="12"/>
      <c r="S1546" s="14"/>
      <c r="T1546" s="13"/>
      <c r="U1546" s="14"/>
      <c r="V1546"/>
      <c r="W1546" s="55"/>
      <c r="X1546" s="76"/>
    </row>
    <row r="1547" spans="1:24" s="18" customFormat="1" x14ac:dyDescent="0.2">
      <c r="A1547" s="34"/>
      <c r="B1547"/>
      <c r="C1547" s="22"/>
      <c r="D1547" s="22"/>
      <c r="E1547"/>
      <c r="F1547"/>
      <c r="G1547" s="21"/>
      <c r="H1547"/>
      <c r="I1547"/>
      <c r="J1547"/>
      <c r="K1547" s="10"/>
      <c r="L1547"/>
      <c r="M1547" s="45"/>
      <c r="N1547"/>
      <c r="O1547"/>
      <c r="P1547" s="47"/>
      <c r="Q1547" s="11"/>
      <c r="R1547" s="12"/>
      <c r="S1547" s="14"/>
      <c r="T1547" s="13"/>
      <c r="U1547" s="14"/>
      <c r="V1547"/>
      <c r="W1547" s="55"/>
      <c r="X1547" s="76"/>
    </row>
    <row r="1548" spans="1:24" s="18" customFormat="1" x14ac:dyDescent="0.2">
      <c r="A1548" s="34"/>
      <c r="B1548"/>
      <c r="C1548" s="22"/>
      <c r="D1548" s="22"/>
      <c r="E1548"/>
      <c r="F1548"/>
      <c r="G1548" s="21"/>
      <c r="H1548"/>
      <c r="I1548"/>
      <c r="J1548"/>
      <c r="K1548" s="10"/>
      <c r="L1548"/>
      <c r="M1548" s="45"/>
      <c r="N1548"/>
      <c r="O1548"/>
      <c r="P1548" s="47"/>
      <c r="Q1548" s="11"/>
      <c r="R1548" s="12"/>
      <c r="S1548" s="14"/>
      <c r="T1548" s="13"/>
      <c r="U1548" s="14"/>
      <c r="V1548"/>
      <c r="W1548" s="55"/>
      <c r="X1548" s="76"/>
    </row>
    <row r="1549" spans="1:24" s="18" customFormat="1" x14ac:dyDescent="0.2">
      <c r="A1549" s="34"/>
      <c r="B1549"/>
      <c r="C1549" s="22"/>
      <c r="D1549" s="22"/>
      <c r="E1549"/>
      <c r="F1549"/>
      <c r="G1549" s="21"/>
      <c r="H1549"/>
      <c r="I1549"/>
      <c r="J1549"/>
      <c r="K1549" s="10"/>
      <c r="L1549"/>
      <c r="M1549" s="45"/>
      <c r="N1549"/>
      <c r="O1549"/>
      <c r="P1549" s="47"/>
      <c r="Q1549" s="11"/>
      <c r="R1549" s="12"/>
      <c r="S1549" s="14"/>
      <c r="T1549" s="13"/>
      <c r="U1549" s="14"/>
      <c r="V1549"/>
      <c r="W1549" s="55"/>
      <c r="X1549" s="76"/>
    </row>
    <row r="1550" spans="1:24" s="18" customFormat="1" x14ac:dyDescent="0.2">
      <c r="A1550" s="34"/>
      <c r="B1550"/>
      <c r="C1550" s="22"/>
      <c r="D1550" s="22"/>
      <c r="E1550"/>
      <c r="F1550"/>
      <c r="G1550" s="21"/>
      <c r="H1550"/>
      <c r="I1550"/>
      <c r="J1550"/>
      <c r="K1550" s="10"/>
      <c r="L1550"/>
      <c r="M1550" s="45"/>
      <c r="N1550"/>
      <c r="O1550"/>
      <c r="P1550" s="47"/>
      <c r="Q1550" s="11"/>
      <c r="R1550" s="12"/>
      <c r="S1550" s="14"/>
      <c r="T1550" s="13"/>
      <c r="U1550" s="14"/>
      <c r="V1550"/>
      <c r="W1550" s="55"/>
      <c r="X1550" s="76"/>
    </row>
    <row r="1551" spans="1:24" s="18" customFormat="1" x14ac:dyDescent="0.2">
      <c r="A1551" s="34"/>
      <c r="B1551"/>
      <c r="C1551" s="22"/>
      <c r="D1551" s="22"/>
      <c r="E1551"/>
      <c r="F1551"/>
      <c r="G1551" s="21"/>
      <c r="H1551"/>
      <c r="I1551"/>
      <c r="J1551"/>
      <c r="K1551" s="10"/>
      <c r="L1551"/>
      <c r="M1551" s="45"/>
      <c r="N1551"/>
      <c r="O1551"/>
      <c r="P1551" s="47"/>
      <c r="Q1551" s="11"/>
      <c r="R1551" s="12"/>
      <c r="S1551" s="14"/>
      <c r="T1551" s="13"/>
      <c r="U1551" s="14"/>
      <c r="V1551"/>
      <c r="W1551" s="55"/>
      <c r="X1551" s="76"/>
    </row>
    <row r="1552" spans="1:24" s="18" customFormat="1" x14ac:dyDescent="0.2">
      <c r="A1552" s="34"/>
      <c r="B1552"/>
      <c r="C1552" s="22"/>
      <c r="D1552" s="22"/>
      <c r="E1552"/>
      <c r="F1552"/>
      <c r="G1552" s="21"/>
      <c r="H1552"/>
      <c r="I1552"/>
      <c r="J1552"/>
      <c r="K1552" s="10"/>
      <c r="L1552"/>
      <c r="M1552" s="45"/>
      <c r="N1552"/>
      <c r="O1552"/>
      <c r="P1552" s="47"/>
      <c r="Q1552" s="11"/>
      <c r="R1552" s="12"/>
      <c r="S1552" s="14"/>
      <c r="T1552" s="13"/>
      <c r="U1552" s="14"/>
      <c r="V1552"/>
      <c r="W1552" s="55"/>
      <c r="X1552" s="76"/>
    </row>
    <row r="1553" spans="1:24" s="18" customFormat="1" x14ac:dyDescent="0.2">
      <c r="A1553" s="34"/>
      <c r="B1553"/>
      <c r="C1553" s="22"/>
      <c r="D1553" s="22"/>
      <c r="E1553"/>
      <c r="F1553"/>
      <c r="G1553" s="21"/>
      <c r="H1553"/>
      <c r="I1553"/>
      <c r="J1553"/>
      <c r="K1553" s="10"/>
      <c r="L1553"/>
      <c r="M1553" s="45"/>
      <c r="N1553"/>
      <c r="O1553"/>
      <c r="P1553" s="47"/>
      <c r="Q1553" s="11"/>
      <c r="R1553" s="12"/>
      <c r="S1553" s="14"/>
      <c r="T1553" s="13"/>
      <c r="U1553" s="14"/>
      <c r="V1553"/>
      <c r="W1553" s="55"/>
      <c r="X1553" s="76"/>
    </row>
    <row r="1554" spans="1:24" s="18" customFormat="1" x14ac:dyDescent="0.2">
      <c r="A1554" s="34"/>
      <c r="B1554"/>
      <c r="C1554" s="22"/>
      <c r="D1554" s="22"/>
      <c r="E1554"/>
      <c r="F1554"/>
      <c r="G1554" s="21"/>
      <c r="H1554"/>
      <c r="I1554"/>
      <c r="J1554"/>
      <c r="K1554" s="10"/>
      <c r="L1554"/>
      <c r="M1554" s="45"/>
      <c r="N1554"/>
      <c r="O1554"/>
      <c r="P1554" s="47"/>
      <c r="Q1554" s="11"/>
      <c r="R1554" s="12"/>
      <c r="S1554" s="14"/>
      <c r="T1554" s="13"/>
      <c r="U1554" s="14"/>
      <c r="V1554"/>
      <c r="W1554" s="55"/>
      <c r="X1554" s="76"/>
    </row>
    <row r="1555" spans="1:24" s="18" customFormat="1" x14ac:dyDescent="0.2">
      <c r="A1555" s="34"/>
      <c r="B1555"/>
      <c r="C1555" s="22"/>
      <c r="D1555" s="22"/>
      <c r="E1555"/>
      <c r="F1555"/>
      <c r="G1555" s="21"/>
      <c r="H1555"/>
      <c r="I1555"/>
      <c r="J1555"/>
      <c r="K1555" s="10"/>
      <c r="L1555"/>
      <c r="M1555" s="45"/>
      <c r="N1555"/>
      <c r="O1555"/>
      <c r="P1555" s="47"/>
      <c r="Q1555" s="11"/>
      <c r="R1555" s="12"/>
      <c r="S1555" s="14"/>
      <c r="T1555" s="13"/>
      <c r="U1555" s="14"/>
      <c r="V1555"/>
      <c r="W1555" s="55"/>
      <c r="X1555" s="76"/>
    </row>
    <row r="1556" spans="1:24" s="18" customFormat="1" x14ac:dyDescent="0.2">
      <c r="A1556" s="34"/>
      <c r="B1556"/>
      <c r="C1556" s="22"/>
      <c r="D1556" s="22"/>
      <c r="E1556"/>
      <c r="F1556"/>
      <c r="G1556" s="21"/>
      <c r="H1556"/>
      <c r="I1556"/>
      <c r="J1556"/>
      <c r="K1556" s="10"/>
      <c r="L1556"/>
      <c r="M1556" s="45"/>
      <c r="N1556"/>
      <c r="O1556"/>
      <c r="P1556" s="47"/>
      <c r="Q1556" s="11"/>
      <c r="R1556" s="12"/>
      <c r="S1556" s="14"/>
      <c r="T1556" s="13"/>
      <c r="U1556" s="14"/>
      <c r="V1556"/>
      <c r="W1556" s="55"/>
      <c r="X1556" s="76"/>
    </row>
    <row r="1557" spans="1:24" s="18" customFormat="1" x14ac:dyDescent="0.2">
      <c r="A1557" s="34"/>
      <c r="B1557"/>
      <c r="C1557" s="22"/>
      <c r="D1557" s="22"/>
      <c r="E1557"/>
      <c r="F1557"/>
      <c r="G1557" s="21"/>
      <c r="H1557"/>
      <c r="I1557"/>
      <c r="J1557"/>
      <c r="K1557" s="10"/>
      <c r="L1557"/>
      <c r="M1557" s="45"/>
      <c r="N1557"/>
      <c r="O1557"/>
      <c r="P1557" s="47"/>
      <c r="Q1557" s="11"/>
      <c r="R1557" s="12"/>
      <c r="S1557" s="14"/>
      <c r="T1557" s="13"/>
      <c r="U1557" s="14"/>
      <c r="V1557"/>
      <c r="W1557" s="55"/>
      <c r="X1557" s="76"/>
    </row>
    <row r="1558" spans="1:24" s="18" customFormat="1" x14ac:dyDescent="0.2">
      <c r="A1558" s="34"/>
      <c r="B1558"/>
      <c r="C1558" s="22"/>
      <c r="D1558" s="22"/>
      <c r="E1558"/>
      <c r="F1558"/>
      <c r="G1558" s="21"/>
      <c r="H1558"/>
      <c r="I1558"/>
      <c r="J1558"/>
      <c r="K1558" s="10"/>
      <c r="L1558"/>
      <c r="M1558" s="45"/>
      <c r="N1558"/>
      <c r="O1558"/>
      <c r="P1558" s="47"/>
      <c r="Q1558" s="11"/>
      <c r="R1558" s="12"/>
      <c r="S1558" s="14"/>
      <c r="T1558" s="13"/>
      <c r="U1558" s="14"/>
      <c r="V1558"/>
      <c r="W1558" s="55"/>
      <c r="X1558" s="76"/>
    </row>
    <row r="1559" spans="1:24" s="18" customFormat="1" x14ac:dyDescent="0.2">
      <c r="A1559" s="34"/>
      <c r="B1559"/>
      <c r="C1559" s="22"/>
      <c r="D1559" s="22"/>
      <c r="E1559"/>
      <c r="F1559"/>
      <c r="G1559" s="21"/>
      <c r="H1559"/>
      <c r="I1559"/>
      <c r="J1559"/>
      <c r="K1559" s="10"/>
      <c r="L1559"/>
      <c r="M1559" s="45"/>
      <c r="N1559"/>
      <c r="O1559"/>
      <c r="P1559" s="47"/>
      <c r="Q1559" s="11"/>
      <c r="R1559" s="12"/>
      <c r="S1559" s="14"/>
      <c r="T1559" s="13"/>
      <c r="U1559" s="14"/>
      <c r="V1559"/>
      <c r="W1559" s="55"/>
      <c r="X1559" s="76"/>
    </row>
    <row r="1560" spans="1:24" s="18" customFormat="1" x14ac:dyDescent="0.2">
      <c r="A1560" s="34"/>
      <c r="B1560"/>
      <c r="C1560" s="22"/>
      <c r="D1560" s="22"/>
      <c r="E1560"/>
      <c r="F1560"/>
      <c r="G1560" s="21"/>
      <c r="H1560"/>
      <c r="I1560"/>
      <c r="J1560"/>
      <c r="K1560" s="10"/>
      <c r="L1560"/>
      <c r="M1560" s="45"/>
      <c r="N1560"/>
      <c r="O1560"/>
      <c r="P1560" s="47"/>
      <c r="Q1560" s="11"/>
      <c r="R1560" s="12"/>
      <c r="S1560" s="14"/>
      <c r="T1560" s="13"/>
      <c r="U1560" s="14"/>
      <c r="V1560"/>
      <c r="W1560" s="55"/>
      <c r="X1560" s="76"/>
    </row>
    <row r="1561" spans="1:24" s="18" customFormat="1" x14ac:dyDescent="0.2">
      <c r="A1561" s="34"/>
      <c r="B1561"/>
      <c r="C1561" s="22"/>
      <c r="D1561" s="22"/>
      <c r="E1561"/>
      <c r="F1561"/>
      <c r="G1561" s="21"/>
      <c r="H1561"/>
      <c r="I1561"/>
      <c r="J1561"/>
      <c r="K1561" s="10"/>
      <c r="L1561"/>
      <c r="M1561" s="45"/>
      <c r="N1561"/>
      <c r="O1561"/>
      <c r="P1561" s="47"/>
      <c r="Q1561" s="11"/>
      <c r="R1561" s="12"/>
      <c r="S1561" s="14"/>
      <c r="T1561" s="13"/>
      <c r="U1561" s="14"/>
      <c r="V1561"/>
      <c r="W1561" s="55"/>
      <c r="X1561" s="76"/>
    </row>
    <row r="1562" spans="1:24" s="18" customFormat="1" x14ac:dyDescent="0.2">
      <c r="A1562" s="34"/>
      <c r="B1562"/>
      <c r="C1562" s="22"/>
      <c r="D1562" s="22"/>
      <c r="E1562"/>
      <c r="F1562"/>
      <c r="G1562" s="21"/>
      <c r="H1562"/>
      <c r="I1562"/>
      <c r="J1562"/>
      <c r="K1562" s="10"/>
      <c r="L1562"/>
      <c r="M1562" s="45"/>
      <c r="N1562"/>
      <c r="O1562"/>
      <c r="P1562" s="47"/>
      <c r="Q1562" s="11"/>
      <c r="R1562" s="12"/>
      <c r="S1562" s="14"/>
      <c r="T1562" s="13"/>
      <c r="U1562" s="14"/>
      <c r="V1562"/>
      <c r="W1562" s="55"/>
      <c r="X1562" s="76"/>
    </row>
    <row r="1563" spans="1:24" s="18" customFormat="1" x14ac:dyDescent="0.2">
      <c r="A1563" s="34"/>
      <c r="B1563"/>
      <c r="C1563" s="22"/>
      <c r="D1563" s="22"/>
      <c r="E1563"/>
      <c r="F1563"/>
      <c r="G1563" s="21"/>
      <c r="H1563"/>
      <c r="I1563"/>
      <c r="J1563"/>
      <c r="K1563" s="10"/>
      <c r="L1563"/>
      <c r="M1563" s="45"/>
      <c r="N1563"/>
      <c r="O1563"/>
      <c r="P1563" s="47"/>
      <c r="Q1563" s="11"/>
      <c r="R1563" s="12"/>
      <c r="S1563" s="14"/>
      <c r="T1563" s="13"/>
      <c r="U1563" s="14"/>
      <c r="V1563"/>
      <c r="W1563" s="55"/>
      <c r="X1563" s="76"/>
    </row>
    <row r="1564" spans="1:24" s="18" customFormat="1" x14ac:dyDescent="0.2">
      <c r="A1564" s="34"/>
      <c r="B1564"/>
      <c r="C1564" s="22"/>
      <c r="D1564" s="22"/>
      <c r="E1564"/>
      <c r="F1564"/>
      <c r="G1564" s="21"/>
      <c r="H1564"/>
      <c r="I1564"/>
      <c r="J1564"/>
      <c r="K1564" s="10"/>
      <c r="L1564"/>
      <c r="M1564" s="45"/>
      <c r="N1564"/>
      <c r="O1564"/>
      <c r="P1564" s="47"/>
      <c r="Q1564" s="11"/>
      <c r="R1564" s="12"/>
      <c r="S1564" s="14"/>
      <c r="T1564" s="13"/>
      <c r="U1564" s="14"/>
      <c r="V1564"/>
      <c r="W1564" s="55"/>
      <c r="X1564" s="76"/>
    </row>
    <row r="1565" spans="1:24" s="18" customFormat="1" x14ac:dyDescent="0.2">
      <c r="A1565" s="34"/>
      <c r="B1565"/>
      <c r="C1565" s="22"/>
      <c r="D1565" s="22"/>
      <c r="E1565"/>
      <c r="F1565"/>
      <c r="G1565" s="21"/>
      <c r="H1565"/>
      <c r="I1565"/>
      <c r="J1565"/>
      <c r="K1565" s="10"/>
      <c r="L1565"/>
      <c r="M1565" s="45"/>
      <c r="N1565"/>
      <c r="O1565"/>
      <c r="P1565" s="47"/>
      <c r="Q1565" s="11"/>
      <c r="R1565" s="12"/>
      <c r="S1565" s="14"/>
      <c r="T1565" s="13"/>
      <c r="U1565" s="14"/>
      <c r="V1565"/>
      <c r="W1565" s="55"/>
      <c r="X1565" s="76"/>
    </row>
    <row r="1566" spans="1:24" s="18" customFormat="1" x14ac:dyDescent="0.2">
      <c r="A1566" s="34"/>
      <c r="B1566"/>
      <c r="C1566" s="22"/>
      <c r="D1566" s="22"/>
      <c r="E1566"/>
      <c r="F1566"/>
      <c r="G1566" s="21"/>
      <c r="H1566"/>
      <c r="I1566"/>
      <c r="J1566"/>
      <c r="K1566" s="10"/>
      <c r="L1566"/>
      <c r="M1566" s="45"/>
      <c r="N1566"/>
      <c r="O1566"/>
      <c r="P1566" s="47"/>
      <c r="Q1566" s="11"/>
      <c r="R1566" s="12"/>
      <c r="S1566" s="14"/>
      <c r="T1566" s="13"/>
      <c r="U1566" s="14"/>
      <c r="V1566"/>
      <c r="W1566" s="55"/>
      <c r="X1566" s="76"/>
    </row>
    <row r="1567" spans="1:24" s="18" customFormat="1" x14ac:dyDescent="0.2">
      <c r="A1567" s="34"/>
      <c r="B1567"/>
      <c r="C1567" s="22"/>
      <c r="D1567" s="22"/>
      <c r="E1567"/>
      <c r="F1567"/>
      <c r="G1567" s="21"/>
      <c r="H1567"/>
      <c r="I1567"/>
      <c r="J1567"/>
      <c r="K1567" s="10"/>
      <c r="L1567"/>
      <c r="M1567" s="45"/>
      <c r="N1567"/>
      <c r="O1567"/>
      <c r="P1567" s="47"/>
      <c r="Q1567" s="11"/>
      <c r="R1567" s="12"/>
      <c r="S1567" s="14"/>
      <c r="T1567" s="13"/>
      <c r="U1567" s="14"/>
      <c r="V1567"/>
      <c r="W1567" s="55"/>
      <c r="X1567" s="76"/>
    </row>
    <row r="1568" spans="1:24" s="18" customFormat="1" x14ac:dyDescent="0.2">
      <c r="A1568" s="34"/>
      <c r="B1568"/>
      <c r="C1568" s="22"/>
      <c r="D1568" s="22"/>
      <c r="E1568"/>
      <c r="F1568"/>
      <c r="G1568" s="21"/>
      <c r="H1568"/>
      <c r="I1568"/>
      <c r="J1568"/>
      <c r="K1568" s="10"/>
      <c r="L1568"/>
      <c r="M1568" s="45"/>
      <c r="N1568"/>
      <c r="O1568"/>
      <c r="P1568" s="47"/>
      <c r="Q1568" s="11"/>
      <c r="R1568" s="12"/>
      <c r="S1568" s="14"/>
      <c r="T1568" s="13"/>
      <c r="U1568" s="14"/>
      <c r="V1568"/>
      <c r="W1568" s="55"/>
      <c r="X1568" s="76"/>
    </row>
    <row r="1569" spans="1:24" s="18" customFormat="1" x14ac:dyDescent="0.2">
      <c r="A1569" s="34"/>
      <c r="B1569"/>
      <c r="C1569" s="22"/>
      <c r="D1569" s="22"/>
      <c r="E1569"/>
      <c r="F1569"/>
      <c r="G1569" s="21"/>
      <c r="H1569"/>
      <c r="I1569"/>
      <c r="J1569"/>
      <c r="K1569" s="10"/>
      <c r="L1569"/>
      <c r="M1569" s="45"/>
      <c r="N1569"/>
      <c r="O1569"/>
      <c r="P1569" s="47"/>
      <c r="Q1569" s="11"/>
      <c r="R1569" s="12"/>
      <c r="S1569" s="14"/>
      <c r="T1569" s="13"/>
      <c r="U1569" s="14"/>
      <c r="V1569"/>
      <c r="W1569" s="55"/>
      <c r="X1569" s="76"/>
    </row>
    <row r="1570" spans="1:24" s="18" customFormat="1" x14ac:dyDescent="0.2">
      <c r="A1570" s="34"/>
      <c r="B1570"/>
      <c r="C1570" s="22"/>
      <c r="D1570" s="22"/>
      <c r="E1570"/>
      <c r="F1570"/>
      <c r="G1570" s="21"/>
      <c r="H1570"/>
      <c r="I1570"/>
      <c r="J1570"/>
      <c r="K1570" s="10"/>
      <c r="L1570"/>
      <c r="M1570" s="45"/>
      <c r="N1570"/>
      <c r="O1570"/>
      <c r="P1570" s="47"/>
      <c r="Q1570" s="11"/>
      <c r="R1570" s="12"/>
      <c r="S1570" s="14"/>
      <c r="T1570" s="13"/>
      <c r="U1570" s="14"/>
      <c r="V1570"/>
      <c r="W1570" s="55"/>
      <c r="X1570" s="76"/>
    </row>
    <row r="1571" spans="1:24" s="18" customFormat="1" x14ac:dyDescent="0.2">
      <c r="A1571" s="34"/>
      <c r="B1571"/>
      <c r="C1571" s="22"/>
      <c r="D1571" s="22"/>
      <c r="E1571"/>
      <c r="F1571"/>
      <c r="G1571" s="21"/>
      <c r="H1571"/>
      <c r="I1571"/>
      <c r="J1571"/>
      <c r="K1571" s="10"/>
      <c r="L1571"/>
      <c r="M1571" s="45"/>
      <c r="N1571"/>
      <c r="O1571"/>
      <c r="P1571" s="47"/>
      <c r="Q1571" s="11"/>
      <c r="R1571" s="12"/>
      <c r="S1571" s="14"/>
      <c r="T1571" s="13"/>
      <c r="U1571" s="14"/>
      <c r="V1571"/>
      <c r="W1571" s="55"/>
      <c r="X1571" s="76"/>
    </row>
    <row r="1572" spans="1:24" s="18" customFormat="1" x14ac:dyDescent="0.2">
      <c r="A1572" s="34"/>
      <c r="B1572"/>
      <c r="C1572" s="22"/>
      <c r="D1572" s="22"/>
      <c r="E1572"/>
      <c r="F1572"/>
      <c r="G1572" s="21"/>
      <c r="H1572"/>
      <c r="I1572"/>
      <c r="J1572"/>
      <c r="K1572" s="10"/>
      <c r="L1572"/>
      <c r="M1572" s="45"/>
      <c r="N1572"/>
      <c r="O1572"/>
      <c r="P1572" s="47"/>
      <c r="Q1572" s="11"/>
      <c r="R1572" s="12"/>
      <c r="S1572" s="14"/>
      <c r="T1572" s="13"/>
      <c r="U1572" s="14"/>
      <c r="V1572"/>
      <c r="W1572" s="55"/>
      <c r="X1572" s="76"/>
    </row>
    <row r="1573" spans="1:24" s="18" customFormat="1" x14ac:dyDescent="0.2">
      <c r="A1573" s="34"/>
      <c r="B1573"/>
      <c r="C1573" s="22"/>
      <c r="D1573" s="22"/>
      <c r="E1573"/>
      <c r="F1573"/>
      <c r="G1573" s="21"/>
      <c r="H1573"/>
      <c r="I1573"/>
      <c r="J1573"/>
      <c r="K1573" s="10"/>
      <c r="L1573"/>
      <c r="M1573" s="45"/>
      <c r="N1573"/>
      <c r="O1573"/>
      <c r="P1573" s="47"/>
      <c r="Q1573" s="11"/>
      <c r="R1573" s="12"/>
      <c r="S1573" s="14"/>
      <c r="T1573" s="13"/>
      <c r="U1573" s="14"/>
      <c r="V1573"/>
      <c r="W1573" s="55"/>
      <c r="X1573" s="76"/>
    </row>
    <row r="1574" spans="1:24" s="18" customFormat="1" x14ac:dyDescent="0.2">
      <c r="A1574" s="34"/>
      <c r="B1574"/>
      <c r="C1574" s="22"/>
      <c r="D1574" s="22"/>
      <c r="E1574"/>
      <c r="F1574"/>
      <c r="G1574" s="21"/>
      <c r="H1574"/>
      <c r="I1574"/>
      <c r="J1574"/>
      <c r="K1574" s="10"/>
      <c r="L1574"/>
      <c r="M1574" s="45"/>
      <c r="N1574"/>
      <c r="O1574"/>
      <c r="P1574" s="47"/>
      <c r="Q1574" s="11"/>
      <c r="R1574" s="12"/>
      <c r="S1574" s="14"/>
      <c r="T1574" s="13"/>
      <c r="U1574" s="14"/>
      <c r="V1574"/>
      <c r="W1574" s="55"/>
      <c r="X1574" s="76"/>
    </row>
    <row r="1575" spans="1:24" s="18" customFormat="1" x14ac:dyDescent="0.2">
      <c r="A1575" s="34"/>
      <c r="B1575"/>
      <c r="C1575" s="22"/>
      <c r="D1575" s="22"/>
      <c r="E1575"/>
      <c r="F1575"/>
      <c r="G1575" s="21"/>
      <c r="H1575"/>
      <c r="I1575"/>
      <c r="J1575"/>
      <c r="K1575" s="10"/>
      <c r="L1575"/>
      <c r="M1575" s="45"/>
      <c r="N1575"/>
      <c r="O1575"/>
      <c r="P1575" s="47"/>
      <c r="Q1575" s="11"/>
      <c r="R1575" s="12"/>
      <c r="S1575" s="14"/>
      <c r="T1575" s="13"/>
      <c r="U1575" s="14"/>
      <c r="V1575"/>
      <c r="W1575" s="55"/>
      <c r="X1575" s="76"/>
    </row>
    <row r="1576" spans="1:24" s="18" customFormat="1" x14ac:dyDescent="0.2">
      <c r="A1576" s="34"/>
      <c r="B1576"/>
      <c r="C1576" s="22"/>
      <c r="D1576" s="22"/>
      <c r="E1576"/>
      <c r="F1576"/>
      <c r="G1576" s="21"/>
      <c r="H1576"/>
      <c r="I1576"/>
      <c r="J1576"/>
      <c r="K1576" s="10"/>
      <c r="L1576"/>
      <c r="M1576" s="45"/>
      <c r="N1576"/>
      <c r="O1576"/>
      <c r="P1576" s="47"/>
      <c r="Q1576" s="11"/>
      <c r="R1576" s="12"/>
      <c r="S1576" s="14"/>
      <c r="T1576" s="13"/>
      <c r="U1576" s="14"/>
      <c r="V1576"/>
      <c r="W1576" s="55"/>
      <c r="X1576" s="76"/>
    </row>
    <row r="1577" spans="1:24" s="18" customFormat="1" x14ac:dyDescent="0.2">
      <c r="A1577" s="34"/>
      <c r="B1577"/>
      <c r="C1577" s="22"/>
      <c r="D1577" s="22"/>
      <c r="E1577"/>
      <c r="F1577"/>
      <c r="G1577" s="21"/>
      <c r="H1577"/>
      <c r="I1577"/>
      <c r="J1577"/>
      <c r="K1577" s="10"/>
      <c r="L1577"/>
      <c r="M1577" s="45"/>
      <c r="N1577"/>
      <c r="O1577"/>
      <c r="P1577" s="47"/>
      <c r="Q1577" s="11"/>
      <c r="R1577" s="12"/>
      <c r="S1577" s="14"/>
      <c r="T1577" s="13"/>
      <c r="U1577" s="14"/>
      <c r="V1577"/>
      <c r="W1577" s="55"/>
      <c r="X1577" s="76"/>
    </row>
    <row r="1578" spans="1:24" s="18" customFormat="1" x14ac:dyDescent="0.2">
      <c r="A1578" s="34"/>
      <c r="B1578"/>
      <c r="C1578" s="22"/>
      <c r="D1578" s="22"/>
      <c r="E1578"/>
      <c r="F1578"/>
      <c r="G1578" s="21"/>
      <c r="H1578"/>
      <c r="I1578"/>
      <c r="J1578"/>
      <c r="K1578" s="10"/>
      <c r="L1578"/>
      <c r="M1578" s="45"/>
      <c r="N1578"/>
      <c r="O1578"/>
      <c r="P1578" s="47"/>
      <c r="Q1578" s="11"/>
      <c r="R1578" s="12"/>
      <c r="S1578" s="14"/>
      <c r="T1578" s="13"/>
      <c r="U1578" s="14"/>
      <c r="V1578"/>
      <c r="W1578" s="55"/>
      <c r="X1578" s="76"/>
    </row>
    <row r="1579" spans="1:24" s="18" customFormat="1" x14ac:dyDescent="0.2">
      <c r="A1579" s="34"/>
      <c r="B1579"/>
      <c r="C1579" s="22"/>
      <c r="D1579" s="22"/>
      <c r="E1579"/>
      <c r="F1579"/>
      <c r="G1579" s="21"/>
      <c r="H1579"/>
      <c r="I1579"/>
      <c r="J1579"/>
      <c r="K1579" s="10"/>
      <c r="L1579"/>
      <c r="M1579" s="45"/>
      <c r="N1579"/>
      <c r="O1579"/>
      <c r="P1579" s="47"/>
      <c r="Q1579" s="11"/>
      <c r="R1579" s="12"/>
      <c r="S1579" s="14"/>
      <c r="T1579" s="13"/>
      <c r="U1579" s="14"/>
      <c r="V1579"/>
      <c r="W1579" s="55"/>
      <c r="X1579" s="76"/>
    </row>
    <row r="1580" spans="1:24" s="18" customFormat="1" x14ac:dyDescent="0.2">
      <c r="A1580" s="34"/>
      <c r="B1580"/>
      <c r="C1580" s="22"/>
      <c r="D1580" s="22"/>
      <c r="E1580"/>
      <c r="F1580"/>
      <c r="G1580" s="21"/>
      <c r="H1580"/>
      <c r="I1580"/>
      <c r="J1580"/>
      <c r="K1580" s="10"/>
      <c r="L1580"/>
      <c r="M1580" s="45"/>
      <c r="N1580"/>
      <c r="O1580"/>
      <c r="P1580" s="47"/>
      <c r="Q1580" s="11"/>
      <c r="R1580" s="12"/>
      <c r="S1580" s="14"/>
      <c r="T1580" s="13"/>
      <c r="U1580" s="14"/>
      <c r="V1580"/>
      <c r="W1580" s="55"/>
      <c r="X1580" s="76"/>
    </row>
    <row r="1581" spans="1:24" s="18" customFormat="1" x14ac:dyDescent="0.2">
      <c r="A1581" s="34"/>
      <c r="B1581"/>
      <c r="C1581" s="22"/>
      <c r="D1581" s="22"/>
      <c r="E1581"/>
      <c r="F1581"/>
      <c r="G1581" s="21"/>
      <c r="H1581"/>
      <c r="I1581"/>
      <c r="J1581"/>
      <c r="K1581" s="10"/>
      <c r="L1581"/>
      <c r="M1581" s="45"/>
      <c r="N1581"/>
      <c r="O1581"/>
      <c r="P1581" s="47"/>
      <c r="Q1581" s="11"/>
      <c r="R1581" s="12"/>
      <c r="S1581" s="14"/>
      <c r="T1581" s="13"/>
      <c r="U1581" s="14"/>
      <c r="V1581"/>
      <c r="W1581" s="55"/>
      <c r="X1581" s="76"/>
    </row>
    <row r="1582" spans="1:24" s="18" customFormat="1" x14ac:dyDescent="0.2">
      <c r="A1582" s="34"/>
      <c r="B1582"/>
      <c r="C1582" s="22"/>
      <c r="D1582" s="22"/>
      <c r="E1582"/>
      <c r="F1582"/>
      <c r="G1582" s="21"/>
      <c r="H1582"/>
      <c r="I1582"/>
      <c r="J1582"/>
      <c r="K1582" s="10"/>
      <c r="L1582"/>
      <c r="M1582" s="45"/>
      <c r="N1582"/>
      <c r="O1582"/>
      <c r="P1582" s="47"/>
      <c r="Q1582" s="11"/>
      <c r="R1582" s="12"/>
      <c r="S1582" s="14"/>
      <c r="T1582" s="13"/>
      <c r="U1582" s="14"/>
      <c r="V1582"/>
      <c r="W1582" s="55"/>
      <c r="X1582" s="76"/>
    </row>
    <row r="1583" spans="1:24" s="18" customFormat="1" x14ac:dyDescent="0.2">
      <c r="A1583" s="34"/>
      <c r="B1583"/>
      <c r="C1583" s="22"/>
      <c r="D1583" s="22"/>
      <c r="E1583"/>
      <c r="F1583"/>
      <c r="G1583" s="21"/>
      <c r="H1583"/>
      <c r="I1583"/>
      <c r="J1583"/>
      <c r="K1583" s="10"/>
      <c r="L1583"/>
      <c r="M1583" s="45"/>
      <c r="N1583"/>
      <c r="O1583"/>
      <c r="P1583" s="47"/>
      <c r="Q1583" s="11"/>
      <c r="R1583" s="12"/>
      <c r="S1583" s="14"/>
      <c r="T1583" s="13"/>
      <c r="U1583" s="14"/>
      <c r="V1583"/>
      <c r="W1583" s="55"/>
      <c r="X1583" s="76"/>
    </row>
    <row r="1584" spans="1:24" s="18" customFormat="1" x14ac:dyDescent="0.2">
      <c r="A1584" s="34"/>
      <c r="B1584"/>
      <c r="C1584" s="22"/>
      <c r="D1584" s="22"/>
      <c r="E1584"/>
      <c r="F1584"/>
      <c r="G1584" s="21"/>
      <c r="H1584"/>
      <c r="I1584"/>
      <c r="J1584"/>
      <c r="K1584" s="10"/>
      <c r="L1584"/>
      <c r="M1584" s="45"/>
      <c r="N1584"/>
      <c r="O1584"/>
      <c r="P1584" s="47"/>
      <c r="Q1584" s="11"/>
      <c r="R1584" s="12"/>
      <c r="S1584" s="14"/>
      <c r="T1584" s="13"/>
      <c r="U1584" s="14"/>
      <c r="V1584"/>
      <c r="W1584" s="55"/>
      <c r="X1584" s="76"/>
    </row>
    <row r="1585" spans="1:24" s="18" customFormat="1" x14ac:dyDescent="0.2">
      <c r="A1585" s="34"/>
      <c r="B1585"/>
      <c r="C1585" s="22"/>
      <c r="D1585" s="22"/>
      <c r="E1585"/>
      <c r="F1585"/>
      <c r="G1585" s="21"/>
      <c r="H1585"/>
      <c r="I1585"/>
      <c r="J1585"/>
      <c r="K1585" s="10"/>
      <c r="L1585"/>
      <c r="M1585" s="45"/>
      <c r="N1585"/>
      <c r="O1585"/>
      <c r="P1585" s="47"/>
      <c r="Q1585" s="11"/>
      <c r="R1585" s="12"/>
      <c r="S1585" s="14"/>
      <c r="T1585" s="13"/>
      <c r="U1585" s="14"/>
      <c r="V1585"/>
      <c r="W1585" s="55"/>
      <c r="X1585" s="76"/>
    </row>
    <row r="1586" spans="1:24" s="18" customFormat="1" x14ac:dyDescent="0.2">
      <c r="A1586" s="34"/>
      <c r="B1586"/>
      <c r="C1586" s="22"/>
      <c r="D1586" s="22"/>
      <c r="E1586"/>
      <c r="F1586"/>
      <c r="G1586" s="21"/>
      <c r="H1586"/>
      <c r="I1586"/>
      <c r="J1586"/>
      <c r="K1586" s="10"/>
      <c r="L1586"/>
      <c r="M1586" s="45"/>
      <c r="N1586"/>
      <c r="O1586"/>
      <c r="P1586" s="47"/>
      <c r="Q1586" s="11"/>
      <c r="R1586" s="12"/>
      <c r="S1586" s="14"/>
      <c r="T1586" s="13"/>
      <c r="U1586" s="14"/>
      <c r="V1586"/>
      <c r="W1586" s="55"/>
      <c r="X1586" s="76"/>
    </row>
    <row r="1587" spans="1:24" s="18" customFormat="1" x14ac:dyDescent="0.2">
      <c r="A1587" s="34"/>
      <c r="B1587"/>
      <c r="C1587" s="22"/>
      <c r="D1587" s="22"/>
      <c r="E1587"/>
      <c r="F1587"/>
      <c r="G1587" s="21"/>
      <c r="H1587"/>
      <c r="I1587"/>
      <c r="J1587"/>
      <c r="K1587" s="10"/>
      <c r="L1587"/>
      <c r="M1587" s="45"/>
      <c r="N1587"/>
      <c r="O1587"/>
      <c r="P1587" s="47"/>
      <c r="Q1587" s="11"/>
      <c r="R1587" s="12"/>
      <c r="S1587" s="14"/>
      <c r="T1587" s="13"/>
      <c r="U1587" s="14"/>
      <c r="V1587"/>
      <c r="W1587" s="55"/>
      <c r="X1587" s="76"/>
    </row>
    <row r="1588" spans="1:24" s="18" customFormat="1" x14ac:dyDescent="0.2">
      <c r="A1588" s="34"/>
      <c r="B1588"/>
      <c r="C1588" s="22"/>
      <c r="D1588" s="22"/>
      <c r="E1588"/>
      <c r="F1588"/>
      <c r="G1588" s="21"/>
      <c r="H1588"/>
      <c r="I1588"/>
      <c r="J1588"/>
      <c r="K1588" s="10"/>
      <c r="L1588"/>
      <c r="M1588" s="45"/>
      <c r="N1588"/>
      <c r="O1588"/>
      <c r="P1588" s="47"/>
      <c r="Q1588" s="11"/>
      <c r="R1588" s="12"/>
      <c r="S1588" s="14"/>
      <c r="T1588" s="13"/>
      <c r="U1588" s="14"/>
      <c r="V1588"/>
      <c r="W1588" s="55"/>
      <c r="X1588" s="76"/>
    </row>
    <row r="1589" spans="1:24" s="18" customFormat="1" x14ac:dyDescent="0.2">
      <c r="A1589" s="34"/>
      <c r="B1589"/>
      <c r="C1589" s="22"/>
      <c r="D1589" s="22"/>
      <c r="E1589"/>
      <c r="F1589"/>
      <c r="G1589" s="21"/>
      <c r="H1589"/>
      <c r="I1589"/>
      <c r="J1589"/>
      <c r="K1589" s="10"/>
      <c r="L1589"/>
      <c r="M1589" s="45"/>
      <c r="N1589"/>
      <c r="O1589"/>
      <c r="P1589" s="47"/>
      <c r="Q1589" s="11"/>
      <c r="R1589" s="12"/>
      <c r="S1589" s="14"/>
      <c r="T1589" s="13"/>
      <c r="U1589" s="14"/>
      <c r="V1589"/>
      <c r="W1589" s="55"/>
      <c r="X1589" s="76"/>
    </row>
    <row r="1590" spans="1:24" s="18" customFormat="1" x14ac:dyDescent="0.2">
      <c r="A1590" s="34"/>
      <c r="B1590"/>
      <c r="C1590" s="22"/>
      <c r="D1590" s="22"/>
      <c r="E1590"/>
      <c r="F1590"/>
      <c r="G1590" s="21"/>
      <c r="H1590"/>
      <c r="I1590"/>
      <c r="J1590"/>
      <c r="K1590" s="10"/>
      <c r="L1590"/>
      <c r="M1590" s="45"/>
      <c r="N1590"/>
      <c r="O1590"/>
      <c r="P1590" s="47"/>
      <c r="Q1590" s="11"/>
      <c r="R1590" s="12"/>
      <c r="S1590" s="14"/>
      <c r="T1590" s="13"/>
      <c r="U1590" s="14"/>
      <c r="V1590"/>
      <c r="W1590" s="55"/>
      <c r="X1590" s="76"/>
    </row>
    <row r="1591" spans="1:24" s="18" customFormat="1" x14ac:dyDescent="0.2">
      <c r="A1591" s="34"/>
      <c r="B1591"/>
      <c r="C1591" s="22"/>
      <c r="D1591" s="22"/>
      <c r="E1591"/>
      <c r="F1591"/>
      <c r="G1591" s="21"/>
      <c r="H1591"/>
      <c r="I1591"/>
      <c r="J1591"/>
      <c r="K1591" s="10"/>
      <c r="L1591"/>
      <c r="M1591" s="45"/>
      <c r="N1591"/>
      <c r="O1591"/>
      <c r="P1591" s="47"/>
      <c r="Q1591" s="11"/>
      <c r="R1591" s="12"/>
      <c r="S1591" s="14"/>
      <c r="T1591" s="13"/>
      <c r="U1591" s="14"/>
      <c r="V1591"/>
      <c r="W1591" s="55"/>
      <c r="X1591" s="76"/>
    </row>
    <row r="1592" spans="1:24" s="18" customFormat="1" x14ac:dyDescent="0.2">
      <c r="A1592" s="34"/>
      <c r="B1592"/>
      <c r="C1592" s="22"/>
      <c r="D1592" s="22"/>
      <c r="E1592"/>
      <c r="F1592"/>
      <c r="G1592" s="21"/>
      <c r="H1592"/>
      <c r="I1592"/>
      <c r="J1592"/>
      <c r="K1592" s="10"/>
      <c r="L1592"/>
      <c r="M1592" s="45"/>
      <c r="N1592"/>
      <c r="O1592"/>
      <c r="P1592" s="47"/>
      <c r="Q1592" s="11"/>
      <c r="R1592" s="12"/>
      <c r="S1592" s="14"/>
      <c r="T1592" s="13"/>
      <c r="U1592" s="14"/>
      <c r="V1592"/>
      <c r="W1592" s="55"/>
      <c r="X1592" s="76"/>
    </row>
    <row r="1593" spans="1:24" s="18" customFormat="1" x14ac:dyDescent="0.2">
      <c r="A1593" s="34"/>
      <c r="B1593"/>
      <c r="C1593" s="22"/>
      <c r="D1593" s="22"/>
      <c r="E1593"/>
      <c r="F1593"/>
      <c r="G1593" s="21"/>
      <c r="H1593"/>
      <c r="I1593"/>
      <c r="J1593"/>
      <c r="K1593" s="10"/>
      <c r="L1593"/>
      <c r="M1593" s="45"/>
      <c r="N1593"/>
      <c r="O1593"/>
      <c r="P1593" s="47"/>
      <c r="Q1593" s="11"/>
      <c r="R1593" s="12"/>
      <c r="S1593" s="14"/>
      <c r="T1593" s="13"/>
      <c r="U1593" s="14"/>
      <c r="V1593"/>
      <c r="W1593" s="55"/>
      <c r="X1593" s="76"/>
    </row>
    <row r="1594" spans="1:24" s="18" customFormat="1" x14ac:dyDescent="0.2">
      <c r="A1594" s="34"/>
      <c r="B1594"/>
      <c r="C1594" s="22"/>
      <c r="D1594" s="22"/>
      <c r="E1594"/>
      <c r="F1594"/>
      <c r="G1594" s="21"/>
      <c r="H1594"/>
      <c r="I1594"/>
      <c r="J1594"/>
      <c r="K1594" s="10"/>
      <c r="L1594"/>
      <c r="M1594" s="45"/>
      <c r="N1594"/>
      <c r="O1594"/>
      <c r="P1594" s="47"/>
      <c r="Q1594" s="11"/>
      <c r="R1594" s="12"/>
      <c r="S1594" s="14"/>
      <c r="T1594" s="13"/>
      <c r="U1594" s="14"/>
      <c r="V1594"/>
      <c r="W1594" s="55"/>
      <c r="X1594" s="76"/>
    </row>
    <row r="1595" spans="1:24" s="18" customFormat="1" x14ac:dyDescent="0.2">
      <c r="A1595" s="34"/>
      <c r="B1595"/>
      <c r="C1595" s="22"/>
      <c r="D1595" s="22"/>
      <c r="E1595"/>
      <c r="F1595"/>
      <c r="G1595" s="21"/>
      <c r="H1595"/>
      <c r="I1595"/>
      <c r="J1595"/>
      <c r="K1595" s="10"/>
      <c r="L1595"/>
      <c r="M1595" s="45"/>
      <c r="N1595"/>
      <c r="O1595"/>
      <c r="P1595" s="47"/>
      <c r="Q1595" s="11"/>
      <c r="R1595" s="12"/>
      <c r="S1595" s="14"/>
      <c r="T1595" s="13"/>
      <c r="U1595" s="14"/>
      <c r="V1595"/>
      <c r="W1595" s="55"/>
      <c r="X1595" s="76"/>
    </row>
    <row r="1596" spans="1:24" s="18" customFormat="1" x14ac:dyDescent="0.2">
      <c r="A1596" s="34"/>
      <c r="B1596"/>
      <c r="C1596" s="22"/>
      <c r="D1596" s="22"/>
      <c r="E1596"/>
      <c r="F1596"/>
      <c r="G1596" s="21"/>
      <c r="H1596"/>
      <c r="I1596"/>
      <c r="J1596"/>
      <c r="K1596" s="10"/>
      <c r="L1596"/>
      <c r="M1596" s="45"/>
      <c r="N1596"/>
      <c r="O1596"/>
      <c r="P1596" s="47"/>
      <c r="Q1596" s="11"/>
      <c r="R1596" s="12"/>
      <c r="S1596" s="14"/>
      <c r="T1596" s="13"/>
      <c r="U1596" s="14"/>
      <c r="V1596"/>
      <c r="W1596" s="55"/>
      <c r="X1596" s="76"/>
    </row>
    <row r="1597" spans="1:24" s="18" customFormat="1" x14ac:dyDescent="0.2">
      <c r="A1597" s="34"/>
      <c r="B1597"/>
      <c r="C1597" s="22"/>
      <c r="D1597" s="22"/>
      <c r="E1597"/>
      <c r="F1597"/>
      <c r="G1597" s="21"/>
      <c r="H1597"/>
      <c r="I1597"/>
      <c r="J1597"/>
      <c r="K1597" s="10"/>
      <c r="L1597"/>
      <c r="M1597" s="45"/>
      <c r="N1597"/>
      <c r="O1597"/>
      <c r="P1597" s="47"/>
      <c r="Q1597" s="11"/>
      <c r="R1597" s="12"/>
      <c r="S1597" s="14"/>
      <c r="T1597" s="13"/>
      <c r="U1597" s="14"/>
      <c r="V1597"/>
      <c r="W1597" s="55"/>
      <c r="X1597" s="76"/>
    </row>
    <row r="1598" spans="1:24" s="18" customFormat="1" x14ac:dyDescent="0.2">
      <c r="A1598" s="34"/>
      <c r="B1598"/>
      <c r="C1598" s="22"/>
      <c r="D1598" s="22"/>
      <c r="E1598"/>
      <c r="F1598"/>
      <c r="G1598" s="21"/>
      <c r="H1598"/>
      <c r="I1598"/>
      <c r="J1598"/>
      <c r="K1598" s="10"/>
      <c r="L1598"/>
      <c r="M1598" s="45"/>
      <c r="N1598"/>
      <c r="O1598"/>
      <c r="P1598" s="47"/>
      <c r="Q1598" s="11"/>
      <c r="R1598" s="12"/>
      <c r="S1598" s="14"/>
      <c r="T1598" s="13"/>
      <c r="U1598" s="14"/>
      <c r="V1598"/>
      <c r="W1598" s="55"/>
      <c r="X1598" s="76"/>
    </row>
    <row r="1599" spans="1:24" s="18" customFormat="1" x14ac:dyDescent="0.2">
      <c r="A1599" s="34"/>
      <c r="B1599"/>
      <c r="C1599" s="22"/>
      <c r="D1599" s="22"/>
      <c r="E1599"/>
      <c r="F1599"/>
      <c r="G1599" s="21"/>
      <c r="H1599"/>
      <c r="I1599"/>
      <c r="J1599"/>
      <c r="K1599" s="10"/>
      <c r="L1599"/>
      <c r="M1599" s="45"/>
      <c r="N1599"/>
      <c r="O1599"/>
      <c r="P1599" s="47"/>
      <c r="Q1599" s="11"/>
      <c r="R1599" s="12"/>
      <c r="S1599" s="14"/>
      <c r="T1599" s="13"/>
      <c r="U1599" s="14"/>
      <c r="V1599"/>
      <c r="W1599" s="55"/>
      <c r="X1599" s="76"/>
    </row>
    <row r="1600" spans="1:24" s="18" customFormat="1" x14ac:dyDescent="0.2">
      <c r="A1600" s="34"/>
      <c r="B1600"/>
      <c r="C1600" s="22"/>
      <c r="D1600" s="22"/>
      <c r="E1600"/>
      <c r="F1600"/>
      <c r="G1600" s="21"/>
      <c r="H1600"/>
      <c r="I1600"/>
      <c r="J1600"/>
      <c r="K1600" s="10"/>
      <c r="L1600"/>
      <c r="M1600" s="45"/>
      <c r="N1600"/>
      <c r="O1600"/>
      <c r="P1600" s="47"/>
      <c r="Q1600" s="11"/>
      <c r="R1600" s="12"/>
      <c r="S1600" s="14"/>
      <c r="T1600" s="13"/>
      <c r="U1600" s="14"/>
      <c r="V1600"/>
      <c r="W1600" s="55"/>
      <c r="X1600" s="76"/>
    </row>
    <row r="1601" spans="1:24" s="18" customFormat="1" x14ac:dyDescent="0.2">
      <c r="A1601" s="34"/>
      <c r="B1601"/>
      <c r="C1601" s="22"/>
      <c r="D1601" s="22"/>
      <c r="E1601"/>
      <c r="F1601"/>
      <c r="G1601" s="21"/>
      <c r="H1601"/>
      <c r="I1601"/>
      <c r="J1601"/>
      <c r="K1601" s="10"/>
      <c r="L1601"/>
      <c r="M1601" s="45"/>
      <c r="N1601"/>
      <c r="O1601"/>
      <c r="P1601" s="47"/>
      <c r="Q1601" s="11"/>
      <c r="R1601" s="12"/>
      <c r="S1601" s="14"/>
      <c r="T1601" s="13"/>
      <c r="U1601" s="14"/>
      <c r="V1601"/>
      <c r="W1601" s="55"/>
      <c r="X1601" s="76"/>
    </row>
    <row r="1602" spans="1:24" s="18" customFormat="1" x14ac:dyDescent="0.2">
      <c r="A1602" s="34"/>
      <c r="B1602"/>
      <c r="C1602" s="22"/>
      <c r="D1602" s="22"/>
      <c r="E1602"/>
      <c r="F1602"/>
      <c r="G1602" s="21"/>
      <c r="H1602"/>
      <c r="I1602"/>
      <c r="J1602"/>
      <c r="K1602" s="10"/>
      <c r="L1602"/>
      <c r="M1602" s="45"/>
      <c r="N1602"/>
      <c r="O1602"/>
      <c r="P1602" s="47"/>
      <c r="Q1602" s="11"/>
      <c r="R1602" s="12"/>
      <c r="S1602" s="14"/>
      <c r="T1602" s="13"/>
      <c r="U1602" s="14"/>
      <c r="V1602"/>
      <c r="W1602" s="55"/>
      <c r="X1602" s="76"/>
    </row>
    <row r="1603" spans="1:24" s="18" customFormat="1" x14ac:dyDescent="0.2">
      <c r="A1603" s="34"/>
      <c r="B1603"/>
      <c r="C1603" s="22"/>
      <c r="D1603" s="22"/>
      <c r="E1603"/>
      <c r="F1603"/>
      <c r="G1603" s="21"/>
      <c r="H1603"/>
      <c r="I1603"/>
      <c r="J1603"/>
      <c r="K1603" s="10"/>
      <c r="L1603"/>
      <c r="M1603" s="45"/>
      <c r="N1603"/>
      <c r="O1603"/>
      <c r="P1603" s="47"/>
      <c r="Q1603" s="11"/>
      <c r="R1603" s="12"/>
      <c r="S1603" s="14"/>
      <c r="T1603" s="13"/>
      <c r="U1603" s="14"/>
      <c r="V1603"/>
      <c r="W1603" s="55"/>
      <c r="X1603" s="76"/>
    </row>
    <row r="1604" spans="1:24" s="18" customFormat="1" x14ac:dyDescent="0.2">
      <c r="A1604" s="34"/>
      <c r="B1604"/>
      <c r="C1604" s="22"/>
      <c r="D1604" s="22"/>
      <c r="E1604"/>
      <c r="F1604"/>
      <c r="G1604" s="21"/>
      <c r="H1604"/>
      <c r="I1604"/>
      <c r="J1604"/>
      <c r="K1604" s="10"/>
      <c r="L1604"/>
      <c r="M1604" s="45"/>
      <c r="N1604"/>
      <c r="O1604"/>
      <c r="P1604" s="47"/>
      <c r="Q1604" s="11"/>
      <c r="R1604" s="12"/>
      <c r="S1604" s="14"/>
      <c r="T1604" s="13"/>
      <c r="U1604" s="14"/>
      <c r="V1604"/>
      <c r="W1604" s="55"/>
      <c r="X1604" s="76"/>
    </row>
    <row r="1605" spans="1:24" s="18" customFormat="1" x14ac:dyDescent="0.2">
      <c r="A1605" s="34"/>
      <c r="B1605"/>
      <c r="C1605" s="22"/>
      <c r="D1605" s="22"/>
      <c r="E1605"/>
      <c r="F1605"/>
      <c r="G1605" s="21"/>
      <c r="H1605"/>
      <c r="I1605"/>
      <c r="J1605"/>
      <c r="K1605" s="10"/>
      <c r="L1605"/>
      <c r="M1605" s="45"/>
      <c r="N1605"/>
      <c r="O1605"/>
      <c r="P1605" s="47"/>
      <c r="Q1605" s="11"/>
      <c r="R1605" s="12"/>
      <c r="S1605" s="14"/>
      <c r="T1605" s="13"/>
      <c r="U1605" s="14"/>
      <c r="V1605"/>
      <c r="W1605" s="55"/>
      <c r="X1605" s="76"/>
    </row>
    <row r="1606" spans="1:24" s="18" customFormat="1" x14ac:dyDescent="0.2">
      <c r="A1606" s="34"/>
      <c r="B1606"/>
      <c r="C1606" s="22"/>
      <c r="D1606" s="22"/>
      <c r="E1606"/>
      <c r="F1606"/>
      <c r="G1606" s="21"/>
      <c r="H1606"/>
      <c r="I1606"/>
      <c r="J1606"/>
      <c r="K1606" s="10"/>
      <c r="L1606"/>
      <c r="M1606" s="45"/>
      <c r="N1606"/>
      <c r="O1606"/>
      <c r="P1606" s="47"/>
      <c r="Q1606" s="11"/>
      <c r="R1606" s="12"/>
      <c r="S1606" s="14"/>
      <c r="T1606" s="13"/>
      <c r="U1606" s="14"/>
      <c r="V1606"/>
      <c r="W1606" s="55"/>
      <c r="X1606" s="76"/>
    </row>
    <row r="1607" spans="1:24" s="18" customFormat="1" x14ac:dyDescent="0.2">
      <c r="A1607" s="34"/>
      <c r="B1607"/>
      <c r="C1607" s="22"/>
      <c r="D1607" s="22"/>
      <c r="E1607"/>
      <c r="F1607"/>
      <c r="G1607" s="21"/>
      <c r="H1607"/>
      <c r="I1607"/>
      <c r="J1607"/>
      <c r="K1607" s="10"/>
      <c r="L1607"/>
      <c r="M1607" s="45"/>
      <c r="N1607"/>
      <c r="O1607"/>
      <c r="P1607" s="47"/>
      <c r="Q1607" s="11"/>
      <c r="R1607" s="12"/>
      <c r="S1607" s="14"/>
      <c r="T1607" s="13"/>
      <c r="U1607" s="14"/>
      <c r="V1607"/>
      <c r="W1607" s="55"/>
      <c r="X1607" s="76"/>
    </row>
    <row r="1608" spans="1:24" s="18" customFormat="1" x14ac:dyDescent="0.2">
      <c r="A1608" s="34"/>
      <c r="B1608"/>
      <c r="C1608" s="22"/>
      <c r="D1608" s="22"/>
      <c r="E1608"/>
      <c r="F1608"/>
      <c r="G1608" s="21"/>
      <c r="H1608"/>
      <c r="I1608"/>
      <c r="J1608"/>
      <c r="K1608" s="10"/>
      <c r="L1608"/>
      <c r="M1608" s="45"/>
      <c r="N1608"/>
      <c r="O1608"/>
      <c r="P1608" s="47"/>
      <c r="Q1608" s="11"/>
      <c r="R1608" s="12"/>
      <c r="S1608" s="14"/>
      <c r="T1608" s="13"/>
      <c r="U1608" s="14"/>
      <c r="V1608"/>
      <c r="W1608" s="55"/>
      <c r="X1608" s="76"/>
    </row>
    <row r="1609" spans="1:24" s="18" customFormat="1" x14ac:dyDescent="0.2">
      <c r="A1609" s="34"/>
      <c r="B1609"/>
      <c r="C1609" s="22"/>
      <c r="D1609" s="22"/>
      <c r="E1609"/>
      <c r="F1609"/>
      <c r="G1609" s="21"/>
      <c r="H1609"/>
      <c r="I1609"/>
      <c r="J1609"/>
      <c r="K1609" s="10"/>
      <c r="L1609"/>
      <c r="M1609" s="45"/>
      <c r="N1609"/>
      <c r="O1609"/>
      <c r="P1609" s="47"/>
      <c r="Q1609" s="11"/>
      <c r="R1609" s="12"/>
      <c r="S1609" s="14"/>
      <c r="T1609" s="13"/>
      <c r="U1609" s="14"/>
      <c r="V1609"/>
      <c r="W1609" s="55"/>
      <c r="X1609" s="76"/>
    </row>
    <row r="1610" spans="1:24" s="18" customFormat="1" x14ac:dyDescent="0.2">
      <c r="A1610" s="34"/>
      <c r="B1610"/>
      <c r="C1610" s="22"/>
      <c r="D1610" s="22"/>
      <c r="E1610"/>
      <c r="F1610"/>
      <c r="G1610" s="21"/>
      <c r="H1610"/>
      <c r="I1610"/>
      <c r="J1610"/>
      <c r="K1610" s="10"/>
      <c r="L1610"/>
      <c r="M1610" s="45"/>
      <c r="N1610"/>
      <c r="O1610"/>
      <c r="P1610" s="47"/>
      <c r="Q1610" s="11"/>
      <c r="R1610" s="12"/>
      <c r="S1610" s="14"/>
      <c r="T1610" s="13"/>
      <c r="U1610" s="14"/>
      <c r="V1610"/>
      <c r="W1610" s="55"/>
      <c r="X1610" s="76"/>
    </row>
    <row r="1611" spans="1:24" s="18" customFormat="1" x14ac:dyDescent="0.2">
      <c r="A1611" s="34"/>
      <c r="B1611"/>
      <c r="C1611" s="22"/>
      <c r="D1611" s="22"/>
      <c r="E1611"/>
      <c r="F1611"/>
      <c r="G1611" s="21"/>
      <c r="H1611"/>
      <c r="I1611"/>
      <c r="J1611"/>
      <c r="K1611" s="10"/>
      <c r="L1611"/>
      <c r="M1611" s="45"/>
      <c r="N1611"/>
      <c r="O1611"/>
      <c r="P1611" s="47"/>
      <c r="Q1611" s="11"/>
      <c r="R1611" s="12"/>
      <c r="S1611" s="14"/>
      <c r="T1611" s="13"/>
      <c r="U1611" s="14"/>
      <c r="V1611"/>
      <c r="W1611" s="55"/>
      <c r="X1611" s="76"/>
    </row>
    <row r="1612" spans="1:24" s="18" customFormat="1" x14ac:dyDescent="0.2">
      <c r="A1612" s="34"/>
      <c r="B1612"/>
      <c r="C1612" s="22"/>
      <c r="D1612" s="22"/>
      <c r="E1612"/>
      <c r="F1612"/>
      <c r="G1612" s="21"/>
      <c r="H1612"/>
      <c r="I1612"/>
      <c r="J1612"/>
      <c r="K1612" s="10"/>
      <c r="L1612"/>
      <c r="M1612" s="45"/>
      <c r="N1612"/>
      <c r="O1612"/>
      <c r="P1612" s="47"/>
      <c r="Q1612" s="11"/>
      <c r="R1612" s="12"/>
      <c r="S1612" s="14"/>
      <c r="T1612" s="13"/>
      <c r="U1612" s="14"/>
      <c r="V1612"/>
      <c r="W1612" s="55"/>
      <c r="X1612" s="76"/>
    </row>
    <row r="1613" spans="1:24" s="18" customFormat="1" x14ac:dyDescent="0.2">
      <c r="A1613" s="34"/>
      <c r="B1613"/>
      <c r="C1613" s="22"/>
      <c r="D1613" s="22"/>
      <c r="E1613"/>
      <c r="F1613"/>
      <c r="G1613" s="21"/>
      <c r="H1613"/>
      <c r="I1613"/>
      <c r="J1613"/>
      <c r="K1613" s="10"/>
      <c r="L1613"/>
      <c r="M1613" s="45"/>
      <c r="N1613"/>
      <c r="O1613"/>
      <c r="P1613" s="47"/>
      <c r="Q1613" s="11"/>
      <c r="R1613" s="12"/>
      <c r="S1613" s="14"/>
      <c r="T1613" s="13"/>
      <c r="U1613" s="14"/>
      <c r="V1613"/>
      <c r="W1613" s="55"/>
      <c r="X1613" s="76"/>
    </row>
    <row r="1614" spans="1:24" s="18" customFormat="1" x14ac:dyDescent="0.2">
      <c r="A1614" s="34"/>
      <c r="B1614"/>
      <c r="C1614" s="22"/>
      <c r="D1614" s="22"/>
      <c r="E1614"/>
      <c r="F1614"/>
      <c r="G1614" s="21"/>
      <c r="H1614"/>
      <c r="I1614"/>
      <c r="J1614"/>
      <c r="K1614" s="10"/>
      <c r="L1614"/>
      <c r="M1614" s="45"/>
      <c r="N1614"/>
      <c r="O1614"/>
      <c r="P1614" s="47"/>
      <c r="Q1614" s="11"/>
      <c r="R1614" s="12"/>
      <c r="S1614" s="14"/>
      <c r="T1614" s="13"/>
      <c r="U1614" s="14"/>
      <c r="V1614"/>
      <c r="W1614" s="55"/>
      <c r="X1614" s="76"/>
    </row>
    <row r="1615" spans="1:24" s="18" customFormat="1" x14ac:dyDescent="0.2">
      <c r="A1615" s="34"/>
      <c r="B1615"/>
      <c r="C1615" s="22"/>
      <c r="D1615" s="22"/>
      <c r="E1615"/>
      <c r="F1615"/>
      <c r="G1615" s="21"/>
      <c r="H1615"/>
      <c r="I1615"/>
      <c r="J1615"/>
      <c r="K1615" s="10"/>
      <c r="L1615"/>
      <c r="M1615" s="45"/>
      <c r="N1615"/>
      <c r="O1615"/>
      <c r="P1615" s="47"/>
      <c r="Q1615" s="11"/>
      <c r="R1615" s="12"/>
      <c r="S1615" s="14"/>
      <c r="T1615" s="13"/>
      <c r="U1615" s="14"/>
      <c r="V1615"/>
      <c r="W1615" s="55"/>
      <c r="X1615" s="76"/>
    </row>
    <row r="1616" spans="1:24" s="18" customFormat="1" x14ac:dyDescent="0.2">
      <c r="A1616" s="34"/>
      <c r="B1616"/>
      <c r="C1616" s="22"/>
      <c r="D1616" s="22"/>
      <c r="E1616"/>
      <c r="F1616"/>
      <c r="G1616" s="21"/>
      <c r="H1616"/>
      <c r="I1616"/>
      <c r="J1616"/>
      <c r="K1616" s="10"/>
      <c r="L1616"/>
      <c r="M1616" s="45"/>
      <c r="N1616"/>
      <c r="O1616"/>
      <c r="P1616" s="47"/>
      <c r="Q1616" s="11"/>
      <c r="R1616" s="12"/>
      <c r="S1616" s="14"/>
      <c r="T1616" s="13"/>
      <c r="U1616" s="14"/>
      <c r="V1616"/>
      <c r="W1616" s="55"/>
      <c r="X1616" s="76"/>
    </row>
    <row r="1617" spans="1:24" s="18" customFormat="1" x14ac:dyDescent="0.2">
      <c r="A1617" s="34"/>
      <c r="B1617"/>
      <c r="C1617" s="22"/>
      <c r="D1617" s="22"/>
      <c r="E1617"/>
      <c r="F1617"/>
      <c r="G1617" s="21"/>
      <c r="H1617"/>
      <c r="I1617"/>
      <c r="J1617"/>
      <c r="K1617" s="10"/>
      <c r="L1617"/>
      <c r="M1617" s="45"/>
      <c r="N1617"/>
      <c r="O1617"/>
      <c r="P1617" s="47"/>
      <c r="Q1617" s="11"/>
      <c r="R1617" s="12"/>
      <c r="S1617" s="14"/>
      <c r="T1617" s="13"/>
      <c r="U1617" s="14"/>
      <c r="V1617"/>
      <c r="W1617" s="55"/>
      <c r="X1617" s="76"/>
    </row>
    <row r="1618" spans="1:24" s="18" customFormat="1" x14ac:dyDescent="0.2">
      <c r="A1618" s="34"/>
      <c r="B1618"/>
      <c r="C1618" s="22"/>
      <c r="D1618" s="22"/>
      <c r="E1618"/>
      <c r="F1618"/>
      <c r="G1618" s="21"/>
      <c r="H1618"/>
      <c r="I1618"/>
      <c r="J1618"/>
      <c r="K1618" s="10"/>
      <c r="L1618"/>
      <c r="M1618" s="45"/>
      <c r="N1618"/>
      <c r="O1618"/>
      <c r="P1618" s="47"/>
      <c r="Q1618" s="11"/>
      <c r="R1618" s="12"/>
      <c r="S1618" s="14"/>
      <c r="T1618" s="13"/>
      <c r="U1618" s="14"/>
      <c r="V1618"/>
      <c r="W1618" s="55"/>
      <c r="X1618" s="76"/>
    </row>
    <row r="1619" spans="1:24" s="18" customFormat="1" x14ac:dyDescent="0.2">
      <c r="A1619" s="34"/>
      <c r="B1619"/>
      <c r="C1619" s="22"/>
      <c r="D1619" s="22"/>
      <c r="E1619"/>
      <c r="F1619"/>
      <c r="G1619" s="21"/>
      <c r="H1619"/>
      <c r="I1619"/>
      <c r="J1619"/>
      <c r="K1619" s="10"/>
      <c r="L1619"/>
      <c r="M1619" s="45"/>
      <c r="N1619"/>
      <c r="O1619"/>
      <c r="P1619" s="47"/>
      <c r="Q1619" s="11"/>
      <c r="R1619" s="12"/>
      <c r="S1619" s="14"/>
      <c r="T1619" s="13"/>
      <c r="U1619" s="14"/>
      <c r="V1619"/>
      <c r="W1619" s="55"/>
      <c r="X1619" s="76"/>
    </row>
    <row r="1620" spans="1:24" s="18" customFormat="1" x14ac:dyDescent="0.2">
      <c r="A1620" s="34"/>
      <c r="B1620"/>
      <c r="C1620" s="22"/>
      <c r="D1620" s="22"/>
      <c r="E1620"/>
      <c r="F1620"/>
      <c r="G1620" s="21"/>
      <c r="H1620"/>
      <c r="I1620"/>
      <c r="J1620"/>
      <c r="K1620" s="10"/>
      <c r="L1620"/>
      <c r="M1620" s="45"/>
      <c r="N1620"/>
      <c r="O1620"/>
      <c r="P1620" s="47"/>
      <c r="Q1620" s="11"/>
      <c r="R1620" s="12"/>
      <c r="S1620" s="14"/>
      <c r="T1620" s="13"/>
      <c r="U1620" s="14"/>
      <c r="V1620"/>
      <c r="W1620" s="55"/>
      <c r="X1620" s="76"/>
    </row>
    <row r="1621" spans="1:24" s="18" customFormat="1" x14ac:dyDescent="0.2">
      <c r="A1621" s="34"/>
      <c r="B1621"/>
      <c r="C1621" s="22"/>
      <c r="D1621" s="22"/>
      <c r="E1621"/>
      <c r="F1621"/>
      <c r="G1621" s="21"/>
      <c r="H1621"/>
      <c r="I1621"/>
      <c r="J1621"/>
      <c r="K1621" s="10"/>
      <c r="L1621"/>
      <c r="M1621" s="45"/>
      <c r="N1621"/>
      <c r="O1621"/>
      <c r="P1621" s="47"/>
      <c r="Q1621" s="11"/>
      <c r="R1621" s="12"/>
      <c r="S1621" s="14"/>
      <c r="T1621" s="13"/>
      <c r="U1621" s="14"/>
      <c r="V1621"/>
      <c r="W1621" s="55"/>
      <c r="X1621" s="76"/>
    </row>
    <row r="1622" spans="1:24" s="18" customFormat="1" x14ac:dyDescent="0.2">
      <c r="A1622" s="34"/>
      <c r="B1622"/>
      <c r="C1622" s="22"/>
      <c r="D1622" s="22"/>
      <c r="E1622"/>
      <c r="F1622"/>
      <c r="G1622" s="21"/>
      <c r="H1622"/>
      <c r="I1622"/>
      <c r="J1622"/>
      <c r="K1622" s="10"/>
      <c r="L1622"/>
      <c r="M1622" s="45"/>
      <c r="N1622"/>
      <c r="O1622"/>
      <c r="P1622" s="47"/>
      <c r="Q1622" s="11"/>
      <c r="R1622" s="12"/>
      <c r="S1622" s="14"/>
      <c r="T1622" s="13"/>
      <c r="U1622" s="14"/>
      <c r="V1622"/>
      <c r="W1622" s="55"/>
      <c r="X1622" s="76"/>
    </row>
    <row r="1623" spans="1:24" s="18" customFormat="1" x14ac:dyDescent="0.2">
      <c r="A1623" s="34"/>
      <c r="B1623"/>
      <c r="C1623" s="22"/>
      <c r="D1623" s="22"/>
      <c r="E1623"/>
      <c r="F1623"/>
      <c r="G1623" s="21"/>
      <c r="H1623"/>
      <c r="I1623"/>
      <c r="J1623"/>
      <c r="K1623" s="10"/>
      <c r="L1623"/>
      <c r="M1623" s="45"/>
      <c r="N1623"/>
      <c r="O1623"/>
      <c r="P1623" s="47"/>
      <c r="Q1623" s="11"/>
      <c r="R1623" s="12"/>
      <c r="S1623" s="14"/>
      <c r="T1623" s="13"/>
      <c r="U1623" s="14"/>
      <c r="V1623"/>
      <c r="W1623" s="55"/>
      <c r="X1623" s="76"/>
    </row>
    <row r="1624" spans="1:24" s="18" customFormat="1" x14ac:dyDescent="0.2">
      <c r="A1624" s="34"/>
      <c r="B1624"/>
      <c r="C1624" s="22"/>
      <c r="D1624" s="22"/>
      <c r="E1624"/>
      <c r="F1624"/>
      <c r="G1624" s="21"/>
      <c r="H1624"/>
      <c r="I1624"/>
      <c r="J1624"/>
      <c r="K1624" s="10"/>
      <c r="L1624"/>
      <c r="M1624" s="45"/>
      <c r="N1624"/>
      <c r="O1624"/>
      <c r="P1624" s="47"/>
      <c r="Q1624" s="11"/>
      <c r="R1624" s="12"/>
      <c r="S1624" s="14"/>
      <c r="T1624" s="13"/>
      <c r="U1624" s="14"/>
      <c r="V1624"/>
      <c r="W1624" s="55"/>
      <c r="X1624" s="76"/>
    </row>
    <row r="1625" spans="1:24" s="18" customFormat="1" x14ac:dyDescent="0.2">
      <c r="A1625" s="34"/>
      <c r="B1625"/>
      <c r="C1625" s="22"/>
      <c r="D1625" s="22"/>
      <c r="E1625"/>
      <c r="F1625"/>
      <c r="G1625" s="21"/>
      <c r="H1625"/>
      <c r="I1625"/>
      <c r="J1625"/>
      <c r="K1625" s="10"/>
      <c r="L1625"/>
      <c r="M1625" s="45"/>
      <c r="N1625"/>
      <c r="O1625"/>
      <c r="P1625" s="47"/>
      <c r="Q1625" s="11"/>
      <c r="R1625" s="12"/>
      <c r="S1625" s="14"/>
      <c r="T1625" s="13"/>
      <c r="U1625" s="14"/>
      <c r="V1625"/>
      <c r="W1625" s="55"/>
      <c r="X1625" s="76"/>
    </row>
    <row r="1626" spans="1:24" s="18" customFormat="1" x14ac:dyDescent="0.2">
      <c r="A1626" s="34"/>
      <c r="B1626"/>
      <c r="C1626" s="22"/>
      <c r="D1626" s="22"/>
      <c r="E1626"/>
      <c r="F1626"/>
      <c r="G1626" s="21"/>
      <c r="H1626"/>
      <c r="I1626"/>
      <c r="J1626"/>
      <c r="K1626" s="10"/>
      <c r="L1626"/>
      <c r="M1626" s="45"/>
      <c r="N1626"/>
      <c r="O1626"/>
      <c r="P1626" s="47"/>
      <c r="Q1626" s="11"/>
      <c r="R1626" s="12"/>
      <c r="S1626" s="14"/>
      <c r="T1626" s="13"/>
      <c r="U1626" s="14"/>
      <c r="V1626"/>
      <c r="W1626" s="55"/>
      <c r="X1626" s="76"/>
    </row>
    <row r="1627" spans="1:24" s="18" customFormat="1" x14ac:dyDescent="0.2">
      <c r="A1627" s="34"/>
      <c r="B1627"/>
      <c r="C1627" s="22"/>
      <c r="D1627" s="22"/>
      <c r="E1627"/>
      <c r="F1627"/>
      <c r="G1627" s="21"/>
      <c r="H1627"/>
      <c r="I1627"/>
      <c r="J1627"/>
      <c r="K1627" s="10"/>
      <c r="L1627"/>
      <c r="M1627" s="45"/>
      <c r="N1627"/>
      <c r="O1627"/>
      <c r="P1627" s="47"/>
      <c r="Q1627" s="11"/>
      <c r="R1627" s="12"/>
      <c r="S1627" s="14"/>
      <c r="T1627" s="13"/>
      <c r="U1627" s="14"/>
      <c r="V1627"/>
      <c r="W1627" s="55"/>
      <c r="X1627" s="76"/>
    </row>
    <row r="1628" spans="1:24" s="18" customFormat="1" x14ac:dyDescent="0.2">
      <c r="A1628" s="34"/>
      <c r="B1628"/>
      <c r="C1628" s="22"/>
      <c r="D1628" s="22"/>
      <c r="E1628"/>
      <c r="F1628"/>
      <c r="G1628" s="21"/>
      <c r="H1628"/>
      <c r="I1628"/>
      <c r="J1628"/>
      <c r="K1628" s="10"/>
      <c r="L1628"/>
      <c r="M1628" s="45"/>
      <c r="N1628"/>
      <c r="O1628"/>
      <c r="P1628" s="47"/>
      <c r="Q1628" s="11"/>
      <c r="R1628" s="12"/>
      <c r="S1628" s="14"/>
      <c r="T1628" s="13"/>
      <c r="U1628" s="14"/>
      <c r="V1628"/>
      <c r="W1628" s="55"/>
      <c r="X1628" s="76"/>
    </row>
    <row r="1629" spans="1:24" s="18" customFormat="1" x14ac:dyDescent="0.2">
      <c r="A1629" s="34"/>
      <c r="B1629"/>
      <c r="C1629" s="22"/>
      <c r="D1629" s="22"/>
      <c r="E1629"/>
      <c r="F1629"/>
      <c r="G1629" s="21"/>
      <c r="H1629"/>
      <c r="I1629"/>
      <c r="J1629"/>
      <c r="K1629" s="10"/>
      <c r="L1629"/>
      <c r="M1629" s="45"/>
      <c r="N1629"/>
      <c r="O1629"/>
      <c r="P1629" s="47"/>
      <c r="Q1629" s="11"/>
      <c r="R1629" s="12"/>
      <c r="S1629" s="14"/>
      <c r="T1629" s="13"/>
      <c r="U1629" s="14"/>
      <c r="V1629"/>
      <c r="W1629" s="55"/>
      <c r="X1629" s="76"/>
    </row>
    <row r="1630" spans="1:24" s="18" customFormat="1" x14ac:dyDescent="0.2">
      <c r="A1630" s="34"/>
      <c r="B1630"/>
      <c r="C1630" s="22"/>
      <c r="D1630" s="22"/>
      <c r="E1630"/>
      <c r="F1630"/>
      <c r="G1630" s="21"/>
      <c r="H1630"/>
      <c r="I1630"/>
      <c r="J1630"/>
      <c r="K1630" s="10"/>
      <c r="L1630"/>
      <c r="M1630" s="45"/>
      <c r="N1630"/>
      <c r="O1630"/>
      <c r="P1630" s="47"/>
      <c r="Q1630" s="11"/>
      <c r="R1630" s="12"/>
      <c r="S1630" s="14"/>
      <c r="T1630" s="13"/>
      <c r="U1630" s="14"/>
      <c r="V1630"/>
      <c r="W1630" s="55"/>
      <c r="X1630" s="76"/>
    </row>
    <row r="1631" spans="1:24" s="18" customFormat="1" x14ac:dyDescent="0.2">
      <c r="A1631" s="34"/>
      <c r="B1631"/>
      <c r="C1631" s="22"/>
      <c r="D1631" s="22"/>
      <c r="E1631"/>
      <c r="F1631"/>
      <c r="G1631" s="21"/>
      <c r="H1631"/>
      <c r="I1631"/>
      <c r="J1631"/>
      <c r="K1631" s="10"/>
      <c r="L1631"/>
      <c r="M1631" s="45"/>
      <c r="N1631"/>
      <c r="O1631"/>
      <c r="P1631" s="47"/>
      <c r="Q1631" s="11"/>
      <c r="R1631" s="12"/>
      <c r="S1631" s="14"/>
      <c r="T1631" s="13"/>
      <c r="U1631" s="14"/>
      <c r="V1631"/>
      <c r="W1631" s="55"/>
      <c r="X1631" s="76"/>
    </row>
    <row r="1632" spans="1:24" s="18" customFormat="1" x14ac:dyDescent="0.2">
      <c r="A1632" s="34"/>
      <c r="B1632"/>
      <c r="C1632" s="22"/>
      <c r="D1632" s="22"/>
      <c r="E1632"/>
      <c r="F1632"/>
      <c r="G1632" s="21"/>
      <c r="H1632"/>
      <c r="I1632"/>
      <c r="J1632"/>
      <c r="K1632" s="10"/>
      <c r="L1632"/>
      <c r="M1632" s="45"/>
      <c r="N1632"/>
      <c r="O1632"/>
      <c r="P1632" s="47"/>
      <c r="Q1632" s="11"/>
      <c r="R1632" s="12"/>
      <c r="S1632" s="14"/>
      <c r="T1632" s="13"/>
      <c r="U1632" s="14"/>
      <c r="V1632"/>
      <c r="W1632" s="55"/>
      <c r="X1632" s="76"/>
    </row>
    <row r="1633" spans="1:24" s="18" customFormat="1" x14ac:dyDescent="0.2">
      <c r="A1633" s="34"/>
      <c r="B1633"/>
      <c r="C1633" s="22"/>
      <c r="D1633" s="22"/>
      <c r="E1633"/>
      <c r="F1633"/>
      <c r="G1633" s="21"/>
      <c r="H1633"/>
      <c r="I1633"/>
      <c r="J1633"/>
      <c r="K1633" s="10"/>
      <c r="L1633"/>
      <c r="M1633" s="45"/>
      <c r="N1633"/>
      <c r="O1633"/>
      <c r="P1633" s="47"/>
      <c r="Q1633" s="11"/>
      <c r="R1633" s="12"/>
      <c r="S1633" s="14"/>
      <c r="T1633" s="13"/>
      <c r="U1633" s="14"/>
      <c r="V1633"/>
      <c r="W1633" s="55"/>
      <c r="X1633" s="76"/>
    </row>
    <row r="1634" spans="1:24" s="18" customFormat="1" x14ac:dyDescent="0.2">
      <c r="A1634" s="34"/>
      <c r="B1634"/>
      <c r="C1634" s="22"/>
      <c r="D1634" s="22"/>
      <c r="E1634"/>
      <c r="F1634"/>
      <c r="G1634" s="21"/>
      <c r="H1634"/>
      <c r="I1634"/>
      <c r="J1634"/>
      <c r="K1634" s="10"/>
      <c r="L1634"/>
      <c r="M1634" s="45"/>
      <c r="N1634"/>
      <c r="O1634"/>
      <c r="P1634" s="47"/>
      <c r="Q1634" s="11"/>
      <c r="R1634" s="12"/>
      <c r="S1634" s="14"/>
      <c r="T1634" s="13"/>
      <c r="U1634" s="14"/>
      <c r="V1634"/>
      <c r="W1634" s="55"/>
      <c r="X1634" s="76"/>
    </row>
    <row r="1635" spans="1:24" s="18" customFormat="1" x14ac:dyDescent="0.2">
      <c r="A1635" s="34"/>
      <c r="B1635"/>
      <c r="C1635" s="22"/>
      <c r="D1635" s="22"/>
      <c r="E1635"/>
      <c r="F1635"/>
      <c r="G1635" s="21"/>
      <c r="H1635"/>
      <c r="I1635"/>
      <c r="J1635"/>
      <c r="K1635" s="10"/>
      <c r="L1635"/>
      <c r="M1635" s="45"/>
      <c r="N1635"/>
      <c r="O1635"/>
      <c r="P1635" s="47"/>
      <c r="Q1635" s="11"/>
      <c r="R1635" s="12"/>
      <c r="S1635" s="14"/>
      <c r="T1635" s="13"/>
      <c r="U1635" s="14"/>
      <c r="V1635"/>
      <c r="W1635" s="55"/>
      <c r="X1635" s="76"/>
    </row>
    <row r="1636" spans="1:24" s="18" customFormat="1" x14ac:dyDescent="0.2">
      <c r="A1636" s="34"/>
      <c r="B1636"/>
      <c r="C1636" s="22"/>
      <c r="D1636" s="22"/>
      <c r="E1636"/>
      <c r="F1636"/>
      <c r="G1636" s="21"/>
      <c r="H1636"/>
      <c r="I1636"/>
      <c r="J1636"/>
      <c r="K1636" s="10"/>
      <c r="L1636"/>
      <c r="M1636" s="45"/>
      <c r="N1636"/>
      <c r="O1636"/>
      <c r="P1636" s="47"/>
      <c r="Q1636" s="11"/>
      <c r="R1636" s="12"/>
      <c r="S1636" s="14"/>
      <c r="T1636" s="13"/>
      <c r="U1636" s="14"/>
      <c r="V1636"/>
      <c r="W1636" s="55"/>
      <c r="X1636" s="76"/>
    </row>
    <row r="1637" spans="1:24" s="18" customFormat="1" x14ac:dyDescent="0.2">
      <c r="A1637" s="34"/>
      <c r="B1637"/>
      <c r="C1637" s="22"/>
      <c r="D1637" s="22"/>
      <c r="E1637"/>
      <c r="F1637"/>
      <c r="G1637" s="21"/>
      <c r="H1637"/>
      <c r="I1637"/>
      <c r="J1637"/>
      <c r="K1637" s="10"/>
      <c r="L1637"/>
      <c r="M1637" s="45"/>
      <c r="N1637"/>
      <c r="O1637"/>
      <c r="P1637" s="47"/>
      <c r="Q1637" s="11"/>
      <c r="R1637" s="12"/>
      <c r="S1637" s="14"/>
      <c r="T1637" s="13"/>
      <c r="U1637" s="14"/>
      <c r="V1637"/>
      <c r="W1637" s="55"/>
      <c r="X1637" s="76"/>
    </row>
    <row r="1638" spans="1:24" s="18" customFormat="1" x14ac:dyDescent="0.2">
      <c r="A1638" s="34"/>
      <c r="B1638"/>
      <c r="C1638" s="22"/>
      <c r="D1638" s="22"/>
      <c r="E1638"/>
      <c r="F1638"/>
      <c r="G1638" s="21"/>
      <c r="H1638"/>
      <c r="I1638"/>
      <c r="J1638"/>
      <c r="K1638" s="10"/>
      <c r="L1638"/>
      <c r="M1638" s="45"/>
      <c r="N1638"/>
      <c r="O1638"/>
      <c r="P1638" s="47"/>
      <c r="Q1638" s="11"/>
      <c r="R1638" s="12"/>
      <c r="S1638" s="14"/>
      <c r="T1638" s="13"/>
      <c r="U1638" s="14"/>
      <c r="V1638"/>
      <c r="W1638" s="55"/>
      <c r="X1638" s="76"/>
    </row>
    <row r="1639" spans="1:24" s="18" customFormat="1" x14ac:dyDescent="0.2">
      <c r="A1639" s="34"/>
      <c r="B1639"/>
      <c r="C1639" s="22"/>
      <c r="D1639" s="22"/>
      <c r="E1639"/>
      <c r="F1639"/>
      <c r="G1639" s="21"/>
      <c r="H1639"/>
      <c r="I1639"/>
      <c r="J1639"/>
      <c r="K1639" s="10"/>
      <c r="L1639"/>
      <c r="M1639" s="45"/>
      <c r="N1639"/>
      <c r="O1639"/>
      <c r="P1639" s="47"/>
      <c r="Q1639" s="11"/>
      <c r="R1639" s="12"/>
      <c r="S1639" s="14"/>
      <c r="T1639" s="13"/>
      <c r="U1639" s="14"/>
      <c r="V1639"/>
      <c r="W1639" s="55"/>
      <c r="X1639" s="76"/>
    </row>
    <row r="1640" spans="1:24" s="18" customFormat="1" x14ac:dyDescent="0.2">
      <c r="A1640" s="34"/>
      <c r="B1640"/>
      <c r="C1640" s="22"/>
      <c r="D1640" s="22"/>
      <c r="E1640"/>
      <c r="F1640"/>
      <c r="G1640" s="21"/>
      <c r="H1640"/>
      <c r="I1640"/>
      <c r="J1640"/>
      <c r="K1640" s="10"/>
      <c r="L1640"/>
      <c r="M1640" s="45"/>
      <c r="N1640"/>
      <c r="O1640"/>
      <c r="P1640" s="47"/>
      <c r="Q1640" s="11"/>
      <c r="R1640" s="12"/>
      <c r="S1640" s="14"/>
      <c r="T1640" s="13"/>
      <c r="U1640" s="14"/>
      <c r="V1640"/>
      <c r="W1640" s="55"/>
      <c r="X1640" s="76"/>
    </row>
    <row r="1641" spans="1:24" s="18" customFormat="1" x14ac:dyDescent="0.2">
      <c r="A1641" s="34"/>
      <c r="B1641"/>
      <c r="C1641" s="22"/>
      <c r="D1641" s="22"/>
      <c r="E1641"/>
      <c r="F1641"/>
      <c r="G1641" s="21"/>
      <c r="H1641"/>
      <c r="I1641"/>
      <c r="J1641"/>
      <c r="K1641" s="10"/>
      <c r="L1641"/>
      <c r="M1641" s="45"/>
      <c r="N1641"/>
      <c r="O1641"/>
      <c r="P1641" s="47"/>
      <c r="Q1641" s="11"/>
      <c r="R1641" s="12"/>
      <c r="S1641" s="14"/>
      <c r="T1641" s="13"/>
      <c r="U1641" s="14"/>
      <c r="V1641"/>
      <c r="W1641" s="55"/>
      <c r="X1641" s="76"/>
    </row>
    <row r="1642" spans="1:24" s="18" customFormat="1" x14ac:dyDescent="0.2">
      <c r="A1642" s="34"/>
      <c r="B1642"/>
      <c r="C1642" s="22"/>
      <c r="D1642" s="22"/>
      <c r="E1642"/>
      <c r="F1642"/>
      <c r="G1642" s="21"/>
      <c r="H1642"/>
      <c r="I1642"/>
      <c r="J1642"/>
      <c r="K1642" s="10"/>
      <c r="L1642"/>
      <c r="M1642" s="45"/>
      <c r="N1642"/>
      <c r="O1642"/>
      <c r="P1642" s="47"/>
      <c r="Q1642" s="11"/>
      <c r="R1642" s="12"/>
      <c r="S1642" s="14"/>
      <c r="T1642" s="13"/>
      <c r="U1642" s="14"/>
      <c r="V1642"/>
      <c r="W1642" s="55"/>
      <c r="X1642" s="76"/>
    </row>
    <row r="1643" spans="1:24" s="18" customFormat="1" x14ac:dyDescent="0.2">
      <c r="A1643" s="34"/>
      <c r="B1643"/>
      <c r="C1643" s="22"/>
      <c r="D1643" s="22"/>
      <c r="E1643"/>
      <c r="F1643"/>
      <c r="G1643" s="21"/>
      <c r="H1643"/>
      <c r="I1643"/>
      <c r="J1643"/>
      <c r="K1643" s="10"/>
      <c r="L1643"/>
      <c r="M1643" s="45"/>
      <c r="N1643"/>
      <c r="O1643"/>
      <c r="P1643" s="47"/>
      <c r="Q1643" s="11"/>
      <c r="R1643" s="12"/>
      <c r="S1643" s="14"/>
      <c r="T1643" s="13"/>
      <c r="U1643" s="14"/>
      <c r="V1643"/>
      <c r="W1643" s="55"/>
      <c r="X1643" s="76"/>
    </row>
    <row r="1644" spans="1:24" s="18" customFormat="1" x14ac:dyDescent="0.2">
      <c r="A1644" s="34"/>
      <c r="B1644"/>
      <c r="C1644" s="22"/>
      <c r="D1644" s="22"/>
      <c r="E1644"/>
      <c r="F1644"/>
      <c r="G1644" s="21"/>
      <c r="H1644"/>
      <c r="I1644"/>
      <c r="J1644"/>
      <c r="K1644" s="10"/>
      <c r="L1644"/>
      <c r="M1644" s="45"/>
      <c r="N1644"/>
      <c r="O1644"/>
      <c r="P1644" s="47"/>
      <c r="Q1644" s="11"/>
      <c r="R1644" s="12"/>
      <c r="S1644" s="14"/>
      <c r="T1644" s="13"/>
      <c r="U1644" s="14"/>
      <c r="V1644"/>
      <c r="W1644" s="55"/>
      <c r="X1644" s="76"/>
    </row>
    <row r="1645" spans="1:24" s="18" customFormat="1" x14ac:dyDescent="0.2">
      <c r="A1645" s="34"/>
      <c r="B1645"/>
      <c r="C1645" s="22"/>
      <c r="D1645" s="22"/>
      <c r="E1645"/>
      <c r="F1645"/>
      <c r="G1645" s="21"/>
      <c r="H1645"/>
      <c r="I1645"/>
      <c r="J1645"/>
      <c r="K1645" s="10"/>
      <c r="L1645"/>
      <c r="M1645" s="45"/>
      <c r="N1645"/>
      <c r="O1645"/>
      <c r="P1645" s="47"/>
      <c r="Q1645" s="11"/>
      <c r="R1645" s="12"/>
      <c r="S1645" s="14"/>
      <c r="T1645" s="13"/>
      <c r="U1645" s="14"/>
      <c r="V1645"/>
      <c r="W1645" s="55"/>
      <c r="X1645" s="76"/>
    </row>
    <row r="1646" spans="1:24" s="18" customFormat="1" x14ac:dyDescent="0.2">
      <c r="A1646" s="34"/>
      <c r="B1646"/>
      <c r="C1646" s="22"/>
      <c r="D1646" s="22"/>
      <c r="E1646"/>
      <c r="F1646"/>
      <c r="G1646" s="21"/>
      <c r="H1646"/>
      <c r="I1646"/>
      <c r="J1646"/>
      <c r="K1646" s="10"/>
      <c r="L1646"/>
      <c r="M1646" s="45"/>
      <c r="N1646"/>
      <c r="O1646"/>
      <c r="P1646" s="47"/>
      <c r="Q1646" s="11"/>
      <c r="R1646" s="12"/>
      <c r="S1646" s="14"/>
      <c r="T1646" s="13"/>
      <c r="U1646" s="14"/>
      <c r="V1646"/>
      <c r="W1646" s="55"/>
      <c r="X1646" s="76"/>
    </row>
    <row r="1647" spans="1:24" s="18" customFormat="1" x14ac:dyDescent="0.2">
      <c r="A1647" s="34"/>
      <c r="B1647"/>
      <c r="C1647" s="22"/>
      <c r="D1647" s="22"/>
      <c r="E1647"/>
      <c r="F1647"/>
      <c r="G1647" s="21"/>
      <c r="H1647"/>
      <c r="I1647"/>
      <c r="J1647"/>
      <c r="K1647" s="10"/>
      <c r="L1647"/>
      <c r="M1647" s="45"/>
      <c r="N1647"/>
      <c r="O1647"/>
      <c r="P1647" s="47"/>
      <c r="Q1647" s="11"/>
      <c r="R1647" s="12"/>
      <c r="S1647" s="14"/>
      <c r="T1647" s="13"/>
      <c r="U1647" s="14"/>
      <c r="V1647"/>
      <c r="W1647" s="55"/>
      <c r="X1647" s="76"/>
    </row>
    <row r="1648" spans="1:24" s="18" customFormat="1" x14ac:dyDescent="0.2">
      <c r="A1648" s="34"/>
      <c r="B1648"/>
      <c r="C1648" s="22"/>
      <c r="D1648" s="22"/>
      <c r="E1648"/>
      <c r="F1648"/>
      <c r="G1648" s="21"/>
      <c r="H1648"/>
      <c r="I1648"/>
      <c r="J1648"/>
      <c r="K1648" s="10"/>
      <c r="L1648"/>
      <c r="M1648" s="45"/>
      <c r="N1648"/>
      <c r="O1648"/>
      <c r="P1648" s="47"/>
      <c r="Q1648" s="11"/>
      <c r="R1648" s="12"/>
      <c r="S1648" s="14"/>
      <c r="T1648" s="13"/>
      <c r="U1648" s="14"/>
      <c r="V1648"/>
      <c r="W1648" s="55"/>
      <c r="X1648" s="76"/>
    </row>
    <row r="1649" spans="1:24" s="18" customFormat="1" x14ac:dyDescent="0.2">
      <c r="A1649" s="34"/>
      <c r="B1649"/>
      <c r="C1649" s="22"/>
      <c r="D1649" s="22"/>
      <c r="E1649"/>
      <c r="F1649"/>
      <c r="G1649" s="21"/>
      <c r="H1649"/>
      <c r="I1649"/>
      <c r="J1649"/>
      <c r="K1649" s="10"/>
      <c r="L1649"/>
      <c r="M1649" s="45"/>
      <c r="N1649"/>
      <c r="O1649"/>
      <c r="P1649" s="47"/>
      <c r="Q1649" s="11"/>
      <c r="R1649" s="12"/>
      <c r="S1649" s="14"/>
      <c r="T1649" s="13"/>
      <c r="U1649" s="14"/>
      <c r="V1649"/>
      <c r="W1649" s="55"/>
      <c r="X1649" s="76"/>
    </row>
    <row r="1650" spans="1:24" s="18" customFormat="1" x14ac:dyDescent="0.2">
      <c r="A1650" s="34"/>
      <c r="B1650"/>
      <c r="C1650" s="22"/>
      <c r="D1650" s="22"/>
      <c r="E1650"/>
      <c r="F1650"/>
      <c r="G1650" s="21"/>
      <c r="H1650"/>
      <c r="I1650"/>
      <c r="J1650"/>
      <c r="K1650" s="10"/>
      <c r="L1650"/>
      <c r="M1650" s="45"/>
      <c r="N1650"/>
      <c r="O1650"/>
      <c r="P1650" s="47"/>
      <c r="Q1650" s="11"/>
      <c r="R1650" s="12"/>
      <c r="S1650" s="14"/>
      <c r="T1650" s="13"/>
      <c r="U1650" s="14"/>
      <c r="V1650"/>
      <c r="W1650" s="55"/>
      <c r="X1650" s="76"/>
    </row>
    <row r="1651" spans="1:24" s="18" customFormat="1" x14ac:dyDescent="0.2">
      <c r="A1651" s="34"/>
      <c r="B1651"/>
      <c r="C1651" s="22"/>
      <c r="D1651" s="22"/>
      <c r="E1651"/>
      <c r="F1651"/>
      <c r="G1651" s="21"/>
      <c r="H1651"/>
      <c r="I1651"/>
      <c r="J1651"/>
      <c r="K1651" s="10"/>
      <c r="L1651"/>
      <c r="M1651" s="45"/>
      <c r="N1651"/>
      <c r="O1651"/>
      <c r="P1651" s="47"/>
      <c r="Q1651" s="11"/>
      <c r="R1651" s="12"/>
      <c r="S1651" s="14"/>
      <c r="T1651" s="13"/>
      <c r="U1651" s="14"/>
      <c r="V1651"/>
      <c r="W1651" s="55"/>
      <c r="X1651" s="76"/>
    </row>
    <row r="1652" spans="1:24" s="18" customFormat="1" x14ac:dyDescent="0.2">
      <c r="A1652" s="34"/>
      <c r="B1652"/>
      <c r="C1652" s="22"/>
      <c r="D1652" s="22"/>
      <c r="E1652"/>
      <c r="F1652"/>
      <c r="G1652" s="21"/>
      <c r="H1652"/>
      <c r="I1652"/>
      <c r="J1652"/>
      <c r="K1652" s="10"/>
      <c r="L1652"/>
      <c r="M1652" s="45"/>
      <c r="N1652"/>
      <c r="O1652"/>
      <c r="P1652" s="47"/>
      <c r="Q1652" s="11"/>
      <c r="R1652" s="12"/>
      <c r="S1652" s="14"/>
      <c r="T1652" s="13"/>
      <c r="U1652" s="14"/>
      <c r="V1652"/>
      <c r="W1652" s="55"/>
      <c r="X1652" s="76"/>
    </row>
    <row r="1653" spans="1:24" s="18" customFormat="1" x14ac:dyDescent="0.2">
      <c r="A1653" s="34"/>
      <c r="B1653"/>
      <c r="C1653" s="22"/>
      <c r="D1653" s="22"/>
      <c r="E1653"/>
      <c r="F1653"/>
      <c r="G1653" s="21"/>
      <c r="H1653"/>
      <c r="I1653"/>
      <c r="J1653"/>
      <c r="K1653" s="10"/>
      <c r="L1653"/>
      <c r="M1653" s="45"/>
      <c r="N1653"/>
      <c r="O1653"/>
      <c r="P1653" s="47"/>
      <c r="Q1653" s="11"/>
      <c r="R1653" s="12"/>
      <c r="S1653" s="14"/>
      <c r="T1653" s="13"/>
      <c r="U1653" s="14"/>
      <c r="V1653"/>
      <c r="W1653" s="55"/>
      <c r="X1653" s="76"/>
    </row>
    <row r="1654" spans="1:24" s="18" customFormat="1" x14ac:dyDescent="0.2">
      <c r="A1654" s="34"/>
      <c r="B1654"/>
      <c r="C1654" s="22"/>
      <c r="D1654" s="22"/>
      <c r="E1654"/>
      <c r="F1654"/>
      <c r="G1654" s="21"/>
      <c r="H1654"/>
      <c r="I1654"/>
      <c r="J1654"/>
      <c r="K1654" s="10"/>
      <c r="L1654"/>
      <c r="M1654" s="45"/>
      <c r="N1654"/>
      <c r="O1654"/>
      <c r="P1654" s="47"/>
      <c r="Q1654" s="11"/>
      <c r="R1654" s="12"/>
      <c r="S1654" s="14"/>
      <c r="T1654" s="13"/>
      <c r="U1654" s="14"/>
      <c r="V1654"/>
      <c r="W1654" s="55"/>
      <c r="X1654" s="76"/>
    </row>
    <row r="1655" spans="1:24" s="18" customFormat="1" x14ac:dyDescent="0.2">
      <c r="A1655" s="34"/>
      <c r="B1655"/>
      <c r="C1655" s="22"/>
      <c r="D1655" s="22"/>
      <c r="E1655"/>
      <c r="F1655"/>
      <c r="G1655" s="21"/>
      <c r="H1655"/>
      <c r="I1655"/>
      <c r="J1655"/>
      <c r="K1655" s="10"/>
      <c r="L1655"/>
      <c r="M1655" s="45"/>
      <c r="N1655"/>
      <c r="O1655"/>
      <c r="P1655" s="47"/>
      <c r="Q1655" s="11"/>
      <c r="R1655" s="12"/>
      <c r="S1655" s="14"/>
      <c r="T1655" s="13"/>
      <c r="U1655" s="14"/>
      <c r="V1655"/>
      <c r="W1655" s="55"/>
      <c r="X1655" s="76"/>
    </row>
    <row r="1656" spans="1:24" s="18" customFormat="1" x14ac:dyDescent="0.2">
      <c r="A1656" s="34"/>
      <c r="B1656"/>
      <c r="C1656" s="22"/>
      <c r="D1656" s="22"/>
      <c r="E1656"/>
      <c r="F1656"/>
      <c r="G1656" s="21"/>
      <c r="H1656"/>
      <c r="I1656"/>
      <c r="J1656"/>
      <c r="K1656" s="10"/>
      <c r="L1656"/>
      <c r="M1656" s="45"/>
      <c r="N1656"/>
      <c r="O1656"/>
      <c r="P1656" s="47"/>
      <c r="Q1656" s="11"/>
      <c r="R1656" s="12"/>
      <c r="S1656" s="14"/>
      <c r="T1656" s="13"/>
      <c r="U1656" s="14"/>
      <c r="V1656"/>
      <c r="W1656" s="55"/>
      <c r="X1656" s="76"/>
    </row>
    <row r="1657" spans="1:24" s="18" customFormat="1" x14ac:dyDescent="0.2">
      <c r="A1657" s="34"/>
      <c r="B1657"/>
      <c r="C1657" s="22"/>
      <c r="D1657" s="22"/>
      <c r="E1657"/>
      <c r="F1657"/>
      <c r="G1657" s="21"/>
      <c r="H1657"/>
      <c r="I1657"/>
      <c r="J1657"/>
      <c r="K1657" s="10"/>
      <c r="L1657"/>
      <c r="M1657" s="45"/>
      <c r="N1657"/>
      <c r="O1657"/>
      <c r="P1657" s="47"/>
      <c r="Q1657" s="11"/>
      <c r="R1657" s="12"/>
      <c r="S1657" s="14"/>
      <c r="T1657" s="13"/>
      <c r="U1657" s="14"/>
      <c r="V1657"/>
      <c r="W1657" s="55"/>
      <c r="X1657" s="76"/>
    </row>
    <row r="1658" spans="1:24" s="18" customFormat="1" x14ac:dyDescent="0.2">
      <c r="A1658" s="34"/>
      <c r="B1658"/>
      <c r="C1658" s="22"/>
      <c r="D1658" s="22"/>
      <c r="E1658"/>
      <c r="F1658"/>
      <c r="G1658" s="21"/>
      <c r="H1658"/>
      <c r="I1658"/>
      <c r="J1658"/>
      <c r="K1658" s="10"/>
      <c r="L1658"/>
      <c r="M1658" s="45"/>
      <c r="N1658"/>
      <c r="O1658"/>
      <c r="P1658" s="47"/>
      <c r="Q1658" s="11"/>
      <c r="R1658" s="12"/>
      <c r="S1658" s="14"/>
      <c r="T1658" s="13"/>
      <c r="U1658" s="14"/>
      <c r="V1658"/>
      <c r="W1658" s="55"/>
      <c r="X1658" s="76"/>
    </row>
    <row r="1659" spans="1:24" s="18" customFormat="1" x14ac:dyDescent="0.2">
      <c r="A1659" s="34"/>
      <c r="B1659"/>
      <c r="C1659" s="22"/>
      <c r="D1659" s="22"/>
      <c r="E1659"/>
      <c r="F1659"/>
      <c r="G1659" s="21"/>
      <c r="H1659"/>
      <c r="I1659"/>
      <c r="J1659"/>
      <c r="K1659" s="10"/>
      <c r="L1659"/>
      <c r="M1659" s="45"/>
      <c r="N1659"/>
      <c r="O1659"/>
      <c r="P1659" s="47"/>
      <c r="Q1659" s="11"/>
      <c r="R1659" s="12"/>
      <c r="S1659" s="14"/>
      <c r="T1659" s="13"/>
      <c r="U1659" s="14"/>
      <c r="V1659"/>
      <c r="W1659" s="55"/>
      <c r="X1659" s="76"/>
    </row>
    <row r="1660" spans="1:24" s="18" customFormat="1" x14ac:dyDescent="0.2">
      <c r="A1660" s="34"/>
      <c r="B1660"/>
      <c r="C1660" s="22"/>
      <c r="D1660" s="22"/>
      <c r="E1660"/>
      <c r="F1660"/>
      <c r="G1660" s="21"/>
      <c r="H1660"/>
      <c r="I1660"/>
      <c r="J1660"/>
      <c r="K1660" s="10"/>
      <c r="L1660"/>
      <c r="M1660" s="45"/>
      <c r="N1660"/>
      <c r="O1660"/>
      <c r="P1660" s="47"/>
      <c r="Q1660" s="11"/>
      <c r="R1660" s="12"/>
      <c r="S1660" s="14"/>
      <c r="T1660" s="13"/>
      <c r="U1660" s="14"/>
      <c r="V1660"/>
      <c r="W1660" s="55"/>
      <c r="X1660" s="76"/>
    </row>
    <row r="1661" spans="1:24" s="18" customFormat="1" x14ac:dyDescent="0.2">
      <c r="A1661" s="34"/>
      <c r="B1661"/>
      <c r="C1661" s="22"/>
      <c r="D1661" s="22"/>
      <c r="E1661"/>
      <c r="F1661"/>
      <c r="G1661" s="21"/>
      <c r="H1661"/>
      <c r="I1661"/>
      <c r="J1661"/>
      <c r="K1661" s="10"/>
      <c r="L1661"/>
      <c r="M1661" s="45"/>
      <c r="N1661"/>
      <c r="O1661"/>
      <c r="P1661" s="47"/>
      <c r="Q1661" s="11"/>
      <c r="R1661" s="12"/>
      <c r="S1661" s="14"/>
      <c r="T1661" s="13"/>
      <c r="U1661" s="14"/>
      <c r="V1661"/>
      <c r="W1661" s="55"/>
      <c r="X1661" s="76"/>
    </row>
    <row r="1662" spans="1:24" s="18" customFormat="1" x14ac:dyDescent="0.2">
      <c r="A1662" s="34"/>
      <c r="B1662"/>
      <c r="C1662" s="22"/>
      <c r="D1662" s="22"/>
      <c r="E1662"/>
      <c r="F1662"/>
      <c r="G1662" s="21"/>
      <c r="H1662"/>
      <c r="I1662"/>
      <c r="J1662"/>
      <c r="K1662" s="10"/>
      <c r="L1662"/>
      <c r="M1662" s="45"/>
      <c r="N1662"/>
      <c r="O1662"/>
      <c r="P1662" s="47"/>
      <c r="Q1662" s="11"/>
      <c r="R1662" s="12"/>
      <c r="S1662" s="14"/>
      <c r="T1662" s="13"/>
      <c r="U1662" s="14"/>
      <c r="V1662"/>
      <c r="W1662" s="55"/>
      <c r="X1662" s="76"/>
    </row>
    <row r="1663" spans="1:24" s="18" customFormat="1" x14ac:dyDescent="0.2">
      <c r="A1663" s="34"/>
      <c r="B1663"/>
      <c r="C1663" s="22"/>
      <c r="D1663" s="22"/>
      <c r="E1663"/>
      <c r="F1663"/>
      <c r="G1663" s="21"/>
      <c r="H1663"/>
      <c r="I1663"/>
      <c r="J1663"/>
      <c r="K1663" s="10"/>
      <c r="L1663"/>
      <c r="M1663" s="45"/>
      <c r="N1663"/>
      <c r="O1663"/>
      <c r="P1663" s="47"/>
      <c r="Q1663" s="11"/>
      <c r="R1663" s="12"/>
      <c r="S1663" s="14"/>
      <c r="T1663" s="13"/>
      <c r="U1663" s="14"/>
      <c r="V1663"/>
      <c r="W1663" s="55"/>
      <c r="X1663" s="76"/>
    </row>
    <row r="1664" spans="1:24" s="18" customFormat="1" x14ac:dyDescent="0.2">
      <c r="A1664" s="34"/>
      <c r="B1664"/>
      <c r="C1664" s="22"/>
      <c r="D1664" s="22"/>
      <c r="E1664"/>
      <c r="F1664"/>
      <c r="G1664" s="21"/>
      <c r="H1664"/>
      <c r="I1664"/>
      <c r="J1664"/>
      <c r="K1664" s="10"/>
      <c r="L1664"/>
      <c r="M1664" s="45"/>
      <c r="N1664"/>
      <c r="O1664"/>
      <c r="P1664" s="47"/>
      <c r="Q1664" s="11"/>
      <c r="R1664" s="12"/>
      <c r="S1664" s="14"/>
      <c r="T1664" s="13"/>
      <c r="U1664" s="14"/>
      <c r="V1664"/>
      <c r="W1664" s="55"/>
      <c r="X1664" s="76"/>
    </row>
    <row r="1665" spans="1:24" s="18" customFormat="1" x14ac:dyDescent="0.2">
      <c r="A1665" s="34"/>
      <c r="B1665"/>
      <c r="C1665" s="22"/>
      <c r="D1665" s="22"/>
      <c r="E1665"/>
      <c r="F1665"/>
      <c r="G1665" s="21"/>
      <c r="H1665"/>
      <c r="I1665"/>
      <c r="J1665"/>
      <c r="K1665" s="10"/>
      <c r="L1665"/>
      <c r="M1665" s="45"/>
      <c r="N1665"/>
      <c r="O1665"/>
      <c r="P1665" s="47"/>
      <c r="Q1665" s="11"/>
      <c r="R1665" s="12"/>
      <c r="S1665" s="14"/>
      <c r="T1665" s="13"/>
      <c r="U1665" s="14"/>
      <c r="V1665"/>
      <c r="W1665" s="55"/>
      <c r="X1665" s="76"/>
    </row>
    <row r="1666" spans="1:24" s="18" customFormat="1" x14ac:dyDescent="0.2">
      <c r="A1666" s="34"/>
      <c r="B1666"/>
      <c r="C1666" s="22"/>
      <c r="D1666" s="22"/>
      <c r="E1666"/>
      <c r="F1666"/>
      <c r="G1666" s="21"/>
      <c r="H1666"/>
      <c r="I1666"/>
      <c r="J1666"/>
      <c r="K1666" s="10"/>
      <c r="L1666"/>
      <c r="M1666" s="45"/>
      <c r="N1666"/>
      <c r="O1666"/>
      <c r="P1666" s="47"/>
      <c r="Q1666" s="11"/>
      <c r="R1666" s="12"/>
      <c r="S1666" s="14"/>
      <c r="T1666" s="13"/>
      <c r="U1666" s="14"/>
      <c r="V1666"/>
      <c r="W1666" s="55"/>
      <c r="X1666" s="76"/>
    </row>
    <row r="1667" spans="1:24" s="18" customFormat="1" x14ac:dyDescent="0.2">
      <c r="A1667" s="34"/>
      <c r="B1667"/>
      <c r="C1667" s="22"/>
      <c r="D1667" s="22"/>
      <c r="E1667"/>
      <c r="F1667"/>
      <c r="G1667" s="21"/>
      <c r="H1667"/>
      <c r="I1667"/>
      <c r="J1667"/>
      <c r="K1667" s="10"/>
      <c r="L1667"/>
      <c r="M1667" s="45"/>
      <c r="N1667"/>
      <c r="O1667"/>
      <c r="P1667" s="47"/>
      <c r="Q1667" s="11"/>
      <c r="R1667" s="12"/>
      <c r="S1667" s="14"/>
      <c r="T1667" s="13"/>
      <c r="U1667" s="14"/>
      <c r="V1667"/>
      <c r="W1667" s="55"/>
      <c r="X1667" s="76"/>
    </row>
    <row r="1668" spans="1:24" s="18" customFormat="1" x14ac:dyDescent="0.2">
      <c r="A1668" s="34"/>
      <c r="B1668"/>
      <c r="C1668" s="22"/>
      <c r="D1668" s="22"/>
      <c r="E1668"/>
      <c r="F1668"/>
      <c r="G1668" s="21"/>
      <c r="H1668"/>
      <c r="I1668"/>
      <c r="J1668"/>
      <c r="K1668" s="10"/>
      <c r="L1668"/>
      <c r="M1668" s="45"/>
      <c r="N1668"/>
      <c r="O1668"/>
      <c r="P1668" s="47"/>
      <c r="Q1668" s="11"/>
      <c r="R1668" s="12"/>
      <c r="S1668" s="14"/>
      <c r="T1668" s="13"/>
      <c r="U1668" s="14"/>
      <c r="V1668"/>
      <c r="W1668" s="55"/>
      <c r="X1668" s="76"/>
    </row>
    <row r="1669" spans="1:24" s="18" customFormat="1" x14ac:dyDescent="0.2">
      <c r="A1669" s="34"/>
      <c r="B1669"/>
      <c r="C1669" s="22"/>
      <c r="D1669" s="22"/>
      <c r="E1669"/>
      <c r="F1669"/>
      <c r="G1669" s="21"/>
      <c r="H1669"/>
      <c r="I1669"/>
      <c r="J1669"/>
      <c r="K1669" s="10"/>
      <c r="L1669"/>
      <c r="M1669" s="45"/>
      <c r="N1669"/>
      <c r="O1669"/>
      <c r="P1669" s="47"/>
      <c r="Q1669" s="11"/>
      <c r="R1669" s="12"/>
      <c r="S1669" s="14"/>
      <c r="T1669" s="13"/>
      <c r="U1669" s="14"/>
      <c r="V1669"/>
      <c r="W1669" s="55"/>
      <c r="X1669" s="76"/>
    </row>
    <row r="1670" spans="1:24" s="18" customFormat="1" x14ac:dyDescent="0.2">
      <c r="A1670" s="34"/>
      <c r="B1670"/>
      <c r="C1670" s="22"/>
      <c r="D1670" s="22"/>
      <c r="E1670"/>
      <c r="F1670"/>
      <c r="G1670" s="21"/>
      <c r="H1670"/>
      <c r="I1670"/>
      <c r="J1670"/>
      <c r="K1670" s="10"/>
      <c r="L1670"/>
      <c r="M1670" s="45"/>
      <c r="N1670"/>
      <c r="O1670"/>
      <c r="P1670" s="47"/>
      <c r="Q1670" s="11"/>
      <c r="R1670" s="12"/>
      <c r="S1670" s="14"/>
      <c r="T1670" s="13"/>
      <c r="U1670" s="14"/>
      <c r="V1670"/>
      <c r="W1670" s="55"/>
      <c r="X1670" s="76"/>
    </row>
    <row r="1671" spans="1:24" s="18" customFormat="1" x14ac:dyDescent="0.2">
      <c r="A1671" s="34"/>
      <c r="B1671"/>
      <c r="C1671" s="22"/>
      <c r="D1671" s="22"/>
      <c r="E1671"/>
      <c r="F1671"/>
      <c r="G1671" s="21"/>
      <c r="H1671"/>
      <c r="I1671"/>
      <c r="J1671"/>
      <c r="K1671" s="10"/>
      <c r="L1671"/>
      <c r="M1671" s="45"/>
      <c r="N1671"/>
      <c r="O1671"/>
      <c r="P1671" s="47"/>
      <c r="Q1671" s="11"/>
      <c r="R1671" s="12"/>
      <c r="S1671" s="14"/>
      <c r="T1671" s="13"/>
      <c r="U1671" s="14"/>
      <c r="V1671"/>
      <c r="W1671" s="55"/>
      <c r="X1671" s="76"/>
    </row>
    <row r="1672" spans="1:24" s="18" customFormat="1" x14ac:dyDescent="0.2">
      <c r="A1672" s="34"/>
      <c r="B1672"/>
      <c r="C1672" s="22"/>
      <c r="D1672" s="22"/>
      <c r="E1672"/>
      <c r="F1672"/>
      <c r="G1672" s="21"/>
      <c r="H1672"/>
      <c r="I1672"/>
      <c r="J1672"/>
      <c r="K1672" s="10"/>
      <c r="L1672"/>
      <c r="M1672" s="45"/>
      <c r="N1672"/>
      <c r="O1672"/>
      <c r="P1672" s="47"/>
      <c r="Q1672" s="11"/>
      <c r="R1672" s="12"/>
      <c r="S1672" s="14"/>
      <c r="T1672" s="13"/>
      <c r="U1672" s="14"/>
      <c r="V1672"/>
      <c r="W1672" s="55"/>
      <c r="X1672" s="76"/>
    </row>
    <row r="1673" spans="1:24" s="18" customFormat="1" x14ac:dyDescent="0.2">
      <c r="A1673" s="34"/>
      <c r="B1673"/>
      <c r="C1673" s="22"/>
      <c r="D1673" s="22"/>
      <c r="E1673"/>
      <c r="F1673"/>
      <c r="G1673" s="21"/>
      <c r="H1673"/>
      <c r="I1673"/>
      <c r="J1673"/>
      <c r="K1673" s="10"/>
      <c r="L1673"/>
      <c r="M1673" s="45"/>
      <c r="N1673"/>
      <c r="O1673"/>
      <c r="P1673" s="47"/>
      <c r="Q1673" s="11"/>
      <c r="R1673" s="12"/>
      <c r="S1673" s="14"/>
      <c r="T1673" s="13"/>
      <c r="U1673" s="14"/>
      <c r="V1673"/>
      <c r="W1673" s="55"/>
      <c r="X1673" s="76"/>
    </row>
    <row r="1674" spans="1:24" s="18" customFormat="1" x14ac:dyDescent="0.2">
      <c r="A1674" s="34"/>
      <c r="B1674"/>
      <c r="C1674" s="22"/>
      <c r="D1674" s="22"/>
      <c r="E1674"/>
      <c r="F1674"/>
      <c r="G1674" s="21"/>
      <c r="H1674"/>
      <c r="I1674"/>
      <c r="J1674"/>
      <c r="K1674" s="10"/>
      <c r="L1674"/>
      <c r="M1674" s="45"/>
      <c r="N1674"/>
      <c r="O1674"/>
      <c r="P1674" s="47"/>
      <c r="Q1674" s="11"/>
      <c r="R1674" s="12"/>
      <c r="S1674" s="14"/>
      <c r="T1674" s="13"/>
      <c r="U1674" s="14"/>
      <c r="V1674"/>
      <c r="W1674" s="55"/>
      <c r="X1674" s="76"/>
    </row>
    <row r="1675" spans="1:24" s="18" customFormat="1" x14ac:dyDescent="0.2">
      <c r="A1675" s="34"/>
      <c r="B1675"/>
      <c r="C1675" s="22"/>
      <c r="D1675" s="22"/>
      <c r="E1675"/>
      <c r="F1675"/>
      <c r="G1675" s="21"/>
      <c r="H1675"/>
      <c r="I1675"/>
      <c r="J1675"/>
      <c r="K1675" s="10"/>
      <c r="L1675"/>
      <c r="M1675" s="45"/>
      <c r="N1675"/>
      <c r="O1675"/>
      <c r="P1675" s="47"/>
      <c r="Q1675" s="11"/>
      <c r="R1675" s="12"/>
      <c r="S1675" s="14"/>
      <c r="T1675" s="13"/>
      <c r="U1675" s="14"/>
      <c r="V1675"/>
      <c r="W1675" s="55"/>
      <c r="X1675" s="76"/>
    </row>
    <row r="1676" spans="1:24" s="18" customFormat="1" x14ac:dyDescent="0.2">
      <c r="A1676" s="34"/>
      <c r="B1676"/>
      <c r="C1676" s="22"/>
      <c r="D1676" s="22"/>
      <c r="E1676"/>
      <c r="F1676"/>
      <c r="G1676" s="21"/>
      <c r="H1676"/>
      <c r="I1676"/>
      <c r="J1676"/>
      <c r="K1676" s="10"/>
      <c r="L1676"/>
      <c r="M1676" s="45"/>
      <c r="N1676"/>
      <c r="O1676"/>
      <c r="P1676" s="47"/>
      <c r="Q1676" s="11"/>
      <c r="R1676" s="12"/>
      <c r="S1676" s="14"/>
      <c r="T1676" s="13"/>
      <c r="U1676" s="14"/>
      <c r="V1676"/>
      <c r="W1676" s="55"/>
      <c r="X1676" s="76"/>
    </row>
    <row r="1677" spans="1:24" s="18" customFormat="1" x14ac:dyDescent="0.2">
      <c r="A1677" s="34"/>
      <c r="B1677"/>
      <c r="C1677" s="22"/>
      <c r="D1677" s="22"/>
      <c r="E1677"/>
      <c r="F1677"/>
      <c r="G1677" s="21"/>
      <c r="H1677"/>
      <c r="I1677"/>
      <c r="J1677"/>
      <c r="K1677" s="10"/>
      <c r="L1677"/>
      <c r="M1677" s="45"/>
      <c r="N1677"/>
      <c r="O1677"/>
      <c r="P1677" s="47"/>
      <c r="Q1677" s="11"/>
      <c r="R1677" s="12"/>
      <c r="S1677" s="14"/>
      <c r="T1677" s="13"/>
      <c r="U1677" s="14"/>
      <c r="V1677"/>
      <c r="W1677" s="55"/>
      <c r="X1677" s="76"/>
    </row>
    <row r="1678" spans="1:24" s="18" customFormat="1" x14ac:dyDescent="0.2">
      <c r="A1678" s="34"/>
      <c r="B1678"/>
      <c r="C1678" s="22"/>
      <c r="D1678" s="22"/>
      <c r="E1678"/>
      <c r="F1678"/>
      <c r="G1678" s="21"/>
      <c r="H1678"/>
      <c r="I1678"/>
      <c r="J1678"/>
      <c r="K1678" s="10"/>
      <c r="L1678"/>
      <c r="M1678" s="45"/>
      <c r="N1678"/>
      <c r="O1678"/>
      <c r="P1678" s="47"/>
      <c r="Q1678" s="11"/>
      <c r="R1678" s="12"/>
      <c r="S1678" s="14"/>
      <c r="T1678" s="13"/>
      <c r="U1678" s="14"/>
      <c r="V1678"/>
      <c r="W1678" s="55"/>
      <c r="X1678" s="76"/>
    </row>
    <row r="1679" spans="1:24" s="18" customFormat="1" x14ac:dyDescent="0.2">
      <c r="A1679" s="34"/>
      <c r="B1679"/>
      <c r="C1679" s="22"/>
      <c r="D1679" s="22"/>
      <c r="E1679"/>
      <c r="F1679"/>
      <c r="G1679" s="21"/>
      <c r="H1679"/>
      <c r="I1679"/>
      <c r="J1679"/>
      <c r="K1679" s="10"/>
      <c r="L1679"/>
      <c r="M1679" s="45"/>
      <c r="N1679"/>
      <c r="O1679"/>
      <c r="P1679" s="47"/>
      <c r="Q1679" s="11"/>
      <c r="R1679" s="12"/>
      <c r="S1679" s="14"/>
      <c r="T1679" s="13"/>
      <c r="U1679" s="14"/>
      <c r="V1679"/>
      <c r="W1679" s="55"/>
      <c r="X1679" s="76"/>
    </row>
    <row r="1680" spans="1:24" s="18" customFormat="1" x14ac:dyDescent="0.2">
      <c r="A1680" s="34"/>
      <c r="B1680"/>
      <c r="C1680" s="22"/>
      <c r="D1680" s="22"/>
      <c r="E1680"/>
      <c r="F1680"/>
      <c r="G1680" s="21"/>
      <c r="H1680"/>
      <c r="I1680"/>
      <c r="J1680"/>
      <c r="K1680" s="10"/>
      <c r="L1680"/>
      <c r="M1680" s="45"/>
      <c r="N1680"/>
      <c r="O1680"/>
      <c r="P1680" s="47"/>
      <c r="Q1680" s="11"/>
      <c r="R1680" s="12"/>
      <c r="S1680" s="14"/>
      <c r="T1680" s="13"/>
      <c r="U1680" s="14"/>
      <c r="V1680"/>
      <c r="W1680" s="55"/>
      <c r="X1680" s="76"/>
    </row>
    <row r="1681" spans="1:24" s="18" customFormat="1" x14ac:dyDescent="0.2">
      <c r="A1681" s="34"/>
      <c r="B1681"/>
      <c r="C1681" s="22"/>
      <c r="D1681" s="22"/>
      <c r="E1681"/>
      <c r="F1681"/>
      <c r="G1681" s="21"/>
      <c r="H1681"/>
      <c r="I1681"/>
      <c r="J1681"/>
      <c r="K1681" s="10"/>
      <c r="L1681"/>
      <c r="M1681" s="45"/>
      <c r="N1681"/>
      <c r="O1681"/>
      <c r="P1681" s="47"/>
      <c r="Q1681" s="11"/>
      <c r="R1681" s="12"/>
      <c r="S1681" s="14"/>
      <c r="T1681" s="13"/>
      <c r="U1681" s="14"/>
      <c r="V1681"/>
      <c r="W1681" s="55"/>
      <c r="X1681" s="76"/>
    </row>
    <row r="1682" spans="1:24" s="18" customFormat="1" x14ac:dyDescent="0.2">
      <c r="A1682" s="34"/>
      <c r="B1682"/>
      <c r="C1682" s="22"/>
      <c r="D1682" s="22"/>
      <c r="E1682"/>
      <c r="F1682"/>
      <c r="G1682" s="21"/>
      <c r="H1682"/>
      <c r="I1682"/>
      <c r="J1682"/>
      <c r="K1682" s="10"/>
      <c r="L1682"/>
      <c r="M1682" s="45"/>
      <c r="N1682"/>
      <c r="O1682"/>
      <c r="P1682" s="47"/>
      <c r="Q1682" s="11"/>
      <c r="R1682" s="12"/>
      <c r="S1682" s="14"/>
      <c r="T1682" s="13"/>
      <c r="U1682" s="14"/>
      <c r="V1682"/>
      <c r="W1682" s="55"/>
      <c r="X1682" s="76"/>
    </row>
    <row r="1683" spans="1:24" s="18" customFormat="1" x14ac:dyDescent="0.2">
      <c r="A1683" s="34"/>
      <c r="B1683"/>
      <c r="C1683" s="22"/>
      <c r="D1683" s="22"/>
      <c r="E1683"/>
      <c r="F1683"/>
      <c r="G1683" s="21"/>
      <c r="H1683"/>
      <c r="I1683"/>
      <c r="J1683"/>
      <c r="K1683" s="10"/>
      <c r="L1683"/>
      <c r="M1683" s="45"/>
      <c r="N1683"/>
      <c r="O1683"/>
      <c r="P1683" s="47"/>
      <c r="Q1683" s="11"/>
      <c r="R1683" s="12"/>
      <c r="S1683" s="14"/>
      <c r="T1683" s="13"/>
      <c r="U1683" s="14"/>
      <c r="V1683"/>
      <c r="W1683" s="55"/>
      <c r="X1683" s="76"/>
    </row>
    <row r="1684" spans="1:24" s="18" customFormat="1" x14ac:dyDescent="0.2">
      <c r="A1684" s="34"/>
      <c r="B1684"/>
      <c r="C1684" s="22"/>
      <c r="D1684" s="22"/>
      <c r="E1684"/>
      <c r="F1684"/>
      <c r="G1684" s="21"/>
      <c r="H1684"/>
      <c r="I1684"/>
      <c r="J1684"/>
      <c r="K1684" s="10"/>
      <c r="L1684"/>
      <c r="M1684" s="45"/>
      <c r="N1684"/>
      <c r="O1684"/>
      <c r="P1684" s="47"/>
      <c r="Q1684" s="11"/>
      <c r="R1684" s="12"/>
      <c r="S1684" s="14"/>
      <c r="T1684" s="13"/>
      <c r="U1684" s="14"/>
      <c r="V1684"/>
      <c r="W1684" s="55"/>
      <c r="X1684" s="76"/>
    </row>
    <row r="1685" spans="1:24" s="18" customFormat="1" x14ac:dyDescent="0.2">
      <c r="A1685" s="34"/>
      <c r="B1685"/>
      <c r="C1685" s="22"/>
      <c r="D1685" s="22"/>
      <c r="E1685"/>
      <c r="F1685"/>
      <c r="G1685" s="21"/>
      <c r="H1685"/>
      <c r="I1685"/>
      <c r="J1685"/>
      <c r="K1685" s="10"/>
      <c r="L1685"/>
      <c r="M1685" s="45"/>
      <c r="N1685"/>
      <c r="O1685"/>
      <c r="P1685" s="47"/>
      <c r="Q1685" s="11"/>
      <c r="R1685" s="12"/>
      <c r="S1685" s="14"/>
      <c r="T1685" s="13"/>
      <c r="U1685" s="14"/>
      <c r="V1685"/>
      <c r="W1685" s="55"/>
      <c r="X1685" s="76"/>
    </row>
    <row r="1686" spans="1:24" s="18" customFormat="1" x14ac:dyDescent="0.2">
      <c r="A1686" s="34"/>
      <c r="B1686"/>
      <c r="C1686" s="22"/>
      <c r="D1686" s="22"/>
      <c r="E1686"/>
      <c r="F1686"/>
      <c r="G1686" s="21"/>
      <c r="H1686"/>
      <c r="I1686"/>
      <c r="J1686"/>
      <c r="K1686" s="10"/>
      <c r="L1686"/>
      <c r="M1686" s="45"/>
      <c r="N1686"/>
      <c r="O1686"/>
      <c r="P1686" s="47"/>
      <c r="Q1686" s="11"/>
      <c r="R1686" s="12"/>
      <c r="S1686" s="14"/>
      <c r="T1686" s="13"/>
      <c r="U1686" s="14"/>
      <c r="V1686"/>
      <c r="W1686" s="55"/>
      <c r="X1686" s="76"/>
    </row>
    <row r="1687" spans="1:24" s="18" customFormat="1" x14ac:dyDescent="0.2">
      <c r="A1687" s="34"/>
      <c r="B1687"/>
      <c r="C1687" s="22"/>
      <c r="D1687" s="22"/>
      <c r="E1687"/>
      <c r="F1687"/>
      <c r="G1687" s="21"/>
      <c r="H1687"/>
      <c r="I1687"/>
      <c r="J1687"/>
      <c r="K1687" s="10"/>
      <c r="L1687"/>
      <c r="M1687" s="45"/>
      <c r="N1687"/>
      <c r="O1687"/>
      <c r="P1687" s="47"/>
      <c r="Q1687" s="11"/>
      <c r="R1687" s="12"/>
      <c r="S1687" s="14"/>
      <c r="T1687" s="13"/>
      <c r="U1687" s="14"/>
      <c r="V1687"/>
      <c r="W1687" s="55"/>
      <c r="X1687" s="76"/>
    </row>
    <row r="1688" spans="1:24" s="18" customFormat="1" x14ac:dyDescent="0.2">
      <c r="A1688" s="34"/>
      <c r="B1688"/>
      <c r="C1688" s="22"/>
      <c r="D1688" s="22"/>
      <c r="E1688"/>
      <c r="F1688"/>
      <c r="G1688" s="21"/>
      <c r="H1688"/>
      <c r="I1688"/>
      <c r="J1688"/>
      <c r="K1688" s="10"/>
      <c r="L1688"/>
      <c r="M1688" s="45"/>
      <c r="N1688"/>
      <c r="O1688"/>
      <c r="P1688" s="47"/>
      <c r="Q1688" s="11"/>
      <c r="R1688" s="12"/>
      <c r="S1688" s="14"/>
      <c r="T1688" s="13"/>
      <c r="U1688" s="14"/>
      <c r="V1688"/>
      <c r="W1688" s="55"/>
      <c r="X1688" s="76"/>
    </row>
    <row r="1689" spans="1:24" s="18" customFormat="1" x14ac:dyDescent="0.2">
      <c r="A1689" s="34"/>
      <c r="B1689"/>
      <c r="C1689" s="22"/>
      <c r="D1689" s="22"/>
      <c r="E1689"/>
      <c r="F1689"/>
      <c r="G1689" s="21"/>
      <c r="H1689"/>
      <c r="I1689"/>
      <c r="J1689"/>
      <c r="K1689" s="10"/>
      <c r="L1689"/>
      <c r="M1689" s="45"/>
      <c r="N1689"/>
      <c r="O1689"/>
      <c r="P1689" s="47"/>
      <c r="Q1689" s="11"/>
      <c r="R1689" s="12"/>
      <c r="S1689" s="14"/>
      <c r="T1689" s="13"/>
      <c r="U1689" s="14"/>
      <c r="V1689"/>
      <c r="W1689" s="55"/>
      <c r="X1689" s="76"/>
    </row>
    <row r="1690" spans="1:24" s="18" customFormat="1" x14ac:dyDescent="0.2">
      <c r="A1690" s="34"/>
      <c r="B1690"/>
      <c r="C1690" s="22"/>
      <c r="D1690" s="22"/>
      <c r="E1690"/>
      <c r="F1690"/>
      <c r="G1690" s="21"/>
      <c r="H1690"/>
      <c r="I1690"/>
      <c r="J1690"/>
      <c r="K1690" s="10"/>
      <c r="L1690"/>
      <c r="M1690" s="45"/>
      <c r="N1690"/>
      <c r="O1690"/>
      <c r="P1690" s="47"/>
      <c r="Q1690" s="11"/>
      <c r="R1690" s="12"/>
      <c r="S1690" s="14"/>
      <c r="T1690" s="13"/>
      <c r="U1690" s="14"/>
      <c r="V1690"/>
      <c r="W1690" s="55"/>
      <c r="X1690" s="76"/>
    </row>
    <row r="1691" spans="1:24" s="18" customFormat="1" x14ac:dyDescent="0.2">
      <c r="A1691" s="34"/>
      <c r="B1691"/>
      <c r="C1691" s="22"/>
      <c r="D1691" s="22"/>
      <c r="E1691"/>
      <c r="F1691"/>
      <c r="G1691" s="21"/>
      <c r="H1691"/>
      <c r="I1691"/>
      <c r="J1691"/>
      <c r="K1691" s="10"/>
      <c r="L1691"/>
      <c r="M1691" s="45"/>
      <c r="N1691"/>
      <c r="O1691"/>
      <c r="P1691" s="47"/>
      <c r="Q1691" s="11"/>
      <c r="R1691" s="12"/>
      <c r="S1691" s="14"/>
      <c r="T1691" s="13"/>
      <c r="U1691" s="14"/>
      <c r="V1691"/>
      <c r="W1691" s="55"/>
      <c r="X1691" s="76"/>
    </row>
    <row r="1692" spans="1:24" s="18" customFormat="1" x14ac:dyDescent="0.2">
      <c r="A1692" s="34"/>
      <c r="B1692"/>
      <c r="C1692" s="22"/>
      <c r="D1692" s="22"/>
      <c r="E1692"/>
      <c r="F1692"/>
      <c r="G1692" s="21"/>
      <c r="H1692"/>
      <c r="I1692"/>
      <c r="J1692"/>
      <c r="K1692" s="10"/>
      <c r="L1692"/>
      <c r="M1692" s="45"/>
      <c r="N1692"/>
      <c r="O1692"/>
      <c r="P1692" s="47"/>
      <c r="Q1692" s="11"/>
      <c r="R1692" s="12"/>
      <c r="S1692" s="14"/>
      <c r="T1692" s="13"/>
      <c r="U1692" s="14"/>
      <c r="V1692"/>
      <c r="W1692" s="55"/>
      <c r="X1692" s="76"/>
    </row>
    <row r="1693" spans="1:24" s="18" customFormat="1" x14ac:dyDescent="0.2">
      <c r="A1693" s="34"/>
      <c r="B1693"/>
      <c r="C1693" s="22"/>
      <c r="D1693" s="22"/>
      <c r="E1693"/>
      <c r="F1693"/>
      <c r="G1693" s="21"/>
      <c r="H1693"/>
      <c r="I1693"/>
      <c r="J1693"/>
      <c r="K1693" s="10"/>
      <c r="L1693"/>
      <c r="M1693" s="45"/>
      <c r="N1693"/>
      <c r="O1693"/>
      <c r="P1693" s="47"/>
      <c r="Q1693" s="11"/>
      <c r="R1693" s="12"/>
      <c r="S1693" s="14"/>
      <c r="T1693" s="13"/>
      <c r="U1693" s="14"/>
      <c r="V1693"/>
      <c r="W1693" s="55"/>
      <c r="X1693" s="76"/>
    </row>
    <row r="1694" spans="1:24" s="18" customFormat="1" x14ac:dyDescent="0.2">
      <c r="A1694" s="34"/>
      <c r="B1694"/>
      <c r="C1694" s="22"/>
      <c r="D1694" s="22"/>
      <c r="E1694"/>
      <c r="F1694"/>
      <c r="G1694" s="21"/>
      <c r="H1694"/>
      <c r="I1694"/>
      <c r="J1694"/>
      <c r="K1694" s="10"/>
      <c r="L1694"/>
      <c r="M1694" s="45"/>
      <c r="N1694"/>
      <c r="O1694"/>
      <c r="P1694" s="47"/>
      <c r="Q1694" s="11"/>
      <c r="R1694" s="12"/>
      <c r="S1694" s="14"/>
      <c r="T1694" s="13"/>
      <c r="U1694" s="14"/>
      <c r="V1694"/>
      <c r="W1694" s="55"/>
      <c r="X1694" s="76"/>
    </row>
    <row r="1695" spans="1:24" s="18" customFormat="1" x14ac:dyDescent="0.2">
      <c r="A1695" s="34"/>
      <c r="B1695"/>
      <c r="C1695" s="22"/>
      <c r="D1695" s="22"/>
      <c r="E1695"/>
      <c r="F1695"/>
      <c r="G1695" s="21"/>
      <c r="H1695"/>
      <c r="I1695"/>
      <c r="J1695"/>
      <c r="K1695" s="10"/>
      <c r="L1695"/>
      <c r="M1695" s="45"/>
      <c r="N1695"/>
      <c r="O1695"/>
      <c r="P1695" s="47"/>
      <c r="Q1695" s="11"/>
      <c r="R1695" s="12"/>
      <c r="S1695" s="14"/>
      <c r="T1695" s="13"/>
      <c r="U1695" s="14"/>
      <c r="V1695"/>
      <c r="W1695" s="55"/>
      <c r="X1695" s="76"/>
    </row>
    <row r="1696" spans="1:24" s="18" customFormat="1" x14ac:dyDescent="0.2">
      <c r="A1696" s="34"/>
      <c r="B1696"/>
      <c r="C1696" s="22"/>
      <c r="D1696" s="22"/>
      <c r="E1696"/>
      <c r="F1696"/>
      <c r="G1696" s="21"/>
      <c r="H1696"/>
      <c r="I1696"/>
      <c r="J1696"/>
      <c r="K1696" s="10"/>
      <c r="L1696"/>
      <c r="M1696" s="45"/>
      <c r="N1696"/>
      <c r="O1696"/>
      <c r="P1696" s="47"/>
      <c r="Q1696" s="11"/>
      <c r="R1696" s="12"/>
      <c r="S1696" s="14"/>
      <c r="T1696" s="13"/>
      <c r="U1696" s="14"/>
      <c r="V1696"/>
      <c r="W1696" s="55"/>
      <c r="X1696" s="76"/>
    </row>
    <row r="1697" spans="1:24" s="18" customFormat="1" x14ac:dyDescent="0.2">
      <c r="A1697" s="34"/>
      <c r="B1697"/>
      <c r="C1697" s="22"/>
      <c r="D1697" s="22"/>
      <c r="E1697"/>
      <c r="F1697"/>
      <c r="G1697" s="21"/>
      <c r="H1697"/>
      <c r="I1697"/>
      <c r="J1697"/>
      <c r="K1697" s="10"/>
      <c r="L1697"/>
      <c r="M1697" s="45"/>
      <c r="N1697"/>
      <c r="O1697"/>
      <c r="P1697" s="47"/>
      <c r="Q1697" s="11"/>
      <c r="R1697" s="12"/>
      <c r="S1697" s="14"/>
      <c r="T1697" s="13"/>
      <c r="U1697" s="14"/>
      <c r="V1697"/>
      <c r="W1697" s="55"/>
      <c r="X1697" s="76"/>
    </row>
    <row r="1698" spans="1:24" s="18" customFormat="1" x14ac:dyDescent="0.2">
      <c r="A1698" s="34"/>
      <c r="B1698"/>
      <c r="C1698" s="22"/>
      <c r="D1698" s="22"/>
      <c r="E1698"/>
      <c r="F1698"/>
      <c r="G1698" s="21"/>
      <c r="H1698"/>
      <c r="I1698"/>
      <c r="J1698"/>
      <c r="K1698" s="10"/>
      <c r="L1698"/>
      <c r="M1698" s="45"/>
      <c r="N1698"/>
      <c r="O1698"/>
      <c r="P1698" s="47"/>
      <c r="Q1698" s="11"/>
      <c r="R1698" s="12"/>
      <c r="S1698" s="14"/>
      <c r="T1698" s="13"/>
      <c r="U1698" s="14"/>
      <c r="V1698"/>
      <c r="W1698" s="55"/>
      <c r="X1698" s="76"/>
    </row>
    <row r="1699" spans="1:24" s="18" customFormat="1" x14ac:dyDescent="0.2">
      <c r="A1699" s="34"/>
      <c r="B1699"/>
      <c r="C1699" s="22"/>
      <c r="D1699" s="22"/>
      <c r="E1699"/>
      <c r="F1699"/>
      <c r="G1699" s="21"/>
      <c r="H1699"/>
      <c r="I1699"/>
      <c r="J1699"/>
      <c r="K1699" s="10"/>
      <c r="L1699"/>
      <c r="M1699" s="45"/>
      <c r="N1699"/>
      <c r="O1699"/>
      <c r="P1699" s="47"/>
      <c r="Q1699" s="11"/>
      <c r="R1699" s="12"/>
      <c r="S1699" s="14"/>
      <c r="T1699" s="13"/>
      <c r="U1699" s="14"/>
      <c r="V1699"/>
      <c r="W1699" s="55"/>
      <c r="X1699" s="76"/>
    </row>
    <row r="1700" spans="1:24" s="18" customFormat="1" x14ac:dyDescent="0.2">
      <c r="A1700" s="34"/>
      <c r="B1700"/>
      <c r="C1700" s="22"/>
      <c r="D1700" s="22"/>
      <c r="E1700"/>
      <c r="F1700"/>
      <c r="G1700" s="21"/>
      <c r="H1700"/>
      <c r="I1700"/>
      <c r="J1700"/>
      <c r="K1700" s="10"/>
      <c r="L1700"/>
      <c r="M1700" s="45"/>
      <c r="N1700"/>
      <c r="O1700"/>
      <c r="P1700" s="47"/>
      <c r="Q1700" s="11"/>
      <c r="R1700" s="12"/>
      <c r="S1700" s="14"/>
      <c r="T1700" s="13"/>
      <c r="U1700" s="14"/>
      <c r="V1700"/>
      <c r="W1700" s="55"/>
      <c r="X1700" s="76"/>
    </row>
    <row r="1701" spans="1:24" s="18" customFormat="1" x14ac:dyDescent="0.2">
      <c r="A1701" s="34"/>
      <c r="B1701"/>
      <c r="C1701" s="22"/>
      <c r="D1701" s="22"/>
      <c r="E1701"/>
      <c r="F1701"/>
      <c r="G1701" s="21"/>
      <c r="H1701"/>
      <c r="I1701"/>
      <c r="J1701"/>
      <c r="K1701" s="10"/>
      <c r="L1701"/>
      <c r="M1701" s="45"/>
      <c r="N1701"/>
      <c r="O1701"/>
      <c r="P1701" s="47"/>
      <c r="Q1701" s="11"/>
      <c r="R1701" s="12"/>
      <c r="S1701" s="14"/>
      <c r="T1701" s="13"/>
      <c r="U1701" s="14"/>
      <c r="V1701"/>
      <c r="W1701" s="55"/>
      <c r="X1701" s="76"/>
    </row>
    <row r="1702" spans="1:24" s="18" customFormat="1" x14ac:dyDescent="0.2">
      <c r="A1702" s="34"/>
      <c r="B1702"/>
      <c r="C1702" s="22"/>
      <c r="D1702" s="22"/>
      <c r="E1702"/>
      <c r="F1702"/>
      <c r="G1702" s="21"/>
      <c r="H1702"/>
      <c r="I1702"/>
      <c r="J1702"/>
      <c r="K1702" s="10"/>
      <c r="L1702"/>
      <c r="M1702" s="45"/>
      <c r="N1702"/>
      <c r="O1702"/>
      <c r="P1702" s="47"/>
      <c r="Q1702" s="11"/>
      <c r="R1702" s="12"/>
      <c r="S1702" s="14"/>
      <c r="T1702" s="13"/>
      <c r="U1702" s="14"/>
      <c r="V1702"/>
      <c r="W1702" s="55"/>
      <c r="X1702" s="76"/>
    </row>
    <row r="1703" spans="1:24" s="18" customFormat="1" x14ac:dyDescent="0.2">
      <c r="A1703" s="34"/>
      <c r="B1703"/>
      <c r="C1703" s="22"/>
      <c r="D1703" s="22"/>
      <c r="E1703"/>
      <c r="F1703"/>
      <c r="G1703" s="21"/>
      <c r="H1703"/>
      <c r="I1703"/>
      <c r="J1703"/>
      <c r="K1703" s="10"/>
      <c r="L1703"/>
      <c r="M1703" s="45"/>
      <c r="N1703"/>
      <c r="O1703"/>
      <c r="P1703" s="47"/>
      <c r="Q1703" s="11"/>
      <c r="R1703" s="12"/>
      <c r="S1703" s="14"/>
      <c r="T1703" s="13"/>
      <c r="U1703" s="14"/>
      <c r="V1703"/>
      <c r="W1703" s="55"/>
      <c r="X1703" s="76"/>
    </row>
    <row r="1704" spans="1:24" s="18" customFormat="1" x14ac:dyDescent="0.2">
      <c r="A1704" s="34"/>
      <c r="B1704"/>
      <c r="C1704" s="22"/>
      <c r="D1704" s="22"/>
      <c r="E1704"/>
      <c r="F1704"/>
      <c r="G1704" s="21"/>
      <c r="H1704"/>
      <c r="I1704"/>
      <c r="J1704"/>
      <c r="K1704" s="10"/>
      <c r="L1704"/>
      <c r="M1704" s="45"/>
      <c r="N1704"/>
      <c r="O1704"/>
      <c r="P1704" s="47"/>
      <c r="Q1704" s="11"/>
      <c r="R1704" s="12"/>
      <c r="S1704" s="14"/>
      <c r="T1704" s="13"/>
      <c r="U1704" s="14"/>
      <c r="V1704"/>
      <c r="W1704" s="55"/>
      <c r="X1704" s="76"/>
    </row>
    <row r="1705" spans="1:24" s="18" customFormat="1" x14ac:dyDescent="0.2">
      <c r="A1705" s="34"/>
      <c r="B1705"/>
      <c r="C1705" s="22"/>
      <c r="D1705" s="22"/>
      <c r="E1705"/>
      <c r="F1705"/>
      <c r="G1705" s="21"/>
      <c r="H1705"/>
      <c r="I1705"/>
      <c r="J1705"/>
      <c r="K1705" s="10"/>
      <c r="L1705"/>
      <c r="M1705" s="45"/>
      <c r="N1705"/>
      <c r="O1705"/>
      <c r="P1705" s="47"/>
      <c r="Q1705" s="11"/>
      <c r="R1705" s="12"/>
      <c r="S1705" s="14"/>
      <c r="T1705" s="13"/>
      <c r="U1705" s="14"/>
      <c r="V1705"/>
      <c r="W1705" s="55"/>
      <c r="X1705" s="76"/>
    </row>
    <row r="1706" spans="1:24" s="18" customFormat="1" x14ac:dyDescent="0.2">
      <c r="A1706" s="34"/>
      <c r="B1706"/>
      <c r="C1706" s="22"/>
      <c r="D1706" s="22"/>
      <c r="E1706"/>
      <c r="F1706"/>
      <c r="G1706" s="21"/>
      <c r="H1706"/>
      <c r="I1706"/>
      <c r="J1706"/>
      <c r="K1706" s="10"/>
      <c r="L1706"/>
      <c r="M1706" s="45"/>
      <c r="N1706"/>
      <c r="O1706"/>
      <c r="P1706" s="47"/>
      <c r="Q1706" s="11"/>
      <c r="R1706" s="12"/>
      <c r="S1706" s="14"/>
      <c r="T1706" s="13"/>
      <c r="U1706" s="14"/>
      <c r="V1706"/>
      <c r="W1706" s="55"/>
      <c r="X1706" s="76"/>
    </row>
    <row r="1707" spans="1:24" s="18" customFormat="1" x14ac:dyDescent="0.2">
      <c r="A1707" s="34"/>
      <c r="B1707"/>
      <c r="C1707" s="22"/>
      <c r="D1707" s="22"/>
      <c r="E1707"/>
      <c r="F1707"/>
      <c r="G1707" s="21"/>
      <c r="H1707"/>
      <c r="I1707"/>
      <c r="J1707"/>
      <c r="K1707" s="10"/>
      <c r="L1707"/>
      <c r="M1707" s="45"/>
      <c r="N1707"/>
      <c r="O1707"/>
      <c r="P1707" s="47"/>
      <c r="Q1707" s="11"/>
      <c r="R1707" s="12"/>
      <c r="S1707" s="14"/>
      <c r="T1707" s="13"/>
      <c r="U1707" s="14"/>
      <c r="V1707"/>
      <c r="W1707" s="55"/>
      <c r="X1707" s="76"/>
    </row>
    <row r="1708" spans="1:24" s="18" customFormat="1" x14ac:dyDescent="0.2">
      <c r="A1708" s="34"/>
      <c r="B1708"/>
      <c r="C1708" s="22"/>
      <c r="D1708" s="22"/>
      <c r="E1708"/>
      <c r="F1708"/>
      <c r="G1708" s="21"/>
      <c r="H1708"/>
      <c r="I1708"/>
      <c r="J1708"/>
      <c r="K1708" s="10"/>
      <c r="L1708"/>
      <c r="M1708" s="45"/>
      <c r="N1708"/>
      <c r="O1708"/>
      <c r="P1708" s="47"/>
      <c r="Q1708" s="11"/>
      <c r="R1708" s="12"/>
      <c r="S1708" s="14"/>
      <c r="T1708" s="13"/>
      <c r="U1708" s="14"/>
      <c r="V1708"/>
      <c r="W1708" s="55"/>
      <c r="X1708" s="76"/>
    </row>
    <row r="1709" spans="1:24" s="18" customFormat="1" x14ac:dyDescent="0.2">
      <c r="A1709" s="34"/>
      <c r="B1709"/>
      <c r="C1709" s="22"/>
      <c r="D1709" s="22"/>
      <c r="E1709"/>
      <c r="F1709"/>
      <c r="G1709" s="21"/>
      <c r="H1709"/>
      <c r="I1709"/>
      <c r="J1709"/>
      <c r="K1709" s="10"/>
      <c r="L1709"/>
      <c r="M1709" s="45"/>
      <c r="N1709"/>
      <c r="O1709"/>
      <c r="P1709" s="47"/>
      <c r="Q1709" s="11"/>
      <c r="R1709" s="12"/>
      <c r="S1709" s="14"/>
      <c r="T1709" s="13"/>
      <c r="U1709" s="14"/>
      <c r="V1709"/>
      <c r="W1709" s="55"/>
      <c r="X1709" s="76"/>
    </row>
    <row r="1710" spans="1:24" s="18" customFormat="1" x14ac:dyDescent="0.2">
      <c r="A1710" s="34"/>
      <c r="B1710"/>
      <c r="C1710" s="22"/>
      <c r="D1710" s="22"/>
      <c r="E1710"/>
      <c r="F1710"/>
      <c r="G1710" s="21"/>
      <c r="H1710"/>
      <c r="I1710"/>
      <c r="J1710"/>
      <c r="K1710" s="10"/>
      <c r="L1710"/>
      <c r="M1710" s="45"/>
      <c r="N1710"/>
      <c r="O1710"/>
      <c r="P1710" s="47"/>
      <c r="Q1710" s="11"/>
      <c r="R1710" s="12"/>
      <c r="S1710" s="14"/>
      <c r="T1710" s="13"/>
      <c r="U1710" s="14"/>
      <c r="V1710"/>
      <c r="W1710" s="55"/>
      <c r="X1710" s="76"/>
    </row>
    <row r="1711" spans="1:24" s="18" customFormat="1" x14ac:dyDescent="0.2">
      <c r="A1711" s="34"/>
      <c r="B1711"/>
      <c r="C1711" s="22"/>
      <c r="D1711" s="22"/>
      <c r="E1711"/>
      <c r="F1711"/>
      <c r="G1711" s="21"/>
      <c r="H1711"/>
      <c r="I1711"/>
      <c r="J1711"/>
      <c r="K1711" s="10"/>
      <c r="L1711"/>
      <c r="M1711" s="45"/>
      <c r="N1711"/>
      <c r="O1711"/>
      <c r="P1711" s="47"/>
      <c r="Q1711" s="11"/>
      <c r="R1711" s="12"/>
      <c r="S1711" s="14"/>
      <c r="T1711" s="13"/>
      <c r="U1711" s="14"/>
      <c r="V1711"/>
      <c r="W1711" s="55"/>
      <c r="X1711" s="76"/>
    </row>
    <row r="1712" spans="1:24" s="18" customFormat="1" x14ac:dyDescent="0.2">
      <c r="A1712" s="34"/>
      <c r="B1712"/>
      <c r="C1712" s="22"/>
      <c r="D1712" s="22"/>
      <c r="E1712"/>
      <c r="F1712"/>
      <c r="G1712" s="21"/>
      <c r="H1712"/>
      <c r="I1712"/>
      <c r="J1712"/>
      <c r="K1712" s="10"/>
      <c r="L1712"/>
      <c r="M1712" s="45"/>
      <c r="N1712"/>
      <c r="O1712"/>
      <c r="P1712" s="47"/>
      <c r="Q1712" s="11"/>
      <c r="R1712" s="12"/>
      <c r="S1712" s="14"/>
      <c r="T1712" s="13"/>
      <c r="U1712" s="14"/>
      <c r="V1712"/>
      <c r="W1712" s="55"/>
      <c r="X1712" s="76"/>
    </row>
    <row r="1713" spans="1:24" s="18" customFormat="1" x14ac:dyDescent="0.2">
      <c r="A1713" s="34"/>
      <c r="B1713"/>
      <c r="C1713" s="22"/>
      <c r="D1713" s="22"/>
      <c r="E1713"/>
      <c r="F1713"/>
      <c r="G1713" s="21"/>
      <c r="H1713"/>
      <c r="I1713"/>
      <c r="J1713"/>
      <c r="K1713" s="10"/>
      <c r="L1713"/>
      <c r="M1713" s="45"/>
      <c r="N1713"/>
      <c r="O1713"/>
      <c r="P1713" s="47"/>
      <c r="Q1713" s="11"/>
      <c r="R1713" s="12"/>
      <c r="S1713" s="14"/>
      <c r="T1713" s="13"/>
      <c r="U1713" s="14"/>
      <c r="V1713"/>
      <c r="W1713" s="55"/>
      <c r="X1713" s="76"/>
    </row>
    <row r="1714" spans="1:24" s="18" customFormat="1" x14ac:dyDescent="0.2">
      <c r="A1714" s="34"/>
      <c r="B1714"/>
      <c r="C1714" s="22"/>
      <c r="D1714" s="22"/>
      <c r="E1714"/>
      <c r="F1714"/>
      <c r="G1714" s="21"/>
      <c r="H1714"/>
      <c r="I1714"/>
      <c r="J1714"/>
      <c r="K1714" s="10"/>
      <c r="L1714"/>
      <c r="M1714" s="45"/>
      <c r="N1714"/>
      <c r="O1714"/>
      <c r="P1714" s="47"/>
      <c r="Q1714" s="11"/>
      <c r="R1714" s="12"/>
      <c r="S1714" s="14"/>
      <c r="T1714" s="13"/>
      <c r="U1714" s="14"/>
      <c r="V1714"/>
      <c r="W1714" s="55"/>
      <c r="X1714" s="76"/>
    </row>
    <row r="1715" spans="1:24" s="18" customFormat="1" x14ac:dyDescent="0.2">
      <c r="A1715" s="34"/>
      <c r="B1715"/>
      <c r="C1715" s="22"/>
      <c r="D1715" s="22"/>
      <c r="E1715"/>
      <c r="F1715"/>
      <c r="G1715" s="21"/>
      <c r="H1715"/>
      <c r="I1715"/>
      <c r="J1715"/>
      <c r="K1715" s="10"/>
      <c r="L1715"/>
      <c r="M1715" s="45"/>
      <c r="N1715"/>
      <c r="O1715"/>
      <c r="P1715" s="47"/>
      <c r="Q1715" s="11"/>
      <c r="R1715" s="12"/>
      <c r="S1715" s="14"/>
      <c r="T1715" s="13"/>
      <c r="U1715" s="14"/>
      <c r="V1715"/>
      <c r="W1715" s="55"/>
      <c r="X1715" s="76"/>
    </row>
    <row r="1716" spans="1:24" s="18" customFormat="1" x14ac:dyDescent="0.2">
      <c r="A1716" s="34"/>
      <c r="B1716"/>
      <c r="C1716" s="22"/>
      <c r="D1716" s="22"/>
      <c r="E1716"/>
      <c r="F1716"/>
      <c r="G1716" s="21"/>
      <c r="H1716"/>
      <c r="I1716"/>
      <c r="J1716"/>
      <c r="K1716" s="10"/>
      <c r="L1716"/>
      <c r="M1716" s="45"/>
      <c r="N1716"/>
      <c r="O1716"/>
      <c r="P1716" s="47"/>
      <c r="Q1716" s="11"/>
      <c r="R1716" s="12"/>
      <c r="S1716" s="14"/>
      <c r="T1716" s="13"/>
      <c r="U1716" s="14"/>
      <c r="V1716"/>
      <c r="W1716" s="55"/>
      <c r="X1716" s="76"/>
    </row>
    <row r="1717" spans="1:24" s="18" customFormat="1" x14ac:dyDescent="0.2">
      <c r="A1717" s="34"/>
      <c r="B1717"/>
      <c r="C1717" s="22"/>
      <c r="D1717" s="22"/>
      <c r="E1717"/>
      <c r="F1717"/>
      <c r="G1717" s="21"/>
      <c r="H1717"/>
      <c r="I1717"/>
      <c r="J1717"/>
      <c r="K1717" s="10"/>
      <c r="L1717"/>
      <c r="M1717" s="45"/>
      <c r="N1717"/>
      <c r="O1717"/>
      <c r="P1717" s="47"/>
      <c r="Q1717" s="11"/>
      <c r="R1717" s="12"/>
      <c r="S1717" s="14"/>
      <c r="T1717" s="13"/>
      <c r="U1717" s="14"/>
      <c r="V1717"/>
      <c r="W1717" s="55"/>
      <c r="X1717" s="76"/>
    </row>
    <row r="1718" spans="1:24" s="18" customFormat="1" x14ac:dyDescent="0.2">
      <c r="A1718" s="34"/>
      <c r="B1718"/>
      <c r="C1718" s="22"/>
      <c r="D1718" s="22"/>
      <c r="E1718"/>
      <c r="F1718"/>
      <c r="G1718" s="21"/>
      <c r="H1718"/>
      <c r="I1718"/>
      <c r="J1718"/>
      <c r="K1718" s="10"/>
      <c r="L1718"/>
      <c r="M1718" s="45"/>
      <c r="N1718"/>
      <c r="O1718"/>
      <c r="P1718" s="47"/>
      <c r="Q1718" s="11"/>
      <c r="R1718" s="12"/>
      <c r="S1718" s="14"/>
      <c r="T1718" s="13"/>
      <c r="U1718" s="14"/>
      <c r="V1718"/>
      <c r="W1718" s="55"/>
      <c r="X1718" s="76"/>
    </row>
    <row r="1719" spans="1:24" s="18" customFormat="1" x14ac:dyDescent="0.2">
      <c r="A1719" s="34"/>
      <c r="B1719"/>
      <c r="C1719" s="22"/>
      <c r="D1719" s="22"/>
      <c r="E1719"/>
      <c r="F1719"/>
      <c r="G1719" s="21"/>
      <c r="H1719"/>
      <c r="I1719"/>
      <c r="J1719"/>
      <c r="K1719" s="10"/>
      <c r="L1719"/>
      <c r="M1719" s="45"/>
      <c r="N1719"/>
      <c r="O1719"/>
      <c r="P1719" s="47"/>
      <c r="Q1719" s="11"/>
      <c r="R1719" s="12"/>
      <c r="S1719" s="14"/>
      <c r="T1719" s="13"/>
      <c r="U1719" s="14"/>
      <c r="V1719"/>
      <c r="W1719" s="55"/>
      <c r="X1719" s="76"/>
    </row>
    <row r="1720" spans="1:24" s="18" customFormat="1" x14ac:dyDescent="0.2">
      <c r="A1720" s="34"/>
      <c r="B1720"/>
      <c r="C1720" s="22"/>
      <c r="D1720" s="22"/>
      <c r="E1720"/>
      <c r="F1720"/>
      <c r="G1720" s="21"/>
      <c r="H1720"/>
      <c r="I1720"/>
      <c r="J1720"/>
      <c r="K1720" s="10"/>
      <c r="L1720"/>
      <c r="M1720" s="45"/>
      <c r="N1720"/>
      <c r="O1720"/>
      <c r="P1720" s="47"/>
      <c r="Q1720" s="11"/>
      <c r="R1720" s="12"/>
      <c r="S1720" s="14"/>
      <c r="T1720" s="13"/>
      <c r="U1720" s="14"/>
      <c r="V1720"/>
      <c r="W1720" s="55"/>
      <c r="X1720" s="76"/>
    </row>
    <row r="1721" spans="1:24" s="18" customFormat="1" x14ac:dyDescent="0.2">
      <c r="A1721" s="34"/>
      <c r="B1721"/>
      <c r="C1721" s="22"/>
      <c r="D1721" s="22"/>
      <c r="E1721"/>
      <c r="F1721"/>
      <c r="G1721" s="21"/>
      <c r="H1721"/>
      <c r="I1721"/>
      <c r="J1721"/>
      <c r="K1721" s="10"/>
      <c r="L1721"/>
      <c r="M1721" s="45"/>
      <c r="N1721"/>
      <c r="O1721"/>
      <c r="P1721" s="47"/>
      <c r="Q1721" s="11"/>
      <c r="R1721" s="12"/>
      <c r="S1721" s="14"/>
      <c r="T1721" s="13"/>
      <c r="U1721" s="14"/>
      <c r="V1721"/>
      <c r="W1721" s="55"/>
      <c r="X1721" s="76"/>
    </row>
    <row r="1722" spans="1:24" s="18" customFormat="1" x14ac:dyDescent="0.2">
      <c r="A1722" s="34"/>
      <c r="B1722"/>
      <c r="C1722" s="22"/>
      <c r="D1722" s="22"/>
      <c r="E1722"/>
      <c r="F1722"/>
      <c r="G1722" s="21"/>
      <c r="H1722"/>
      <c r="I1722"/>
      <c r="J1722"/>
      <c r="K1722" s="10"/>
      <c r="L1722"/>
      <c r="M1722" s="45"/>
      <c r="N1722"/>
      <c r="O1722"/>
      <c r="P1722" s="47"/>
      <c r="Q1722" s="11"/>
      <c r="R1722" s="12"/>
      <c r="S1722" s="14"/>
      <c r="T1722" s="13"/>
      <c r="U1722" s="14"/>
      <c r="V1722"/>
      <c r="W1722" s="55"/>
      <c r="X1722" s="76"/>
    </row>
    <row r="1723" spans="1:24" s="18" customFormat="1" x14ac:dyDescent="0.2">
      <c r="A1723" s="34"/>
      <c r="B1723"/>
      <c r="C1723" s="22"/>
      <c r="D1723" s="22"/>
      <c r="E1723"/>
      <c r="F1723"/>
      <c r="G1723" s="21"/>
      <c r="H1723"/>
      <c r="I1723"/>
      <c r="J1723"/>
      <c r="K1723" s="10"/>
      <c r="L1723"/>
      <c r="M1723" s="45"/>
      <c r="N1723"/>
      <c r="O1723"/>
      <c r="P1723" s="47"/>
      <c r="Q1723" s="11"/>
      <c r="R1723" s="12"/>
      <c r="S1723" s="14"/>
      <c r="T1723" s="13"/>
      <c r="U1723" s="14"/>
      <c r="V1723"/>
      <c r="W1723" s="55"/>
      <c r="X1723" s="76"/>
    </row>
    <row r="1724" spans="1:24" s="18" customFormat="1" x14ac:dyDescent="0.2">
      <c r="A1724" s="34"/>
      <c r="B1724"/>
      <c r="C1724" s="22"/>
      <c r="D1724" s="22"/>
      <c r="E1724"/>
      <c r="F1724"/>
      <c r="G1724" s="21"/>
      <c r="H1724"/>
      <c r="I1724"/>
      <c r="J1724"/>
      <c r="K1724" s="10"/>
      <c r="L1724"/>
      <c r="M1724" s="45"/>
      <c r="N1724"/>
      <c r="O1724"/>
      <c r="P1724" s="47"/>
      <c r="Q1724" s="11"/>
      <c r="R1724" s="12"/>
      <c r="S1724" s="14"/>
      <c r="T1724" s="13"/>
      <c r="U1724" s="14"/>
      <c r="V1724"/>
      <c r="W1724" s="55"/>
      <c r="X1724" s="76"/>
    </row>
    <row r="1725" spans="1:24" s="18" customFormat="1" x14ac:dyDescent="0.2">
      <c r="A1725" s="34"/>
      <c r="B1725"/>
      <c r="C1725" s="22"/>
      <c r="D1725" s="22"/>
      <c r="E1725"/>
      <c r="F1725"/>
      <c r="G1725" s="21"/>
      <c r="H1725"/>
      <c r="I1725"/>
      <c r="J1725"/>
      <c r="K1725" s="10"/>
      <c r="L1725"/>
      <c r="M1725" s="45"/>
      <c r="N1725"/>
      <c r="O1725"/>
      <c r="P1725" s="47"/>
      <c r="Q1725" s="11"/>
      <c r="R1725" s="12"/>
      <c r="S1725" s="14"/>
      <c r="T1725" s="13"/>
      <c r="U1725" s="14"/>
      <c r="V1725"/>
      <c r="W1725" s="55"/>
      <c r="X1725" s="76"/>
    </row>
    <row r="1726" spans="1:24" s="18" customFormat="1" x14ac:dyDescent="0.2">
      <c r="A1726" s="34"/>
      <c r="B1726"/>
      <c r="C1726" s="22"/>
      <c r="D1726" s="22"/>
      <c r="E1726"/>
      <c r="F1726"/>
      <c r="G1726" s="21"/>
      <c r="H1726"/>
      <c r="I1726"/>
      <c r="J1726"/>
      <c r="K1726" s="10"/>
      <c r="L1726"/>
      <c r="M1726" s="45"/>
      <c r="N1726"/>
      <c r="O1726"/>
      <c r="P1726" s="47"/>
      <c r="Q1726" s="11"/>
      <c r="R1726" s="12"/>
      <c r="S1726" s="14"/>
      <c r="T1726" s="13"/>
      <c r="U1726" s="14"/>
      <c r="V1726"/>
      <c r="W1726" s="55"/>
      <c r="X1726" s="76"/>
    </row>
    <row r="1727" spans="1:24" s="18" customFormat="1" x14ac:dyDescent="0.2">
      <c r="A1727" s="34"/>
      <c r="B1727"/>
      <c r="C1727" s="22"/>
      <c r="D1727" s="22"/>
      <c r="E1727"/>
      <c r="F1727"/>
      <c r="G1727" s="21"/>
      <c r="H1727"/>
      <c r="I1727"/>
      <c r="J1727"/>
      <c r="K1727" s="10"/>
      <c r="L1727"/>
      <c r="M1727" s="45"/>
      <c r="N1727"/>
      <c r="O1727"/>
      <c r="P1727" s="47"/>
      <c r="Q1727" s="11"/>
      <c r="R1727" s="12"/>
      <c r="S1727" s="14"/>
      <c r="T1727" s="13"/>
      <c r="U1727" s="14"/>
      <c r="V1727"/>
      <c r="W1727" s="55"/>
      <c r="X1727" s="76"/>
    </row>
    <row r="1728" spans="1:24" s="18" customFormat="1" x14ac:dyDescent="0.2">
      <c r="A1728" s="34"/>
      <c r="B1728"/>
      <c r="C1728" s="22"/>
      <c r="D1728" s="22"/>
      <c r="E1728"/>
      <c r="F1728"/>
      <c r="G1728" s="21"/>
      <c r="H1728"/>
      <c r="I1728"/>
      <c r="J1728"/>
      <c r="K1728" s="10"/>
      <c r="L1728"/>
      <c r="M1728" s="45"/>
      <c r="N1728"/>
      <c r="O1728"/>
      <c r="P1728" s="47"/>
      <c r="Q1728" s="11"/>
      <c r="R1728" s="12"/>
      <c r="S1728" s="14"/>
      <c r="T1728" s="13"/>
      <c r="U1728" s="14"/>
      <c r="V1728"/>
      <c r="W1728" s="55"/>
      <c r="X1728" s="76"/>
    </row>
    <row r="1729" spans="1:24" s="18" customFormat="1" x14ac:dyDescent="0.2">
      <c r="A1729" s="34"/>
      <c r="B1729"/>
      <c r="C1729" s="22"/>
      <c r="D1729" s="22"/>
      <c r="E1729"/>
      <c r="F1729"/>
      <c r="G1729" s="21"/>
      <c r="H1729"/>
      <c r="I1729"/>
      <c r="J1729"/>
      <c r="K1729" s="10"/>
      <c r="L1729"/>
      <c r="M1729" s="45"/>
      <c r="N1729"/>
      <c r="O1729"/>
      <c r="P1729" s="47"/>
      <c r="Q1729" s="11"/>
      <c r="R1729" s="12"/>
      <c r="S1729" s="14"/>
      <c r="T1729" s="13"/>
      <c r="U1729" s="14"/>
      <c r="V1729"/>
      <c r="W1729" s="55"/>
      <c r="X1729" s="76"/>
    </row>
    <row r="1730" spans="1:24" s="18" customFormat="1" x14ac:dyDescent="0.2">
      <c r="A1730" s="34"/>
      <c r="B1730"/>
      <c r="C1730" s="22"/>
      <c r="D1730" s="22"/>
      <c r="E1730"/>
      <c r="F1730"/>
      <c r="G1730" s="21"/>
      <c r="H1730"/>
      <c r="I1730"/>
      <c r="J1730"/>
      <c r="K1730" s="10"/>
      <c r="L1730"/>
      <c r="M1730" s="45"/>
      <c r="N1730"/>
      <c r="O1730"/>
      <c r="P1730" s="47"/>
      <c r="Q1730" s="11"/>
      <c r="R1730" s="12"/>
      <c r="S1730" s="14"/>
      <c r="T1730" s="13"/>
      <c r="U1730" s="14"/>
      <c r="V1730"/>
      <c r="W1730" s="55"/>
      <c r="X1730" s="76"/>
    </row>
    <row r="1731" spans="1:24" s="18" customFormat="1" x14ac:dyDescent="0.2">
      <c r="A1731" s="34"/>
      <c r="B1731"/>
      <c r="C1731" s="22"/>
      <c r="D1731" s="22"/>
      <c r="E1731"/>
      <c r="F1731"/>
      <c r="G1731" s="21"/>
      <c r="H1731"/>
      <c r="I1731"/>
      <c r="J1731"/>
      <c r="K1731" s="10"/>
      <c r="L1731"/>
      <c r="M1731" s="45"/>
      <c r="N1731"/>
      <c r="O1731"/>
      <c r="P1731" s="47"/>
      <c r="Q1731" s="11"/>
      <c r="R1731" s="12"/>
      <c r="S1731" s="14"/>
      <c r="T1731" s="13"/>
      <c r="U1731" s="14"/>
      <c r="V1731"/>
      <c r="W1731" s="55"/>
      <c r="X1731" s="76"/>
    </row>
    <row r="1732" spans="1:24" s="18" customFormat="1" x14ac:dyDescent="0.2">
      <c r="A1732" s="34"/>
      <c r="B1732"/>
      <c r="C1732" s="22"/>
      <c r="D1732" s="22"/>
      <c r="E1732"/>
      <c r="F1732"/>
      <c r="G1732" s="21"/>
      <c r="H1732"/>
      <c r="I1732"/>
      <c r="J1732"/>
      <c r="K1732" s="10"/>
      <c r="L1732"/>
      <c r="M1732" s="45"/>
      <c r="N1732"/>
      <c r="O1732"/>
      <c r="P1732" s="47"/>
      <c r="Q1732" s="11"/>
      <c r="R1732" s="12"/>
      <c r="S1732" s="14"/>
      <c r="T1732" s="13"/>
      <c r="U1732" s="14"/>
      <c r="V1732"/>
      <c r="W1732" s="55"/>
      <c r="X1732" s="76"/>
    </row>
    <row r="1733" spans="1:24" s="18" customFormat="1" x14ac:dyDescent="0.2">
      <c r="A1733" s="34"/>
      <c r="B1733"/>
      <c r="C1733" s="22"/>
      <c r="D1733" s="22"/>
      <c r="E1733"/>
      <c r="F1733"/>
      <c r="G1733" s="21"/>
      <c r="H1733"/>
      <c r="I1733"/>
      <c r="J1733"/>
      <c r="K1733" s="10"/>
      <c r="L1733"/>
      <c r="M1733" s="45"/>
      <c r="N1733"/>
      <c r="O1733"/>
      <c r="P1733" s="47"/>
      <c r="Q1733" s="11"/>
      <c r="R1733" s="12"/>
      <c r="S1733" s="14"/>
      <c r="T1733" s="13"/>
      <c r="U1733" s="14"/>
      <c r="V1733"/>
      <c r="W1733" s="55"/>
      <c r="X1733" s="76"/>
    </row>
    <row r="1734" spans="1:24" s="18" customFormat="1" x14ac:dyDescent="0.2">
      <c r="A1734" s="34"/>
      <c r="B1734"/>
      <c r="C1734" s="22"/>
      <c r="D1734" s="22"/>
      <c r="E1734"/>
      <c r="F1734"/>
      <c r="G1734" s="21"/>
      <c r="H1734"/>
      <c r="I1734"/>
      <c r="J1734"/>
      <c r="K1734" s="10"/>
      <c r="L1734"/>
      <c r="M1734" s="45"/>
      <c r="N1734"/>
      <c r="O1734"/>
      <c r="P1734" s="47"/>
      <c r="Q1734" s="11"/>
      <c r="R1734" s="12"/>
      <c r="S1734" s="14"/>
      <c r="T1734" s="13"/>
      <c r="U1734" s="14"/>
      <c r="V1734"/>
      <c r="W1734" s="55"/>
      <c r="X1734" s="76"/>
    </row>
    <row r="1735" spans="1:24" s="18" customFormat="1" x14ac:dyDescent="0.2">
      <c r="A1735" s="34"/>
      <c r="B1735"/>
      <c r="C1735" s="22"/>
      <c r="D1735" s="22"/>
      <c r="E1735"/>
      <c r="F1735"/>
      <c r="G1735" s="21"/>
      <c r="H1735"/>
      <c r="I1735"/>
      <c r="J1735"/>
      <c r="K1735" s="10"/>
      <c r="L1735"/>
      <c r="M1735" s="45"/>
      <c r="N1735"/>
      <c r="O1735"/>
      <c r="P1735" s="47"/>
      <c r="Q1735" s="11"/>
      <c r="R1735" s="12"/>
      <c r="S1735" s="14"/>
      <c r="T1735" s="13"/>
      <c r="U1735" s="14"/>
      <c r="V1735"/>
      <c r="W1735" s="55"/>
      <c r="X1735" s="76"/>
    </row>
    <row r="1736" spans="1:24" s="18" customFormat="1" x14ac:dyDescent="0.2">
      <c r="A1736" s="34"/>
      <c r="B1736"/>
      <c r="C1736" s="22"/>
      <c r="D1736" s="22"/>
      <c r="E1736"/>
      <c r="F1736"/>
      <c r="G1736" s="21"/>
      <c r="H1736"/>
      <c r="I1736"/>
      <c r="J1736"/>
      <c r="K1736" s="10"/>
      <c r="L1736"/>
      <c r="M1736" s="45"/>
      <c r="N1736"/>
      <c r="O1736"/>
      <c r="P1736" s="47"/>
      <c r="Q1736" s="11"/>
      <c r="R1736" s="12"/>
      <c r="S1736" s="14"/>
      <c r="T1736" s="13"/>
      <c r="U1736" s="14"/>
      <c r="V1736"/>
      <c r="W1736" s="55"/>
      <c r="X1736" s="76"/>
    </row>
    <row r="1737" spans="1:24" s="18" customFormat="1" x14ac:dyDescent="0.2">
      <c r="A1737" s="34"/>
      <c r="B1737"/>
      <c r="C1737" s="22"/>
      <c r="D1737" s="22"/>
      <c r="E1737"/>
      <c r="F1737"/>
      <c r="G1737" s="21"/>
      <c r="H1737"/>
      <c r="I1737"/>
      <c r="J1737"/>
      <c r="K1737" s="10"/>
      <c r="L1737"/>
      <c r="M1737" s="45"/>
      <c r="N1737"/>
      <c r="O1737"/>
      <c r="P1737" s="47"/>
      <c r="Q1737" s="11"/>
      <c r="R1737" s="12"/>
      <c r="S1737" s="14"/>
      <c r="T1737" s="13"/>
      <c r="U1737" s="14"/>
      <c r="V1737"/>
      <c r="W1737" s="55"/>
      <c r="X1737" s="76"/>
    </row>
    <row r="1738" spans="1:24" s="18" customFormat="1" x14ac:dyDescent="0.2">
      <c r="A1738" s="34"/>
      <c r="B1738"/>
      <c r="C1738" s="22"/>
      <c r="D1738" s="22"/>
      <c r="E1738"/>
      <c r="F1738"/>
      <c r="G1738" s="21"/>
      <c r="H1738"/>
      <c r="I1738"/>
      <c r="J1738"/>
      <c r="K1738" s="10"/>
      <c r="L1738"/>
      <c r="M1738" s="45"/>
      <c r="N1738"/>
      <c r="O1738"/>
      <c r="P1738" s="47"/>
      <c r="Q1738" s="11"/>
      <c r="R1738" s="12"/>
      <c r="S1738" s="14"/>
      <c r="T1738" s="13"/>
      <c r="U1738" s="14"/>
      <c r="V1738"/>
      <c r="W1738" s="55"/>
      <c r="X1738" s="76"/>
    </row>
    <row r="1739" spans="1:24" s="18" customFormat="1" x14ac:dyDescent="0.2">
      <c r="A1739" s="34"/>
      <c r="B1739"/>
      <c r="C1739" s="22"/>
      <c r="D1739" s="22"/>
      <c r="E1739"/>
      <c r="F1739"/>
      <c r="G1739" s="21"/>
      <c r="H1739"/>
      <c r="I1739"/>
      <c r="J1739"/>
      <c r="K1739" s="10"/>
      <c r="L1739"/>
      <c r="M1739" s="45"/>
      <c r="N1739"/>
      <c r="O1739"/>
      <c r="P1739" s="47"/>
      <c r="Q1739" s="11"/>
      <c r="R1739" s="12"/>
      <c r="S1739" s="14"/>
      <c r="T1739" s="13"/>
      <c r="U1739" s="14"/>
      <c r="V1739"/>
      <c r="W1739" s="55"/>
      <c r="X1739" s="76"/>
    </row>
    <row r="1740" spans="1:24" s="18" customFormat="1" x14ac:dyDescent="0.2">
      <c r="A1740" s="34"/>
      <c r="B1740"/>
      <c r="C1740" s="22"/>
      <c r="D1740" s="22"/>
      <c r="E1740"/>
      <c r="F1740"/>
      <c r="G1740" s="21"/>
      <c r="H1740"/>
      <c r="I1740"/>
      <c r="J1740"/>
      <c r="K1740" s="10"/>
      <c r="L1740"/>
      <c r="M1740" s="45"/>
      <c r="N1740"/>
      <c r="O1740"/>
      <c r="P1740" s="47"/>
      <c r="Q1740" s="11"/>
      <c r="R1740" s="12"/>
      <c r="S1740" s="14"/>
      <c r="T1740" s="13"/>
      <c r="U1740" s="14"/>
      <c r="V1740"/>
      <c r="W1740" s="55"/>
      <c r="X1740" s="76"/>
    </row>
    <row r="1741" spans="1:24" s="18" customFormat="1" x14ac:dyDescent="0.2">
      <c r="A1741" s="34"/>
      <c r="B1741"/>
      <c r="C1741" s="22"/>
      <c r="D1741" s="22"/>
      <c r="E1741"/>
      <c r="F1741"/>
      <c r="G1741" s="21"/>
      <c r="H1741"/>
      <c r="I1741"/>
      <c r="J1741"/>
      <c r="K1741" s="10"/>
      <c r="L1741"/>
      <c r="M1741" s="45"/>
      <c r="N1741"/>
      <c r="O1741"/>
      <c r="P1741" s="47"/>
      <c r="Q1741" s="11"/>
      <c r="R1741" s="12"/>
      <c r="S1741" s="14"/>
      <c r="T1741" s="13"/>
      <c r="U1741" s="14"/>
      <c r="V1741"/>
      <c r="W1741" s="55"/>
      <c r="X1741" s="76"/>
    </row>
    <row r="1742" spans="1:24" s="18" customFormat="1" x14ac:dyDescent="0.2">
      <c r="A1742" s="34"/>
      <c r="B1742"/>
      <c r="C1742" s="22"/>
      <c r="D1742" s="22"/>
      <c r="E1742"/>
      <c r="F1742"/>
      <c r="G1742" s="21"/>
      <c r="H1742"/>
      <c r="I1742"/>
      <c r="J1742"/>
      <c r="K1742" s="10"/>
      <c r="L1742"/>
      <c r="M1742" s="45"/>
      <c r="N1742"/>
      <c r="O1742"/>
      <c r="P1742" s="47"/>
      <c r="Q1742" s="11"/>
      <c r="R1742" s="12"/>
      <c r="S1742" s="14"/>
      <c r="T1742" s="13"/>
      <c r="U1742" s="14"/>
      <c r="V1742"/>
      <c r="W1742" s="55"/>
      <c r="X1742" s="76"/>
    </row>
    <row r="1743" spans="1:24" s="18" customFormat="1" x14ac:dyDescent="0.2">
      <c r="A1743" s="34"/>
      <c r="B1743"/>
      <c r="C1743" s="22"/>
      <c r="D1743" s="22"/>
      <c r="E1743"/>
      <c r="F1743"/>
      <c r="G1743" s="21"/>
      <c r="H1743"/>
      <c r="I1743"/>
      <c r="J1743"/>
      <c r="K1743" s="10"/>
      <c r="L1743"/>
      <c r="M1743" s="45"/>
      <c r="N1743"/>
      <c r="O1743"/>
      <c r="P1743" s="47"/>
      <c r="Q1743" s="11"/>
      <c r="R1743" s="12"/>
      <c r="S1743" s="14"/>
      <c r="T1743" s="13"/>
      <c r="U1743" s="14"/>
      <c r="V1743"/>
      <c r="W1743" s="55"/>
      <c r="X1743" s="76"/>
    </row>
    <row r="1744" spans="1:24" s="18" customFormat="1" x14ac:dyDescent="0.2">
      <c r="A1744" s="34"/>
      <c r="B1744"/>
      <c r="C1744" s="22"/>
      <c r="D1744" s="22"/>
      <c r="E1744"/>
      <c r="F1744"/>
      <c r="G1744" s="21"/>
      <c r="H1744"/>
      <c r="I1744"/>
      <c r="J1744"/>
      <c r="K1744" s="10"/>
      <c r="L1744"/>
      <c r="M1744" s="45"/>
      <c r="N1744"/>
      <c r="O1744"/>
      <c r="P1744" s="47"/>
      <c r="Q1744" s="11"/>
      <c r="R1744" s="12"/>
      <c r="S1744" s="14"/>
      <c r="T1744" s="13"/>
      <c r="U1744" s="14"/>
      <c r="V1744"/>
      <c r="W1744" s="55"/>
      <c r="X1744" s="76"/>
    </row>
    <row r="1745" spans="1:24" s="18" customFormat="1" x14ac:dyDescent="0.2">
      <c r="A1745" s="34"/>
      <c r="B1745"/>
      <c r="C1745" s="22"/>
      <c r="D1745" s="22"/>
      <c r="E1745"/>
      <c r="F1745"/>
      <c r="G1745" s="21"/>
      <c r="H1745"/>
      <c r="I1745"/>
      <c r="J1745"/>
      <c r="K1745" s="10"/>
      <c r="L1745"/>
      <c r="M1745" s="45"/>
      <c r="N1745"/>
      <c r="O1745"/>
      <c r="P1745" s="47"/>
      <c r="Q1745" s="11"/>
      <c r="R1745" s="12"/>
      <c r="S1745" s="14"/>
      <c r="T1745" s="13"/>
      <c r="U1745" s="14"/>
      <c r="V1745"/>
      <c r="W1745" s="55"/>
      <c r="X1745" s="76"/>
    </row>
    <row r="1746" spans="1:24" s="18" customFormat="1" x14ac:dyDescent="0.2">
      <c r="A1746" s="34"/>
      <c r="B1746"/>
      <c r="C1746" s="22"/>
      <c r="D1746" s="22"/>
      <c r="E1746"/>
      <c r="F1746"/>
      <c r="G1746" s="21"/>
      <c r="H1746"/>
      <c r="I1746"/>
      <c r="J1746"/>
      <c r="K1746" s="10"/>
      <c r="L1746"/>
      <c r="M1746" s="45"/>
      <c r="N1746"/>
      <c r="O1746"/>
      <c r="P1746" s="47"/>
      <c r="Q1746" s="11"/>
      <c r="R1746" s="12"/>
      <c r="S1746" s="14"/>
      <c r="T1746" s="13"/>
      <c r="U1746" s="14"/>
      <c r="V1746"/>
      <c r="W1746" s="55"/>
      <c r="X1746" s="76"/>
    </row>
    <row r="1747" spans="1:24" s="18" customFormat="1" x14ac:dyDescent="0.2">
      <c r="A1747" s="34"/>
      <c r="B1747"/>
      <c r="C1747" s="22"/>
      <c r="D1747" s="22"/>
      <c r="E1747"/>
      <c r="F1747"/>
      <c r="G1747" s="21"/>
      <c r="H1747"/>
      <c r="I1747"/>
      <c r="J1747"/>
      <c r="K1747" s="10"/>
      <c r="L1747"/>
      <c r="M1747" s="45"/>
      <c r="N1747"/>
      <c r="O1747"/>
      <c r="P1747" s="47"/>
      <c r="Q1747" s="11"/>
      <c r="R1747" s="12"/>
      <c r="S1747" s="14"/>
      <c r="T1747" s="13"/>
      <c r="U1747" s="14"/>
      <c r="V1747"/>
      <c r="W1747" s="55"/>
      <c r="X1747" s="76"/>
    </row>
    <row r="1748" spans="1:24" s="18" customFormat="1" x14ac:dyDescent="0.2">
      <c r="A1748" s="34"/>
      <c r="B1748"/>
      <c r="C1748" s="22"/>
      <c r="D1748" s="22"/>
      <c r="E1748"/>
      <c r="F1748"/>
      <c r="G1748" s="21"/>
      <c r="H1748"/>
      <c r="I1748"/>
      <c r="J1748"/>
      <c r="K1748" s="10"/>
      <c r="L1748"/>
      <c r="M1748" s="45"/>
      <c r="N1748"/>
      <c r="O1748"/>
      <c r="P1748" s="47"/>
      <c r="Q1748" s="11"/>
      <c r="R1748" s="12"/>
      <c r="S1748" s="14"/>
      <c r="T1748" s="13"/>
      <c r="U1748" s="14"/>
      <c r="V1748"/>
      <c r="W1748" s="55"/>
      <c r="X1748" s="76"/>
    </row>
    <row r="1749" spans="1:24" s="18" customFormat="1" x14ac:dyDescent="0.2">
      <c r="A1749" s="34"/>
      <c r="B1749"/>
      <c r="C1749" s="22"/>
      <c r="D1749" s="22"/>
      <c r="E1749"/>
      <c r="F1749"/>
      <c r="G1749" s="21"/>
      <c r="H1749"/>
      <c r="I1749"/>
      <c r="J1749"/>
      <c r="K1749" s="10"/>
      <c r="L1749"/>
      <c r="M1749" s="45"/>
      <c r="N1749"/>
      <c r="O1749"/>
      <c r="P1749" s="47"/>
      <c r="Q1749" s="11"/>
      <c r="R1749" s="12"/>
      <c r="S1749" s="14"/>
      <c r="T1749" s="13"/>
      <c r="U1749" s="14"/>
      <c r="V1749"/>
      <c r="W1749" s="55"/>
      <c r="X1749" s="76"/>
    </row>
    <row r="1750" spans="1:24" s="18" customFormat="1" x14ac:dyDescent="0.2">
      <c r="A1750" s="34"/>
      <c r="B1750"/>
      <c r="C1750" s="22"/>
      <c r="D1750" s="22"/>
      <c r="E1750"/>
      <c r="F1750"/>
      <c r="G1750" s="21"/>
      <c r="H1750"/>
      <c r="I1750"/>
      <c r="J1750"/>
      <c r="K1750" s="10"/>
      <c r="L1750"/>
      <c r="M1750" s="45"/>
      <c r="N1750"/>
      <c r="O1750"/>
      <c r="P1750" s="47"/>
      <c r="Q1750" s="11"/>
      <c r="R1750" s="12"/>
      <c r="S1750" s="14"/>
      <c r="T1750" s="13"/>
      <c r="U1750" s="14"/>
      <c r="V1750"/>
      <c r="W1750" s="55"/>
      <c r="X1750" s="76"/>
    </row>
    <row r="1751" spans="1:24" s="18" customFormat="1" x14ac:dyDescent="0.2">
      <c r="A1751" s="34"/>
      <c r="B1751"/>
      <c r="C1751" s="22"/>
      <c r="D1751" s="22"/>
      <c r="E1751"/>
      <c r="F1751"/>
      <c r="G1751" s="21"/>
      <c r="H1751"/>
      <c r="I1751"/>
      <c r="J1751"/>
      <c r="K1751" s="10"/>
      <c r="L1751"/>
      <c r="M1751" s="45"/>
      <c r="N1751"/>
      <c r="O1751"/>
      <c r="P1751" s="47"/>
      <c r="Q1751" s="11"/>
      <c r="R1751" s="12"/>
      <c r="S1751" s="14"/>
      <c r="T1751" s="13"/>
      <c r="U1751" s="14"/>
      <c r="V1751"/>
      <c r="W1751" s="55"/>
      <c r="X1751" s="76"/>
    </row>
    <row r="1752" spans="1:24" s="18" customFormat="1" x14ac:dyDescent="0.2">
      <c r="A1752" s="34"/>
      <c r="B1752"/>
      <c r="C1752" s="22"/>
      <c r="D1752" s="22"/>
      <c r="E1752"/>
      <c r="F1752"/>
      <c r="G1752" s="21"/>
      <c r="H1752"/>
      <c r="I1752"/>
      <c r="J1752"/>
      <c r="K1752" s="10"/>
      <c r="L1752"/>
      <c r="M1752" s="45"/>
      <c r="N1752"/>
      <c r="O1752"/>
      <c r="P1752" s="47"/>
      <c r="Q1752" s="11"/>
      <c r="R1752" s="12"/>
      <c r="S1752" s="14"/>
      <c r="T1752" s="13"/>
      <c r="U1752" s="14"/>
      <c r="V1752"/>
      <c r="W1752" s="55"/>
      <c r="X1752" s="76"/>
    </row>
    <row r="1753" spans="1:24" s="18" customFormat="1" x14ac:dyDescent="0.2">
      <c r="A1753" s="34"/>
      <c r="B1753"/>
      <c r="C1753" s="22"/>
      <c r="D1753" s="22"/>
      <c r="E1753"/>
      <c r="F1753"/>
      <c r="G1753" s="21"/>
      <c r="H1753"/>
      <c r="I1753"/>
      <c r="J1753"/>
      <c r="K1753" s="10"/>
      <c r="L1753"/>
      <c r="M1753" s="45"/>
      <c r="N1753"/>
      <c r="O1753"/>
      <c r="P1753" s="47"/>
      <c r="Q1753" s="11"/>
      <c r="R1753" s="12"/>
      <c r="S1753" s="14"/>
      <c r="T1753" s="13"/>
      <c r="U1753" s="14"/>
      <c r="V1753"/>
      <c r="W1753" s="55"/>
      <c r="X1753" s="76"/>
    </row>
    <row r="1754" spans="1:24" s="18" customFormat="1" x14ac:dyDescent="0.2">
      <c r="A1754" s="34"/>
      <c r="B1754"/>
      <c r="C1754" s="22"/>
      <c r="D1754" s="22"/>
      <c r="E1754"/>
      <c r="F1754"/>
      <c r="G1754" s="21"/>
      <c r="H1754"/>
      <c r="I1754"/>
      <c r="J1754"/>
      <c r="K1754" s="10"/>
      <c r="L1754"/>
      <c r="M1754" s="45"/>
      <c r="N1754"/>
      <c r="O1754"/>
      <c r="P1754" s="47"/>
      <c r="Q1754" s="11"/>
      <c r="R1754" s="12"/>
      <c r="S1754" s="14"/>
      <c r="T1754" s="13"/>
      <c r="U1754" s="14"/>
      <c r="V1754"/>
      <c r="W1754" s="55"/>
      <c r="X1754" s="76"/>
    </row>
    <row r="1755" spans="1:24" s="18" customFormat="1" x14ac:dyDescent="0.2">
      <c r="A1755" s="34"/>
      <c r="B1755"/>
      <c r="C1755" s="22"/>
      <c r="D1755" s="22"/>
      <c r="E1755"/>
      <c r="F1755"/>
      <c r="G1755" s="21"/>
      <c r="H1755"/>
      <c r="I1755"/>
      <c r="J1755"/>
      <c r="K1755" s="10"/>
      <c r="L1755"/>
      <c r="M1755" s="45"/>
      <c r="N1755"/>
      <c r="O1755"/>
      <c r="P1755" s="47"/>
      <c r="Q1755" s="11"/>
      <c r="R1755" s="12"/>
      <c r="S1755" s="14"/>
      <c r="T1755" s="13"/>
      <c r="U1755" s="14"/>
      <c r="V1755"/>
      <c r="W1755" s="55"/>
      <c r="X1755" s="76"/>
    </row>
    <row r="1756" spans="1:24" s="18" customFormat="1" x14ac:dyDescent="0.2">
      <c r="A1756" s="34"/>
      <c r="B1756"/>
      <c r="C1756" s="22"/>
      <c r="D1756" s="22"/>
      <c r="E1756"/>
      <c r="F1756"/>
      <c r="G1756" s="21"/>
      <c r="H1756"/>
      <c r="I1756"/>
      <c r="J1756"/>
      <c r="K1756" s="10"/>
      <c r="L1756"/>
      <c r="M1756" s="45"/>
      <c r="N1756"/>
      <c r="O1756"/>
      <c r="P1756" s="47"/>
      <c r="Q1756" s="11"/>
      <c r="R1756" s="12"/>
      <c r="S1756" s="14"/>
      <c r="T1756" s="13"/>
      <c r="U1756" s="14"/>
      <c r="V1756"/>
      <c r="W1756" s="55"/>
      <c r="X1756" s="76"/>
    </row>
    <row r="1757" spans="1:24" s="18" customFormat="1" x14ac:dyDescent="0.2">
      <c r="A1757" s="34"/>
      <c r="B1757"/>
      <c r="C1757" s="22"/>
      <c r="D1757" s="22"/>
      <c r="E1757"/>
      <c r="F1757"/>
      <c r="G1757" s="21"/>
      <c r="H1757"/>
      <c r="I1757"/>
      <c r="J1757"/>
      <c r="K1757" s="10"/>
      <c r="L1757"/>
      <c r="M1757" s="45"/>
      <c r="N1757"/>
      <c r="O1757"/>
      <c r="P1757" s="47"/>
      <c r="Q1757" s="11"/>
      <c r="R1757" s="12"/>
      <c r="S1757" s="14"/>
      <c r="T1757" s="13"/>
      <c r="U1757" s="14"/>
      <c r="V1757"/>
      <c r="W1757" s="55"/>
      <c r="X1757" s="76"/>
    </row>
    <row r="1758" spans="1:24" s="18" customFormat="1" x14ac:dyDescent="0.2">
      <c r="A1758" s="34"/>
      <c r="B1758"/>
      <c r="C1758" s="22"/>
      <c r="D1758" s="22"/>
      <c r="E1758"/>
      <c r="F1758"/>
      <c r="G1758" s="21"/>
      <c r="H1758"/>
      <c r="I1758"/>
      <c r="J1758"/>
      <c r="K1758" s="10"/>
      <c r="L1758"/>
      <c r="M1758" s="45"/>
      <c r="N1758"/>
      <c r="O1758"/>
      <c r="P1758" s="47"/>
      <c r="Q1758" s="11"/>
      <c r="R1758" s="12"/>
      <c r="S1758" s="14"/>
      <c r="T1758" s="13"/>
      <c r="U1758" s="14"/>
      <c r="V1758"/>
      <c r="W1758" s="55"/>
      <c r="X1758" s="76"/>
    </row>
    <row r="1759" spans="1:24" s="18" customFormat="1" x14ac:dyDescent="0.2">
      <c r="A1759" s="34"/>
      <c r="B1759"/>
      <c r="C1759" s="22"/>
      <c r="D1759" s="22"/>
      <c r="E1759"/>
      <c r="F1759"/>
      <c r="G1759" s="21"/>
      <c r="H1759"/>
      <c r="I1759"/>
      <c r="J1759"/>
      <c r="K1759" s="10"/>
      <c r="L1759"/>
      <c r="M1759" s="45"/>
      <c r="N1759"/>
      <c r="O1759"/>
      <c r="P1759" s="47"/>
      <c r="Q1759" s="11"/>
      <c r="R1759" s="12"/>
      <c r="S1759" s="14"/>
      <c r="T1759" s="13"/>
      <c r="U1759" s="14"/>
      <c r="V1759"/>
      <c r="W1759" s="55"/>
      <c r="X1759" s="76"/>
    </row>
    <row r="1760" spans="1:24" s="18" customFormat="1" x14ac:dyDescent="0.2">
      <c r="A1760" s="34"/>
      <c r="B1760"/>
      <c r="C1760" s="22"/>
      <c r="D1760" s="22"/>
      <c r="E1760"/>
      <c r="F1760"/>
      <c r="G1760" s="21"/>
      <c r="H1760"/>
      <c r="I1760"/>
      <c r="J1760"/>
      <c r="K1760" s="10"/>
      <c r="L1760"/>
      <c r="M1760" s="45"/>
      <c r="N1760"/>
      <c r="O1760"/>
      <c r="P1760" s="47"/>
      <c r="Q1760" s="11"/>
      <c r="R1760" s="12"/>
      <c r="S1760" s="14"/>
      <c r="T1760" s="13"/>
      <c r="U1760" s="14"/>
      <c r="V1760"/>
      <c r="W1760" s="55"/>
      <c r="X1760" s="76"/>
    </row>
    <row r="1761" spans="1:24" s="18" customFormat="1" x14ac:dyDescent="0.2">
      <c r="A1761" s="34"/>
      <c r="B1761"/>
      <c r="C1761" s="22"/>
      <c r="D1761" s="22"/>
      <c r="E1761"/>
      <c r="F1761"/>
      <c r="G1761" s="21"/>
      <c r="H1761"/>
      <c r="I1761"/>
      <c r="J1761"/>
      <c r="K1761" s="10"/>
      <c r="L1761"/>
      <c r="M1761" s="45"/>
      <c r="N1761"/>
      <c r="O1761"/>
      <c r="P1761" s="47"/>
      <c r="Q1761" s="11"/>
      <c r="R1761" s="12"/>
      <c r="S1761" s="14"/>
      <c r="T1761" s="13"/>
      <c r="U1761" s="14"/>
      <c r="V1761"/>
      <c r="W1761" s="55"/>
      <c r="X1761" s="76"/>
    </row>
    <row r="1762" spans="1:24" s="18" customFormat="1" x14ac:dyDescent="0.2">
      <c r="A1762" s="34"/>
      <c r="B1762"/>
      <c r="C1762" s="22"/>
      <c r="D1762" s="22"/>
      <c r="E1762"/>
      <c r="F1762"/>
      <c r="G1762" s="21"/>
      <c r="H1762"/>
      <c r="I1762"/>
      <c r="J1762"/>
      <c r="K1762" s="10"/>
      <c r="L1762"/>
      <c r="M1762" s="45"/>
      <c r="N1762"/>
      <c r="O1762"/>
      <c r="P1762" s="47"/>
      <c r="Q1762" s="11"/>
      <c r="R1762" s="12"/>
      <c r="S1762" s="14"/>
      <c r="T1762" s="13"/>
      <c r="U1762" s="14"/>
      <c r="V1762"/>
      <c r="W1762" s="55"/>
      <c r="X1762" s="76"/>
    </row>
    <row r="1763" spans="1:24" s="18" customFormat="1" x14ac:dyDescent="0.2">
      <c r="A1763" s="34"/>
      <c r="B1763"/>
      <c r="C1763" s="22"/>
      <c r="D1763" s="22"/>
      <c r="E1763"/>
      <c r="F1763"/>
      <c r="G1763" s="21"/>
      <c r="H1763"/>
      <c r="I1763"/>
      <c r="J1763"/>
      <c r="K1763" s="10"/>
      <c r="L1763"/>
      <c r="M1763" s="45"/>
      <c r="N1763"/>
      <c r="O1763"/>
      <c r="P1763" s="47"/>
      <c r="Q1763" s="11"/>
      <c r="R1763" s="12"/>
      <c r="S1763" s="14"/>
      <c r="T1763" s="13"/>
      <c r="U1763" s="14"/>
      <c r="V1763"/>
      <c r="W1763" s="55"/>
      <c r="X1763" s="76"/>
    </row>
    <row r="1764" spans="1:24" s="18" customFormat="1" x14ac:dyDescent="0.2">
      <c r="A1764" s="34"/>
      <c r="B1764"/>
      <c r="C1764" s="22"/>
      <c r="D1764" s="22"/>
      <c r="E1764"/>
      <c r="F1764"/>
      <c r="G1764" s="21"/>
      <c r="H1764"/>
      <c r="I1764"/>
      <c r="J1764"/>
      <c r="K1764" s="10"/>
      <c r="L1764"/>
      <c r="M1764" s="45"/>
      <c r="N1764"/>
      <c r="O1764"/>
      <c r="P1764" s="47"/>
      <c r="Q1764" s="11"/>
      <c r="R1764" s="12"/>
      <c r="S1764" s="14"/>
      <c r="T1764" s="13"/>
      <c r="U1764" s="14"/>
      <c r="V1764"/>
      <c r="W1764" s="55"/>
      <c r="X1764" s="76"/>
    </row>
    <row r="1765" spans="1:24" s="18" customFormat="1" x14ac:dyDescent="0.2">
      <c r="A1765" s="34"/>
      <c r="B1765"/>
      <c r="C1765" s="22"/>
      <c r="D1765" s="22"/>
      <c r="E1765"/>
      <c r="F1765"/>
      <c r="G1765" s="21"/>
      <c r="H1765"/>
      <c r="I1765"/>
      <c r="J1765"/>
      <c r="K1765" s="10"/>
      <c r="L1765"/>
      <c r="M1765" s="45"/>
      <c r="N1765"/>
      <c r="O1765"/>
      <c r="P1765" s="47"/>
      <c r="Q1765" s="11"/>
      <c r="R1765" s="12"/>
      <c r="S1765" s="14"/>
      <c r="T1765" s="13"/>
      <c r="U1765" s="14"/>
      <c r="V1765"/>
      <c r="W1765" s="55"/>
      <c r="X1765" s="76"/>
    </row>
    <row r="1766" spans="1:24" s="18" customFormat="1" x14ac:dyDescent="0.2">
      <c r="A1766" s="34"/>
      <c r="B1766"/>
      <c r="C1766" s="22"/>
      <c r="D1766" s="22"/>
      <c r="E1766"/>
      <c r="F1766"/>
      <c r="G1766" s="21"/>
      <c r="H1766"/>
      <c r="I1766"/>
      <c r="J1766"/>
      <c r="K1766" s="10"/>
      <c r="L1766"/>
      <c r="M1766" s="45"/>
      <c r="N1766"/>
      <c r="O1766"/>
      <c r="P1766" s="47"/>
      <c r="Q1766" s="11"/>
      <c r="R1766" s="12"/>
      <c r="S1766" s="14"/>
      <c r="T1766" s="13"/>
      <c r="U1766" s="14"/>
      <c r="V1766"/>
      <c r="W1766" s="55"/>
      <c r="X1766" s="76"/>
    </row>
    <row r="1767" spans="1:24" s="18" customFormat="1" x14ac:dyDescent="0.2">
      <c r="A1767" s="34"/>
      <c r="B1767"/>
      <c r="C1767" s="22"/>
      <c r="D1767" s="22"/>
      <c r="E1767"/>
      <c r="F1767"/>
      <c r="G1767" s="21"/>
      <c r="H1767"/>
      <c r="I1767"/>
      <c r="J1767"/>
      <c r="K1767" s="10"/>
      <c r="L1767"/>
      <c r="M1767" s="45"/>
      <c r="N1767"/>
      <c r="O1767"/>
      <c r="P1767" s="47"/>
      <c r="Q1767" s="11"/>
      <c r="R1767" s="12"/>
      <c r="S1767" s="14"/>
      <c r="T1767" s="13"/>
      <c r="U1767" s="14"/>
      <c r="V1767"/>
      <c r="W1767" s="55"/>
      <c r="X1767" s="76"/>
    </row>
    <row r="1768" spans="1:24" s="18" customFormat="1" x14ac:dyDescent="0.2">
      <c r="A1768" s="34"/>
      <c r="B1768"/>
      <c r="C1768" s="22"/>
      <c r="D1768" s="22"/>
      <c r="E1768"/>
      <c r="F1768"/>
      <c r="G1768" s="21"/>
      <c r="H1768"/>
      <c r="I1768"/>
      <c r="J1768"/>
      <c r="K1768" s="10"/>
      <c r="L1768"/>
      <c r="M1768" s="45"/>
      <c r="N1768"/>
      <c r="O1768"/>
      <c r="P1768" s="47"/>
      <c r="Q1768" s="11"/>
      <c r="R1768" s="12"/>
      <c r="S1768" s="14"/>
      <c r="T1768" s="13"/>
      <c r="U1768" s="14"/>
      <c r="V1768"/>
      <c r="W1768" s="55"/>
      <c r="X1768" s="76"/>
    </row>
    <row r="1769" spans="1:24" s="18" customFormat="1" x14ac:dyDescent="0.2">
      <c r="A1769" s="34"/>
      <c r="B1769"/>
      <c r="C1769" s="22"/>
      <c r="D1769" s="22"/>
      <c r="E1769"/>
      <c r="F1769"/>
      <c r="G1769" s="21"/>
      <c r="H1769"/>
      <c r="I1769"/>
      <c r="J1769"/>
      <c r="K1769" s="10"/>
      <c r="L1769"/>
      <c r="M1769" s="45"/>
      <c r="N1769"/>
      <c r="O1769"/>
      <c r="P1769" s="47"/>
      <c r="Q1769" s="11"/>
      <c r="R1769" s="12"/>
      <c r="S1769" s="14"/>
      <c r="T1769" s="13"/>
      <c r="U1769" s="14"/>
      <c r="V1769"/>
      <c r="W1769" s="55"/>
      <c r="X1769" s="76"/>
    </row>
    <row r="1770" spans="1:24" s="18" customFormat="1" x14ac:dyDescent="0.2">
      <c r="A1770" s="34"/>
      <c r="B1770"/>
      <c r="C1770" s="22"/>
      <c r="D1770" s="22"/>
      <c r="E1770"/>
      <c r="F1770"/>
      <c r="G1770" s="21"/>
      <c r="H1770"/>
      <c r="I1770"/>
      <c r="J1770"/>
      <c r="K1770" s="10"/>
      <c r="L1770"/>
      <c r="M1770" s="45"/>
      <c r="N1770"/>
      <c r="O1770"/>
      <c r="P1770" s="47"/>
      <c r="Q1770" s="11"/>
      <c r="R1770" s="12"/>
      <c r="S1770" s="14"/>
      <c r="T1770" s="13"/>
      <c r="U1770" s="14"/>
      <c r="V1770"/>
      <c r="W1770" s="55"/>
      <c r="X1770" s="76"/>
    </row>
    <row r="1771" spans="1:24" s="18" customFormat="1" x14ac:dyDescent="0.2">
      <c r="A1771" s="34"/>
      <c r="B1771"/>
      <c r="C1771" s="22"/>
      <c r="D1771" s="22"/>
      <c r="E1771"/>
      <c r="F1771"/>
      <c r="G1771" s="21"/>
      <c r="H1771"/>
      <c r="I1771"/>
      <c r="J1771"/>
      <c r="K1771" s="10"/>
      <c r="L1771"/>
      <c r="M1771" s="45"/>
      <c r="N1771"/>
      <c r="O1771"/>
      <c r="P1771" s="47"/>
      <c r="Q1771" s="11"/>
      <c r="R1771" s="12"/>
      <c r="S1771" s="14"/>
      <c r="T1771" s="13"/>
      <c r="U1771" s="14"/>
      <c r="V1771"/>
      <c r="W1771" s="55"/>
      <c r="X1771" s="76"/>
    </row>
    <row r="1772" spans="1:24" s="18" customFormat="1" x14ac:dyDescent="0.2">
      <c r="A1772" s="34"/>
      <c r="B1772"/>
      <c r="C1772" s="22"/>
      <c r="D1772" s="22"/>
      <c r="E1772"/>
      <c r="F1772"/>
      <c r="G1772" s="21"/>
      <c r="H1772"/>
      <c r="I1772"/>
      <c r="J1772"/>
      <c r="K1772" s="10"/>
      <c r="L1772"/>
      <c r="M1772" s="45"/>
      <c r="N1772"/>
      <c r="O1772"/>
      <c r="P1772" s="47"/>
      <c r="Q1772" s="11"/>
      <c r="R1772" s="12"/>
      <c r="S1772" s="14"/>
      <c r="T1772" s="13"/>
      <c r="U1772" s="14"/>
      <c r="V1772"/>
      <c r="W1772" s="55"/>
      <c r="X1772" s="76"/>
    </row>
    <row r="1773" spans="1:24" s="18" customFormat="1" x14ac:dyDescent="0.2">
      <c r="A1773" s="34"/>
      <c r="B1773"/>
      <c r="C1773" s="22"/>
      <c r="D1773" s="22"/>
      <c r="E1773"/>
      <c r="F1773"/>
      <c r="G1773" s="21"/>
      <c r="H1773"/>
      <c r="I1773"/>
      <c r="J1773"/>
      <c r="K1773" s="10"/>
      <c r="L1773"/>
      <c r="M1773" s="45"/>
      <c r="N1773"/>
      <c r="O1773"/>
      <c r="P1773" s="47"/>
      <c r="Q1773" s="11"/>
      <c r="R1773" s="12"/>
      <c r="S1773" s="14"/>
      <c r="T1773" s="13"/>
      <c r="U1773" s="14"/>
      <c r="V1773"/>
      <c r="W1773" s="55"/>
      <c r="X1773" s="76"/>
    </row>
    <row r="1774" spans="1:24" s="18" customFormat="1" x14ac:dyDescent="0.2">
      <c r="A1774" s="34"/>
      <c r="B1774"/>
      <c r="C1774" s="22"/>
      <c r="D1774" s="22"/>
      <c r="E1774"/>
      <c r="F1774"/>
      <c r="G1774" s="21"/>
      <c r="H1774"/>
      <c r="I1774"/>
      <c r="J1774"/>
      <c r="K1774" s="10"/>
      <c r="L1774"/>
      <c r="M1774" s="45"/>
      <c r="N1774"/>
      <c r="O1774"/>
      <c r="P1774" s="47"/>
      <c r="Q1774" s="11"/>
      <c r="R1774" s="12"/>
      <c r="S1774" s="14"/>
      <c r="T1774" s="13"/>
      <c r="U1774" s="14"/>
      <c r="V1774"/>
      <c r="W1774" s="55"/>
      <c r="X1774" s="76"/>
    </row>
    <row r="1775" spans="1:24" s="18" customFormat="1" x14ac:dyDescent="0.2">
      <c r="A1775" s="34"/>
      <c r="B1775"/>
      <c r="C1775" s="22"/>
      <c r="D1775" s="22"/>
      <c r="E1775"/>
      <c r="F1775"/>
      <c r="G1775" s="21"/>
      <c r="H1775"/>
      <c r="I1775"/>
      <c r="J1775"/>
      <c r="K1775" s="10"/>
      <c r="L1775"/>
      <c r="M1775" s="45"/>
      <c r="N1775"/>
      <c r="O1775"/>
      <c r="P1775" s="47"/>
      <c r="Q1775" s="11"/>
      <c r="R1775" s="12"/>
      <c r="S1775" s="14"/>
      <c r="T1775" s="13"/>
      <c r="U1775" s="14"/>
      <c r="V1775"/>
      <c r="W1775" s="55"/>
      <c r="X1775" s="76"/>
    </row>
    <row r="1776" spans="1:24" s="18" customFormat="1" x14ac:dyDescent="0.2">
      <c r="A1776" s="34"/>
      <c r="B1776"/>
      <c r="C1776" s="22"/>
      <c r="D1776" s="22"/>
      <c r="E1776"/>
      <c r="F1776"/>
      <c r="G1776" s="21"/>
      <c r="H1776"/>
      <c r="I1776"/>
      <c r="J1776"/>
      <c r="K1776" s="10"/>
      <c r="L1776"/>
      <c r="M1776" s="45"/>
      <c r="N1776"/>
      <c r="O1776"/>
      <c r="P1776" s="47"/>
      <c r="Q1776" s="11"/>
      <c r="R1776" s="12"/>
      <c r="S1776" s="14"/>
      <c r="T1776" s="13"/>
      <c r="U1776" s="14"/>
      <c r="V1776"/>
      <c r="W1776" s="55"/>
      <c r="X1776" s="76"/>
    </row>
    <row r="1777" spans="1:24" s="18" customFormat="1" x14ac:dyDescent="0.2">
      <c r="A1777" s="34"/>
      <c r="B1777"/>
      <c r="C1777" s="22"/>
      <c r="D1777" s="22"/>
      <c r="E1777"/>
      <c r="F1777"/>
      <c r="G1777" s="21"/>
      <c r="H1777"/>
      <c r="I1777"/>
      <c r="J1777"/>
      <c r="K1777" s="10"/>
      <c r="L1777"/>
      <c r="M1777" s="45"/>
      <c r="N1777"/>
      <c r="O1777"/>
      <c r="P1777" s="47"/>
      <c r="Q1777" s="11"/>
      <c r="R1777" s="12"/>
      <c r="S1777" s="14"/>
      <c r="T1777" s="13"/>
      <c r="U1777" s="14"/>
      <c r="V1777"/>
      <c r="W1777" s="55"/>
      <c r="X1777" s="76"/>
    </row>
    <row r="1778" spans="1:24" s="18" customFormat="1" x14ac:dyDescent="0.2">
      <c r="A1778" s="34"/>
      <c r="B1778"/>
      <c r="C1778" s="22"/>
      <c r="D1778" s="22"/>
      <c r="E1778"/>
      <c r="F1778"/>
      <c r="G1778" s="21"/>
      <c r="H1778"/>
      <c r="I1778"/>
      <c r="J1778"/>
      <c r="K1778" s="10"/>
      <c r="L1778"/>
      <c r="M1778" s="45"/>
      <c r="N1778"/>
      <c r="O1778"/>
      <c r="P1778" s="47"/>
      <c r="Q1778" s="11"/>
      <c r="R1778" s="12"/>
      <c r="S1778" s="14"/>
      <c r="T1778" s="13"/>
      <c r="U1778" s="14"/>
      <c r="V1778"/>
      <c r="W1778" s="55"/>
      <c r="X1778" s="76"/>
    </row>
    <row r="1779" spans="1:24" s="18" customFormat="1" x14ac:dyDescent="0.2">
      <c r="A1779" s="34"/>
      <c r="B1779"/>
      <c r="C1779" s="22"/>
      <c r="D1779" s="22"/>
      <c r="E1779"/>
      <c r="F1779"/>
      <c r="G1779" s="21"/>
      <c r="H1779"/>
      <c r="I1779"/>
      <c r="J1779"/>
      <c r="K1779" s="10"/>
      <c r="L1779"/>
      <c r="M1779" s="45"/>
      <c r="N1779"/>
      <c r="O1779"/>
      <c r="P1779" s="47"/>
      <c r="Q1779" s="11"/>
      <c r="R1779" s="12"/>
      <c r="S1779" s="14"/>
      <c r="T1779" s="13"/>
      <c r="U1779" s="14"/>
      <c r="V1779"/>
      <c r="W1779" s="55"/>
      <c r="X1779" s="76"/>
    </row>
    <row r="1780" spans="1:24" s="18" customFormat="1" x14ac:dyDescent="0.2">
      <c r="A1780" s="34"/>
      <c r="B1780"/>
      <c r="C1780" s="22"/>
      <c r="D1780" s="22"/>
      <c r="E1780"/>
      <c r="F1780"/>
      <c r="G1780" s="21"/>
      <c r="H1780"/>
      <c r="I1780"/>
      <c r="J1780"/>
      <c r="K1780" s="10"/>
      <c r="L1780"/>
      <c r="M1780" s="45"/>
      <c r="N1780"/>
      <c r="O1780"/>
      <c r="P1780" s="47"/>
      <c r="Q1780" s="11"/>
      <c r="R1780" s="12"/>
      <c r="S1780" s="14"/>
      <c r="T1780" s="13"/>
      <c r="U1780" s="14"/>
      <c r="V1780"/>
      <c r="W1780" s="55"/>
      <c r="X1780" s="76"/>
    </row>
    <row r="1781" spans="1:24" s="18" customFormat="1" x14ac:dyDescent="0.2">
      <c r="A1781" s="34"/>
      <c r="B1781"/>
      <c r="C1781" s="22"/>
      <c r="D1781" s="22"/>
      <c r="E1781"/>
      <c r="F1781"/>
      <c r="G1781" s="21"/>
      <c r="H1781"/>
      <c r="I1781"/>
      <c r="J1781"/>
      <c r="K1781" s="10"/>
      <c r="L1781"/>
      <c r="M1781" s="45"/>
      <c r="N1781"/>
      <c r="O1781"/>
      <c r="P1781" s="47"/>
      <c r="Q1781" s="11"/>
      <c r="R1781" s="12"/>
      <c r="S1781" s="14"/>
      <c r="T1781" s="13"/>
      <c r="U1781" s="14"/>
      <c r="V1781"/>
      <c r="W1781" s="55"/>
      <c r="X1781" s="76"/>
    </row>
    <row r="1782" spans="1:24" s="18" customFormat="1" x14ac:dyDescent="0.2">
      <c r="A1782" s="34"/>
      <c r="B1782"/>
      <c r="C1782" s="22"/>
      <c r="D1782" s="22"/>
      <c r="E1782"/>
      <c r="F1782"/>
      <c r="G1782" s="21"/>
      <c r="H1782"/>
      <c r="I1782"/>
      <c r="J1782"/>
      <c r="K1782" s="10"/>
      <c r="L1782"/>
      <c r="M1782" s="45"/>
      <c r="N1782"/>
      <c r="O1782"/>
      <c r="P1782" s="47"/>
      <c r="Q1782" s="11"/>
      <c r="R1782" s="12"/>
      <c r="S1782" s="14"/>
      <c r="T1782" s="13"/>
      <c r="U1782" s="14"/>
      <c r="V1782"/>
      <c r="W1782" s="55"/>
      <c r="X1782" s="76"/>
    </row>
    <row r="1783" spans="1:24" s="18" customFormat="1" x14ac:dyDescent="0.2">
      <c r="A1783" s="34"/>
      <c r="B1783"/>
      <c r="C1783" s="22"/>
      <c r="D1783" s="22"/>
      <c r="E1783"/>
      <c r="F1783"/>
      <c r="G1783" s="21"/>
      <c r="H1783"/>
      <c r="I1783"/>
      <c r="J1783"/>
      <c r="K1783" s="10"/>
      <c r="L1783"/>
      <c r="M1783" s="45"/>
      <c r="N1783"/>
      <c r="O1783"/>
      <c r="P1783" s="47"/>
      <c r="Q1783" s="11"/>
      <c r="R1783" s="12"/>
      <c r="S1783" s="14"/>
      <c r="T1783" s="13"/>
      <c r="U1783" s="14"/>
      <c r="V1783"/>
      <c r="W1783" s="55"/>
      <c r="X1783" s="76"/>
    </row>
    <row r="1784" spans="1:24" s="18" customFormat="1" x14ac:dyDescent="0.2">
      <c r="A1784" s="34"/>
      <c r="B1784"/>
      <c r="C1784" s="22"/>
      <c r="D1784" s="22"/>
      <c r="E1784"/>
      <c r="F1784"/>
      <c r="G1784" s="21"/>
      <c r="H1784"/>
      <c r="I1784"/>
      <c r="J1784"/>
      <c r="K1784" s="10"/>
      <c r="L1784"/>
      <c r="M1784" s="45"/>
      <c r="N1784"/>
      <c r="O1784"/>
      <c r="P1784" s="47"/>
      <c r="Q1784" s="11"/>
      <c r="R1784" s="12"/>
      <c r="S1784" s="14"/>
      <c r="T1784" s="13"/>
      <c r="U1784" s="14"/>
      <c r="V1784"/>
      <c r="W1784" s="55"/>
      <c r="X1784" s="76"/>
    </row>
    <row r="1785" spans="1:24" s="18" customFormat="1" x14ac:dyDescent="0.2">
      <c r="A1785" s="34"/>
      <c r="B1785"/>
      <c r="C1785" s="22"/>
      <c r="D1785" s="22"/>
      <c r="E1785"/>
      <c r="F1785"/>
      <c r="G1785" s="21"/>
      <c r="H1785"/>
      <c r="I1785"/>
      <c r="J1785"/>
      <c r="K1785" s="10"/>
      <c r="L1785"/>
      <c r="M1785" s="45"/>
      <c r="N1785"/>
      <c r="O1785"/>
      <c r="P1785" s="47"/>
      <c r="Q1785" s="11"/>
      <c r="R1785" s="12"/>
      <c r="S1785" s="14"/>
      <c r="T1785" s="13"/>
      <c r="U1785" s="14"/>
      <c r="V1785"/>
      <c r="W1785" s="55"/>
      <c r="X1785" s="76"/>
    </row>
    <row r="1786" spans="1:24" s="18" customFormat="1" x14ac:dyDescent="0.2">
      <c r="A1786" s="34"/>
      <c r="B1786"/>
      <c r="C1786" s="22"/>
      <c r="D1786" s="22"/>
      <c r="E1786"/>
      <c r="F1786"/>
      <c r="G1786" s="21"/>
      <c r="H1786"/>
      <c r="I1786"/>
      <c r="J1786"/>
      <c r="K1786" s="10"/>
      <c r="L1786"/>
      <c r="M1786" s="45"/>
      <c r="N1786"/>
      <c r="O1786"/>
      <c r="P1786" s="47"/>
      <c r="Q1786" s="11"/>
      <c r="R1786" s="12"/>
      <c r="S1786" s="14"/>
      <c r="T1786" s="13"/>
      <c r="U1786" s="14"/>
      <c r="V1786"/>
      <c r="W1786" s="55"/>
      <c r="X1786" s="76"/>
    </row>
    <row r="1787" spans="1:24" s="18" customFormat="1" x14ac:dyDescent="0.2">
      <c r="A1787" s="34"/>
      <c r="B1787"/>
      <c r="C1787" s="22"/>
      <c r="D1787" s="22"/>
      <c r="E1787"/>
      <c r="F1787"/>
      <c r="G1787" s="21"/>
      <c r="H1787"/>
      <c r="I1787"/>
      <c r="J1787"/>
      <c r="K1787" s="10"/>
      <c r="L1787"/>
      <c r="M1787" s="45"/>
      <c r="N1787"/>
      <c r="O1787"/>
      <c r="P1787" s="47"/>
      <c r="Q1787" s="11"/>
      <c r="R1787" s="12"/>
      <c r="S1787" s="14"/>
      <c r="T1787" s="13"/>
      <c r="U1787" s="14"/>
      <c r="V1787"/>
      <c r="W1787" s="55"/>
      <c r="X1787" s="76"/>
    </row>
    <row r="1788" spans="1:24" s="18" customFormat="1" x14ac:dyDescent="0.2">
      <c r="A1788" s="34"/>
      <c r="B1788"/>
      <c r="C1788" s="22"/>
      <c r="D1788" s="22"/>
      <c r="E1788"/>
      <c r="F1788"/>
      <c r="G1788" s="21"/>
      <c r="H1788"/>
      <c r="I1788"/>
      <c r="J1788"/>
      <c r="K1788" s="10"/>
      <c r="L1788"/>
      <c r="M1788" s="45"/>
      <c r="N1788"/>
      <c r="O1788"/>
      <c r="P1788" s="47"/>
      <c r="Q1788" s="11"/>
      <c r="R1788" s="12"/>
      <c r="S1788" s="14"/>
      <c r="T1788" s="13"/>
      <c r="U1788" s="14"/>
      <c r="V1788"/>
      <c r="W1788" s="55"/>
      <c r="X1788" s="76"/>
    </row>
    <row r="1789" spans="1:24" s="18" customFormat="1" x14ac:dyDescent="0.2">
      <c r="A1789" s="34"/>
      <c r="B1789"/>
      <c r="C1789" s="22"/>
      <c r="D1789" s="22"/>
      <c r="E1789"/>
      <c r="F1789"/>
      <c r="G1789" s="21"/>
      <c r="H1789"/>
      <c r="I1789"/>
      <c r="J1789"/>
      <c r="K1789" s="10"/>
      <c r="L1789"/>
      <c r="M1789" s="45"/>
      <c r="N1789"/>
      <c r="O1789"/>
      <c r="P1789" s="47"/>
      <c r="Q1789" s="11"/>
      <c r="R1789" s="12"/>
      <c r="S1789" s="14"/>
      <c r="T1789" s="13"/>
      <c r="U1789" s="14"/>
      <c r="V1789"/>
      <c r="W1789" s="55"/>
      <c r="X1789" s="76"/>
    </row>
    <row r="1790" spans="1:24" s="18" customFormat="1" x14ac:dyDescent="0.2">
      <c r="A1790" s="34"/>
      <c r="B1790"/>
      <c r="C1790" s="22"/>
      <c r="D1790" s="22"/>
      <c r="E1790"/>
      <c r="F1790"/>
      <c r="G1790" s="21"/>
      <c r="H1790"/>
      <c r="I1790"/>
      <c r="J1790"/>
      <c r="K1790" s="10"/>
      <c r="L1790"/>
      <c r="M1790" s="45"/>
      <c r="N1790"/>
      <c r="O1790"/>
      <c r="P1790" s="47"/>
      <c r="Q1790" s="11"/>
      <c r="R1790" s="12"/>
      <c r="S1790" s="14"/>
      <c r="T1790" s="13"/>
      <c r="U1790" s="14"/>
      <c r="V1790"/>
      <c r="W1790" s="55"/>
      <c r="X1790" s="76"/>
    </row>
    <row r="1791" spans="1:24" s="18" customFormat="1" x14ac:dyDescent="0.2">
      <c r="A1791" s="34"/>
      <c r="B1791"/>
      <c r="C1791" s="22"/>
      <c r="D1791" s="22"/>
      <c r="E1791"/>
      <c r="F1791"/>
      <c r="G1791" s="21"/>
      <c r="H1791"/>
      <c r="I1791"/>
      <c r="J1791"/>
      <c r="K1791" s="10"/>
      <c r="L1791"/>
      <c r="M1791" s="45"/>
      <c r="N1791"/>
      <c r="O1791"/>
      <c r="P1791" s="47"/>
      <c r="Q1791" s="11"/>
      <c r="R1791" s="12"/>
      <c r="S1791" s="14"/>
      <c r="T1791" s="13"/>
      <c r="U1791" s="14"/>
      <c r="V1791"/>
      <c r="W1791" s="55"/>
      <c r="X1791" s="76"/>
    </row>
    <row r="1792" spans="1:24" s="18" customFormat="1" x14ac:dyDescent="0.2">
      <c r="A1792" s="34"/>
      <c r="B1792"/>
      <c r="C1792" s="22"/>
      <c r="D1792" s="22"/>
      <c r="E1792"/>
      <c r="F1792"/>
      <c r="G1792" s="21"/>
      <c r="H1792"/>
      <c r="I1792"/>
      <c r="J1792"/>
      <c r="K1792" s="10"/>
      <c r="L1792"/>
      <c r="M1792" s="45"/>
      <c r="N1792"/>
      <c r="O1792"/>
      <c r="P1792" s="47"/>
      <c r="Q1792" s="11"/>
      <c r="R1792" s="12"/>
      <c r="S1792" s="14"/>
      <c r="T1792" s="13"/>
      <c r="U1792" s="14"/>
      <c r="V1792"/>
      <c r="W1792" s="55"/>
      <c r="X1792" s="76"/>
    </row>
    <row r="1793" spans="1:24" s="18" customFormat="1" x14ac:dyDescent="0.2">
      <c r="A1793" s="34"/>
      <c r="B1793"/>
      <c r="C1793" s="22"/>
      <c r="D1793" s="22"/>
      <c r="E1793"/>
      <c r="F1793"/>
      <c r="G1793" s="21"/>
      <c r="H1793"/>
      <c r="I1793"/>
      <c r="J1793"/>
      <c r="K1793" s="10"/>
      <c r="L1793"/>
      <c r="M1793" s="45"/>
      <c r="N1793"/>
      <c r="O1793"/>
      <c r="P1793" s="47"/>
      <c r="Q1793" s="11"/>
      <c r="R1793" s="12"/>
      <c r="S1793" s="14"/>
      <c r="T1793" s="13"/>
      <c r="U1793" s="14"/>
      <c r="V1793"/>
      <c r="W1793" s="55"/>
      <c r="X1793" s="76"/>
    </row>
    <row r="1794" spans="1:24" s="18" customFormat="1" x14ac:dyDescent="0.2">
      <c r="A1794" s="34"/>
      <c r="B1794"/>
      <c r="C1794" s="22"/>
      <c r="D1794" s="22"/>
      <c r="E1794"/>
      <c r="F1794"/>
      <c r="G1794" s="21"/>
      <c r="H1794"/>
      <c r="I1794"/>
      <c r="J1794"/>
      <c r="K1794" s="10"/>
      <c r="L1794"/>
      <c r="M1794" s="45"/>
      <c r="N1794"/>
      <c r="O1794"/>
      <c r="P1794" s="47"/>
      <c r="Q1794" s="11"/>
      <c r="R1794" s="12"/>
      <c r="S1794" s="14"/>
      <c r="T1794" s="13"/>
      <c r="U1794" s="14"/>
      <c r="V1794"/>
      <c r="W1794" s="55"/>
      <c r="X1794" s="76"/>
    </row>
    <row r="1795" spans="1:24" s="18" customFormat="1" x14ac:dyDescent="0.2">
      <c r="A1795" s="34"/>
      <c r="B1795"/>
      <c r="C1795" s="22"/>
      <c r="D1795" s="22"/>
      <c r="E1795"/>
      <c r="F1795"/>
      <c r="G1795" s="21"/>
      <c r="H1795"/>
      <c r="I1795"/>
      <c r="J1795"/>
      <c r="K1795" s="10"/>
      <c r="L1795"/>
      <c r="M1795" s="45"/>
      <c r="N1795"/>
      <c r="O1795"/>
      <c r="P1795" s="47"/>
      <c r="Q1795" s="11"/>
      <c r="R1795" s="12"/>
      <c r="S1795" s="14"/>
      <c r="T1795" s="13"/>
      <c r="U1795" s="14"/>
      <c r="V1795"/>
      <c r="W1795" s="55"/>
      <c r="X1795" s="76"/>
    </row>
    <row r="1796" spans="1:24" s="18" customFormat="1" x14ac:dyDescent="0.2">
      <c r="A1796" s="34"/>
      <c r="B1796"/>
      <c r="C1796" s="22"/>
      <c r="D1796" s="22"/>
      <c r="E1796"/>
      <c r="F1796"/>
      <c r="G1796" s="21"/>
      <c r="H1796"/>
      <c r="I1796"/>
      <c r="J1796"/>
      <c r="K1796" s="10"/>
      <c r="L1796"/>
      <c r="M1796" s="45"/>
      <c r="N1796"/>
      <c r="O1796"/>
      <c r="P1796" s="47"/>
      <c r="Q1796" s="11"/>
      <c r="R1796" s="12"/>
      <c r="S1796" s="14"/>
      <c r="T1796" s="13"/>
      <c r="U1796" s="14"/>
      <c r="V1796"/>
      <c r="W1796" s="55"/>
      <c r="X1796" s="76"/>
    </row>
    <row r="1797" spans="1:24" s="18" customFormat="1" x14ac:dyDescent="0.2">
      <c r="A1797" s="34"/>
      <c r="B1797"/>
      <c r="C1797" s="22"/>
      <c r="D1797" s="22"/>
      <c r="E1797"/>
      <c r="F1797"/>
      <c r="G1797" s="21"/>
      <c r="H1797"/>
      <c r="I1797"/>
      <c r="J1797"/>
      <c r="K1797" s="10"/>
      <c r="L1797"/>
      <c r="M1797" s="45"/>
      <c r="N1797"/>
      <c r="O1797"/>
      <c r="P1797" s="47"/>
      <c r="Q1797" s="11"/>
      <c r="R1797" s="12"/>
      <c r="S1797" s="14"/>
      <c r="T1797" s="13"/>
      <c r="U1797" s="14"/>
      <c r="V1797"/>
      <c r="W1797" s="55"/>
      <c r="X1797" s="76"/>
    </row>
    <row r="1798" spans="1:24" s="18" customFormat="1" x14ac:dyDescent="0.2">
      <c r="A1798" s="34"/>
      <c r="B1798"/>
      <c r="C1798" s="22"/>
      <c r="D1798" s="22"/>
      <c r="E1798"/>
      <c r="F1798"/>
      <c r="G1798" s="21"/>
      <c r="H1798"/>
      <c r="I1798"/>
      <c r="J1798"/>
      <c r="K1798" s="10"/>
      <c r="L1798"/>
      <c r="M1798" s="45"/>
      <c r="N1798"/>
      <c r="O1798"/>
      <c r="P1798" s="47"/>
      <c r="Q1798" s="11"/>
      <c r="R1798" s="12"/>
      <c r="S1798" s="14"/>
      <c r="T1798" s="13"/>
      <c r="U1798" s="14"/>
      <c r="V1798"/>
      <c r="W1798" s="55"/>
      <c r="X1798" s="76"/>
    </row>
    <row r="1799" spans="1:24" s="18" customFormat="1" x14ac:dyDescent="0.2">
      <c r="A1799" s="34"/>
      <c r="B1799"/>
      <c r="C1799" s="22"/>
      <c r="D1799" s="22"/>
      <c r="E1799"/>
      <c r="F1799"/>
      <c r="G1799" s="21"/>
      <c r="H1799"/>
      <c r="I1799"/>
      <c r="J1799"/>
      <c r="K1799" s="10"/>
      <c r="L1799"/>
      <c r="M1799" s="45"/>
      <c r="N1799"/>
      <c r="O1799"/>
      <c r="P1799" s="47"/>
      <c r="Q1799" s="11"/>
      <c r="R1799" s="12"/>
      <c r="S1799" s="14"/>
      <c r="T1799" s="13"/>
      <c r="U1799" s="14"/>
      <c r="V1799"/>
      <c r="W1799" s="55"/>
      <c r="X1799" s="76"/>
    </row>
    <row r="1800" spans="1:24" s="18" customFormat="1" x14ac:dyDescent="0.2">
      <c r="A1800" s="34"/>
      <c r="B1800"/>
      <c r="C1800" s="22"/>
      <c r="D1800" s="22"/>
      <c r="E1800"/>
      <c r="F1800"/>
      <c r="G1800" s="21"/>
      <c r="H1800"/>
      <c r="I1800"/>
      <c r="J1800"/>
      <c r="K1800" s="10"/>
      <c r="L1800"/>
      <c r="M1800" s="45"/>
      <c r="N1800"/>
      <c r="O1800"/>
      <c r="P1800" s="47"/>
      <c r="Q1800" s="11"/>
      <c r="R1800" s="12"/>
      <c r="S1800" s="14"/>
      <c r="T1800" s="13"/>
      <c r="U1800" s="14"/>
      <c r="V1800"/>
      <c r="W1800" s="55"/>
      <c r="X1800" s="76"/>
    </row>
    <row r="1801" spans="1:24" s="18" customFormat="1" x14ac:dyDescent="0.2">
      <c r="A1801" s="34"/>
      <c r="B1801"/>
      <c r="C1801" s="22"/>
      <c r="D1801" s="22"/>
      <c r="E1801"/>
      <c r="F1801"/>
      <c r="G1801" s="21"/>
      <c r="H1801"/>
      <c r="I1801"/>
      <c r="J1801"/>
      <c r="K1801" s="10"/>
      <c r="L1801"/>
      <c r="M1801" s="45"/>
      <c r="N1801"/>
      <c r="O1801"/>
      <c r="P1801" s="47"/>
      <c r="Q1801" s="11"/>
      <c r="R1801" s="12"/>
      <c r="S1801" s="14"/>
      <c r="T1801" s="13"/>
      <c r="U1801" s="14"/>
      <c r="V1801"/>
      <c r="W1801" s="55"/>
      <c r="X1801" s="76"/>
    </row>
    <row r="1802" spans="1:24" s="18" customFormat="1" x14ac:dyDescent="0.2">
      <c r="A1802" s="34"/>
      <c r="B1802"/>
      <c r="C1802" s="22"/>
      <c r="D1802" s="22"/>
      <c r="E1802"/>
      <c r="F1802"/>
      <c r="G1802" s="21"/>
      <c r="H1802"/>
      <c r="I1802"/>
      <c r="J1802"/>
      <c r="K1802" s="10"/>
      <c r="L1802"/>
      <c r="M1802" s="45"/>
      <c r="N1802"/>
      <c r="O1802"/>
      <c r="P1802" s="47"/>
      <c r="Q1802" s="11"/>
      <c r="R1802" s="12"/>
      <c r="S1802" s="14"/>
      <c r="T1802" s="13"/>
      <c r="U1802" s="14"/>
      <c r="V1802"/>
      <c r="W1802" s="55"/>
      <c r="X1802" s="76"/>
    </row>
    <row r="1803" spans="1:24" s="18" customFormat="1" x14ac:dyDescent="0.2">
      <c r="A1803" s="34"/>
      <c r="B1803"/>
      <c r="C1803" s="22"/>
      <c r="D1803" s="22"/>
      <c r="E1803"/>
      <c r="F1803"/>
      <c r="G1803" s="21"/>
      <c r="H1803"/>
      <c r="I1803"/>
      <c r="J1803"/>
      <c r="K1803" s="10"/>
      <c r="L1803"/>
      <c r="M1803" s="45"/>
      <c r="N1803"/>
      <c r="O1803"/>
      <c r="P1803" s="47"/>
      <c r="Q1803" s="11"/>
      <c r="R1803" s="12"/>
      <c r="S1803" s="14"/>
      <c r="T1803" s="13"/>
      <c r="U1803" s="14"/>
      <c r="V1803"/>
      <c r="W1803" s="55"/>
      <c r="X1803" s="76"/>
    </row>
    <row r="1804" spans="1:24" s="18" customFormat="1" x14ac:dyDescent="0.2">
      <c r="A1804" s="34"/>
      <c r="B1804"/>
      <c r="C1804" s="22"/>
      <c r="D1804" s="22"/>
      <c r="E1804"/>
      <c r="F1804"/>
      <c r="G1804" s="21"/>
      <c r="H1804"/>
      <c r="I1804"/>
      <c r="J1804"/>
      <c r="K1804" s="10"/>
      <c r="L1804"/>
      <c r="M1804" s="45"/>
      <c r="N1804"/>
      <c r="O1804"/>
      <c r="P1804" s="47"/>
      <c r="Q1804" s="11"/>
      <c r="R1804" s="12"/>
      <c r="S1804" s="14"/>
      <c r="T1804" s="13"/>
      <c r="U1804" s="14"/>
      <c r="V1804"/>
      <c r="W1804" s="55"/>
      <c r="X1804" s="76"/>
    </row>
    <row r="1805" spans="1:24" s="18" customFormat="1" x14ac:dyDescent="0.2">
      <c r="A1805" s="34"/>
      <c r="B1805"/>
      <c r="C1805" s="22"/>
      <c r="D1805" s="22"/>
      <c r="E1805"/>
      <c r="F1805"/>
      <c r="G1805" s="21"/>
      <c r="H1805"/>
      <c r="I1805"/>
      <c r="J1805"/>
      <c r="K1805" s="10"/>
      <c r="L1805"/>
      <c r="M1805" s="45"/>
      <c r="N1805"/>
      <c r="O1805"/>
      <c r="P1805" s="47"/>
      <c r="Q1805" s="11"/>
      <c r="R1805" s="12"/>
      <c r="S1805" s="14"/>
      <c r="T1805" s="13"/>
      <c r="U1805" s="14"/>
      <c r="V1805"/>
      <c r="W1805" s="55"/>
      <c r="X1805" s="76"/>
    </row>
    <row r="1806" spans="1:24" s="18" customFormat="1" x14ac:dyDescent="0.2">
      <c r="A1806" s="34"/>
      <c r="B1806"/>
      <c r="C1806" s="22"/>
      <c r="D1806" s="22"/>
      <c r="E1806"/>
      <c r="F1806"/>
      <c r="G1806" s="21"/>
      <c r="H1806"/>
      <c r="I1806"/>
      <c r="J1806"/>
      <c r="K1806" s="10"/>
      <c r="L1806"/>
      <c r="M1806" s="45"/>
      <c r="N1806"/>
      <c r="O1806"/>
      <c r="P1806" s="47"/>
      <c r="Q1806" s="11"/>
      <c r="R1806" s="12"/>
      <c r="S1806" s="14"/>
      <c r="T1806" s="13"/>
      <c r="U1806" s="14"/>
      <c r="V1806"/>
      <c r="W1806" s="55"/>
      <c r="X1806" s="76"/>
    </row>
    <row r="1807" spans="1:24" s="18" customFormat="1" x14ac:dyDescent="0.2">
      <c r="A1807" s="34"/>
      <c r="B1807"/>
      <c r="C1807" s="22"/>
      <c r="D1807" s="22"/>
      <c r="E1807"/>
      <c r="F1807"/>
      <c r="G1807" s="21"/>
      <c r="H1807"/>
      <c r="I1807"/>
      <c r="J1807"/>
      <c r="K1807" s="10"/>
      <c r="L1807"/>
      <c r="M1807" s="45"/>
      <c r="N1807"/>
      <c r="O1807"/>
      <c r="P1807" s="47"/>
      <c r="Q1807" s="11"/>
      <c r="R1807" s="12"/>
      <c r="S1807" s="14"/>
      <c r="T1807" s="13"/>
      <c r="U1807" s="14"/>
      <c r="V1807"/>
      <c r="W1807" s="55"/>
      <c r="X1807" s="76"/>
    </row>
    <row r="1808" spans="1:24" s="18" customFormat="1" x14ac:dyDescent="0.2">
      <c r="A1808" s="34"/>
      <c r="B1808"/>
      <c r="C1808" s="22"/>
      <c r="D1808" s="22"/>
      <c r="E1808"/>
      <c r="F1808"/>
      <c r="G1808" s="21"/>
      <c r="H1808"/>
      <c r="I1808"/>
      <c r="J1808"/>
      <c r="K1808" s="10"/>
      <c r="L1808"/>
      <c r="M1808" s="45"/>
      <c r="N1808"/>
      <c r="O1808"/>
      <c r="P1808" s="47"/>
      <c r="Q1808" s="11"/>
      <c r="R1808" s="12"/>
      <c r="S1808" s="14"/>
      <c r="T1808" s="13"/>
      <c r="U1808" s="14"/>
      <c r="V1808"/>
      <c r="W1808" s="55"/>
      <c r="X1808" s="76"/>
    </row>
    <row r="1809" spans="1:24" s="18" customFormat="1" x14ac:dyDescent="0.2">
      <c r="A1809" s="34"/>
      <c r="B1809"/>
      <c r="C1809" s="22"/>
      <c r="D1809" s="22"/>
      <c r="E1809"/>
      <c r="F1809"/>
      <c r="G1809" s="21"/>
      <c r="H1809"/>
      <c r="I1809"/>
      <c r="J1809"/>
      <c r="K1809" s="10"/>
      <c r="L1809"/>
      <c r="M1809" s="45"/>
      <c r="N1809"/>
      <c r="O1809"/>
      <c r="P1809" s="47"/>
      <c r="Q1809" s="11"/>
      <c r="R1809" s="12"/>
      <c r="S1809" s="14"/>
      <c r="T1809" s="13"/>
      <c r="U1809" s="14"/>
      <c r="V1809"/>
      <c r="W1809" s="55"/>
      <c r="X1809" s="76"/>
    </row>
    <row r="1810" spans="1:24" s="18" customFormat="1" x14ac:dyDescent="0.2">
      <c r="A1810" s="34"/>
      <c r="B1810"/>
      <c r="C1810" s="22"/>
      <c r="D1810" s="22"/>
      <c r="E1810"/>
      <c r="F1810"/>
      <c r="G1810" s="21"/>
      <c r="H1810"/>
      <c r="I1810"/>
      <c r="J1810"/>
      <c r="K1810" s="10"/>
      <c r="L1810"/>
      <c r="M1810" s="45"/>
      <c r="N1810"/>
      <c r="O1810"/>
      <c r="P1810" s="47"/>
      <c r="Q1810" s="11"/>
      <c r="R1810" s="12"/>
      <c r="S1810" s="14"/>
      <c r="T1810" s="13"/>
      <c r="U1810" s="14"/>
      <c r="V1810"/>
      <c r="W1810" s="55"/>
      <c r="X1810" s="76"/>
    </row>
    <row r="1811" spans="1:24" s="18" customFormat="1" x14ac:dyDescent="0.2">
      <c r="A1811" s="34"/>
      <c r="B1811"/>
      <c r="C1811" s="22"/>
      <c r="D1811" s="22"/>
      <c r="E1811"/>
      <c r="F1811"/>
      <c r="G1811" s="21"/>
      <c r="H1811"/>
      <c r="I1811"/>
      <c r="J1811"/>
      <c r="K1811" s="10"/>
      <c r="L1811"/>
      <c r="M1811" s="45"/>
      <c r="N1811"/>
      <c r="O1811"/>
      <c r="P1811" s="47"/>
      <c r="Q1811" s="11"/>
      <c r="R1811" s="12"/>
      <c r="S1811" s="14"/>
      <c r="T1811" s="13"/>
      <c r="U1811" s="14"/>
      <c r="V1811"/>
      <c r="W1811" s="55"/>
      <c r="X1811" s="76"/>
    </row>
    <row r="1812" spans="1:24" s="18" customFormat="1" x14ac:dyDescent="0.2">
      <c r="A1812" s="34"/>
      <c r="B1812"/>
      <c r="C1812" s="22"/>
      <c r="D1812" s="22"/>
      <c r="E1812"/>
      <c r="F1812"/>
      <c r="G1812" s="21"/>
      <c r="H1812"/>
      <c r="I1812"/>
      <c r="J1812"/>
      <c r="K1812" s="10"/>
      <c r="L1812"/>
      <c r="M1812" s="45"/>
      <c r="N1812"/>
      <c r="O1812"/>
      <c r="P1812" s="47"/>
      <c r="Q1812" s="11"/>
      <c r="R1812" s="12"/>
      <c r="S1812" s="14"/>
      <c r="T1812" s="13"/>
      <c r="U1812" s="14"/>
      <c r="V1812"/>
      <c r="W1812" s="55"/>
      <c r="X1812" s="76"/>
    </row>
    <row r="1813" spans="1:24" s="18" customFormat="1" x14ac:dyDescent="0.2">
      <c r="A1813" s="34"/>
      <c r="B1813"/>
      <c r="C1813" s="22"/>
      <c r="D1813" s="22"/>
      <c r="E1813"/>
      <c r="F1813"/>
      <c r="G1813" s="21"/>
      <c r="H1813"/>
      <c r="I1813"/>
      <c r="J1813"/>
      <c r="K1813" s="10"/>
      <c r="L1813"/>
      <c r="M1813" s="45"/>
      <c r="N1813"/>
      <c r="O1813"/>
      <c r="P1813" s="47"/>
      <c r="Q1813" s="11"/>
      <c r="R1813" s="12"/>
      <c r="S1813" s="14"/>
      <c r="T1813" s="13"/>
      <c r="U1813" s="14"/>
      <c r="V1813"/>
      <c r="W1813" s="55"/>
      <c r="X1813" s="76"/>
    </row>
    <row r="1814" spans="1:24" s="18" customFormat="1" x14ac:dyDescent="0.2">
      <c r="A1814" s="34"/>
      <c r="B1814"/>
      <c r="C1814" s="22"/>
      <c r="D1814" s="22"/>
      <c r="E1814"/>
      <c r="F1814"/>
      <c r="G1814" s="21"/>
      <c r="H1814"/>
      <c r="I1814"/>
      <c r="J1814"/>
      <c r="K1814" s="10"/>
      <c r="L1814"/>
      <c r="M1814" s="45"/>
      <c r="N1814"/>
      <c r="O1814"/>
      <c r="P1814" s="47"/>
      <c r="Q1814" s="11"/>
      <c r="R1814" s="12"/>
      <c r="S1814" s="14"/>
      <c r="T1814" s="13"/>
      <c r="U1814" s="14"/>
      <c r="V1814"/>
      <c r="W1814" s="55"/>
      <c r="X1814" s="76"/>
    </row>
    <row r="1815" spans="1:24" s="18" customFormat="1" x14ac:dyDescent="0.2">
      <c r="A1815" s="34"/>
      <c r="B1815"/>
      <c r="C1815" s="22"/>
      <c r="D1815" s="22"/>
      <c r="E1815"/>
      <c r="F1815"/>
      <c r="G1815" s="21"/>
      <c r="H1815"/>
      <c r="I1815"/>
      <c r="J1815"/>
      <c r="K1815" s="10"/>
      <c r="L1815"/>
      <c r="M1815" s="45"/>
      <c r="N1815"/>
      <c r="O1815"/>
      <c r="P1815" s="47"/>
      <c r="Q1815" s="11"/>
      <c r="R1815" s="12"/>
      <c r="S1815" s="14"/>
      <c r="T1815" s="13"/>
      <c r="U1815" s="14"/>
      <c r="V1815"/>
      <c r="W1815" s="55"/>
      <c r="X1815" s="76"/>
    </row>
    <row r="1816" spans="1:24" s="18" customFormat="1" x14ac:dyDescent="0.2">
      <c r="A1816" s="34"/>
      <c r="B1816"/>
      <c r="C1816" s="22"/>
      <c r="D1816" s="22"/>
      <c r="E1816"/>
      <c r="F1816"/>
      <c r="G1816" s="21"/>
      <c r="H1816"/>
      <c r="I1816"/>
      <c r="J1816"/>
      <c r="K1816" s="10"/>
      <c r="L1816"/>
      <c r="M1816" s="45"/>
      <c r="N1816"/>
      <c r="O1816"/>
      <c r="P1816" s="47"/>
      <c r="Q1816" s="11"/>
      <c r="R1816" s="12"/>
      <c r="S1816" s="14"/>
      <c r="T1816" s="13"/>
      <c r="U1816" s="14"/>
      <c r="V1816"/>
      <c r="W1816" s="55"/>
      <c r="X1816" s="76"/>
    </row>
    <row r="1817" spans="1:24" s="18" customFormat="1" x14ac:dyDescent="0.2">
      <c r="A1817" s="34"/>
      <c r="B1817"/>
      <c r="C1817" s="22"/>
      <c r="D1817" s="22"/>
      <c r="E1817"/>
      <c r="F1817"/>
      <c r="G1817" s="21"/>
      <c r="H1817"/>
      <c r="I1817"/>
      <c r="J1817"/>
      <c r="K1817" s="10"/>
      <c r="L1817"/>
      <c r="M1817" s="45"/>
      <c r="N1817"/>
      <c r="O1817"/>
      <c r="P1817" s="47"/>
      <c r="Q1817" s="11"/>
      <c r="R1817" s="12"/>
      <c r="S1817" s="14"/>
      <c r="T1817" s="13"/>
      <c r="U1817" s="14"/>
      <c r="V1817"/>
      <c r="W1817" s="55"/>
      <c r="X1817" s="76"/>
    </row>
    <row r="1818" spans="1:24" s="18" customFormat="1" x14ac:dyDescent="0.2">
      <c r="A1818" s="34"/>
      <c r="B1818"/>
      <c r="C1818" s="22"/>
      <c r="D1818" s="22"/>
      <c r="E1818"/>
      <c r="F1818"/>
      <c r="G1818" s="21"/>
      <c r="H1818"/>
      <c r="I1818"/>
      <c r="J1818"/>
      <c r="K1818" s="10"/>
      <c r="L1818"/>
      <c r="M1818" s="45"/>
      <c r="N1818"/>
      <c r="O1818"/>
      <c r="P1818" s="47"/>
      <c r="Q1818" s="11"/>
      <c r="R1818" s="12"/>
      <c r="S1818" s="14"/>
      <c r="T1818" s="13"/>
      <c r="U1818" s="14"/>
      <c r="V1818"/>
      <c r="W1818" s="55"/>
      <c r="X1818" s="76"/>
    </row>
    <row r="1819" spans="1:24" s="18" customFormat="1" x14ac:dyDescent="0.2">
      <c r="A1819" s="34"/>
      <c r="B1819"/>
      <c r="C1819" s="22"/>
      <c r="D1819" s="22"/>
      <c r="E1819"/>
      <c r="F1819"/>
      <c r="G1819" s="21"/>
      <c r="H1819"/>
      <c r="I1819"/>
      <c r="J1819"/>
      <c r="K1819" s="10"/>
      <c r="L1819"/>
      <c r="M1819" s="45"/>
      <c r="N1819"/>
      <c r="O1819"/>
      <c r="P1819" s="47"/>
      <c r="Q1819" s="11"/>
      <c r="R1819" s="12"/>
      <c r="S1819" s="14"/>
      <c r="T1819" s="13"/>
      <c r="U1819" s="14"/>
      <c r="V1819"/>
      <c r="W1819" s="55"/>
      <c r="X1819" s="76"/>
    </row>
    <row r="1820" spans="1:24" s="18" customFormat="1" x14ac:dyDescent="0.2">
      <c r="A1820" s="34"/>
      <c r="B1820"/>
      <c r="C1820" s="22"/>
      <c r="D1820" s="22"/>
      <c r="E1820"/>
      <c r="F1820"/>
      <c r="G1820" s="21"/>
      <c r="H1820"/>
      <c r="I1820"/>
      <c r="J1820"/>
      <c r="K1820" s="10"/>
      <c r="L1820"/>
      <c r="M1820" s="45"/>
      <c r="N1820"/>
      <c r="O1820"/>
      <c r="P1820" s="47"/>
      <c r="Q1820" s="11"/>
      <c r="R1820" s="12"/>
      <c r="S1820" s="14"/>
      <c r="T1820" s="13"/>
      <c r="U1820" s="14"/>
      <c r="V1820"/>
      <c r="W1820" s="55"/>
      <c r="X1820" s="76"/>
    </row>
    <row r="1821" spans="1:24" s="18" customFormat="1" x14ac:dyDescent="0.2">
      <c r="A1821" s="34"/>
      <c r="B1821"/>
      <c r="C1821" s="22"/>
      <c r="D1821" s="22"/>
      <c r="E1821"/>
      <c r="F1821"/>
      <c r="G1821" s="21"/>
      <c r="H1821"/>
      <c r="I1821"/>
      <c r="J1821"/>
      <c r="K1821" s="10"/>
      <c r="L1821"/>
      <c r="M1821" s="45"/>
      <c r="N1821"/>
      <c r="O1821"/>
      <c r="P1821" s="47"/>
      <c r="Q1821" s="11"/>
      <c r="R1821" s="12"/>
      <c r="S1821" s="14"/>
      <c r="T1821" s="13"/>
      <c r="U1821" s="14"/>
      <c r="V1821"/>
      <c r="W1821" s="55"/>
      <c r="X1821" s="76"/>
    </row>
    <row r="1822" spans="1:24" s="18" customFormat="1" x14ac:dyDescent="0.2">
      <c r="A1822" s="34"/>
      <c r="B1822"/>
      <c r="C1822" s="22"/>
      <c r="D1822" s="22"/>
      <c r="E1822"/>
      <c r="F1822"/>
      <c r="G1822" s="21"/>
      <c r="H1822"/>
      <c r="I1822"/>
      <c r="J1822"/>
      <c r="K1822" s="10"/>
      <c r="L1822"/>
      <c r="M1822" s="45"/>
      <c r="N1822"/>
      <c r="O1822"/>
      <c r="P1822" s="47"/>
      <c r="Q1822" s="11"/>
      <c r="R1822" s="12"/>
      <c r="S1822" s="14"/>
      <c r="T1822" s="13"/>
      <c r="U1822" s="14"/>
      <c r="V1822"/>
      <c r="W1822" s="55"/>
      <c r="X1822" s="76"/>
    </row>
    <row r="1823" spans="1:24" s="18" customFormat="1" x14ac:dyDescent="0.2">
      <c r="A1823" s="34"/>
      <c r="B1823"/>
      <c r="C1823" s="22"/>
      <c r="D1823" s="22"/>
      <c r="E1823"/>
      <c r="F1823"/>
      <c r="G1823" s="21"/>
      <c r="H1823"/>
      <c r="I1823"/>
      <c r="J1823"/>
      <c r="K1823" s="10"/>
      <c r="L1823"/>
      <c r="M1823" s="45"/>
      <c r="N1823"/>
      <c r="O1823"/>
      <c r="P1823" s="47"/>
      <c r="Q1823" s="11"/>
      <c r="R1823" s="12"/>
      <c r="S1823" s="14"/>
      <c r="T1823" s="13"/>
      <c r="U1823" s="14"/>
      <c r="V1823"/>
      <c r="W1823" s="55"/>
      <c r="X1823" s="76"/>
    </row>
    <row r="1824" spans="1:24" s="18" customFormat="1" x14ac:dyDescent="0.2">
      <c r="A1824" s="34"/>
      <c r="B1824"/>
      <c r="C1824" s="22"/>
      <c r="D1824" s="22"/>
      <c r="E1824"/>
      <c r="F1824"/>
      <c r="G1824" s="21"/>
      <c r="H1824"/>
      <c r="I1824"/>
      <c r="J1824"/>
      <c r="K1824" s="10"/>
      <c r="L1824"/>
      <c r="M1824" s="45"/>
      <c r="N1824"/>
      <c r="O1824"/>
      <c r="P1824" s="47"/>
      <c r="Q1824" s="11"/>
      <c r="R1824" s="12"/>
      <c r="S1824" s="14"/>
      <c r="T1824" s="13"/>
      <c r="U1824" s="14"/>
      <c r="V1824"/>
      <c r="W1824" s="55"/>
      <c r="X1824" s="76"/>
    </row>
    <row r="1825" spans="1:24" s="18" customFormat="1" x14ac:dyDescent="0.2">
      <c r="A1825" s="34"/>
      <c r="B1825"/>
      <c r="C1825" s="22"/>
      <c r="D1825" s="22"/>
      <c r="E1825"/>
      <c r="F1825"/>
      <c r="G1825" s="21"/>
      <c r="H1825"/>
      <c r="I1825"/>
      <c r="J1825"/>
      <c r="K1825" s="10"/>
      <c r="L1825"/>
      <c r="M1825" s="45"/>
      <c r="N1825"/>
      <c r="O1825"/>
      <c r="P1825" s="47"/>
      <c r="Q1825" s="11"/>
      <c r="R1825" s="12"/>
      <c r="S1825" s="14"/>
      <c r="T1825" s="13"/>
      <c r="U1825" s="14"/>
      <c r="V1825"/>
      <c r="W1825" s="55"/>
      <c r="X1825" s="76"/>
    </row>
    <row r="1826" spans="1:24" s="18" customFormat="1" x14ac:dyDescent="0.2">
      <c r="A1826" s="34"/>
      <c r="B1826"/>
      <c r="C1826" s="22"/>
      <c r="D1826" s="22"/>
      <c r="E1826"/>
      <c r="F1826"/>
      <c r="G1826" s="21"/>
      <c r="H1826"/>
      <c r="I1826"/>
      <c r="J1826"/>
      <c r="K1826" s="10"/>
      <c r="L1826"/>
      <c r="M1826" s="45"/>
      <c r="N1826"/>
      <c r="O1826"/>
      <c r="P1826" s="47"/>
      <c r="Q1826" s="11"/>
      <c r="R1826" s="12"/>
      <c r="S1826" s="14"/>
      <c r="T1826" s="13"/>
      <c r="U1826" s="14"/>
      <c r="V1826"/>
      <c r="W1826" s="55"/>
      <c r="X1826" s="76"/>
    </row>
    <row r="1827" spans="1:24" s="18" customFormat="1" x14ac:dyDescent="0.2">
      <c r="A1827" s="34"/>
      <c r="B1827"/>
      <c r="C1827" s="22"/>
      <c r="D1827" s="22"/>
      <c r="E1827"/>
      <c r="F1827"/>
      <c r="G1827" s="21"/>
      <c r="H1827"/>
      <c r="I1827"/>
      <c r="J1827"/>
      <c r="K1827" s="10"/>
      <c r="L1827"/>
      <c r="M1827" s="45"/>
      <c r="N1827"/>
      <c r="O1827"/>
      <c r="P1827" s="47"/>
      <c r="Q1827" s="11"/>
      <c r="R1827" s="12"/>
      <c r="S1827" s="14"/>
      <c r="T1827" s="13"/>
      <c r="U1827" s="14"/>
      <c r="V1827"/>
      <c r="W1827" s="55"/>
      <c r="X1827" s="76"/>
    </row>
    <row r="1828" spans="1:24" s="18" customFormat="1" x14ac:dyDescent="0.2">
      <c r="A1828" s="34"/>
      <c r="B1828"/>
      <c r="C1828" s="22"/>
      <c r="D1828" s="22"/>
      <c r="E1828"/>
      <c r="F1828"/>
      <c r="G1828" s="21"/>
      <c r="H1828"/>
      <c r="I1828"/>
      <c r="J1828"/>
      <c r="K1828" s="10"/>
      <c r="L1828"/>
      <c r="M1828" s="45"/>
      <c r="N1828"/>
      <c r="O1828"/>
      <c r="P1828" s="47"/>
      <c r="Q1828" s="11"/>
      <c r="R1828" s="12"/>
      <c r="S1828" s="14"/>
      <c r="T1828" s="13"/>
      <c r="U1828" s="14"/>
      <c r="V1828"/>
      <c r="W1828" s="55"/>
      <c r="X1828" s="76"/>
    </row>
    <row r="1829" spans="1:24" s="18" customFormat="1" x14ac:dyDescent="0.2">
      <c r="A1829" s="34"/>
      <c r="B1829"/>
      <c r="C1829" s="22"/>
      <c r="D1829" s="22"/>
      <c r="E1829"/>
      <c r="F1829"/>
      <c r="G1829" s="21"/>
      <c r="H1829"/>
      <c r="I1829"/>
      <c r="J1829"/>
      <c r="K1829" s="10"/>
      <c r="L1829"/>
      <c r="M1829" s="45"/>
      <c r="N1829"/>
      <c r="O1829"/>
      <c r="P1829" s="47"/>
      <c r="Q1829" s="11"/>
      <c r="R1829" s="12"/>
      <c r="S1829" s="14"/>
      <c r="T1829" s="13"/>
      <c r="U1829" s="14"/>
      <c r="V1829"/>
      <c r="W1829" s="55"/>
      <c r="X1829" s="76"/>
    </row>
    <row r="1830" spans="1:24" s="18" customFormat="1" x14ac:dyDescent="0.2">
      <c r="A1830" s="34"/>
      <c r="B1830"/>
      <c r="C1830" s="22"/>
      <c r="D1830" s="22"/>
      <c r="E1830"/>
      <c r="F1830"/>
      <c r="G1830" s="21"/>
      <c r="H1830"/>
      <c r="I1830"/>
      <c r="J1830"/>
      <c r="K1830" s="10"/>
      <c r="L1830"/>
      <c r="M1830" s="45"/>
      <c r="N1830"/>
      <c r="O1830"/>
      <c r="P1830" s="47"/>
      <c r="Q1830" s="11"/>
      <c r="R1830" s="12"/>
      <c r="S1830" s="14"/>
      <c r="T1830" s="13"/>
      <c r="U1830" s="14"/>
      <c r="V1830"/>
      <c r="W1830" s="55"/>
      <c r="X1830" s="76"/>
    </row>
    <row r="1831" spans="1:24" s="18" customFormat="1" x14ac:dyDescent="0.2">
      <c r="A1831" s="34"/>
      <c r="B1831"/>
      <c r="C1831" s="22"/>
      <c r="D1831" s="22"/>
      <c r="E1831"/>
      <c r="F1831"/>
      <c r="G1831" s="21"/>
      <c r="H1831"/>
      <c r="I1831"/>
      <c r="J1831"/>
      <c r="K1831" s="10"/>
      <c r="L1831"/>
      <c r="M1831" s="45"/>
      <c r="N1831"/>
      <c r="O1831"/>
      <c r="P1831" s="47"/>
      <c r="Q1831" s="11"/>
      <c r="R1831" s="12"/>
      <c r="S1831" s="14"/>
      <c r="T1831" s="13"/>
      <c r="U1831" s="14"/>
      <c r="V1831"/>
      <c r="W1831" s="55"/>
      <c r="X1831" s="76"/>
    </row>
    <row r="1832" spans="1:24" s="18" customFormat="1" x14ac:dyDescent="0.2">
      <c r="A1832" s="34"/>
      <c r="B1832"/>
      <c r="C1832" s="22"/>
      <c r="D1832" s="22"/>
      <c r="E1832"/>
      <c r="F1832"/>
      <c r="G1832" s="21"/>
      <c r="H1832"/>
      <c r="I1832"/>
      <c r="J1832"/>
      <c r="K1832" s="10"/>
      <c r="L1832"/>
      <c r="M1832" s="45"/>
      <c r="N1832"/>
      <c r="O1832"/>
      <c r="P1832" s="47"/>
      <c r="Q1832" s="11"/>
      <c r="R1832" s="12"/>
      <c r="S1832" s="14"/>
      <c r="T1832" s="13"/>
      <c r="U1832" s="14"/>
      <c r="V1832"/>
      <c r="W1832" s="55"/>
      <c r="X1832" s="76"/>
    </row>
    <row r="1833" spans="1:24" s="18" customFormat="1" x14ac:dyDescent="0.2">
      <c r="A1833" s="34"/>
      <c r="B1833"/>
      <c r="C1833" s="22"/>
      <c r="D1833" s="22"/>
      <c r="E1833"/>
      <c r="F1833"/>
      <c r="G1833" s="21"/>
      <c r="H1833"/>
      <c r="I1833"/>
      <c r="J1833"/>
      <c r="K1833" s="10"/>
      <c r="L1833"/>
      <c r="M1833" s="45"/>
      <c r="N1833"/>
      <c r="O1833"/>
      <c r="P1833" s="47"/>
      <c r="Q1833" s="11"/>
      <c r="R1833" s="12"/>
      <c r="S1833" s="14"/>
      <c r="T1833" s="13"/>
      <c r="U1833" s="14"/>
      <c r="V1833"/>
      <c r="W1833" s="55"/>
      <c r="X1833" s="76"/>
    </row>
    <row r="1834" spans="1:24" s="18" customFormat="1" x14ac:dyDescent="0.2">
      <c r="A1834" s="34"/>
      <c r="B1834"/>
      <c r="C1834" s="22"/>
      <c r="D1834" s="22"/>
      <c r="E1834"/>
      <c r="F1834"/>
      <c r="G1834" s="21"/>
      <c r="H1834"/>
      <c r="I1834"/>
      <c r="J1834"/>
      <c r="K1834" s="10"/>
      <c r="L1834"/>
      <c r="M1834" s="45"/>
      <c r="N1834"/>
      <c r="O1834"/>
      <c r="P1834" s="47"/>
      <c r="Q1834" s="11"/>
      <c r="R1834" s="12"/>
      <c r="S1834" s="14"/>
      <c r="T1834" s="13"/>
      <c r="U1834" s="14"/>
      <c r="V1834"/>
      <c r="W1834" s="55"/>
      <c r="X1834" s="76"/>
    </row>
    <row r="1835" spans="1:24" s="18" customFormat="1" x14ac:dyDescent="0.2">
      <c r="A1835" s="34"/>
      <c r="B1835"/>
      <c r="C1835" s="22"/>
      <c r="D1835" s="22"/>
      <c r="E1835"/>
      <c r="F1835"/>
      <c r="G1835" s="21"/>
      <c r="H1835"/>
      <c r="I1835"/>
      <c r="J1835"/>
      <c r="K1835" s="10"/>
      <c r="L1835"/>
      <c r="M1835" s="45"/>
      <c r="N1835"/>
      <c r="O1835"/>
      <c r="P1835" s="47"/>
      <c r="Q1835" s="11"/>
      <c r="R1835" s="12"/>
      <c r="S1835" s="14"/>
      <c r="T1835" s="13"/>
      <c r="U1835" s="14"/>
      <c r="V1835"/>
      <c r="W1835" s="55"/>
      <c r="X1835" s="76"/>
    </row>
    <row r="1836" spans="1:24" s="18" customFormat="1" x14ac:dyDescent="0.2">
      <c r="A1836" s="34"/>
      <c r="B1836"/>
      <c r="C1836" s="22"/>
      <c r="D1836" s="22"/>
      <c r="E1836"/>
      <c r="F1836"/>
      <c r="G1836" s="21"/>
      <c r="H1836"/>
      <c r="I1836"/>
      <c r="J1836"/>
      <c r="K1836" s="10"/>
      <c r="L1836"/>
      <c r="M1836" s="45"/>
      <c r="N1836"/>
      <c r="O1836"/>
      <c r="P1836" s="47"/>
      <c r="Q1836" s="11"/>
      <c r="R1836" s="12"/>
      <c r="S1836" s="14"/>
      <c r="T1836" s="13"/>
      <c r="U1836" s="14"/>
      <c r="V1836"/>
      <c r="W1836" s="55"/>
      <c r="X1836" s="76"/>
    </row>
    <row r="1837" spans="1:24" s="18" customFormat="1" x14ac:dyDescent="0.2">
      <c r="A1837" s="34"/>
      <c r="B1837"/>
      <c r="C1837" s="22"/>
      <c r="D1837" s="22"/>
      <c r="E1837"/>
      <c r="F1837"/>
      <c r="G1837" s="21"/>
      <c r="H1837"/>
      <c r="I1837"/>
      <c r="J1837"/>
      <c r="K1837" s="10"/>
      <c r="L1837"/>
      <c r="M1837" s="45"/>
      <c r="N1837"/>
      <c r="O1837"/>
      <c r="P1837" s="47"/>
      <c r="Q1837" s="11"/>
      <c r="R1837" s="12"/>
      <c r="S1837" s="14"/>
      <c r="T1837" s="13"/>
      <c r="U1837" s="14"/>
      <c r="V1837"/>
      <c r="W1837" s="55"/>
      <c r="X1837" s="76"/>
    </row>
    <row r="1838" spans="1:24" s="18" customFormat="1" x14ac:dyDescent="0.2">
      <c r="A1838" s="34"/>
      <c r="B1838"/>
      <c r="C1838" s="22"/>
      <c r="D1838" s="22"/>
      <c r="E1838"/>
      <c r="F1838"/>
      <c r="G1838" s="21"/>
      <c r="H1838"/>
      <c r="I1838"/>
      <c r="J1838"/>
      <c r="K1838" s="10"/>
      <c r="L1838"/>
      <c r="M1838" s="45"/>
      <c r="N1838"/>
      <c r="O1838"/>
      <c r="P1838" s="47"/>
      <c r="Q1838" s="11"/>
      <c r="R1838" s="12"/>
      <c r="S1838" s="14"/>
      <c r="T1838" s="13"/>
      <c r="U1838" s="14"/>
      <c r="V1838"/>
      <c r="W1838" s="55"/>
      <c r="X1838" s="76"/>
    </row>
    <row r="1839" spans="1:24" s="18" customFormat="1" x14ac:dyDescent="0.2">
      <c r="A1839" s="34"/>
      <c r="B1839"/>
      <c r="C1839" s="22"/>
      <c r="D1839" s="22"/>
      <c r="E1839"/>
      <c r="F1839"/>
      <c r="G1839" s="21"/>
      <c r="H1839"/>
      <c r="I1839"/>
      <c r="J1839"/>
      <c r="K1839" s="10"/>
      <c r="L1839"/>
      <c r="M1839" s="45"/>
      <c r="N1839"/>
      <c r="O1839"/>
      <c r="P1839" s="47"/>
      <c r="Q1839" s="11"/>
      <c r="R1839" s="12"/>
      <c r="S1839" s="14"/>
      <c r="T1839" s="13"/>
      <c r="U1839" s="14"/>
      <c r="V1839"/>
      <c r="W1839" s="55"/>
      <c r="X1839" s="76"/>
    </row>
    <row r="1840" spans="1:24" s="18" customFormat="1" x14ac:dyDescent="0.2">
      <c r="A1840" s="34"/>
      <c r="B1840"/>
      <c r="C1840" s="22"/>
      <c r="D1840" s="22"/>
      <c r="E1840"/>
      <c r="F1840"/>
      <c r="G1840" s="21"/>
      <c r="H1840"/>
      <c r="I1840"/>
      <c r="J1840"/>
      <c r="K1840" s="10"/>
      <c r="L1840"/>
      <c r="M1840" s="45"/>
      <c r="N1840"/>
      <c r="O1840"/>
      <c r="P1840" s="47"/>
      <c r="Q1840" s="11"/>
      <c r="R1840" s="12"/>
      <c r="S1840" s="14"/>
      <c r="T1840" s="13"/>
      <c r="U1840" s="14"/>
      <c r="V1840"/>
      <c r="W1840" s="55"/>
      <c r="X1840" s="76"/>
    </row>
    <row r="1841" spans="1:24" s="18" customFormat="1" x14ac:dyDescent="0.2">
      <c r="A1841" s="34"/>
      <c r="B1841"/>
      <c r="C1841" s="22"/>
      <c r="D1841" s="22"/>
      <c r="E1841"/>
      <c r="F1841"/>
      <c r="G1841" s="21"/>
      <c r="H1841"/>
      <c r="I1841"/>
      <c r="J1841"/>
      <c r="K1841" s="10"/>
      <c r="L1841"/>
      <c r="M1841" s="45"/>
      <c r="N1841"/>
      <c r="O1841"/>
      <c r="P1841" s="47"/>
      <c r="Q1841" s="11"/>
      <c r="R1841" s="12"/>
      <c r="S1841" s="14"/>
      <c r="T1841" s="13"/>
      <c r="U1841" s="14"/>
      <c r="V1841"/>
      <c r="W1841" s="55"/>
      <c r="X1841" s="76"/>
    </row>
    <row r="1842" spans="1:24" s="18" customFormat="1" x14ac:dyDescent="0.2">
      <c r="A1842" s="34"/>
      <c r="B1842"/>
      <c r="C1842" s="22"/>
      <c r="D1842" s="22"/>
      <c r="E1842"/>
      <c r="F1842"/>
      <c r="G1842" s="21"/>
      <c r="H1842"/>
      <c r="I1842"/>
      <c r="J1842"/>
      <c r="K1842" s="10"/>
      <c r="L1842"/>
      <c r="M1842" s="45"/>
      <c r="N1842"/>
      <c r="O1842"/>
      <c r="P1842" s="47"/>
      <c r="Q1842" s="11"/>
      <c r="R1842" s="12"/>
      <c r="S1842" s="14"/>
      <c r="T1842" s="13"/>
      <c r="U1842" s="14"/>
      <c r="V1842"/>
      <c r="W1842" s="55"/>
      <c r="X1842" s="76"/>
    </row>
    <row r="1843" spans="1:24" s="18" customFormat="1" x14ac:dyDescent="0.2">
      <c r="A1843" s="34"/>
      <c r="B1843"/>
      <c r="C1843" s="22"/>
      <c r="D1843" s="22"/>
      <c r="E1843"/>
      <c r="F1843"/>
      <c r="G1843" s="21"/>
      <c r="H1843"/>
      <c r="I1843"/>
      <c r="J1843"/>
      <c r="K1843" s="10"/>
      <c r="L1843"/>
      <c r="M1843" s="45"/>
      <c r="N1843"/>
      <c r="O1843"/>
      <c r="P1843" s="47"/>
      <c r="Q1843" s="11"/>
      <c r="R1843" s="12"/>
      <c r="S1843" s="14"/>
      <c r="T1843" s="13"/>
      <c r="U1843" s="14"/>
      <c r="V1843"/>
      <c r="W1843" s="55"/>
      <c r="X1843" s="76"/>
    </row>
    <row r="1844" spans="1:24" s="18" customFormat="1" x14ac:dyDescent="0.2">
      <c r="A1844" s="34"/>
      <c r="B1844"/>
      <c r="C1844" s="22"/>
      <c r="D1844" s="22"/>
      <c r="E1844"/>
      <c r="F1844"/>
      <c r="G1844" s="21"/>
      <c r="H1844"/>
      <c r="I1844"/>
      <c r="J1844"/>
      <c r="K1844" s="10"/>
      <c r="L1844"/>
      <c r="M1844" s="45"/>
      <c r="N1844"/>
      <c r="O1844"/>
      <c r="P1844" s="47"/>
      <c r="Q1844" s="11"/>
      <c r="R1844" s="12"/>
      <c r="S1844" s="14"/>
      <c r="T1844" s="13"/>
      <c r="U1844" s="14"/>
      <c r="V1844"/>
      <c r="W1844" s="55"/>
      <c r="X1844" s="76"/>
    </row>
    <row r="1845" spans="1:24" s="18" customFormat="1" x14ac:dyDescent="0.2">
      <c r="A1845" s="34"/>
      <c r="B1845"/>
      <c r="C1845" s="22"/>
      <c r="D1845" s="22"/>
      <c r="E1845"/>
      <c r="F1845"/>
      <c r="G1845" s="21"/>
      <c r="H1845"/>
      <c r="I1845"/>
      <c r="J1845"/>
      <c r="K1845" s="10"/>
      <c r="L1845"/>
      <c r="M1845" s="45"/>
      <c r="N1845"/>
      <c r="O1845"/>
      <c r="P1845" s="47"/>
      <c r="Q1845" s="11"/>
      <c r="R1845" s="12"/>
      <c r="S1845" s="14"/>
      <c r="T1845" s="13"/>
      <c r="U1845" s="14"/>
      <c r="V1845"/>
      <c r="W1845" s="55"/>
      <c r="X1845" s="76"/>
    </row>
    <row r="1846" spans="1:24" s="18" customFormat="1" x14ac:dyDescent="0.2">
      <c r="A1846" s="34"/>
      <c r="B1846"/>
      <c r="C1846" s="22"/>
      <c r="D1846" s="22"/>
      <c r="E1846"/>
      <c r="F1846"/>
      <c r="G1846" s="21"/>
      <c r="H1846"/>
      <c r="I1846"/>
      <c r="J1846"/>
      <c r="K1846" s="10"/>
      <c r="L1846"/>
      <c r="M1846" s="45"/>
      <c r="N1846"/>
      <c r="O1846"/>
      <c r="P1846" s="47"/>
      <c r="Q1846" s="11"/>
      <c r="R1846" s="12"/>
      <c r="S1846" s="14"/>
      <c r="T1846" s="13"/>
      <c r="U1846" s="14"/>
      <c r="V1846"/>
      <c r="W1846" s="55"/>
      <c r="X1846" s="76"/>
    </row>
    <row r="1847" spans="1:24" s="18" customFormat="1" x14ac:dyDescent="0.2">
      <c r="A1847" s="34"/>
      <c r="B1847"/>
      <c r="C1847" s="22"/>
      <c r="D1847" s="22"/>
      <c r="E1847"/>
      <c r="F1847"/>
      <c r="G1847" s="21"/>
      <c r="H1847"/>
      <c r="I1847"/>
      <c r="J1847"/>
      <c r="K1847" s="10"/>
      <c r="L1847"/>
      <c r="M1847" s="45"/>
      <c r="N1847"/>
      <c r="O1847"/>
      <c r="P1847" s="47"/>
      <c r="Q1847" s="11"/>
      <c r="R1847" s="12"/>
      <c r="S1847" s="14"/>
      <c r="T1847" s="13"/>
      <c r="U1847" s="14"/>
      <c r="V1847"/>
      <c r="W1847" s="55"/>
      <c r="X1847" s="76"/>
    </row>
    <row r="1848" spans="1:24" s="18" customFormat="1" x14ac:dyDescent="0.2">
      <c r="A1848" s="34"/>
      <c r="B1848"/>
      <c r="C1848" s="22"/>
      <c r="D1848" s="22"/>
      <c r="E1848"/>
      <c r="F1848"/>
      <c r="G1848" s="21"/>
      <c r="H1848"/>
      <c r="I1848"/>
      <c r="J1848"/>
      <c r="K1848" s="10"/>
      <c r="L1848"/>
      <c r="M1848" s="45"/>
      <c r="N1848"/>
      <c r="O1848"/>
      <c r="P1848" s="47"/>
      <c r="Q1848" s="11"/>
      <c r="R1848" s="12"/>
      <c r="S1848" s="14"/>
      <c r="T1848" s="13"/>
      <c r="U1848" s="14"/>
      <c r="V1848"/>
      <c r="W1848" s="55"/>
      <c r="X1848" s="76"/>
    </row>
    <row r="1849" spans="1:24" s="18" customFormat="1" x14ac:dyDescent="0.2">
      <c r="A1849" s="34"/>
      <c r="B1849"/>
      <c r="C1849" s="22"/>
      <c r="D1849" s="22"/>
      <c r="E1849"/>
      <c r="F1849"/>
      <c r="G1849" s="21"/>
      <c r="H1849"/>
      <c r="I1849"/>
      <c r="J1849"/>
      <c r="K1849" s="10"/>
      <c r="L1849"/>
      <c r="M1849" s="45"/>
      <c r="N1849"/>
      <c r="O1849"/>
      <c r="P1849" s="47"/>
      <c r="Q1849" s="11"/>
      <c r="R1849" s="12"/>
      <c r="S1849" s="14"/>
      <c r="T1849" s="13"/>
      <c r="U1849" s="14"/>
      <c r="V1849"/>
      <c r="W1849" s="55"/>
      <c r="X1849" s="76"/>
    </row>
    <row r="1850" spans="1:24" s="18" customFormat="1" x14ac:dyDescent="0.2">
      <c r="A1850" s="34"/>
      <c r="B1850"/>
      <c r="C1850" s="22"/>
      <c r="D1850" s="22"/>
      <c r="E1850"/>
      <c r="F1850"/>
      <c r="G1850" s="21"/>
      <c r="H1850"/>
      <c r="I1850"/>
      <c r="J1850"/>
      <c r="K1850" s="10"/>
      <c r="L1850"/>
      <c r="M1850" s="45"/>
      <c r="N1850"/>
      <c r="O1850"/>
      <c r="P1850" s="47"/>
      <c r="Q1850" s="11"/>
      <c r="R1850" s="12"/>
      <c r="S1850" s="14"/>
      <c r="T1850" s="13"/>
      <c r="U1850" s="14"/>
      <c r="V1850"/>
      <c r="W1850" s="55"/>
      <c r="X1850" s="76"/>
    </row>
    <row r="1851" spans="1:24" s="18" customFormat="1" x14ac:dyDescent="0.2">
      <c r="A1851" s="34"/>
      <c r="B1851"/>
      <c r="C1851" s="22"/>
      <c r="D1851" s="22"/>
      <c r="E1851"/>
      <c r="F1851"/>
      <c r="G1851" s="21"/>
      <c r="H1851"/>
      <c r="I1851"/>
      <c r="J1851"/>
      <c r="K1851" s="10"/>
      <c r="L1851"/>
      <c r="M1851" s="45"/>
      <c r="N1851"/>
      <c r="O1851"/>
      <c r="P1851" s="47"/>
      <c r="Q1851" s="11"/>
      <c r="R1851" s="12"/>
      <c r="S1851" s="14"/>
      <c r="T1851" s="13"/>
      <c r="U1851" s="14"/>
      <c r="V1851"/>
      <c r="W1851" s="55"/>
      <c r="X1851" s="76"/>
    </row>
    <row r="1852" spans="1:24" s="18" customFormat="1" x14ac:dyDescent="0.2">
      <c r="A1852" s="34"/>
      <c r="B1852"/>
      <c r="C1852" s="22"/>
      <c r="D1852" s="22"/>
      <c r="E1852"/>
      <c r="F1852"/>
      <c r="G1852" s="21"/>
      <c r="H1852"/>
      <c r="I1852"/>
      <c r="J1852"/>
      <c r="K1852" s="10"/>
      <c r="L1852"/>
      <c r="M1852" s="45"/>
      <c r="N1852"/>
      <c r="O1852"/>
      <c r="P1852" s="47"/>
      <c r="Q1852" s="11"/>
      <c r="R1852" s="12"/>
      <c r="S1852" s="14"/>
      <c r="T1852" s="13"/>
      <c r="U1852" s="14"/>
      <c r="V1852"/>
      <c r="W1852" s="55"/>
      <c r="X1852" s="76"/>
    </row>
    <row r="1853" spans="1:24" s="18" customFormat="1" x14ac:dyDescent="0.2">
      <c r="A1853" s="34"/>
      <c r="B1853"/>
      <c r="C1853" s="22"/>
      <c r="D1853" s="22"/>
      <c r="E1853"/>
      <c r="F1853"/>
      <c r="G1853" s="21"/>
      <c r="H1853"/>
      <c r="I1853"/>
      <c r="J1853"/>
      <c r="K1853" s="10"/>
      <c r="L1853"/>
      <c r="M1853" s="45"/>
      <c r="N1853"/>
      <c r="O1853"/>
      <c r="P1853" s="47"/>
      <c r="Q1853" s="11"/>
      <c r="R1853" s="12"/>
      <c r="S1853" s="14"/>
      <c r="T1853" s="13"/>
      <c r="U1853" s="14"/>
      <c r="V1853"/>
      <c r="W1853" s="55"/>
      <c r="X1853" s="76"/>
    </row>
    <row r="1854" spans="1:24" s="18" customFormat="1" x14ac:dyDescent="0.2">
      <c r="A1854" s="34"/>
      <c r="B1854"/>
      <c r="C1854" s="22"/>
      <c r="D1854" s="22"/>
      <c r="E1854"/>
      <c r="F1854"/>
      <c r="G1854" s="21"/>
      <c r="H1854"/>
      <c r="I1854"/>
      <c r="J1854"/>
      <c r="K1854" s="10"/>
      <c r="L1854"/>
      <c r="M1854" s="45"/>
      <c r="N1854"/>
      <c r="O1854"/>
      <c r="P1854" s="47"/>
      <c r="Q1854" s="11"/>
      <c r="R1854" s="12"/>
      <c r="S1854" s="14"/>
      <c r="T1854" s="13"/>
      <c r="U1854" s="14"/>
      <c r="V1854"/>
      <c r="W1854" s="55"/>
      <c r="X1854" s="76"/>
    </row>
    <row r="1855" spans="1:24" s="18" customFormat="1" x14ac:dyDescent="0.2">
      <c r="A1855" s="34"/>
      <c r="B1855"/>
      <c r="C1855" s="22"/>
      <c r="D1855" s="22"/>
      <c r="E1855"/>
      <c r="F1855"/>
      <c r="G1855" s="21"/>
      <c r="H1855"/>
      <c r="I1855"/>
      <c r="J1855"/>
      <c r="K1855" s="10"/>
      <c r="L1855"/>
      <c r="M1855" s="45"/>
      <c r="N1855"/>
      <c r="O1855"/>
      <c r="P1855" s="47"/>
      <c r="Q1855" s="11"/>
      <c r="R1855" s="12"/>
      <c r="S1855" s="14"/>
      <c r="T1855" s="13"/>
      <c r="U1855" s="14"/>
      <c r="V1855"/>
      <c r="W1855" s="55"/>
      <c r="X1855" s="76"/>
    </row>
    <row r="1856" spans="1:24" s="18" customFormat="1" x14ac:dyDescent="0.2">
      <c r="A1856" s="34"/>
      <c r="B1856"/>
      <c r="C1856" s="22"/>
      <c r="D1856" s="22"/>
      <c r="E1856"/>
      <c r="F1856"/>
      <c r="G1856" s="21"/>
      <c r="H1856"/>
      <c r="I1856"/>
      <c r="J1856"/>
      <c r="K1856" s="10"/>
      <c r="L1856"/>
      <c r="M1856" s="45"/>
      <c r="N1856"/>
      <c r="O1856"/>
      <c r="P1856" s="47"/>
      <c r="Q1856" s="11"/>
      <c r="R1856" s="12"/>
      <c r="S1856" s="14"/>
      <c r="T1856" s="13"/>
      <c r="U1856" s="14"/>
      <c r="V1856"/>
      <c r="W1856" s="55"/>
      <c r="X1856" s="76"/>
    </row>
    <row r="1857" spans="1:24" s="18" customFormat="1" x14ac:dyDescent="0.2">
      <c r="A1857" s="34"/>
      <c r="B1857"/>
      <c r="C1857" s="22"/>
      <c r="D1857" s="22"/>
      <c r="E1857"/>
      <c r="F1857"/>
      <c r="G1857" s="21"/>
      <c r="H1857"/>
      <c r="I1857"/>
      <c r="J1857"/>
      <c r="K1857" s="10"/>
      <c r="L1857"/>
      <c r="M1857" s="45"/>
      <c r="N1857"/>
      <c r="O1857"/>
      <c r="P1857" s="47"/>
      <c r="Q1857" s="11"/>
      <c r="R1857" s="12"/>
      <c r="S1857" s="14"/>
      <c r="T1857" s="13"/>
      <c r="U1857" s="14"/>
      <c r="V1857"/>
      <c r="W1857" s="55"/>
      <c r="X1857" s="76"/>
    </row>
    <row r="1858" spans="1:24" s="18" customFormat="1" x14ac:dyDescent="0.2">
      <c r="A1858" s="34"/>
      <c r="B1858"/>
      <c r="C1858" s="22"/>
      <c r="D1858" s="22"/>
      <c r="E1858"/>
      <c r="F1858"/>
      <c r="G1858" s="21"/>
      <c r="H1858"/>
      <c r="I1858"/>
      <c r="J1858"/>
      <c r="K1858" s="10"/>
      <c r="L1858"/>
      <c r="M1858" s="45"/>
      <c r="N1858"/>
      <c r="O1858"/>
      <c r="P1858" s="47"/>
      <c r="Q1858" s="11"/>
      <c r="R1858" s="12"/>
      <c r="S1858" s="14"/>
      <c r="T1858" s="13"/>
      <c r="U1858" s="14"/>
      <c r="V1858"/>
      <c r="W1858" s="55"/>
      <c r="X1858" s="76"/>
    </row>
    <row r="1859" spans="1:24" s="18" customFormat="1" x14ac:dyDescent="0.2">
      <c r="A1859" s="34"/>
      <c r="B1859"/>
      <c r="C1859" s="22"/>
      <c r="D1859" s="22"/>
      <c r="E1859"/>
      <c r="F1859"/>
      <c r="G1859" s="21"/>
      <c r="H1859"/>
      <c r="I1859"/>
      <c r="J1859"/>
      <c r="K1859" s="10"/>
      <c r="L1859"/>
      <c r="M1859" s="45"/>
      <c r="N1859"/>
      <c r="O1859"/>
      <c r="P1859" s="47"/>
      <c r="Q1859" s="11"/>
      <c r="R1859" s="12"/>
      <c r="S1859" s="14"/>
      <c r="T1859" s="13"/>
      <c r="U1859" s="14"/>
      <c r="V1859"/>
      <c r="W1859" s="55"/>
      <c r="X1859" s="76"/>
    </row>
    <row r="1860" spans="1:24" s="18" customFormat="1" x14ac:dyDescent="0.2">
      <c r="A1860" s="34"/>
      <c r="B1860"/>
      <c r="C1860" s="22"/>
      <c r="D1860" s="22"/>
      <c r="E1860"/>
      <c r="F1860"/>
      <c r="G1860" s="21"/>
      <c r="H1860"/>
      <c r="I1860"/>
      <c r="J1860"/>
      <c r="K1860" s="10"/>
      <c r="L1860"/>
      <c r="M1860" s="45"/>
      <c r="N1860"/>
      <c r="O1860"/>
      <c r="P1860" s="47"/>
      <c r="Q1860" s="11"/>
      <c r="R1860" s="12"/>
      <c r="S1860" s="14"/>
      <c r="T1860" s="13"/>
      <c r="U1860" s="14"/>
      <c r="V1860"/>
      <c r="W1860" s="55"/>
      <c r="X1860" s="76"/>
    </row>
    <row r="1861" spans="1:24" s="18" customFormat="1" x14ac:dyDescent="0.2">
      <c r="A1861" s="34"/>
      <c r="B1861"/>
      <c r="C1861" s="22"/>
      <c r="D1861" s="22"/>
      <c r="E1861"/>
      <c r="F1861"/>
      <c r="G1861" s="21"/>
      <c r="H1861"/>
      <c r="I1861"/>
      <c r="J1861"/>
      <c r="K1861" s="10"/>
      <c r="L1861"/>
      <c r="M1861" s="45"/>
      <c r="N1861"/>
      <c r="O1861"/>
      <c r="P1861" s="47"/>
      <c r="Q1861" s="11"/>
      <c r="R1861" s="12"/>
      <c r="S1861" s="14"/>
      <c r="T1861" s="13"/>
      <c r="U1861" s="14"/>
      <c r="V1861"/>
      <c r="W1861" s="55"/>
      <c r="X1861" s="76"/>
    </row>
    <row r="1862" spans="1:24" s="18" customFormat="1" x14ac:dyDescent="0.2">
      <c r="A1862" s="34"/>
      <c r="B1862"/>
      <c r="C1862" s="22"/>
      <c r="D1862" s="22"/>
      <c r="E1862"/>
      <c r="F1862"/>
      <c r="G1862" s="21"/>
      <c r="H1862"/>
      <c r="I1862"/>
      <c r="J1862"/>
      <c r="K1862" s="10"/>
      <c r="L1862"/>
      <c r="M1862" s="45"/>
      <c r="N1862"/>
      <c r="O1862"/>
      <c r="P1862" s="47"/>
      <c r="Q1862" s="11"/>
      <c r="R1862" s="12"/>
      <c r="S1862" s="14"/>
      <c r="T1862" s="13"/>
      <c r="U1862" s="14"/>
      <c r="V1862"/>
      <c r="W1862" s="55"/>
      <c r="X1862" s="76"/>
    </row>
    <row r="1863" spans="1:24" s="18" customFormat="1" x14ac:dyDescent="0.2">
      <c r="A1863" s="34"/>
      <c r="B1863"/>
      <c r="C1863" s="22"/>
      <c r="D1863" s="22"/>
      <c r="E1863"/>
      <c r="F1863"/>
      <c r="G1863" s="21"/>
      <c r="H1863"/>
      <c r="I1863"/>
      <c r="J1863"/>
      <c r="K1863" s="10"/>
      <c r="L1863"/>
      <c r="M1863" s="45"/>
      <c r="N1863"/>
      <c r="O1863"/>
      <c r="P1863" s="47"/>
      <c r="Q1863" s="11"/>
      <c r="R1863" s="12"/>
      <c r="S1863" s="14"/>
      <c r="T1863" s="13"/>
      <c r="U1863" s="14"/>
      <c r="V1863"/>
      <c r="W1863" s="55"/>
      <c r="X1863" s="76"/>
    </row>
    <row r="1864" spans="1:24" s="18" customFormat="1" x14ac:dyDescent="0.2">
      <c r="A1864" s="34"/>
      <c r="B1864"/>
      <c r="C1864" s="22"/>
      <c r="D1864" s="22"/>
      <c r="E1864"/>
      <c r="F1864"/>
      <c r="G1864" s="21"/>
      <c r="H1864"/>
      <c r="I1864"/>
      <c r="J1864"/>
      <c r="K1864" s="10"/>
      <c r="L1864"/>
      <c r="M1864" s="45"/>
      <c r="N1864"/>
      <c r="O1864"/>
      <c r="P1864" s="47"/>
      <c r="Q1864" s="11"/>
      <c r="R1864" s="12"/>
      <c r="S1864" s="14"/>
      <c r="T1864" s="13"/>
      <c r="U1864" s="14"/>
      <c r="V1864"/>
      <c r="W1864" s="55"/>
      <c r="X1864" s="76"/>
    </row>
    <row r="1865" spans="1:24" s="18" customFormat="1" x14ac:dyDescent="0.2">
      <c r="A1865" s="34"/>
      <c r="B1865"/>
      <c r="C1865" s="22"/>
      <c r="D1865" s="22"/>
      <c r="E1865"/>
      <c r="F1865"/>
      <c r="G1865" s="21"/>
      <c r="H1865"/>
      <c r="I1865"/>
      <c r="J1865"/>
      <c r="K1865" s="10"/>
      <c r="L1865"/>
      <c r="M1865" s="45"/>
      <c r="N1865"/>
      <c r="O1865"/>
      <c r="P1865" s="47"/>
      <c r="Q1865" s="11"/>
      <c r="R1865" s="12"/>
      <c r="S1865" s="14"/>
      <c r="T1865" s="13"/>
      <c r="U1865" s="14"/>
      <c r="V1865"/>
      <c r="W1865" s="55"/>
      <c r="X1865" s="76"/>
    </row>
    <row r="1866" spans="1:24" s="18" customFormat="1" x14ac:dyDescent="0.2">
      <c r="A1866" s="34"/>
      <c r="B1866"/>
      <c r="C1866" s="22"/>
      <c r="D1866" s="22"/>
      <c r="E1866"/>
      <c r="F1866"/>
      <c r="G1866" s="21"/>
      <c r="H1866"/>
      <c r="I1866"/>
      <c r="J1866"/>
      <c r="K1866" s="10"/>
      <c r="L1866"/>
      <c r="M1866" s="45"/>
      <c r="N1866"/>
      <c r="O1866"/>
      <c r="P1866" s="47"/>
      <c r="Q1866" s="11"/>
      <c r="R1866" s="12"/>
      <c r="S1866" s="14"/>
      <c r="T1866" s="13"/>
      <c r="U1866" s="14"/>
      <c r="V1866"/>
      <c r="W1866" s="55"/>
      <c r="X1866" s="76"/>
    </row>
    <row r="1867" spans="1:24" s="18" customFormat="1" x14ac:dyDescent="0.2">
      <c r="A1867" s="34"/>
      <c r="B1867"/>
      <c r="C1867" s="22"/>
      <c r="D1867" s="22"/>
      <c r="E1867"/>
      <c r="F1867"/>
      <c r="G1867" s="21"/>
      <c r="H1867"/>
      <c r="I1867"/>
      <c r="J1867"/>
      <c r="K1867" s="10"/>
      <c r="L1867"/>
      <c r="M1867" s="45"/>
      <c r="N1867"/>
      <c r="O1867"/>
      <c r="P1867" s="47"/>
      <c r="Q1867" s="11"/>
      <c r="R1867" s="12"/>
      <c r="S1867" s="14"/>
      <c r="T1867" s="13"/>
      <c r="U1867" s="14"/>
      <c r="V1867"/>
      <c r="W1867" s="55"/>
      <c r="X1867" s="76"/>
    </row>
    <row r="1868" spans="1:24" s="18" customFormat="1" x14ac:dyDescent="0.2">
      <c r="A1868" s="34"/>
      <c r="B1868"/>
      <c r="C1868" s="22"/>
      <c r="D1868" s="22"/>
      <c r="E1868"/>
      <c r="F1868"/>
      <c r="G1868" s="21"/>
      <c r="H1868"/>
      <c r="I1868"/>
      <c r="J1868"/>
      <c r="K1868" s="10"/>
      <c r="L1868"/>
      <c r="M1868" s="45"/>
      <c r="N1868"/>
      <c r="O1868"/>
      <c r="P1868" s="47"/>
      <c r="Q1868" s="11"/>
      <c r="R1868" s="12"/>
      <c r="S1868" s="14"/>
      <c r="T1868" s="13"/>
      <c r="U1868" s="14"/>
      <c r="V1868"/>
      <c r="W1868" s="55"/>
      <c r="X1868" s="76"/>
    </row>
    <row r="1869" spans="1:24" s="18" customFormat="1" x14ac:dyDescent="0.2">
      <c r="A1869" s="34"/>
      <c r="B1869"/>
      <c r="C1869" s="22"/>
      <c r="D1869" s="22"/>
      <c r="E1869"/>
      <c r="F1869"/>
      <c r="G1869" s="21"/>
      <c r="H1869"/>
      <c r="I1869"/>
      <c r="J1869"/>
      <c r="K1869" s="10"/>
      <c r="L1869"/>
      <c r="M1869" s="45"/>
      <c r="N1869"/>
      <c r="O1869"/>
      <c r="P1869" s="47"/>
      <c r="Q1869" s="11"/>
      <c r="R1869" s="12"/>
      <c r="S1869" s="14"/>
      <c r="T1869" s="13"/>
      <c r="U1869" s="14"/>
      <c r="V1869"/>
      <c r="W1869" s="55"/>
      <c r="X1869" s="76"/>
    </row>
    <row r="1870" spans="1:24" s="18" customFormat="1" x14ac:dyDescent="0.2">
      <c r="A1870" s="34"/>
      <c r="B1870"/>
      <c r="C1870" s="22"/>
      <c r="D1870" s="22"/>
      <c r="E1870"/>
      <c r="F1870"/>
      <c r="G1870" s="21"/>
      <c r="H1870"/>
      <c r="I1870"/>
      <c r="J1870"/>
      <c r="K1870" s="10"/>
      <c r="L1870"/>
      <c r="M1870" s="45"/>
      <c r="N1870"/>
      <c r="O1870"/>
      <c r="P1870" s="47"/>
      <c r="Q1870" s="11"/>
      <c r="R1870" s="12"/>
      <c r="S1870" s="14"/>
      <c r="T1870" s="13"/>
      <c r="U1870" s="14"/>
      <c r="V1870"/>
      <c r="W1870" s="55"/>
      <c r="X1870" s="76"/>
    </row>
    <row r="1871" spans="1:24" s="18" customFormat="1" x14ac:dyDescent="0.2">
      <c r="A1871" s="34"/>
      <c r="B1871"/>
      <c r="C1871" s="22"/>
      <c r="D1871" s="22"/>
      <c r="E1871"/>
      <c r="F1871"/>
      <c r="G1871" s="21"/>
      <c r="H1871"/>
      <c r="I1871"/>
      <c r="J1871"/>
      <c r="K1871" s="10"/>
      <c r="L1871"/>
      <c r="M1871" s="45"/>
      <c r="N1871"/>
      <c r="O1871"/>
      <c r="P1871" s="47"/>
      <c r="Q1871" s="11"/>
      <c r="R1871" s="12"/>
      <c r="S1871" s="14"/>
      <c r="T1871" s="13"/>
      <c r="U1871" s="14"/>
      <c r="V1871"/>
      <c r="W1871" s="55"/>
      <c r="X1871" s="76"/>
    </row>
    <row r="1872" spans="1:24" s="18" customFormat="1" x14ac:dyDescent="0.2">
      <c r="A1872" s="34"/>
      <c r="B1872"/>
      <c r="C1872" s="22"/>
      <c r="D1872" s="22"/>
      <c r="E1872"/>
      <c r="F1872"/>
      <c r="G1872" s="21"/>
      <c r="H1872"/>
      <c r="I1872"/>
      <c r="J1872"/>
      <c r="K1872" s="10"/>
      <c r="L1872"/>
      <c r="M1872" s="45"/>
      <c r="N1872"/>
      <c r="O1872"/>
      <c r="P1872" s="47"/>
      <c r="Q1872" s="11"/>
      <c r="R1872" s="12"/>
      <c r="S1872" s="14"/>
      <c r="T1872" s="13"/>
      <c r="U1872" s="14"/>
      <c r="V1872"/>
      <c r="W1872" s="55"/>
      <c r="X1872" s="76"/>
    </row>
    <row r="1873" spans="1:24" s="18" customFormat="1" x14ac:dyDescent="0.2">
      <c r="A1873" s="34"/>
      <c r="B1873"/>
      <c r="C1873" s="22"/>
      <c r="D1873" s="22"/>
      <c r="E1873"/>
      <c r="F1873"/>
      <c r="G1873" s="21"/>
      <c r="H1873"/>
      <c r="I1873"/>
      <c r="J1873"/>
      <c r="K1873" s="10"/>
      <c r="L1873"/>
      <c r="M1873" s="45"/>
      <c r="N1873"/>
      <c r="O1873"/>
      <c r="P1873" s="47"/>
      <c r="Q1873" s="11"/>
      <c r="R1873" s="12"/>
      <c r="S1873" s="14"/>
      <c r="T1873" s="13"/>
      <c r="U1873" s="14"/>
      <c r="V1873"/>
      <c r="W1873" s="55"/>
      <c r="X1873" s="76"/>
    </row>
    <row r="1874" spans="1:24" s="18" customFormat="1" x14ac:dyDescent="0.2">
      <c r="A1874" s="34"/>
      <c r="B1874"/>
      <c r="C1874" s="22"/>
      <c r="D1874" s="22"/>
      <c r="E1874"/>
      <c r="F1874"/>
      <c r="G1874" s="21"/>
      <c r="H1874"/>
      <c r="I1874"/>
      <c r="J1874"/>
      <c r="K1874" s="10"/>
      <c r="L1874"/>
      <c r="M1874" s="45"/>
      <c r="N1874"/>
      <c r="O1874"/>
      <c r="P1874" s="47"/>
      <c r="Q1874" s="11"/>
      <c r="R1874" s="12"/>
      <c r="S1874" s="14"/>
      <c r="T1874" s="13"/>
      <c r="U1874" s="14"/>
      <c r="V1874"/>
      <c r="W1874" s="55"/>
      <c r="X1874" s="76"/>
    </row>
    <row r="1875" spans="1:24" s="18" customFormat="1" x14ac:dyDescent="0.2">
      <c r="A1875" s="34"/>
      <c r="B1875"/>
      <c r="C1875" s="22"/>
      <c r="D1875" s="22"/>
      <c r="E1875"/>
      <c r="F1875"/>
      <c r="G1875" s="21"/>
      <c r="H1875"/>
      <c r="I1875"/>
      <c r="J1875"/>
      <c r="K1875" s="10"/>
      <c r="L1875"/>
      <c r="M1875" s="45"/>
      <c r="N1875"/>
      <c r="O1875"/>
      <c r="P1875" s="47"/>
      <c r="Q1875" s="11"/>
      <c r="R1875" s="12"/>
      <c r="S1875" s="14"/>
      <c r="T1875" s="13"/>
      <c r="U1875" s="14"/>
      <c r="V1875"/>
      <c r="W1875" s="55"/>
      <c r="X1875" s="76"/>
    </row>
    <row r="1876" spans="1:24" s="18" customFormat="1" x14ac:dyDescent="0.2">
      <c r="A1876" s="34"/>
      <c r="B1876"/>
      <c r="C1876" s="22"/>
      <c r="D1876" s="22"/>
      <c r="E1876"/>
      <c r="F1876"/>
      <c r="G1876" s="21"/>
      <c r="H1876"/>
      <c r="I1876"/>
      <c r="J1876"/>
      <c r="K1876" s="10"/>
      <c r="L1876"/>
      <c r="M1876" s="45"/>
      <c r="N1876"/>
      <c r="O1876"/>
      <c r="P1876" s="47"/>
      <c r="Q1876" s="11"/>
      <c r="R1876" s="12"/>
      <c r="S1876" s="14"/>
      <c r="T1876" s="13"/>
      <c r="U1876" s="14"/>
      <c r="V1876"/>
      <c r="W1876" s="55"/>
      <c r="X1876" s="76"/>
    </row>
    <row r="1877" spans="1:24" s="18" customFormat="1" x14ac:dyDescent="0.2">
      <c r="A1877" s="34"/>
      <c r="B1877"/>
      <c r="C1877" s="22"/>
      <c r="D1877" s="22"/>
      <c r="E1877"/>
      <c r="F1877"/>
      <c r="G1877" s="21"/>
      <c r="H1877"/>
      <c r="I1877"/>
      <c r="J1877"/>
      <c r="K1877" s="10"/>
      <c r="L1877"/>
      <c r="M1877" s="45"/>
      <c r="N1877"/>
      <c r="O1877"/>
      <c r="P1877" s="47"/>
      <c r="Q1877" s="11"/>
      <c r="R1877" s="12"/>
      <c r="S1877" s="14"/>
      <c r="T1877" s="13"/>
      <c r="U1877" s="14"/>
      <c r="V1877"/>
      <c r="W1877" s="55"/>
      <c r="X1877" s="76"/>
    </row>
    <row r="1878" spans="1:24" s="18" customFormat="1" x14ac:dyDescent="0.2">
      <c r="A1878" s="34"/>
      <c r="B1878"/>
      <c r="C1878" s="22"/>
      <c r="D1878" s="22"/>
      <c r="E1878"/>
      <c r="F1878"/>
      <c r="G1878" s="21"/>
      <c r="H1878"/>
      <c r="I1878"/>
      <c r="J1878"/>
      <c r="K1878" s="10"/>
      <c r="L1878"/>
      <c r="M1878" s="45"/>
      <c r="N1878"/>
      <c r="O1878"/>
      <c r="P1878" s="47"/>
      <c r="Q1878" s="11"/>
      <c r="R1878" s="12"/>
      <c r="S1878" s="14"/>
      <c r="T1878" s="13"/>
      <c r="U1878" s="14"/>
      <c r="V1878"/>
      <c r="W1878" s="55"/>
      <c r="X1878" s="76"/>
    </row>
    <row r="1879" spans="1:24" s="18" customFormat="1" x14ac:dyDescent="0.2">
      <c r="A1879" s="34"/>
      <c r="B1879"/>
      <c r="C1879" s="22"/>
      <c r="D1879" s="22"/>
      <c r="E1879"/>
      <c r="F1879"/>
      <c r="G1879" s="21"/>
      <c r="H1879"/>
      <c r="I1879"/>
      <c r="J1879"/>
      <c r="K1879" s="10"/>
      <c r="L1879"/>
      <c r="M1879" s="45"/>
      <c r="N1879"/>
      <c r="O1879"/>
      <c r="P1879" s="47"/>
      <c r="Q1879" s="11"/>
      <c r="R1879" s="12"/>
      <c r="S1879" s="14"/>
      <c r="T1879" s="13"/>
      <c r="U1879" s="14"/>
      <c r="V1879"/>
      <c r="W1879" s="55"/>
      <c r="X1879" s="76"/>
    </row>
    <row r="1880" spans="1:24" s="18" customFormat="1" x14ac:dyDescent="0.2">
      <c r="A1880" s="34"/>
      <c r="B1880"/>
      <c r="C1880" s="22"/>
      <c r="D1880" s="22"/>
      <c r="E1880"/>
      <c r="F1880"/>
      <c r="G1880" s="21"/>
      <c r="H1880"/>
      <c r="I1880"/>
      <c r="J1880"/>
      <c r="K1880" s="10"/>
      <c r="L1880"/>
      <c r="M1880" s="45"/>
      <c r="N1880"/>
      <c r="O1880"/>
      <c r="P1880" s="47"/>
      <c r="Q1880" s="11"/>
      <c r="R1880" s="12"/>
      <c r="S1880" s="14"/>
      <c r="T1880" s="13"/>
      <c r="U1880" s="14"/>
      <c r="V1880"/>
      <c r="W1880" s="55"/>
      <c r="X1880" s="76"/>
    </row>
    <row r="1881" spans="1:24" s="18" customFormat="1" x14ac:dyDescent="0.2">
      <c r="A1881" s="34"/>
      <c r="B1881"/>
      <c r="C1881" s="22"/>
      <c r="D1881" s="22"/>
      <c r="E1881"/>
      <c r="F1881"/>
      <c r="G1881" s="21"/>
      <c r="H1881"/>
      <c r="I1881"/>
      <c r="J1881"/>
      <c r="K1881" s="10"/>
      <c r="L1881"/>
      <c r="M1881" s="45"/>
      <c r="N1881"/>
      <c r="O1881"/>
      <c r="P1881" s="47"/>
      <c r="Q1881" s="11"/>
      <c r="R1881" s="12"/>
      <c r="S1881" s="14"/>
      <c r="T1881" s="13"/>
      <c r="U1881" s="14"/>
      <c r="V1881"/>
      <c r="W1881" s="55"/>
      <c r="X1881" s="76"/>
    </row>
    <row r="1882" spans="1:24" s="18" customFormat="1" x14ac:dyDescent="0.2">
      <c r="A1882" s="34"/>
      <c r="B1882"/>
      <c r="C1882" s="22"/>
      <c r="D1882" s="22"/>
      <c r="E1882"/>
      <c r="F1882"/>
      <c r="G1882" s="21"/>
      <c r="H1882"/>
      <c r="I1882"/>
      <c r="J1882"/>
      <c r="K1882" s="10"/>
      <c r="L1882"/>
      <c r="M1882" s="45"/>
      <c r="N1882"/>
      <c r="O1882"/>
      <c r="P1882" s="47"/>
      <c r="Q1882" s="11"/>
      <c r="R1882" s="12"/>
      <c r="S1882" s="14"/>
      <c r="T1882" s="13"/>
      <c r="U1882" s="14"/>
      <c r="V1882"/>
      <c r="W1882" s="55"/>
      <c r="X1882" s="76"/>
    </row>
    <row r="1883" spans="1:24" s="18" customFormat="1" x14ac:dyDescent="0.2">
      <c r="A1883" s="34"/>
      <c r="B1883"/>
      <c r="C1883" s="22"/>
      <c r="D1883" s="22"/>
      <c r="E1883"/>
      <c r="F1883"/>
      <c r="G1883" s="21"/>
      <c r="H1883"/>
      <c r="I1883"/>
      <c r="J1883"/>
      <c r="K1883" s="10"/>
      <c r="L1883"/>
      <c r="M1883" s="45"/>
      <c r="N1883"/>
      <c r="O1883"/>
      <c r="P1883" s="47"/>
      <c r="Q1883" s="11"/>
      <c r="R1883" s="12"/>
      <c r="S1883" s="14"/>
      <c r="T1883" s="13"/>
      <c r="U1883" s="14"/>
      <c r="V1883"/>
      <c r="W1883" s="55"/>
      <c r="X1883" s="76"/>
    </row>
    <row r="1884" spans="1:24" s="18" customFormat="1" x14ac:dyDescent="0.2">
      <c r="A1884" s="34"/>
      <c r="B1884"/>
      <c r="C1884" s="22"/>
      <c r="D1884" s="22"/>
      <c r="E1884"/>
      <c r="F1884"/>
      <c r="G1884" s="21"/>
      <c r="H1884"/>
      <c r="I1884"/>
      <c r="J1884"/>
      <c r="K1884" s="10"/>
      <c r="L1884"/>
      <c r="M1884" s="45"/>
      <c r="N1884"/>
      <c r="O1884"/>
      <c r="P1884" s="47"/>
      <c r="Q1884" s="11"/>
      <c r="R1884" s="12"/>
      <c r="S1884" s="14"/>
      <c r="T1884" s="13"/>
      <c r="U1884" s="14"/>
      <c r="V1884"/>
      <c r="W1884" s="55"/>
      <c r="X1884" s="76"/>
    </row>
    <row r="1885" spans="1:24" s="18" customFormat="1" x14ac:dyDescent="0.2">
      <c r="A1885" s="34"/>
      <c r="B1885"/>
      <c r="C1885" s="22"/>
      <c r="D1885" s="22"/>
      <c r="E1885"/>
      <c r="F1885"/>
      <c r="G1885" s="21"/>
      <c r="H1885"/>
      <c r="I1885"/>
      <c r="J1885"/>
      <c r="K1885" s="10"/>
      <c r="L1885"/>
      <c r="M1885" s="45"/>
      <c r="N1885"/>
      <c r="O1885"/>
      <c r="P1885" s="47"/>
      <c r="Q1885" s="11"/>
      <c r="R1885" s="12"/>
      <c r="S1885" s="14"/>
      <c r="T1885" s="13"/>
      <c r="U1885" s="14"/>
      <c r="V1885"/>
      <c r="W1885" s="55"/>
      <c r="X1885" s="76"/>
    </row>
    <row r="1886" spans="1:24" s="18" customFormat="1" x14ac:dyDescent="0.2">
      <c r="A1886" s="34"/>
      <c r="B1886"/>
      <c r="C1886" s="22"/>
      <c r="D1886" s="22"/>
      <c r="E1886"/>
      <c r="F1886"/>
      <c r="G1886" s="21"/>
      <c r="H1886"/>
      <c r="I1886"/>
      <c r="J1886"/>
      <c r="K1886" s="10"/>
      <c r="L1886"/>
      <c r="M1886" s="45"/>
      <c r="N1886"/>
      <c r="O1886"/>
      <c r="P1886" s="47"/>
      <c r="Q1886" s="11"/>
      <c r="R1886" s="12"/>
      <c r="S1886" s="14"/>
      <c r="T1886" s="13"/>
      <c r="U1886" s="14"/>
      <c r="V1886"/>
      <c r="W1886" s="55"/>
      <c r="X1886" s="76"/>
    </row>
    <row r="1887" spans="1:24" s="18" customFormat="1" x14ac:dyDescent="0.2">
      <c r="A1887" s="34"/>
      <c r="B1887"/>
      <c r="C1887" s="22"/>
      <c r="D1887" s="22"/>
      <c r="E1887"/>
      <c r="F1887"/>
      <c r="G1887" s="21"/>
      <c r="H1887"/>
      <c r="I1887"/>
      <c r="J1887"/>
      <c r="K1887" s="10"/>
      <c r="L1887"/>
      <c r="M1887" s="45"/>
      <c r="N1887"/>
      <c r="O1887"/>
      <c r="P1887" s="47"/>
      <c r="Q1887" s="11"/>
      <c r="R1887" s="12"/>
      <c r="S1887" s="14"/>
      <c r="T1887" s="13"/>
      <c r="U1887" s="14"/>
      <c r="V1887"/>
      <c r="W1887" s="55"/>
      <c r="X1887" s="76"/>
    </row>
    <row r="1888" spans="1:24" s="18" customFormat="1" x14ac:dyDescent="0.2">
      <c r="A1888" s="34"/>
      <c r="B1888"/>
      <c r="C1888" s="22"/>
      <c r="D1888" s="22"/>
      <c r="E1888"/>
      <c r="F1888"/>
      <c r="G1888" s="21"/>
      <c r="H1888"/>
      <c r="I1888"/>
      <c r="J1888"/>
      <c r="K1888" s="10"/>
      <c r="L1888"/>
      <c r="M1888" s="45"/>
      <c r="N1888"/>
      <c r="O1888"/>
      <c r="P1888" s="47"/>
      <c r="Q1888" s="11"/>
      <c r="R1888" s="12"/>
      <c r="S1888" s="14"/>
      <c r="T1888" s="13"/>
      <c r="U1888" s="14"/>
      <c r="V1888"/>
      <c r="W1888" s="55"/>
      <c r="X1888" s="76"/>
    </row>
    <row r="1889" spans="1:24" s="18" customFormat="1" x14ac:dyDescent="0.2">
      <c r="A1889" s="34"/>
      <c r="B1889"/>
      <c r="C1889" s="22"/>
      <c r="D1889" s="22"/>
      <c r="E1889"/>
      <c r="F1889"/>
      <c r="G1889" s="21"/>
      <c r="H1889"/>
      <c r="I1889"/>
      <c r="J1889"/>
      <c r="K1889" s="10"/>
      <c r="L1889"/>
      <c r="M1889" s="45"/>
      <c r="N1889"/>
      <c r="O1889"/>
      <c r="P1889" s="47"/>
      <c r="Q1889" s="11"/>
      <c r="R1889" s="12"/>
      <c r="S1889" s="14"/>
      <c r="T1889" s="13"/>
      <c r="U1889" s="14"/>
      <c r="V1889"/>
      <c r="W1889" s="55"/>
      <c r="X1889" s="76"/>
    </row>
    <row r="1890" spans="1:24" s="18" customFormat="1" x14ac:dyDescent="0.2">
      <c r="A1890" s="34"/>
      <c r="B1890"/>
      <c r="C1890" s="22"/>
      <c r="D1890" s="22"/>
      <c r="E1890"/>
      <c r="F1890"/>
      <c r="G1890" s="21"/>
      <c r="H1890"/>
      <c r="I1890"/>
      <c r="J1890"/>
      <c r="K1890" s="10"/>
      <c r="L1890"/>
      <c r="M1890" s="45"/>
      <c r="N1890"/>
      <c r="O1890"/>
      <c r="P1890" s="47"/>
      <c r="Q1890" s="11"/>
      <c r="R1890" s="12"/>
      <c r="S1890" s="14"/>
      <c r="T1890" s="13"/>
      <c r="U1890" s="14"/>
      <c r="V1890"/>
      <c r="W1890" s="55"/>
      <c r="X1890" s="76"/>
    </row>
    <row r="1891" spans="1:24" s="18" customFormat="1" x14ac:dyDescent="0.2">
      <c r="A1891" s="34"/>
      <c r="B1891"/>
      <c r="C1891" s="22"/>
      <c r="D1891" s="22"/>
      <c r="E1891"/>
      <c r="F1891"/>
      <c r="G1891" s="21"/>
      <c r="H1891"/>
      <c r="I1891"/>
      <c r="J1891"/>
      <c r="K1891" s="10"/>
      <c r="L1891"/>
      <c r="M1891" s="45"/>
      <c r="N1891"/>
      <c r="O1891"/>
      <c r="P1891" s="47"/>
      <c r="Q1891" s="11"/>
      <c r="R1891" s="12"/>
      <c r="S1891" s="14"/>
      <c r="T1891" s="13"/>
      <c r="U1891" s="14"/>
      <c r="V1891"/>
      <c r="W1891" s="55"/>
      <c r="X1891" s="76"/>
    </row>
    <row r="1892" spans="1:24" s="18" customFormat="1" x14ac:dyDescent="0.2">
      <c r="A1892" s="34"/>
      <c r="B1892"/>
      <c r="C1892" s="22"/>
      <c r="D1892" s="22"/>
      <c r="E1892"/>
      <c r="F1892"/>
      <c r="G1892" s="21"/>
      <c r="H1892"/>
      <c r="I1892"/>
      <c r="J1892"/>
      <c r="K1892" s="10"/>
      <c r="L1892"/>
      <c r="M1892" s="45"/>
      <c r="N1892"/>
      <c r="O1892"/>
      <c r="P1892" s="47"/>
      <c r="Q1892" s="11"/>
      <c r="R1892" s="12"/>
      <c r="S1892" s="14"/>
      <c r="T1892" s="13"/>
      <c r="U1892" s="14"/>
      <c r="V1892"/>
      <c r="W1892" s="55"/>
      <c r="X1892" s="76"/>
    </row>
    <row r="1893" spans="1:24" s="18" customFormat="1" x14ac:dyDescent="0.2">
      <c r="A1893" s="34"/>
      <c r="B1893"/>
      <c r="C1893" s="22"/>
      <c r="D1893" s="22"/>
      <c r="E1893"/>
      <c r="F1893"/>
      <c r="G1893" s="21"/>
      <c r="H1893"/>
      <c r="I1893"/>
      <c r="J1893"/>
      <c r="K1893" s="10"/>
      <c r="L1893"/>
      <c r="M1893" s="45"/>
      <c r="N1893"/>
      <c r="O1893"/>
      <c r="P1893" s="47"/>
      <c r="Q1893" s="11"/>
      <c r="R1893" s="12"/>
      <c r="S1893" s="14"/>
      <c r="T1893" s="13"/>
      <c r="U1893" s="14"/>
      <c r="V1893"/>
      <c r="W1893" s="55"/>
      <c r="X1893" s="76"/>
    </row>
    <row r="1894" spans="1:24" s="18" customFormat="1" x14ac:dyDescent="0.2">
      <c r="A1894" s="34"/>
      <c r="B1894"/>
      <c r="C1894" s="22"/>
      <c r="D1894" s="22"/>
      <c r="E1894"/>
      <c r="F1894"/>
      <c r="G1894" s="21"/>
      <c r="H1894"/>
      <c r="I1894"/>
      <c r="J1894"/>
      <c r="K1894" s="10"/>
      <c r="L1894"/>
      <c r="M1894" s="45"/>
      <c r="N1894"/>
      <c r="O1894"/>
      <c r="P1894" s="47"/>
      <c r="Q1894" s="11"/>
      <c r="R1894" s="12"/>
      <c r="S1894" s="14"/>
      <c r="T1894" s="13"/>
      <c r="U1894" s="14"/>
      <c r="V1894"/>
      <c r="W1894" s="55"/>
      <c r="X1894" s="76"/>
    </row>
    <row r="1895" spans="1:24" s="18" customFormat="1" x14ac:dyDescent="0.2">
      <c r="A1895" s="34"/>
      <c r="B1895"/>
      <c r="C1895" s="22"/>
      <c r="D1895" s="22"/>
      <c r="E1895"/>
      <c r="F1895"/>
      <c r="G1895" s="21"/>
      <c r="H1895"/>
      <c r="I1895"/>
      <c r="J1895"/>
      <c r="K1895" s="10"/>
      <c r="L1895"/>
      <c r="M1895" s="45"/>
      <c r="N1895"/>
      <c r="O1895"/>
      <c r="P1895" s="47"/>
      <c r="Q1895" s="11"/>
      <c r="R1895" s="12"/>
      <c r="S1895" s="14"/>
      <c r="T1895" s="13"/>
      <c r="U1895" s="14"/>
      <c r="V1895"/>
      <c r="W1895" s="55"/>
      <c r="X1895" s="76"/>
    </row>
    <row r="1896" spans="1:24" s="18" customFormat="1" x14ac:dyDescent="0.2">
      <c r="A1896" s="34"/>
      <c r="B1896"/>
      <c r="C1896" s="22"/>
      <c r="D1896" s="22"/>
      <c r="E1896"/>
      <c r="F1896"/>
      <c r="G1896" s="21"/>
      <c r="H1896"/>
      <c r="I1896"/>
      <c r="J1896"/>
      <c r="K1896" s="10"/>
      <c r="L1896"/>
      <c r="M1896" s="45"/>
      <c r="N1896"/>
      <c r="O1896"/>
      <c r="P1896" s="47"/>
      <c r="Q1896" s="11"/>
      <c r="R1896" s="12"/>
      <c r="S1896" s="14"/>
      <c r="T1896" s="13"/>
      <c r="U1896" s="14"/>
      <c r="V1896"/>
      <c r="W1896" s="55"/>
      <c r="X1896" s="76"/>
    </row>
    <row r="1897" spans="1:24" s="18" customFormat="1" x14ac:dyDescent="0.2">
      <c r="A1897" s="34"/>
      <c r="B1897"/>
      <c r="C1897" s="22"/>
      <c r="D1897" s="22"/>
      <c r="E1897"/>
      <c r="F1897"/>
      <c r="G1897" s="21"/>
      <c r="H1897"/>
      <c r="I1897"/>
      <c r="J1897"/>
      <c r="K1897" s="10"/>
      <c r="L1897"/>
      <c r="M1897" s="45"/>
      <c r="N1897"/>
      <c r="O1897"/>
      <c r="P1897" s="47"/>
      <c r="Q1897" s="11"/>
      <c r="R1897" s="12"/>
      <c r="S1897" s="14"/>
      <c r="T1897" s="13"/>
      <c r="U1897" s="14"/>
      <c r="V1897"/>
      <c r="W1897" s="55"/>
      <c r="X1897" s="76"/>
    </row>
    <row r="1898" spans="1:24" s="18" customFormat="1" x14ac:dyDescent="0.2">
      <c r="A1898" s="34"/>
      <c r="B1898"/>
      <c r="C1898" s="22"/>
      <c r="D1898" s="22"/>
      <c r="E1898"/>
      <c r="F1898"/>
      <c r="G1898" s="21"/>
      <c r="H1898"/>
      <c r="I1898"/>
      <c r="J1898"/>
      <c r="K1898" s="10"/>
      <c r="L1898"/>
      <c r="M1898" s="45"/>
      <c r="N1898"/>
      <c r="O1898"/>
      <c r="P1898" s="47"/>
      <c r="Q1898" s="11"/>
      <c r="R1898" s="12"/>
      <c r="S1898" s="14"/>
      <c r="T1898" s="13"/>
      <c r="U1898" s="14"/>
      <c r="V1898"/>
      <c r="W1898" s="55"/>
      <c r="X1898" s="76"/>
    </row>
    <row r="1899" spans="1:24" s="18" customFormat="1" x14ac:dyDescent="0.2">
      <c r="A1899" s="34"/>
      <c r="B1899"/>
      <c r="C1899" s="22"/>
      <c r="D1899" s="22"/>
      <c r="E1899"/>
      <c r="F1899"/>
      <c r="G1899" s="21"/>
      <c r="H1899"/>
      <c r="I1899"/>
      <c r="J1899"/>
      <c r="K1899" s="10"/>
      <c r="L1899"/>
      <c r="M1899" s="45"/>
      <c r="N1899"/>
      <c r="O1899"/>
      <c r="P1899" s="47"/>
      <c r="Q1899" s="11"/>
      <c r="R1899" s="12"/>
      <c r="S1899" s="14"/>
      <c r="T1899" s="13"/>
      <c r="U1899" s="14"/>
      <c r="V1899"/>
      <c r="W1899" s="55"/>
      <c r="X1899" s="76"/>
    </row>
    <row r="1900" spans="1:24" s="18" customFormat="1" x14ac:dyDescent="0.2">
      <c r="A1900" s="34"/>
      <c r="B1900"/>
      <c r="C1900" s="22"/>
      <c r="D1900" s="22"/>
      <c r="E1900"/>
      <c r="F1900"/>
      <c r="G1900" s="21"/>
      <c r="H1900"/>
      <c r="I1900"/>
      <c r="J1900"/>
      <c r="K1900" s="10"/>
      <c r="L1900"/>
      <c r="M1900" s="45"/>
      <c r="N1900"/>
      <c r="O1900"/>
      <c r="P1900" s="47"/>
      <c r="Q1900" s="11"/>
      <c r="R1900" s="12"/>
      <c r="S1900" s="14"/>
      <c r="T1900" s="13"/>
      <c r="U1900" s="14"/>
      <c r="V1900"/>
      <c r="W1900" s="55"/>
      <c r="X1900" s="76"/>
    </row>
    <row r="1901" spans="1:24" s="18" customFormat="1" x14ac:dyDescent="0.2">
      <c r="A1901" s="34"/>
      <c r="B1901"/>
      <c r="C1901" s="22"/>
      <c r="D1901" s="22"/>
      <c r="E1901"/>
      <c r="F1901"/>
      <c r="G1901" s="21"/>
      <c r="H1901"/>
      <c r="I1901"/>
      <c r="J1901"/>
      <c r="K1901" s="10"/>
      <c r="L1901"/>
      <c r="M1901" s="45"/>
      <c r="N1901"/>
      <c r="O1901"/>
      <c r="P1901" s="47"/>
      <c r="Q1901" s="11"/>
      <c r="R1901" s="12"/>
      <c r="S1901" s="14"/>
      <c r="T1901" s="13"/>
      <c r="U1901" s="14"/>
      <c r="V1901"/>
      <c r="W1901" s="55"/>
      <c r="X1901" s="76"/>
    </row>
    <row r="1902" spans="1:24" s="18" customFormat="1" x14ac:dyDescent="0.2">
      <c r="A1902" s="34"/>
      <c r="B1902"/>
      <c r="C1902" s="22"/>
      <c r="D1902" s="22"/>
      <c r="E1902"/>
      <c r="F1902"/>
      <c r="G1902" s="21"/>
      <c r="H1902"/>
      <c r="I1902"/>
      <c r="J1902"/>
      <c r="K1902" s="10"/>
      <c r="L1902"/>
      <c r="M1902" s="45"/>
      <c r="N1902"/>
      <c r="O1902"/>
      <c r="P1902" s="47"/>
      <c r="Q1902" s="11"/>
      <c r="R1902" s="12"/>
      <c r="S1902" s="14"/>
      <c r="T1902" s="13"/>
      <c r="U1902" s="14"/>
      <c r="V1902"/>
      <c r="W1902" s="55"/>
      <c r="X1902" s="76"/>
    </row>
    <row r="1903" spans="1:24" s="18" customFormat="1" x14ac:dyDescent="0.2">
      <c r="A1903" s="34"/>
      <c r="B1903"/>
      <c r="C1903" s="22"/>
      <c r="D1903" s="22"/>
      <c r="E1903"/>
      <c r="F1903"/>
      <c r="G1903" s="21"/>
      <c r="H1903"/>
      <c r="I1903"/>
      <c r="J1903"/>
      <c r="K1903" s="10"/>
      <c r="L1903"/>
      <c r="M1903" s="45"/>
      <c r="N1903"/>
      <c r="O1903"/>
      <c r="P1903" s="47"/>
      <c r="Q1903" s="11"/>
      <c r="R1903" s="12"/>
      <c r="S1903" s="14"/>
      <c r="T1903" s="13"/>
      <c r="U1903" s="14"/>
      <c r="V1903"/>
      <c r="W1903" s="55"/>
      <c r="X1903" s="76"/>
    </row>
    <row r="1904" spans="1:24" s="18" customFormat="1" x14ac:dyDescent="0.2">
      <c r="A1904" s="34"/>
      <c r="B1904"/>
      <c r="C1904" s="22"/>
      <c r="D1904" s="22"/>
      <c r="E1904"/>
      <c r="F1904"/>
      <c r="G1904" s="21"/>
      <c r="H1904"/>
      <c r="I1904"/>
      <c r="J1904"/>
      <c r="K1904" s="10"/>
      <c r="L1904"/>
      <c r="M1904" s="45"/>
      <c r="N1904"/>
      <c r="O1904"/>
      <c r="P1904" s="47"/>
      <c r="Q1904" s="11"/>
      <c r="R1904" s="12"/>
      <c r="S1904" s="14"/>
      <c r="T1904" s="13"/>
      <c r="U1904" s="14"/>
      <c r="V1904"/>
      <c r="W1904" s="55"/>
      <c r="X1904" s="76"/>
    </row>
    <row r="1905" spans="1:24" s="18" customFormat="1" x14ac:dyDescent="0.2">
      <c r="A1905" s="34"/>
      <c r="B1905"/>
      <c r="C1905" s="22"/>
      <c r="D1905" s="22"/>
      <c r="E1905"/>
      <c r="F1905"/>
      <c r="G1905" s="21"/>
      <c r="H1905"/>
      <c r="I1905"/>
      <c r="J1905"/>
      <c r="K1905" s="10"/>
      <c r="L1905"/>
      <c r="M1905" s="45"/>
      <c r="N1905"/>
      <c r="O1905"/>
      <c r="P1905" s="47"/>
      <c r="Q1905" s="11"/>
      <c r="R1905" s="12"/>
      <c r="S1905" s="14"/>
      <c r="T1905" s="13"/>
      <c r="U1905" s="14"/>
      <c r="V1905"/>
      <c r="W1905" s="55"/>
      <c r="X1905" s="76"/>
    </row>
    <row r="1906" spans="1:24" s="18" customFormat="1" x14ac:dyDescent="0.2">
      <c r="A1906" s="34"/>
      <c r="B1906"/>
      <c r="C1906" s="22"/>
      <c r="D1906" s="22"/>
      <c r="E1906"/>
      <c r="F1906"/>
      <c r="G1906" s="21"/>
      <c r="H1906"/>
      <c r="I1906"/>
      <c r="J1906"/>
      <c r="K1906" s="10"/>
      <c r="L1906"/>
      <c r="M1906" s="45"/>
      <c r="N1906"/>
      <c r="O1906"/>
      <c r="P1906" s="47"/>
      <c r="Q1906" s="11"/>
      <c r="R1906" s="12"/>
      <c r="S1906" s="14"/>
      <c r="T1906" s="13"/>
      <c r="U1906" s="14"/>
      <c r="V1906"/>
      <c r="W1906" s="55"/>
      <c r="X1906" s="76"/>
    </row>
    <row r="1907" spans="1:24" s="18" customFormat="1" x14ac:dyDescent="0.2">
      <c r="A1907" s="34"/>
      <c r="B1907"/>
      <c r="C1907" s="22"/>
      <c r="D1907" s="22"/>
      <c r="E1907"/>
      <c r="F1907"/>
      <c r="G1907" s="21"/>
      <c r="H1907"/>
      <c r="I1907"/>
      <c r="J1907"/>
      <c r="K1907" s="10"/>
      <c r="L1907"/>
      <c r="M1907" s="45"/>
      <c r="N1907"/>
      <c r="O1907"/>
      <c r="P1907" s="47"/>
      <c r="Q1907" s="11"/>
      <c r="R1907" s="12"/>
      <c r="S1907" s="14"/>
      <c r="T1907" s="13"/>
      <c r="U1907" s="14"/>
      <c r="V1907"/>
      <c r="W1907" s="55"/>
      <c r="X1907" s="76"/>
    </row>
    <row r="1908" spans="1:24" s="18" customFormat="1" x14ac:dyDescent="0.2">
      <c r="A1908" s="34"/>
      <c r="B1908"/>
      <c r="C1908" s="22"/>
      <c r="D1908" s="22"/>
      <c r="E1908"/>
      <c r="F1908"/>
      <c r="G1908" s="21"/>
      <c r="H1908"/>
      <c r="I1908"/>
      <c r="J1908"/>
      <c r="K1908" s="10"/>
      <c r="L1908"/>
      <c r="M1908" s="45"/>
      <c r="N1908"/>
      <c r="O1908"/>
      <c r="P1908" s="47"/>
      <c r="Q1908" s="11"/>
      <c r="R1908" s="12"/>
      <c r="S1908" s="14"/>
      <c r="T1908" s="13"/>
      <c r="U1908" s="14"/>
      <c r="V1908"/>
      <c r="W1908" s="55"/>
      <c r="X1908" s="76"/>
    </row>
    <row r="1909" spans="1:24" s="18" customFormat="1" x14ac:dyDescent="0.2">
      <c r="A1909" s="34"/>
      <c r="B1909"/>
      <c r="C1909" s="22"/>
      <c r="D1909" s="22"/>
      <c r="E1909"/>
      <c r="F1909"/>
      <c r="G1909" s="21"/>
      <c r="H1909"/>
      <c r="I1909"/>
      <c r="J1909"/>
      <c r="K1909" s="10"/>
      <c r="L1909"/>
      <c r="M1909" s="45"/>
      <c r="N1909"/>
      <c r="O1909"/>
      <c r="P1909" s="47"/>
      <c r="Q1909" s="11"/>
      <c r="R1909" s="12"/>
      <c r="S1909" s="14"/>
      <c r="T1909" s="13"/>
      <c r="U1909" s="14"/>
      <c r="V1909"/>
      <c r="W1909" s="55"/>
      <c r="X1909" s="76"/>
    </row>
    <row r="1910" spans="1:24" s="18" customFormat="1" x14ac:dyDescent="0.2">
      <c r="A1910" s="34"/>
      <c r="B1910"/>
      <c r="C1910" s="22"/>
      <c r="D1910" s="22"/>
      <c r="E1910"/>
      <c r="F1910"/>
      <c r="G1910" s="21"/>
      <c r="H1910"/>
      <c r="I1910"/>
      <c r="J1910"/>
      <c r="K1910" s="10"/>
      <c r="L1910"/>
      <c r="M1910" s="45"/>
      <c r="N1910"/>
      <c r="O1910"/>
      <c r="P1910" s="47"/>
      <c r="Q1910" s="11"/>
      <c r="R1910" s="12"/>
      <c r="S1910" s="14"/>
      <c r="T1910" s="13"/>
      <c r="U1910" s="14"/>
      <c r="V1910"/>
      <c r="W1910" s="55"/>
      <c r="X1910" s="76"/>
    </row>
    <row r="1911" spans="1:24" s="18" customFormat="1" x14ac:dyDescent="0.2">
      <c r="A1911" s="34"/>
      <c r="B1911"/>
      <c r="C1911" s="22"/>
      <c r="D1911" s="22"/>
      <c r="E1911"/>
      <c r="F1911"/>
      <c r="G1911" s="21"/>
      <c r="H1911"/>
      <c r="I1911"/>
      <c r="J1911"/>
      <c r="K1911" s="10"/>
      <c r="L1911"/>
      <c r="M1911" s="45"/>
      <c r="N1911"/>
      <c r="O1911"/>
      <c r="P1911" s="47"/>
      <c r="Q1911" s="11"/>
      <c r="R1911" s="12"/>
      <c r="S1911" s="14"/>
      <c r="T1911" s="13"/>
      <c r="U1911" s="14"/>
      <c r="V1911"/>
      <c r="W1911" s="55"/>
      <c r="X1911" s="76"/>
    </row>
    <row r="1912" spans="1:24" s="18" customFormat="1" x14ac:dyDescent="0.2">
      <c r="A1912" s="34"/>
      <c r="B1912"/>
      <c r="C1912" s="22"/>
      <c r="D1912" s="22"/>
      <c r="E1912"/>
      <c r="F1912"/>
      <c r="G1912" s="21"/>
      <c r="H1912"/>
      <c r="I1912"/>
      <c r="J1912"/>
      <c r="K1912" s="10"/>
      <c r="L1912"/>
      <c r="M1912" s="45"/>
      <c r="N1912"/>
      <c r="O1912"/>
      <c r="P1912" s="47"/>
      <c r="Q1912" s="11"/>
      <c r="R1912" s="12"/>
      <c r="S1912" s="14"/>
      <c r="T1912" s="13"/>
      <c r="U1912" s="14"/>
      <c r="V1912"/>
      <c r="W1912" s="55"/>
      <c r="X1912" s="76"/>
    </row>
    <row r="1913" spans="1:24" s="18" customFormat="1" x14ac:dyDescent="0.2">
      <c r="A1913" s="34"/>
      <c r="B1913"/>
      <c r="C1913" s="22"/>
      <c r="D1913" s="22"/>
      <c r="E1913"/>
      <c r="F1913"/>
      <c r="G1913" s="21"/>
      <c r="H1913"/>
      <c r="I1913"/>
      <c r="J1913"/>
      <c r="K1913" s="10"/>
      <c r="L1913"/>
      <c r="M1913" s="45"/>
      <c r="N1913"/>
      <c r="O1913"/>
      <c r="P1913" s="47"/>
      <c r="Q1913" s="11"/>
      <c r="R1913" s="12"/>
      <c r="S1913" s="14"/>
      <c r="T1913" s="13"/>
      <c r="U1913" s="14"/>
      <c r="V1913"/>
      <c r="W1913" s="55"/>
      <c r="X1913" s="76"/>
    </row>
    <row r="1914" spans="1:24" s="18" customFormat="1" x14ac:dyDescent="0.2">
      <c r="A1914" s="34"/>
      <c r="B1914"/>
      <c r="C1914" s="22"/>
      <c r="D1914" s="22"/>
      <c r="E1914"/>
      <c r="F1914"/>
      <c r="G1914" s="21"/>
      <c r="H1914"/>
      <c r="I1914"/>
      <c r="J1914"/>
      <c r="K1914" s="10"/>
      <c r="L1914"/>
      <c r="M1914" s="45"/>
      <c r="N1914"/>
      <c r="O1914"/>
      <c r="P1914" s="47"/>
      <c r="Q1914" s="11"/>
      <c r="R1914" s="12"/>
      <c r="S1914" s="14"/>
      <c r="T1914" s="13"/>
      <c r="U1914" s="14"/>
      <c r="V1914"/>
      <c r="W1914" s="55"/>
      <c r="X1914" s="76"/>
    </row>
    <row r="1915" spans="1:24" s="18" customFormat="1" x14ac:dyDescent="0.2">
      <c r="A1915" s="34"/>
      <c r="B1915"/>
      <c r="C1915" s="22"/>
      <c r="D1915" s="22"/>
      <c r="E1915"/>
      <c r="F1915"/>
      <c r="G1915" s="21"/>
      <c r="H1915"/>
      <c r="I1915"/>
      <c r="J1915"/>
      <c r="K1915" s="10"/>
      <c r="L1915"/>
      <c r="M1915" s="45"/>
      <c r="N1915"/>
      <c r="O1915"/>
      <c r="P1915" s="47"/>
      <c r="Q1915" s="11"/>
      <c r="R1915" s="12"/>
      <c r="S1915" s="14"/>
      <c r="T1915" s="13"/>
      <c r="U1915" s="14"/>
      <c r="V1915"/>
      <c r="W1915" s="55"/>
      <c r="X1915" s="76"/>
    </row>
    <row r="1916" spans="1:24" s="18" customFormat="1" x14ac:dyDescent="0.2">
      <c r="A1916" s="34"/>
      <c r="B1916"/>
      <c r="C1916" s="22"/>
      <c r="D1916" s="22"/>
      <c r="E1916"/>
      <c r="F1916"/>
      <c r="G1916" s="21"/>
      <c r="H1916"/>
      <c r="I1916"/>
      <c r="J1916"/>
      <c r="K1916" s="10"/>
      <c r="L1916"/>
      <c r="M1916" s="45"/>
      <c r="N1916"/>
      <c r="O1916"/>
      <c r="P1916" s="47"/>
      <c r="Q1916" s="11"/>
      <c r="R1916" s="12"/>
      <c r="S1916" s="14"/>
      <c r="T1916" s="13"/>
      <c r="U1916" s="14"/>
      <c r="V1916"/>
      <c r="W1916" s="55"/>
      <c r="X1916" s="76"/>
    </row>
    <row r="1917" spans="1:24" s="18" customFormat="1" x14ac:dyDescent="0.2">
      <c r="A1917" s="34"/>
      <c r="B1917"/>
      <c r="C1917" s="22"/>
      <c r="D1917" s="22"/>
      <c r="E1917"/>
      <c r="F1917"/>
      <c r="G1917" s="21"/>
      <c r="H1917"/>
      <c r="I1917"/>
      <c r="J1917"/>
      <c r="K1917" s="10"/>
      <c r="L1917"/>
      <c r="M1917" s="45"/>
      <c r="N1917"/>
      <c r="O1917"/>
      <c r="P1917" s="47"/>
      <c r="Q1917" s="11"/>
      <c r="R1917" s="12"/>
      <c r="S1917" s="14"/>
      <c r="T1917" s="13"/>
      <c r="U1917" s="14"/>
      <c r="V1917"/>
      <c r="W1917" s="55"/>
      <c r="X1917" s="76"/>
    </row>
    <row r="1918" spans="1:24" s="18" customFormat="1" x14ac:dyDescent="0.2">
      <c r="A1918" s="34"/>
      <c r="B1918"/>
      <c r="C1918" s="22"/>
      <c r="D1918" s="22"/>
      <c r="E1918"/>
      <c r="F1918"/>
      <c r="G1918" s="21"/>
      <c r="H1918"/>
      <c r="I1918"/>
      <c r="J1918"/>
      <c r="K1918" s="10"/>
      <c r="L1918"/>
      <c r="M1918" s="45"/>
      <c r="N1918"/>
      <c r="O1918"/>
      <c r="P1918" s="47"/>
      <c r="Q1918" s="11"/>
      <c r="R1918" s="12"/>
      <c r="S1918" s="14"/>
      <c r="T1918" s="13"/>
      <c r="U1918" s="14"/>
      <c r="V1918"/>
      <c r="W1918" s="55"/>
      <c r="X1918" s="76"/>
    </row>
    <row r="1919" spans="1:24" s="18" customFormat="1" x14ac:dyDescent="0.2">
      <c r="A1919" s="34"/>
      <c r="B1919"/>
      <c r="C1919" s="22"/>
      <c r="D1919" s="22"/>
      <c r="E1919"/>
      <c r="F1919"/>
      <c r="G1919" s="21"/>
      <c r="H1919"/>
      <c r="I1919"/>
      <c r="J1919"/>
      <c r="K1919" s="10"/>
      <c r="L1919"/>
      <c r="M1919" s="45"/>
      <c r="N1919"/>
      <c r="O1919"/>
      <c r="P1919" s="47"/>
      <c r="Q1919" s="11"/>
      <c r="R1919" s="12"/>
      <c r="S1919" s="14"/>
      <c r="T1919" s="13"/>
      <c r="U1919" s="14"/>
      <c r="V1919"/>
      <c r="W1919" s="55"/>
      <c r="X1919" s="76"/>
    </row>
    <row r="1920" spans="1:24" s="18" customFormat="1" x14ac:dyDescent="0.2">
      <c r="A1920" s="34"/>
      <c r="B1920"/>
      <c r="C1920" s="22"/>
      <c r="D1920" s="22"/>
      <c r="E1920"/>
      <c r="F1920"/>
      <c r="G1920" s="21"/>
      <c r="H1920"/>
      <c r="I1920"/>
      <c r="J1920"/>
      <c r="K1920" s="10"/>
      <c r="L1920"/>
      <c r="M1920" s="45"/>
      <c r="N1920"/>
      <c r="O1920"/>
      <c r="P1920" s="47"/>
      <c r="Q1920" s="11"/>
      <c r="R1920" s="12"/>
      <c r="S1920" s="14"/>
      <c r="T1920" s="13"/>
      <c r="U1920" s="14"/>
      <c r="V1920"/>
      <c r="W1920" s="55"/>
      <c r="X1920" s="76"/>
    </row>
    <row r="1921" spans="1:24" s="18" customFormat="1" x14ac:dyDescent="0.2">
      <c r="A1921" s="34"/>
      <c r="B1921"/>
      <c r="C1921" s="22"/>
      <c r="D1921" s="22"/>
      <c r="E1921"/>
      <c r="F1921"/>
      <c r="G1921" s="21"/>
      <c r="H1921"/>
      <c r="I1921"/>
      <c r="J1921"/>
      <c r="K1921" s="10"/>
      <c r="L1921"/>
      <c r="M1921" s="45"/>
      <c r="N1921"/>
      <c r="O1921"/>
      <c r="P1921" s="47"/>
      <c r="Q1921" s="11"/>
      <c r="R1921" s="12"/>
      <c r="S1921" s="14"/>
      <c r="T1921" s="13"/>
      <c r="U1921" s="14"/>
      <c r="V1921"/>
      <c r="W1921" s="55"/>
      <c r="X1921" s="76"/>
    </row>
    <row r="1922" spans="1:24" s="18" customFormat="1" x14ac:dyDescent="0.2">
      <c r="A1922" s="34"/>
      <c r="B1922"/>
      <c r="C1922" s="22"/>
      <c r="D1922" s="22"/>
      <c r="E1922"/>
      <c r="F1922"/>
      <c r="G1922" s="21"/>
      <c r="H1922"/>
      <c r="I1922"/>
      <c r="J1922"/>
      <c r="K1922" s="10"/>
      <c r="L1922"/>
      <c r="M1922" s="45"/>
      <c r="N1922"/>
      <c r="O1922"/>
      <c r="P1922" s="47"/>
      <c r="Q1922" s="11"/>
      <c r="R1922" s="12"/>
      <c r="S1922" s="14"/>
      <c r="T1922" s="13"/>
      <c r="U1922" s="14"/>
      <c r="V1922"/>
      <c r="W1922" s="55"/>
      <c r="X1922" s="76"/>
    </row>
    <row r="1923" spans="1:24" s="18" customFormat="1" x14ac:dyDescent="0.2">
      <c r="A1923" s="34"/>
      <c r="B1923"/>
      <c r="C1923" s="22"/>
      <c r="D1923" s="22"/>
      <c r="E1923"/>
      <c r="F1923"/>
      <c r="G1923" s="21"/>
      <c r="H1923"/>
      <c r="I1923"/>
      <c r="J1923"/>
      <c r="K1923" s="10"/>
      <c r="L1923"/>
      <c r="M1923" s="45"/>
      <c r="N1923"/>
      <c r="O1923"/>
      <c r="P1923" s="47"/>
      <c r="Q1923" s="11"/>
      <c r="R1923" s="12"/>
      <c r="S1923" s="14"/>
      <c r="T1923" s="13"/>
      <c r="U1923" s="14"/>
      <c r="V1923"/>
      <c r="W1923" s="55"/>
      <c r="X1923" s="76"/>
    </row>
    <row r="1924" spans="1:24" s="18" customFormat="1" x14ac:dyDescent="0.2">
      <c r="A1924" s="34"/>
      <c r="B1924"/>
      <c r="C1924" s="22"/>
      <c r="D1924" s="22"/>
      <c r="E1924"/>
      <c r="F1924"/>
      <c r="G1924" s="21"/>
      <c r="H1924"/>
      <c r="I1924"/>
      <c r="J1924"/>
      <c r="K1924" s="10"/>
      <c r="L1924"/>
      <c r="M1924" s="45"/>
      <c r="N1924"/>
      <c r="O1924"/>
      <c r="P1924" s="47"/>
      <c r="Q1924" s="11"/>
      <c r="R1924" s="12"/>
      <c r="S1924" s="14"/>
      <c r="T1924" s="13"/>
      <c r="U1924" s="14"/>
      <c r="V1924"/>
      <c r="W1924" s="55"/>
      <c r="X1924" s="76"/>
    </row>
    <row r="1925" spans="1:24" s="18" customFormat="1" x14ac:dyDescent="0.2">
      <c r="A1925" s="34"/>
      <c r="B1925"/>
      <c r="C1925" s="22"/>
      <c r="D1925" s="22"/>
      <c r="E1925"/>
      <c r="F1925"/>
      <c r="G1925" s="21"/>
      <c r="H1925"/>
      <c r="I1925"/>
      <c r="J1925"/>
      <c r="K1925" s="10"/>
      <c r="L1925"/>
      <c r="M1925" s="45"/>
      <c r="N1925"/>
      <c r="O1925"/>
      <c r="P1925" s="47"/>
      <c r="Q1925" s="11"/>
      <c r="R1925" s="12"/>
      <c r="S1925" s="14"/>
      <c r="T1925" s="13"/>
      <c r="U1925" s="14"/>
      <c r="V1925"/>
      <c r="W1925" s="55"/>
      <c r="X1925" s="76"/>
    </row>
    <row r="1926" spans="1:24" s="18" customFormat="1" x14ac:dyDescent="0.2">
      <c r="A1926" s="34"/>
      <c r="B1926"/>
      <c r="C1926" s="22"/>
      <c r="D1926" s="22"/>
      <c r="E1926"/>
      <c r="F1926"/>
      <c r="G1926" s="21"/>
      <c r="H1926"/>
      <c r="I1926"/>
      <c r="J1926"/>
      <c r="K1926" s="10"/>
      <c r="L1926"/>
      <c r="M1926" s="45"/>
      <c r="N1926"/>
      <c r="O1926"/>
      <c r="P1926" s="47"/>
      <c r="Q1926" s="11"/>
      <c r="R1926" s="12"/>
      <c r="S1926" s="14"/>
      <c r="T1926" s="13"/>
      <c r="U1926" s="14"/>
      <c r="V1926"/>
      <c r="W1926" s="55"/>
      <c r="X1926" s="76"/>
    </row>
    <row r="1927" spans="1:24" s="18" customFormat="1" x14ac:dyDescent="0.2">
      <c r="A1927" s="34"/>
      <c r="B1927"/>
      <c r="C1927" s="22"/>
      <c r="D1927" s="22"/>
      <c r="E1927"/>
      <c r="F1927"/>
      <c r="G1927" s="21"/>
      <c r="H1927"/>
      <c r="I1927"/>
      <c r="J1927"/>
      <c r="K1927" s="10"/>
      <c r="L1927"/>
      <c r="M1927" s="45"/>
      <c r="N1927"/>
      <c r="O1927"/>
      <c r="P1927" s="47"/>
      <c r="Q1927" s="11"/>
      <c r="R1927" s="12"/>
      <c r="S1927" s="14"/>
      <c r="T1927" s="13"/>
      <c r="U1927" s="14"/>
      <c r="V1927"/>
      <c r="W1927" s="55"/>
      <c r="X1927" s="76"/>
    </row>
    <row r="1928" spans="1:24" s="18" customFormat="1" x14ac:dyDescent="0.2">
      <c r="A1928" s="34"/>
      <c r="B1928"/>
      <c r="C1928" s="22"/>
      <c r="D1928" s="22"/>
      <c r="E1928"/>
      <c r="F1928"/>
      <c r="G1928" s="21"/>
      <c r="H1928"/>
      <c r="I1928"/>
      <c r="J1928"/>
      <c r="K1928" s="10"/>
      <c r="L1928"/>
      <c r="M1928" s="45"/>
      <c r="N1928"/>
      <c r="O1928"/>
      <c r="P1928" s="47"/>
      <c r="Q1928" s="11"/>
      <c r="R1928" s="12"/>
      <c r="S1928" s="14"/>
      <c r="T1928" s="13"/>
      <c r="U1928" s="14"/>
      <c r="V1928"/>
      <c r="W1928" s="55"/>
      <c r="X1928" s="76"/>
    </row>
    <row r="1929" spans="1:24" s="18" customFormat="1" x14ac:dyDescent="0.2">
      <c r="A1929" s="34"/>
      <c r="B1929"/>
      <c r="C1929" s="22"/>
      <c r="D1929" s="22"/>
      <c r="E1929"/>
      <c r="F1929"/>
      <c r="G1929" s="21"/>
      <c r="H1929"/>
      <c r="I1929"/>
      <c r="J1929"/>
      <c r="K1929" s="10"/>
      <c r="L1929"/>
      <c r="M1929" s="45"/>
      <c r="N1929"/>
      <c r="O1929"/>
      <c r="P1929" s="47"/>
      <c r="Q1929" s="11"/>
      <c r="R1929" s="12"/>
      <c r="S1929" s="14"/>
      <c r="T1929" s="13"/>
      <c r="U1929" s="14"/>
      <c r="V1929"/>
      <c r="W1929" s="55"/>
      <c r="X1929" s="76"/>
    </row>
    <row r="1930" spans="1:24" s="18" customFormat="1" x14ac:dyDescent="0.2">
      <c r="A1930" s="34"/>
      <c r="B1930"/>
      <c r="C1930" s="22"/>
      <c r="D1930" s="22"/>
      <c r="E1930"/>
      <c r="F1930"/>
      <c r="G1930" s="21"/>
      <c r="H1930"/>
      <c r="I1930"/>
      <c r="J1930"/>
      <c r="K1930" s="10"/>
      <c r="L1930"/>
      <c r="M1930" s="45"/>
      <c r="N1930"/>
      <c r="O1930"/>
      <c r="P1930" s="47"/>
      <c r="Q1930" s="11"/>
      <c r="R1930" s="12"/>
      <c r="S1930" s="14"/>
      <c r="T1930" s="13"/>
      <c r="U1930" s="14"/>
      <c r="V1930"/>
      <c r="W1930" s="55"/>
      <c r="X1930" s="76"/>
    </row>
    <row r="1931" spans="1:24" s="18" customFormat="1" x14ac:dyDescent="0.2">
      <c r="A1931" s="34"/>
      <c r="B1931"/>
      <c r="C1931" s="22"/>
      <c r="D1931" s="22"/>
      <c r="E1931"/>
      <c r="F1931"/>
      <c r="G1931" s="21"/>
      <c r="H1931"/>
      <c r="I1931"/>
      <c r="J1931"/>
      <c r="K1931" s="10"/>
      <c r="L1931"/>
      <c r="M1931" s="45"/>
      <c r="N1931"/>
      <c r="O1931"/>
      <c r="P1931" s="47"/>
      <c r="Q1931" s="11"/>
      <c r="R1931" s="12"/>
      <c r="S1931" s="14"/>
      <c r="T1931" s="13"/>
      <c r="U1931" s="14"/>
      <c r="V1931"/>
      <c r="W1931" s="55"/>
      <c r="X1931" s="76"/>
    </row>
    <row r="1932" spans="1:24" s="18" customFormat="1" x14ac:dyDescent="0.2">
      <c r="A1932" s="34"/>
      <c r="B1932"/>
      <c r="C1932" s="22"/>
      <c r="D1932" s="22"/>
      <c r="E1932"/>
      <c r="F1932"/>
      <c r="G1932" s="21"/>
      <c r="H1932"/>
      <c r="I1932"/>
      <c r="J1932"/>
      <c r="K1932" s="10"/>
      <c r="L1932"/>
      <c r="M1932" s="45"/>
      <c r="N1932"/>
      <c r="O1932"/>
      <c r="P1932" s="47"/>
      <c r="Q1932" s="11"/>
      <c r="R1932" s="12"/>
      <c r="S1932" s="14"/>
      <c r="T1932" s="13"/>
      <c r="U1932" s="14"/>
      <c r="V1932"/>
      <c r="W1932" s="55"/>
      <c r="X1932" s="76"/>
    </row>
    <row r="1933" spans="1:24" s="18" customFormat="1" x14ac:dyDescent="0.2">
      <c r="A1933" s="34"/>
      <c r="B1933"/>
      <c r="C1933" s="22"/>
      <c r="D1933" s="22"/>
      <c r="E1933"/>
      <c r="F1933"/>
      <c r="G1933" s="21"/>
      <c r="H1933"/>
      <c r="I1933"/>
      <c r="J1933"/>
      <c r="K1933" s="10"/>
      <c r="L1933"/>
      <c r="M1933" s="45"/>
      <c r="N1933"/>
      <c r="O1933"/>
      <c r="P1933" s="47"/>
      <c r="Q1933" s="11"/>
      <c r="R1933" s="12"/>
      <c r="S1933" s="14"/>
      <c r="T1933" s="13"/>
      <c r="U1933" s="14"/>
      <c r="V1933"/>
      <c r="W1933" s="55"/>
      <c r="X1933" s="76"/>
    </row>
    <row r="1934" spans="1:24" s="18" customFormat="1" x14ac:dyDescent="0.2">
      <c r="A1934" s="34"/>
      <c r="B1934"/>
      <c r="C1934" s="22"/>
      <c r="D1934" s="22"/>
      <c r="E1934"/>
      <c r="F1934"/>
      <c r="G1934" s="21"/>
      <c r="H1934"/>
      <c r="I1934"/>
      <c r="J1934"/>
      <c r="K1934" s="10"/>
      <c r="L1934"/>
      <c r="M1934" s="45"/>
      <c r="N1934"/>
      <c r="O1934"/>
      <c r="P1934" s="47"/>
      <c r="Q1934" s="11"/>
      <c r="R1934" s="12"/>
      <c r="S1934" s="14"/>
      <c r="T1934" s="13"/>
      <c r="U1934" s="14"/>
      <c r="V1934"/>
      <c r="W1934" s="55"/>
      <c r="X1934" s="76"/>
    </row>
    <row r="1935" spans="1:24" s="18" customFormat="1" x14ac:dyDescent="0.2">
      <c r="A1935" s="34"/>
      <c r="B1935"/>
      <c r="C1935" s="22"/>
      <c r="D1935" s="22"/>
      <c r="E1935"/>
      <c r="F1935"/>
      <c r="G1935" s="21"/>
      <c r="H1935"/>
      <c r="I1935"/>
      <c r="J1935"/>
      <c r="K1935" s="10"/>
      <c r="L1935"/>
      <c r="M1935" s="45"/>
      <c r="N1935"/>
      <c r="O1935"/>
      <c r="P1935" s="47"/>
      <c r="Q1935" s="11"/>
      <c r="R1935" s="12"/>
      <c r="S1935" s="14"/>
      <c r="T1935" s="13"/>
      <c r="U1935" s="14"/>
      <c r="V1935"/>
      <c r="W1935" s="55"/>
      <c r="X1935" s="76"/>
    </row>
    <row r="1936" spans="1:24" s="18" customFormat="1" x14ac:dyDescent="0.2">
      <c r="A1936" s="34"/>
      <c r="B1936"/>
      <c r="C1936" s="22"/>
      <c r="D1936" s="22"/>
      <c r="E1936"/>
      <c r="F1936"/>
      <c r="G1936" s="21"/>
      <c r="H1936"/>
      <c r="I1936"/>
      <c r="J1936"/>
      <c r="K1936" s="10"/>
      <c r="L1936"/>
      <c r="M1936" s="45"/>
      <c r="N1936"/>
      <c r="O1936"/>
      <c r="P1936" s="47"/>
      <c r="Q1936" s="11"/>
      <c r="R1936" s="12"/>
      <c r="S1936" s="14"/>
      <c r="T1936" s="13"/>
      <c r="U1936" s="14"/>
      <c r="V1936"/>
      <c r="W1936" s="55"/>
      <c r="X1936" s="76"/>
    </row>
    <row r="1937" spans="1:24" s="18" customFormat="1" x14ac:dyDescent="0.2">
      <c r="A1937" s="34"/>
      <c r="B1937"/>
      <c r="C1937" s="22"/>
      <c r="D1937" s="22"/>
      <c r="E1937"/>
      <c r="F1937"/>
      <c r="G1937" s="21"/>
      <c r="H1937"/>
      <c r="I1937"/>
      <c r="J1937"/>
      <c r="K1937" s="10"/>
      <c r="L1937"/>
      <c r="M1937" s="45"/>
      <c r="N1937"/>
      <c r="O1937"/>
      <c r="P1937" s="47"/>
      <c r="Q1937" s="11"/>
      <c r="R1937" s="12"/>
      <c r="S1937" s="14"/>
      <c r="T1937" s="13"/>
      <c r="U1937" s="14"/>
      <c r="V1937"/>
      <c r="W1937" s="55"/>
      <c r="X1937" s="76"/>
    </row>
    <row r="1938" spans="1:24" s="18" customFormat="1" x14ac:dyDescent="0.2">
      <c r="A1938" s="34"/>
      <c r="B1938"/>
      <c r="C1938" s="22"/>
      <c r="D1938" s="22"/>
      <c r="E1938"/>
      <c r="F1938"/>
      <c r="G1938" s="21"/>
      <c r="H1938"/>
      <c r="I1938"/>
      <c r="J1938"/>
      <c r="K1938" s="10"/>
      <c r="L1938"/>
      <c r="M1938" s="45"/>
      <c r="N1938"/>
      <c r="O1938"/>
      <c r="P1938" s="47"/>
      <c r="Q1938" s="11"/>
      <c r="R1938" s="12"/>
      <c r="S1938" s="14"/>
      <c r="T1938" s="13"/>
      <c r="U1938" s="14"/>
      <c r="V1938"/>
      <c r="W1938" s="55"/>
      <c r="X1938" s="76"/>
    </row>
    <row r="1939" spans="1:24" s="18" customFormat="1" x14ac:dyDescent="0.2">
      <c r="A1939" s="34"/>
      <c r="B1939"/>
      <c r="C1939" s="22"/>
      <c r="D1939" s="22"/>
      <c r="E1939"/>
      <c r="F1939"/>
      <c r="G1939" s="21"/>
      <c r="H1939"/>
      <c r="I1939"/>
      <c r="J1939"/>
      <c r="K1939" s="10"/>
      <c r="L1939"/>
      <c r="M1939" s="45"/>
      <c r="N1939"/>
      <c r="O1939"/>
      <c r="P1939" s="47"/>
      <c r="Q1939" s="11"/>
      <c r="R1939" s="12"/>
      <c r="S1939" s="14"/>
      <c r="T1939" s="13"/>
      <c r="U1939" s="14"/>
      <c r="V1939"/>
      <c r="W1939" s="55"/>
      <c r="X1939" s="76"/>
    </row>
    <row r="1940" spans="1:24" s="18" customFormat="1" x14ac:dyDescent="0.2">
      <c r="A1940" s="34"/>
      <c r="B1940"/>
      <c r="C1940" s="22"/>
      <c r="D1940" s="22"/>
      <c r="E1940"/>
      <c r="F1940"/>
      <c r="G1940" s="21"/>
      <c r="H1940"/>
      <c r="I1940"/>
      <c r="J1940"/>
      <c r="K1940" s="10"/>
      <c r="L1940"/>
      <c r="M1940" s="45"/>
      <c r="N1940"/>
      <c r="O1940"/>
      <c r="P1940" s="47"/>
      <c r="Q1940" s="11"/>
      <c r="R1940" s="12"/>
      <c r="S1940" s="14"/>
      <c r="T1940" s="13"/>
      <c r="U1940" s="14"/>
      <c r="V1940"/>
      <c r="W1940" s="55"/>
      <c r="X1940" s="76"/>
    </row>
    <row r="1941" spans="1:24" s="18" customFormat="1" x14ac:dyDescent="0.2">
      <c r="A1941" s="34"/>
      <c r="B1941"/>
      <c r="C1941" s="22"/>
      <c r="D1941" s="22"/>
      <c r="E1941"/>
      <c r="F1941"/>
      <c r="G1941" s="21"/>
      <c r="H1941"/>
      <c r="I1941"/>
      <c r="J1941"/>
      <c r="K1941" s="10"/>
      <c r="L1941"/>
      <c r="M1941" s="45"/>
      <c r="N1941"/>
      <c r="O1941"/>
      <c r="P1941" s="47"/>
      <c r="Q1941" s="11"/>
      <c r="R1941" s="12"/>
      <c r="S1941" s="14"/>
      <c r="T1941" s="13"/>
      <c r="U1941" s="14"/>
      <c r="V1941"/>
      <c r="W1941" s="55"/>
      <c r="X1941" s="76"/>
    </row>
    <row r="1942" spans="1:24" s="18" customFormat="1" x14ac:dyDescent="0.2">
      <c r="A1942" s="34"/>
      <c r="B1942"/>
      <c r="C1942" s="22"/>
      <c r="D1942" s="22"/>
      <c r="E1942"/>
      <c r="F1942"/>
      <c r="G1942" s="21"/>
      <c r="H1942"/>
      <c r="I1942"/>
      <c r="J1942"/>
      <c r="K1942" s="10"/>
      <c r="L1942"/>
      <c r="M1942" s="45"/>
      <c r="N1942"/>
      <c r="O1942"/>
      <c r="P1942" s="47"/>
      <c r="Q1942" s="11"/>
      <c r="R1942" s="12"/>
      <c r="S1942" s="14"/>
      <c r="T1942" s="13"/>
      <c r="U1942" s="14"/>
      <c r="V1942"/>
      <c r="W1942" s="55"/>
      <c r="X1942" s="76"/>
    </row>
    <row r="1943" spans="1:24" s="18" customFormat="1" x14ac:dyDescent="0.2">
      <c r="A1943" s="34"/>
      <c r="B1943"/>
      <c r="C1943" s="22"/>
      <c r="D1943" s="22"/>
      <c r="E1943"/>
      <c r="F1943"/>
      <c r="G1943" s="21"/>
      <c r="H1943"/>
      <c r="I1943"/>
      <c r="J1943"/>
      <c r="K1943" s="10"/>
      <c r="L1943"/>
      <c r="M1943" s="45"/>
      <c r="N1943"/>
      <c r="O1943"/>
      <c r="P1943" s="47"/>
      <c r="Q1943" s="11"/>
      <c r="R1943" s="12"/>
      <c r="S1943" s="14"/>
      <c r="T1943" s="13"/>
      <c r="U1943" s="14"/>
      <c r="V1943"/>
      <c r="W1943" s="55"/>
      <c r="X1943" s="76"/>
    </row>
    <row r="1944" spans="1:24" s="18" customFormat="1" x14ac:dyDescent="0.2">
      <c r="A1944" s="34"/>
      <c r="B1944"/>
      <c r="C1944" s="22"/>
      <c r="D1944" s="22"/>
      <c r="E1944"/>
      <c r="F1944"/>
      <c r="G1944" s="21"/>
      <c r="H1944"/>
      <c r="I1944"/>
      <c r="J1944"/>
      <c r="K1944" s="10"/>
      <c r="L1944"/>
      <c r="M1944" s="45"/>
      <c r="N1944"/>
      <c r="O1944"/>
      <c r="P1944" s="47"/>
      <c r="Q1944" s="11"/>
      <c r="R1944" s="12"/>
      <c r="S1944" s="14"/>
      <c r="T1944" s="13"/>
      <c r="U1944" s="14"/>
      <c r="V1944"/>
      <c r="W1944" s="55"/>
      <c r="X1944" s="76"/>
    </row>
    <row r="1945" spans="1:24" s="18" customFormat="1" x14ac:dyDescent="0.2">
      <c r="A1945" s="34"/>
      <c r="B1945"/>
      <c r="C1945" s="22"/>
      <c r="D1945" s="22"/>
      <c r="E1945"/>
      <c r="F1945"/>
      <c r="G1945" s="21"/>
      <c r="H1945"/>
      <c r="I1945"/>
      <c r="J1945"/>
      <c r="K1945" s="10"/>
      <c r="L1945"/>
      <c r="M1945" s="45"/>
      <c r="N1945"/>
      <c r="O1945"/>
      <c r="P1945" s="47"/>
      <c r="Q1945" s="11"/>
      <c r="R1945" s="12"/>
      <c r="S1945" s="14"/>
      <c r="T1945" s="13"/>
      <c r="U1945" s="14"/>
      <c r="V1945"/>
      <c r="W1945" s="55"/>
      <c r="X1945" s="76"/>
    </row>
    <row r="1946" spans="1:24" s="18" customFormat="1" x14ac:dyDescent="0.2">
      <c r="A1946" s="34"/>
      <c r="B1946"/>
      <c r="C1946" s="22"/>
      <c r="D1946" s="22"/>
      <c r="E1946"/>
      <c r="F1946"/>
      <c r="G1946" s="21"/>
      <c r="H1946"/>
      <c r="I1946"/>
      <c r="J1946"/>
      <c r="K1946" s="10"/>
      <c r="L1946"/>
      <c r="M1946" s="45"/>
      <c r="N1946"/>
      <c r="O1946"/>
      <c r="P1946" s="47"/>
      <c r="Q1946" s="11"/>
      <c r="R1946" s="12"/>
      <c r="S1946" s="14"/>
      <c r="T1946" s="13"/>
      <c r="U1946" s="14"/>
      <c r="V1946"/>
      <c r="W1946" s="55"/>
      <c r="X1946" s="76"/>
    </row>
    <row r="1947" spans="1:24" s="18" customFormat="1" x14ac:dyDescent="0.2">
      <c r="A1947" s="34"/>
      <c r="B1947"/>
      <c r="C1947" s="22"/>
      <c r="D1947" s="22"/>
      <c r="E1947"/>
      <c r="F1947"/>
      <c r="G1947" s="21"/>
      <c r="H1947"/>
      <c r="I1947"/>
      <c r="J1947"/>
      <c r="K1947" s="10"/>
      <c r="L1947"/>
      <c r="M1947" s="45"/>
      <c r="N1947"/>
      <c r="O1947"/>
      <c r="P1947" s="47"/>
      <c r="Q1947" s="11"/>
      <c r="R1947" s="12"/>
      <c r="S1947" s="14"/>
      <c r="T1947" s="13"/>
      <c r="U1947" s="14"/>
      <c r="V1947"/>
      <c r="W1947" s="55"/>
      <c r="X1947" s="76"/>
    </row>
    <row r="1948" spans="1:24" s="18" customFormat="1" x14ac:dyDescent="0.2">
      <c r="A1948" s="34"/>
      <c r="B1948"/>
      <c r="C1948" s="22"/>
      <c r="D1948" s="22"/>
      <c r="E1948"/>
      <c r="F1948"/>
      <c r="G1948" s="21"/>
      <c r="H1948"/>
      <c r="I1948"/>
      <c r="J1948"/>
      <c r="K1948" s="10"/>
      <c r="L1948"/>
      <c r="M1948" s="45"/>
      <c r="N1948"/>
      <c r="O1948"/>
      <c r="P1948" s="47"/>
      <c r="Q1948" s="11"/>
      <c r="R1948" s="12"/>
      <c r="S1948" s="14"/>
      <c r="T1948" s="13"/>
      <c r="U1948" s="14"/>
      <c r="V1948"/>
      <c r="W1948" s="55"/>
      <c r="X1948" s="76"/>
    </row>
    <row r="1949" spans="1:24" s="18" customFormat="1" x14ac:dyDescent="0.2">
      <c r="A1949" s="34"/>
      <c r="B1949"/>
      <c r="C1949" s="22"/>
      <c r="D1949" s="22"/>
      <c r="E1949"/>
      <c r="F1949"/>
      <c r="G1949" s="21"/>
      <c r="H1949"/>
      <c r="I1949"/>
      <c r="J1949"/>
      <c r="K1949" s="10"/>
      <c r="L1949"/>
      <c r="M1949" s="45"/>
      <c r="N1949"/>
      <c r="O1949"/>
      <c r="P1949" s="47"/>
      <c r="Q1949" s="11"/>
      <c r="R1949" s="12"/>
      <c r="S1949" s="14"/>
      <c r="T1949" s="13"/>
      <c r="U1949" s="14"/>
      <c r="V1949"/>
      <c r="W1949" s="55"/>
      <c r="X1949" s="76"/>
    </row>
    <row r="1950" spans="1:24" s="18" customFormat="1" x14ac:dyDescent="0.2">
      <c r="A1950" s="34"/>
      <c r="B1950"/>
      <c r="C1950" s="22"/>
      <c r="D1950" s="22"/>
      <c r="E1950"/>
      <c r="F1950"/>
      <c r="G1950" s="21"/>
      <c r="H1950"/>
      <c r="I1950"/>
      <c r="J1950"/>
      <c r="K1950" s="10"/>
      <c r="L1950"/>
      <c r="M1950" s="45"/>
      <c r="N1950"/>
      <c r="O1950"/>
      <c r="P1950" s="47"/>
      <c r="Q1950" s="11"/>
      <c r="R1950" s="12"/>
      <c r="S1950" s="14"/>
      <c r="T1950" s="13"/>
      <c r="U1950" s="14"/>
      <c r="V1950"/>
      <c r="W1950" s="55"/>
      <c r="X1950" s="76"/>
    </row>
    <row r="1951" spans="1:24" s="18" customFormat="1" x14ac:dyDescent="0.2">
      <c r="A1951" s="34"/>
      <c r="B1951"/>
      <c r="C1951" s="22"/>
      <c r="D1951" s="22"/>
      <c r="E1951"/>
      <c r="F1951"/>
      <c r="G1951" s="21"/>
      <c r="H1951"/>
      <c r="I1951"/>
      <c r="J1951"/>
      <c r="K1951" s="10"/>
      <c r="L1951"/>
      <c r="M1951" s="45"/>
      <c r="N1951"/>
      <c r="O1951"/>
      <c r="P1951" s="47"/>
      <c r="Q1951" s="11"/>
      <c r="R1951" s="12"/>
      <c r="S1951" s="14"/>
      <c r="T1951" s="13"/>
      <c r="U1951" s="14"/>
      <c r="V1951"/>
      <c r="W1951" s="55"/>
      <c r="X1951" s="76"/>
    </row>
    <row r="1952" spans="1:24" s="18" customFormat="1" x14ac:dyDescent="0.2">
      <c r="A1952" s="34"/>
      <c r="B1952"/>
      <c r="C1952" s="22"/>
      <c r="D1952" s="22"/>
      <c r="E1952"/>
      <c r="F1952"/>
      <c r="G1952" s="21"/>
      <c r="H1952"/>
      <c r="I1952"/>
      <c r="J1952"/>
      <c r="K1952" s="10"/>
      <c r="L1952"/>
      <c r="M1952" s="45"/>
      <c r="N1952"/>
      <c r="O1952"/>
      <c r="P1952" s="47"/>
      <c r="Q1952" s="11"/>
      <c r="R1952" s="12"/>
      <c r="S1952" s="14"/>
      <c r="T1952" s="13"/>
      <c r="U1952" s="14"/>
      <c r="V1952"/>
      <c r="W1952" s="55"/>
      <c r="X1952" s="76"/>
    </row>
    <row r="1953" spans="1:24" s="18" customFormat="1" x14ac:dyDescent="0.2">
      <c r="A1953" s="34"/>
      <c r="B1953"/>
      <c r="C1953" s="22"/>
      <c r="D1953" s="22"/>
      <c r="E1953"/>
      <c r="F1953"/>
      <c r="G1953" s="21"/>
      <c r="H1953"/>
      <c r="I1953"/>
      <c r="J1953"/>
      <c r="K1953" s="10"/>
      <c r="L1953"/>
      <c r="M1953" s="45"/>
      <c r="N1953"/>
      <c r="O1953"/>
      <c r="P1953" s="47"/>
      <c r="Q1953" s="11"/>
      <c r="R1953" s="12"/>
      <c r="S1953" s="14"/>
      <c r="T1953" s="13"/>
      <c r="U1953" s="14"/>
      <c r="V1953"/>
      <c r="W1953" s="55"/>
      <c r="X1953" s="76"/>
    </row>
    <row r="1954" spans="1:24" s="18" customFormat="1" x14ac:dyDescent="0.2">
      <c r="A1954" s="34"/>
      <c r="B1954"/>
      <c r="C1954" s="22"/>
      <c r="D1954" s="22"/>
      <c r="E1954"/>
      <c r="F1954"/>
      <c r="G1954" s="21"/>
      <c r="H1954"/>
      <c r="I1954"/>
      <c r="J1954"/>
      <c r="K1954" s="10"/>
      <c r="L1954"/>
      <c r="M1954" s="45"/>
      <c r="N1954"/>
      <c r="O1954"/>
      <c r="P1954" s="47"/>
      <c r="Q1954" s="11"/>
      <c r="R1954" s="12"/>
      <c r="S1954" s="14"/>
      <c r="T1954" s="13"/>
      <c r="U1954" s="14"/>
      <c r="V1954"/>
      <c r="W1954" s="55"/>
      <c r="X1954" s="76"/>
    </row>
    <row r="1955" spans="1:24" s="18" customFormat="1" x14ac:dyDescent="0.2">
      <c r="A1955" s="34"/>
      <c r="B1955"/>
      <c r="C1955" s="22"/>
      <c r="D1955" s="22"/>
      <c r="E1955"/>
      <c r="F1955"/>
      <c r="G1955" s="21"/>
      <c r="H1955"/>
      <c r="I1955"/>
      <c r="J1955"/>
      <c r="K1955" s="10"/>
      <c r="L1955"/>
      <c r="M1955" s="45"/>
      <c r="N1955"/>
      <c r="O1955"/>
      <c r="P1955" s="47"/>
      <c r="Q1955" s="11"/>
      <c r="R1955" s="12"/>
      <c r="S1955" s="14"/>
      <c r="T1955" s="13"/>
      <c r="U1955" s="14"/>
      <c r="V1955"/>
      <c r="W1955" s="55"/>
      <c r="X1955" s="76"/>
    </row>
    <row r="1956" spans="1:24" s="18" customFormat="1" x14ac:dyDescent="0.2">
      <c r="A1956" s="34"/>
      <c r="B1956"/>
      <c r="C1956" s="22"/>
      <c r="D1956" s="22"/>
      <c r="E1956"/>
      <c r="F1956"/>
      <c r="G1956" s="21"/>
      <c r="H1956"/>
      <c r="I1956"/>
      <c r="J1956"/>
      <c r="K1956" s="10"/>
      <c r="L1956"/>
      <c r="M1956" s="45"/>
      <c r="N1956"/>
      <c r="O1956"/>
      <c r="P1956" s="47"/>
      <c r="Q1956" s="11"/>
      <c r="R1956" s="12"/>
      <c r="S1956" s="14"/>
      <c r="T1956" s="13"/>
      <c r="U1956" s="14"/>
      <c r="V1956"/>
      <c r="W1956" s="55"/>
      <c r="X1956" s="76"/>
    </row>
    <row r="1957" spans="1:24" s="18" customFormat="1" x14ac:dyDescent="0.2">
      <c r="A1957" s="34"/>
      <c r="B1957"/>
      <c r="C1957" s="22"/>
      <c r="D1957" s="22"/>
      <c r="E1957"/>
      <c r="F1957"/>
      <c r="G1957" s="21"/>
      <c r="H1957"/>
      <c r="I1957"/>
      <c r="J1957"/>
      <c r="K1957" s="10"/>
      <c r="L1957"/>
      <c r="M1957" s="45"/>
      <c r="N1957"/>
      <c r="O1957"/>
      <c r="P1957" s="47"/>
      <c r="Q1957" s="11"/>
      <c r="R1957" s="12"/>
      <c r="S1957" s="14"/>
      <c r="T1957" s="13"/>
      <c r="U1957" s="14"/>
      <c r="V1957"/>
      <c r="W1957" s="55"/>
      <c r="X1957" s="76"/>
    </row>
    <row r="1958" spans="1:24" s="18" customFormat="1" x14ac:dyDescent="0.2">
      <c r="A1958" s="34"/>
      <c r="B1958"/>
      <c r="C1958" s="22"/>
      <c r="D1958" s="22"/>
      <c r="E1958"/>
      <c r="F1958"/>
      <c r="G1958" s="21"/>
      <c r="H1958"/>
      <c r="I1958"/>
      <c r="J1958"/>
      <c r="K1958" s="10"/>
      <c r="L1958"/>
      <c r="M1958" s="45"/>
      <c r="N1958"/>
      <c r="O1958"/>
      <c r="P1958" s="47"/>
      <c r="Q1958" s="11"/>
      <c r="R1958" s="12"/>
      <c r="S1958" s="14"/>
      <c r="T1958" s="13"/>
      <c r="U1958" s="14"/>
      <c r="V1958"/>
      <c r="W1958" s="55"/>
      <c r="X1958" s="76"/>
    </row>
    <row r="1959" spans="1:24" s="18" customFormat="1" x14ac:dyDescent="0.2">
      <c r="A1959" s="34"/>
      <c r="B1959"/>
      <c r="C1959" s="22"/>
      <c r="D1959" s="22"/>
      <c r="E1959"/>
      <c r="F1959"/>
      <c r="G1959" s="21"/>
      <c r="H1959"/>
      <c r="I1959"/>
      <c r="J1959"/>
      <c r="K1959" s="10"/>
      <c r="L1959"/>
      <c r="M1959" s="45"/>
      <c r="N1959"/>
      <c r="O1959"/>
      <c r="P1959" s="47"/>
      <c r="Q1959" s="11"/>
      <c r="R1959" s="12"/>
      <c r="S1959" s="14"/>
      <c r="T1959" s="13"/>
      <c r="U1959" s="14"/>
      <c r="V1959"/>
      <c r="W1959" s="55"/>
      <c r="X1959" s="76"/>
    </row>
    <row r="1960" spans="1:24" s="18" customFormat="1" x14ac:dyDescent="0.2">
      <c r="A1960" s="34"/>
      <c r="B1960"/>
      <c r="C1960" s="22"/>
      <c r="D1960" s="22"/>
      <c r="E1960"/>
      <c r="F1960"/>
      <c r="G1960" s="21"/>
      <c r="H1960"/>
      <c r="I1960"/>
      <c r="J1960"/>
      <c r="K1960" s="10"/>
      <c r="L1960"/>
      <c r="M1960" s="45"/>
      <c r="N1960"/>
      <c r="O1960"/>
      <c r="P1960" s="47"/>
      <c r="Q1960" s="11"/>
      <c r="R1960" s="12"/>
      <c r="S1960" s="14"/>
      <c r="T1960" s="13"/>
      <c r="U1960" s="14"/>
      <c r="V1960"/>
      <c r="W1960" s="55"/>
      <c r="X1960" s="76"/>
    </row>
    <row r="1961" spans="1:24" s="18" customFormat="1" x14ac:dyDescent="0.2">
      <c r="A1961" s="34"/>
      <c r="B1961"/>
      <c r="C1961" s="22"/>
      <c r="D1961" s="22"/>
      <c r="E1961"/>
      <c r="F1961"/>
      <c r="G1961" s="21"/>
      <c r="H1961"/>
      <c r="I1961"/>
      <c r="J1961"/>
      <c r="K1961" s="10"/>
      <c r="L1961"/>
      <c r="M1961" s="45"/>
      <c r="N1961"/>
      <c r="O1961"/>
      <c r="P1961" s="47"/>
      <c r="Q1961" s="11"/>
      <c r="R1961" s="12"/>
      <c r="S1961" s="14"/>
      <c r="T1961" s="13"/>
      <c r="U1961" s="14"/>
      <c r="V1961"/>
      <c r="W1961" s="55"/>
      <c r="X1961" s="76"/>
    </row>
    <row r="1962" spans="1:24" s="18" customFormat="1" x14ac:dyDescent="0.2">
      <c r="A1962" s="34"/>
      <c r="B1962"/>
      <c r="C1962" s="22"/>
      <c r="D1962" s="22"/>
      <c r="E1962"/>
      <c r="F1962"/>
      <c r="G1962" s="21"/>
      <c r="H1962"/>
      <c r="I1962"/>
      <c r="J1962"/>
      <c r="K1962" s="10"/>
      <c r="L1962"/>
      <c r="M1962" s="45"/>
      <c r="N1962"/>
      <c r="O1962"/>
      <c r="P1962" s="47"/>
      <c r="Q1962" s="11"/>
      <c r="R1962" s="12"/>
      <c r="S1962" s="14"/>
      <c r="T1962" s="13"/>
      <c r="U1962" s="14"/>
      <c r="V1962"/>
      <c r="W1962" s="55"/>
      <c r="X1962" s="76"/>
    </row>
    <row r="1963" spans="1:24" s="18" customFormat="1" x14ac:dyDescent="0.2">
      <c r="A1963" s="34"/>
      <c r="B1963"/>
      <c r="C1963" s="22"/>
      <c r="D1963" s="22"/>
      <c r="E1963"/>
      <c r="F1963"/>
      <c r="G1963" s="21"/>
      <c r="H1963"/>
      <c r="I1963"/>
      <c r="J1963"/>
      <c r="K1963" s="10"/>
      <c r="L1963"/>
      <c r="M1963" s="45"/>
      <c r="N1963"/>
      <c r="O1963"/>
      <c r="P1963" s="47"/>
      <c r="Q1963" s="11"/>
      <c r="R1963" s="12"/>
      <c r="S1963" s="14"/>
      <c r="T1963" s="13"/>
      <c r="U1963" s="14"/>
      <c r="V1963"/>
      <c r="W1963" s="55"/>
      <c r="X1963" s="76"/>
    </row>
    <row r="1964" spans="1:24" s="18" customFormat="1" x14ac:dyDescent="0.2">
      <c r="A1964" s="34"/>
      <c r="B1964"/>
      <c r="C1964" s="22"/>
      <c r="D1964" s="22"/>
      <c r="E1964"/>
      <c r="F1964"/>
      <c r="G1964" s="21"/>
      <c r="H1964"/>
      <c r="I1964"/>
      <c r="J1964"/>
      <c r="K1964" s="10"/>
      <c r="L1964"/>
      <c r="M1964" s="45"/>
      <c r="N1964"/>
      <c r="O1964"/>
      <c r="P1964" s="47"/>
      <c r="Q1964" s="11"/>
      <c r="R1964" s="12"/>
      <c r="S1964" s="14"/>
      <c r="T1964" s="13"/>
      <c r="U1964" s="14"/>
      <c r="V1964"/>
      <c r="W1964" s="55"/>
      <c r="X1964" s="76"/>
    </row>
    <row r="1965" spans="1:24" s="18" customFormat="1" x14ac:dyDescent="0.2">
      <c r="A1965" s="34"/>
      <c r="B1965"/>
      <c r="C1965" s="22"/>
      <c r="D1965" s="22"/>
      <c r="E1965"/>
      <c r="F1965"/>
      <c r="G1965" s="21"/>
      <c r="H1965"/>
      <c r="I1965"/>
      <c r="J1965"/>
      <c r="K1965" s="10"/>
      <c r="L1965"/>
      <c r="M1965" s="45"/>
      <c r="N1965"/>
      <c r="O1965"/>
      <c r="P1965" s="47"/>
      <c r="Q1965" s="11"/>
      <c r="R1965" s="12"/>
      <c r="S1965" s="14"/>
      <c r="T1965" s="13"/>
      <c r="U1965" s="14"/>
      <c r="V1965"/>
      <c r="W1965" s="55"/>
      <c r="X1965" s="76"/>
    </row>
    <row r="1966" spans="1:24" s="18" customFormat="1" x14ac:dyDescent="0.2">
      <c r="A1966" s="34"/>
      <c r="B1966"/>
      <c r="C1966" s="22"/>
      <c r="D1966" s="22"/>
      <c r="E1966"/>
      <c r="F1966"/>
      <c r="G1966" s="21"/>
      <c r="H1966"/>
      <c r="I1966"/>
      <c r="J1966"/>
      <c r="K1966" s="10"/>
      <c r="L1966"/>
      <c r="M1966" s="45"/>
      <c r="N1966"/>
      <c r="O1966"/>
      <c r="P1966" s="47"/>
      <c r="Q1966" s="11"/>
      <c r="R1966" s="12"/>
      <c r="S1966" s="14"/>
      <c r="T1966" s="13"/>
      <c r="U1966" s="14"/>
      <c r="V1966"/>
      <c r="W1966" s="55"/>
      <c r="X1966" s="76"/>
    </row>
    <row r="1967" spans="1:24" s="18" customFormat="1" x14ac:dyDescent="0.2">
      <c r="A1967" s="34"/>
      <c r="B1967"/>
      <c r="C1967" s="22"/>
      <c r="D1967" s="22"/>
      <c r="E1967"/>
      <c r="F1967"/>
      <c r="G1967" s="21"/>
      <c r="H1967"/>
      <c r="I1967"/>
      <c r="J1967"/>
      <c r="K1967" s="10"/>
      <c r="L1967"/>
      <c r="M1967" s="45"/>
      <c r="N1967"/>
      <c r="O1967"/>
      <c r="P1967" s="47"/>
      <c r="Q1967" s="11"/>
      <c r="R1967" s="12"/>
      <c r="S1967" s="14"/>
      <c r="T1967" s="13"/>
      <c r="U1967" s="14"/>
      <c r="V1967"/>
      <c r="W1967" s="55"/>
      <c r="X1967" s="76"/>
    </row>
    <row r="1968" spans="1:24" s="18" customFormat="1" x14ac:dyDescent="0.2">
      <c r="A1968" s="34"/>
      <c r="B1968"/>
      <c r="C1968" s="22"/>
      <c r="D1968" s="22"/>
      <c r="E1968"/>
      <c r="F1968"/>
      <c r="G1968" s="21"/>
      <c r="H1968"/>
      <c r="I1968"/>
      <c r="J1968"/>
      <c r="K1968" s="10"/>
      <c r="L1968"/>
      <c r="M1968" s="45"/>
      <c r="N1968"/>
      <c r="O1968"/>
      <c r="P1968" s="47"/>
      <c r="Q1968" s="11"/>
      <c r="R1968" s="12"/>
      <c r="S1968" s="14"/>
      <c r="T1968" s="13"/>
      <c r="U1968" s="14"/>
      <c r="V1968"/>
      <c r="W1968" s="55"/>
      <c r="X1968" s="76"/>
    </row>
    <row r="1969" spans="1:24" s="18" customFormat="1" x14ac:dyDescent="0.2">
      <c r="A1969" s="34"/>
      <c r="B1969"/>
      <c r="C1969" s="22"/>
      <c r="D1969" s="22"/>
      <c r="E1969"/>
      <c r="F1969"/>
      <c r="G1969" s="21"/>
      <c r="H1969"/>
      <c r="I1969"/>
      <c r="J1969"/>
      <c r="K1969" s="10"/>
      <c r="L1969"/>
      <c r="M1969" s="45"/>
      <c r="N1969"/>
      <c r="O1969"/>
      <c r="P1969" s="47"/>
      <c r="Q1969" s="11"/>
      <c r="R1969" s="12"/>
      <c r="S1969" s="14"/>
      <c r="T1969" s="13"/>
      <c r="U1969" s="14"/>
      <c r="V1969"/>
      <c r="W1969" s="55"/>
      <c r="X1969" s="76"/>
    </row>
    <row r="1970" spans="1:24" s="18" customFormat="1" x14ac:dyDescent="0.2">
      <c r="A1970" s="34"/>
      <c r="B1970"/>
      <c r="C1970" s="22"/>
      <c r="D1970" s="22"/>
      <c r="E1970"/>
      <c r="F1970"/>
      <c r="G1970" s="21"/>
      <c r="H1970"/>
      <c r="I1970"/>
      <c r="J1970"/>
      <c r="K1970" s="10"/>
      <c r="L1970"/>
      <c r="M1970" s="45"/>
      <c r="N1970"/>
      <c r="O1970"/>
      <c r="P1970" s="47"/>
      <c r="Q1970" s="11"/>
      <c r="R1970" s="12"/>
      <c r="S1970" s="14"/>
      <c r="T1970" s="13"/>
      <c r="U1970" s="14"/>
      <c r="V1970"/>
      <c r="W1970" s="55"/>
      <c r="X1970" s="76"/>
    </row>
    <row r="1971" spans="1:24" s="18" customFormat="1" x14ac:dyDescent="0.2">
      <c r="A1971" s="34"/>
      <c r="B1971"/>
      <c r="C1971" s="22"/>
      <c r="D1971" s="22"/>
      <c r="E1971"/>
      <c r="F1971"/>
      <c r="G1971" s="21"/>
      <c r="H1971"/>
      <c r="I1971"/>
      <c r="J1971"/>
      <c r="K1971" s="10"/>
      <c r="L1971"/>
      <c r="M1971" s="45"/>
      <c r="N1971"/>
      <c r="O1971"/>
      <c r="P1971" s="47"/>
      <c r="Q1971" s="11"/>
      <c r="R1971" s="12"/>
      <c r="S1971" s="14"/>
      <c r="T1971" s="13"/>
      <c r="U1971" s="14"/>
      <c r="V1971"/>
      <c r="W1971" s="55"/>
      <c r="X1971" s="76"/>
    </row>
    <row r="1972" spans="1:24" s="18" customFormat="1" x14ac:dyDescent="0.2">
      <c r="A1972" s="34"/>
      <c r="B1972"/>
      <c r="C1972" s="22"/>
      <c r="D1972" s="22"/>
      <c r="E1972"/>
      <c r="F1972"/>
      <c r="G1972" s="21"/>
      <c r="H1972"/>
      <c r="I1972"/>
      <c r="J1972"/>
      <c r="K1972" s="10"/>
      <c r="L1972"/>
      <c r="M1972" s="45"/>
      <c r="N1972"/>
      <c r="O1972"/>
      <c r="P1972" s="47"/>
      <c r="Q1972" s="11"/>
      <c r="R1972" s="12"/>
      <c r="S1972" s="14"/>
      <c r="T1972" s="13"/>
      <c r="U1972" s="14"/>
      <c r="V1972"/>
      <c r="W1972" s="55"/>
      <c r="X1972" s="76"/>
    </row>
    <row r="1973" spans="1:24" s="18" customFormat="1" x14ac:dyDescent="0.2">
      <c r="A1973" s="34"/>
      <c r="B1973"/>
      <c r="C1973" s="22"/>
      <c r="D1973" s="22"/>
      <c r="E1973"/>
      <c r="F1973"/>
      <c r="G1973" s="21"/>
      <c r="H1973"/>
      <c r="I1973"/>
      <c r="J1973"/>
      <c r="K1973" s="10"/>
      <c r="L1973"/>
      <c r="M1973" s="45"/>
      <c r="N1973"/>
      <c r="O1973"/>
      <c r="P1973" s="47"/>
      <c r="Q1973" s="11"/>
      <c r="R1973" s="12"/>
      <c r="S1973" s="14"/>
      <c r="T1973" s="13"/>
      <c r="U1973" s="14"/>
      <c r="V1973"/>
      <c r="W1973" s="55"/>
      <c r="X1973" s="76"/>
    </row>
    <row r="1974" spans="1:24" s="18" customFormat="1" x14ac:dyDescent="0.2">
      <c r="A1974" s="34"/>
      <c r="B1974"/>
      <c r="C1974" s="22"/>
      <c r="D1974" s="22"/>
      <c r="E1974"/>
      <c r="F1974"/>
      <c r="G1974" s="21"/>
      <c r="H1974"/>
      <c r="I1974"/>
      <c r="J1974"/>
      <c r="K1974" s="10"/>
      <c r="L1974"/>
      <c r="M1974" s="45"/>
      <c r="N1974"/>
      <c r="O1974"/>
      <c r="P1974" s="47"/>
      <c r="Q1974" s="11"/>
      <c r="R1974" s="12"/>
      <c r="S1974" s="14"/>
      <c r="T1974" s="13"/>
      <c r="U1974" s="14"/>
      <c r="V1974"/>
      <c r="W1974" s="55"/>
      <c r="X1974" s="76"/>
    </row>
    <row r="1975" spans="1:24" s="18" customFormat="1" x14ac:dyDescent="0.2">
      <c r="A1975" s="34"/>
      <c r="B1975"/>
      <c r="C1975" s="22"/>
      <c r="D1975" s="22"/>
      <c r="E1975"/>
      <c r="F1975"/>
      <c r="G1975" s="21"/>
      <c r="H1975"/>
      <c r="I1975"/>
      <c r="J1975"/>
      <c r="K1975" s="10"/>
      <c r="L1975"/>
      <c r="M1975" s="45"/>
      <c r="N1975"/>
      <c r="O1975"/>
      <c r="P1975" s="47"/>
      <c r="Q1975" s="11"/>
      <c r="R1975" s="12"/>
      <c r="S1975" s="14"/>
      <c r="T1975" s="13"/>
      <c r="U1975" s="14"/>
      <c r="V1975"/>
      <c r="W1975" s="55"/>
      <c r="X1975" s="76"/>
    </row>
    <row r="1976" spans="1:24" s="18" customFormat="1" x14ac:dyDescent="0.2">
      <c r="A1976" s="34"/>
      <c r="B1976"/>
      <c r="C1976" s="22"/>
      <c r="D1976" s="22"/>
      <c r="E1976"/>
      <c r="F1976"/>
      <c r="G1976" s="21"/>
      <c r="H1976"/>
      <c r="I1976"/>
      <c r="J1976"/>
      <c r="K1976" s="10"/>
      <c r="L1976"/>
      <c r="M1976" s="45"/>
      <c r="N1976"/>
      <c r="O1976"/>
      <c r="P1976" s="47"/>
      <c r="Q1976" s="11"/>
      <c r="R1976" s="12"/>
      <c r="S1976" s="14"/>
      <c r="T1976" s="13"/>
      <c r="U1976" s="14"/>
      <c r="V1976"/>
      <c r="W1976" s="55"/>
      <c r="X1976" s="76"/>
    </row>
    <row r="1977" spans="1:24" s="18" customFormat="1" x14ac:dyDescent="0.2">
      <c r="A1977" s="34"/>
      <c r="B1977"/>
      <c r="C1977" s="22"/>
      <c r="D1977" s="22"/>
      <c r="E1977"/>
      <c r="F1977"/>
      <c r="G1977" s="21"/>
      <c r="H1977"/>
      <c r="I1977"/>
      <c r="J1977"/>
      <c r="K1977" s="10"/>
      <c r="L1977"/>
      <c r="M1977" s="45"/>
      <c r="N1977"/>
      <c r="O1977"/>
      <c r="P1977" s="47"/>
      <c r="Q1977" s="11"/>
      <c r="R1977" s="12"/>
      <c r="S1977" s="14"/>
      <c r="T1977" s="13"/>
      <c r="U1977" s="14"/>
      <c r="V1977"/>
      <c r="W1977" s="55"/>
      <c r="X1977" s="76"/>
    </row>
    <row r="1978" spans="1:24" s="18" customFormat="1" x14ac:dyDescent="0.2">
      <c r="A1978" s="34"/>
      <c r="B1978"/>
      <c r="C1978" s="22"/>
      <c r="D1978" s="22"/>
      <c r="E1978"/>
      <c r="F1978"/>
      <c r="G1978" s="21"/>
      <c r="H1978"/>
      <c r="I1978"/>
      <c r="J1978"/>
      <c r="K1978" s="10"/>
      <c r="L1978"/>
      <c r="M1978" s="45"/>
      <c r="N1978"/>
      <c r="O1978"/>
      <c r="P1978" s="47"/>
      <c r="Q1978" s="11"/>
      <c r="R1978" s="12"/>
      <c r="S1978" s="14"/>
      <c r="T1978" s="13"/>
      <c r="U1978" s="14"/>
      <c r="V1978"/>
      <c r="W1978" s="55"/>
      <c r="X1978" s="76"/>
    </row>
    <row r="1979" spans="1:24" s="18" customFormat="1" x14ac:dyDescent="0.2">
      <c r="A1979" s="34"/>
      <c r="B1979"/>
      <c r="C1979" s="22"/>
      <c r="D1979" s="22"/>
      <c r="E1979"/>
      <c r="F1979"/>
      <c r="G1979" s="21"/>
      <c r="H1979"/>
      <c r="I1979"/>
      <c r="J1979"/>
      <c r="K1979" s="10"/>
      <c r="L1979"/>
      <c r="M1979" s="45"/>
      <c r="N1979"/>
      <c r="O1979"/>
      <c r="P1979" s="47"/>
      <c r="Q1979" s="11"/>
      <c r="R1979" s="12"/>
      <c r="S1979" s="14"/>
      <c r="T1979" s="13"/>
      <c r="U1979" s="14"/>
      <c r="V1979"/>
      <c r="W1979" s="55"/>
      <c r="X1979" s="76"/>
    </row>
    <row r="1980" spans="1:24" s="18" customFormat="1" x14ac:dyDescent="0.2">
      <c r="A1980" s="34"/>
      <c r="B1980"/>
      <c r="C1980" s="22"/>
      <c r="D1980" s="22"/>
      <c r="E1980"/>
      <c r="F1980"/>
      <c r="G1980" s="21"/>
      <c r="H1980"/>
      <c r="I1980"/>
      <c r="J1980"/>
      <c r="K1980" s="10"/>
      <c r="L1980"/>
      <c r="M1980" s="45"/>
      <c r="N1980"/>
      <c r="O1980"/>
      <c r="P1980" s="47"/>
      <c r="Q1980" s="11"/>
      <c r="R1980" s="12"/>
      <c r="S1980" s="14"/>
      <c r="T1980" s="13"/>
      <c r="U1980" s="14"/>
      <c r="V1980"/>
      <c r="W1980" s="55"/>
      <c r="X1980" s="76"/>
    </row>
    <row r="1981" spans="1:24" s="18" customFormat="1" x14ac:dyDescent="0.2">
      <c r="A1981" s="34"/>
      <c r="B1981"/>
      <c r="C1981" s="22"/>
      <c r="D1981" s="22"/>
      <c r="E1981"/>
      <c r="F1981"/>
      <c r="G1981" s="21"/>
      <c r="H1981"/>
      <c r="I1981"/>
      <c r="J1981"/>
      <c r="K1981" s="10"/>
      <c r="L1981"/>
      <c r="M1981" s="45"/>
      <c r="N1981"/>
      <c r="O1981"/>
      <c r="P1981" s="47"/>
      <c r="Q1981" s="11"/>
      <c r="R1981" s="12"/>
      <c r="S1981" s="14"/>
      <c r="T1981" s="13"/>
      <c r="U1981" s="14"/>
      <c r="V1981"/>
      <c r="W1981" s="55"/>
      <c r="X1981" s="76"/>
    </row>
    <row r="1982" spans="1:24" s="18" customFormat="1" x14ac:dyDescent="0.2">
      <c r="A1982" s="34"/>
      <c r="B1982"/>
      <c r="C1982" s="22"/>
      <c r="D1982" s="22"/>
      <c r="E1982"/>
      <c r="F1982"/>
      <c r="G1982" s="21"/>
      <c r="H1982"/>
      <c r="I1982"/>
      <c r="J1982"/>
      <c r="K1982" s="10"/>
      <c r="L1982"/>
      <c r="M1982" s="45"/>
      <c r="N1982"/>
      <c r="O1982"/>
      <c r="P1982" s="47"/>
      <c r="Q1982" s="11"/>
      <c r="R1982" s="12"/>
      <c r="S1982" s="14"/>
      <c r="T1982" s="13"/>
      <c r="U1982" s="14"/>
      <c r="V1982"/>
      <c r="W1982" s="55"/>
      <c r="X1982" s="76"/>
    </row>
    <row r="1983" spans="1:24" s="18" customFormat="1" x14ac:dyDescent="0.2">
      <c r="A1983" s="34"/>
      <c r="B1983"/>
      <c r="C1983" s="22"/>
      <c r="D1983" s="22"/>
      <c r="E1983"/>
      <c r="F1983"/>
      <c r="G1983" s="21"/>
      <c r="H1983"/>
      <c r="I1983"/>
      <c r="J1983"/>
      <c r="K1983" s="10"/>
      <c r="L1983"/>
      <c r="M1983" s="45"/>
      <c r="N1983"/>
      <c r="O1983"/>
      <c r="P1983" s="47"/>
      <c r="Q1983" s="11"/>
      <c r="R1983" s="12"/>
      <c r="S1983" s="14"/>
      <c r="T1983" s="13"/>
      <c r="U1983" s="14"/>
      <c r="V1983"/>
      <c r="W1983" s="55"/>
      <c r="X1983" s="76"/>
    </row>
    <row r="1984" spans="1:24" s="18" customFormat="1" x14ac:dyDescent="0.2">
      <c r="A1984" s="34"/>
      <c r="B1984"/>
      <c r="C1984" s="22"/>
      <c r="D1984" s="22"/>
      <c r="E1984"/>
      <c r="F1984"/>
      <c r="G1984" s="21"/>
      <c r="H1984"/>
      <c r="I1984"/>
      <c r="J1984"/>
      <c r="K1984" s="10"/>
      <c r="L1984"/>
      <c r="M1984" s="45"/>
      <c r="N1984"/>
      <c r="O1984"/>
      <c r="P1984" s="47"/>
      <c r="Q1984" s="11"/>
      <c r="R1984" s="12"/>
      <c r="S1984" s="14"/>
      <c r="T1984" s="13"/>
      <c r="U1984" s="14"/>
      <c r="V1984"/>
      <c r="W1984" s="55"/>
      <c r="X1984" s="76"/>
    </row>
    <row r="1985" spans="1:24" s="18" customFormat="1" x14ac:dyDescent="0.2">
      <c r="A1985" s="34"/>
      <c r="B1985"/>
      <c r="C1985" s="22"/>
      <c r="D1985" s="22"/>
      <c r="E1985"/>
      <c r="F1985"/>
      <c r="G1985" s="21"/>
      <c r="H1985"/>
      <c r="I1985"/>
      <c r="J1985"/>
      <c r="K1985" s="10"/>
      <c r="L1985"/>
      <c r="M1985" s="45"/>
      <c r="N1985"/>
      <c r="O1985"/>
      <c r="P1985" s="47"/>
      <c r="Q1985" s="11"/>
      <c r="R1985" s="12"/>
      <c r="S1985" s="14"/>
      <c r="T1985" s="13"/>
      <c r="U1985" s="14"/>
      <c r="V1985"/>
      <c r="W1985" s="55"/>
      <c r="X1985" s="76"/>
    </row>
    <row r="1986" spans="1:24" s="18" customFormat="1" x14ac:dyDescent="0.2">
      <c r="A1986" s="34"/>
      <c r="B1986"/>
      <c r="C1986" s="22"/>
      <c r="D1986" s="22"/>
      <c r="E1986"/>
      <c r="F1986"/>
      <c r="G1986" s="21"/>
      <c r="H1986"/>
      <c r="I1986"/>
      <c r="J1986"/>
      <c r="K1986" s="10"/>
      <c r="L1986"/>
      <c r="M1986" s="45"/>
      <c r="N1986"/>
      <c r="O1986"/>
      <c r="P1986" s="47"/>
      <c r="Q1986" s="11"/>
      <c r="R1986" s="12"/>
      <c r="S1986" s="14"/>
      <c r="T1986" s="13"/>
      <c r="U1986" s="14"/>
      <c r="V1986"/>
      <c r="W1986" s="55"/>
      <c r="X1986" s="76"/>
    </row>
    <row r="1987" spans="1:24" s="18" customFormat="1" x14ac:dyDescent="0.2">
      <c r="A1987" s="34"/>
      <c r="B1987"/>
      <c r="C1987" s="22"/>
      <c r="D1987" s="22"/>
      <c r="E1987"/>
      <c r="F1987"/>
      <c r="G1987" s="21"/>
      <c r="H1987"/>
      <c r="I1987"/>
      <c r="J1987"/>
      <c r="K1987" s="10"/>
      <c r="L1987"/>
      <c r="M1987" s="45"/>
      <c r="N1987"/>
      <c r="O1987"/>
      <c r="P1987" s="47"/>
      <c r="Q1987" s="11"/>
      <c r="R1987" s="12"/>
      <c r="S1987" s="14"/>
      <c r="T1987" s="13"/>
      <c r="U1987" s="14"/>
      <c r="V1987"/>
      <c r="W1987" s="55"/>
      <c r="X1987" s="76"/>
    </row>
    <row r="1988" spans="1:24" s="18" customFormat="1" x14ac:dyDescent="0.2">
      <c r="A1988" s="34"/>
      <c r="B1988"/>
      <c r="C1988" s="22"/>
      <c r="D1988" s="22"/>
      <c r="E1988"/>
      <c r="F1988"/>
      <c r="G1988" s="21"/>
      <c r="H1988"/>
      <c r="I1988"/>
      <c r="J1988"/>
      <c r="K1988" s="10"/>
      <c r="L1988"/>
      <c r="M1988" s="45"/>
      <c r="N1988"/>
      <c r="O1988"/>
      <c r="P1988" s="47"/>
      <c r="Q1988" s="11"/>
      <c r="R1988" s="12"/>
      <c r="S1988" s="14"/>
      <c r="T1988" s="13"/>
      <c r="U1988" s="14"/>
      <c r="V1988"/>
      <c r="W1988" s="55"/>
      <c r="X1988" s="76"/>
    </row>
    <row r="1989" spans="1:24" s="18" customFormat="1" x14ac:dyDescent="0.2">
      <c r="A1989" s="34"/>
      <c r="B1989"/>
      <c r="C1989" s="22"/>
      <c r="D1989" s="22"/>
      <c r="E1989"/>
      <c r="F1989"/>
      <c r="G1989" s="21"/>
      <c r="H1989"/>
      <c r="I1989"/>
      <c r="J1989"/>
      <c r="K1989" s="10"/>
      <c r="L1989"/>
      <c r="M1989" s="45"/>
      <c r="N1989"/>
      <c r="O1989"/>
      <c r="P1989" s="47"/>
      <c r="Q1989" s="11"/>
      <c r="R1989" s="12"/>
      <c r="S1989" s="14"/>
      <c r="T1989" s="13"/>
      <c r="U1989" s="14"/>
      <c r="V1989"/>
      <c r="W1989" s="55"/>
      <c r="X1989" s="76"/>
    </row>
    <row r="1990" spans="1:24" s="18" customFormat="1" x14ac:dyDescent="0.2">
      <c r="A1990" s="34"/>
      <c r="B1990"/>
      <c r="C1990" s="22"/>
      <c r="D1990" s="22"/>
      <c r="E1990"/>
      <c r="F1990"/>
      <c r="G1990" s="21"/>
      <c r="H1990"/>
      <c r="I1990"/>
      <c r="J1990"/>
      <c r="K1990" s="10"/>
      <c r="L1990"/>
      <c r="M1990" s="45"/>
      <c r="N1990"/>
      <c r="O1990"/>
      <c r="P1990" s="47"/>
      <c r="Q1990" s="11"/>
      <c r="R1990" s="12"/>
      <c r="S1990" s="14"/>
      <c r="T1990" s="13"/>
      <c r="U1990" s="14"/>
      <c r="V1990"/>
      <c r="W1990" s="55"/>
      <c r="X1990" s="76"/>
    </row>
    <row r="1991" spans="1:24" s="18" customFormat="1" x14ac:dyDescent="0.2">
      <c r="A1991" s="34"/>
      <c r="B1991"/>
      <c r="C1991" s="22"/>
      <c r="D1991" s="22"/>
      <c r="E1991"/>
      <c r="F1991"/>
      <c r="G1991" s="21"/>
      <c r="H1991"/>
      <c r="I1991"/>
      <c r="J1991"/>
      <c r="K1991" s="10"/>
      <c r="L1991"/>
      <c r="M1991" s="45"/>
      <c r="N1991"/>
      <c r="O1991"/>
      <c r="P1991" s="47"/>
      <c r="Q1991" s="11"/>
      <c r="R1991" s="12"/>
      <c r="S1991" s="14"/>
      <c r="T1991" s="13"/>
      <c r="U1991" s="14"/>
      <c r="V1991"/>
      <c r="W1991" s="55"/>
      <c r="X1991" s="76"/>
    </row>
    <row r="1992" spans="1:24" s="18" customFormat="1" x14ac:dyDescent="0.2">
      <c r="A1992" s="34"/>
      <c r="B1992"/>
      <c r="C1992" s="22"/>
      <c r="D1992" s="22"/>
      <c r="E1992"/>
      <c r="F1992"/>
      <c r="G1992" s="21"/>
      <c r="H1992"/>
      <c r="I1992"/>
      <c r="J1992"/>
      <c r="K1992" s="10"/>
      <c r="L1992"/>
      <c r="M1992" s="45"/>
      <c r="N1992"/>
      <c r="O1992"/>
      <c r="P1992" s="47"/>
      <c r="Q1992" s="11"/>
      <c r="R1992" s="12"/>
      <c r="S1992" s="14"/>
      <c r="T1992" s="13"/>
      <c r="U1992" s="14"/>
      <c r="V1992"/>
      <c r="W1992" s="55"/>
      <c r="X1992" s="76"/>
    </row>
    <row r="1993" spans="1:24" s="18" customFormat="1" x14ac:dyDescent="0.2">
      <c r="A1993" s="34"/>
      <c r="B1993"/>
      <c r="C1993" s="22"/>
      <c r="D1993" s="22"/>
      <c r="E1993"/>
      <c r="F1993"/>
      <c r="G1993" s="21"/>
      <c r="H1993"/>
      <c r="I1993"/>
      <c r="J1993"/>
      <c r="K1993" s="10"/>
      <c r="L1993"/>
      <c r="M1993" s="45"/>
      <c r="N1993"/>
      <c r="O1993"/>
      <c r="P1993" s="47"/>
      <c r="Q1993" s="11"/>
      <c r="R1993" s="12"/>
      <c r="S1993" s="14"/>
      <c r="T1993" s="13"/>
      <c r="U1993" s="14"/>
      <c r="V1993"/>
      <c r="W1993" s="55"/>
      <c r="X1993" s="76"/>
    </row>
    <row r="1994" spans="1:24" s="18" customFormat="1" x14ac:dyDescent="0.2">
      <c r="A1994" s="34"/>
      <c r="B1994"/>
      <c r="C1994" s="22"/>
      <c r="D1994" s="22"/>
      <c r="E1994"/>
      <c r="F1994"/>
      <c r="G1994" s="21"/>
      <c r="H1994"/>
      <c r="I1994"/>
      <c r="J1994"/>
      <c r="K1994" s="10"/>
      <c r="L1994"/>
      <c r="M1994" s="45"/>
      <c r="N1994"/>
      <c r="O1994"/>
      <c r="P1994" s="47"/>
      <c r="Q1994" s="11"/>
      <c r="R1994" s="12"/>
      <c r="S1994" s="14"/>
      <c r="T1994" s="13"/>
      <c r="U1994" s="14"/>
      <c r="V1994"/>
      <c r="W1994" s="55"/>
      <c r="X1994" s="76"/>
    </row>
    <row r="1995" spans="1:24" s="18" customFormat="1" x14ac:dyDescent="0.2">
      <c r="A1995" s="34"/>
      <c r="B1995"/>
      <c r="C1995" s="22"/>
      <c r="D1995" s="22"/>
      <c r="E1995"/>
      <c r="F1995"/>
      <c r="G1995" s="21"/>
      <c r="H1995"/>
      <c r="I1995"/>
      <c r="J1995"/>
      <c r="K1995" s="10"/>
      <c r="L1995"/>
      <c r="M1995" s="45"/>
      <c r="N1995"/>
      <c r="O1995"/>
      <c r="P1995" s="47"/>
      <c r="Q1995" s="11"/>
      <c r="R1995" s="12"/>
      <c r="S1995" s="14"/>
      <c r="T1995" s="13"/>
      <c r="U1995" s="14"/>
      <c r="V1995"/>
      <c r="W1995" s="55"/>
      <c r="X1995" s="76"/>
    </row>
    <row r="1996" spans="1:24" s="18" customFormat="1" x14ac:dyDescent="0.2">
      <c r="A1996" s="34"/>
      <c r="B1996"/>
      <c r="C1996" s="22"/>
      <c r="D1996" s="22"/>
      <c r="E1996"/>
      <c r="F1996"/>
      <c r="G1996" s="21"/>
      <c r="H1996"/>
      <c r="I1996"/>
      <c r="J1996"/>
      <c r="K1996" s="10"/>
      <c r="L1996"/>
      <c r="M1996" s="45"/>
      <c r="N1996"/>
      <c r="O1996"/>
      <c r="P1996" s="47"/>
      <c r="Q1996" s="11"/>
      <c r="R1996" s="12"/>
      <c r="S1996" s="14"/>
      <c r="T1996" s="13"/>
      <c r="U1996" s="14"/>
      <c r="V1996"/>
      <c r="W1996" s="55"/>
      <c r="X1996" s="76"/>
    </row>
    <row r="1997" spans="1:24" s="18" customFormat="1" x14ac:dyDescent="0.2">
      <c r="A1997" s="34"/>
      <c r="B1997"/>
      <c r="C1997" s="22"/>
      <c r="D1997" s="22"/>
      <c r="E1997"/>
      <c r="F1997"/>
      <c r="G1997" s="21"/>
      <c r="H1997"/>
      <c r="I1997"/>
      <c r="J1997"/>
      <c r="K1997" s="10"/>
      <c r="L1997"/>
      <c r="M1997" s="45"/>
      <c r="N1997"/>
      <c r="O1997"/>
      <c r="P1997" s="47"/>
      <c r="Q1997" s="11"/>
      <c r="R1997" s="12"/>
      <c r="S1997" s="14"/>
      <c r="T1997" s="13"/>
      <c r="U1997" s="14"/>
      <c r="V1997"/>
      <c r="W1997" s="55"/>
      <c r="X1997" s="76"/>
    </row>
    <row r="1998" spans="1:24" s="18" customFormat="1" x14ac:dyDescent="0.2">
      <c r="A1998" s="34"/>
      <c r="B1998"/>
      <c r="C1998" s="22"/>
      <c r="D1998" s="22"/>
      <c r="E1998"/>
      <c r="F1998"/>
      <c r="G1998" s="21"/>
      <c r="H1998"/>
      <c r="I1998"/>
      <c r="J1998"/>
      <c r="K1998" s="10"/>
      <c r="L1998"/>
      <c r="M1998" s="45"/>
      <c r="N1998"/>
      <c r="O1998"/>
      <c r="P1998" s="47"/>
      <c r="Q1998" s="11"/>
      <c r="R1998" s="12"/>
      <c r="S1998" s="14"/>
      <c r="T1998" s="13"/>
      <c r="U1998" s="14"/>
      <c r="V1998"/>
      <c r="W1998" s="55"/>
      <c r="X1998" s="76"/>
    </row>
    <row r="1999" spans="1:24" s="18" customFormat="1" x14ac:dyDescent="0.2">
      <c r="A1999" s="34"/>
      <c r="B1999"/>
      <c r="C1999" s="22"/>
      <c r="D1999" s="22"/>
      <c r="E1999"/>
      <c r="F1999"/>
      <c r="G1999" s="21"/>
      <c r="H1999"/>
      <c r="I1999"/>
      <c r="J1999"/>
      <c r="K1999" s="10"/>
      <c r="L1999"/>
      <c r="M1999" s="45"/>
      <c r="N1999"/>
      <c r="O1999"/>
      <c r="P1999" s="47"/>
      <c r="Q1999" s="11"/>
      <c r="R1999" s="12"/>
      <c r="S1999" s="14"/>
      <c r="T1999" s="13"/>
      <c r="U1999" s="14"/>
      <c r="V1999"/>
      <c r="W1999" s="55"/>
      <c r="X1999" s="76"/>
    </row>
    <row r="2000" spans="1:24" s="18" customFormat="1" x14ac:dyDescent="0.2">
      <c r="A2000" s="34"/>
      <c r="B2000"/>
      <c r="C2000" s="22"/>
      <c r="D2000" s="22"/>
      <c r="E2000"/>
      <c r="F2000"/>
      <c r="G2000" s="21"/>
      <c r="H2000"/>
      <c r="I2000"/>
      <c r="J2000"/>
      <c r="K2000" s="10"/>
      <c r="L2000"/>
      <c r="M2000" s="45"/>
      <c r="N2000"/>
      <c r="O2000"/>
      <c r="P2000" s="47"/>
      <c r="Q2000" s="11"/>
      <c r="R2000" s="12"/>
      <c r="S2000" s="14"/>
      <c r="T2000" s="13"/>
      <c r="U2000" s="14"/>
      <c r="V2000"/>
      <c r="W2000" s="55"/>
      <c r="X2000" s="76"/>
    </row>
    <row r="2001" spans="1:24" s="18" customFormat="1" x14ac:dyDescent="0.2">
      <c r="A2001" s="34"/>
      <c r="B2001"/>
      <c r="C2001" s="22"/>
      <c r="D2001" s="22"/>
      <c r="E2001"/>
      <c r="F2001"/>
      <c r="G2001" s="21"/>
      <c r="H2001"/>
      <c r="I2001"/>
      <c r="J2001"/>
      <c r="K2001" s="10"/>
      <c r="L2001"/>
      <c r="M2001" s="45"/>
      <c r="N2001"/>
      <c r="O2001"/>
      <c r="P2001" s="47"/>
      <c r="Q2001" s="11"/>
      <c r="R2001" s="12"/>
      <c r="S2001" s="14"/>
      <c r="T2001" s="13"/>
      <c r="U2001" s="14"/>
      <c r="V2001"/>
      <c r="W2001" s="55"/>
      <c r="X2001" s="76"/>
    </row>
    <row r="2002" spans="1:24" s="18" customFormat="1" x14ac:dyDescent="0.2">
      <c r="A2002" s="34"/>
      <c r="B2002"/>
      <c r="C2002" s="22"/>
      <c r="D2002" s="22"/>
      <c r="E2002"/>
      <c r="F2002"/>
      <c r="G2002" s="21"/>
      <c r="H2002"/>
      <c r="I2002"/>
      <c r="J2002"/>
      <c r="K2002" s="10"/>
      <c r="L2002"/>
      <c r="M2002" s="45"/>
      <c r="N2002"/>
      <c r="O2002"/>
      <c r="P2002" s="47"/>
      <c r="Q2002" s="11"/>
      <c r="R2002" s="12"/>
      <c r="S2002" s="14"/>
      <c r="T2002" s="13"/>
      <c r="U2002" s="14"/>
      <c r="V2002"/>
      <c r="W2002" s="55"/>
      <c r="X2002" s="76"/>
    </row>
    <row r="2003" spans="1:24" s="18" customFormat="1" x14ac:dyDescent="0.2">
      <c r="A2003" s="34"/>
      <c r="B2003"/>
      <c r="C2003" s="22"/>
      <c r="D2003" s="22"/>
      <c r="E2003"/>
      <c r="F2003"/>
      <c r="G2003" s="21"/>
      <c r="H2003"/>
      <c r="I2003"/>
      <c r="J2003"/>
      <c r="K2003" s="10"/>
      <c r="L2003"/>
      <c r="M2003" s="45"/>
      <c r="N2003"/>
      <c r="O2003"/>
      <c r="P2003" s="47"/>
      <c r="Q2003" s="11"/>
      <c r="R2003" s="12"/>
      <c r="S2003" s="14"/>
      <c r="T2003" s="13"/>
      <c r="U2003" s="14"/>
      <c r="V2003"/>
      <c r="W2003" s="55"/>
      <c r="X2003" s="76"/>
    </row>
    <row r="2004" spans="1:24" s="18" customFormat="1" x14ac:dyDescent="0.2">
      <c r="A2004" s="34"/>
      <c r="B2004"/>
      <c r="C2004" s="22"/>
      <c r="D2004" s="22"/>
      <c r="E2004"/>
      <c r="F2004"/>
      <c r="G2004" s="21"/>
      <c r="H2004"/>
      <c r="I2004"/>
      <c r="J2004"/>
      <c r="K2004" s="10"/>
      <c r="L2004"/>
      <c r="M2004" s="45"/>
      <c r="N2004"/>
      <c r="O2004"/>
      <c r="P2004" s="47"/>
      <c r="Q2004" s="11"/>
      <c r="R2004" s="12"/>
      <c r="S2004" s="14"/>
      <c r="T2004" s="13"/>
      <c r="U2004" s="14"/>
      <c r="V2004"/>
      <c r="W2004" s="55"/>
      <c r="X2004" s="76"/>
    </row>
    <row r="2005" spans="1:24" s="18" customFormat="1" x14ac:dyDescent="0.2">
      <c r="A2005" s="34"/>
      <c r="B2005"/>
      <c r="C2005" s="22"/>
      <c r="D2005" s="22"/>
      <c r="E2005"/>
      <c r="F2005"/>
      <c r="G2005" s="21"/>
      <c r="H2005"/>
      <c r="I2005"/>
      <c r="J2005"/>
      <c r="K2005" s="10"/>
      <c r="L2005"/>
      <c r="M2005" s="45"/>
      <c r="N2005"/>
      <c r="O2005"/>
      <c r="P2005" s="47"/>
      <c r="Q2005" s="11"/>
      <c r="R2005" s="12"/>
      <c r="S2005" s="14"/>
      <c r="T2005" s="13"/>
      <c r="U2005" s="14"/>
      <c r="V2005"/>
      <c r="W2005" s="55"/>
      <c r="X2005" s="76"/>
    </row>
    <row r="2006" spans="1:24" s="18" customFormat="1" x14ac:dyDescent="0.2">
      <c r="A2006" s="34"/>
      <c r="B2006"/>
      <c r="C2006" s="22"/>
      <c r="D2006" s="22"/>
      <c r="E2006"/>
      <c r="F2006"/>
      <c r="G2006" s="21"/>
      <c r="H2006"/>
      <c r="I2006"/>
      <c r="J2006"/>
      <c r="K2006" s="10"/>
      <c r="L2006"/>
      <c r="M2006" s="45"/>
      <c r="N2006"/>
      <c r="O2006"/>
      <c r="P2006" s="47"/>
      <c r="Q2006" s="11"/>
      <c r="R2006" s="12"/>
      <c r="S2006" s="14"/>
      <c r="T2006" s="13"/>
      <c r="U2006" s="14"/>
      <c r="V2006"/>
      <c r="W2006" s="55"/>
      <c r="X2006" s="76"/>
    </row>
    <row r="2007" spans="1:24" s="18" customFormat="1" x14ac:dyDescent="0.2">
      <c r="A2007" s="34"/>
      <c r="B2007"/>
      <c r="C2007" s="22"/>
      <c r="D2007" s="22"/>
      <c r="E2007"/>
      <c r="F2007"/>
      <c r="G2007" s="21"/>
      <c r="H2007"/>
      <c r="I2007"/>
      <c r="J2007"/>
      <c r="K2007" s="10"/>
      <c r="L2007"/>
      <c r="M2007" s="45"/>
      <c r="N2007"/>
      <c r="O2007"/>
      <c r="P2007" s="47"/>
      <c r="Q2007" s="11"/>
      <c r="R2007" s="12"/>
      <c r="S2007" s="14"/>
      <c r="T2007" s="13"/>
      <c r="U2007" s="14"/>
      <c r="V2007"/>
      <c r="W2007" s="55"/>
      <c r="X2007" s="76"/>
    </row>
    <row r="2008" spans="1:24" s="18" customFormat="1" x14ac:dyDescent="0.2">
      <c r="A2008" s="34"/>
      <c r="B2008"/>
      <c r="C2008" s="22"/>
      <c r="D2008" s="22"/>
      <c r="E2008"/>
      <c r="F2008"/>
      <c r="G2008" s="21"/>
      <c r="H2008"/>
      <c r="I2008"/>
      <c r="J2008"/>
      <c r="K2008" s="10"/>
      <c r="L2008"/>
      <c r="M2008" s="45"/>
      <c r="N2008"/>
      <c r="O2008"/>
      <c r="P2008" s="47"/>
      <c r="Q2008" s="11"/>
      <c r="R2008" s="12"/>
      <c r="S2008" s="14"/>
      <c r="T2008" s="13"/>
      <c r="U2008" s="14"/>
      <c r="V2008"/>
      <c r="W2008" s="55"/>
      <c r="X2008" s="76"/>
    </row>
    <row r="2009" spans="1:24" s="18" customFormat="1" x14ac:dyDescent="0.2">
      <c r="A2009" s="34"/>
      <c r="B2009"/>
      <c r="C2009" s="22"/>
      <c r="D2009" s="22"/>
      <c r="E2009"/>
      <c r="F2009"/>
      <c r="G2009" s="21"/>
      <c r="H2009"/>
      <c r="I2009"/>
      <c r="J2009"/>
      <c r="K2009" s="10"/>
      <c r="L2009"/>
      <c r="M2009" s="45"/>
      <c r="N2009"/>
      <c r="O2009"/>
      <c r="P2009" s="47"/>
      <c r="Q2009" s="11"/>
      <c r="R2009" s="12"/>
      <c r="S2009" s="14"/>
      <c r="T2009" s="13"/>
      <c r="U2009" s="14"/>
      <c r="V2009"/>
      <c r="W2009" s="55"/>
      <c r="X2009" s="76"/>
    </row>
    <row r="2010" spans="1:24" s="18" customFormat="1" x14ac:dyDescent="0.2">
      <c r="A2010" s="34"/>
      <c r="B2010"/>
      <c r="C2010" s="22"/>
      <c r="D2010" s="22"/>
      <c r="E2010"/>
      <c r="F2010"/>
      <c r="G2010" s="21"/>
      <c r="H2010"/>
      <c r="I2010"/>
      <c r="J2010"/>
      <c r="K2010" s="10"/>
      <c r="L2010"/>
      <c r="M2010" s="45"/>
      <c r="N2010"/>
      <c r="O2010"/>
      <c r="P2010" s="47"/>
      <c r="Q2010" s="11"/>
      <c r="R2010" s="12"/>
      <c r="S2010" s="14"/>
      <c r="T2010" s="13"/>
      <c r="U2010" s="14"/>
      <c r="V2010"/>
      <c r="W2010" s="55"/>
      <c r="X2010" s="76"/>
    </row>
    <row r="2011" spans="1:24" s="18" customFormat="1" x14ac:dyDescent="0.2">
      <c r="A2011" s="34"/>
      <c r="B2011"/>
      <c r="C2011" s="22"/>
      <c r="D2011" s="22"/>
      <c r="E2011"/>
      <c r="F2011"/>
      <c r="G2011" s="21"/>
      <c r="H2011"/>
      <c r="I2011"/>
      <c r="J2011"/>
      <c r="K2011" s="10"/>
      <c r="L2011"/>
      <c r="M2011" s="45"/>
      <c r="N2011"/>
      <c r="O2011"/>
      <c r="P2011" s="47"/>
      <c r="Q2011" s="11"/>
      <c r="R2011" s="12"/>
      <c r="S2011" s="14"/>
      <c r="T2011" s="13"/>
      <c r="U2011" s="14"/>
      <c r="V2011"/>
      <c r="W2011" s="55"/>
      <c r="X2011" s="76"/>
    </row>
    <row r="2012" spans="1:24" s="18" customFormat="1" x14ac:dyDescent="0.2">
      <c r="A2012" s="34"/>
      <c r="B2012"/>
      <c r="C2012" s="22"/>
      <c r="D2012" s="22"/>
      <c r="E2012"/>
      <c r="F2012"/>
      <c r="G2012" s="21"/>
      <c r="H2012"/>
      <c r="I2012"/>
      <c r="J2012"/>
      <c r="K2012" s="10"/>
      <c r="L2012"/>
      <c r="M2012" s="45"/>
      <c r="N2012"/>
      <c r="O2012"/>
      <c r="P2012" s="47"/>
      <c r="Q2012" s="11"/>
      <c r="R2012" s="12"/>
      <c r="S2012" s="14"/>
      <c r="T2012" s="13"/>
      <c r="U2012" s="14"/>
      <c r="V2012"/>
      <c r="W2012" s="55"/>
      <c r="X2012" s="76"/>
    </row>
    <row r="2013" spans="1:24" s="18" customFormat="1" x14ac:dyDescent="0.2">
      <c r="A2013" s="34"/>
      <c r="B2013"/>
      <c r="C2013" s="22"/>
      <c r="D2013" s="22"/>
      <c r="E2013"/>
      <c r="F2013"/>
      <c r="G2013" s="21"/>
      <c r="H2013"/>
      <c r="I2013"/>
      <c r="J2013"/>
      <c r="K2013" s="10"/>
      <c r="L2013"/>
      <c r="M2013" s="45"/>
      <c r="N2013"/>
      <c r="O2013"/>
      <c r="P2013" s="47"/>
      <c r="Q2013" s="11"/>
      <c r="R2013" s="12"/>
      <c r="S2013" s="14"/>
      <c r="T2013" s="13"/>
      <c r="U2013" s="14"/>
      <c r="V2013"/>
      <c r="W2013" s="55"/>
      <c r="X2013" s="76"/>
    </row>
    <row r="2014" spans="1:24" s="18" customFormat="1" x14ac:dyDescent="0.2">
      <c r="A2014" s="34"/>
      <c r="B2014"/>
      <c r="C2014" s="22"/>
      <c r="D2014" s="22"/>
      <c r="E2014"/>
      <c r="F2014"/>
      <c r="G2014" s="21"/>
      <c r="H2014"/>
      <c r="I2014"/>
      <c r="J2014"/>
      <c r="K2014" s="10"/>
      <c r="L2014"/>
      <c r="M2014" s="45"/>
      <c r="N2014"/>
      <c r="O2014"/>
      <c r="P2014" s="47"/>
      <c r="Q2014" s="11"/>
      <c r="R2014" s="12"/>
      <c r="S2014" s="14"/>
      <c r="T2014" s="13"/>
      <c r="U2014" s="14"/>
      <c r="V2014"/>
      <c r="W2014" s="55"/>
      <c r="X2014" s="76"/>
    </row>
    <row r="2015" spans="1:24" s="18" customFormat="1" x14ac:dyDescent="0.2">
      <c r="A2015" s="34"/>
      <c r="B2015"/>
      <c r="C2015" s="22"/>
      <c r="D2015" s="22"/>
      <c r="E2015"/>
      <c r="F2015"/>
      <c r="G2015" s="21"/>
      <c r="H2015"/>
      <c r="I2015"/>
      <c r="J2015"/>
      <c r="K2015" s="10"/>
      <c r="L2015"/>
      <c r="M2015" s="45"/>
      <c r="N2015"/>
      <c r="O2015"/>
      <c r="P2015" s="47"/>
      <c r="Q2015" s="11"/>
      <c r="R2015" s="12"/>
      <c r="S2015" s="14"/>
      <c r="T2015" s="13"/>
      <c r="U2015" s="14"/>
      <c r="V2015"/>
      <c r="W2015" s="55"/>
      <c r="X2015" s="76"/>
    </row>
    <row r="2016" spans="1:24" s="18" customFormat="1" x14ac:dyDescent="0.2">
      <c r="A2016" s="34"/>
      <c r="B2016"/>
      <c r="C2016" s="22"/>
      <c r="D2016" s="22"/>
      <c r="E2016"/>
      <c r="F2016"/>
      <c r="G2016" s="21"/>
      <c r="H2016"/>
      <c r="I2016"/>
      <c r="J2016"/>
      <c r="K2016" s="10"/>
      <c r="L2016"/>
      <c r="M2016" s="45"/>
      <c r="N2016"/>
      <c r="O2016"/>
      <c r="P2016" s="47"/>
      <c r="Q2016" s="11"/>
      <c r="R2016" s="12"/>
      <c r="S2016" s="14"/>
      <c r="T2016" s="13"/>
      <c r="U2016" s="14"/>
      <c r="V2016"/>
      <c r="W2016" s="55"/>
      <c r="X2016" s="76"/>
    </row>
    <row r="2017" spans="1:24" s="18" customFormat="1" x14ac:dyDescent="0.2">
      <c r="A2017" s="34"/>
      <c r="B2017"/>
      <c r="C2017" s="22"/>
      <c r="D2017" s="22"/>
      <c r="E2017"/>
      <c r="F2017"/>
      <c r="G2017" s="21"/>
      <c r="H2017"/>
      <c r="I2017"/>
      <c r="J2017"/>
      <c r="K2017" s="10"/>
      <c r="L2017"/>
      <c r="M2017" s="45"/>
      <c r="N2017"/>
      <c r="O2017"/>
      <c r="P2017" s="47"/>
      <c r="Q2017" s="11"/>
      <c r="R2017" s="12"/>
      <c r="S2017" s="14"/>
      <c r="T2017" s="13"/>
      <c r="U2017" s="14"/>
      <c r="V2017"/>
      <c r="W2017" s="55"/>
      <c r="X2017" s="76"/>
    </row>
    <row r="2018" spans="1:24" s="18" customFormat="1" x14ac:dyDescent="0.2">
      <c r="A2018" s="34"/>
      <c r="B2018"/>
      <c r="C2018" s="22"/>
      <c r="D2018" s="22"/>
      <c r="E2018"/>
      <c r="F2018"/>
      <c r="G2018" s="21"/>
      <c r="H2018"/>
      <c r="I2018"/>
      <c r="J2018"/>
      <c r="K2018" s="10"/>
      <c r="L2018"/>
      <c r="M2018" s="45"/>
      <c r="N2018"/>
      <c r="O2018"/>
      <c r="P2018" s="47"/>
      <c r="Q2018" s="11"/>
      <c r="R2018" s="12"/>
      <c r="S2018" s="14"/>
      <c r="T2018" s="13"/>
      <c r="U2018" s="14"/>
      <c r="V2018"/>
      <c r="W2018" s="55"/>
      <c r="X2018" s="76"/>
    </row>
    <row r="2019" spans="1:24" s="18" customFormat="1" x14ac:dyDescent="0.2">
      <c r="A2019" s="34"/>
      <c r="B2019"/>
      <c r="C2019" s="22"/>
      <c r="D2019" s="22"/>
      <c r="E2019"/>
      <c r="F2019"/>
      <c r="G2019" s="21"/>
      <c r="H2019"/>
      <c r="I2019"/>
      <c r="J2019"/>
      <c r="K2019" s="10"/>
      <c r="L2019"/>
      <c r="M2019" s="45"/>
      <c r="N2019"/>
      <c r="O2019"/>
      <c r="P2019" s="47"/>
      <c r="Q2019" s="11"/>
      <c r="R2019" s="12"/>
      <c r="S2019" s="14"/>
      <c r="T2019" s="13"/>
      <c r="U2019" s="14"/>
      <c r="V2019"/>
      <c r="W2019" s="55"/>
      <c r="X2019" s="76"/>
    </row>
    <row r="2020" spans="1:24" s="18" customFormat="1" x14ac:dyDescent="0.2">
      <c r="A2020" s="34"/>
      <c r="B2020"/>
      <c r="C2020" s="22"/>
      <c r="D2020" s="22"/>
      <c r="E2020"/>
      <c r="F2020"/>
      <c r="G2020" s="21"/>
      <c r="H2020"/>
      <c r="I2020"/>
      <c r="J2020"/>
      <c r="K2020" s="10"/>
      <c r="L2020"/>
      <c r="M2020" s="45"/>
      <c r="N2020"/>
      <c r="O2020"/>
      <c r="P2020" s="47"/>
      <c r="Q2020" s="11"/>
      <c r="R2020" s="12"/>
      <c r="S2020" s="14"/>
      <c r="T2020" s="13"/>
      <c r="U2020" s="14"/>
      <c r="V2020"/>
      <c r="W2020" s="55"/>
      <c r="X2020" s="76"/>
    </row>
    <row r="2021" spans="1:24" s="18" customFormat="1" x14ac:dyDescent="0.2">
      <c r="A2021" s="34"/>
      <c r="B2021"/>
      <c r="C2021" s="22"/>
      <c r="D2021" s="22"/>
      <c r="E2021"/>
      <c r="F2021"/>
      <c r="G2021" s="21"/>
      <c r="H2021"/>
      <c r="I2021"/>
      <c r="J2021"/>
      <c r="K2021" s="10"/>
      <c r="L2021"/>
      <c r="M2021" s="45"/>
      <c r="N2021"/>
      <c r="O2021"/>
      <c r="P2021" s="47"/>
      <c r="Q2021" s="11"/>
      <c r="R2021" s="12"/>
      <c r="S2021" s="14"/>
      <c r="T2021" s="13"/>
      <c r="U2021" s="14"/>
      <c r="V2021"/>
      <c r="W2021" s="55"/>
      <c r="X2021" s="76"/>
    </row>
    <row r="2022" spans="1:24" s="18" customFormat="1" x14ac:dyDescent="0.2">
      <c r="A2022" s="34"/>
      <c r="B2022"/>
      <c r="C2022" s="22"/>
      <c r="D2022" s="22"/>
      <c r="E2022"/>
      <c r="F2022"/>
      <c r="G2022" s="21"/>
      <c r="H2022"/>
      <c r="I2022"/>
      <c r="J2022"/>
      <c r="K2022" s="10"/>
      <c r="L2022"/>
      <c r="M2022" s="45"/>
      <c r="N2022"/>
      <c r="O2022"/>
      <c r="P2022" s="47"/>
      <c r="Q2022" s="11"/>
      <c r="R2022" s="12"/>
      <c r="S2022" s="14"/>
      <c r="T2022" s="13"/>
      <c r="U2022" s="14"/>
      <c r="V2022"/>
      <c r="W2022" s="55"/>
      <c r="X2022" s="76"/>
    </row>
    <row r="2023" spans="1:24" s="18" customFormat="1" x14ac:dyDescent="0.2">
      <c r="A2023" s="34"/>
      <c r="B2023"/>
      <c r="C2023" s="22"/>
      <c r="D2023" s="22"/>
      <c r="E2023"/>
      <c r="F2023"/>
      <c r="G2023" s="21"/>
      <c r="H2023"/>
      <c r="I2023"/>
      <c r="J2023"/>
      <c r="K2023" s="10"/>
      <c r="L2023"/>
      <c r="M2023" s="45"/>
      <c r="N2023"/>
      <c r="O2023"/>
      <c r="P2023" s="47"/>
      <c r="Q2023" s="11"/>
      <c r="R2023" s="12"/>
      <c r="S2023" s="14"/>
      <c r="T2023" s="13"/>
      <c r="U2023" s="14"/>
      <c r="V2023"/>
      <c r="W2023" s="55"/>
      <c r="X2023" s="76"/>
    </row>
    <row r="2024" spans="1:24" s="18" customFormat="1" x14ac:dyDescent="0.2">
      <c r="A2024" s="34"/>
      <c r="B2024"/>
      <c r="C2024" s="22"/>
      <c r="D2024" s="22"/>
      <c r="E2024"/>
      <c r="F2024"/>
      <c r="G2024" s="21"/>
      <c r="H2024"/>
      <c r="I2024"/>
      <c r="J2024"/>
      <c r="K2024" s="10"/>
      <c r="L2024"/>
      <c r="M2024" s="45"/>
      <c r="N2024"/>
      <c r="O2024"/>
      <c r="P2024" s="47"/>
      <c r="Q2024" s="11"/>
      <c r="R2024" s="12"/>
      <c r="S2024" s="14"/>
      <c r="T2024" s="13"/>
      <c r="U2024" s="14"/>
      <c r="V2024"/>
      <c r="W2024" s="55"/>
      <c r="X2024" s="76"/>
    </row>
    <row r="2025" spans="1:24" s="18" customFormat="1" x14ac:dyDescent="0.2">
      <c r="A2025" s="34"/>
      <c r="B2025"/>
      <c r="C2025" s="22"/>
      <c r="D2025" s="22"/>
      <c r="E2025"/>
      <c r="F2025"/>
      <c r="G2025" s="21"/>
      <c r="H2025"/>
      <c r="I2025"/>
      <c r="J2025"/>
      <c r="K2025" s="10"/>
      <c r="L2025"/>
      <c r="M2025" s="45"/>
      <c r="N2025"/>
      <c r="O2025"/>
      <c r="P2025" s="47"/>
      <c r="Q2025" s="11"/>
      <c r="R2025" s="12"/>
      <c r="S2025" s="14"/>
      <c r="T2025" s="13"/>
      <c r="U2025" s="14"/>
      <c r="V2025"/>
      <c r="W2025" s="55"/>
      <c r="X2025" s="76"/>
    </row>
    <row r="2026" spans="1:24" s="18" customFormat="1" x14ac:dyDescent="0.2">
      <c r="A2026" s="34"/>
      <c r="B2026"/>
      <c r="C2026" s="22"/>
      <c r="D2026" s="22"/>
      <c r="E2026"/>
      <c r="F2026"/>
      <c r="G2026" s="21"/>
      <c r="H2026"/>
      <c r="I2026"/>
      <c r="J2026"/>
      <c r="K2026" s="10"/>
      <c r="L2026"/>
      <c r="M2026" s="45"/>
      <c r="N2026"/>
      <c r="O2026"/>
      <c r="P2026" s="47"/>
      <c r="Q2026" s="11"/>
      <c r="R2026" s="12"/>
      <c r="S2026" s="14"/>
      <c r="T2026" s="13"/>
      <c r="U2026" s="14"/>
      <c r="V2026"/>
      <c r="W2026" s="55"/>
      <c r="X2026" s="76"/>
    </row>
    <row r="2027" spans="1:24" s="18" customFormat="1" x14ac:dyDescent="0.2">
      <c r="A2027" s="34"/>
      <c r="B2027"/>
      <c r="C2027" s="22"/>
      <c r="D2027" s="22"/>
      <c r="E2027"/>
      <c r="F2027"/>
      <c r="G2027" s="21"/>
      <c r="H2027"/>
      <c r="I2027"/>
      <c r="J2027"/>
      <c r="K2027" s="10"/>
      <c r="L2027"/>
      <c r="M2027" s="45"/>
      <c r="N2027"/>
      <c r="O2027"/>
      <c r="P2027" s="47"/>
      <c r="Q2027" s="11"/>
      <c r="R2027" s="12"/>
      <c r="S2027" s="14"/>
      <c r="T2027" s="13"/>
      <c r="U2027" s="14"/>
      <c r="V2027"/>
      <c r="W2027" s="55"/>
      <c r="X2027" s="76"/>
    </row>
    <row r="2028" spans="1:24" s="18" customFormat="1" x14ac:dyDescent="0.2">
      <c r="A2028" s="34"/>
      <c r="B2028"/>
      <c r="C2028" s="22"/>
      <c r="D2028" s="22"/>
      <c r="E2028"/>
      <c r="F2028"/>
      <c r="G2028" s="21"/>
      <c r="H2028"/>
      <c r="I2028"/>
      <c r="J2028"/>
      <c r="K2028" s="10"/>
      <c r="L2028"/>
      <c r="M2028" s="45"/>
      <c r="N2028"/>
      <c r="O2028"/>
      <c r="P2028" s="47"/>
      <c r="Q2028" s="11"/>
      <c r="R2028" s="12"/>
      <c r="S2028" s="14"/>
      <c r="T2028" s="13"/>
      <c r="U2028" s="14"/>
      <c r="V2028"/>
      <c r="W2028" s="55"/>
      <c r="X2028" s="76"/>
    </row>
    <row r="2029" spans="1:24" s="18" customFormat="1" x14ac:dyDescent="0.2">
      <c r="A2029" s="34"/>
      <c r="B2029"/>
      <c r="C2029" s="22"/>
      <c r="D2029" s="22"/>
      <c r="E2029"/>
      <c r="F2029"/>
      <c r="G2029" s="21"/>
      <c r="H2029"/>
      <c r="I2029"/>
      <c r="J2029"/>
      <c r="K2029" s="10"/>
      <c r="L2029"/>
      <c r="M2029" s="45"/>
      <c r="N2029"/>
      <c r="O2029"/>
      <c r="P2029" s="47"/>
      <c r="Q2029" s="11"/>
      <c r="R2029" s="12"/>
      <c r="S2029" s="14"/>
      <c r="T2029" s="13"/>
      <c r="U2029" s="14"/>
      <c r="V2029"/>
      <c r="W2029" s="55"/>
      <c r="X2029" s="76"/>
    </row>
    <row r="2030" spans="1:24" s="18" customFormat="1" x14ac:dyDescent="0.2">
      <c r="A2030" s="34"/>
      <c r="B2030"/>
      <c r="C2030" s="22"/>
      <c r="D2030" s="22"/>
      <c r="E2030"/>
      <c r="F2030"/>
      <c r="G2030" s="21"/>
      <c r="H2030"/>
      <c r="I2030"/>
      <c r="J2030"/>
      <c r="K2030" s="10"/>
      <c r="L2030"/>
      <c r="M2030" s="45"/>
      <c r="N2030"/>
      <c r="O2030"/>
      <c r="P2030" s="47"/>
      <c r="Q2030" s="11"/>
      <c r="R2030" s="12"/>
      <c r="S2030" s="14"/>
      <c r="T2030" s="13"/>
      <c r="U2030" s="14"/>
      <c r="V2030"/>
      <c r="W2030" s="55"/>
      <c r="X2030" s="76"/>
    </row>
    <row r="2031" spans="1:24" s="18" customFormat="1" x14ac:dyDescent="0.2">
      <c r="A2031" s="34"/>
      <c r="B2031"/>
      <c r="C2031" s="22"/>
      <c r="D2031" s="22"/>
      <c r="E2031"/>
      <c r="F2031"/>
      <c r="G2031" s="21"/>
      <c r="H2031"/>
      <c r="I2031"/>
      <c r="J2031"/>
      <c r="K2031" s="10"/>
      <c r="L2031"/>
      <c r="M2031" s="45"/>
      <c r="N2031"/>
      <c r="O2031"/>
      <c r="P2031" s="47"/>
      <c r="Q2031" s="11"/>
      <c r="R2031" s="12"/>
      <c r="S2031" s="14"/>
      <c r="T2031" s="13"/>
      <c r="U2031" s="14"/>
      <c r="V2031"/>
      <c r="W2031" s="55"/>
      <c r="X2031" s="76"/>
    </row>
    <row r="2032" spans="1:24" s="18" customFormat="1" x14ac:dyDescent="0.2">
      <c r="A2032" s="34"/>
      <c r="B2032"/>
      <c r="C2032" s="22"/>
      <c r="D2032" s="22"/>
      <c r="E2032"/>
      <c r="F2032"/>
      <c r="G2032" s="21"/>
      <c r="H2032"/>
      <c r="I2032"/>
      <c r="J2032"/>
      <c r="K2032" s="10"/>
      <c r="L2032"/>
      <c r="M2032" s="45"/>
      <c r="N2032"/>
      <c r="O2032"/>
      <c r="P2032" s="47"/>
      <c r="Q2032" s="11"/>
      <c r="R2032" s="12"/>
      <c r="S2032" s="14"/>
      <c r="T2032" s="13"/>
      <c r="U2032" s="14"/>
      <c r="V2032"/>
      <c r="W2032" s="55"/>
      <c r="X2032" s="76"/>
    </row>
    <row r="2033" spans="1:24" s="18" customFormat="1" x14ac:dyDescent="0.2">
      <c r="A2033" s="34"/>
      <c r="B2033"/>
      <c r="C2033" s="22"/>
      <c r="D2033" s="22"/>
      <c r="E2033"/>
      <c r="F2033"/>
      <c r="G2033" s="21"/>
      <c r="H2033"/>
      <c r="I2033"/>
      <c r="J2033"/>
      <c r="K2033" s="10"/>
      <c r="L2033"/>
      <c r="M2033" s="45"/>
      <c r="N2033"/>
      <c r="O2033"/>
      <c r="P2033" s="47"/>
      <c r="Q2033" s="11"/>
      <c r="R2033" s="12"/>
      <c r="S2033" s="14"/>
      <c r="T2033" s="13"/>
      <c r="U2033" s="14"/>
      <c r="V2033"/>
      <c r="W2033" s="55"/>
      <c r="X2033" s="76"/>
    </row>
    <row r="2034" spans="1:24" s="18" customFormat="1" x14ac:dyDescent="0.2">
      <c r="A2034" s="34"/>
      <c r="B2034"/>
      <c r="C2034" s="22"/>
      <c r="D2034" s="22"/>
      <c r="E2034"/>
      <c r="F2034"/>
      <c r="G2034" s="21"/>
      <c r="H2034"/>
      <c r="I2034"/>
      <c r="J2034"/>
      <c r="K2034" s="10"/>
      <c r="L2034"/>
      <c r="M2034" s="45"/>
      <c r="N2034"/>
      <c r="O2034"/>
      <c r="P2034" s="47"/>
      <c r="Q2034" s="11"/>
      <c r="R2034" s="12"/>
      <c r="S2034" s="14"/>
      <c r="T2034" s="13"/>
      <c r="U2034" s="14"/>
      <c r="V2034"/>
      <c r="W2034" s="55"/>
      <c r="X2034" s="76"/>
    </row>
    <row r="2035" spans="1:24" s="18" customFormat="1" x14ac:dyDescent="0.2">
      <c r="A2035" s="34"/>
      <c r="B2035"/>
      <c r="C2035" s="22"/>
      <c r="D2035" s="22"/>
      <c r="E2035"/>
      <c r="F2035"/>
      <c r="G2035" s="21"/>
      <c r="H2035"/>
      <c r="I2035"/>
      <c r="J2035"/>
      <c r="K2035" s="10"/>
      <c r="L2035"/>
      <c r="M2035" s="45"/>
      <c r="N2035"/>
      <c r="O2035"/>
      <c r="P2035" s="47"/>
      <c r="Q2035" s="11"/>
      <c r="R2035" s="12"/>
      <c r="S2035" s="14"/>
      <c r="T2035" s="13"/>
      <c r="U2035" s="14"/>
      <c r="V2035"/>
      <c r="W2035" s="55"/>
      <c r="X2035" s="76"/>
    </row>
    <row r="2036" spans="1:24" s="18" customFormat="1" x14ac:dyDescent="0.2">
      <c r="A2036" s="34"/>
      <c r="B2036"/>
      <c r="C2036" s="22"/>
      <c r="D2036" s="22"/>
      <c r="E2036"/>
      <c r="F2036"/>
      <c r="G2036" s="21"/>
      <c r="H2036"/>
      <c r="I2036"/>
      <c r="J2036"/>
      <c r="K2036" s="10"/>
      <c r="L2036"/>
      <c r="M2036" s="45"/>
      <c r="N2036"/>
      <c r="O2036"/>
      <c r="P2036" s="47"/>
      <c r="Q2036" s="11"/>
      <c r="R2036" s="12"/>
      <c r="S2036" s="14"/>
      <c r="T2036" s="13"/>
      <c r="U2036" s="14"/>
      <c r="V2036"/>
      <c r="W2036" s="55"/>
      <c r="X2036" s="76"/>
    </row>
    <row r="2037" spans="1:24" s="18" customFormat="1" x14ac:dyDescent="0.2">
      <c r="A2037" s="34"/>
      <c r="B2037"/>
      <c r="C2037" s="22"/>
      <c r="D2037" s="22"/>
      <c r="E2037"/>
      <c r="F2037"/>
      <c r="G2037" s="21"/>
      <c r="H2037"/>
      <c r="I2037"/>
      <c r="J2037"/>
      <c r="K2037" s="10"/>
      <c r="L2037"/>
      <c r="M2037" s="45"/>
      <c r="N2037"/>
      <c r="O2037"/>
      <c r="P2037" s="47"/>
      <c r="Q2037" s="11"/>
      <c r="R2037" s="12"/>
      <c r="S2037" s="14"/>
      <c r="T2037" s="13"/>
      <c r="U2037" s="14"/>
      <c r="V2037"/>
      <c r="W2037" s="55"/>
      <c r="X2037" s="76"/>
    </row>
    <row r="2038" spans="1:24" s="18" customFormat="1" x14ac:dyDescent="0.2">
      <c r="A2038" s="34"/>
      <c r="B2038"/>
      <c r="C2038" s="22"/>
      <c r="D2038" s="22"/>
      <c r="E2038"/>
      <c r="F2038"/>
      <c r="G2038" s="21"/>
      <c r="H2038"/>
      <c r="I2038"/>
      <c r="J2038"/>
      <c r="K2038" s="10"/>
      <c r="L2038"/>
      <c r="M2038" s="45"/>
      <c r="N2038"/>
      <c r="O2038"/>
      <c r="P2038" s="47"/>
      <c r="Q2038" s="11"/>
      <c r="R2038" s="12"/>
      <c r="S2038" s="14"/>
      <c r="T2038" s="13"/>
      <c r="U2038" s="14"/>
      <c r="V2038"/>
      <c r="W2038" s="55"/>
      <c r="X2038" s="76"/>
    </row>
    <row r="2039" spans="1:24" s="18" customFormat="1" x14ac:dyDescent="0.2">
      <c r="A2039" s="34"/>
      <c r="B2039"/>
      <c r="C2039" s="22"/>
      <c r="D2039" s="22"/>
      <c r="E2039"/>
      <c r="F2039"/>
      <c r="G2039" s="21"/>
      <c r="H2039"/>
      <c r="I2039"/>
      <c r="J2039"/>
      <c r="K2039" s="10"/>
      <c r="L2039"/>
      <c r="M2039" s="45"/>
      <c r="N2039"/>
      <c r="O2039"/>
      <c r="P2039" s="47"/>
      <c r="Q2039" s="11"/>
      <c r="R2039" s="12"/>
      <c r="S2039" s="14"/>
      <c r="T2039" s="13"/>
      <c r="U2039" s="14"/>
      <c r="V2039"/>
      <c r="W2039" s="55"/>
      <c r="X2039" s="76"/>
    </row>
    <row r="2040" spans="1:24" s="18" customFormat="1" x14ac:dyDescent="0.2">
      <c r="A2040" s="34"/>
      <c r="B2040"/>
      <c r="C2040" s="22"/>
      <c r="D2040" s="22"/>
      <c r="E2040"/>
      <c r="F2040"/>
      <c r="G2040" s="21"/>
      <c r="H2040"/>
      <c r="I2040"/>
      <c r="J2040"/>
      <c r="K2040" s="10"/>
      <c r="L2040"/>
      <c r="M2040" s="45"/>
      <c r="N2040"/>
      <c r="O2040"/>
      <c r="P2040" s="47"/>
      <c r="Q2040" s="11"/>
      <c r="R2040" s="12"/>
      <c r="S2040" s="14"/>
      <c r="T2040" s="13"/>
      <c r="U2040" s="14"/>
      <c r="V2040"/>
      <c r="W2040" s="55"/>
      <c r="X2040" s="76"/>
    </row>
    <row r="2041" spans="1:24" s="18" customFormat="1" x14ac:dyDescent="0.2">
      <c r="A2041" s="34"/>
      <c r="B2041"/>
      <c r="C2041" s="22"/>
      <c r="D2041" s="22"/>
      <c r="E2041"/>
      <c r="F2041"/>
      <c r="G2041" s="21"/>
      <c r="H2041"/>
      <c r="I2041"/>
      <c r="J2041"/>
      <c r="K2041" s="10"/>
      <c r="L2041"/>
      <c r="M2041" s="45"/>
      <c r="N2041"/>
      <c r="O2041"/>
      <c r="P2041" s="47"/>
      <c r="Q2041" s="11"/>
      <c r="R2041" s="12"/>
      <c r="S2041" s="14"/>
      <c r="T2041" s="13"/>
      <c r="U2041" s="14"/>
      <c r="V2041"/>
      <c r="W2041" s="55"/>
      <c r="X2041" s="76"/>
    </row>
    <row r="2042" spans="1:24" s="18" customFormat="1" x14ac:dyDescent="0.2">
      <c r="A2042" s="34"/>
      <c r="B2042"/>
      <c r="C2042" s="22"/>
      <c r="D2042" s="22"/>
      <c r="E2042"/>
      <c r="F2042"/>
      <c r="G2042" s="21"/>
      <c r="H2042"/>
      <c r="I2042"/>
      <c r="J2042"/>
      <c r="K2042" s="10"/>
      <c r="L2042"/>
      <c r="M2042" s="45"/>
      <c r="N2042"/>
      <c r="O2042"/>
      <c r="P2042" s="47"/>
      <c r="Q2042" s="11"/>
      <c r="R2042" s="12"/>
      <c r="S2042" s="14"/>
      <c r="T2042" s="13"/>
      <c r="U2042" s="14"/>
      <c r="V2042"/>
      <c r="W2042" s="55"/>
      <c r="X2042" s="76"/>
    </row>
    <row r="2043" spans="1:24" s="18" customFormat="1" x14ac:dyDescent="0.2">
      <c r="A2043" s="34"/>
      <c r="B2043"/>
      <c r="C2043" s="22"/>
      <c r="D2043" s="22"/>
      <c r="E2043"/>
      <c r="F2043"/>
      <c r="G2043" s="21"/>
      <c r="H2043"/>
      <c r="I2043"/>
      <c r="J2043"/>
      <c r="K2043" s="10"/>
      <c r="L2043"/>
      <c r="M2043" s="45"/>
      <c r="N2043"/>
      <c r="O2043"/>
      <c r="P2043" s="47"/>
      <c r="Q2043" s="11"/>
      <c r="R2043" s="12"/>
      <c r="S2043" s="14"/>
      <c r="T2043" s="13"/>
      <c r="U2043" s="14"/>
      <c r="V2043"/>
      <c r="W2043" s="55"/>
      <c r="X2043" s="76"/>
    </row>
    <row r="2044" spans="1:24" s="18" customFormat="1" x14ac:dyDescent="0.2">
      <c r="A2044" s="34"/>
      <c r="B2044"/>
      <c r="C2044" s="22"/>
      <c r="D2044" s="22"/>
      <c r="E2044"/>
      <c r="F2044"/>
      <c r="G2044" s="21"/>
      <c r="H2044"/>
      <c r="I2044"/>
      <c r="J2044"/>
      <c r="K2044" s="10"/>
      <c r="L2044"/>
      <c r="M2044" s="45"/>
      <c r="N2044"/>
      <c r="O2044"/>
      <c r="P2044" s="47"/>
      <c r="Q2044" s="11"/>
      <c r="R2044" s="12"/>
      <c r="S2044" s="14"/>
      <c r="T2044" s="13"/>
      <c r="U2044" s="14"/>
      <c r="V2044"/>
      <c r="W2044" s="55"/>
      <c r="X2044" s="76"/>
    </row>
    <row r="2045" spans="1:24" s="18" customFormat="1" x14ac:dyDescent="0.2">
      <c r="A2045" s="34"/>
      <c r="B2045"/>
      <c r="C2045" s="22"/>
      <c r="D2045" s="22"/>
      <c r="E2045"/>
      <c r="F2045"/>
      <c r="G2045" s="21"/>
      <c r="H2045"/>
      <c r="I2045"/>
      <c r="J2045"/>
      <c r="K2045" s="10"/>
      <c r="L2045"/>
      <c r="M2045" s="45"/>
      <c r="N2045"/>
      <c r="O2045"/>
      <c r="P2045" s="47"/>
      <c r="Q2045" s="11"/>
      <c r="R2045" s="12"/>
      <c r="S2045" s="14"/>
      <c r="T2045" s="13"/>
      <c r="U2045" s="14"/>
      <c r="V2045"/>
      <c r="W2045" s="55"/>
      <c r="X2045" s="76"/>
    </row>
    <row r="2046" spans="1:24" s="18" customFormat="1" x14ac:dyDescent="0.2">
      <c r="A2046" s="34"/>
      <c r="B2046"/>
      <c r="C2046" s="22"/>
      <c r="D2046" s="22"/>
      <c r="E2046"/>
      <c r="F2046"/>
      <c r="G2046" s="21"/>
      <c r="H2046"/>
      <c r="I2046"/>
      <c r="J2046"/>
      <c r="K2046" s="10"/>
      <c r="L2046"/>
      <c r="M2046" s="45"/>
      <c r="N2046"/>
      <c r="O2046"/>
      <c r="P2046" s="47"/>
      <c r="Q2046" s="11"/>
      <c r="R2046" s="12"/>
      <c r="S2046" s="14"/>
      <c r="T2046" s="13"/>
      <c r="U2046" s="14"/>
      <c r="V2046"/>
      <c r="W2046" s="55"/>
      <c r="X2046" s="76"/>
    </row>
    <row r="2047" spans="1:24" s="18" customFormat="1" x14ac:dyDescent="0.2">
      <c r="A2047" s="34"/>
      <c r="B2047"/>
      <c r="C2047" s="22"/>
      <c r="D2047" s="22"/>
      <c r="E2047"/>
      <c r="F2047"/>
      <c r="G2047" s="21"/>
      <c r="H2047"/>
      <c r="I2047"/>
      <c r="J2047"/>
      <c r="K2047" s="10"/>
      <c r="L2047"/>
      <c r="M2047" s="45"/>
      <c r="N2047"/>
      <c r="O2047"/>
      <c r="P2047" s="47"/>
      <c r="Q2047" s="11"/>
      <c r="R2047" s="12"/>
      <c r="S2047" s="14"/>
      <c r="T2047" s="13"/>
      <c r="U2047" s="14"/>
      <c r="V2047"/>
      <c r="W2047" s="55"/>
      <c r="X2047" s="76"/>
    </row>
    <row r="2048" spans="1:24" s="18" customFormat="1" x14ac:dyDescent="0.2">
      <c r="A2048" s="34"/>
      <c r="B2048"/>
      <c r="C2048" s="22"/>
      <c r="D2048" s="22"/>
      <c r="E2048"/>
      <c r="F2048"/>
      <c r="G2048" s="21"/>
      <c r="H2048"/>
      <c r="I2048"/>
      <c r="J2048"/>
      <c r="K2048" s="10"/>
      <c r="L2048"/>
      <c r="M2048" s="45"/>
      <c r="N2048"/>
      <c r="O2048"/>
      <c r="P2048" s="47"/>
      <c r="Q2048" s="11"/>
      <c r="R2048" s="12"/>
      <c r="S2048" s="14"/>
      <c r="T2048" s="13"/>
      <c r="U2048" s="14"/>
      <c r="V2048"/>
      <c r="W2048" s="55"/>
      <c r="X2048" s="76"/>
    </row>
    <row r="2049" spans="1:24" s="18" customFormat="1" x14ac:dyDescent="0.2">
      <c r="A2049" s="34"/>
      <c r="B2049"/>
      <c r="C2049" s="22"/>
      <c r="D2049" s="22"/>
      <c r="E2049"/>
      <c r="F2049"/>
      <c r="G2049" s="21"/>
      <c r="H2049"/>
      <c r="I2049"/>
      <c r="J2049"/>
      <c r="K2049" s="10"/>
      <c r="L2049"/>
      <c r="M2049" s="45"/>
      <c r="N2049"/>
      <c r="O2049"/>
      <c r="P2049" s="47"/>
      <c r="Q2049" s="11"/>
      <c r="R2049" s="12"/>
      <c r="S2049" s="14"/>
      <c r="T2049" s="13"/>
      <c r="U2049" s="14"/>
      <c r="V2049"/>
      <c r="W2049" s="55"/>
      <c r="X2049" s="76"/>
    </row>
    <row r="2050" spans="1:24" s="18" customFormat="1" x14ac:dyDescent="0.2">
      <c r="A2050" s="34"/>
      <c r="B2050"/>
      <c r="C2050" s="22"/>
      <c r="D2050" s="22"/>
      <c r="E2050"/>
      <c r="F2050"/>
      <c r="G2050" s="21"/>
      <c r="H2050"/>
      <c r="I2050"/>
      <c r="J2050"/>
      <c r="K2050" s="10"/>
      <c r="L2050"/>
      <c r="M2050" s="45"/>
      <c r="N2050"/>
      <c r="O2050"/>
      <c r="P2050" s="47"/>
      <c r="Q2050" s="11"/>
      <c r="R2050" s="12"/>
      <c r="S2050" s="14"/>
      <c r="T2050" s="13"/>
      <c r="U2050" s="14"/>
      <c r="V2050"/>
      <c r="W2050" s="55"/>
      <c r="X2050" s="76"/>
    </row>
    <row r="2051" spans="1:24" s="18" customFormat="1" x14ac:dyDescent="0.2">
      <c r="A2051" s="34"/>
      <c r="B2051"/>
      <c r="C2051" s="22"/>
      <c r="D2051" s="22"/>
      <c r="E2051"/>
      <c r="F2051"/>
      <c r="G2051" s="21"/>
      <c r="H2051"/>
      <c r="I2051"/>
      <c r="J2051"/>
      <c r="K2051" s="10"/>
      <c r="L2051"/>
      <c r="M2051" s="45"/>
      <c r="N2051"/>
      <c r="O2051"/>
      <c r="P2051" s="47"/>
      <c r="Q2051" s="11"/>
      <c r="R2051" s="12"/>
      <c r="S2051" s="14"/>
      <c r="T2051" s="13"/>
      <c r="U2051" s="14"/>
      <c r="V2051"/>
      <c r="W2051" s="55"/>
      <c r="X2051" s="76"/>
    </row>
    <row r="2052" spans="1:24" s="18" customFormat="1" x14ac:dyDescent="0.2">
      <c r="A2052" s="34"/>
      <c r="B2052"/>
      <c r="C2052" s="22"/>
      <c r="D2052" s="22"/>
      <c r="E2052"/>
      <c r="F2052"/>
      <c r="G2052" s="21"/>
      <c r="H2052"/>
      <c r="I2052"/>
      <c r="J2052"/>
      <c r="K2052" s="10"/>
      <c r="L2052"/>
      <c r="M2052" s="45"/>
      <c r="N2052"/>
      <c r="O2052"/>
      <c r="P2052" s="47"/>
      <c r="Q2052" s="11"/>
      <c r="R2052" s="12"/>
      <c r="S2052" s="14"/>
      <c r="T2052" s="13"/>
      <c r="U2052" s="14"/>
      <c r="V2052"/>
      <c r="W2052" s="55"/>
      <c r="X2052" s="76"/>
    </row>
    <row r="2053" spans="1:24" s="18" customFormat="1" x14ac:dyDescent="0.2">
      <c r="A2053" s="34"/>
      <c r="B2053"/>
      <c r="C2053" s="22"/>
      <c r="D2053" s="22"/>
      <c r="E2053"/>
      <c r="F2053"/>
      <c r="G2053" s="21"/>
      <c r="H2053"/>
      <c r="I2053"/>
      <c r="J2053"/>
      <c r="K2053" s="10"/>
      <c r="L2053"/>
      <c r="M2053" s="45"/>
      <c r="N2053"/>
      <c r="O2053"/>
      <c r="P2053" s="47"/>
      <c r="Q2053" s="11"/>
      <c r="R2053" s="12"/>
      <c r="S2053" s="14"/>
      <c r="T2053" s="13"/>
      <c r="U2053" s="14"/>
      <c r="V2053"/>
      <c r="W2053" s="55"/>
      <c r="X2053" s="76"/>
    </row>
    <row r="2054" spans="1:24" s="18" customFormat="1" x14ac:dyDescent="0.2">
      <c r="A2054" s="34"/>
      <c r="B2054"/>
      <c r="C2054" s="22"/>
      <c r="D2054" s="22"/>
      <c r="E2054"/>
      <c r="F2054"/>
      <c r="G2054" s="21"/>
      <c r="H2054"/>
      <c r="I2054"/>
      <c r="J2054"/>
      <c r="K2054" s="10"/>
      <c r="L2054"/>
      <c r="M2054" s="45"/>
      <c r="N2054"/>
      <c r="O2054"/>
      <c r="P2054" s="47"/>
      <c r="Q2054" s="11"/>
      <c r="R2054" s="12"/>
      <c r="S2054" s="14"/>
      <c r="T2054" s="13"/>
      <c r="U2054" s="14"/>
      <c r="V2054"/>
      <c r="W2054" s="55"/>
      <c r="X2054" s="76"/>
    </row>
    <row r="2055" spans="1:24" s="18" customFormat="1" x14ac:dyDescent="0.2">
      <c r="A2055" s="34"/>
      <c r="B2055"/>
      <c r="C2055" s="22"/>
      <c r="D2055" s="22"/>
      <c r="E2055"/>
      <c r="F2055"/>
      <c r="G2055" s="21"/>
      <c r="H2055"/>
      <c r="I2055"/>
      <c r="J2055"/>
      <c r="K2055" s="10"/>
      <c r="L2055"/>
      <c r="M2055" s="45"/>
      <c r="N2055"/>
      <c r="O2055"/>
      <c r="P2055" s="47"/>
      <c r="Q2055" s="11"/>
      <c r="R2055" s="12"/>
      <c r="S2055" s="14"/>
      <c r="T2055" s="13"/>
      <c r="U2055" s="14"/>
      <c r="V2055"/>
      <c r="W2055" s="55"/>
      <c r="X2055" s="76"/>
    </row>
    <row r="2056" spans="1:24" s="18" customFormat="1" x14ac:dyDescent="0.2">
      <c r="A2056" s="34"/>
      <c r="B2056"/>
      <c r="C2056" s="22"/>
      <c r="D2056" s="22"/>
      <c r="E2056"/>
      <c r="F2056"/>
      <c r="G2056" s="21"/>
      <c r="H2056"/>
      <c r="I2056"/>
      <c r="J2056"/>
      <c r="K2056" s="10"/>
      <c r="L2056"/>
      <c r="M2056" s="45"/>
      <c r="N2056"/>
      <c r="O2056"/>
      <c r="P2056" s="47"/>
      <c r="Q2056" s="11"/>
      <c r="R2056" s="12"/>
      <c r="S2056" s="14"/>
      <c r="T2056" s="13"/>
      <c r="U2056" s="14"/>
      <c r="V2056"/>
      <c r="W2056" s="55"/>
      <c r="X2056" s="76"/>
    </row>
    <row r="2057" spans="1:24" s="18" customFormat="1" x14ac:dyDescent="0.2">
      <c r="A2057" s="34"/>
      <c r="B2057"/>
      <c r="C2057" s="22"/>
      <c r="D2057" s="22"/>
      <c r="E2057"/>
      <c r="F2057"/>
      <c r="G2057" s="21"/>
      <c r="H2057"/>
      <c r="I2057"/>
      <c r="J2057"/>
      <c r="K2057" s="10"/>
      <c r="L2057"/>
      <c r="M2057" s="45"/>
      <c r="N2057"/>
      <c r="O2057"/>
      <c r="P2057" s="47"/>
      <c r="Q2057" s="11"/>
      <c r="R2057" s="12"/>
      <c r="S2057" s="14"/>
      <c r="T2057" s="13"/>
      <c r="U2057" s="14"/>
      <c r="V2057"/>
      <c r="W2057" s="55"/>
      <c r="X2057" s="76"/>
    </row>
    <row r="2058" spans="1:24" s="18" customFormat="1" x14ac:dyDescent="0.2">
      <c r="A2058" s="34"/>
      <c r="B2058"/>
      <c r="C2058" s="22"/>
      <c r="D2058" s="22"/>
      <c r="E2058"/>
      <c r="F2058"/>
      <c r="G2058" s="21"/>
      <c r="H2058"/>
      <c r="I2058"/>
      <c r="J2058"/>
      <c r="K2058" s="10"/>
      <c r="L2058"/>
      <c r="M2058" s="45"/>
      <c r="N2058"/>
      <c r="O2058"/>
      <c r="P2058" s="47"/>
      <c r="Q2058" s="11"/>
      <c r="R2058" s="12"/>
      <c r="S2058" s="14"/>
      <c r="T2058" s="13"/>
      <c r="U2058" s="14"/>
      <c r="V2058"/>
      <c r="W2058" s="55"/>
      <c r="X2058" s="76"/>
    </row>
    <row r="2059" spans="1:24" s="18" customFormat="1" x14ac:dyDescent="0.2">
      <c r="A2059" s="34"/>
      <c r="B2059"/>
      <c r="C2059" s="22"/>
      <c r="D2059" s="22"/>
      <c r="E2059"/>
      <c r="F2059"/>
      <c r="G2059" s="21"/>
      <c r="H2059"/>
      <c r="I2059"/>
      <c r="J2059"/>
      <c r="K2059" s="10"/>
      <c r="L2059"/>
      <c r="M2059" s="45"/>
      <c r="N2059"/>
      <c r="O2059"/>
      <c r="P2059" s="47"/>
      <c r="Q2059" s="11"/>
      <c r="R2059" s="12"/>
      <c r="S2059" s="14"/>
      <c r="T2059" s="13"/>
      <c r="U2059" s="14"/>
      <c r="V2059"/>
      <c r="W2059" s="55"/>
      <c r="X2059" s="76"/>
    </row>
    <row r="2060" spans="1:24" s="18" customFormat="1" x14ac:dyDescent="0.2">
      <c r="A2060" s="34"/>
      <c r="B2060"/>
      <c r="C2060" s="22"/>
      <c r="D2060" s="22"/>
      <c r="E2060"/>
      <c r="F2060"/>
      <c r="G2060" s="21"/>
      <c r="H2060"/>
      <c r="I2060"/>
      <c r="J2060"/>
      <c r="K2060" s="10"/>
      <c r="L2060"/>
      <c r="M2060" s="45"/>
      <c r="N2060"/>
      <c r="O2060"/>
      <c r="P2060" s="47"/>
      <c r="Q2060" s="11"/>
      <c r="R2060" s="12"/>
      <c r="S2060" s="14"/>
      <c r="T2060" s="13"/>
      <c r="U2060" s="14"/>
      <c r="V2060"/>
      <c r="W2060" s="55"/>
      <c r="X2060" s="76"/>
    </row>
    <row r="2061" spans="1:24" s="18" customFormat="1" x14ac:dyDescent="0.2">
      <c r="A2061" s="34"/>
      <c r="B2061"/>
      <c r="C2061" s="22"/>
      <c r="D2061" s="22"/>
      <c r="E2061"/>
      <c r="F2061"/>
      <c r="G2061" s="21"/>
      <c r="H2061"/>
      <c r="I2061"/>
      <c r="J2061"/>
      <c r="K2061" s="10"/>
      <c r="L2061"/>
      <c r="M2061" s="45"/>
      <c r="N2061"/>
      <c r="O2061"/>
      <c r="P2061" s="47"/>
      <c r="Q2061" s="11"/>
      <c r="R2061" s="12"/>
      <c r="S2061" s="14"/>
      <c r="T2061" s="13"/>
      <c r="U2061" s="14"/>
      <c r="V2061"/>
      <c r="W2061" s="55"/>
      <c r="X2061" s="76"/>
    </row>
    <row r="2062" spans="1:24" s="18" customFormat="1" x14ac:dyDescent="0.2">
      <c r="A2062" s="34"/>
      <c r="B2062"/>
      <c r="C2062" s="22"/>
      <c r="D2062" s="22"/>
      <c r="E2062"/>
      <c r="F2062"/>
      <c r="G2062" s="21"/>
      <c r="H2062"/>
      <c r="I2062"/>
      <c r="J2062"/>
      <c r="K2062" s="10"/>
      <c r="L2062"/>
      <c r="M2062" s="45"/>
      <c r="N2062"/>
      <c r="O2062"/>
      <c r="P2062" s="47"/>
      <c r="Q2062" s="11"/>
      <c r="R2062" s="12"/>
      <c r="S2062" s="14"/>
      <c r="T2062" s="13"/>
      <c r="U2062" s="14"/>
      <c r="V2062"/>
      <c r="W2062" s="55"/>
      <c r="X2062" s="76"/>
    </row>
    <row r="2063" spans="1:24" s="18" customFormat="1" x14ac:dyDescent="0.2">
      <c r="A2063" s="34"/>
      <c r="B2063"/>
      <c r="C2063" s="22"/>
      <c r="D2063" s="22"/>
      <c r="E2063"/>
      <c r="F2063"/>
      <c r="G2063" s="21"/>
      <c r="H2063"/>
      <c r="I2063"/>
      <c r="J2063"/>
      <c r="K2063" s="10"/>
      <c r="L2063"/>
      <c r="M2063" s="45"/>
      <c r="N2063"/>
      <c r="O2063"/>
      <c r="P2063" s="47"/>
      <c r="Q2063" s="11"/>
      <c r="R2063" s="12"/>
      <c r="S2063" s="14"/>
      <c r="T2063" s="13"/>
      <c r="U2063" s="14"/>
      <c r="V2063"/>
      <c r="W2063" s="55"/>
      <c r="X2063" s="76"/>
    </row>
    <row r="2064" spans="1:24" s="18" customFormat="1" x14ac:dyDescent="0.2">
      <c r="A2064" s="34"/>
      <c r="B2064"/>
      <c r="C2064" s="22"/>
      <c r="D2064" s="22"/>
      <c r="E2064"/>
      <c r="F2064"/>
      <c r="G2064" s="21"/>
      <c r="H2064"/>
      <c r="I2064"/>
      <c r="J2064"/>
      <c r="K2064" s="10"/>
      <c r="L2064"/>
      <c r="M2064" s="45"/>
      <c r="N2064"/>
      <c r="O2064"/>
      <c r="P2064" s="47"/>
      <c r="Q2064" s="11"/>
      <c r="R2064" s="12"/>
      <c r="S2064" s="14"/>
      <c r="T2064" s="13"/>
      <c r="U2064" s="14"/>
      <c r="V2064"/>
      <c r="W2064" s="55"/>
      <c r="X2064" s="76"/>
    </row>
    <row r="2065" spans="1:24" s="18" customFormat="1" x14ac:dyDescent="0.2">
      <c r="A2065" s="34"/>
      <c r="B2065"/>
      <c r="C2065" s="22"/>
      <c r="D2065" s="22"/>
      <c r="E2065"/>
      <c r="F2065"/>
      <c r="G2065" s="21"/>
      <c r="H2065"/>
      <c r="I2065"/>
      <c r="J2065"/>
      <c r="K2065" s="10"/>
      <c r="L2065"/>
      <c r="M2065" s="45"/>
      <c r="N2065"/>
      <c r="O2065"/>
      <c r="P2065" s="47"/>
      <c r="Q2065" s="11"/>
      <c r="R2065" s="12"/>
      <c r="S2065" s="14"/>
      <c r="T2065" s="13"/>
      <c r="U2065" s="14"/>
      <c r="V2065"/>
      <c r="W2065" s="55"/>
      <c r="X2065" s="76"/>
    </row>
    <row r="2066" spans="1:24" s="18" customFormat="1" x14ac:dyDescent="0.2">
      <c r="A2066" s="34"/>
      <c r="B2066"/>
      <c r="C2066" s="22"/>
      <c r="D2066" s="22"/>
      <c r="E2066"/>
      <c r="F2066"/>
      <c r="G2066" s="21"/>
      <c r="H2066"/>
      <c r="I2066"/>
      <c r="J2066"/>
      <c r="K2066" s="10"/>
      <c r="L2066"/>
      <c r="M2066" s="45"/>
      <c r="N2066"/>
      <c r="O2066"/>
      <c r="P2066" s="47"/>
      <c r="Q2066" s="11"/>
      <c r="R2066" s="12"/>
      <c r="S2066" s="14"/>
      <c r="T2066" s="13"/>
      <c r="U2066" s="14"/>
      <c r="V2066"/>
      <c r="W2066" s="55"/>
      <c r="X2066" s="76"/>
    </row>
    <row r="2067" spans="1:24" s="18" customFormat="1" x14ac:dyDescent="0.2">
      <c r="A2067" s="34"/>
      <c r="B2067"/>
      <c r="C2067" s="22"/>
      <c r="D2067" s="22"/>
      <c r="E2067"/>
      <c r="F2067"/>
      <c r="G2067" s="21"/>
      <c r="H2067"/>
      <c r="I2067"/>
      <c r="J2067"/>
      <c r="K2067" s="10"/>
      <c r="L2067"/>
      <c r="M2067" s="45"/>
      <c r="N2067"/>
      <c r="O2067"/>
      <c r="P2067" s="47"/>
      <c r="Q2067" s="11"/>
      <c r="R2067" s="12"/>
      <c r="S2067" s="14"/>
      <c r="T2067" s="13"/>
      <c r="U2067" s="14"/>
      <c r="V2067"/>
      <c r="W2067" s="55"/>
      <c r="X2067" s="76"/>
    </row>
    <row r="2068" spans="1:24" s="18" customFormat="1" x14ac:dyDescent="0.2">
      <c r="A2068" s="34"/>
      <c r="B2068"/>
      <c r="C2068" s="22"/>
      <c r="D2068" s="22"/>
      <c r="E2068"/>
      <c r="F2068"/>
      <c r="G2068" s="21"/>
      <c r="H2068"/>
      <c r="I2068"/>
      <c r="J2068"/>
      <c r="K2068" s="10"/>
      <c r="L2068"/>
      <c r="M2068" s="45"/>
      <c r="N2068"/>
      <c r="O2068"/>
      <c r="P2068" s="47"/>
      <c r="Q2068" s="11"/>
      <c r="R2068" s="12"/>
      <c r="S2068" s="14"/>
      <c r="T2068" s="13"/>
      <c r="U2068" s="14"/>
      <c r="V2068"/>
      <c r="W2068" s="55"/>
      <c r="X2068" s="76"/>
    </row>
    <row r="2069" spans="1:24" s="18" customFormat="1" x14ac:dyDescent="0.2">
      <c r="A2069" s="34"/>
      <c r="B2069"/>
      <c r="C2069" s="22"/>
      <c r="D2069" s="22"/>
      <c r="E2069"/>
      <c r="F2069"/>
      <c r="G2069" s="21"/>
      <c r="H2069"/>
      <c r="I2069"/>
      <c r="J2069"/>
      <c r="K2069" s="10"/>
      <c r="L2069"/>
      <c r="M2069" s="45"/>
      <c r="N2069"/>
      <c r="O2069"/>
      <c r="P2069" s="47"/>
      <c r="Q2069" s="11"/>
      <c r="R2069" s="12"/>
      <c r="S2069" s="14"/>
      <c r="T2069" s="13"/>
      <c r="U2069" s="14"/>
      <c r="V2069"/>
      <c r="W2069" s="55"/>
      <c r="X2069" s="76"/>
    </row>
    <row r="2070" spans="1:24" s="18" customFormat="1" x14ac:dyDescent="0.2">
      <c r="A2070" s="34"/>
      <c r="B2070"/>
      <c r="C2070" s="22"/>
      <c r="D2070" s="22"/>
      <c r="E2070"/>
      <c r="F2070"/>
      <c r="G2070" s="21"/>
      <c r="H2070"/>
      <c r="I2070"/>
      <c r="J2070"/>
      <c r="K2070" s="10"/>
      <c r="L2070"/>
      <c r="M2070" s="45"/>
      <c r="N2070"/>
      <c r="O2070"/>
      <c r="P2070" s="47"/>
      <c r="Q2070" s="11"/>
      <c r="R2070" s="12"/>
      <c r="S2070" s="14"/>
      <c r="T2070" s="13"/>
      <c r="U2070" s="14"/>
      <c r="V2070"/>
      <c r="W2070" s="55"/>
      <c r="X2070" s="76"/>
    </row>
    <row r="2071" spans="1:24" s="18" customFormat="1" x14ac:dyDescent="0.2">
      <c r="A2071" s="34"/>
      <c r="B2071"/>
      <c r="C2071" s="22"/>
      <c r="D2071" s="22"/>
      <c r="E2071"/>
      <c r="F2071"/>
      <c r="G2071" s="21"/>
      <c r="H2071"/>
      <c r="I2071"/>
      <c r="J2071"/>
      <c r="K2071" s="10"/>
      <c r="L2071"/>
      <c r="M2071" s="45"/>
      <c r="N2071"/>
      <c r="O2071"/>
      <c r="P2071" s="47"/>
      <c r="Q2071" s="11"/>
      <c r="R2071" s="12"/>
      <c r="S2071" s="14"/>
      <c r="T2071" s="13"/>
      <c r="U2071" s="14"/>
      <c r="V2071"/>
      <c r="W2071" s="55"/>
      <c r="X2071" s="76"/>
    </row>
    <row r="2072" spans="1:24" s="18" customFormat="1" x14ac:dyDescent="0.2">
      <c r="A2072" s="34"/>
      <c r="B2072"/>
      <c r="C2072" s="22"/>
      <c r="D2072" s="22"/>
      <c r="E2072"/>
      <c r="F2072"/>
      <c r="G2072" s="21"/>
      <c r="H2072"/>
      <c r="I2072"/>
      <c r="J2072"/>
      <c r="K2072" s="10"/>
      <c r="L2072"/>
      <c r="M2072" s="45"/>
      <c r="N2072"/>
      <c r="O2072"/>
      <c r="P2072" s="47"/>
      <c r="Q2072" s="11"/>
      <c r="R2072" s="12"/>
      <c r="S2072" s="14"/>
      <c r="T2072" s="13"/>
      <c r="U2072" s="14"/>
      <c r="V2072"/>
      <c r="W2072" s="55"/>
      <c r="X2072" s="76"/>
    </row>
    <row r="2073" spans="1:24" s="18" customFormat="1" x14ac:dyDescent="0.2">
      <c r="A2073" s="34"/>
      <c r="B2073"/>
      <c r="C2073" s="22"/>
      <c r="D2073" s="22"/>
      <c r="E2073"/>
      <c r="F2073"/>
      <c r="G2073" s="21"/>
      <c r="H2073"/>
      <c r="I2073"/>
      <c r="J2073"/>
      <c r="K2073" s="10"/>
      <c r="L2073"/>
      <c r="M2073" s="45"/>
      <c r="N2073"/>
      <c r="O2073"/>
      <c r="P2073" s="47"/>
      <c r="Q2073" s="11"/>
      <c r="R2073" s="12"/>
      <c r="S2073" s="14"/>
      <c r="T2073" s="13"/>
      <c r="U2073" s="14"/>
      <c r="V2073"/>
      <c r="W2073" s="55"/>
      <c r="X2073" s="76"/>
    </row>
    <row r="2074" spans="1:24" s="18" customFormat="1" x14ac:dyDescent="0.2">
      <c r="A2074" s="34"/>
      <c r="B2074"/>
      <c r="C2074" s="22"/>
      <c r="D2074" s="22"/>
      <c r="E2074"/>
      <c r="F2074"/>
      <c r="G2074" s="21"/>
      <c r="H2074"/>
      <c r="I2074"/>
      <c r="J2074"/>
      <c r="K2074" s="10"/>
      <c r="L2074"/>
      <c r="M2074" s="45"/>
      <c r="N2074"/>
      <c r="O2074"/>
      <c r="P2074" s="47"/>
      <c r="Q2074" s="11"/>
      <c r="R2074" s="12"/>
      <c r="S2074" s="14"/>
      <c r="T2074" s="13"/>
      <c r="U2074" s="14"/>
      <c r="V2074"/>
      <c r="W2074" s="55"/>
      <c r="X2074" s="76"/>
    </row>
    <row r="2075" spans="1:24" s="18" customFormat="1" x14ac:dyDescent="0.2">
      <c r="A2075" s="34"/>
      <c r="B2075"/>
      <c r="C2075" s="22"/>
      <c r="D2075" s="22"/>
      <c r="E2075"/>
      <c r="F2075"/>
      <c r="G2075" s="21"/>
      <c r="H2075"/>
      <c r="I2075"/>
      <c r="J2075"/>
      <c r="K2075" s="10"/>
      <c r="L2075"/>
      <c r="M2075" s="45"/>
      <c r="N2075"/>
      <c r="O2075"/>
      <c r="P2075" s="47"/>
      <c r="Q2075" s="11"/>
      <c r="R2075" s="12"/>
      <c r="S2075" s="14"/>
      <c r="T2075" s="13"/>
      <c r="U2075" s="14"/>
      <c r="V2075"/>
      <c r="W2075" s="55"/>
      <c r="X2075" s="76"/>
    </row>
    <row r="2076" spans="1:24" s="18" customFormat="1" x14ac:dyDescent="0.2">
      <c r="A2076" s="34"/>
      <c r="B2076"/>
      <c r="C2076" s="22"/>
      <c r="D2076" s="22"/>
      <c r="E2076"/>
      <c r="F2076"/>
      <c r="G2076" s="21"/>
      <c r="H2076"/>
      <c r="I2076"/>
      <c r="J2076"/>
      <c r="K2076" s="10"/>
      <c r="L2076"/>
      <c r="M2076" s="45"/>
      <c r="N2076"/>
      <c r="O2076"/>
      <c r="P2076" s="47"/>
      <c r="Q2076" s="11"/>
      <c r="R2076" s="12"/>
      <c r="S2076" s="14"/>
      <c r="T2076" s="13"/>
      <c r="U2076" s="14"/>
      <c r="V2076"/>
      <c r="W2076" s="55"/>
      <c r="X2076" s="76"/>
    </row>
    <row r="2077" spans="1:24" s="18" customFormat="1" x14ac:dyDescent="0.2">
      <c r="A2077" s="34"/>
      <c r="B2077"/>
      <c r="C2077" s="22"/>
      <c r="D2077" s="22"/>
      <c r="E2077"/>
      <c r="F2077"/>
      <c r="G2077" s="21"/>
      <c r="H2077"/>
      <c r="I2077"/>
      <c r="J2077"/>
      <c r="K2077" s="10"/>
      <c r="L2077"/>
      <c r="M2077" s="45"/>
      <c r="N2077"/>
      <c r="O2077"/>
      <c r="P2077" s="47"/>
      <c r="Q2077" s="11"/>
      <c r="R2077" s="12"/>
      <c r="S2077" s="14"/>
      <c r="T2077" s="13"/>
      <c r="U2077" s="14"/>
      <c r="V2077"/>
      <c r="W2077" s="55"/>
      <c r="X2077" s="76"/>
    </row>
    <row r="2078" spans="1:24" s="18" customFormat="1" x14ac:dyDescent="0.2">
      <c r="A2078" s="34"/>
      <c r="B2078"/>
      <c r="C2078" s="22"/>
      <c r="D2078" s="22"/>
      <c r="E2078"/>
      <c r="F2078"/>
      <c r="G2078" s="21"/>
      <c r="H2078"/>
      <c r="I2078"/>
      <c r="J2078"/>
      <c r="K2078" s="10"/>
      <c r="L2078"/>
      <c r="M2078" s="45"/>
      <c r="N2078"/>
      <c r="O2078"/>
      <c r="P2078" s="47"/>
      <c r="Q2078" s="11"/>
      <c r="R2078" s="12"/>
      <c r="S2078" s="14"/>
      <c r="T2078" s="13"/>
      <c r="U2078" s="14"/>
      <c r="V2078"/>
      <c r="W2078" s="55"/>
      <c r="X2078" s="76"/>
    </row>
    <row r="2079" spans="1:24" s="18" customFormat="1" x14ac:dyDescent="0.2">
      <c r="A2079" s="34"/>
      <c r="B2079"/>
      <c r="C2079" s="22"/>
      <c r="D2079" s="22"/>
      <c r="E2079"/>
      <c r="F2079"/>
      <c r="G2079" s="21"/>
      <c r="H2079"/>
      <c r="I2079"/>
      <c r="J2079"/>
      <c r="K2079" s="10"/>
      <c r="L2079"/>
      <c r="M2079" s="45"/>
      <c r="N2079"/>
      <c r="O2079"/>
      <c r="P2079" s="47"/>
      <c r="Q2079" s="11"/>
      <c r="R2079" s="12"/>
      <c r="S2079" s="14"/>
      <c r="T2079" s="13"/>
      <c r="U2079" s="14"/>
      <c r="V2079"/>
      <c r="W2079" s="55"/>
      <c r="X2079" s="76"/>
    </row>
    <row r="2080" spans="1:24" s="18" customFormat="1" x14ac:dyDescent="0.2">
      <c r="A2080" s="34"/>
      <c r="B2080"/>
      <c r="C2080" s="22"/>
      <c r="D2080" s="22"/>
      <c r="E2080"/>
      <c r="F2080"/>
      <c r="G2080" s="21"/>
      <c r="H2080"/>
      <c r="I2080"/>
      <c r="J2080"/>
      <c r="K2080" s="10"/>
      <c r="L2080"/>
      <c r="M2080" s="45"/>
      <c r="N2080"/>
      <c r="O2080"/>
      <c r="P2080" s="47"/>
      <c r="Q2080" s="11"/>
      <c r="R2080" s="12"/>
      <c r="S2080" s="14"/>
      <c r="T2080" s="13"/>
      <c r="U2080" s="14"/>
      <c r="V2080"/>
      <c r="W2080" s="55"/>
      <c r="X2080" s="76"/>
    </row>
    <row r="2081" spans="1:24" s="18" customFormat="1" x14ac:dyDescent="0.2">
      <c r="A2081" s="34"/>
      <c r="B2081"/>
      <c r="C2081" s="22"/>
      <c r="D2081" s="22"/>
      <c r="E2081"/>
      <c r="F2081"/>
      <c r="G2081" s="21"/>
      <c r="H2081"/>
      <c r="I2081"/>
      <c r="J2081"/>
      <c r="K2081" s="10"/>
      <c r="L2081"/>
      <c r="M2081" s="45"/>
      <c r="N2081"/>
      <c r="O2081"/>
      <c r="P2081" s="47"/>
      <c r="Q2081" s="11"/>
      <c r="R2081" s="12"/>
      <c r="S2081" s="14"/>
      <c r="T2081" s="13"/>
      <c r="U2081" s="14"/>
      <c r="V2081"/>
      <c r="W2081" s="55"/>
      <c r="X2081" s="76"/>
    </row>
    <row r="2082" spans="1:24" s="18" customFormat="1" x14ac:dyDescent="0.2">
      <c r="A2082" s="34"/>
      <c r="B2082"/>
      <c r="C2082" s="22"/>
      <c r="D2082" s="22"/>
      <c r="E2082"/>
      <c r="F2082"/>
      <c r="G2082" s="21"/>
      <c r="H2082"/>
      <c r="I2082"/>
      <c r="J2082"/>
      <c r="K2082" s="10"/>
      <c r="L2082"/>
      <c r="M2082" s="45"/>
      <c r="N2082"/>
      <c r="O2082"/>
      <c r="P2082" s="47"/>
      <c r="Q2082" s="11"/>
      <c r="R2082" s="12"/>
      <c r="S2082" s="14"/>
      <c r="T2082" s="13"/>
      <c r="U2082" s="14"/>
      <c r="V2082"/>
      <c r="W2082" s="55"/>
      <c r="X2082" s="76"/>
    </row>
    <row r="2083" spans="1:24" s="18" customFormat="1" x14ac:dyDescent="0.2">
      <c r="A2083" s="34"/>
      <c r="B2083"/>
      <c r="C2083" s="22"/>
      <c r="D2083" s="22"/>
      <c r="E2083"/>
      <c r="F2083"/>
      <c r="G2083" s="21"/>
      <c r="H2083"/>
      <c r="I2083"/>
      <c r="J2083"/>
      <c r="K2083" s="10"/>
      <c r="L2083"/>
      <c r="M2083" s="45"/>
      <c r="N2083"/>
      <c r="O2083"/>
      <c r="P2083" s="47"/>
      <c r="Q2083" s="11"/>
      <c r="R2083" s="12"/>
      <c r="S2083" s="14"/>
      <c r="T2083" s="13"/>
      <c r="U2083" s="14"/>
      <c r="V2083"/>
      <c r="W2083" s="55"/>
      <c r="X2083" s="76"/>
    </row>
    <row r="2084" spans="1:24" s="18" customFormat="1" x14ac:dyDescent="0.2">
      <c r="A2084" s="34"/>
      <c r="B2084"/>
      <c r="C2084" s="22"/>
      <c r="D2084" s="22"/>
      <c r="E2084"/>
      <c r="F2084"/>
      <c r="G2084" s="21"/>
      <c r="H2084"/>
      <c r="I2084"/>
      <c r="J2084"/>
      <c r="K2084" s="10"/>
      <c r="L2084"/>
      <c r="M2084" s="45"/>
      <c r="N2084"/>
      <c r="O2084"/>
      <c r="P2084" s="47"/>
      <c r="Q2084" s="11"/>
      <c r="R2084" s="12"/>
      <c r="S2084" s="14"/>
      <c r="T2084" s="13"/>
      <c r="U2084" s="14"/>
      <c r="V2084"/>
      <c r="W2084" s="55"/>
      <c r="X2084" s="76"/>
    </row>
    <row r="2085" spans="1:24" s="18" customFormat="1" x14ac:dyDescent="0.2">
      <c r="A2085" s="34"/>
      <c r="B2085"/>
      <c r="C2085" s="22"/>
      <c r="D2085" s="22"/>
      <c r="E2085"/>
      <c r="F2085"/>
      <c r="G2085" s="21"/>
      <c r="H2085"/>
      <c r="I2085"/>
      <c r="J2085"/>
      <c r="K2085" s="10"/>
      <c r="L2085"/>
      <c r="M2085" s="45"/>
      <c r="N2085"/>
      <c r="O2085"/>
      <c r="P2085" s="47"/>
      <c r="Q2085" s="11"/>
      <c r="R2085" s="12"/>
      <c r="S2085" s="14"/>
      <c r="T2085" s="13"/>
      <c r="U2085" s="14"/>
      <c r="V2085"/>
      <c r="W2085" s="55"/>
      <c r="X2085" s="76"/>
    </row>
    <row r="2086" spans="1:24" s="18" customFormat="1" x14ac:dyDescent="0.2">
      <c r="A2086" s="34"/>
      <c r="B2086"/>
      <c r="C2086" s="22"/>
      <c r="D2086" s="22"/>
      <c r="E2086"/>
      <c r="F2086"/>
      <c r="G2086" s="21"/>
      <c r="H2086"/>
      <c r="I2086"/>
      <c r="J2086"/>
      <c r="K2086" s="10"/>
      <c r="L2086"/>
      <c r="M2086" s="45"/>
      <c r="N2086"/>
      <c r="O2086"/>
      <c r="P2086" s="47"/>
      <c r="Q2086" s="11"/>
      <c r="R2086" s="12"/>
      <c r="S2086" s="14"/>
      <c r="T2086" s="13"/>
      <c r="U2086" s="14"/>
      <c r="V2086"/>
      <c r="W2086" s="55"/>
      <c r="X2086" s="76"/>
    </row>
    <row r="2087" spans="1:24" s="18" customFormat="1" x14ac:dyDescent="0.2">
      <c r="A2087" s="34"/>
      <c r="B2087"/>
      <c r="C2087" s="22"/>
      <c r="D2087" s="22"/>
      <c r="E2087"/>
      <c r="F2087"/>
      <c r="G2087" s="21"/>
      <c r="H2087"/>
      <c r="I2087"/>
      <c r="J2087"/>
      <c r="K2087" s="10"/>
      <c r="L2087"/>
      <c r="M2087" s="45"/>
      <c r="N2087"/>
      <c r="O2087"/>
      <c r="P2087" s="47"/>
      <c r="Q2087" s="11"/>
      <c r="R2087" s="12"/>
      <c r="S2087" s="14"/>
      <c r="T2087" s="13"/>
      <c r="U2087" s="14"/>
      <c r="V2087"/>
      <c r="W2087" s="55"/>
      <c r="X2087" s="76"/>
    </row>
    <row r="2088" spans="1:24" s="18" customFormat="1" x14ac:dyDescent="0.2">
      <c r="A2088" s="34"/>
      <c r="B2088"/>
      <c r="C2088" s="22"/>
      <c r="D2088" s="22"/>
      <c r="E2088"/>
      <c r="F2088"/>
      <c r="G2088" s="21"/>
      <c r="H2088"/>
      <c r="I2088"/>
      <c r="J2088"/>
      <c r="K2088" s="10"/>
      <c r="L2088"/>
      <c r="M2088" s="45"/>
      <c r="N2088"/>
      <c r="O2088"/>
      <c r="P2088" s="47"/>
      <c r="Q2088" s="11"/>
      <c r="R2088" s="12"/>
      <c r="S2088" s="14"/>
      <c r="T2088" s="13"/>
      <c r="U2088" s="14"/>
      <c r="V2088"/>
      <c r="W2088" s="55"/>
      <c r="X2088" s="76"/>
    </row>
    <row r="2089" spans="1:24" s="18" customFormat="1" x14ac:dyDescent="0.2">
      <c r="A2089" s="34"/>
      <c r="B2089"/>
      <c r="C2089" s="22"/>
      <c r="D2089" s="22"/>
      <c r="E2089"/>
      <c r="F2089"/>
      <c r="G2089" s="21"/>
      <c r="H2089"/>
      <c r="I2089"/>
      <c r="J2089"/>
      <c r="K2089" s="10"/>
      <c r="L2089"/>
      <c r="M2089" s="45"/>
      <c r="N2089"/>
      <c r="O2089"/>
      <c r="P2089" s="47"/>
      <c r="Q2089" s="11"/>
      <c r="R2089" s="12"/>
      <c r="S2089" s="14"/>
      <c r="T2089" s="13"/>
      <c r="U2089" s="14"/>
      <c r="V2089"/>
      <c r="W2089" s="55"/>
      <c r="X2089" s="76"/>
    </row>
    <row r="2090" spans="1:24" s="18" customFormat="1" x14ac:dyDescent="0.2">
      <c r="A2090" s="34"/>
      <c r="B2090"/>
      <c r="C2090" s="22"/>
      <c r="D2090" s="22"/>
      <c r="E2090"/>
      <c r="F2090"/>
      <c r="G2090" s="21"/>
      <c r="H2090"/>
      <c r="I2090"/>
      <c r="J2090"/>
      <c r="K2090" s="10"/>
      <c r="L2090"/>
      <c r="M2090" s="45"/>
      <c r="N2090"/>
      <c r="O2090"/>
      <c r="P2090" s="47"/>
      <c r="Q2090" s="11"/>
      <c r="R2090" s="12"/>
      <c r="S2090" s="14"/>
      <c r="T2090" s="13"/>
      <c r="U2090" s="14"/>
      <c r="V2090"/>
      <c r="W2090" s="55"/>
      <c r="X2090" s="76"/>
    </row>
    <row r="2091" spans="1:24" s="18" customFormat="1" x14ac:dyDescent="0.2">
      <c r="A2091" s="34"/>
      <c r="B2091"/>
      <c r="C2091" s="22"/>
      <c r="D2091" s="22"/>
      <c r="E2091"/>
      <c r="F2091"/>
      <c r="G2091" s="21"/>
      <c r="H2091"/>
      <c r="I2091"/>
      <c r="J2091"/>
      <c r="K2091" s="10"/>
      <c r="L2091"/>
      <c r="M2091" s="45"/>
      <c r="N2091"/>
      <c r="O2091"/>
      <c r="P2091" s="47"/>
      <c r="Q2091" s="11"/>
      <c r="R2091" s="12"/>
      <c r="S2091" s="14"/>
      <c r="T2091" s="13"/>
      <c r="U2091" s="14"/>
      <c r="V2091"/>
      <c r="W2091" s="55"/>
      <c r="X2091" s="76"/>
    </row>
    <row r="2092" spans="1:24" s="18" customFormat="1" x14ac:dyDescent="0.2">
      <c r="A2092" s="34"/>
      <c r="B2092"/>
      <c r="C2092" s="22"/>
      <c r="D2092" s="22"/>
      <c r="E2092"/>
      <c r="F2092"/>
      <c r="G2092" s="21"/>
      <c r="H2092"/>
      <c r="I2092"/>
      <c r="J2092"/>
      <c r="K2092" s="10"/>
      <c r="L2092"/>
      <c r="M2092" s="45"/>
      <c r="N2092"/>
      <c r="O2092"/>
      <c r="P2092" s="47"/>
      <c r="Q2092" s="11"/>
      <c r="R2092" s="12"/>
      <c r="S2092" s="14"/>
      <c r="T2092" s="13"/>
      <c r="U2092" s="14"/>
      <c r="V2092"/>
      <c r="W2092" s="55"/>
      <c r="X2092" s="76"/>
    </row>
    <row r="2093" spans="1:24" s="18" customFormat="1" x14ac:dyDescent="0.2">
      <c r="A2093" s="34"/>
      <c r="B2093"/>
      <c r="C2093" s="22"/>
      <c r="D2093" s="22"/>
      <c r="E2093"/>
      <c r="F2093"/>
      <c r="G2093" s="21"/>
      <c r="H2093"/>
      <c r="I2093"/>
      <c r="J2093"/>
      <c r="K2093" s="10"/>
      <c r="L2093"/>
      <c r="M2093" s="45"/>
      <c r="N2093"/>
      <c r="O2093"/>
      <c r="P2093" s="47"/>
      <c r="Q2093" s="11"/>
      <c r="R2093" s="12"/>
      <c r="S2093" s="14"/>
      <c r="T2093" s="13"/>
      <c r="U2093" s="14"/>
      <c r="V2093"/>
      <c r="W2093" s="55"/>
      <c r="X2093" s="76"/>
    </row>
    <row r="2094" spans="1:24" s="18" customFormat="1" x14ac:dyDescent="0.2">
      <c r="A2094" s="34"/>
      <c r="B2094"/>
      <c r="C2094" s="22"/>
      <c r="D2094" s="22"/>
      <c r="E2094"/>
      <c r="F2094"/>
      <c r="G2094" s="21"/>
      <c r="H2094"/>
      <c r="I2094"/>
      <c r="J2094"/>
      <c r="K2094" s="10"/>
      <c r="L2094"/>
      <c r="M2094" s="45"/>
      <c r="N2094"/>
      <c r="O2094"/>
      <c r="P2094" s="47"/>
      <c r="Q2094" s="11"/>
      <c r="R2094" s="12"/>
      <c r="S2094" s="14"/>
      <c r="T2094" s="13"/>
      <c r="U2094" s="14"/>
      <c r="V2094"/>
      <c r="W2094" s="55"/>
      <c r="X2094" s="76"/>
    </row>
    <row r="2095" spans="1:24" s="18" customFormat="1" x14ac:dyDescent="0.2">
      <c r="A2095" s="34"/>
      <c r="B2095"/>
      <c r="C2095" s="22"/>
      <c r="D2095" s="22"/>
      <c r="E2095"/>
      <c r="F2095"/>
      <c r="G2095" s="21"/>
      <c r="H2095"/>
      <c r="I2095"/>
      <c r="J2095"/>
      <c r="K2095" s="10"/>
      <c r="L2095"/>
      <c r="M2095" s="45"/>
      <c r="N2095"/>
      <c r="O2095"/>
      <c r="P2095" s="47"/>
      <c r="Q2095" s="11"/>
      <c r="R2095" s="12"/>
      <c r="S2095" s="14"/>
      <c r="T2095" s="13"/>
      <c r="U2095" s="14"/>
      <c r="V2095"/>
      <c r="W2095" s="55"/>
      <c r="X2095" s="76"/>
    </row>
    <row r="2096" spans="1:24" s="18" customFormat="1" x14ac:dyDescent="0.2">
      <c r="A2096" s="34"/>
      <c r="B2096"/>
      <c r="C2096" s="22"/>
      <c r="D2096" s="22"/>
      <c r="E2096"/>
      <c r="F2096"/>
      <c r="G2096" s="21"/>
      <c r="H2096"/>
      <c r="I2096"/>
      <c r="J2096"/>
      <c r="K2096" s="10"/>
      <c r="L2096"/>
      <c r="M2096" s="45"/>
      <c r="N2096"/>
      <c r="O2096"/>
      <c r="P2096" s="47"/>
      <c r="Q2096" s="11"/>
      <c r="R2096" s="12"/>
      <c r="S2096" s="14"/>
      <c r="T2096" s="13"/>
      <c r="U2096" s="14"/>
      <c r="V2096"/>
      <c r="W2096" s="55"/>
      <c r="X2096" s="76"/>
    </row>
    <row r="2097" spans="1:24" s="18" customFormat="1" x14ac:dyDescent="0.2">
      <c r="A2097" s="34"/>
      <c r="B2097"/>
      <c r="C2097" s="22"/>
      <c r="D2097" s="22"/>
      <c r="E2097"/>
      <c r="F2097"/>
      <c r="G2097" s="21"/>
      <c r="H2097"/>
      <c r="I2097"/>
      <c r="J2097"/>
      <c r="K2097" s="10"/>
      <c r="L2097"/>
      <c r="M2097" s="45"/>
      <c r="N2097"/>
      <c r="O2097"/>
      <c r="P2097" s="47"/>
      <c r="Q2097" s="11"/>
      <c r="R2097" s="12"/>
      <c r="S2097" s="14"/>
      <c r="T2097" s="13"/>
      <c r="U2097" s="14"/>
      <c r="V2097"/>
      <c r="W2097" s="55"/>
      <c r="X2097" s="76"/>
    </row>
    <row r="2098" spans="1:24" s="18" customFormat="1" x14ac:dyDescent="0.2">
      <c r="A2098" s="34"/>
      <c r="B2098"/>
      <c r="C2098" s="22"/>
      <c r="D2098" s="22"/>
      <c r="E2098"/>
      <c r="F2098"/>
      <c r="G2098" s="21"/>
      <c r="H2098"/>
      <c r="I2098"/>
      <c r="J2098"/>
      <c r="K2098" s="10"/>
      <c r="L2098"/>
      <c r="M2098" s="45"/>
      <c r="N2098"/>
      <c r="O2098"/>
      <c r="P2098" s="47"/>
      <c r="Q2098" s="11"/>
      <c r="R2098" s="12"/>
      <c r="S2098" s="14"/>
      <c r="T2098" s="13"/>
      <c r="U2098" s="14"/>
      <c r="V2098"/>
      <c r="W2098" s="55"/>
      <c r="X2098" s="76"/>
    </row>
    <row r="2099" spans="1:24" s="18" customFormat="1" x14ac:dyDescent="0.2">
      <c r="A2099" s="34"/>
      <c r="B2099"/>
      <c r="C2099" s="22"/>
      <c r="D2099" s="22"/>
      <c r="E2099"/>
      <c r="F2099"/>
      <c r="G2099" s="21"/>
      <c r="H2099"/>
      <c r="I2099"/>
      <c r="J2099"/>
      <c r="K2099" s="10"/>
      <c r="L2099"/>
      <c r="M2099" s="45"/>
      <c r="N2099"/>
      <c r="O2099"/>
      <c r="P2099" s="47"/>
      <c r="Q2099" s="11"/>
      <c r="R2099" s="12"/>
      <c r="S2099" s="14"/>
      <c r="T2099" s="13"/>
      <c r="U2099" s="14"/>
      <c r="V2099"/>
      <c r="W2099" s="55"/>
      <c r="X2099" s="76"/>
    </row>
    <row r="2100" spans="1:24" s="18" customFormat="1" x14ac:dyDescent="0.2">
      <c r="A2100" s="34"/>
      <c r="B2100"/>
      <c r="C2100" s="22"/>
      <c r="D2100" s="22"/>
      <c r="E2100"/>
      <c r="F2100"/>
      <c r="G2100" s="21"/>
      <c r="H2100"/>
      <c r="I2100"/>
      <c r="J2100"/>
      <c r="K2100" s="10"/>
      <c r="L2100"/>
      <c r="M2100" s="45"/>
      <c r="N2100"/>
      <c r="O2100"/>
      <c r="P2100" s="47"/>
      <c r="Q2100" s="11"/>
      <c r="R2100" s="12"/>
      <c r="S2100" s="14"/>
      <c r="T2100" s="13"/>
      <c r="U2100" s="14"/>
      <c r="V2100"/>
      <c r="W2100" s="55"/>
      <c r="X2100" s="76"/>
    </row>
    <row r="2101" spans="1:24" s="18" customFormat="1" x14ac:dyDescent="0.2">
      <c r="A2101" s="34"/>
      <c r="B2101"/>
      <c r="C2101" s="22"/>
      <c r="D2101" s="22"/>
      <c r="E2101"/>
      <c r="F2101"/>
      <c r="G2101" s="21"/>
      <c r="H2101"/>
      <c r="I2101"/>
      <c r="J2101"/>
      <c r="K2101" s="10"/>
      <c r="L2101"/>
      <c r="M2101" s="45"/>
      <c r="N2101"/>
      <c r="O2101"/>
      <c r="P2101" s="47"/>
      <c r="Q2101" s="11"/>
      <c r="R2101" s="12"/>
      <c r="S2101" s="14"/>
      <c r="T2101" s="13"/>
      <c r="U2101" s="14"/>
      <c r="V2101"/>
      <c r="W2101" s="55"/>
      <c r="X2101" s="76"/>
    </row>
    <row r="2102" spans="1:24" s="18" customFormat="1" x14ac:dyDescent="0.2">
      <c r="A2102" s="34"/>
      <c r="B2102"/>
      <c r="C2102" s="22"/>
      <c r="D2102" s="22"/>
      <c r="E2102"/>
      <c r="F2102"/>
      <c r="G2102" s="21"/>
      <c r="H2102"/>
      <c r="I2102"/>
      <c r="J2102"/>
      <c r="K2102" s="10"/>
      <c r="L2102"/>
      <c r="M2102" s="45"/>
      <c r="N2102"/>
      <c r="O2102"/>
      <c r="P2102" s="47"/>
      <c r="Q2102" s="11"/>
      <c r="R2102" s="12"/>
      <c r="S2102" s="14"/>
      <c r="T2102" s="13"/>
      <c r="U2102" s="14"/>
      <c r="V2102"/>
      <c r="W2102" s="55"/>
      <c r="X2102" s="76"/>
    </row>
    <row r="2103" spans="1:24" s="18" customFormat="1" x14ac:dyDescent="0.2">
      <c r="A2103" s="34"/>
      <c r="B2103"/>
      <c r="C2103" s="22"/>
      <c r="D2103" s="22"/>
      <c r="E2103"/>
      <c r="F2103"/>
      <c r="G2103" s="21"/>
      <c r="H2103"/>
      <c r="I2103"/>
      <c r="J2103"/>
      <c r="K2103" s="10"/>
      <c r="L2103"/>
      <c r="M2103" s="45"/>
      <c r="N2103"/>
      <c r="O2103"/>
      <c r="P2103" s="47"/>
      <c r="Q2103" s="11"/>
      <c r="R2103" s="12"/>
      <c r="S2103" s="14"/>
      <c r="T2103" s="13"/>
      <c r="U2103" s="14"/>
      <c r="V2103"/>
      <c r="W2103" s="55"/>
      <c r="X2103" s="76"/>
    </row>
    <row r="2104" spans="1:24" s="18" customFormat="1" x14ac:dyDescent="0.2">
      <c r="A2104" s="34"/>
      <c r="B2104"/>
      <c r="C2104" s="22"/>
      <c r="D2104" s="22"/>
      <c r="E2104"/>
      <c r="F2104"/>
      <c r="G2104" s="21"/>
      <c r="H2104"/>
      <c r="I2104"/>
      <c r="J2104"/>
      <c r="K2104" s="10"/>
      <c r="L2104"/>
      <c r="M2104" s="45"/>
      <c r="N2104"/>
      <c r="O2104"/>
      <c r="P2104" s="47"/>
      <c r="Q2104" s="11"/>
      <c r="R2104" s="12"/>
      <c r="S2104" s="14"/>
      <c r="T2104" s="13"/>
      <c r="U2104" s="14"/>
      <c r="V2104"/>
      <c r="W2104" s="55"/>
      <c r="X2104" s="76"/>
    </row>
    <row r="2105" spans="1:24" s="18" customFormat="1" x14ac:dyDescent="0.2">
      <c r="A2105" s="34"/>
      <c r="B2105"/>
      <c r="C2105" s="22"/>
      <c r="D2105" s="22"/>
      <c r="E2105"/>
      <c r="F2105"/>
      <c r="G2105" s="21"/>
      <c r="H2105"/>
      <c r="I2105"/>
      <c r="J2105"/>
      <c r="K2105" s="10"/>
      <c r="L2105"/>
      <c r="M2105" s="45"/>
      <c r="N2105"/>
      <c r="O2105"/>
      <c r="P2105" s="47"/>
      <c r="Q2105" s="11"/>
      <c r="R2105" s="12"/>
      <c r="S2105" s="14"/>
      <c r="T2105" s="13"/>
      <c r="U2105" s="14"/>
      <c r="V2105"/>
      <c r="W2105" s="55"/>
      <c r="X2105" s="76"/>
    </row>
    <row r="2106" spans="1:24" s="18" customFormat="1" x14ac:dyDescent="0.2">
      <c r="A2106" s="34"/>
      <c r="B2106"/>
      <c r="C2106" s="22"/>
      <c r="D2106" s="22"/>
      <c r="E2106"/>
      <c r="F2106"/>
      <c r="G2106" s="21"/>
      <c r="H2106"/>
      <c r="I2106"/>
      <c r="J2106"/>
      <c r="K2106" s="10"/>
      <c r="L2106"/>
      <c r="M2106" s="45"/>
      <c r="N2106"/>
      <c r="O2106"/>
      <c r="P2106" s="47"/>
      <c r="Q2106" s="11"/>
      <c r="R2106" s="12"/>
      <c r="S2106" s="14"/>
      <c r="T2106" s="13"/>
      <c r="U2106" s="14"/>
      <c r="V2106"/>
      <c r="W2106" s="55"/>
      <c r="X2106" s="76"/>
    </row>
    <row r="2107" spans="1:24" s="18" customFormat="1" x14ac:dyDescent="0.2">
      <c r="A2107" s="34"/>
      <c r="B2107"/>
      <c r="C2107" s="22"/>
      <c r="D2107" s="22"/>
      <c r="E2107"/>
      <c r="F2107"/>
      <c r="G2107" s="21"/>
      <c r="H2107"/>
      <c r="I2107"/>
      <c r="J2107"/>
      <c r="K2107" s="10"/>
      <c r="L2107"/>
      <c r="M2107" s="45"/>
      <c r="N2107"/>
      <c r="O2107"/>
      <c r="P2107" s="47"/>
      <c r="Q2107" s="11"/>
      <c r="R2107" s="12"/>
      <c r="S2107" s="14"/>
      <c r="T2107" s="13"/>
      <c r="U2107" s="14"/>
      <c r="V2107"/>
      <c r="W2107" s="55"/>
      <c r="X2107" s="76"/>
    </row>
    <row r="2108" spans="1:24" s="18" customFormat="1" x14ac:dyDescent="0.2">
      <c r="A2108" s="34"/>
      <c r="B2108"/>
      <c r="C2108" s="22"/>
      <c r="D2108" s="22"/>
      <c r="E2108"/>
      <c r="F2108"/>
      <c r="G2108" s="21"/>
      <c r="H2108"/>
      <c r="I2108"/>
      <c r="J2108"/>
      <c r="K2108" s="10"/>
      <c r="L2108"/>
      <c r="M2108" s="45"/>
      <c r="N2108"/>
      <c r="O2108"/>
      <c r="P2108" s="47"/>
      <c r="Q2108" s="11"/>
      <c r="R2108" s="12"/>
      <c r="S2108" s="14"/>
      <c r="T2108" s="13"/>
      <c r="U2108" s="14"/>
      <c r="V2108"/>
      <c r="W2108" s="55"/>
      <c r="X2108" s="76"/>
    </row>
    <row r="2109" spans="1:24" s="18" customFormat="1" x14ac:dyDescent="0.2">
      <c r="A2109" s="34"/>
      <c r="B2109"/>
      <c r="C2109" s="22"/>
      <c r="D2109" s="22"/>
      <c r="E2109"/>
      <c r="F2109"/>
      <c r="G2109" s="21"/>
      <c r="H2109"/>
      <c r="I2109"/>
      <c r="J2109"/>
      <c r="K2109" s="10"/>
      <c r="L2109"/>
      <c r="M2109" s="45"/>
      <c r="N2109"/>
      <c r="O2109"/>
      <c r="P2109" s="47"/>
      <c r="Q2109" s="11"/>
      <c r="R2109" s="12"/>
      <c r="S2109" s="14"/>
      <c r="T2109" s="13"/>
      <c r="U2109" s="14"/>
      <c r="V2109"/>
      <c r="W2109" s="55"/>
      <c r="X2109" s="76"/>
    </row>
    <row r="2110" spans="1:24" s="58" customFormat="1" x14ac:dyDescent="0.2">
      <c r="A2110" s="34"/>
      <c r="B2110" s="56"/>
      <c r="C2110" s="57"/>
      <c r="D2110" s="57"/>
      <c r="E2110" s="56"/>
      <c r="F2110" s="56"/>
      <c r="H2110" s="56"/>
      <c r="I2110" s="56"/>
      <c r="J2110" s="56"/>
      <c r="K2110" s="59"/>
      <c r="L2110" s="56"/>
      <c r="M2110" s="60"/>
      <c r="N2110" s="56"/>
      <c r="O2110" s="56"/>
      <c r="P2110" s="61"/>
      <c r="Q2110" s="62"/>
      <c r="R2110" s="63"/>
      <c r="S2110" s="64"/>
      <c r="T2110" s="65"/>
      <c r="U2110" s="64"/>
      <c r="V2110" s="56"/>
      <c r="W2110" s="55"/>
      <c r="X2110" s="76"/>
    </row>
    <row r="2111" spans="1:24" s="18" customFormat="1" x14ac:dyDescent="0.2">
      <c r="A2111" s="34"/>
      <c r="B2111"/>
      <c r="C2111" s="22"/>
      <c r="D2111" s="22"/>
      <c r="E2111"/>
      <c r="F2111"/>
      <c r="G2111" s="21"/>
      <c r="H2111"/>
      <c r="I2111"/>
      <c r="J2111"/>
      <c r="K2111" s="10"/>
      <c r="L2111"/>
      <c r="M2111" s="45"/>
      <c r="N2111"/>
      <c r="O2111"/>
      <c r="P2111" s="47"/>
      <c r="Q2111" s="11"/>
      <c r="R2111" s="12"/>
      <c r="S2111" s="14"/>
      <c r="T2111" s="13"/>
      <c r="U2111" s="14"/>
      <c r="V2111"/>
      <c r="W2111" s="55"/>
      <c r="X2111" s="76"/>
    </row>
    <row r="2112" spans="1:24" s="18" customFormat="1" x14ac:dyDescent="0.2">
      <c r="A2112" s="34"/>
      <c r="B2112"/>
      <c r="C2112" s="22"/>
      <c r="D2112" s="22"/>
      <c r="E2112"/>
      <c r="F2112"/>
      <c r="G2112" s="21"/>
      <c r="H2112"/>
      <c r="I2112"/>
      <c r="J2112"/>
      <c r="K2112" s="10"/>
      <c r="L2112"/>
      <c r="M2112" s="45"/>
      <c r="N2112"/>
      <c r="O2112"/>
      <c r="P2112" s="47"/>
      <c r="Q2112" s="11"/>
      <c r="R2112" s="12"/>
      <c r="S2112" s="14"/>
      <c r="T2112" s="13"/>
      <c r="U2112" s="14"/>
      <c r="V2112"/>
      <c r="W2112" s="55"/>
      <c r="X2112" s="76"/>
    </row>
    <row r="2113" spans="1:24" s="18" customFormat="1" x14ac:dyDescent="0.2">
      <c r="A2113" s="34"/>
      <c r="B2113"/>
      <c r="C2113" s="22"/>
      <c r="D2113" s="22"/>
      <c r="E2113"/>
      <c r="F2113"/>
      <c r="G2113" s="21"/>
      <c r="H2113"/>
      <c r="I2113"/>
      <c r="J2113"/>
      <c r="K2113" s="10"/>
      <c r="L2113"/>
      <c r="M2113" s="45"/>
      <c r="N2113"/>
      <c r="O2113"/>
      <c r="P2113" s="47"/>
      <c r="Q2113" s="11"/>
      <c r="R2113" s="12"/>
      <c r="S2113" s="14"/>
      <c r="T2113" s="13"/>
      <c r="U2113" s="14"/>
      <c r="V2113"/>
      <c r="W2113" s="55"/>
      <c r="X2113" s="76"/>
    </row>
    <row r="2114" spans="1:24" s="18" customFormat="1" x14ac:dyDescent="0.2">
      <c r="A2114" s="34"/>
      <c r="B2114"/>
      <c r="C2114" s="22"/>
      <c r="D2114" s="22"/>
      <c r="E2114"/>
      <c r="F2114"/>
      <c r="G2114" s="21"/>
      <c r="H2114"/>
      <c r="I2114"/>
      <c r="J2114"/>
      <c r="K2114" s="10"/>
      <c r="L2114"/>
      <c r="M2114" s="45"/>
      <c r="N2114"/>
      <c r="O2114"/>
      <c r="P2114" s="47"/>
      <c r="Q2114" s="11"/>
      <c r="R2114" s="12"/>
      <c r="S2114" s="14"/>
      <c r="T2114" s="13"/>
      <c r="U2114" s="14"/>
      <c r="V2114"/>
      <c r="W2114" s="55"/>
      <c r="X2114" s="76"/>
    </row>
    <row r="2115" spans="1:24" s="18" customFormat="1" x14ac:dyDescent="0.2">
      <c r="A2115" s="34"/>
      <c r="B2115"/>
      <c r="C2115" s="22"/>
      <c r="D2115" s="22"/>
      <c r="E2115"/>
      <c r="F2115"/>
      <c r="G2115" s="21"/>
      <c r="H2115"/>
      <c r="I2115"/>
      <c r="J2115"/>
      <c r="K2115" s="10"/>
      <c r="L2115"/>
      <c r="M2115" s="45"/>
      <c r="N2115"/>
      <c r="O2115"/>
      <c r="P2115" s="47"/>
      <c r="Q2115" s="11"/>
      <c r="R2115" s="12"/>
      <c r="S2115" s="14"/>
      <c r="T2115" s="13"/>
      <c r="U2115" s="14"/>
      <c r="V2115"/>
      <c r="W2115" s="55"/>
      <c r="X2115" s="76"/>
    </row>
    <row r="2116" spans="1:24" s="18" customFormat="1" x14ac:dyDescent="0.2">
      <c r="A2116" s="34"/>
      <c r="B2116"/>
      <c r="C2116" s="22"/>
      <c r="D2116" s="22"/>
      <c r="E2116"/>
      <c r="F2116"/>
      <c r="G2116" s="21"/>
      <c r="H2116"/>
      <c r="I2116"/>
      <c r="J2116"/>
      <c r="K2116" s="10"/>
      <c r="L2116"/>
      <c r="M2116" s="45"/>
      <c r="N2116"/>
      <c r="O2116"/>
      <c r="P2116" s="47"/>
      <c r="Q2116" s="11"/>
      <c r="R2116" s="12"/>
      <c r="S2116" s="14"/>
      <c r="T2116" s="13"/>
      <c r="U2116" s="14"/>
      <c r="V2116"/>
      <c r="W2116" s="55"/>
      <c r="X2116" s="76"/>
    </row>
    <row r="2117" spans="1:24" s="18" customFormat="1" x14ac:dyDescent="0.2">
      <c r="A2117" s="34"/>
      <c r="B2117"/>
      <c r="C2117" s="22"/>
      <c r="D2117" s="22"/>
      <c r="E2117"/>
      <c r="F2117"/>
      <c r="G2117" s="21"/>
      <c r="H2117"/>
      <c r="I2117"/>
      <c r="J2117"/>
      <c r="K2117" s="10"/>
      <c r="L2117"/>
      <c r="M2117" s="45"/>
      <c r="N2117"/>
      <c r="O2117"/>
      <c r="P2117" s="47"/>
      <c r="Q2117" s="11"/>
      <c r="R2117" s="12"/>
      <c r="S2117" s="14"/>
      <c r="T2117" s="13"/>
      <c r="U2117" s="14"/>
      <c r="V2117"/>
      <c r="W2117" s="55"/>
      <c r="X2117" s="76"/>
    </row>
    <row r="2118" spans="1:24" s="18" customFormat="1" x14ac:dyDescent="0.2">
      <c r="A2118" s="34"/>
      <c r="B2118"/>
      <c r="C2118" s="22"/>
      <c r="D2118" s="22"/>
      <c r="E2118"/>
      <c r="F2118"/>
      <c r="G2118" s="21"/>
      <c r="H2118"/>
      <c r="I2118"/>
      <c r="J2118"/>
      <c r="K2118" s="10"/>
      <c r="L2118"/>
      <c r="M2118" s="45"/>
      <c r="N2118"/>
      <c r="O2118"/>
      <c r="P2118" s="47"/>
      <c r="Q2118" s="11"/>
      <c r="R2118" s="12"/>
      <c r="S2118" s="14"/>
      <c r="T2118" s="13"/>
      <c r="U2118" s="14"/>
      <c r="V2118"/>
      <c r="W2118" s="55"/>
      <c r="X2118" s="76"/>
    </row>
    <row r="2119" spans="1:24" s="18" customFormat="1" x14ac:dyDescent="0.2">
      <c r="A2119" s="34"/>
      <c r="B2119"/>
      <c r="C2119" s="22"/>
      <c r="D2119" s="22"/>
      <c r="E2119"/>
      <c r="F2119"/>
      <c r="G2119" s="21"/>
      <c r="H2119"/>
      <c r="I2119"/>
      <c r="J2119"/>
      <c r="K2119" s="10"/>
      <c r="L2119"/>
      <c r="M2119" s="45"/>
      <c r="N2119"/>
      <c r="O2119"/>
      <c r="P2119" s="47"/>
      <c r="Q2119" s="11"/>
      <c r="R2119" s="12"/>
      <c r="S2119" s="14"/>
      <c r="T2119" s="13"/>
      <c r="U2119" s="14"/>
      <c r="V2119"/>
      <c r="W2119" s="55"/>
      <c r="X2119" s="76"/>
    </row>
    <row r="2120" spans="1:24" s="18" customFormat="1" x14ac:dyDescent="0.2">
      <c r="A2120" s="34"/>
      <c r="B2120"/>
      <c r="C2120" s="22"/>
      <c r="D2120" s="22"/>
      <c r="E2120"/>
      <c r="F2120"/>
      <c r="G2120" s="21"/>
      <c r="H2120"/>
      <c r="I2120"/>
      <c r="J2120"/>
      <c r="K2120" s="10"/>
      <c r="L2120"/>
      <c r="M2120" s="45"/>
      <c r="N2120"/>
      <c r="O2120"/>
      <c r="P2120" s="47"/>
      <c r="Q2120" s="11"/>
      <c r="R2120" s="12"/>
      <c r="S2120" s="14"/>
      <c r="T2120" s="13"/>
      <c r="U2120" s="14"/>
      <c r="V2120"/>
      <c r="W2120" s="55"/>
      <c r="X2120" s="76"/>
    </row>
    <row r="2121" spans="1:24" s="18" customFormat="1" x14ac:dyDescent="0.2">
      <c r="A2121" s="34"/>
      <c r="B2121"/>
      <c r="C2121" s="22"/>
      <c r="D2121" s="22"/>
      <c r="E2121"/>
      <c r="F2121"/>
      <c r="G2121" s="21"/>
      <c r="H2121"/>
      <c r="I2121"/>
      <c r="J2121"/>
      <c r="K2121" s="10"/>
      <c r="L2121"/>
      <c r="M2121" s="45"/>
      <c r="N2121"/>
      <c r="O2121"/>
      <c r="P2121" s="47"/>
      <c r="Q2121" s="11"/>
      <c r="R2121" s="12"/>
      <c r="S2121" s="14"/>
      <c r="T2121" s="13"/>
      <c r="U2121" s="14"/>
      <c r="V2121"/>
      <c r="W2121" s="55"/>
      <c r="X2121" s="76"/>
    </row>
    <row r="2122" spans="1:24" s="18" customFormat="1" x14ac:dyDescent="0.2">
      <c r="A2122" s="34"/>
      <c r="B2122"/>
      <c r="C2122" s="22"/>
      <c r="D2122" s="22"/>
      <c r="E2122"/>
      <c r="F2122"/>
      <c r="G2122" s="21"/>
      <c r="H2122"/>
      <c r="I2122"/>
      <c r="J2122"/>
      <c r="K2122" s="10"/>
      <c r="L2122"/>
      <c r="M2122" s="45"/>
      <c r="N2122"/>
      <c r="O2122"/>
      <c r="P2122" s="47"/>
      <c r="Q2122" s="11"/>
      <c r="R2122" s="12"/>
      <c r="S2122" s="14"/>
      <c r="T2122" s="13"/>
      <c r="U2122" s="14"/>
      <c r="V2122"/>
      <c r="W2122" s="55"/>
      <c r="X2122" s="76"/>
    </row>
    <row r="2123" spans="1:24" s="18" customFormat="1" x14ac:dyDescent="0.2">
      <c r="A2123" s="34"/>
      <c r="B2123"/>
      <c r="C2123" s="22"/>
      <c r="D2123" s="22"/>
      <c r="E2123"/>
      <c r="F2123"/>
      <c r="G2123" s="21"/>
      <c r="H2123"/>
      <c r="I2123"/>
      <c r="J2123"/>
      <c r="K2123" s="10"/>
      <c r="L2123"/>
      <c r="M2123" s="45"/>
      <c r="N2123"/>
      <c r="O2123"/>
      <c r="P2123" s="47"/>
      <c r="Q2123" s="11"/>
      <c r="R2123" s="12"/>
      <c r="S2123" s="14"/>
      <c r="T2123" s="13"/>
      <c r="U2123" s="14"/>
      <c r="V2123"/>
      <c r="W2123" s="55"/>
      <c r="X2123" s="76"/>
    </row>
    <row r="2124" spans="1:24" s="18" customFormat="1" x14ac:dyDescent="0.2">
      <c r="A2124" s="34"/>
      <c r="B2124"/>
      <c r="C2124" s="22"/>
      <c r="D2124" s="22"/>
      <c r="E2124"/>
      <c r="F2124"/>
      <c r="G2124" s="21"/>
      <c r="H2124"/>
      <c r="I2124"/>
      <c r="J2124"/>
      <c r="K2124" s="10"/>
      <c r="L2124"/>
      <c r="M2124" s="45"/>
      <c r="N2124"/>
      <c r="O2124"/>
      <c r="P2124" s="47"/>
      <c r="Q2124" s="11"/>
      <c r="R2124" s="12"/>
      <c r="S2124" s="14"/>
      <c r="T2124" s="13"/>
      <c r="U2124" s="14"/>
      <c r="V2124"/>
      <c r="W2124" s="55"/>
      <c r="X2124" s="76"/>
    </row>
    <row r="2125" spans="1:24" s="18" customFormat="1" x14ac:dyDescent="0.2">
      <c r="A2125" s="34"/>
      <c r="B2125"/>
      <c r="C2125" s="22"/>
      <c r="D2125" s="22"/>
      <c r="E2125"/>
      <c r="F2125"/>
      <c r="G2125" s="21"/>
      <c r="H2125"/>
      <c r="I2125"/>
      <c r="J2125"/>
      <c r="K2125" s="10"/>
      <c r="L2125"/>
      <c r="M2125" s="45"/>
      <c r="N2125"/>
      <c r="O2125"/>
      <c r="P2125" s="47"/>
      <c r="Q2125" s="11"/>
      <c r="R2125" s="12"/>
      <c r="S2125" s="14"/>
      <c r="T2125" s="13"/>
      <c r="U2125" s="14"/>
      <c r="V2125"/>
      <c r="W2125" s="55"/>
      <c r="X2125" s="76"/>
    </row>
    <row r="2126" spans="1:24" s="18" customFormat="1" x14ac:dyDescent="0.2">
      <c r="A2126" s="34"/>
      <c r="B2126"/>
      <c r="C2126" s="22"/>
      <c r="D2126" s="22"/>
      <c r="E2126"/>
      <c r="F2126"/>
      <c r="G2126" s="21"/>
      <c r="H2126"/>
      <c r="I2126"/>
      <c r="J2126"/>
      <c r="K2126" s="10"/>
      <c r="L2126"/>
      <c r="M2126" s="45"/>
      <c r="N2126"/>
      <c r="O2126"/>
      <c r="P2126" s="47"/>
      <c r="Q2126" s="11"/>
      <c r="R2126" s="12"/>
      <c r="S2126" s="14"/>
      <c r="T2126" s="13"/>
      <c r="U2126" s="14"/>
      <c r="V2126"/>
      <c r="W2126" s="55"/>
      <c r="X2126" s="76"/>
    </row>
    <row r="2127" spans="1:24" s="18" customFormat="1" x14ac:dyDescent="0.2">
      <c r="A2127" s="34"/>
      <c r="B2127"/>
      <c r="C2127" s="22"/>
      <c r="D2127" s="22"/>
      <c r="E2127"/>
      <c r="F2127"/>
      <c r="G2127" s="21"/>
      <c r="H2127"/>
      <c r="I2127"/>
      <c r="J2127"/>
      <c r="K2127" s="10"/>
      <c r="L2127"/>
      <c r="M2127" s="45"/>
      <c r="N2127"/>
      <c r="O2127"/>
      <c r="P2127" s="47"/>
      <c r="Q2127" s="11"/>
      <c r="R2127" s="12"/>
      <c r="S2127" s="14"/>
      <c r="T2127" s="13"/>
      <c r="U2127" s="14"/>
      <c r="V2127"/>
      <c r="W2127" s="55"/>
      <c r="X2127" s="76"/>
    </row>
    <row r="2128" spans="1:24" s="18" customFormat="1" x14ac:dyDescent="0.2">
      <c r="A2128" s="34"/>
      <c r="B2128"/>
      <c r="C2128" s="22"/>
      <c r="D2128" s="22"/>
      <c r="E2128"/>
      <c r="F2128"/>
      <c r="G2128" s="21"/>
      <c r="H2128"/>
      <c r="I2128"/>
      <c r="J2128"/>
      <c r="K2128" s="10"/>
      <c r="L2128"/>
      <c r="M2128" s="45"/>
      <c r="N2128"/>
      <c r="O2128"/>
      <c r="P2128" s="47"/>
      <c r="Q2128" s="11"/>
      <c r="R2128" s="12"/>
      <c r="S2128" s="14"/>
      <c r="T2128" s="13"/>
      <c r="U2128" s="14"/>
      <c r="V2128"/>
      <c r="W2128" s="55"/>
      <c r="X2128" s="76"/>
    </row>
    <row r="2129" spans="1:24" s="18" customFormat="1" x14ac:dyDescent="0.2">
      <c r="A2129" s="34"/>
      <c r="B2129"/>
      <c r="C2129" s="22"/>
      <c r="D2129" s="22"/>
      <c r="E2129"/>
      <c r="F2129"/>
      <c r="G2129" s="21"/>
      <c r="H2129"/>
      <c r="I2129"/>
      <c r="J2129"/>
      <c r="K2129" s="10"/>
      <c r="L2129"/>
      <c r="M2129" s="45"/>
      <c r="N2129"/>
      <c r="O2129"/>
      <c r="P2129" s="47"/>
      <c r="Q2129" s="11"/>
      <c r="R2129" s="12"/>
      <c r="S2129" s="14"/>
      <c r="T2129" s="13"/>
      <c r="U2129" s="14"/>
      <c r="V2129"/>
      <c r="W2129" s="55"/>
      <c r="X2129" s="76"/>
    </row>
    <row r="2130" spans="1:24" s="18" customFormat="1" x14ac:dyDescent="0.2">
      <c r="A2130" s="34"/>
      <c r="B2130"/>
      <c r="C2130" s="22"/>
      <c r="D2130" s="22"/>
      <c r="E2130"/>
      <c r="F2130"/>
      <c r="G2130" s="21"/>
      <c r="H2130"/>
      <c r="I2130"/>
      <c r="J2130"/>
      <c r="K2130" s="10"/>
      <c r="L2130"/>
      <c r="M2130" s="45"/>
      <c r="N2130"/>
      <c r="O2130"/>
      <c r="P2130" s="47"/>
      <c r="Q2130" s="11"/>
      <c r="R2130" s="12"/>
      <c r="S2130" s="14"/>
      <c r="T2130" s="13"/>
      <c r="U2130" s="14"/>
      <c r="V2130"/>
      <c r="W2130" s="55"/>
      <c r="X2130" s="76"/>
    </row>
    <row r="2131" spans="1:24" s="18" customFormat="1" x14ac:dyDescent="0.2">
      <c r="A2131" s="34"/>
      <c r="B2131"/>
      <c r="C2131" s="22"/>
      <c r="D2131" s="22"/>
      <c r="E2131"/>
      <c r="F2131"/>
      <c r="G2131" s="21"/>
      <c r="H2131"/>
      <c r="I2131"/>
      <c r="J2131"/>
      <c r="K2131" s="10"/>
      <c r="L2131"/>
      <c r="M2131" s="45"/>
      <c r="N2131"/>
      <c r="O2131"/>
      <c r="P2131" s="47"/>
      <c r="Q2131" s="11"/>
      <c r="R2131" s="12"/>
      <c r="S2131" s="14"/>
      <c r="T2131" s="13"/>
      <c r="U2131" s="14"/>
      <c r="V2131"/>
      <c r="W2131" s="55"/>
      <c r="X2131" s="76"/>
    </row>
    <row r="2132" spans="1:24" s="18" customFormat="1" x14ac:dyDescent="0.2">
      <c r="A2132" s="34"/>
      <c r="B2132"/>
      <c r="C2132" s="22"/>
      <c r="D2132" s="22"/>
      <c r="E2132"/>
      <c r="F2132"/>
      <c r="G2132" s="21"/>
      <c r="H2132"/>
      <c r="I2132"/>
      <c r="J2132"/>
      <c r="K2132" s="10"/>
      <c r="L2132"/>
      <c r="M2132" s="45"/>
      <c r="N2132"/>
      <c r="O2132"/>
      <c r="P2132" s="47"/>
      <c r="Q2132" s="11"/>
      <c r="R2132" s="12"/>
      <c r="S2132" s="14"/>
      <c r="T2132" s="13"/>
      <c r="U2132" s="14"/>
      <c r="V2132"/>
      <c r="W2132" s="55"/>
      <c r="X2132" s="76"/>
    </row>
    <row r="2133" spans="1:24" s="18" customFormat="1" x14ac:dyDescent="0.2">
      <c r="A2133" s="34"/>
      <c r="B2133"/>
      <c r="C2133" s="22"/>
      <c r="D2133" s="22"/>
      <c r="E2133"/>
      <c r="F2133"/>
      <c r="G2133" s="21"/>
      <c r="H2133"/>
      <c r="I2133"/>
      <c r="J2133"/>
      <c r="K2133" s="10"/>
      <c r="L2133"/>
      <c r="M2133" s="45"/>
      <c r="N2133"/>
      <c r="O2133"/>
      <c r="P2133" s="47"/>
      <c r="Q2133" s="11"/>
      <c r="R2133" s="12"/>
      <c r="S2133" s="14"/>
      <c r="T2133" s="13"/>
      <c r="U2133" s="14"/>
      <c r="V2133"/>
      <c r="W2133" s="55"/>
      <c r="X2133" s="76"/>
    </row>
    <row r="2134" spans="1:24" s="18" customFormat="1" x14ac:dyDescent="0.2">
      <c r="A2134" s="34"/>
      <c r="B2134"/>
      <c r="C2134" s="22"/>
      <c r="D2134" s="22"/>
      <c r="E2134"/>
      <c r="F2134"/>
      <c r="G2134" s="21"/>
      <c r="H2134"/>
      <c r="I2134"/>
      <c r="J2134"/>
      <c r="K2134" s="10"/>
      <c r="L2134"/>
      <c r="M2134" s="45"/>
      <c r="N2134"/>
      <c r="O2134"/>
      <c r="P2134" s="47"/>
      <c r="Q2134" s="11"/>
      <c r="R2134" s="12"/>
      <c r="S2134" s="14"/>
      <c r="T2134" s="13"/>
      <c r="U2134" s="14"/>
      <c r="V2134"/>
      <c r="W2134" s="55"/>
      <c r="X2134" s="76"/>
    </row>
    <row r="2135" spans="1:24" s="18" customFormat="1" x14ac:dyDescent="0.2">
      <c r="A2135" s="34"/>
      <c r="B2135"/>
      <c r="C2135" s="22"/>
      <c r="D2135" s="22"/>
      <c r="E2135"/>
      <c r="F2135"/>
      <c r="G2135" s="21"/>
      <c r="H2135"/>
      <c r="I2135"/>
      <c r="J2135"/>
      <c r="K2135" s="10"/>
      <c r="L2135"/>
      <c r="M2135" s="45"/>
      <c r="N2135"/>
      <c r="O2135"/>
      <c r="P2135" s="47"/>
      <c r="Q2135" s="11"/>
      <c r="R2135" s="12"/>
      <c r="S2135" s="14"/>
      <c r="T2135" s="13"/>
      <c r="U2135" s="14"/>
      <c r="V2135"/>
      <c r="W2135" s="55"/>
      <c r="X2135" s="76"/>
    </row>
    <row r="2136" spans="1:24" s="18" customFormat="1" x14ac:dyDescent="0.2">
      <c r="A2136" s="34"/>
      <c r="B2136"/>
      <c r="C2136" s="22"/>
      <c r="D2136" s="22"/>
      <c r="E2136"/>
      <c r="F2136"/>
      <c r="G2136" s="21"/>
      <c r="H2136"/>
      <c r="I2136"/>
      <c r="J2136"/>
      <c r="K2136" s="10"/>
      <c r="L2136"/>
      <c r="M2136" s="45"/>
      <c r="N2136"/>
      <c r="O2136"/>
      <c r="P2136" s="47"/>
      <c r="Q2136" s="11"/>
      <c r="R2136" s="12"/>
      <c r="S2136" s="14"/>
      <c r="T2136" s="13"/>
      <c r="U2136" s="14"/>
      <c r="V2136"/>
      <c r="W2136" s="55"/>
      <c r="X2136" s="76"/>
    </row>
    <row r="2137" spans="1:24" s="18" customFormat="1" x14ac:dyDescent="0.2">
      <c r="A2137" s="34"/>
      <c r="B2137"/>
      <c r="C2137" s="22"/>
      <c r="D2137" s="22"/>
      <c r="E2137"/>
      <c r="F2137"/>
      <c r="G2137" s="21"/>
      <c r="H2137"/>
      <c r="I2137"/>
      <c r="J2137"/>
      <c r="K2137" s="10"/>
      <c r="L2137"/>
      <c r="M2137" s="45"/>
      <c r="N2137"/>
      <c r="O2137"/>
      <c r="P2137" s="47"/>
      <c r="Q2137" s="11"/>
      <c r="R2137" s="12"/>
      <c r="S2137" s="14"/>
      <c r="T2137" s="13"/>
      <c r="U2137" s="14"/>
      <c r="V2137"/>
      <c r="W2137" s="55"/>
      <c r="X2137" s="76"/>
    </row>
    <row r="2138" spans="1:24" s="18" customFormat="1" x14ac:dyDescent="0.2">
      <c r="A2138" s="34"/>
      <c r="B2138"/>
      <c r="C2138" s="22"/>
      <c r="D2138" s="22"/>
      <c r="E2138"/>
      <c r="F2138"/>
      <c r="G2138" s="21"/>
      <c r="H2138"/>
      <c r="I2138"/>
      <c r="J2138"/>
      <c r="K2138" s="10"/>
      <c r="L2138"/>
      <c r="M2138" s="45"/>
      <c r="N2138"/>
      <c r="O2138"/>
      <c r="P2138" s="47"/>
      <c r="Q2138" s="11"/>
      <c r="R2138" s="12"/>
      <c r="S2138" s="14"/>
      <c r="T2138" s="13"/>
      <c r="U2138" s="14"/>
      <c r="V2138"/>
      <c r="W2138" s="55"/>
      <c r="X2138" s="76"/>
    </row>
    <row r="2139" spans="1:24" s="18" customFormat="1" x14ac:dyDescent="0.2">
      <c r="A2139" s="34"/>
      <c r="B2139"/>
      <c r="C2139" s="22"/>
      <c r="D2139" s="22"/>
      <c r="E2139"/>
      <c r="F2139"/>
      <c r="G2139" s="21"/>
      <c r="H2139"/>
      <c r="I2139"/>
      <c r="J2139"/>
      <c r="K2139" s="10"/>
      <c r="L2139"/>
      <c r="M2139" s="45"/>
      <c r="N2139"/>
      <c r="O2139"/>
      <c r="P2139" s="47"/>
      <c r="Q2139" s="11"/>
      <c r="R2139" s="12"/>
      <c r="S2139" s="14"/>
      <c r="T2139" s="13"/>
      <c r="U2139" s="14"/>
      <c r="V2139"/>
      <c r="W2139" s="55"/>
      <c r="X2139" s="76"/>
    </row>
    <row r="2140" spans="1:24" s="18" customFormat="1" x14ac:dyDescent="0.2">
      <c r="A2140" s="34"/>
      <c r="B2140"/>
      <c r="C2140" s="22"/>
      <c r="D2140" s="22"/>
      <c r="E2140"/>
      <c r="F2140"/>
      <c r="G2140" s="21"/>
      <c r="H2140"/>
      <c r="I2140"/>
      <c r="J2140"/>
      <c r="K2140" s="10"/>
      <c r="L2140"/>
      <c r="M2140" s="45"/>
      <c r="N2140"/>
      <c r="O2140"/>
      <c r="P2140" s="47"/>
      <c r="Q2140" s="11"/>
      <c r="R2140" s="12"/>
      <c r="S2140" s="14"/>
      <c r="T2140" s="13"/>
      <c r="U2140" s="14"/>
      <c r="V2140"/>
      <c r="W2140" s="55"/>
      <c r="X2140" s="76"/>
    </row>
    <row r="2141" spans="1:24" s="18" customFormat="1" x14ac:dyDescent="0.2">
      <c r="A2141" s="34"/>
      <c r="B2141"/>
      <c r="C2141" s="22"/>
      <c r="D2141" s="22"/>
      <c r="E2141"/>
      <c r="F2141"/>
      <c r="G2141" s="21"/>
      <c r="H2141"/>
      <c r="I2141"/>
      <c r="J2141"/>
      <c r="K2141" s="10"/>
      <c r="L2141"/>
      <c r="M2141" s="45"/>
      <c r="N2141"/>
      <c r="O2141"/>
      <c r="P2141" s="47"/>
      <c r="Q2141" s="11"/>
      <c r="R2141" s="12"/>
      <c r="S2141" s="14"/>
      <c r="T2141" s="13"/>
      <c r="U2141" s="14"/>
      <c r="V2141"/>
      <c r="W2141" s="55"/>
      <c r="X2141" s="76"/>
    </row>
    <row r="2142" spans="1:24" s="18" customFormat="1" x14ac:dyDescent="0.2">
      <c r="A2142" s="34"/>
      <c r="B2142"/>
      <c r="C2142" s="22"/>
      <c r="D2142" s="22"/>
      <c r="E2142"/>
      <c r="F2142"/>
      <c r="G2142" s="21"/>
      <c r="H2142"/>
      <c r="I2142"/>
      <c r="J2142"/>
      <c r="K2142" s="10"/>
      <c r="L2142"/>
      <c r="M2142" s="45"/>
      <c r="N2142"/>
      <c r="O2142"/>
      <c r="P2142" s="47"/>
      <c r="Q2142" s="11"/>
      <c r="R2142" s="12"/>
      <c r="S2142" s="14"/>
      <c r="T2142" s="13"/>
      <c r="U2142" s="14"/>
      <c r="V2142"/>
      <c r="W2142" s="55"/>
      <c r="X2142" s="76"/>
    </row>
    <row r="2143" spans="1:24" s="18" customFormat="1" x14ac:dyDescent="0.2">
      <c r="A2143" s="34"/>
      <c r="B2143"/>
      <c r="C2143" s="22"/>
      <c r="D2143" s="22"/>
      <c r="E2143"/>
      <c r="F2143"/>
      <c r="G2143" s="21"/>
      <c r="H2143"/>
      <c r="I2143"/>
      <c r="J2143"/>
      <c r="K2143" s="10"/>
      <c r="L2143"/>
      <c r="M2143" s="45"/>
      <c r="N2143"/>
      <c r="O2143"/>
      <c r="P2143" s="47"/>
      <c r="Q2143" s="11"/>
      <c r="R2143" s="12"/>
      <c r="S2143" s="14"/>
      <c r="T2143" s="13"/>
      <c r="U2143" s="14"/>
      <c r="V2143"/>
      <c r="W2143" s="55"/>
      <c r="X2143" s="76"/>
    </row>
    <row r="2144" spans="1:24" s="18" customFormat="1" x14ac:dyDescent="0.2">
      <c r="A2144" s="34"/>
      <c r="B2144"/>
      <c r="C2144" s="22"/>
      <c r="D2144" s="22"/>
      <c r="E2144"/>
      <c r="F2144"/>
      <c r="G2144" s="21"/>
      <c r="H2144"/>
      <c r="I2144"/>
      <c r="J2144"/>
      <c r="K2144" s="10"/>
      <c r="L2144"/>
      <c r="M2144" s="45"/>
      <c r="N2144"/>
      <c r="O2144"/>
      <c r="P2144" s="47"/>
      <c r="Q2144" s="11"/>
      <c r="R2144" s="12"/>
      <c r="S2144" s="14"/>
      <c r="T2144" s="13"/>
      <c r="U2144" s="14"/>
      <c r="V2144"/>
      <c r="W2144" s="55"/>
      <c r="X2144" s="76"/>
    </row>
    <row r="2145" spans="1:24" s="18" customFormat="1" x14ac:dyDescent="0.2">
      <c r="A2145" s="34"/>
      <c r="B2145"/>
      <c r="C2145" s="22"/>
      <c r="D2145" s="22"/>
      <c r="E2145"/>
      <c r="F2145"/>
      <c r="G2145" s="21"/>
      <c r="H2145"/>
      <c r="I2145"/>
      <c r="J2145"/>
      <c r="K2145" s="10"/>
      <c r="L2145"/>
      <c r="M2145" s="45"/>
      <c r="N2145"/>
      <c r="O2145"/>
      <c r="P2145" s="47"/>
      <c r="Q2145" s="11"/>
      <c r="R2145" s="12"/>
      <c r="S2145" s="14"/>
      <c r="T2145" s="13"/>
      <c r="U2145" s="14"/>
      <c r="V2145"/>
      <c r="W2145" s="55"/>
      <c r="X2145" s="76"/>
    </row>
    <row r="2146" spans="1:24" s="18" customFormat="1" x14ac:dyDescent="0.2">
      <c r="A2146" s="34"/>
      <c r="B2146"/>
      <c r="C2146" s="22"/>
      <c r="D2146" s="22"/>
      <c r="E2146"/>
      <c r="F2146"/>
      <c r="G2146" s="21"/>
      <c r="H2146"/>
      <c r="I2146"/>
      <c r="J2146"/>
      <c r="K2146" s="10"/>
      <c r="L2146"/>
      <c r="M2146" s="45"/>
      <c r="N2146"/>
      <c r="O2146"/>
      <c r="P2146" s="47"/>
      <c r="Q2146" s="11"/>
      <c r="R2146" s="12"/>
      <c r="S2146" s="14"/>
      <c r="T2146" s="13"/>
      <c r="U2146" s="14"/>
      <c r="V2146"/>
      <c r="W2146" s="55"/>
      <c r="X2146" s="76"/>
    </row>
    <row r="2147" spans="1:24" s="18" customFormat="1" x14ac:dyDescent="0.2">
      <c r="A2147" s="34"/>
      <c r="B2147"/>
      <c r="C2147" s="22"/>
      <c r="D2147" s="22"/>
      <c r="E2147"/>
      <c r="F2147"/>
      <c r="G2147" s="21"/>
      <c r="H2147"/>
      <c r="I2147"/>
      <c r="J2147"/>
      <c r="K2147" s="10"/>
      <c r="L2147"/>
      <c r="M2147" s="45"/>
      <c r="N2147"/>
      <c r="O2147"/>
      <c r="P2147" s="47"/>
      <c r="Q2147" s="11"/>
      <c r="R2147" s="12"/>
      <c r="S2147" s="14"/>
      <c r="T2147" s="13"/>
      <c r="U2147" s="14"/>
      <c r="V2147"/>
      <c r="W2147" s="55"/>
      <c r="X2147" s="76"/>
    </row>
    <row r="2148" spans="1:24" s="18" customFormat="1" x14ac:dyDescent="0.2">
      <c r="A2148" s="34"/>
      <c r="B2148"/>
      <c r="C2148" s="22"/>
      <c r="D2148" s="22"/>
      <c r="E2148"/>
      <c r="F2148"/>
      <c r="G2148" s="21"/>
      <c r="H2148"/>
      <c r="I2148"/>
      <c r="J2148"/>
      <c r="K2148" s="10"/>
      <c r="L2148"/>
      <c r="M2148" s="45"/>
      <c r="N2148"/>
      <c r="O2148"/>
      <c r="P2148" s="47"/>
      <c r="Q2148" s="11"/>
      <c r="R2148" s="12"/>
      <c r="S2148" s="14"/>
      <c r="T2148" s="13"/>
      <c r="U2148" s="14"/>
      <c r="V2148"/>
      <c r="W2148" s="55"/>
      <c r="X2148" s="76"/>
    </row>
    <row r="2149" spans="1:24" s="18" customFormat="1" x14ac:dyDescent="0.2">
      <c r="A2149" s="34"/>
      <c r="B2149"/>
      <c r="C2149" s="22"/>
      <c r="D2149" s="22"/>
      <c r="E2149"/>
      <c r="F2149"/>
      <c r="G2149" s="21"/>
      <c r="H2149"/>
      <c r="I2149"/>
      <c r="J2149"/>
      <c r="K2149" s="10"/>
      <c r="L2149"/>
      <c r="M2149" s="45"/>
      <c r="N2149"/>
      <c r="O2149"/>
      <c r="P2149" s="47"/>
      <c r="Q2149" s="11"/>
      <c r="R2149" s="12"/>
      <c r="S2149" s="14"/>
      <c r="T2149" s="13"/>
      <c r="U2149" s="14"/>
      <c r="V2149"/>
      <c r="W2149" s="55"/>
      <c r="X2149" s="76"/>
    </row>
    <row r="2150" spans="1:24" s="18" customFormat="1" x14ac:dyDescent="0.2">
      <c r="A2150" s="34"/>
      <c r="B2150"/>
      <c r="C2150" s="22"/>
      <c r="D2150" s="22"/>
      <c r="E2150"/>
      <c r="F2150"/>
      <c r="G2150" s="21"/>
      <c r="H2150"/>
      <c r="I2150"/>
      <c r="J2150"/>
      <c r="K2150" s="10"/>
      <c r="L2150"/>
      <c r="M2150" s="45"/>
      <c r="N2150"/>
      <c r="O2150"/>
      <c r="P2150" s="47"/>
      <c r="Q2150" s="11"/>
      <c r="R2150" s="12"/>
      <c r="S2150" s="14"/>
      <c r="T2150" s="13"/>
      <c r="U2150" s="14"/>
      <c r="V2150"/>
      <c r="W2150" s="55"/>
      <c r="X2150" s="76"/>
    </row>
    <row r="2151" spans="1:24" s="18" customFormat="1" x14ac:dyDescent="0.2">
      <c r="A2151" s="34"/>
      <c r="B2151"/>
      <c r="C2151" s="22"/>
      <c r="D2151" s="22"/>
      <c r="E2151"/>
      <c r="F2151"/>
      <c r="G2151" s="21"/>
      <c r="H2151"/>
      <c r="I2151"/>
      <c r="J2151"/>
      <c r="K2151" s="10"/>
      <c r="L2151"/>
      <c r="M2151" s="45"/>
      <c r="N2151"/>
      <c r="O2151"/>
      <c r="P2151" s="47"/>
      <c r="Q2151" s="11"/>
      <c r="R2151" s="12"/>
      <c r="S2151" s="14"/>
      <c r="T2151" s="13"/>
      <c r="U2151" s="14"/>
      <c r="V2151"/>
      <c r="W2151" s="55"/>
      <c r="X2151" s="76"/>
    </row>
    <row r="2152" spans="1:24" s="18" customFormat="1" x14ac:dyDescent="0.2">
      <c r="A2152" s="34"/>
      <c r="B2152"/>
      <c r="C2152" s="22"/>
      <c r="D2152" s="22"/>
      <c r="E2152"/>
      <c r="F2152"/>
      <c r="G2152" s="21"/>
      <c r="H2152"/>
      <c r="I2152"/>
      <c r="J2152"/>
      <c r="K2152" s="10"/>
      <c r="L2152"/>
      <c r="M2152" s="45"/>
      <c r="N2152"/>
      <c r="O2152"/>
      <c r="P2152" s="47"/>
      <c r="Q2152" s="11"/>
      <c r="R2152" s="12"/>
      <c r="S2152" s="14"/>
      <c r="T2152" s="13"/>
      <c r="U2152" s="14"/>
      <c r="V2152"/>
      <c r="W2152" s="55"/>
      <c r="X2152" s="76"/>
    </row>
    <row r="2153" spans="1:24" s="18" customFormat="1" x14ac:dyDescent="0.2">
      <c r="A2153" s="34"/>
      <c r="B2153"/>
      <c r="C2153" s="22"/>
      <c r="D2153" s="22"/>
      <c r="E2153"/>
      <c r="F2153"/>
      <c r="G2153" s="21"/>
      <c r="H2153"/>
      <c r="I2153"/>
      <c r="J2153"/>
      <c r="K2153" s="10"/>
      <c r="L2153"/>
      <c r="M2153" s="45"/>
      <c r="N2153"/>
      <c r="O2153"/>
      <c r="P2153" s="47"/>
      <c r="Q2153" s="11"/>
      <c r="R2153" s="12"/>
      <c r="S2153" s="14"/>
      <c r="T2153" s="13"/>
      <c r="U2153" s="14"/>
      <c r="V2153"/>
      <c r="W2153" s="55"/>
      <c r="X2153" s="76"/>
    </row>
    <row r="2154" spans="1:24" s="18" customFormat="1" x14ac:dyDescent="0.2">
      <c r="A2154" s="34"/>
      <c r="B2154"/>
      <c r="C2154" s="22"/>
      <c r="D2154" s="22"/>
      <c r="E2154"/>
      <c r="F2154"/>
      <c r="G2154" s="21"/>
      <c r="H2154"/>
      <c r="I2154"/>
      <c r="J2154"/>
      <c r="K2154" s="10"/>
      <c r="L2154"/>
      <c r="M2154" s="45"/>
      <c r="N2154"/>
      <c r="O2154"/>
      <c r="P2154" s="47"/>
      <c r="Q2154" s="11"/>
      <c r="R2154" s="12"/>
      <c r="S2154" s="14"/>
      <c r="T2154" s="13"/>
      <c r="U2154" s="14"/>
      <c r="V2154"/>
      <c r="W2154" s="55"/>
      <c r="X2154" s="76"/>
    </row>
    <row r="2155" spans="1:24" s="18" customFormat="1" x14ac:dyDescent="0.2">
      <c r="A2155" s="34"/>
      <c r="B2155"/>
      <c r="C2155" s="22"/>
      <c r="D2155" s="22"/>
      <c r="E2155"/>
      <c r="F2155"/>
      <c r="G2155" s="21"/>
      <c r="H2155"/>
      <c r="I2155"/>
      <c r="J2155"/>
      <c r="K2155" s="10"/>
      <c r="L2155"/>
      <c r="M2155" s="45"/>
      <c r="N2155"/>
      <c r="O2155"/>
      <c r="P2155" s="47"/>
      <c r="Q2155" s="11"/>
      <c r="R2155" s="12"/>
      <c r="S2155" s="14"/>
      <c r="T2155" s="13"/>
      <c r="U2155" s="14"/>
      <c r="V2155"/>
      <c r="W2155" s="55"/>
      <c r="X2155" s="76"/>
    </row>
    <row r="2156" spans="1:24" s="18" customFormat="1" x14ac:dyDescent="0.2">
      <c r="A2156" s="34"/>
      <c r="B2156"/>
      <c r="C2156" s="22"/>
      <c r="D2156" s="22"/>
      <c r="E2156"/>
      <c r="F2156"/>
      <c r="G2156" s="21"/>
      <c r="H2156"/>
      <c r="I2156"/>
      <c r="J2156"/>
      <c r="K2156" s="10"/>
      <c r="L2156"/>
      <c r="M2156" s="45"/>
      <c r="N2156"/>
      <c r="O2156"/>
      <c r="P2156" s="47"/>
      <c r="Q2156" s="11"/>
      <c r="R2156" s="12"/>
      <c r="S2156" s="14"/>
      <c r="T2156" s="13"/>
      <c r="U2156" s="14"/>
      <c r="V2156"/>
      <c r="W2156" s="55"/>
      <c r="X2156" s="76"/>
    </row>
    <row r="2157" spans="1:24" s="18" customFormat="1" x14ac:dyDescent="0.2">
      <c r="A2157" s="34"/>
      <c r="B2157"/>
      <c r="C2157" s="22"/>
      <c r="D2157" s="22"/>
      <c r="E2157"/>
      <c r="F2157"/>
      <c r="G2157" s="21"/>
      <c r="H2157"/>
      <c r="I2157"/>
      <c r="J2157"/>
      <c r="K2157" s="10"/>
      <c r="L2157"/>
      <c r="M2157" s="45"/>
      <c r="N2157"/>
      <c r="O2157"/>
      <c r="P2157" s="47"/>
      <c r="Q2157" s="11"/>
      <c r="R2157" s="12"/>
      <c r="S2157" s="14"/>
      <c r="T2157" s="13"/>
      <c r="U2157" s="14"/>
      <c r="V2157"/>
      <c r="W2157" s="55"/>
      <c r="X2157" s="76"/>
    </row>
    <row r="2158" spans="1:24" s="18" customFormat="1" x14ac:dyDescent="0.2">
      <c r="A2158" s="34"/>
      <c r="B2158"/>
      <c r="C2158" s="22"/>
      <c r="D2158" s="22"/>
      <c r="E2158"/>
      <c r="F2158"/>
      <c r="G2158" s="21"/>
      <c r="H2158"/>
      <c r="I2158"/>
      <c r="J2158"/>
      <c r="K2158" s="10"/>
      <c r="L2158"/>
      <c r="M2158" s="45"/>
      <c r="N2158"/>
      <c r="O2158"/>
      <c r="P2158" s="47"/>
      <c r="Q2158" s="11"/>
      <c r="R2158" s="12"/>
      <c r="S2158" s="14"/>
      <c r="T2158" s="13"/>
      <c r="U2158" s="14"/>
      <c r="V2158"/>
      <c r="W2158" s="55"/>
      <c r="X2158" s="76"/>
    </row>
    <row r="2159" spans="1:24" s="18" customFormat="1" x14ac:dyDescent="0.2">
      <c r="A2159" s="34"/>
      <c r="B2159"/>
      <c r="C2159" s="22"/>
      <c r="D2159" s="22"/>
      <c r="E2159"/>
      <c r="F2159"/>
      <c r="G2159" s="21"/>
      <c r="H2159"/>
      <c r="I2159"/>
      <c r="J2159"/>
      <c r="K2159" s="10"/>
      <c r="L2159"/>
      <c r="M2159" s="45"/>
      <c r="N2159"/>
      <c r="O2159"/>
      <c r="P2159" s="47"/>
      <c r="Q2159" s="11"/>
      <c r="R2159" s="12"/>
      <c r="S2159" s="14"/>
      <c r="T2159" s="13"/>
      <c r="U2159" s="14"/>
      <c r="V2159"/>
      <c r="W2159" s="55"/>
      <c r="X2159" s="76"/>
    </row>
    <row r="2160" spans="1:24" s="18" customFormat="1" x14ac:dyDescent="0.2">
      <c r="A2160" s="34"/>
      <c r="B2160"/>
      <c r="C2160" s="22"/>
      <c r="D2160" s="22"/>
      <c r="E2160"/>
      <c r="F2160"/>
      <c r="G2160" s="21"/>
      <c r="H2160"/>
      <c r="I2160"/>
      <c r="J2160"/>
      <c r="K2160" s="10"/>
      <c r="L2160"/>
      <c r="M2160" s="45"/>
      <c r="N2160"/>
      <c r="O2160"/>
      <c r="P2160" s="47"/>
      <c r="Q2160" s="11"/>
      <c r="R2160" s="12"/>
      <c r="S2160" s="14"/>
      <c r="T2160" s="13"/>
      <c r="U2160" s="14"/>
      <c r="V2160"/>
      <c r="W2160" s="55"/>
      <c r="X2160" s="76"/>
    </row>
    <row r="2161" spans="1:24" s="18" customFormat="1" x14ac:dyDescent="0.2">
      <c r="A2161" s="34"/>
      <c r="B2161"/>
      <c r="C2161" s="22"/>
      <c r="D2161" s="22"/>
      <c r="E2161"/>
      <c r="F2161"/>
      <c r="G2161" s="21"/>
      <c r="H2161"/>
      <c r="I2161"/>
      <c r="J2161"/>
      <c r="K2161" s="10"/>
      <c r="L2161"/>
      <c r="M2161" s="45"/>
      <c r="N2161"/>
      <c r="O2161"/>
      <c r="P2161" s="47"/>
      <c r="Q2161" s="11"/>
      <c r="R2161" s="12"/>
      <c r="S2161" s="14"/>
      <c r="T2161" s="13"/>
      <c r="U2161" s="14"/>
      <c r="V2161"/>
      <c r="W2161" s="55"/>
      <c r="X2161" s="76"/>
    </row>
    <row r="2162" spans="1:24" s="18" customFormat="1" x14ac:dyDescent="0.2">
      <c r="A2162" s="34"/>
      <c r="B2162"/>
      <c r="C2162" s="22"/>
      <c r="D2162" s="22"/>
      <c r="E2162"/>
      <c r="F2162"/>
      <c r="G2162" s="21"/>
      <c r="H2162"/>
      <c r="I2162"/>
      <c r="J2162"/>
      <c r="K2162" s="10"/>
      <c r="L2162"/>
      <c r="M2162" s="45"/>
      <c r="N2162"/>
      <c r="O2162"/>
      <c r="P2162" s="47"/>
      <c r="Q2162" s="11"/>
      <c r="R2162" s="12"/>
      <c r="S2162" s="14"/>
      <c r="T2162" s="13"/>
      <c r="U2162" s="14"/>
      <c r="V2162"/>
      <c r="W2162" s="55"/>
      <c r="X2162" s="76"/>
    </row>
    <row r="2163" spans="1:24" s="18" customFormat="1" x14ac:dyDescent="0.2">
      <c r="A2163" s="34"/>
      <c r="B2163"/>
      <c r="C2163" s="22"/>
      <c r="D2163" s="22"/>
      <c r="E2163"/>
      <c r="F2163"/>
      <c r="G2163" s="21"/>
      <c r="H2163"/>
      <c r="I2163"/>
      <c r="J2163"/>
      <c r="K2163" s="10"/>
      <c r="L2163"/>
      <c r="M2163" s="45"/>
      <c r="N2163"/>
      <c r="O2163"/>
      <c r="P2163" s="47"/>
      <c r="Q2163" s="11"/>
      <c r="R2163" s="12"/>
      <c r="S2163" s="14"/>
      <c r="T2163" s="13"/>
      <c r="U2163" s="14"/>
      <c r="V2163"/>
      <c r="W2163" s="55"/>
      <c r="X2163" s="76"/>
    </row>
    <row r="2164" spans="1:24" s="18" customFormat="1" x14ac:dyDescent="0.2">
      <c r="A2164" s="34"/>
      <c r="B2164"/>
      <c r="C2164" s="22"/>
      <c r="D2164" s="22"/>
      <c r="E2164"/>
      <c r="F2164"/>
      <c r="G2164" s="21"/>
      <c r="H2164"/>
      <c r="I2164"/>
      <c r="J2164"/>
      <c r="K2164" s="10"/>
      <c r="L2164"/>
      <c r="M2164" s="45"/>
      <c r="N2164"/>
      <c r="O2164"/>
      <c r="P2164" s="47"/>
      <c r="Q2164" s="11"/>
      <c r="R2164" s="12"/>
      <c r="S2164" s="14"/>
      <c r="T2164" s="13"/>
      <c r="U2164" s="14"/>
      <c r="V2164"/>
      <c r="W2164" s="55"/>
      <c r="X2164" s="76"/>
    </row>
    <row r="2165" spans="1:24" s="18" customFormat="1" x14ac:dyDescent="0.2">
      <c r="A2165" s="34"/>
      <c r="B2165"/>
      <c r="C2165" s="22"/>
      <c r="D2165" s="22"/>
      <c r="E2165"/>
      <c r="F2165"/>
      <c r="G2165" s="21"/>
      <c r="H2165"/>
      <c r="I2165"/>
      <c r="J2165"/>
      <c r="K2165" s="10"/>
      <c r="L2165"/>
      <c r="M2165" s="45"/>
      <c r="N2165"/>
      <c r="O2165"/>
      <c r="P2165" s="47"/>
      <c r="Q2165" s="11"/>
      <c r="R2165" s="12"/>
      <c r="S2165" s="14"/>
      <c r="T2165" s="13"/>
      <c r="U2165" s="14"/>
      <c r="V2165"/>
      <c r="W2165" s="55"/>
      <c r="X2165" s="76"/>
    </row>
    <row r="2166" spans="1:24" s="18" customFormat="1" x14ac:dyDescent="0.2">
      <c r="A2166" s="34"/>
      <c r="B2166"/>
      <c r="C2166" s="22"/>
      <c r="D2166" s="22"/>
      <c r="E2166"/>
      <c r="F2166"/>
      <c r="G2166" s="21"/>
      <c r="H2166"/>
      <c r="I2166"/>
      <c r="J2166"/>
      <c r="K2166" s="10"/>
      <c r="L2166"/>
      <c r="M2166" s="45"/>
      <c r="N2166"/>
      <c r="O2166"/>
      <c r="P2166" s="47"/>
      <c r="Q2166" s="11"/>
      <c r="R2166" s="12"/>
      <c r="S2166" s="14"/>
      <c r="T2166" s="13"/>
      <c r="U2166" s="14"/>
      <c r="V2166"/>
      <c r="W2166" s="55"/>
      <c r="X2166" s="76"/>
    </row>
    <row r="2167" spans="1:24" s="18" customFormat="1" x14ac:dyDescent="0.2">
      <c r="A2167" s="34"/>
      <c r="B2167"/>
      <c r="C2167" s="22"/>
      <c r="D2167" s="22"/>
      <c r="E2167"/>
      <c r="F2167"/>
      <c r="G2167" s="21"/>
      <c r="H2167"/>
      <c r="I2167"/>
      <c r="J2167"/>
      <c r="K2167" s="10"/>
      <c r="L2167"/>
      <c r="M2167" s="45"/>
      <c r="N2167"/>
      <c r="O2167"/>
      <c r="P2167" s="47"/>
      <c r="Q2167" s="11"/>
      <c r="R2167" s="12"/>
      <c r="S2167" s="14"/>
      <c r="T2167" s="13"/>
      <c r="U2167" s="14"/>
      <c r="V2167"/>
      <c r="W2167" s="55"/>
      <c r="X2167" s="76"/>
    </row>
    <row r="2168" spans="1:24" s="18" customFormat="1" x14ac:dyDescent="0.2">
      <c r="A2168" s="34"/>
      <c r="B2168"/>
      <c r="C2168" s="22"/>
      <c r="D2168" s="22"/>
      <c r="E2168"/>
      <c r="F2168"/>
      <c r="G2168" s="21"/>
      <c r="H2168"/>
      <c r="I2168"/>
      <c r="J2168"/>
      <c r="K2168" s="10"/>
      <c r="L2168"/>
      <c r="M2168" s="45"/>
      <c r="N2168"/>
      <c r="O2168"/>
      <c r="P2168" s="47"/>
      <c r="Q2168" s="11"/>
      <c r="R2168" s="12"/>
      <c r="S2168" s="14"/>
      <c r="T2168" s="13"/>
      <c r="U2168" s="14"/>
      <c r="V2168"/>
      <c r="W2168" s="55"/>
      <c r="X2168" s="76"/>
    </row>
    <row r="2169" spans="1:24" s="18" customFormat="1" x14ac:dyDescent="0.2">
      <c r="A2169" s="34"/>
      <c r="B2169"/>
      <c r="C2169" s="22"/>
      <c r="D2169" s="22"/>
      <c r="E2169"/>
      <c r="F2169"/>
      <c r="G2169" s="21"/>
      <c r="H2169"/>
      <c r="I2169"/>
      <c r="J2169"/>
      <c r="K2169" s="10"/>
      <c r="L2169"/>
      <c r="M2169" s="45"/>
      <c r="N2169"/>
      <c r="O2169"/>
      <c r="P2169" s="47"/>
      <c r="Q2169" s="11"/>
      <c r="R2169" s="12"/>
      <c r="S2169" s="14"/>
      <c r="T2169" s="13"/>
      <c r="U2169" s="14"/>
      <c r="V2169"/>
      <c r="W2169" s="55"/>
      <c r="X2169" s="76"/>
    </row>
    <row r="2170" spans="1:24" s="18" customFormat="1" x14ac:dyDescent="0.2">
      <c r="A2170" s="34"/>
      <c r="B2170"/>
      <c r="C2170" s="22"/>
      <c r="D2170" s="22"/>
      <c r="E2170"/>
      <c r="F2170"/>
      <c r="G2170" s="21"/>
      <c r="H2170"/>
      <c r="I2170"/>
      <c r="J2170"/>
      <c r="K2170" s="10"/>
      <c r="L2170"/>
      <c r="M2170" s="45"/>
      <c r="N2170"/>
      <c r="O2170"/>
      <c r="P2170" s="47"/>
      <c r="Q2170" s="11"/>
      <c r="R2170" s="12"/>
      <c r="S2170" s="14"/>
      <c r="T2170" s="13"/>
      <c r="U2170" s="14"/>
      <c r="V2170"/>
      <c r="W2170" s="55"/>
      <c r="X2170" s="76"/>
    </row>
    <row r="2171" spans="1:24" s="18" customFormat="1" x14ac:dyDescent="0.2">
      <c r="A2171" s="34"/>
      <c r="B2171"/>
      <c r="C2171" s="22"/>
      <c r="D2171" s="22"/>
      <c r="E2171"/>
      <c r="F2171"/>
      <c r="G2171" s="21"/>
      <c r="H2171"/>
      <c r="I2171"/>
      <c r="J2171"/>
      <c r="K2171" s="10"/>
      <c r="L2171"/>
      <c r="M2171" s="45"/>
      <c r="N2171"/>
      <c r="O2171"/>
      <c r="P2171" s="47"/>
      <c r="Q2171" s="11"/>
      <c r="R2171" s="12"/>
      <c r="S2171" s="14"/>
      <c r="T2171" s="13"/>
      <c r="U2171" s="14"/>
      <c r="V2171"/>
      <c r="W2171" s="55"/>
      <c r="X2171" s="76"/>
    </row>
    <row r="2172" spans="1:24" s="18" customFormat="1" x14ac:dyDescent="0.2">
      <c r="A2172" s="34"/>
      <c r="B2172"/>
      <c r="C2172" s="22"/>
      <c r="D2172" s="22"/>
      <c r="E2172"/>
      <c r="F2172"/>
      <c r="G2172" s="21"/>
      <c r="H2172"/>
      <c r="I2172"/>
      <c r="J2172"/>
      <c r="K2172" s="10"/>
      <c r="L2172"/>
      <c r="M2172" s="45"/>
      <c r="N2172"/>
      <c r="O2172"/>
      <c r="P2172" s="47"/>
      <c r="Q2172" s="11"/>
      <c r="R2172" s="12"/>
      <c r="S2172" s="14"/>
      <c r="T2172" s="13"/>
      <c r="U2172" s="14"/>
      <c r="V2172"/>
      <c r="W2172" s="55"/>
      <c r="X2172" s="76"/>
    </row>
    <row r="2173" spans="1:24" s="18" customFormat="1" x14ac:dyDescent="0.2">
      <c r="A2173" s="34"/>
      <c r="B2173"/>
      <c r="C2173" s="22"/>
      <c r="D2173" s="22"/>
      <c r="E2173"/>
      <c r="F2173"/>
      <c r="G2173" s="21"/>
      <c r="H2173"/>
      <c r="I2173"/>
      <c r="J2173"/>
      <c r="K2173" s="10"/>
      <c r="L2173"/>
      <c r="M2173" s="45"/>
      <c r="N2173"/>
      <c r="O2173"/>
      <c r="P2173" s="47"/>
      <c r="Q2173" s="11"/>
      <c r="R2173" s="12"/>
      <c r="S2173" s="14"/>
      <c r="T2173" s="13"/>
      <c r="U2173" s="14"/>
      <c r="V2173"/>
      <c r="W2173" s="55"/>
      <c r="X2173" s="76"/>
    </row>
    <row r="2174" spans="1:24" s="18" customFormat="1" x14ac:dyDescent="0.2">
      <c r="A2174" s="34"/>
      <c r="B2174"/>
      <c r="C2174" s="22"/>
      <c r="D2174" s="22"/>
      <c r="E2174"/>
      <c r="F2174"/>
      <c r="G2174" s="21"/>
      <c r="H2174"/>
      <c r="I2174"/>
      <c r="J2174"/>
      <c r="K2174" s="10"/>
      <c r="L2174"/>
      <c r="M2174" s="45"/>
      <c r="N2174"/>
      <c r="O2174"/>
      <c r="P2174" s="47"/>
      <c r="Q2174" s="11"/>
      <c r="R2174" s="12"/>
      <c r="S2174" s="14"/>
      <c r="T2174" s="13"/>
      <c r="U2174" s="14"/>
      <c r="V2174"/>
      <c r="W2174" s="55"/>
      <c r="X2174" s="76"/>
    </row>
    <row r="2175" spans="1:24" s="18" customFormat="1" x14ac:dyDescent="0.2">
      <c r="A2175" s="34"/>
      <c r="B2175"/>
      <c r="C2175" s="22"/>
      <c r="D2175" s="22"/>
      <c r="E2175"/>
      <c r="F2175"/>
      <c r="G2175" s="21"/>
      <c r="H2175"/>
      <c r="I2175"/>
      <c r="J2175"/>
      <c r="K2175" s="10"/>
      <c r="L2175"/>
      <c r="M2175" s="45"/>
      <c r="N2175"/>
      <c r="O2175"/>
      <c r="P2175" s="47"/>
      <c r="Q2175" s="11"/>
      <c r="R2175" s="12"/>
      <c r="S2175" s="14"/>
      <c r="T2175" s="13"/>
      <c r="U2175" s="14"/>
      <c r="V2175"/>
      <c r="W2175" s="55"/>
      <c r="X2175" s="76"/>
    </row>
    <row r="2176" spans="1:24" s="18" customFormat="1" x14ac:dyDescent="0.2">
      <c r="A2176" s="34"/>
      <c r="B2176"/>
      <c r="C2176" s="22"/>
      <c r="D2176" s="22"/>
      <c r="E2176"/>
      <c r="F2176"/>
      <c r="G2176" s="21"/>
      <c r="H2176"/>
      <c r="I2176"/>
      <c r="J2176"/>
      <c r="K2176" s="10"/>
      <c r="L2176"/>
      <c r="M2176" s="45"/>
      <c r="N2176"/>
      <c r="O2176"/>
      <c r="P2176" s="47"/>
      <c r="Q2176" s="11"/>
      <c r="R2176" s="12"/>
      <c r="S2176" s="14"/>
      <c r="T2176" s="13"/>
      <c r="U2176" s="14"/>
      <c r="V2176"/>
      <c r="W2176" s="55"/>
      <c r="X2176" s="76"/>
    </row>
    <row r="2177" spans="1:24" s="18" customFormat="1" x14ac:dyDescent="0.2">
      <c r="A2177" s="34"/>
      <c r="B2177"/>
      <c r="C2177" s="22"/>
      <c r="D2177" s="22"/>
      <c r="E2177"/>
      <c r="F2177"/>
      <c r="G2177" s="21"/>
      <c r="H2177"/>
      <c r="I2177"/>
      <c r="J2177"/>
      <c r="K2177" s="10"/>
      <c r="L2177"/>
      <c r="M2177" s="45"/>
      <c r="N2177"/>
      <c r="O2177"/>
      <c r="P2177" s="47"/>
      <c r="Q2177" s="11"/>
      <c r="R2177" s="12"/>
      <c r="S2177" s="14"/>
      <c r="T2177" s="13"/>
      <c r="U2177" s="14"/>
      <c r="V2177"/>
      <c r="W2177" s="55"/>
      <c r="X2177" s="76"/>
    </row>
    <row r="2178" spans="1:24" s="18" customFormat="1" x14ac:dyDescent="0.2">
      <c r="A2178" s="34"/>
      <c r="B2178"/>
      <c r="C2178" s="22"/>
      <c r="D2178" s="22"/>
      <c r="E2178"/>
      <c r="F2178"/>
      <c r="G2178" s="21"/>
      <c r="H2178"/>
      <c r="I2178"/>
      <c r="J2178"/>
      <c r="K2178" s="10"/>
      <c r="L2178"/>
      <c r="M2178" s="45"/>
      <c r="N2178"/>
      <c r="O2178"/>
      <c r="P2178" s="47"/>
      <c r="Q2178" s="11"/>
      <c r="R2178" s="12"/>
      <c r="S2178" s="14"/>
      <c r="T2178" s="13"/>
      <c r="U2178" s="14"/>
      <c r="V2178"/>
      <c r="W2178" s="55"/>
      <c r="X2178" s="76"/>
    </row>
    <row r="2179" spans="1:24" s="18" customFormat="1" x14ac:dyDescent="0.2">
      <c r="A2179" s="34"/>
      <c r="B2179"/>
      <c r="C2179" s="22"/>
      <c r="D2179" s="22"/>
      <c r="E2179"/>
      <c r="F2179"/>
      <c r="G2179" s="21"/>
      <c r="H2179"/>
      <c r="I2179"/>
      <c r="J2179"/>
      <c r="K2179" s="10"/>
      <c r="L2179"/>
      <c r="M2179" s="45"/>
      <c r="N2179"/>
      <c r="O2179"/>
      <c r="P2179" s="47"/>
      <c r="Q2179" s="11"/>
      <c r="R2179" s="12"/>
      <c r="S2179" s="14"/>
      <c r="T2179" s="13"/>
      <c r="U2179" s="14"/>
      <c r="V2179"/>
      <c r="W2179" s="55"/>
      <c r="X2179" s="76"/>
    </row>
    <row r="2180" spans="1:24" s="18" customFormat="1" x14ac:dyDescent="0.2">
      <c r="A2180" s="34"/>
      <c r="B2180"/>
      <c r="C2180" s="22"/>
      <c r="D2180" s="22"/>
      <c r="E2180"/>
      <c r="F2180"/>
      <c r="G2180" s="21"/>
      <c r="H2180"/>
      <c r="I2180"/>
      <c r="J2180"/>
      <c r="K2180" s="10"/>
      <c r="L2180"/>
      <c r="M2180" s="45"/>
      <c r="N2180"/>
      <c r="O2180"/>
      <c r="P2180" s="47"/>
      <c r="Q2180" s="11"/>
      <c r="R2180" s="12"/>
      <c r="S2180" s="14"/>
      <c r="T2180" s="13"/>
      <c r="U2180" s="14"/>
      <c r="V2180"/>
      <c r="W2180" s="55"/>
      <c r="X2180" s="76"/>
    </row>
    <row r="2181" spans="1:24" s="18" customFormat="1" x14ac:dyDescent="0.2">
      <c r="A2181" s="34"/>
      <c r="B2181"/>
      <c r="C2181" s="22"/>
      <c r="D2181" s="22"/>
      <c r="E2181"/>
      <c r="F2181"/>
      <c r="G2181" s="21"/>
      <c r="H2181"/>
      <c r="I2181"/>
      <c r="J2181"/>
      <c r="K2181" s="10"/>
      <c r="L2181"/>
      <c r="M2181" s="45"/>
      <c r="N2181"/>
      <c r="O2181"/>
      <c r="P2181" s="47"/>
      <c r="Q2181" s="11"/>
      <c r="R2181" s="12"/>
      <c r="S2181" s="14"/>
      <c r="T2181" s="13"/>
      <c r="U2181" s="14"/>
      <c r="V2181"/>
      <c r="W2181" s="55"/>
      <c r="X2181" s="76"/>
    </row>
    <row r="2182" spans="1:24" s="18" customFormat="1" x14ac:dyDescent="0.2">
      <c r="A2182" s="34"/>
      <c r="B2182"/>
      <c r="C2182" s="22"/>
      <c r="D2182" s="22"/>
      <c r="E2182"/>
      <c r="F2182"/>
      <c r="G2182" s="21"/>
      <c r="H2182"/>
      <c r="I2182"/>
      <c r="J2182"/>
      <c r="K2182" s="10"/>
      <c r="L2182"/>
      <c r="M2182" s="45"/>
      <c r="N2182"/>
      <c r="O2182"/>
      <c r="P2182" s="47"/>
      <c r="Q2182" s="11"/>
      <c r="R2182" s="12"/>
      <c r="S2182" s="14"/>
      <c r="T2182" s="13"/>
      <c r="U2182" s="14"/>
      <c r="V2182"/>
      <c r="W2182" s="55"/>
      <c r="X2182" s="76"/>
    </row>
    <row r="2183" spans="1:24" s="18" customFormat="1" x14ac:dyDescent="0.2">
      <c r="A2183" s="34"/>
      <c r="B2183"/>
      <c r="C2183" s="22"/>
      <c r="D2183" s="22"/>
      <c r="E2183"/>
      <c r="F2183"/>
      <c r="G2183" s="21"/>
      <c r="H2183"/>
      <c r="I2183"/>
      <c r="J2183"/>
      <c r="K2183" s="10"/>
      <c r="L2183"/>
      <c r="M2183" s="45"/>
      <c r="N2183"/>
      <c r="O2183"/>
      <c r="P2183" s="47"/>
      <c r="Q2183" s="11"/>
      <c r="R2183" s="12"/>
      <c r="S2183" s="14"/>
      <c r="T2183" s="13"/>
      <c r="U2183" s="14"/>
      <c r="V2183"/>
      <c r="W2183" s="55"/>
      <c r="X2183" s="76"/>
    </row>
    <row r="2184" spans="1:24" s="18" customFormat="1" x14ac:dyDescent="0.2">
      <c r="A2184" s="34"/>
      <c r="B2184"/>
      <c r="C2184" s="22"/>
      <c r="D2184" s="22"/>
      <c r="E2184"/>
      <c r="F2184"/>
      <c r="G2184" s="21"/>
      <c r="H2184"/>
      <c r="I2184"/>
      <c r="J2184"/>
      <c r="K2184" s="10"/>
      <c r="L2184"/>
      <c r="M2184" s="45"/>
      <c r="N2184"/>
      <c r="O2184"/>
      <c r="P2184" s="47"/>
      <c r="Q2184" s="11"/>
      <c r="R2184" s="12"/>
      <c r="S2184" s="14"/>
      <c r="T2184" s="13"/>
      <c r="U2184" s="14"/>
      <c r="V2184"/>
      <c r="W2184" s="55"/>
      <c r="X2184" s="76"/>
    </row>
    <row r="2185" spans="1:24" s="18" customFormat="1" x14ac:dyDescent="0.2">
      <c r="A2185" s="34"/>
      <c r="B2185"/>
      <c r="C2185" s="22"/>
      <c r="D2185" s="22"/>
      <c r="E2185"/>
      <c r="F2185"/>
      <c r="G2185" s="21"/>
      <c r="H2185"/>
      <c r="I2185"/>
      <c r="J2185"/>
      <c r="K2185" s="10"/>
      <c r="L2185"/>
      <c r="M2185" s="45"/>
      <c r="N2185"/>
      <c r="O2185"/>
      <c r="P2185" s="47"/>
      <c r="Q2185" s="11"/>
      <c r="R2185" s="12"/>
      <c r="S2185" s="14"/>
      <c r="T2185" s="13"/>
      <c r="U2185" s="14"/>
      <c r="V2185"/>
      <c r="W2185" s="55"/>
      <c r="X2185" s="76"/>
    </row>
    <row r="2186" spans="1:24" s="18" customFormat="1" x14ac:dyDescent="0.2">
      <c r="A2186" s="34"/>
      <c r="B2186"/>
      <c r="C2186" s="22"/>
      <c r="D2186" s="22"/>
      <c r="E2186"/>
      <c r="F2186"/>
      <c r="G2186" s="21"/>
      <c r="H2186"/>
      <c r="I2186"/>
      <c r="J2186"/>
      <c r="K2186" s="10"/>
      <c r="L2186"/>
      <c r="M2186" s="45"/>
      <c r="N2186"/>
      <c r="O2186"/>
      <c r="P2186" s="47"/>
      <c r="Q2186" s="11"/>
      <c r="R2186" s="12"/>
      <c r="S2186" s="14"/>
      <c r="T2186" s="13"/>
      <c r="U2186" s="14"/>
      <c r="V2186"/>
      <c r="W2186" s="55"/>
      <c r="X2186" s="76"/>
    </row>
    <row r="2187" spans="1:24" s="18" customFormat="1" x14ac:dyDescent="0.2">
      <c r="A2187" s="34"/>
      <c r="B2187"/>
      <c r="C2187" s="22"/>
      <c r="D2187" s="22"/>
      <c r="E2187"/>
      <c r="F2187"/>
      <c r="G2187" s="21"/>
      <c r="H2187"/>
      <c r="I2187"/>
      <c r="J2187"/>
      <c r="K2187" s="10"/>
      <c r="L2187"/>
      <c r="M2187" s="45"/>
      <c r="N2187"/>
      <c r="O2187"/>
      <c r="P2187" s="47"/>
      <c r="Q2187" s="11"/>
      <c r="R2187" s="12"/>
      <c r="S2187" s="14"/>
      <c r="T2187" s="13"/>
      <c r="U2187" s="14"/>
      <c r="V2187"/>
      <c r="W2187" s="55"/>
      <c r="X2187" s="76"/>
    </row>
    <row r="2188" spans="1:24" s="18" customFormat="1" x14ac:dyDescent="0.2">
      <c r="A2188" s="34"/>
      <c r="B2188"/>
      <c r="C2188" s="22"/>
      <c r="D2188" s="22"/>
      <c r="E2188"/>
      <c r="F2188"/>
      <c r="G2188" s="21"/>
      <c r="H2188"/>
      <c r="I2188"/>
      <c r="J2188"/>
      <c r="K2188" s="10"/>
      <c r="L2188"/>
      <c r="M2188" s="45"/>
      <c r="N2188"/>
      <c r="O2188"/>
      <c r="P2188" s="47"/>
      <c r="Q2188" s="11"/>
      <c r="R2188" s="12"/>
      <c r="S2188" s="14"/>
      <c r="T2188" s="13"/>
      <c r="U2188" s="14"/>
      <c r="V2188"/>
      <c r="W2188" s="55"/>
      <c r="X2188" s="76"/>
    </row>
    <row r="2189" spans="1:24" s="18" customFormat="1" x14ac:dyDescent="0.2">
      <c r="A2189" s="34"/>
      <c r="B2189"/>
      <c r="C2189" s="22"/>
      <c r="D2189" s="22"/>
      <c r="E2189"/>
      <c r="F2189"/>
      <c r="G2189" s="21"/>
      <c r="H2189"/>
      <c r="I2189"/>
      <c r="J2189"/>
      <c r="K2189" s="10"/>
      <c r="L2189"/>
      <c r="M2189" s="45"/>
      <c r="N2189"/>
      <c r="O2189"/>
      <c r="P2189" s="47"/>
      <c r="Q2189" s="11"/>
      <c r="R2189" s="12"/>
      <c r="S2189" s="14"/>
      <c r="T2189" s="13"/>
      <c r="U2189" s="14"/>
      <c r="V2189"/>
      <c r="W2189" s="55"/>
      <c r="X2189" s="76"/>
    </row>
    <row r="2190" spans="1:24" s="18" customFormat="1" x14ac:dyDescent="0.2">
      <c r="A2190" s="34"/>
      <c r="B2190"/>
      <c r="C2190" s="22"/>
      <c r="D2190" s="22"/>
      <c r="E2190"/>
      <c r="F2190"/>
      <c r="G2190" s="21"/>
      <c r="H2190"/>
      <c r="I2190"/>
      <c r="J2190"/>
      <c r="K2190" s="10"/>
      <c r="L2190"/>
      <c r="M2190" s="45"/>
      <c r="N2190"/>
      <c r="O2190"/>
      <c r="P2190" s="47"/>
      <c r="Q2190" s="11"/>
      <c r="R2190" s="12"/>
      <c r="S2190" s="14"/>
      <c r="T2190" s="13"/>
      <c r="U2190" s="14"/>
      <c r="V2190"/>
      <c r="W2190" s="55"/>
      <c r="X2190" s="76"/>
    </row>
    <row r="2191" spans="1:24" s="18" customFormat="1" x14ac:dyDescent="0.2">
      <c r="A2191" s="34"/>
      <c r="B2191"/>
      <c r="C2191" s="22"/>
      <c r="D2191" s="22"/>
      <c r="E2191"/>
      <c r="F2191"/>
      <c r="G2191" s="21"/>
      <c r="H2191"/>
      <c r="I2191"/>
      <c r="J2191"/>
      <c r="K2191" s="10"/>
      <c r="L2191"/>
      <c r="M2191" s="45"/>
      <c r="N2191"/>
      <c r="O2191"/>
      <c r="P2191" s="47"/>
      <c r="Q2191" s="11"/>
      <c r="R2191" s="12"/>
      <c r="S2191" s="14"/>
      <c r="T2191" s="13"/>
      <c r="U2191" s="14"/>
      <c r="V2191"/>
      <c r="W2191" s="55"/>
      <c r="X2191" s="76"/>
    </row>
    <row r="2192" spans="1:24" s="18" customFormat="1" x14ac:dyDescent="0.2">
      <c r="A2192" s="34"/>
      <c r="B2192"/>
      <c r="C2192" s="22"/>
      <c r="D2192" s="22"/>
      <c r="E2192"/>
      <c r="F2192"/>
      <c r="G2192" s="21"/>
      <c r="H2192"/>
      <c r="I2192"/>
      <c r="J2192"/>
      <c r="K2192" s="10"/>
      <c r="L2192"/>
      <c r="M2192" s="45"/>
      <c r="N2192"/>
      <c r="O2192"/>
      <c r="P2192" s="47"/>
      <c r="Q2192" s="11"/>
      <c r="R2192" s="12"/>
      <c r="S2192" s="14"/>
      <c r="T2192" s="13"/>
      <c r="U2192" s="14"/>
      <c r="V2192"/>
      <c r="W2192" s="55"/>
      <c r="X2192" s="76"/>
    </row>
    <row r="2193" spans="1:24" s="18" customFormat="1" x14ac:dyDescent="0.2">
      <c r="A2193" s="34"/>
      <c r="B2193"/>
      <c r="C2193" s="22"/>
      <c r="D2193" s="22"/>
      <c r="E2193"/>
      <c r="F2193"/>
      <c r="G2193" s="21"/>
      <c r="H2193"/>
      <c r="I2193"/>
      <c r="J2193"/>
      <c r="K2193" s="10"/>
      <c r="L2193"/>
      <c r="M2193" s="45"/>
      <c r="N2193"/>
      <c r="O2193"/>
      <c r="P2193" s="47"/>
      <c r="Q2193" s="11"/>
      <c r="R2193" s="12"/>
      <c r="S2193" s="14"/>
      <c r="T2193" s="13"/>
      <c r="U2193" s="14"/>
      <c r="V2193"/>
      <c r="W2193" s="55"/>
      <c r="X2193" s="76"/>
    </row>
    <row r="2194" spans="1:24" s="18" customFormat="1" x14ac:dyDescent="0.2">
      <c r="A2194" s="34"/>
      <c r="B2194"/>
      <c r="C2194" s="22"/>
      <c r="D2194" s="22"/>
      <c r="E2194"/>
      <c r="F2194"/>
      <c r="G2194" s="21"/>
      <c r="H2194"/>
      <c r="I2194"/>
      <c r="J2194"/>
      <c r="K2194" s="10"/>
      <c r="L2194"/>
      <c r="M2194" s="45"/>
      <c r="N2194"/>
      <c r="O2194"/>
      <c r="P2194" s="47"/>
      <c r="Q2194" s="11"/>
      <c r="R2194" s="12"/>
      <c r="S2194" s="14"/>
      <c r="T2194" s="13"/>
      <c r="U2194" s="14"/>
      <c r="V2194"/>
      <c r="W2194" s="55"/>
      <c r="X2194" s="76"/>
    </row>
    <row r="2195" spans="1:24" s="18" customFormat="1" x14ac:dyDescent="0.2">
      <c r="A2195" s="34"/>
      <c r="B2195"/>
      <c r="C2195" s="22"/>
      <c r="D2195" s="22"/>
      <c r="E2195"/>
      <c r="F2195"/>
      <c r="G2195" s="21"/>
      <c r="H2195"/>
      <c r="I2195"/>
      <c r="J2195"/>
      <c r="K2195" s="10"/>
      <c r="L2195"/>
      <c r="M2195" s="45"/>
      <c r="N2195"/>
      <c r="O2195"/>
      <c r="P2195" s="47"/>
      <c r="Q2195" s="11"/>
      <c r="R2195" s="12"/>
      <c r="S2195" s="14"/>
      <c r="T2195" s="13"/>
      <c r="U2195" s="14"/>
      <c r="V2195"/>
      <c r="W2195" s="55"/>
      <c r="X2195" s="76"/>
    </row>
    <row r="2196" spans="1:24" s="18" customFormat="1" x14ac:dyDescent="0.2">
      <c r="A2196" s="34"/>
      <c r="B2196"/>
      <c r="C2196" s="22"/>
      <c r="D2196" s="22"/>
      <c r="E2196"/>
      <c r="F2196"/>
      <c r="G2196" s="21"/>
      <c r="H2196"/>
      <c r="I2196"/>
      <c r="J2196"/>
      <c r="K2196" s="10"/>
      <c r="L2196"/>
      <c r="M2196" s="45"/>
      <c r="N2196"/>
      <c r="O2196"/>
      <c r="P2196" s="47"/>
      <c r="Q2196" s="11"/>
      <c r="R2196" s="12"/>
      <c r="S2196" s="14"/>
      <c r="T2196" s="13"/>
      <c r="U2196" s="14"/>
      <c r="V2196"/>
      <c r="W2196" s="55"/>
      <c r="X2196" s="76"/>
    </row>
    <row r="2197" spans="1:24" s="18" customFormat="1" x14ac:dyDescent="0.2">
      <c r="A2197" s="34"/>
      <c r="B2197"/>
      <c r="C2197" s="22"/>
      <c r="D2197" s="22"/>
      <c r="E2197"/>
      <c r="F2197"/>
      <c r="G2197" s="21"/>
      <c r="H2197"/>
      <c r="I2197"/>
      <c r="J2197"/>
      <c r="K2197" s="10"/>
      <c r="L2197"/>
      <c r="M2197" s="45"/>
      <c r="N2197"/>
      <c r="O2197"/>
      <c r="P2197" s="47"/>
      <c r="Q2197" s="11"/>
      <c r="R2197" s="12"/>
      <c r="S2197" s="14"/>
      <c r="T2197" s="13"/>
      <c r="U2197" s="14"/>
      <c r="V2197"/>
      <c r="W2197" s="55"/>
      <c r="X2197" s="76"/>
    </row>
    <row r="2198" spans="1:24" s="18" customFormat="1" x14ac:dyDescent="0.2">
      <c r="A2198" s="34"/>
      <c r="B2198"/>
      <c r="C2198" s="22"/>
      <c r="D2198" s="22"/>
      <c r="E2198"/>
      <c r="F2198"/>
      <c r="G2198" s="21"/>
      <c r="H2198"/>
      <c r="I2198"/>
      <c r="J2198"/>
      <c r="K2198" s="10"/>
      <c r="L2198"/>
      <c r="M2198" s="45"/>
      <c r="N2198"/>
      <c r="O2198"/>
      <c r="P2198" s="47"/>
      <c r="Q2198" s="11"/>
      <c r="R2198" s="12"/>
      <c r="S2198" s="14"/>
      <c r="T2198" s="13"/>
      <c r="U2198" s="14"/>
      <c r="V2198"/>
      <c r="W2198" s="55"/>
      <c r="X2198" s="76"/>
    </row>
    <row r="2199" spans="1:24" s="18" customFormat="1" x14ac:dyDescent="0.2">
      <c r="A2199" s="34"/>
      <c r="B2199"/>
      <c r="C2199" s="22"/>
      <c r="D2199" s="22"/>
      <c r="E2199"/>
      <c r="F2199"/>
      <c r="G2199" s="21"/>
      <c r="H2199"/>
      <c r="I2199"/>
      <c r="J2199"/>
      <c r="K2199" s="10"/>
      <c r="L2199"/>
      <c r="M2199" s="45"/>
      <c r="N2199"/>
      <c r="O2199"/>
      <c r="P2199" s="47"/>
      <c r="Q2199" s="11"/>
      <c r="R2199" s="12"/>
      <c r="S2199" s="14"/>
      <c r="T2199" s="13"/>
      <c r="U2199" s="14"/>
      <c r="V2199"/>
      <c r="W2199" s="55"/>
      <c r="X2199" s="76"/>
    </row>
    <row r="2200" spans="1:24" s="18" customFormat="1" x14ac:dyDescent="0.2">
      <c r="A2200" s="34"/>
      <c r="B2200"/>
      <c r="C2200" s="22"/>
      <c r="D2200" s="22"/>
      <c r="E2200"/>
      <c r="F2200"/>
      <c r="G2200" s="21"/>
      <c r="H2200"/>
      <c r="I2200"/>
      <c r="J2200"/>
      <c r="K2200" s="10"/>
      <c r="L2200"/>
      <c r="M2200" s="45"/>
      <c r="N2200"/>
      <c r="O2200"/>
      <c r="P2200" s="47"/>
      <c r="Q2200" s="11"/>
      <c r="R2200" s="12"/>
      <c r="S2200" s="14"/>
      <c r="T2200" s="13"/>
      <c r="U2200" s="14"/>
      <c r="V2200"/>
      <c r="W2200" s="55"/>
      <c r="X2200" s="76"/>
    </row>
    <row r="2201" spans="1:24" s="18" customFormat="1" x14ac:dyDescent="0.2">
      <c r="A2201" s="34"/>
      <c r="B2201"/>
      <c r="C2201" s="22"/>
      <c r="D2201" s="22"/>
      <c r="E2201"/>
      <c r="F2201"/>
      <c r="G2201" s="21"/>
      <c r="H2201"/>
      <c r="I2201"/>
      <c r="J2201"/>
      <c r="K2201" s="10"/>
      <c r="L2201"/>
      <c r="M2201" s="45"/>
      <c r="N2201"/>
      <c r="O2201"/>
      <c r="P2201" s="47"/>
      <c r="Q2201" s="11"/>
      <c r="R2201" s="12"/>
      <c r="S2201" s="14"/>
      <c r="T2201" s="13"/>
      <c r="U2201" s="14"/>
      <c r="V2201"/>
      <c r="W2201" s="55"/>
      <c r="X2201" s="76"/>
    </row>
    <row r="2202" spans="1:24" s="18" customFormat="1" x14ac:dyDescent="0.2">
      <c r="A2202" s="34"/>
      <c r="B2202"/>
      <c r="C2202" s="22"/>
      <c r="D2202" s="22"/>
      <c r="E2202"/>
      <c r="F2202"/>
      <c r="G2202" s="21"/>
      <c r="H2202"/>
      <c r="I2202"/>
      <c r="J2202"/>
      <c r="K2202" s="10"/>
      <c r="L2202"/>
      <c r="M2202" s="45"/>
      <c r="N2202"/>
      <c r="O2202"/>
      <c r="P2202" s="47"/>
      <c r="Q2202" s="11"/>
      <c r="R2202" s="12"/>
      <c r="S2202" s="14"/>
      <c r="T2202" s="13"/>
      <c r="U2202" s="14"/>
      <c r="V2202"/>
      <c r="W2202" s="55"/>
      <c r="X2202" s="76"/>
    </row>
    <row r="2203" spans="1:24" s="18" customFormat="1" x14ac:dyDescent="0.2">
      <c r="A2203" s="34"/>
      <c r="B2203"/>
      <c r="C2203" s="22"/>
      <c r="D2203" s="22"/>
      <c r="E2203"/>
      <c r="F2203"/>
      <c r="G2203" s="21"/>
      <c r="H2203"/>
      <c r="I2203"/>
      <c r="J2203"/>
      <c r="K2203" s="10"/>
      <c r="L2203"/>
      <c r="M2203" s="45"/>
      <c r="N2203"/>
      <c r="O2203"/>
      <c r="P2203" s="47"/>
      <c r="Q2203" s="11"/>
      <c r="R2203" s="12"/>
      <c r="S2203" s="14"/>
      <c r="T2203" s="13"/>
      <c r="U2203" s="14"/>
      <c r="V2203"/>
      <c r="W2203" s="55"/>
      <c r="X2203" s="76"/>
    </row>
    <row r="2204" spans="1:24" s="18" customFormat="1" x14ac:dyDescent="0.2">
      <c r="A2204" s="34"/>
      <c r="B2204"/>
      <c r="C2204" s="22"/>
      <c r="D2204" s="22"/>
      <c r="E2204"/>
      <c r="F2204"/>
      <c r="G2204" s="21"/>
      <c r="H2204"/>
      <c r="I2204"/>
      <c r="J2204"/>
      <c r="K2204" s="10"/>
      <c r="L2204"/>
      <c r="M2204" s="45"/>
      <c r="N2204"/>
      <c r="O2204"/>
      <c r="P2204" s="47"/>
      <c r="Q2204" s="11"/>
      <c r="R2204" s="12"/>
      <c r="S2204" s="14"/>
      <c r="T2204" s="13"/>
      <c r="U2204" s="14"/>
      <c r="V2204"/>
      <c r="W2204" s="55"/>
      <c r="X2204" s="76"/>
    </row>
    <row r="2205" spans="1:24" s="18" customFormat="1" x14ac:dyDescent="0.2">
      <c r="A2205" s="34"/>
      <c r="B2205"/>
      <c r="C2205" s="22"/>
      <c r="D2205" s="22"/>
      <c r="E2205"/>
      <c r="F2205"/>
      <c r="G2205" s="21"/>
      <c r="H2205"/>
      <c r="I2205"/>
      <c r="J2205"/>
      <c r="K2205" s="10"/>
      <c r="L2205"/>
      <c r="M2205" s="45"/>
      <c r="N2205"/>
      <c r="O2205"/>
      <c r="P2205" s="47"/>
      <c r="Q2205" s="11"/>
      <c r="R2205" s="12"/>
      <c r="S2205" s="14"/>
      <c r="T2205" s="13"/>
      <c r="U2205" s="14"/>
      <c r="V2205"/>
      <c r="W2205" s="55"/>
      <c r="X2205" s="76"/>
    </row>
    <row r="2206" spans="1:24" s="18" customFormat="1" x14ac:dyDescent="0.2">
      <c r="A2206" s="34"/>
      <c r="B2206"/>
      <c r="C2206" s="22"/>
      <c r="D2206" s="22"/>
      <c r="E2206"/>
      <c r="F2206"/>
      <c r="G2206" s="21"/>
      <c r="H2206"/>
      <c r="I2206"/>
      <c r="J2206"/>
      <c r="K2206" s="10"/>
      <c r="L2206"/>
      <c r="M2206" s="45"/>
      <c r="N2206"/>
      <c r="O2206"/>
      <c r="P2206" s="47"/>
      <c r="Q2206" s="11"/>
      <c r="R2206" s="12"/>
      <c r="S2206" s="14"/>
      <c r="T2206" s="13"/>
      <c r="U2206" s="14"/>
      <c r="V2206"/>
      <c r="W2206" s="55"/>
      <c r="X2206" s="76"/>
    </row>
    <row r="2207" spans="1:24" s="18" customFormat="1" x14ac:dyDescent="0.2">
      <c r="A2207" s="34"/>
      <c r="B2207"/>
      <c r="C2207" s="22"/>
      <c r="D2207" s="22"/>
      <c r="E2207"/>
      <c r="F2207"/>
      <c r="G2207" s="21"/>
      <c r="H2207"/>
      <c r="I2207"/>
      <c r="J2207"/>
      <c r="K2207" s="10"/>
      <c r="L2207"/>
      <c r="M2207" s="45"/>
      <c r="N2207"/>
      <c r="O2207"/>
      <c r="P2207" s="47"/>
      <c r="Q2207" s="11"/>
      <c r="R2207" s="12"/>
      <c r="S2207" s="14"/>
      <c r="T2207" s="13"/>
      <c r="U2207" s="14"/>
      <c r="V2207"/>
      <c r="W2207" s="55"/>
      <c r="X2207" s="76"/>
    </row>
    <row r="2208" spans="1:24" s="18" customFormat="1" x14ac:dyDescent="0.2">
      <c r="A2208" s="34"/>
      <c r="B2208"/>
      <c r="C2208" s="22"/>
      <c r="D2208" s="22"/>
      <c r="E2208"/>
      <c r="F2208"/>
      <c r="G2208" s="21"/>
      <c r="H2208"/>
      <c r="I2208"/>
      <c r="J2208"/>
      <c r="K2208" s="10"/>
      <c r="L2208"/>
      <c r="M2208" s="45"/>
      <c r="N2208"/>
      <c r="O2208"/>
      <c r="P2208" s="47"/>
      <c r="Q2208" s="11"/>
      <c r="R2208" s="12"/>
      <c r="S2208" s="14"/>
      <c r="T2208" s="13"/>
      <c r="U2208" s="14"/>
      <c r="V2208"/>
      <c r="W2208" s="55"/>
      <c r="X2208" s="76"/>
    </row>
    <row r="2209" spans="1:24" s="18" customFormat="1" x14ac:dyDescent="0.2">
      <c r="A2209" s="34"/>
      <c r="B2209"/>
      <c r="C2209" s="22"/>
      <c r="D2209" s="22"/>
      <c r="E2209"/>
      <c r="F2209"/>
      <c r="G2209" s="21"/>
      <c r="H2209"/>
      <c r="I2209"/>
      <c r="J2209"/>
      <c r="K2209" s="10"/>
      <c r="L2209"/>
      <c r="M2209" s="45"/>
      <c r="N2209"/>
      <c r="O2209"/>
      <c r="P2209" s="47"/>
      <c r="Q2209" s="11"/>
      <c r="R2209" s="12"/>
      <c r="S2209" s="14"/>
      <c r="T2209" s="13"/>
      <c r="U2209" s="14"/>
      <c r="V2209"/>
      <c r="W2209" s="55"/>
      <c r="X2209" s="76"/>
    </row>
    <row r="2210" spans="1:24" s="18" customFormat="1" x14ac:dyDescent="0.2">
      <c r="A2210" s="34"/>
      <c r="B2210"/>
      <c r="C2210" s="22"/>
      <c r="D2210" s="22"/>
      <c r="E2210"/>
      <c r="F2210"/>
      <c r="G2210" s="21"/>
      <c r="H2210"/>
      <c r="I2210"/>
      <c r="J2210"/>
      <c r="K2210" s="10"/>
      <c r="L2210"/>
      <c r="M2210" s="45"/>
      <c r="N2210"/>
      <c r="O2210"/>
      <c r="P2210" s="47"/>
      <c r="Q2210" s="11"/>
      <c r="R2210" s="12"/>
      <c r="S2210" s="14"/>
      <c r="T2210" s="13"/>
      <c r="U2210" s="14"/>
      <c r="V2210"/>
      <c r="W2210" s="55"/>
      <c r="X2210" s="76"/>
    </row>
    <row r="2211" spans="1:24" s="18" customFormat="1" x14ac:dyDescent="0.2">
      <c r="A2211" s="34"/>
      <c r="B2211"/>
      <c r="C2211" s="22"/>
      <c r="D2211" s="22"/>
      <c r="E2211"/>
      <c r="F2211"/>
      <c r="G2211" s="21"/>
      <c r="H2211"/>
      <c r="I2211"/>
      <c r="J2211"/>
      <c r="K2211" s="10"/>
      <c r="L2211"/>
      <c r="M2211" s="45"/>
      <c r="N2211"/>
      <c r="O2211"/>
      <c r="P2211" s="47"/>
      <c r="Q2211" s="11"/>
      <c r="R2211" s="12"/>
      <c r="S2211" s="14"/>
      <c r="T2211" s="13"/>
      <c r="U2211" s="14"/>
      <c r="V2211"/>
      <c r="W2211" s="55"/>
      <c r="X2211" s="76"/>
    </row>
    <row r="2212" spans="1:24" s="18" customFormat="1" x14ac:dyDescent="0.2">
      <c r="A2212" s="34"/>
      <c r="B2212"/>
      <c r="C2212" s="22"/>
      <c r="D2212" s="22"/>
      <c r="E2212"/>
      <c r="F2212"/>
      <c r="G2212" s="21"/>
      <c r="H2212"/>
      <c r="I2212"/>
      <c r="J2212"/>
      <c r="K2212" s="10"/>
      <c r="L2212"/>
      <c r="M2212" s="45"/>
      <c r="N2212"/>
      <c r="O2212"/>
      <c r="P2212" s="47"/>
      <c r="Q2212" s="11"/>
      <c r="R2212" s="12"/>
      <c r="S2212" s="14"/>
      <c r="T2212" s="13"/>
      <c r="U2212" s="14"/>
      <c r="V2212"/>
      <c r="W2212" s="55"/>
      <c r="X2212" s="76"/>
    </row>
    <row r="2213" spans="1:24" s="18" customFormat="1" x14ac:dyDescent="0.2">
      <c r="A2213" s="34"/>
      <c r="B2213"/>
      <c r="C2213" s="22"/>
      <c r="D2213" s="22"/>
      <c r="E2213"/>
      <c r="F2213"/>
      <c r="G2213" s="21"/>
      <c r="H2213"/>
      <c r="I2213"/>
      <c r="J2213"/>
      <c r="K2213" s="10"/>
      <c r="L2213"/>
      <c r="M2213" s="45"/>
      <c r="N2213"/>
      <c r="O2213"/>
      <c r="P2213" s="47"/>
      <c r="Q2213" s="11"/>
      <c r="R2213" s="12"/>
      <c r="S2213" s="14"/>
      <c r="T2213" s="13"/>
      <c r="U2213" s="14"/>
      <c r="V2213"/>
      <c r="W2213" s="55"/>
      <c r="X2213" s="76"/>
    </row>
    <row r="2214" spans="1:24" s="18" customFormat="1" x14ac:dyDescent="0.2">
      <c r="A2214" s="34"/>
      <c r="B2214"/>
      <c r="C2214" s="22"/>
      <c r="D2214" s="22"/>
      <c r="E2214"/>
      <c r="F2214"/>
      <c r="G2214" s="21"/>
      <c r="H2214"/>
      <c r="I2214"/>
      <c r="J2214"/>
      <c r="K2214" s="10"/>
      <c r="L2214"/>
      <c r="M2214" s="45"/>
      <c r="N2214"/>
      <c r="O2214"/>
      <c r="P2214" s="47"/>
      <c r="Q2214" s="11"/>
      <c r="R2214" s="12"/>
      <c r="S2214" s="14"/>
      <c r="T2214" s="13"/>
      <c r="U2214" s="14"/>
      <c r="V2214"/>
      <c r="W2214" s="55"/>
      <c r="X2214" s="76"/>
    </row>
    <row r="2215" spans="1:24" s="18" customFormat="1" x14ac:dyDescent="0.2">
      <c r="A2215" s="34"/>
      <c r="B2215"/>
      <c r="C2215" s="22"/>
      <c r="D2215" s="22"/>
      <c r="E2215"/>
      <c r="F2215"/>
      <c r="G2215" s="21"/>
      <c r="H2215"/>
      <c r="I2215"/>
      <c r="J2215"/>
      <c r="K2215" s="10"/>
      <c r="L2215"/>
      <c r="M2215" s="45"/>
      <c r="N2215"/>
      <c r="O2215"/>
      <c r="P2215" s="47"/>
      <c r="Q2215" s="11"/>
      <c r="R2215" s="12"/>
      <c r="S2215" s="14"/>
      <c r="T2215" s="13"/>
      <c r="U2215" s="14"/>
      <c r="V2215"/>
      <c r="W2215" s="55"/>
      <c r="X2215" s="76"/>
    </row>
    <row r="2216" spans="1:24" s="18" customFormat="1" x14ac:dyDescent="0.2">
      <c r="A2216" s="34"/>
      <c r="B2216"/>
      <c r="C2216" s="22"/>
      <c r="D2216" s="22"/>
      <c r="E2216"/>
      <c r="F2216"/>
      <c r="G2216" s="21"/>
      <c r="H2216"/>
      <c r="I2216"/>
      <c r="J2216"/>
      <c r="K2216" s="10"/>
      <c r="L2216"/>
      <c r="M2216" s="45"/>
      <c r="N2216"/>
      <c r="O2216"/>
      <c r="P2216" s="47"/>
      <c r="Q2216" s="11"/>
      <c r="R2216" s="12"/>
      <c r="S2216" s="14"/>
      <c r="T2216" s="13"/>
      <c r="U2216" s="14"/>
      <c r="V2216"/>
      <c r="W2216" s="55"/>
      <c r="X2216" s="76"/>
    </row>
    <row r="2217" spans="1:24" s="18" customFormat="1" x14ac:dyDescent="0.2">
      <c r="A2217" s="34"/>
      <c r="B2217"/>
      <c r="C2217" s="22"/>
      <c r="D2217" s="22"/>
      <c r="E2217"/>
      <c r="F2217"/>
      <c r="G2217" s="21"/>
      <c r="H2217"/>
      <c r="I2217"/>
      <c r="J2217"/>
      <c r="K2217" s="10"/>
      <c r="L2217"/>
      <c r="M2217" s="45"/>
      <c r="N2217"/>
      <c r="O2217"/>
      <c r="P2217" s="47"/>
      <c r="Q2217" s="11"/>
      <c r="R2217" s="12"/>
      <c r="S2217" s="14"/>
      <c r="T2217" s="13"/>
      <c r="U2217" s="14"/>
      <c r="V2217"/>
      <c r="W2217" s="55"/>
      <c r="X2217" s="76"/>
    </row>
    <row r="2218" spans="1:24" s="18" customFormat="1" x14ac:dyDescent="0.2">
      <c r="A2218" s="34"/>
      <c r="B2218"/>
      <c r="C2218" s="22"/>
      <c r="D2218" s="22"/>
      <c r="E2218"/>
      <c r="F2218"/>
      <c r="G2218" s="21"/>
      <c r="H2218"/>
      <c r="I2218"/>
      <c r="J2218"/>
      <c r="K2218" s="10"/>
      <c r="L2218"/>
      <c r="M2218" s="45"/>
      <c r="N2218"/>
      <c r="O2218"/>
      <c r="P2218" s="47"/>
      <c r="Q2218" s="11"/>
      <c r="R2218" s="12"/>
      <c r="S2218" s="14"/>
      <c r="T2218" s="13"/>
      <c r="U2218" s="14"/>
      <c r="V2218"/>
      <c r="W2218" s="55"/>
      <c r="X2218" s="76"/>
    </row>
    <row r="2219" spans="1:24" s="18" customFormat="1" x14ac:dyDescent="0.2">
      <c r="A2219" s="34"/>
      <c r="B2219"/>
      <c r="C2219" s="22"/>
      <c r="D2219" s="22"/>
      <c r="E2219"/>
      <c r="F2219"/>
      <c r="G2219" s="21"/>
      <c r="H2219"/>
      <c r="I2219"/>
      <c r="J2219"/>
      <c r="K2219" s="10"/>
      <c r="L2219"/>
      <c r="M2219" s="45"/>
      <c r="N2219"/>
      <c r="O2219"/>
      <c r="P2219" s="47"/>
      <c r="Q2219" s="11"/>
      <c r="R2219" s="12"/>
      <c r="S2219" s="14"/>
      <c r="T2219" s="13"/>
      <c r="U2219" s="14"/>
      <c r="V2219"/>
      <c r="W2219" s="55"/>
      <c r="X2219" s="76"/>
    </row>
    <row r="2220" spans="1:24" s="18" customFormat="1" x14ac:dyDescent="0.2">
      <c r="A2220" s="34"/>
      <c r="B2220"/>
      <c r="C2220" s="22"/>
      <c r="D2220" s="22"/>
      <c r="E2220"/>
      <c r="F2220"/>
      <c r="G2220" s="21"/>
      <c r="H2220"/>
      <c r="I2220"/>
      <c r="J2220"/>
      <c r="K2220" s="10"/>
      <c r="L2220"/>
      <c r="M2220" s="45"/>
      <c r="N2220"/>
      <c r="O2220"/>
      <c r="P2220" s="47"/>
      <c r="Q2220" s="11"/>
      <c r="R2220" s="12"/>
      <c r="S2220" s="14"/>
      <c r="T2220" s="13"/>
      <c r="U2220" s="14"/>
      <c r="V2220"/>
      <c r="W2220" s="55"/>
      <c r="X2220" s="76"/>
    </row>
    <row r="2221" spans="1:24" s="18" customFormat="1" x14ac:dyDescent="0.2">
      <c r="A2221" s="34"/>
      <c r="B2221"/>
      <c r="C2221" s="22"/>
      <c r="D2221" s="22"/>
      <c r="E2221"/>
      <c r="F2221"/>
      <c r="G2221" s="21"/>
      <c r="H2221"/>
      <c r="I2221"/>
      <c r="J2221"/>
      <c r="K2221" s="10"/>
      <c r="L2221"/>
      <c r="M2221" s="45"/>
      <c r="N2221"/>
      <c r="O2221"/>
      <c r="P2221" s="47"/>
      <c r="Q2221" s="11"/>
      <c r="R2221" s="12"/>
      <c r="S2221" s="14"/>
      <c r="T2221" s="13"/>
      <c r="U2221" s="14"/>
      <c r="V2221"/>
      <c r="W2221" s="55"/>
      <c r="X2221" s="76"/>
    </row>
    <row r="2222" spans="1:24" s="18" customFormat="1" x14ac:dyDescent="0.2">
      <c r="A2222" s="34"/>
      <c r="B2222"/>
      <c r="C2222" s="22"/>
      <c r="D2222" s="22"/>
      <c r="E2222"/>
      <c r="F2222"/>
      <c r="G2222" s="21"/>
      <c r="H2222"/>
      <c r="I2222"/>
      <c r="J2222"/>
      <c r="K2222" s="10"/>
      <c r="L2222"/>
      <c r="M2222" s="45"/>
      <c r="N2222"/>
      <c r="O2222"/>
      <c r="P2222" s="47"/>
      <c r="Q2222" s="11"/>
      <c r="R2222" s="12"/>
      <c r="S2222" s="14"/>
      <c r="T2222" s="13"/>
      <c r="U2222" s="14"/>
      <c r="V2222"/>
      <c r="W2222" s="55"/>
      <c r="X2222" s="76"/>
    </row>
    <row r="2223" spans="1:24" s="18" customFormat="1" x14ac:dyDescent="0.2">
      <c r="A2223" s="34"/>
      <c r="B2223"/>
      <c r="C2223" s="22"/>
      <c r="D2223" s="22"/>
      <c r="E2223"/>
      <c r="F2223"/>
      <c r="G2223" s="21"/>
      <c r="H2223"/>
      <c r="I2223"/>
      <c r="J2223"/>
      <c r="K2223" s="10"/>
      <c r="L2223"/>
      <c r="M2223" s="45"/>
      <c r="N2223"/>
      <c r="O2223"/>
      <c r="P2223" s="47"/>
      <c r="Q2223" s="11"/>
      <c r="R2223" s="12"/>
      <c r="S2223" s="14"/>
      <c r="T2223" s="13"/>
      <c r="U2223" s="14"/>
      <c r="V2223"/>
      <c r="W2223" s="55"/>
      <c r="X2223" s="76"/>
    </row>
    <row r="2224" spans="1:24" s="18" customFormat="1" x14ac:dyDescent="0.2">
      <c r="A2224" s="34"/>
      <c r="B2224"/>
      <c r="C2224" s="22"/>
      <c r="D2224" s="22"/>
      <c r="E2224"/>
      <c r="F2224"/>
      <c r="G2224" s="21"/>
      <c r="H2224"/>
      <c r="I2224"/>
      <c r="J2224"/>
      <c r="K2224" s="10"/>
      <c r="L2224"/>
      <c r="M2224" s="45"/>
      <c r="N2224"/>
      <c r="O2224"/>
      <c r="P2224" s="47"/>
      <c r="Q2224" s="11"/>
      <c r="R2224" s="12"/>
      <c r="S2224" s="14"/>
      <c r="T2224" s="13"/>
      <c r="U2224" s="14"/>
      <c r="V2224"/>
      <c r="W2224" s="55"/>
      <c r="X2224" s="76"/>
    </row>
    <row r="2225" spans="1:24" s="18" customFormat="1" x14ac:dyDescent="0.2">
      <c r="A2225" s="34"/>
      <c r="B2225"/>
      <c r="C2225" s="22"/>
      <c r="D2225" s="22"/>
      <c r="E2225"/>
      <c r="F2225"/>
      <c r="G2225" s="21"/>
      <c r="H2225"/>
      <c r="I2225"/>
      <c r="J2225"/>
      <c r="K2225" s="10"/>
      <c r="L2225"/>
      <c r="M2225" s="45"/>
      <c r="N2225"/>
      <c r="O2225"/>
      <c r="P2225" s="47"/>
      <c r="Q2225" s="11"/>
      <c r="R2225" s="12"/>
      <c r="S2225" s="14"/>
      <c r="T2225" s="13"/>
      <c r="U2225" s="14"/>
      <c r="V2225"/>
      <c r="W2225" s="55"/>
      <c r="X2225" s="76"/>
    </row>
    <row r="2226" spans="1:24" s="18" customFormat="1" x14ac:dyDescent="0.2">
      <c r="A2226" s="34"/>
      <c r="B2226"/>
      <c r="C2226" s="22"/>
      <c r="D2226" s="22"/>
      <c r="E2226"/>
      <c r="F2226"/>
      <c r="G2226" s="21"/>
      <c r="H2226"/>
      <c r="I2226"/>
      <c r="J2226"/>
      <c r="K2226" s="10"/>
      <c r="L2226"/>
      <c r="M2226" s="45"/>
      <c r="N2226"/>
      <c r="O2226"/>
      <c r="P2226" s="47"/>
      <c r="Q2226" s="11"/>
      <c r="R2226" s="12"/>
      <c r="S2226" s="14"/>
      <c r="T2226" s="13"/>
      <c r="U2226" s="14"/>
      <c r="V2226"/>
      <c r="W2226" s="55"/>
      <c r="X2226" s="76"/>
    </row>
    <row r="2227" spans="1:24" s="18" customFormat="1" x14ac:dyDescent="0.2">
      <c r="A2227" s="34"/>
      <c r="B2227"/>
      <c r="C2227" s="22"/>
      <c r="D2227" s="22"/>
      <c r="E2227"/>
      <c r="F2227"/>
      <c r="G2227" s="21"/>
      <c r="H2227"/>
      <c r="I2227"/>
      <c r="J2227"/>
      <c r="K2227" s="10"/>
      <c r="L2227"/>
      <c r="M2227" s="45"/>
      <c r="N2227"/>
      <c r="O2227"/>
      <c r="P2227" s="47"/>
      <c r="Q2227" s="11"/>
      <c r="R2227" s="12"/>
      <c r="S2227" s="14"/>
      <c r="T2227" s="13"/>
      <c r="U2227" s="14"/>
      <c r="V2227"/>
      <c r="W2227" s="55"/>
      <c r="X2227" s="76"/>
    </row>
    <row r="2228" spans="1:24" s="18" customFormat="1" x14ac:dyDescent="0.2">
      <c r="A2228" s="34"/>
      <c r="B2228"/>
      <c r="C2228" s="22"/>
      <c r="D2228" s="22"/>
      <c r="E2228"/>
      <c r="F2228"/>
      <c r="G2228" s="21"/>
      <c r="H2228"/>
      <c r="I2228"/>
      <c r="J2228"/>
      <c r="K2228" s="10"/>
      <c r="L2228"/>
      <c r="M2228" s="45"/>
      <c r="N2228"/>
      <c r="O2228"/>
      <c r="P2228" s="47"/>
      <c r="Q2228" s="11"/>
      <c r="R2228" s="12"/>
      <c r="S2228" s="14"/>
      <c r="T2228" s="13"/>
      <c r="U2228" s="14"/>
      <c r="V2228"/>
      <c r="W2228" s="55"/>
      <c r="X2228" s="76"/>
    </row>
    <row r="2229" spans="1:24" s="18" customFormat="1" x14ac:dyDescent="0.2">
      <c r="A2229" s="34"/>
      <c r="B2229"/>
      <c r="C2229" s="22"/>
      <c r="D2229" s="22"/>
      <c r="E2229"/>
      <c r="F2229"/>
      <c r="G2229" s="21"/>
      <c r="H2229"/>
      <c r="I2229"/>
      <c r="J2229"/>
      <c r="K2229" s="10"/>
      <c r="L2229"/>
      <c r="M2229" s="45"/>
      <c r="N2229"/>
      <c r="O2229"/>
      <c r="P2229" s="47"/>
      <c r="Q2229" s="11"/>
      <c r="R2229" s="12"/>
      <c r="S2229" s="14"/>
      <c r="T2229" s="13"/>
      <c r="U2229" s="14"/>
      <c r="V2229"/>
      <c r="W2229" s="55"/>
      <c r="X2229" s="76"/>
    </row>
    <row r="2230" spans="1:24" s="18" customFormat="1" x14ac:dyDescent="0.2">
      <c r="A2230" s="34"/>
      <c r="B2230"/>
      <c r="C2230" s="22"/>
      <c r="D2230" s="22"/>
      <c r="E2230"/>
      <c r="F2230"/>
      <c r="G2230" s="21"/>
      <c r="H2230"/>
      <c r="I2230"/>
      <c r="J2230"/>
      <c r="K2230" s="10"/>
      <c r="L2230"/>
      <c r="M2230" s="45"/>
      <c r="N2230"/>
      <c r="O2230"/>
      <c r="P2230" s="47"/>
      <c r="Q2230" s="11"/>
      <c r="R2230" s="12"/>
      <c r="S2230" s="14"/>
      <c r="T2230" s="13"/>
      <c r="U2230" s="14"/>
      <c r="V2230"/>
      <c r="W2230" s="55"/>
      <c r="X2230" s="76"/>
    </row>
    <row r="2231" spans="1:24" s="18" customFormat="1" x14ac:dyDescent="0.2">
      <c r="A2231" s="34"/>
      <c r="B2231"/>
      <c r="C2231" s="22"/>
      <c r="D2231" s="22"/>
      <c r="E2231"/>
      <c r="F2231"/>
      <c r="G2231" s="21"/>
      <c r="H2231"/>
      <c r="I2231"/>
      <c r="J2231"/>
      <c r="K2231" s="10"/>
      <c r="L2231"/>
      <c r="M2231" s="45"/>
      <c r="N2231"/>
      <c r="O2231"/>
      <c r="P2231" s="47"/>
      <c r="Q2231" s="11"/>
      <c r="R2231" s="12"/>
      <c r="S2231" s="14"/>
      <c r="T2231" s="13"/>
      <c r="U2231" s="14"/>
      <c r="V2231"/>
      <c r="W2231" s="55"/>
      <c r="X2231" s="76"/>
    </row>
    <row r="2232" spans="1:24" s="18" customFormat="1" x14ac:dyDescent="0.2">
      <c r="A2232" s="34"/>
      <c r="B2232"/>
      <c r="C2232" s="22"/>
      <c r="D2232" s="22"/>
      <c r="E2232"/>
      <c r="F2232"/>
      <c r="G2232" s="21"/>
      <c r="H2232"/>
      <c r="I2232"/>
      <c r="J2232"/>
      <c r="K2232" s="10"/>
      <c r="L2232"/>
      <c r="M2232" s="45"/>
      <c r="N2232"/>
      <c r="O2232"/>
      <c r="P2232" s="47"/>
      <c r="Q2232" s="11"/>
      <c r="R2232" s="12"/>
      <c r="S2232" s="14"/>
      <c r="T2232" s="13"/>
      <c r="U2232" s="14"/>
      <c r="V2232"/>
      <c r="W2232" s="55"/>
      <c r="X2232" s="76"/>
    </row>
    <row r="2233" spans="1:24" s="18" customFormat="1" x14ac:dyDescent="0.2">
      <c r="A2233" s="34"/>
      <c r="B2233"/>
      <c r="C2233" s="22"/>
      <c r="D2233" s="22"/>
      <c r="E2233"/>
      <c r="F2233"/>
      <c r="G2233" s="21"/>
      <c r="H2233"/>
      <c r="I2233"/>
      <c r="J2233"/>
      <c r="K2233" s="10"/>
      <c r="L2233"/>
      <c r="M2233" s="45"/>
      <c r="N2233"/>
      <c r="O2233"/>
      <c r="P2233" s="47"/>
      <c r="Q2233" s="11"/>
      <c r="R2233" s="12"/>
      <c r="S2233" s="14"/>
      <c r="T2233" s="13"/>
      <c r="U2233" s="14"/>
      <c r="V2233"/>
      <c r="W2233" s="55"/>
      <c r="X2233" s="76"/>
    </row>
    <row r="2234" spans="1:24" s="18" customFormat="1" x14ac:dyDescent="0.2">
      <c r="A2234" s="34"/>
      <c r="B2234"/>
      <c r="C2234" s="22"/>
      <c r="D2234" s="22"/>
      <c r="E2234"/>
      <c r="F2234"/>
      <c r="G2234" s="21"/>
      <c r="H2234"/>
      <c r="I2234"/>
      <c r="J2234"/>
      <c r="K2234" s="10"/>
      <c r="L2234"/>
      <c r="M2234" s="45"/>
      <c r="N2234"/>
      <c r="O2234"/>
      <c r="P2234" s="47"/>
      <c r="Q2234" s="11"/>
      <c r="R2234" s="12"/>
      <c r="S2234" s="14"/>
      <c r="T2234" s="13"/>
      <c r="U2234" s="14"/>
      <c r="V2234"/>
      <c r="W2234" s="55"/>
      <c r="X2234" s="76"/>
    </row>
    <row r="2235" spans="1:24" s="18" customFormat="1" x14ac:dyDescent="0.2">
      <c r="A2235" s="34"/>
      <c r="B2235"/>
      <c r="C2235" s="22"/>
      <c r="D2235" s="22"/>
      <c r="E2235"/>
      <c r="F2235"/>
      <c r="G2235" s="21"/>
      <c r="H2235"/>
      <c r="I2235"/>
      <c r="J2235"/>
      <c r="K2235" s="10"/>
      <c r="L2235"/>
      <c r="M2235" s="45"/>
      <c r="N2235"/>
      <c r="O2235"/>
      <c r="P2235" s="47"/>
      <c r="Q2235" s="11"/>
      <c r="R2235" s="12"/>
      <c r="S2235" s="14"/>
      <c r="T2235" s="13"/>
      <c r="U2235" s="14"/>
      <c r="V2235"/>
      <c r="W2235" s="55"/>
      <c r="X2235" s="76"/>
    </row>
    <row r="2236" spans="1:24" s="18" customFormat="1" x14ac:dyDescent="0.2">
      <c r="A2236" s="34"/>
      <c r="B2236"/>
      <c r="C2236" s="22"/>
      <c r="D2236" s="22"/>
      <c r="E2236"/>
      <c r="F2236"/>
      <c r="G2236" s="21"/>
      <c r="H2236"/>
      <c r="I2236"/>
      <c r="J2236"/>
      <c r="K2236" s="10"/>
      <c r="L2236"/>
      <c r="M2236" s="45"/>
      <c r="N2236"/>
      <c r="O2236"/>
      <c r="P2236" s="47"/>
      <c r="Q2236" s="11"/>
      <c r="R2236" s="12"/>
      <c r="S2236" s="14"/>
      <c r="T2236" s="13"/>
      <c r="U2236" s="14"/>
      <c r="V2236"/>
      <c r="W2236" s="55"/>
      <c r="X2236" s="76"/>
    </row>
    <row r="2237" spans="1:24" s="18" customFormat="1" x14ac:dyDescent="0.2">
      <c r="A2237" s="34"/>
      <c r="B2237"/>
      <c r="C2237" s="22"/>
      <c r="D2237" s="22"/>
      <c r="E2237"/>
      <c r="F2237"/>
      <c r="G2237" s="21"/>
      <c r="H2237"/>
      <c r="I2237"/>
      <c r="J2237"/>
      <c r="K2237" s="10"/>
      <c r="L2237"/>
      <c r="M2237" s="45"/>
      <c r="N2237"/>
      <c r="O2237"/>
      <c r="P2237" s="47"/>
      <c r="Q2237" s="11"/>
      <c r="R2237" s="12"/>
      <c r="S2237" s="14"/>
      <c r="T2237" s="13"/>
      <c r="U2237" s="14"/>
      <c r="V2237"/>
      <c r="W2237" s="55"/>
      <c r="X2237" s="76"/>
    </row>
    <row r="2238" spans="1:24" s="18" customFormat="1" x14ac:dyDescent="0.2">
      <c r="A2238" s="34"/>
      <c r="B2238"/>
      <c r="C2238" s="22"/>
      <c r="D2238" s="22"/>
      <c r="E2238"/>
      <c r="F2238"/>
      <c r="G2238" s="21"/>
      <c r="H2238"/>
      <c r="I2238"/>
      <c r="J2238"/>
      <c r="K2238" s="10"/>
      <c r="L2238"/>
      <c r="M2238" s="45"/>
      <c r="N2238"/>
      <c r="O2238"/>
      <c r="P2238" s="47"/>
      <c r="Q2238" s="11"/>
      <c r="R2238" s="12"/>
      <c r="S2238" s="14"/>
      <c r="T2238" s="13"/>
      <c r="U2238" s="14"/>
      <c r="V2238"/>
      <c r="W2238" s="55"/>
      <c r="X2238" s="76"/>
    </row>
    <row r="2239" spans="1:24" s="18" customFormat="1" x14ac:dyDescent="0.2">
      <c r="A2239" s="34"/>
      <c r="B2239"/>
      <c r="C2239" s="22"/>
      <c r="D2239" s="22"/>
      <c r="E2239"/>
      <c r="F2239"/>
      <c r="G2239" s="21"/>
      <c r="H2239"/>
      <c r="I2239"/>
      <c r="J2239"/>
      <c r="K2239" s="10"/>
      <c r="L2239"/>
      <c r="M2239" s="45"/>
      <c r="N2239"/>
      <c r="O2239"/>
      <c r="P2239" s="47"/>
      <c r="Q2239" s="11"/>
      <c r="R2239" s="12"/>
      <c r="S2239" s="14"/>
      <c r="T2239" s="13"/>
      <c r="U2239" s="14"/>
      <c r="V2239"/>
      <c r="W2239" s="55"/>
      <c r="X2239" s="76"/>
    </row>
    <row r="2240" spans="1:24" s="18" customFormat="1" x14ac:dyDescent="0.2">
      <c r="A2240" s="34"/>
      <c r="B2240"/>
      <c r="C2240" s="22"/>
      <c r="D2240" s="22"/>
      <c r="E2240"/>
      <c r="F2240"/>
      <c r="G2240" s="21"/>
      <c r="H2240"/>
      <c r="I2240"/>
      <c r="J2240"/>
      <c r="K2240" s="10"/>
      <c r="L2240"/>
      <c r="M2240" s="45"/>
      <c r="N2240"/>
      <c r="O2240"/>
      <c r="P2240" s="47"/>
      <c r="Q2240" s="11"/>
      <c r="R2240" s="12"/>
      <c r="S2240" s="14"/>
      <c r="T2240" s="13"/>
      <c r="U2240" s="14"/>
      <c r="V2240"/>
      <c r="W2240" s="55"/>
      <c r="X2240" s="76"/>
    </row>
    <row r="2241" spans="1:24" s="18" customFormat="1" x14ac:dyDescent="0.2">
      <c r="A2241" s="34"/>
      <c r="B2241"/>
      <c r="C2241" s="22"/>
      <c r="D2241" s="22"/>
      <c r="E2241"/>
      <c r="F2241"/>
      <c r="G2241" s="21"/>
      <c r="H2241"/>
      <c r="I2241"/>
      <c r="J2241"/>
      <c r="K2241" s="10"/>
      <c r="L2241"/>
      <c r="M2241" s="45"/>
      <c r="N2241"/>
      <c r="O2241"/>
      <c r="P2241" s="47"/>
      <c r="Q2241" s="11"/>
      <c r="R2241" s="12"/>
      <c r="S2241" s="14"/>
      <c r="T2241" s="13"/>
      <c r="U2241" s="14"/>
      <c r="V2241"/>
      <c r="W2241" s="55"/>
      <c r="X2241" s="76"/>
    </row>
    <row r="2242" spans="1:24" s="18" customFormat="1" x14ac:dyDescent="0.2">
      <c r="A2242" s="34"/>
      <c r="B2242"/>
      <c r="C2242" s="22"/>
      <c r="D2242" s="22"/>
      <c r="E2242"/>
      <c r="F2242"/>
      <c r="G2242" s="21"/>
      <c r="H2242"/>
      <c r="I2242"/>
      <c r="J2242"/>
      <c r="K2242" s="10"/>
      <c r="L2242"/>
      <c r="M2242" s="45"/>
      <c r="N2242"/>
      <c r="O2242"/>
      <c r="P2242" s="47"/>
      <c r="Q2242" s="11"/>
      <c r="R2242" s="12"/>
      <c r="S2242" s="14"/>
      <c r="T2242" s="13"/>
      <c r="U2242" s="14"/>
      <c r="V2242"/>
      <c r="W2242" s="55"/>
      <c r="X2242" s="76"/>
    </row>
    <row r="2243" spans="1:24" s="18" customFormat="1" x14ac:dyDescent="0.2">
      <c r="A2243" s="34"/>
      <c r="B2243"/>
      <c r="C2243" s="22"/>
      <c r="D2243" s="22"/>
      <c r="E2243"/>
      <c r="F2243"/>
      <c r="G2243" s="21"/>
      <c r="H2243"/>
      <c r="I2243"/>
      <c r="J2243"/>
      <c r="K2243" s="10"/>
      <c r="L2243"/>
      <c r="M2243" s="45"/>
      <c r="N2243"/>
      <c r="O2243"/>
      <c r="P2243" s="47"/>
      <c r="Q2243" s="11"/>
      <c r="R2243" s="12"/>
      <c r="S2243" s="14"/>
      <c r="T2243" s="13"/>
      <c r="U2243" s="14"/>
      <c r="V2243"/>
      <c r="W2243" s="55"/>
      <c r="X2243" s="76"/>
    </row>
    <row r="2244" spans="1:24" s="18" customFormat="1" x14ac:dyDescent="0.2">
      <c r="A2244" s="34"/>
      <c r="B2244"/>
      <c r="C2244" s="22"/>
      <c r="D2244" s="22"/>
      <c r="E2244"/>
      <c r="F2244"/>
      <c r="G2244" s="21"/>
      <c r="H2244"/>
      <c r="I2244"/>
      <c r="J2244"/>
      <c r="K2244" s="10"/>
      <c r="L2244"/>
      <c r="M2244" s="45"/>
      <c r="N2244"/>
      <c r="O2244"/>
      <c r="P2244" s="47"/>
      <c r="Q2244" s="11"/>
      <c r="R2244" s="12"/>
      <c r="S2244" s="14"/>
      <c r="T2244" s="13"/>
      <c r="U2244" s="14"/>
      <c r="V2244"/>
      <c r="W2244" s="55"/>
      <c r="X2244" s="76"/>
    </row>
    <row r="2245" spans="1:24" s="18" customFormat="1" x14ac:dyDescent="0.2">
      <c r="A2245" s="34"/>
      <c r="B2245"/>
      <c r="C2245" s="22"/>
      <c r="D2245" s="22"/>
      <c r="E2245"/>
      <c r="F2245"/>
      <c r="G2245" s="21"/>
      <c r="H2245"/>
      <c r="I2245"/>
      <c r="J2245"/>
      <c r="K2245" s="10"/>
      <c r="L2245"/>
      <c r="M2245" s="45"/>
      <c r="N2245"/>
      <c r="O2245"/>
      <c r="P2245" s="47"/>
      <c r="Q2245" s="11"/>
      <c r="R2245" s="12"/>
      <c r="S2245" s="14"/>
      <c r="T2245" s="13"/>
      <c r="U2245" s="14"/>
      <c r="V2245"/>
      <c r="W2245" s="55"/>
      <c r="X2245" s="76"/>
    </row>
    <row r="2246" spans="1:24" s="18" customFormat="1" x14ac:dyDescent="0.2">
      <c r="A2246" s="34"/>
      <c r="B2246"/>
      <c r="C2246" s="22"/>
      <c r="D2246" s="22"/>
      <c r="E2246"/>
      <c r="F2246"/>
      <c r="G2246" s="21"/>
      <c r="H2246"/>
      <c r="I2246"/>
      <c r="J2246"/>
      <c r="K2246" s="10"/>
      <c r="L2246"/>
      <c r="M2246" s="45"/>
      <c r="N2246"/>
      <c r="O2246"/>
      <c r="P2246" s="47"/>
      <c r="Q2246" s="11"/>
      <c r="R2246" s="12"/>
      <c r="S2246" s="14"/>
      <c r="T2246" s="13"/>
      <c r="U2246" s="14"/>
      <c r="V2246"/>
      <c r="W2246" s="55"/>
      <c r="X2246" s="76"/>
    </row>
    <row r="2247" spans="1:24" s="18" customFormat="1" x14ac:dyDescent="0.2">
      <c r="A2247" s="34"/>
      <c r="B2247"/>
      <c r="C2247" s="22"/>
      <c r="D2247" s="22"/>
      <c r="E2247"/>
      <c r="F2247"/>
      <c r="G2247" s="21"/>
      <c r="H2247"/>
      <c r="I2247"/>
      <c r="J2247"/>
      <c r="K2247" s="10"/>
      <c r="L2247"/>
      <c r="M2247" s="45"/>
      <c r="N2247"/>
      <c r="O2247"/>
      <c r="P2247" s="47"/>
      <c r="Q2247" s="11"/>
      <c r="R2247" s="12"/>
      <c r="S2247" s="14"/>
      <c r="T2247" s="13"/>
      <c r="U2247" s="14"/>
      <c r="V2247"/>
      <c r="W2247" s="55"/>
      <c r="X2247" s="76"/>
    </row>
    <row r="2248" spans="1:24" s="18" customFormat="1" x14ac:dyDescent="0.2">
      <c r="A2248" s="34"/>
      <c r="B2248"/>
      <c r="C2248" s="22"/>
      <c r="D2248" s="22"/>
      <c r="E2248"/>
      <c r="F2248"/>
      <c r="G2248" s="21"/>
      <c r="H2248"/>
      <c r="I2248"/>
      <c r="J2248"/>
      <c r="K2248" s="10"/>
      <c r="L2248"/>
      <c r="M2248" s="45"/>
      <c r="N2248"/>
      <c r="O2248"/>
      <c r="P2248" s="47"/>
      <c r="Q2248" s="11"/>
      <c r="R2248" s="12"/>
      <c r="S2248" s="14"/>
      <c r="T2248" s="13"/>
      <c r="U2248" s="14"/>
      <c r="V2248"/>
      <c r="W2248" s="55"/>
      <c r="X2248" s="76"/>
    </row>
    <row r="2249" spans="1:24" s="18" customFormat="1" x14ac:dyDescent="0.2">
      <c r="A2249" s="34"/>
      <c r="B2249"/>
      <c r="C2249" s="22"/>
      <c r="D2249" s="22"/>
      <c r="E2249"/>
      <c r="F2249"/>
      <c r="G2249" s="21"/>
      <c r="H2249"/>
      <c r="I2249"/>
      <c r="J2249"/>
      <c r="K2249" s="10"/>
      <c r="L2249"/>
      <c r="M2249" s="45"/>
      <c r="N2249"/>
      <c r="O2249"/>
      <c r="P2249" s="47"/>
      <c r="Q2249" s="11"/>
      <c r="R2249" s="12"/>
      <c r="S2249" s="14"/>
      <c r="T2249" s="13"/>
      <c r="U2249" s="14"/>
      <c r="V2249"/>
      <c r="W2249" s="55"/>
      <c r="X2249" s="76"/>
    </row>
    <row r="2250" spans="1:24" s="18" customFormat="1" x14ac:dyDescent="0.2">
      <c r="A2250" s="34"/>
      <c r="B2250"/>
      <c r="C2250" s="22"/>
      <c r="D2250" s="22"/>
      <c r="E2250"/>
      <c r="F2250"/>
      <c r="G2250" s="21"/>
      <c r="H2250"/>
      <c r="I2250"/>
      <c r="J2250"/>
      <c r="K2250" s="10"/>
      <c r="L2250"/>
      <c r="M2250" s="45"/>
      <c r="N2250"/>
      <c r="O2250"/>
      <c r="P2250" s="47"/>
      <c r="Q2250" s="11"/>
      <c r="R2250" s="12"/>
      <c r="S2250" s="14"/>
      <c r="T2250" s="13"/>
      <c r="U2250" s="14"/>
      <c r="V2250"/>
      <c r="W2250" s="55"/>
      <c r="X2250" s="76"/>
    </row>
    <row r="2251" spans="1:24" s="18" customFormat="1" x14ac:dyDescent="0.2">
      <c r="A2251" s="34"/>
      <c r="B2251"/>
      <c r="C2251" s="22"/>
      <c r="D2251" s="22"/>
      <c r="E2251"/>
      <c r="F2251"/>
      <c r="G2251" s="21"/>
      <c r="H2251"/>
      <c r="I2251"/>
      <c r="J2251"/>
      <c r="K2251" s="10"/>
      <c r="L2251"/>
      <c r="M2251" s="45"/>
      <c r="N2251"/>
      <c r="O2251"/>
      <c r="P2251" s="47"/>
      <c r="Q2251" s="11"/>
      <c r="R2251" s="12"/>
      <c r="S2251" s="14"/>
      <c r="T2251" s="13"/>
      <c r="U2251" s="14"/>
      <c r="V2251"/>
      <c r="W2251" s="55"/>
      <c r="X2251" s="76"/>
    </row>
    <row r="2252" spans="1:24" s="18" customFormat="1" x14ac:dyDescent="0.2">
      <c r="A2252" s="34"/>
      <c r="B2252"/>
      <c r="C2252" s="22"/>
      <c r="D2252" s="22"/>
      <c r="E2252"/>
      <c r="F2252"/>
      <c r="G2252" s="21"/>
      <c r="H2252"/>
      <c r="I2252"/>
      <c r="J2252"/>
      <c r="K2252" s="10"/>
      <c r="L2252"/>
      <c r="M2252" s="45"/>
      <c r="N2252"/>
      <c r="O2252"/>
      <c r="P2252" s="47"/>
      <c r="Q2252" s="11"/>
      <c r="R2252" s="12"/>
      <c r="S2252" s="14"/>
      <c r="T2252" s="13"/>
      <c r="U2252" s="14"/>
      <c r="V2252"/>
      <c r="W2252" s="55"/>
      <c r="X2252" s="76"/>
    </row>
    <row r="2253" spans="1:24" s="18" customFormat="1" x14ac:dyDescent="0.2">
      <c r="A2253" s="34"/>
      <c r="B2253"/>
      <c r="C2253" s="22"/>
      <c r="D2253" s="22"/>
      <c r="E2253"/>
      <c r="F2253"/>
      <c r="G2253" s="21"/>
      <c r="H2253"/>
      <c r="I2253"/>
      <c r="J2253"/>
      <c r="K2253" s="10"/>
      <c r="L2253"/>
      <c r="M2253" s="45"/>
      <c r="N2253"/>
      <c r="O2253"/>
      <c r="P2253" s="47"/>
      <c r="Q2253" s="11"/>
      <c r="R2253" s="12"/>
      <c r="S2253" s="14"/>
      <c r="T2253" s="13"/>
      <c r="U2253" s="14"/>
      <c r="V2253"/>
      <c r="W2253" s="55"/>
      <c r="X2253" s="76"/>
    </row>
    <row r="2254" spans="1:24" s="18" customFormat="1" x14ac:dyDescent="0.2">
      <c r="A2254" s="34"/>
      <c r="B2254"/>
      <c r="C2254" s="22"/>
      <c r="D2254" s="22"/>
      <c r="E2254"/>
      <c r="F2254"/>
      <c r="G2254" s="21"/>
      <c r="H2254"/>
      <c r="I2254"/>
      <c r="J2254"/>
      <c r="K2254" s="10"/>
      <c r="L2254"/>
      <c r="M2254" s="45"/>
      <c r="N2254"/>
      <c r="O2254"/>
      <c r="P2254" s="47"/>
      <c r="Q2254" s="11"/>
      <c r="R2254" s="12"/>
      <c r="S2254" s="14"/>
      <c r="T2254" s="13"/>
      <c r="U2254" s="14"/>
      <c r="V2254"/>
      <c r="W2254" s="55"/>
      <c r="X2254" s="76"/>
    </row>
    <row r="2255" spans="1:24" s="18" customFormat="1" x14ac:dyDescent="0.2">
      <c r="A2255" s="34"/>
      <c r="B2255"/>
      <c r="C2255" s="22"/>
      <c r="D2255" s="22"/>
      <c r="E2255"/>
      <c r="F2255"/>
      <c r="G2255" s="21"/>
      <c r="H2255"/>
      <c r="I2255"/>
      <c r="J2255"/>
      <c r="K2255" s="10"/>
      <c r="L2255"/>
      <c r="M2255" s="45"/>
      <c r="N2255"/>
      <c r="O2255"/>
      <c r="P2255" s="47"/>
      <c r="Q2255" s="11"/>
      <c r="R2255" s="12"/>
      <c r="S2255" s="14"/>
      <c r="T2255" s="13"/>
      <c r="U2255" s="14"/>
      <c r="V2255"/>
      <c r="W2255" s="55"/>
      <c r="X2255" s="76"/>
    </row>
    <row r="2256" spans="1:24" s="18" customFormat="1" x14ac:dyDescent="0.2">
      <c r="A2256" s="34"/>
      <c r="B2256"/>
      <c r="C2256" s="22"/>
      <c r="D2256" s="22"/>
      <c r="E2256"/>
      <c r="F2256"/>
      <c r="G2256" s="21"/>
      <c r="H2256"/>
      <c r="I2256"/>
      <c r="J2256"/>
      <c r="K2256" s="10"/>
      <c r="L2256"/>
      <c r="M2256" s="45"/>
      <c r="N2256"/>
      <c r="O2256"/>
      <c r="P2256" s="47"/>
      <c r="Q2256" s="11"/>
      <c r="R2256" s="12"/>
      <c r="S2256" s="14"/>
      <c r="T2256" s="13"/>
      <c r="U2256" s="14"/>
      <c r="V2256"/>
      <c r="W2256" s="55"/>
      <c r="X2256" s="76"/>
    </row>
    <row r="2257" spans="1:24" s="18" customFormat="1" x14ac:dyDescent="0.2">
      <c r="A2257" s="34"/>
      <c r="B2257"/>
      <c r="C2257" s="22"/>
      <c r="D2257" s="22"/>
      <c r="E2257"/>
      <c r="F2257"/>
      <c r="G2257" s="21"/>
      <c r="H2257"/>
      <c r="I2257"/>
      <c r="J2257"/>
      <c r="K2257" s="10"/>
      <c r="L2257"/>
      <c r="M2257" s="45"/>
      <c r="N2257"/>
      <c r="O2257"/>
      <c r="P2257" s="47"/>
      <c r="Q2257" s="11"/>
      <c r="R2257" s="12"/>
      <c r="S2257" s="14"/>
      <c r="T2257" s="13"/>
      <c r="U2257" s="14"/>
      <c r="V2257"/>
      <c r="W2257" s="55"/>
      <c r="X2257" s="76"/>
    </row>
    <row r="2258" spans="1:24" s="18" customFormat="1" x14ac:dyDescent="0.2">
      <c r="A2258" s="34"/>
      <c r="B2258"/>
      <c r="C2258" s="22"/>
      <c r="D2258" s="22"/>
      <c r="E2258"/>
      <c r="F2258"/>
      <c r="G2258" s="21"/>
      <c r="H2258"/>
      <c r="I2258"/>
      <c r="J2258"/>
      <c r="K2258" s="10"/>
      <c r="L2258"/>
      <c r="M2258" s="45"/>
      <c r="N2258"/>
      <c r="O2258"/>
      <c r="P2258" s="47"/>
      <c r="Q2258" s="11"/>
      <c r="R2258" s="12"/>
      <c r="S2258" s="14"/>
      <c r="T2258" s="13"/>
      <c r="U2258" s="14"/>
      <c r="V2258"/>
      <c r="W2258" s="55"/>
      <c r="X2258" s="76"/>
    </row>
    <row r="2259" spans="1:24" s="18" customFormat="1" x14ac:dyDescent="0.2">
      <c r="A2259" s="34"/>
      <c r="B2259"/>
      <c r="C2259" s="22"/>
      <c r="D2259" s="22"/>
      <c r="E2259"/>
      <c r="F2259"/>
      <c r="G2259" s="21"/>
      <c r="H2259"/>
      <c r="I2259"/>
      <c r="J2259"/>
      <c r="K2259" s="10"/>
      <c r="L2259"/>
      <c r="M2259" s="45"/>
      <c r="N2259"/>
      <c r="O2259"/>
      <c r="P2259" s="47"/>
      <c r="Q2259" s="11"/>
      <c r="R2259" s="12"/>
      <c r="S2259" s="14"/>
      <c r="T2259" s="13"/>
      <c r="U2259" s="14"/>
      <c r="V2259"/>
      <c r="W2259" s="55"/>
      <c r="X2259" s="76"/>
    </row>
    <row r="2260" spans="1:24" s="18" customFormat="1" x14ac:dyDescent="0.2">
      <c r="A2260" s="34"/>
      <c r="B2260"/>
      <c r="C2260" s="22"/>
      <c r="D2260" s="22"/>
      <c r="E2260"/>
      <c r="F2260"/>
      <c r="G2260" s="21"/>
      <c r="H2260"/>
      <c r="I2260"/>
      <c r="J2260"/>
      <c r="K2260" s="10"/>
      <c r="L2260"/>
      <c r="M2260" s="45"/>
      <c r="N2260"/>
      <c r="O2260"/>
      <c r="P2260" s="47"/>
      <c r="Q2260" s="11"/>
      <c r="R2260" s="12"/>
      <c r="S2260" s="14"/>
      <c r="T2260" s="13"/>
      <c r="U2260" s="14"/>
      <c r="V2260"/>
      <c r="W2260" s="55"/>
      <c r="X2260" s="76"/>
    </row>
    <row r="2261" spans="1:24" s="18" customFormat="1" x14ac:dyDescent="0.2">
      <c r="A2261" s="34"/>
      <c r="B2261"/>
      <c r="C2261" s="22"/>
      <c r="D2261" s="22"/>
      <c r="E2261"/>
      <c r="F2261"/>
      <c r="G2261" s="21"/>
      <c r="H2261"/>
      <c r="I2261"/>
      <c r="J2261"/>
      <c r="K2261" s="10"/>
      <c r="L2261"/>
      <c r="M2261" s="45"/>
      <c r="N2261"/>
      <c r="O2261"/>
      <c r="P2261" s="47"/>
      <c r="Q2261" s="11"/>
      <c r="R2261" s="12"/>
      <c r="S2261" s="14"/>
      <c r="T2261" s="13"/>
      <c r="U2261" s="14"/>
      <c r="V2261"/>
      <c r="W2261" s="55"/>
      <c r="X2261" s="76"/>
    </row>
    <row r="2262" spans="1:24" s="18" customFormat="1" x14ac:dyDescent="0.2">
      <c r="A2262" s="34"/>
      <c r="B2262"/>
      <c r="C2262" s="22"/>
      <c r="D2262" s="22"/>
      <c r="E2262"/>
      <c r="F2262"/>
      <c r="G2262" s="21"/>
      <c r="H2262"/>
      <c r="I2262"/>
      <c r="J2262"/>
      <c r="K2262" s="10"/>
      <c r="L2262"/>
      <c r="M2262" s="45"/>
      <c r="N2262"/>
      <c r="O2262"/>
      <c r="P2262" s="47"/>
      <c r="Q2262" s="11"/>
      <c r="R2262" s="12"/>
      <c r="S2262" s="14"/>
      <c r="T2262" s="13"/>
      <c r="U2262" s="14"/>
      <c r="V2262"/>
      <c r="W2262" s="55"/>
      <c r="X2262" s="76"/>
    </row>
    <row r="2263" spans="1:24" s="18" customFormat="1" x14ac:dyDescent="0.2">
      <c r="A2263" s="34"/>
      <c r="B2263"/>
      <c r="C2263" s="22"/>
      <c r="D2263" s="22"/>
      <c r="E2263"/>
      <c r="F2263"/>
      <c r="G2263" s="21"/>
      <c r="H2263"/>
      <c r="I2263"/>
      <c r="J2263"/>
      <c r="K2263" s="10"/>
      <c r="L2263"/>
      <c r="M2263" s="45"/>
      <c r="N2263"/>
      <c r="O2263"/>
      <c r="P2263" s="47"/>
      <c r="Q2263" s="11"/>
      <c r="R2263" s="12"/>
      <c r="S2263" s="14"/>
      <c r="T2263" s="13"/>
      <c r="U2263" s="14"/>
      <c r="V2263"/>
      <c r="W2263" s="55"/>
      <c r="X2263" s="76"/>
    </row>
    <row r="2264" spans="1:24" s="18" customFormat="1" x14ac:dyDescent="0.2">
      <c r="A2264" s="34"/>
      <c r="B2264"/>
      <c r="C2264" s="22"/>
      <c r="D2264" s="22"/>
      <c r="E2264"/>
      <c r="F2264"/>
      <c r="G2264" s="21"/>
      <c r="H2264"/>
      <c r="I2264"/>
      <c r="J2264"/>
      <c r="K2264" s="10"/>
      <c r="L2264"/>
      <c r="M2264" s="45"/>
      <c r="N2264"/>
      <c r="O2264"/>
      <c r="P2264" s="47"/>
      <c r="Q2264" s="11"/>
      <c r="R2264" s="12"/>
      <c r="S2264" s="14"/>
      <c r="T2264" s="13"/>
      <c r="U2264" s="14"/>
      <c r="V2264"/>
      <c r="W2264" s="55"/>
      <c r="X2264" s="76"/>
    </row>
    <row r="2265" spans="1:24" s="18" customFormat="1" x14ac:dyDescent="0.2">
      <c r="A2265" s="34"/>
      <c r="B2265"/>
      <c r="C2265" s="22"/>
      <c r="D2265" s="22"/>
      <c r="E2265"/>
      <c r="F2265"/>
      <c r="G2265" s="21"/>
      <c r="H2265"/>
      <c r="I2265"/>
      <c r="J2265"/>
      <c r="K2265" s="10"/>
      <c r="L2265"/>
      <c r="M2265" s="45"/>
      <c r="N2265"/>
      <c r="O2265"/>
      <c r="P2265" s="47"/>
      <c r="Q2265" s="11"/>
      <c r="R2265" s="12"/>
      <c r="S2265" s="14"/>
      <c r="T2265" s="13"/>
      <c r="U2265" s="14"/>
      <c r="V2265"/>
      <c r="W2265" s="55"/>
      <c r="X2265" s="76"/>
    </row>
    <row r="2266" spans="1:24" s="18" customFormat="1" x14ac:dyDescent="0.2">
      <c r="A2266" s="34"/>
      <c r="B2266"/>
      <c r="C2266" s="22"/>
      <c r="D2266" s="22"/>
      <c r="E2266"/>
      <c r="F2266"/>
      <c r="G2266" s="21"/>
      <c r="H2266"/>
      <c r="I2266"/>
      <c r="J2266"/>
      <c r="K2266" s="10"/>
      <c r="L2266"/>
      <c r="M2266" s="45"/>
      <c r="N2266"/>
      <c r="O2266"/>
      <c r="P2266" s="47"/>
      <c r="Q2266" s="11"/>
      <c r="R2266" s="12"/>
      <c r="S2266" s="14"/>
      <c r="T2266" s="13"/>
      <c r="U2266" s="14"/>
      <c r="V2266"/>
      <c r="W2266" s="55"/>
      <c r="X2266" s="76"/>
    </row>
    <row r="2267" spans="1:24" s="18" customFormat="1" x14ac:dyDescent="0.2">
      <c r="A2267" s="34"/>
      <c r="B2267"/>
      <c r="C2267" s="22"/>
      <c r="D2267" s="22"/>
      <c r="E2267"/>
      <c r="F2267"/>
      <c r="G2267" s="21"/>
      <c r="H2267"/>
      <c r="I2267"/>
      <c r="J2267"/>
      <c r="K2267" s="10"/>
      <c r="L2267"/>
      <c r="M2267" s="45"/>
      <c r="N2267"/>
      <c r="O2267"/>
      <c r="P2267" s="47"/>
      <c r="Q2267" s="11"/>
      <c r="R2267" s="12"/>
      <c r="S2267" s="14"/>
      <c r="T2267" s="13"/>
      <c r="U2267" s="14"/>
      <c r="V2267"/>
      <c r="W2267" s="55"/>
      <c r="X2267" s="76"/>
    </row>
    <row r="2268" spans="1:24" s="18" customFormat="1" x14ac:dyDescent="0.2">
      <c r="A2268" s="34"/>
      <c r="B2268"/>
      <c r="C2268" s="22"/>
      <c r="D2268" s="22"/>
      <c r="E2268"/>
      <c r="F2268"/>
      <c r="G2268" s="21"/>
      <c r="H2268"/>
      <c r="I2268"/>
      <c r="J2268"/>
      <c r="K2268" s="10"/>
      <c r="L2268"/>
      <c r="M2268" s="45"/>
      <c r="N2268"/>
      <c r="O2268"/>
      <c r="P2268" s="47"/>
      <c r="Q2268" s="11"/>
      <c r="R2268" s="12"/>
      <c r="S2268" s="14"/>
      <c r="T2268" s="13"/>
      <c r="U2268" s="14"/>
      <c r="V2268"/>
      <c r="W2268" s="55"/>
      <c r="X2268" s="76"/>
    </row>
    <row r="2269" spans="1:24" s="18" customFormat="1" x14ac:dyDescent="0.2">
      <c r="A2269" s="34"/>
      <c r="B2269"/>
      <c r="C2269" s="22"/>
      <c r="D2269" s="22"/>
      <c r="E2269"/>
      <c r="F2269"/>
      <c r="G2269" s="21"/>
      <c r="H2269"/>
      <c r="I2269"/>
      <c r="J2269"/>
      <c r="K2269" s="10"/>
      <c r="L2269"/>
      <c r="M2269" s="45"/>
      <c r="N2269"/>
      <c r="O2269"/>
      <c r="P2269" s="47"/>
      <c r="Q2269" s="11"/>
      <c r="R2269" s="12"/>
      <c r="S2269" s="14"/>
      <c r="T2269" s="13"/>
      <c r="U2269" s="14"/>
      <c r="V2269"/>
      <c r="W2269" s="55"/>
      <c r="X2269" s="76"/>
    </row>
    <row r="2270" spans="1:24" s="18" customFormat="1" x14ac:dyDescent="0.2">
      <c r="A2270" s="34"/>
      <c r="B2270"/>
      <c r="C2270" s="22"/>
      <c r="D2270" s="22"/>
      <c r="E2270"/>
      <c r="F2270"/>
      <c r="G2270" s="21"/>
      <c r="H2270"/>
      <c r="I2270"/>
      <c r="J2270"/>
      <c r="K2270" s="10"/>
      <c r="L2270"/>
      <c r="M2270" s="45"/>
      <c r="N2270"/>
      <c r="O2270"/>
      <c r="P2270" s="47"/>
      <c r="Q2270" s="11"/>
      <c r="R2270" s="12"/>
      <c r="S2270" s="14"/>
      <c r="T2270" s="13"/>
      <c r="U2270" s="14"/>
      <c r="V2270"/>
      <c r="W2270" s="55"/>
      <c r="X2270" s="76"/>
    </row>
    <row r="2271" spans="1:24" s="18" customFormat="1" x14ac:dyDescent="0.2">
      <c r="A2271" s="34"/>
      <c r="B2271"/>
      <c r="C2271" s="22"/>
      <c r="D2271" s="22"/>
      <c r="E2271"/>
      <c r="F2271"/>
      <c r="G2271" s="21"/>
      <c r="H2271"/>
      <c r="I2271"/>
      <c r="J2271"/>
      <c r="K2271" s="10"/>
      <c r="L2271"/>
      <c r="M2271" s="45"/>
      <c r="N2271"/>
      <c r="O2271"/>
      <c r="P2271" s="47"/>
      <c r="Q2271" s="11"/>
      <c r="R2271" s="12"/>
      <c r="S2271" s="14"/>
      <c r="T2271" s="13"/>
      <c r="U2271" s="14"/>
      <c r="V2271"/>
      <c r="W2271" s="55"/>
      <c r="X2271" s="76"/>
    </row>
    <row r="2272" spans="1:24" s="18" customFormat="1" x14ac:dyDescent="0.2">
      <c r="A2272" s="34"/>
      <c r="B2272"/>
      <c r="C2272" s="22"/>
      <c r="D2272" s="22"/>
      <c r="E2272"/>
      <c r="F2272"/>
      <c r="G2272" s="21"/>
      <c r="H2272"/>
      <c r="I2272"/>
      <c r="J2272"/>
      <c r="K2272" s="10"/>
      <c r="L2272"/>
      <c r="M2272" s="45"/>
      <c r="N2272"/>
      <c r="O2272"/>
      <c r="P2272" s="47"/>
      <c r="Q2272" s="11"/>
      <c r="R2272" s="12"/>
      <c r="S2272" s="14"/>
      <c r="T2272" s="13"/>
      <c r="U2272" s="14"/>
      <c r="V2272"/>
      <c r="W2272" s="55"/>
      <c r="X2272" s="76"/>
    </row>
    <row r="2273" spans="1:24" s="18" customFormat="1" x14ac:dyDescent="0.2">
      <c r="A2273" s="34"/>
      <c r="B2273"/>
      <c r="C2273" s="22"/>
      <c r="D2273" s="22"/>
      <c r="E2273"/>
      <c r="F2273"/>
      <c r="G2273" s="21"/>
      <c r="H2273"/>
      <c r="I2273"/>
      <c r="J2273"/>
      <c r="K2273" s="10"/>
      <c r="L2273"/>
      <c r="M2273" s="45"/>
      <c r="N2273"/>
      <c r="O2273"/>
      <c r="P2273" s="47"/>
      <c r="Q2273" s="11"/>
      <c r="R2273" s="12"/>
      <c r="S2273" s="14"/>
      <c r="T2273" s="13"/>
      <c r="U2273" s="14"/>
      <c r="V2273"/>
      <c r="W2273" s="55"/>
      <c r="X2273" s="76"/>
    </row>
    <row r="2274" spans="1:24" s="18" customFormat="1" x14ac:dyDescent="0.2">
      <c r="A2274" s="34"/>
      <c r="B2274"/>
      <c r="C2274" s="22"/>
      <c r="D2274" s="22"/>
      <c r="E2274"/>
      <c r="F2274"/>
      <c r="G2274" s="21"/>
      <c r="H2274"/>
      <c r="I2274"/>
      <c r="J2274"/>
      <c r="K2274" s="10"/>
      <c r="L2274"/>
      <c r="M2274" s="45"/>
      <c r="N2274"/>
      <c r="O2274"/>
      <c r="P2274" s="47"/>
      <c r="Q2274" s="11"/>
      <c r="R2274" s="12"/>
      <c r="S2274" s="14"/>
      <c r="T2274" s="13"/>
      <c r="U2274" s="14"/>
      <c r="V2274"/>
      <c r="W2274" s="55"/>
      <c r="X2274" s="76"/>
    </row>
    <row r="2275" spans="1:24" s="18" customFormat="1" x14ac:dyDescent="0.2">
      <c r="A2275" s="34"/>
      <c r="B2275"/>
      <c r="C2275" s="22"/>
      <c r="D2275" s="22"/>
      <c r="E2275"/>
      <c r="F2275"/>
      <c r="G2275" s="21"/>
      <c r="H2275"/>
      <c r="I2275"/>
      <c r="J2275"/>
      <c r="K2275" s="10"/>
      <c r="L2275"/>
      <c r="M2275" s="45"/>
      <c r="N2275"/>
      <c r="O2275"/>
      <c r="P2275" s="47"/>
      <c r="Q2275" s="11"/>
      <c r="R2275" s="12"/>
      <c r="S2275" s="14"/>
      <c r="T2275" s="13"/>
      <c r="U2275" s="14"/>
      <c r="V2275"/>
      <c r="W2275" s="55"/>
      <c r="X2275" s="76"/>
    </row>
    <row r="2276" spans="1:24" s="18" customFormat="1" x14ac:dyDescent="0.2">
      <c r="A2276" s="34"/>
      <c r="B2276"/>
      <c r="C2276" s="22"/>
      <c r="D2276" s="22"/>
      <c r="E2276"/>
      <c r="F2276"/>
      <c r="G2276" s="21"/>
      <c r="H2276"/>
      <c r="I2276"/>
      <c r="J2276"/>
      <c r="K2276" s="10"/>
      <c r="L2276"/>
      <c r="M2276" s="45"/>
      <c r="N2276"/>
      <c r="O2276"/>
      <c r="P2276" s="47"/>
      <c r="Q2276" s="11"/>
      <c r="R2276" s="12"/>
      <c r="S2276" s="14"/>
      <c r="T2276" s="13"/>
      <c r="U2276" s="14"/>
      <c r="V2276"/>
      <c r="W2276" s="55"/>
      <c r="X2276" s="76"/>
    </row>
    <row r="2277" spans="1:24" s="18" customFormat="1" x14ac:dyDescent="0.2">
      <c r="A2277" s="34"/>
      <c r="B2277"/>
      <c r="C2277" s="22"/>
      <c r="D2277" s="22"/>
      <c r="E2277"/>
      <c r="F2277"/>
      <c r="G2277" s="21"/>
      <c r="H2277"/>
      <c r="I2277"/>
      <c r="J2277"/>
      <c r="K2277" s="10"/>
      <c r="L2277"/>
      <c r="M2277" s="45"/>
      <c r="N2277"/>
      <c r="O2277"/>
      <c r="P2277" s="47"/>
      <c r="Q2277" s="11"/>
      <c r="R2277" s="12"/>
      <c r="S2277" s="14"/>
      <c r="T2277" s="13"/>
      <c r="U2277" s="14"/>
      <c r="V2277"/>
      <c r="W2277" s="55"/>
      <c r="X2277" s="76"/>
    </row>
    <row r="2278" spans="1:24" s="18" customFormat="1" x14ac:dyDescent="0.2">
      <c r="A2278" s="34"/>
      <c r="B2278"/>
      <c r="C2278" s="22"/>
      <c r="D2278" s="22"/>
      <c r="E2278"/>
      <c r="F2278"/>
      <c r="G2278" s="21"/>
      <c r="H2278"/>
      <c r="I2278"/>
      <c r="J2278"/>
      <c r="K2278" s="10"/>
      <c r="L2278"/>
      <c r="M2278" s="45"/>
      <c r="N2278"/>
      <c r="O2278"/>
      <c r="P2278" s="47"/>
      <c r="Q2278" s="11"/>
      <c r="R2278" s="12"/>
      <c r="S2278" s="14"/>
      <c r="T2278" s="13"/>
      <c r="U2278" s="14"/>
      <c r="V2278"/>
      <c r="W2278" s="55"/>
      <c r="X2278" s="76"/>
    </row>
    <row r="2279" spans="1:24" s="18" customFormat="1" x14ac:dyDescent="0.2">
      <c r="A2279" s="34"/>
      <c r="B2279"/>
      <c r="C2279" s="22"/>
      <c r="D2279" s="22"/>
      <c r="E2279"/>
      <c r="F2279"/>
      <c r="G2279" s="21"/>
      <c r="H2279"/>
      <c r="I2279"/>
      <c r="J2279"/>
      <c r="K2279" s="10"/>
      <c r="L2279"/>
      <c r="M2279" s="45"/>
      <c r="N2279"/>
      <c r="O2279"/>
      <c r="P2279" s="47"/>
      <c r="Q2279" s="11"/>
      <c r="R2279" s="12"/>
      <c r="S2279" s="14"/>
      <c r="T2279" s="13"/>
      <c r="U2279" s="14"/>
      <c r="V2279"/>
      <c r="W2279" s="55"/>
      <c r="X2279" s="76"/>
    </row>
    <row r="2280" spans="1:24" s="18" customFormat="1" x14ac:dyDescent="0.2">
      <c r="A2280" s="34"/>
      <c r="B2280"/>
      <c r="C2280" s="22"/>
      <c r="D2280" s="22"/>
      <c r="E2280"/>
      <c r="F2280"/>
      <c r="G2280" s="21"/>
      <c r="H2280"/>
      <c r="I2280"/>
      <c r="J2280"/>
      <c r="K2280" s="10"/>
      <c r="L2280"/>
      <c r="M2280" s="45"/>
      <c r="N2280"/>
      <c r="O2280"/>
      <c r="P2280" s="47"/>
      <c r="Q2280" s="11"/>
      <c r="R2280" s="12"/>
      <c r="S2280" s="14"/>
      <c r="T2280" s="13"/>
      <c r="U2280" s="14"/>
      <c r="V2280"/>
      <c r="W2280" s="55"/>
      <c r="X2280" s="76"/>
    </row>
    <row r="2281" spans="1:24" s="18" customFormat="1" x14ac:dyDescent="0.2">
      <c r="A2281" s="34"/>
      <c r="B2281"/>
      <c r="C2281" s="22"/>
      <c r="D2281" s="22"/>
      <c r="E2281"/>
      <c r="F2281"/>
      <c r="G2281" s="21"/>
      <c r="H2281"/>
      <c r="I2281"/>
      <c r="J2281"/>
      <c r="K2281" s="10"/>
      <c r="L2281"/>
      <c r="M2281" s="45"/>
      <c r="N2281"/>
      <c r="O2281"/>
      <c r="P2281" s="47"/>
      <c r="Q2281" s="11"/>
      <c r="R2281" s="12"/>
      <c r="S2281" s="14"/>
      <c r="T2281" s="13"/>
      <c r="U2281" s="14"/>
      <c r="V2281"/>
      <c r="W2281" s="55"/>
      <c r="X2281" s="76"/>
    </row>
    <row r="2282" spans="1:24" s="18" customFormat="1" x14ac:dyDescent="0.2">
      <c r="A2282" s="34"/>
      <c r="B2282"/>
      <c r="C2282" s="22"/>
      <c r="D2282" s="22"/>
      <c r="E2282"/>
      <c r="F2282"/>
      <c r="G2282" s="21"/>
      <c r="H2282"/>
      <c r="I2282"/>
      <c r="J2282"/>
      <c r="K2282" s="10"/>
      <c r="L2282"/>
      <c r="M2282" s="45"/>
      <c r="N2282"/>
      <c r="O2282"/>
      <c r="P2282" s="47"/>
      <c r="Q2282" s="11"/>
      <c r="R2282" s="12"/>
      <c r="S2282" s="14"/>
      <c r="T2282" s="13"/>
      <c r="U2282" s="14"/>
      <c r="V2282"/>
      <c r="W2282" s="55"/>
      <c r="X2282" s="76"/>
    </row>
    <row r="2283" spans="1:24" s="18" customFormat="1" x14ac:dyDescent="0.2">
      <c r="A2283" s="34"/>
      <c r="B2283"/>
      <c r="C2283" s="22"/>
      <c r="D2283" s="22"/>
      <c r="E2283"/>
      <c r="F2283"/>
      <c r="G2283" s="21"/>
      <c r="H2283"/>
      <c r="I2283"/>
      <c r="J2283"/>
      <c r="K2283" s="10"/>
      <c r="L2283"/>
      <c r="M2283" s="45"/>
      <c r="N2283"/>
      <c r="O2283"/>
      <c r="P2283" s="47"/>
      <c r="Q2283" s="11"/>
      <c r="R2283" s="12"/>
      <c r="S2283" s="14"/>
      <c r="T2283" s="13"/>
      <c r="U2283" s="14"/>
      <c r="V2283"/>
      <c r="W2283" s="55"/>
      <c r="X2283" s="76"/>
    </row>
    <row r="2284" spans="1:24" s="18" customFormat="1" x14ac:dyDescent="0.2">
      <c r="A2284" s="34"/>
      <c r="B2284"/>
      <c r="C2284" s="22"/>
      <c r="D2284" s="22"/>
      <c r="E2284"/>
      <c r="F2284"/>
      <c r="G2284" s="21"/>
      <c r="H2284"/>
      <c r="I2284"/>
      <c r="J2284"/>
      <c r="K2284" s="10"/>
      <c r="L2284"/>
      <c r="M2284" s="45"/>
      <c r="N2284"/>
      <c r="O2284"/>
      <c r="P2284" s="47"/>
      <c r="Q2284" s="11"/>
      <c r="R2284" s="12"/>
      <c r="S2284" s="14"/>
      <c r="T2284" s="13"/>
      <c r="U2284" s="14"/>
      <c r="V2284"/>
      <c r="W2284" s="55"/>
      <c r="X2284" s="76"/>
    </row>
    <row r="2285" spans="1:24" s="18" customFormat="1" x14ac:dyDescent="0.2">
      <c r="A2285" s="34"/>
      <c r="B2285"/>
      <c r="C2285" s="22"/>
      <c r="D2285" s="22"/>
      <c r="E2285"/>
      <c r="F2285"/>
      <c r="G2285" s="21"/>
      <c r="H2285"/>
      <c r="I2285"/>
      <c r="J2285"/>
      <c r="K2285" s="10"/>
      <c r="L2285"/>
      <c r="M2285" s="45"/>
      <c r="N2285"/>
      <c r="O2285"/>
      <c r="P2285" s="47"/>
      <c r="Q2285" s="11"/>
      <c r="R2285" s="12"/>
      <c r="S2285" s="14"/>
      <c r="T2285" s="13"/>
      <c r="U2285" s="14"/>
      <c r="V2285"/>
      <c r="W2285" s="55"/>
      <c r="X2285" s="76"/>
    </row>
    <row r="2286" spans="1:24" s="18" customFormat="1" x14ac:dyDescent="0.2">
      <c r="A2286" s="34"/>
      <c r="B2286"/>
      <c r="C2286" s="22"/>
      <c r="D2286" s="22"/>
      <c r="E2286"/>
      <c r="F2286"/>
      <c r="G2286" s="21"/>
      <c r="H2286"/>
      <c r="I2286"/>
      <c r="J2286"/>
      <c r="K2286" s="10"/>
      <c r="L2286"/>
      <c r="M2286" s="45"/>
      <c r="N2286"/>
      <c r="O2286"/>
      <c r="P2286" s="47"/>
      <c r="Q2286" s="11"/>
      <c r="R2286" s="12"/>
      <c r="S2286" s="14"/>
      <c r="T2286" s="13"/>
      <c r="U2286" s="14"/>
      <c r="V2286"/>
      <c r="W2286" s="55"/>
      <c r="X2286" s="76"/>
    </row>
    <row r="2287" spans="1:24" s="18" customFormat="1" x14ac:dyDescent="0.2">
      <c r="A2287" s="34"/>
      <c r="B2287"/>
      <c r="C2287" s="22"/>
      <c r="D2287" s="22"/>
      <c r="E2287"/>
      <c r="F2287"/>
      <c r="G2287" s="21"/>
      <c r="H2287"/>
      <c r="I2287"/>
      <c r="J2287"/>
      <c r="K2287" s="10"/>
      <c r="L2287"/>
      <c r="M2287" s="45"/>
      <c r="N2287"/>
      <c r="O2287"/>
      <c r="P2287" s="47"/>
      <c r="Q2287" s="11"/>
      <c r="R2287" s="12"/>
      <c r="S2287" s="14"/>
      <c r="T2287" s="13"/>
      <c r="U2287" s="14"/>
      <c r="V2287"/>
      <c r="W2287" s="55"/>
      <c r="X2287" s="76"/>
    </row>
    <row r="2288" spans="1:24" s="18" customFormat="1" x14ac:dyDescent="0.2">
      <c r="A2288" s="34"/>
      <c r="B2288"/>
      <c r="C2288" s="22"/>
      <c r="D2288" s="22"/>
      <c r="E2288"/>
      <c r="F2288"/>
      <c r="G2288" s="21"/>
      <c r="H2288"/>
      <c r="I2288"/>
      <c r="J2288"/>
      <c r="K2288" s="10"/>
      <c r="L2288"/>
      <c r="M2288" s="45"/>
      <c r="N2288"/>
      <c r="O2288"/>
      <c r="P2288" s="47"/>
      <c r="Q2288" s="11"/>
      <c r="R2288" s="12"/>
      <c r="S2288" s="14"/>
      <c r="T2288" s="13"/>
      <c r="U2288" s="14"/>
      <c r="V2288"/>
      <c r="W2288" s="55"/>
      <c r="X2288" s="76"/>
    </row>
    <row r="2289" spans="1:24" s="18" customFormat="1" x14ac:dyDescent="0.2">
      <c r="A2289" s="34"/>
      <c r="B2289"/>
      <c r="C2289" s="22"/>
      <c r="D2289" s="22"/>
      <c r="E2289"/>
      <c r="F2289"/>
      <c r="G2289" s="21"/>
      <c r="H2289"/>
      <c r="I2289"/>
      <c r="J2289"/>
      <c r="K2289" s="10"/>
      <c r="L2289"/>
      <c r="M2289" s="45"/>
      <c r="N2289"/>
      <c r="O2289"/>
      <c r="P2289" s="47"/>
      <c r="Q2289" s="11"/>
      <c r="R2289" s="12"/>
      <c r="S2289" s="14"/>
      <c r="T2289" s="13"/>
      <c r="U2289" s="14"/>
      <c r="V2289"/>
      <c r="W2289" s="55"/>
      <c r="X2289" s="76"/>
    </row>
    <row r="2290" spans="1:24" s="18" customFormat="1" x14ac:dyDescent="0.2">
      <c r="A2290" s="34"/>
      <c r="B2290"/>
      <c r="C2290" s="22"/>
      <c r="D2290" s="22"/>
      <c r="E2290"/>
      <c r="F2290"/>
      <c r="G2290" s="21"/>
      <c r="H2290"/>
      <c r="I2290"/>
      <c r="J2290"/>
      <c r="K2290" s="10"/>
      <c r="L2290"/>
      <c r="M2290" s="45"/>
      <c r="N2290"/>
      <c r="O2290"/>
      <c r="P2290" s="47"/>
      <c r="Q2290" s="11"/>
      <c r="R2290" s="12"/>
      <c r="S2290" s="14"/>
      <c r="T2290" s="13"/>
      <c r="U2290" s="14"/>
      <c r="V2290"/>
      <c r="W2290" s="55"/>
      <c r="X2290" s="76"/>
    </row>
    <row r="2291" spans="1:24" s="18" customFormat="1" x14ac:dyDescent="0.2">
      <c r="A2291" s="34"/>
      <c r="B2291"/>
      <c r="C2291" s="22"/>
      <c r="D2291" s="22"/>
      <c r="E2291"/>
      <c r="F2291"/>
      <c r="G2291" s="21"/>
      <c r="H2291"/>
      <c r="I2291"/>
      <c r="J2291"/>
      <c r="K2291" s="10"/>
      <c r="L2291"/>
      <c r="M2291" s="45"/>
      <c r="N2291"/>
      <c r="O2291"/>
      <c r="P2291" s="47"/>
      <c r="Q2291" s="11"/>
      <c r="R2291" s="12"/>
      <c r="S2291" s="14"/>
      <c r="T2291" s="13"/>
      <c r="U2291" s="14"/>
      <c r="V2291"/>
      <c r="W2291" s="55"/>
      <c r="X2291" s="76"/>
    </row>
    <row r="2292" spans="1:24" s="18" customFormat="1" x14ac:dyDescent="0.2">
      <c r="A2292" s="34"/>
      <c r="B2292"/>
      <c r="C2292" s="22"/>
      <c r="D2292" s="22"/>
      <c r="E2292"/>
      <c r="F2292"/>
      <c r="G2292" s="21"/>
      <c r="H2292"/>
      <c r="I2292"/>
      <c r="J2292"/>
      <c r="K2292" s="10"/>
      <c r="L2292"/>
      <c r="M2292" s="45"/>
      <c r="N2292"/>
      <c r="O2292"/>
      <c r="P2292" s="47"/>
      <c r="Q2292" s="11"/>
      <c r="R2292" s="12"/>
      <c r="S2292" s="14"/>
      <c r="T2292" s="13"/>
      <c r="U2292" s="14"/>
      <c r="V2292"/>
      <c r="W2292" s="55"/>
      <c r="X2292" s="76"/>
    </row>
    <row r="2293" spans="1:24" s="18" customFormat="1" x14ac:dyDescent="0.2">
      <c r="A2293" s="34"/>
      <c r="B2293"/>
      <c r="C2293" s="22"/>
      <c r="D2293" s="22"/>
      <c r="E2293"/>
      <c r="F2293"/>
      <c r="G2293" s="21"/>
      <c r="H2293"/>
      <c r="I2293"/>
      <c r="J2293"/>
      <c r="K2293" s="10"/>
      <c r="L2293"/>
      <c r="M2293" s="45"/>
      <c r="N2293"/>
      <c r="O2293"/>
      <c r="P2293" s="47"/>
      <c r="Q2293" s="11"/>
      <c r="R2293" s="12"/>
      <c r="S2293" s="14"/>
      <c r="T2293" s="13"/>
      <c r="U2293" s="14"/>
      <c r="V2293"/>
      <c r="W2293" s="55"/>
      <c r="X2293" s="76"/>
    </row>
    <row r="2294" spans="1:24" s="18" customFormat="1" x14ac:dyDescent="0.2">
      <c r="A2294" s="34"/>
      <c r="B2294"/>
      <c r="C2294" s="22"/>
      <c r="D2294" s="22"/>
      <c r="E2294"/>
      <c r="F2294"/>
      <c r="G2294" s="21"/>
      <c r="H2294"/>
      <c r="I2294"/>
      <c r="J2294"/>
      <c r="K2294" s="10"/>
      <c r="L2294"/>
      <c r="M2294" s="45"/>
      <c r="N2294"/>
      <c r="O2294"/>
      <c r="P2294" s="47"/>
      <c r="Q2294" s="11"/>
      <c r="R2294" s="12"/>
      <c r="S2294" s="14"/>
      <c r="T2294" s="13"/>
      <c r="U2294" s="14"/>
      <c r="V2294"/>
      <c r="W2294" s="55"/>
      <c r="X2294" s="76"/>
    </row>
    <row r="2295" spans="1:24" s="18" customFormat="1" x14ac:dyDescent="0.2">
      <c r="A2295" s="34"/>
      <c r="B2295"/>
      <c r="C2295" s="22"/>
      <c r="D2295" s="22"/>
      <c r="E2295"/>
      <c r="F2295"/>
      <c r="G2295" s="21"/>
      <c r="H2295"/>
      <c r="I2295"/>
      <c r="J2295"/>
      <c r="K2295" s="10"/>
      <c r="L2295"/>
      <c r="M2295" s="45"/>
      <c r="N2295"/>
      <c r="O2295"/>
      <c r="P2295" s="47"/>
      <c r="Q2295" s="11"/>
      <c r="R2295" s="12"/>
      <c r="S2295" s="14"/>
      <c r="T2295" s="13"/>
      <c r="U2295" s="14"/>
      <c r="V2295"/>
      <c r="W2295" s="55"/>
      <c r="X2295" s="76"/>
    </row>
    <row r="2296" spans="1:24" s="18" customFormat="1" x14ac:dyDescent="0.2">
      <c r="A2296" s="34"/>
      <c r="B2296"/>
      <c r="C2296" s="22"/>
      <c r="D2296" s="22"/>
      <c r="E2296"/>
      <c r="F2296"/>
      <c r="G2296" s="21"/>
      <c r="H2296"/>
      <c r="I2296"/>
      <c r="J2296"/>
      <c r="K2296" s="10"/>
      <c r="L2296"/>
      <c r="M2296" s="45"/>
      <c r="N2296"/>
      <c r="O2296"/>
      <c r="P2296" s="47"/>
      <c r="Q2296" s="11"/>
      <c r="R2296" s="12"/>
      <c r="S2296" s="14"/>
      <c r="T2296" s="13"/>
      <c r="U2296" s="14"/>
      <c r="V2296"/>
      <c r="W2296" s="55"/>
      <c r="X2296" s="76"/>
    </row>
    <row r="2297" spans="1:24" s="18" customFormat="1" x14ac:dyDescent="0.2">
      <c r="A2297" s="34"/>
      <c r="B2297"/>
      <c r="C2297" s="22"/>
      <c r="D2297" s="22"/>
      <c r="E2297"/>
      <c r="F2297"/>
      <c r="G2297" s="21"/>
      <c r="H2297"/>
      <c r="I2297"/>
      <c r="J2297"/>
      <c r="K2297" s="10"/>
      <c r="L2297"/>
      <c r="M2297" s="45"/>
      <c r="N2297"/>
      <c r="O2297"/>
      <c r="P2297" s="47"/>
      <c r="Q2297" s="11"/>
      <c r="R2297" s="12"/>
      <c r="S2297" s="14"/>
      <c r="T2297" s="13"/>
      <c r="U2297" s="14"/>
      <c r="V2297"/>
      <c r="W2297" s="55"/>
      <c r="X2297" s="76"/>
    </row>
    <row r="2298" spans="1:24" s="18" customFormat="1" x14ac:dyDescent="0.2">
      <c r="A2298" s="34"/>
      <c r="B2298"/>
      <c r="C2298" s="22"/>
      <c r="D2298" s="22"/>
      <c r="E2298"/>
      <c r="F2298"/>
      <c r="G2298" s="21"/>
      <c r="H2298"/>
      <c r="I2298"/>
      <c r="J2298"/>
      <c r="K2298" s="10"/>
      <c r="L2298"/>
      <c r="M2298" s="45"/>
      <c r="N2298"/>
      <c r="O2298"/>
      <c r="P2298" s="47"/>
      <c r="Q2298" s="11"/>
      <c r="R2298" s="12"/>
      <c r="S2298" s="14"/>
      <c r="T2298" s="13"/>
      <c r="U2298" s="14"/>
      <c r="V2298"/>
      <c r="W2298" s="55"/>
      <c r="X2298" s="76"/>
    </row>
    <row r="2299" spans="1:24" s="18" customFormat="1" x14ac:dyDescent="0.2">
      <c r="A2299" s="34"/>
      <c r="B2299"/>
      <c r="C2299" s="22"/>
      <c r="D2299" s="22"/>
      <c r="E2299"/>
      <c r="F2299"/>
      <c r="G2299" s="21"/>
      <c r="H2299"/>
      <c r="I2299"/>
      <c r="J2299"/>
      <c r="K2299" s="10"/>
      <c r="L2299"/>
      <c r="M2299" s="45"/>
      <c r="N2299"/>
      <c r="O2299"/>
      <c r="P2299" s="47"/>
      <c r="Q2299" s="11"/>
      <c r="R2299" s="12"/>
      <c r="S2299" s="14"/>
      <c r="T2299" s="13"/>
      <c r="U2299" s="14"/>
      <c r="V2299"/>
      <c r="W2299" s="55"/>
      <c r="X2299" s="76"/>
    </row>
    <row r="2300" spans="1:24" s="18" customFormat="1" x14ac:dyDescent="0.2">
      <c r="A2300" s="34"/>
      <c r="B2300"/>
      <c r="C2300" s="22"/>
      <c r="D2300" s="22"/>
      <c r="E2300"/>
      <c r="F2300"/>
      <c r="G2300" s="21"/>
      <c r="H2300"/>
      <c r="I2300"/>
      <c r="J2300"/>
      <c r="K2300" s="10"/>
      <c r="L2300"/>
      <c r="M2300" s="45"/>
      <c r="N2300"/>
      <c r="O2300"/>
      <c r="P2300" s="47"/>
      <c r="Q2300" s="11"/>
      <c r="R2300" s="12"/>
      <c r="S2300" s="14"/>
      <c r="T2300" s="13"/>
      <c r="U2300" s="14"/>
      <c r="V2300"/>
      <c r="W2300" s="55"/>
      <c r="X2300" s="76"/>
    </row>
    <row r="2301" spans="1:24" s="18" customFormat="1" x14ac:dyDescent="0.2">
      <c r="A2301" s="34"/>
      <c r="B2301"/>
      <c r="C2301" s="22"/>
      <c r="D2301" s="22"/>
      <c r="E2301"/>
      <c r="F2301"/>
      <c r="G2301" s="21"/>
      <c r="H2301"/>
      <c r="I2301"/>
      <c r="J2301"/>
      <c r="K2301" s="10"/>
      <c r="L2301"/>
      <c r="M2301" s="45"/>
      <c r="N2301"/>
      <c r="O2301"/>
      <c r="P2301" s="47"/>
      <c r="Q2301" s="11"/>
      <c r="R2301" s="12"/>
      <c r="S2301" s="14"/>
      <c r="T2301" s="13"/>
      <c r="U2301" s="14"/>
      <c r="V2301"/>
      <c r="W2301" s="55"/>
      <c r="X2301" s="76"/>
    </row>
    <row r="2302" spans="1:24" s="18" customFormat="1" x14ac:dyDescent="0.2">
      <c r="A2302" s="34"/>
      <c r="B2302"/>
      <c r="C2302" s="22"/>
      <c r="D2302" s="22"/>
      <c r="E2302"/>
      <c r="F2302"/>
      <c r="G2302" s="21"/>
      <c r="H2302"/>
      <c r="I2302"/>
      <c r="J2302"/>
      <c r="K2302" s="10"/>
      <c r="L2302"/>
      <c r="M2302" s="45"/>
      <c r="N2302"/>
      <c r="O2302"/>
      <c r="P2302" s="47"/>
      <c r="Q2302" s="11"/>
      <c r="R2302" s="12"/>
      <c r="S2302" s="14"/>
      <c r="T2302" s="13"/>
      <c r="U2302" s="14"/>
      <c r="V2302"/>
      <c r="W2302" s="55"/>
      <c r="X2302" s="76"/>
    </row>
    <row r="2303" spans="1:24" s="18" customFormat="1" x14ac:dyDescent="0.2">
      <c r="A2303" s="34"/>
      <c r="B2303"/>
      <c r="C2303" s="22"/>
      <c r="D2303" s="22"/>
      <c r="E2303"/>
      <c r="F2303"/>
      <c r="G2303" s="21"/>
      <c r="H2303"/>
      <c r="I2303"/>
      <c r="J2303"/>
      <c r="K2303" s="10"/>
      <c r="L2303"/>
      <c r="M2303" s="45"/>
      <c r="N2303"/>
      <c r="O2303"/>
      <c r="P2303" s="47"/>
      <c r="Q2303" s="11"/>
      <c r="R2303" s="12"/>
      <c r="S2303" s="14"/>
      <c r="T2303" s="13"/>
      <c r="U2303" s="14"/>
      <c r="V2303"/>
      <c r="W2303" s="55"/>
      <c r="X2303" s="76"/>
    </row>
    <row r="2304" spans="1:24" s="18" customFormat="1" x14ac:dyDescent="0.2">
      <c r="A2304" s="34"/>
      <c r="B2304"/>
      <c r="C2304" s="22"/>
      <c r="D2304" s="22"/>
      <c r="E2304"/>
      <c r="F2304"/>
      <c r="G2304" s="21"/>
      <c r="H2304"/>
      <c r="I2304"/>
      <c r="J2304"/>
      <c r="K2304" s="10"/>
      <c r="L2304"/>
      <c r="M2304" s="45"/>
      <c r="N2304"/>
      <c r="O2304"/>
      <c r="P2304" s="47"/>
      <c r="Q2304" s="11"/>
      <c r="R2304" s="12"/>
      <c r="S2304" s="14"/>
      <c r="T2304" s="13"/>
      <c r="U2304" s="14"/>
      <c r="V2304"/>
      <c r="W2304" s="55"/>
      <c r="X2304" s="76"/>
    </row>
    <row r="2305" spans="1:24" s="18" customFormat="1" x14ac:dyDescent="0.2">
      <c r="A2305" s="34"/>
      <c r="B2305"/>
      <c r="C2305" s="22"/>
      <c r="D2305" s="22"/>
      <c r="E2305"/>
      <c r="F2305"/>
      <c r="G2305" s="21"/>
      <c r="H2305"/>
      <c r="I2305"/>
      <c r="J2305"/>
      <c r="K2305" s="10"/>
      <c r="L2305"/>
      <c r="M2305" s="45"/>
      <c r="N2305"/>
      <c r="O2305"/>
      <c r="P2305" s="47"/>
      <c r="Q2305" s="11"/>
      <c r="R2305" s="12"/>
      <c r="S2305" s="14"/>
      <c r="T2305" s="13"/>
      <c r="U2305" s="14"/>
      <c r="V2305"/>
      <c r="W2305" s="55"/>
      <c r="X2305" s="76"/>
    </row>
    <row r="2306" spans="1:24" s="18" customFormat="1" x14ac:dyDescent="0.2">
      <c r="A2306" s="34"/>
      <c r="B2306"/>
      <c r="C2306" s="22"/>
      <c r="D2306" s="22"/>
      <c r="E2306"/>
      <c r="F2306"/>
      <c r="G2306" s="21"/>
      <c r="H2306"/>
      <c r="I2306"/>
      <c r="J2306"/>
      <c r="K2306" s="10"/>
      <c r="L2306"/>
      <c r="M2306" s="45"/>
      <c r="N2306"/>
      <c r="O2306"/>
      <c r="P2306" s="47"/>
      <c r="Q2306" s="11"/>
      <c r="R2306" s="12"/>
      <c r="S2306" s="14"/>
      <c r="T2306" s="13"/>
      <c r="U2306" s="14"/>
      <c r="V2306"/>
      <c r="W2306" s="55"/>
      <c r="X2306" s="76"/>
    </row>
    <row r="2307" spans="1:24" s="18" customFormat="1" x14ac:dyDescent="0.2">
      <c r="A2307" s="34"/>
      <c r="B2307"/>
      <c r="C2307" s="22"/>
      <c r="D2307" s="22"/>
      <c r="E2307"/>
      <c r="F2307"/>
      <c r="G2307" s="21"/>
      <c r="H2307"/>
      <c r="I2307"/>
      <c r="J2307"/>
      <c r="K2307" s="10"/>
      <c r="L2307"/>
      <c r="M2307" s="45"/>
      <c r="N2307"/>
      <c r="O2307"/>
      <c r="P2307" s="47"/>
      <c r="Q2307" s="11"/>
      <c r="R2307" s="12"/>
      <c r="S2307" s="14"/>
      <c r="T2307" s="13"/>
      <c r="U2307" s="14"/>
      <c r="V2307"/>
      <c r="W2307" s="55"/>
      <c r="X2307" s="76"/>
    </row>
    <row r="2308" spans="1:24" s="18" customFormat="1" x14ac:dyDescent="0.2">
      <c r="A2308" s="34"/>
      <c r="B2308"/>
      <c r="C2308" s="22"/>
      <c r="D2308" s="22"/>
      <c r="E2308"/>
      <c r="F2308"/>
      <c r="G2308" s="21"/>
      <c r="H2308"/>
      <c r="I2308"/>
      <c r="J2308"/>
      <c r="K2308" s="10"/>
      <c r="L2308"/>
      <c r="M2308" s="45"/>
      <c r="N2308"/>
      <c r="O2308"/>
      <c r="P2308" s="47"/>
      <c r="Q2308" s="11"/>
      <c r="R2308" s="12"/>
      <c r="S2308" s="14"/>
      <c r="T2308" s="13"/>
      <c r="U2308" s="14"/>
      <c r="V2308"/>
      <c r="W2308" s="55"/>
      <c r="X2308" s="76"/>
    </row>
    <row r="2309" spans="1:24" s="18" customFormat="1" x14ac:dyDescent="0.2">
      <c r="A2309" s="34"/>
      <c r="B2309"/>
      <c r="C2309" s="22"/>
      <c r="D2309" s="22"/>
      <c r="E2309"/>
      <c r="F2309"/>
      <c r="G2309" s="21"/>
      <c r="H2309"/>
      <c r="I2309"/>
      <c r="J2309"/>
      <c r="K2309" s="10"/>
      <c r="L2309"/>
      <c r="M2309" s="45"/>
      <c r="N2309"/>
      <c r="O2309"/>
      <c r="P2309" s="47"/>
      <c r="Q2309" s="11"/>
      <c r="R2309" s="12"/>
      <c r="S2309" s="14"/>
      <c r="T2309" s="13"/>
      <c r="U2309" s="14"/>
      <c r="V2309"/>
      <c r="W2309" s="55"/>
      <c r="X2309" s="76"/>
    </row>
    <row r="2310" spans="1:24" s="18" customFormat="1" x14ac:dyDescent="0.2">
      <c r="A2310" s="34"/>
      <c r="B2310"/>
      <c r="C2310" s="22"/>
      <c r="D2310" s="22"/>
      <c r="E2310"/>
      <c r="F2310"/>
      <c r="G2310" s="21"/>
      <c r="H2310"/>
      <c r="I2310"/>
      <c r="J2310"/>
      <c r="K2310" s="10"/>
      <c r="L2310"/>
      <c r="M2310" s="45"/>
      <c r="N2310"/>
      <c r="O2310"/>
      <c r="P2310" s="47"/>
      <c r="Q2310" s="11"/>
      <c r="R2310" s="12"/>
      <c r="S2310" s="14"/>
      <c r="T2310" s="13"/>
      <c r="U2310" s="14"/>
      <c r="V2310"/>
      <c r="W2310" s="55"/>
      <c r="X2310" s="76"/>
    </row>
    <row r="2311" spans="1:24" s="18" customFormat="1" x14ac:dyDescent="0.2">
      <c r="A2311" s="34"/>
      <c r="B2311"/>
      <c r="C2311" s="22"/>
      <c r="D2311" s="22"/>
      <c r="E2311"/>
      <c r="F2311"/>
      <c r="G2311" s="21"/>
      <c r="H2311"/>
      <c r="I2311"/>
      <c r="J2311"/>
      <c r="K2311" s="10"/>
      <c r="L2311"/>
      <c r="M2311" s="45"/>
      <c r="N2311"/>
      <c r="O2311"/>
      <c r="P2311" s="47"/>
      <c r="Q2311" s="11"/>
      <c r="R2311" s="12"/>
      <c r="S2311" s="14"/>
      <c r="T2311" s="13"/>
      <c r="U2311" s="14"/>
      <c r="V2311"/>
      <c r="W2311" s="55"/>
      <c r="X2311" s="76"/>
    </row>
    <row r="2312" spans="1:24" s="18" customFormat="1" x14ac:dyDescent="0.2">
      <c r="A2312" s="34"/>
      <c r="B2312"/>
      <c r="C2312" s="22"/>
      <c r="D2312" s="22"/>
      <c r="E2312"/>
      <c r="F2312"/>
      <c r="G2312" s="21"/>
      <c r="H2312"/>
      <c r="I2312"/>
      <c r="J2312"/>
      <c r="K2312" s="10"/>
      <c r="L2312"/>
      <c r="M2312" s="45"/>
      <c r="N2312"/>
      <c r="O2312"/>
      <c r="P2312" s="47"/>
      <c r="Q2312" s="11"/>
      <c r="R2312" s="12"/>
      <c r="S2312" s="14"/>
      <c r="T2312" s="13"/>
      <c r="U2312" s="14"/>
      <c r="V2312"/>
      <c r="W2312" s="55"/>
      <c r="X2312" s="76"/>
    </row>
    <row r="2313" spans="1:24" s="18" customFormat="1" x14ac:dyDescent="0.2">
      <c r="A2313" s="34"/>
      <c r="B2313"/>
      <c r="C2313" s="22"/>
      <c r="D2313" s="22"/>
      <c r="E2313"/>
      <c r="F2313"/>
      <c r="G2313" s="21"/>
      <c r="H2313"/>
      <c r="I2313"/>
      <c r="J2313"/>
      <c r="K2313" s="10"/>
      <c r="L2313"/>
      <c r="M2313" s="45"/>
      <c r="N2313"/>
      <c r="O2313"/>
      <c r="P2313" s="47"/>
      <c r="Q2313" s="11"/>
      <c r="R2313" s="12"/>
      <c r="S2313" s="14"/>
      <c r="T2313" s="13"/>
      <c r="U2313" s="14"/>
      <c r="V2313"/>
      <c r="W2313" s="55"/>
      <c r="X2313" s="76"/>
    </row>
    <row r="2314" spans="1:24" s="18" customFormat="1" x14ac:dyDescent="0.2">
      <c r="A2314" s="34"/>
      <c r="B2314"/>
      <c r="C2314" s="22"/>
      <c r="D2314" s="22"/>
      <c r="E2314"/>
      <c r="F2314"/>
      <c r="G2314" s="21"/>
      <c r="H2314"/>
      <c r="I2314"/>
      <c r="J2314"/>
      <c r="K2314" s="10"/>
      <c r="L2314"/>
      <c r="M2314" s="45"/>
      <c r="N2314"/>
      <c r="O2314"/>
      <c r="P2314" s="47"/>
      <c r="Q2314" s="11"/>
      <c r="R2314" s="12"/>
      <c r="S2314" s="14"/>
      <c r="T2314" s="13"/>
      <c r="U2314" s="14"/>
      <c r="V2314"/>
      <c r="W2314" s="55"/>
      <c r="X2314" s="76"/>
    </row>
    <row r="2315" spans="1:24" s="18" customFormat="1" x14ac:dyDescent="0.2">
      <c r="A2315" s="34"/>
      <c r="B2315"/>
      <c r="C2315" s="22"/>
      <c r="D2315" s="22"/>
      <c r="E2315"/>
      <c r="F2315"/>
      <c r="G2315" s="21"/>
      <c r="H2315"/>
      <c r="I2315"/>
      <c r="J2315"/>
      <c r="K2315" s="10"/>
      <c r="L2315"/>
      <c r="M2315" s="45"/>
      <c r="N2315"/>
      <c r="O2315"/>
      <c r="P2315" s="47"/>
      <c r="Q2315" s="11"/>
      <c r="R2315" s="12"/>
      <c r="S2315" s="14"/>
      <c r="T2315" s="13"/>
      <c r="U2315" s="14"/>
      <c r="V2315"/>
      <c r="W2315" s="55"/>
      <c r="X2315" s="76"/>
    </row>
    <row r="2316" spans="1:24" s="18" customFormat="1" x14ac:dyDescent="0.2">
      <c r="A2316" s="34"/>
      <c r="B2316"/>
      <c r="C2316" s="22"/>
      <c r="D2316" s="22"/>
      <c r="E2316"/>
      <c r="F2316"/>
      <c r="G2316" s="21"/>
      <c r="H2316"/>
      <c r="I2316"/>
      <c r="J2316"/>
      <c r="K2316" s="10"/>
      <c r="L2316"/>
      <c r="M2316" s="45"/>
      <c r="N2316"/>
      <c r="O2316"/>
      <c r="P2316" s="47"/>
      <c r="Q2316" s="11"/>
      <c r="R2316" s="12"/>
      <c r="S2316" s="14"/>
      <c r="T2316" s="13"/>
      <c r="U2316" s="14"/>
      <c r="V2316"/>
      <c r="W2316" s="55"/>
      <c r="X2316" s="76"/>
    </row>
    <row r="2317" spans="1:24" s="18" customFormat="1" x14ac:dyDescent="0.2">
      <c r="A2317" s="34"/>
      <c r="B2317"/>
      <c r="C2317" s="22"/>
      <c r="D2317" s="22"/>
      <c r="E2317"/>
      <c r="F2317"/>
      <c r="G2317" s="21"/>
      <c r="H2317"/>
      <c r="I2317"/>
      <c r="J2317"/>
      <c r="K2317" s="10"/>
      <c r="L2317"/>
      <c r="M2317" s="45"/>
      <c r="N2317"/>
      <c r="O2317"/>
      <c r="P2317" s="47"/>
      <c r="Q2317" s="11"/>
      <c r="R2317" s="12"/>
      <c r="S2317" s="14"/>
      <c r="T2317" s="13"/>
      <c r="U2317" s="14"/>
      <c r="V2317"/>
      <c r="W2317" s="55"/>
      <c r="X2317" s="76"/>
    </row>
    <row r="2318" spans="1:24" s="18" customFormat="1" x14ac:dyDescent="0.2">
      <c r="A2318" s="34"/>
      <c r="B2318"/>
      <c r="C2318" s="22"/>
      <c r="D2318" s="22"/>
      <c r="E2318"/>
      <c r="F2318"/>
      <c r="G2318" s="21"/>
      <c r="H2318"/>
      <c r="I2318"/>
      <c r="J2318"/>
      <c r="K2318" s="10"/>
      <c r="L2318"/>
      <c r="M2318" s="45"/>
      <c r="N2318"/>
      <c r="O2318"/>
      <c r="P2318" s="47"/>
      <c r="Q2318" s="11"/>
      <c r="R2318" s="12"/>
      <c r="S2318" s="14"/>
      <c r="T2318" s="13"/>
      <c r="U2318" s="14"/>
      <c r="V2318"/>
      <c r="W2318" s="55"/>
      <c r="X2318" s="76"/>
    </row>
    <row r="2319" spans="1:24" s="18" customFormat="1" x14ac:dyDescent="0.2">
      <c r="A2319" s="34"/>
      <c r="B2319"/>
      <c r="C2319" s="22"/>
      <c r="D2319" s="22"/>
      <c r="E2319"/>
      <c r="F2319"/>
      <c r="G2319" s="21"/>
      <c r="H2319"/>
      <c r="I2319"/>
      <c r="J2319"/>
      <c r="K2319" s="10"/>
      <c r="L2319"/>
      <c r="M2319" s="45"/>
      <c r="N2319"/>
      <c r="O2319"/>
      <c r="P2319" s="47"/>
      <c r="Q2319" s="11"/>
      <c r="R2319" s="12"/>
      <c r="S2319" s="14"/>
      <c r="T2319" s="13"/>
      <c r="U2319" s="14"/>
      <c r="V2319"/>
      <c r="W2319" s="55"/>
      <c r="X2319" s="76"/>
    </row>
    <row r="2320" spans="1:24" s="18" customFormat="1" x14ac:dyDescent="0.2">
      <c r="A2320" s="34"/>
      <c r="B2320"/>
      <c r="C2320" s="22"/>
      <c r="D2320" s="22"/>
      <c r="E2320"/>
      <c r="F2320"/>
      <c r="G2320" s="21"/>
      <c r="H2320"/>
      <c r="I2320"/>
      <c r="J2320"/>
      <c r="K2320" s="10"/>
      <c r="L2320"/>
      <c r="M2320" s="45"/>
      <c r="N2320"/>
      <c r="O2320"/>
      <c r="P2320" s="47"/>
      <c r="Q2320" s="11"/>
      <c r="R2320" s="12"/>
      <c r="S2320" s="14"/>
      <c r="T2320" s="13"/>
      <c r="U2320" s="14"/>
      <c r="V2320"/>
      <c r="W2320" s="55"/>
      <c r="X2320" s="76"/>
    </row>
    <row r="2321" spans="1:24" s="18" customFormat="1" x14ac:dyDescent="0.2">
      <c r="A2321" s="34"/>
      <c r="B2321"/>
      <c r="C2321" s="22"/>
      <c r="D2321" s="22"/>
      <c r="E2321"/>
      <c r="F2321"/>
      <c r="G2321" s="21"/>
      <c r="H2321"/>
      <c r="I2321"/>
      <c r="J2321"/>
      <c r="K2321" s="10"/>
      <c r="L2321"/>
      <c r="M2321" s="45"/>
      <c r="N2321"/>
      <c r="O2321"/>
      <c r="P2321" s="47"/>
      <c r="Q2321" s="11"/>
      <c r="R2321" s="12"/>
      <c r="S2321" s="14"/>
      <c r="T2321" s="13"/>
      <c r="U2321" s="14"/>
      <c r="V2321"/>
      <c r="W2321" s="55"/>
      <c r="X2321" s="76"/>
    </row>
    <row r="2322" spans="1:24" s="18" customFormat="1" x14ac:dyDescent="0.2">
      <c r="A2322" s="34"/>
      <c r="B2322"/>
      <c r="C2322" s="22"/>
      <c r="D2322" s="22"/>
      <c r="E2322"/>
      <c r="F2322"/>
      <c r="G2322" s="21"/>
      <c r="H2322"/>
      <c r="I2322"/>
      <c r="J2322"/>
      <c r="K2322" s="10"/>
      <c r="L2322"/>
      <c r="M2322" s="45"/>
      <c r="N2322"/>
      <c r="O2322"/>
      <c r="P2322" s="47"/>
      <c r="Q2322" s="11"/>
      <c r="R2322" s="12"/>
      <c r="S2322" s="14"/>
      <c r="T2322" s="13"/>
      <c r="U2322" s="14"/>
      <c r="V2322"/>
      <c r="W2322" s="55"/>
      <c r="X2322" s="76"/>
    </row>
    <row r="2323" spans="1:24" s="18" customFormat="1" x14ac:dyDescent="0.2">
      <c r="A2323" s="34"/>
      <c r="B2323"/>
      <c r="C2323" s="22"/>
      <c r="D2323" s="22"/>
      <c r="E2323"/>
      <c r="F2323"/>
      <c r="G2323" s="21"/>
      <c r="H2323"/>
      <c r="I2323"/>
      <c r="J2323"/>
      <c r="K2323" s="10"/>
      <c r="L2323"/>
      <c r="M2323" s="45"/>
      <c r="N2323"/>
      <c r="O2323"/>
      <c r="P2323" s="47"/>
      <c r="Q2323" s="11"/>
      <c r="R2323" s="12"/>
      <c r="S2323" s="14"/>
      <c r="T2323" s="13"/>
      <c r="U2323" s="14"/>
      <c r="V2323"/>
      <c r="W2323" s="55"/>
      <c r="X2323" s="76"/>
    </row>
    <row r="2324" spans="1:24" s="18" customFormat="1" x14ac:dyDescent="0.2">
      <c r="A2324" s="34"/>
      <c r="B2324"/>
      <c r="C2324" s="22"/>
      <c r="D2324" s="22"/>
      <c r="E2324"/>
      <c r="F2324"/>
      <c r="G2324" s="21"/>
      <c r="H2324"/>
      <c r="I2324"/>
      <c r="J2324"/>
      <c r="K2324" s="10"/>
      <c r="L2324"/>
      <c r="M2324" s="45"/>
      <c r="N2324"/>
      <c r="O2324"/>
      <c r="P2324" s="47"/>
      <c r="Q2324" s="11"/>
      <c r="R2324" s="12"/>
      <c r="S2324" s="14"/>
      <c r="T2324" s="13"/>
      <c r="U2324" s="14"/>
      <c r="V2324"/>
      <c r="W2324" s="55"/>
      <c r="X2324" s="76"/>
    </row>
    <row r="2325" spans="1:24" s="18" customFormat="1" x14ac:dyDescent="0.2">
      <c r="A2325" s="34"/>
      <c r="B2325"/>
      <c r="C2325" s="22"/>
      <c r="D2325" s="22"/>
      <c r="E2325"/>
      <c r="F2325"/>
      <c r="G2325" s="21"/>
      <c r="H2325"/>
      <c r="I2325"/>
      <c r="J2325"/>
      <c r="K2325" s="10"/>
      <c r="L2325"/>
      <c r="M2325" s="45"/>
      <c r="N2325"/>
      <c r="O2325"/>
      <c r="P2325" s="47"/>
      <c r="Q2325" s="11"/>
      <c r="R2325" s="12"/>
      <c r="S2325" s="14"/>
      <c r="T2325" s="13"/>
      <c r="U2325" s="14"/>
      <c r="V2325"/>
      <c r="W2325" s="55"/>
      <c r="X2325" s="76"/>
    </row>
    <row r="2326" spans="1:24" s="18" customFormat="1" x14ac:dyDescent="0.2">
      <c r="A2326" s="34"/>
      <c r="B2326"/>
      <c r="C2326" s="22"/>
      <c r="D2326" s="22"/>
      <c r="E2326"/>
      <c r="F2326"/>
      <c r="G2326" s="21"/>
      <c r="H2326"/>
      <c r="I2326"/>
      <c r="J2326"/>
      <c r="K2326" s="10"/>
      <c r="L2326"/>
      <c r="M2326" s="45"/>
      <c r="N2326"/>
      <c r="O2326"/>
      <c r="P2326" s="47"/>
      <c r="Q2326" s="11"/>
      <c r="R2326" s="12"/>
      <c r="S2326" s="14"/>
      <c r="T2326" s="13"/>
      <c r="U2326" s="14"/>
      <c r="V2326"/>
      <c r="W2326" s="55"/>
      <c r="X2326" s="76"/>
    </row>
    <row r="2327" spans="1:24" s="18" customFormat="1" x14ac:dyDescent="0.2">
      <c r="A2327" s="34"/>
      <c r="B2327"/>
      <c r="C2327" s="22"/>
      <c r="D2327" s="22"/>
      <c r="E2327"/>
      <c r="F2327"/>
      <c r="G2327" s="21"/>
      <c r="H2327"/>
      <c r="I2327"/>
      <c r="J2327"/>
      <c r="K2327" s="10"/>
      <c r="L2327"/>
      <c r="M2327" s="45"/>
      <c r="N2327"/>
      <c r="O2327"/>
      <c r="P2327" s="47"/>
      <c r="Q2327" s="11"/>
      <c r="R2327" s="12"/>
      <c r="S2327" s="14"/>
      <c r="T2327" s="13"/>
      <c r="U2327" s="14"/>
      <c r="V2327"/>
      <c r="W2327" s="55"/>
      <c r="X2327" s="76"/>
    </row>
    <row r="2328" spans="1:24" s="18" customFormat="1" x14ac:dyDescent="0.2">
      <c r="A2328" s="34"/>
      <c r="B2328"/>
      <c r="C2328" s="22"/>
      <c r="D2328" s="22"/>
      <c r="E2328"/>
      <c r="F2328"/>
      <c r="G2328" s="21"/>
      <c r="H2328"/>
      <c r="I2328"/>
      <c r="J2328"/>
      <c r="K2328" s="10"/>
      <c r="L2328"/>
      <c r="M2328" s="45"/>
      <c r="N2328"/>
      <c r="O2328"/>
      <c r="P2328" s="47"/>
      <c r="Q2328" s="11"/>
      <c r="R2328" s="12"/>
      <c r="S2328" s="14"/>
      <c r="T2328" s="13"/>
      <c r="U2328" s="14"/>
      <c r="V2328"/>
      <c r="W2328" s="55"/>
      <c r="X2328" s="76"/>
    </row>
    <row r="2329" spans="1:24" s="18" customFormat="1" x14ac:dyDescent="0.2">
      <c r="A2329" s="34"/>
      <c r="B2329"/>
      <c r="C2329" s="22"/>
      <c r="D2329" s="22"/>
      <c r="E2329"/>
      <c r="F2329"/>
      <c r="G2329" s="21"/>
      <c r="H2329"/>
      <c r="I2329"/>
      <c r="J2329"/>
      <c r="K2329" s="10"/>
      <c r="L2329"/>
      <c r="M2329" s="45"/>
      <c r="N2329"/>
      <c r="O2329"/>
      <c r="P2329" s="47"/>
      <c r="Q2329" s="11"/>
      <c r="R2329" s="12"/>
      <c r="S2329" s="14"/>
      <c r="T2329" s="13"/>
      <c r="U2329" s="14"/>
      <c r="V2329"/>
      <c r="W2329" s="55"/>
      <c r="X2329" s="76"/>
    </row>
    <row r="2330" spans="1:24" s="18" customFormat="1" x14ac:dyDescent="0.2">
      <c r="A2330" s="34"/>
      <c r="B2330"/>
      <c r="C2330" s="22"/>
      <c r="D2330" s="22"/>
      <c r="E2330"/>
      <c r="F2330"/>
      <c r="G2330" s="21"/>
      <c r="H2330"/>
      <c r="I2330"/>
      <c r="J2330"/>
      <c r="K2330" s="10"/>
      <c r="L2330"/>
      <c r="M2330" s="45"/>
      <c r="N2330"/>
      <c r="O2330"/>
      <c r="P2330" s="47"/>
      <c r="Q2330" s="11"/>
      <c r="R2330" s="12"/>
      <c r="S2330" s="14"/>
      <c r="T2330" s="13"/>
      <c r="U2330" s="14"/>
      <c r="V2330"/>
      <c r="W2330" s="55"/>
      <c r="X2330" s="76"/>
    </row>
    <row r="2331" spans="1:24" s="18" customFormat="1" x14ac:dyDescent="0.2">
      <c r="A2331" s="34"/>
      <c r="B2331"/>
      <c r="C2331" s="22"/>
      <c r="D2331" s="22"/>
      <c r="E2331"/>
      <c r="F2331"/>
      <c r="G2331" s="21"/>
      <c r="H2331"/>
      <c r="I2331"/>
      <c r="J2331"/>
      <c r="K2331" s="10"/>
      <c r="L2331"/>
      <c r="M2331" s="45"/>
      <c r="N2331"/>
      <c r="O2331"/>
      <c r="P2331" s="47"/>
      <c r="Q2331" s="11"/>
      <c r="R2331" s="12"/>
      <c r="S2331" s="14"/>
      <c r="T2331" s="13"/>
      <c r="U2331" s="14"/>
      <c r="V2331"/>
      <c r="W2331" s="55"/>
      <c r="X2331" s="76"/>
    </row>
    <row r="2332" spans="1:24" s="18" customFormat="1" x14ac:dyDescent="0.2">
      <c r="A2332" s="34"/>
      <c r="B2332"/>
      <c r="C2332" s="22"/>
      <c r="D2332" s="22"/>
      <c r="E2332"/>
      <c r="F2332"/>
      <c r="G2332" s="21"/>
      <c r="H2332"/>
      <c r="I2332"/>
      <c r="J2332"/>
      <c r="K2332" s="10"/>
      <c r="L2332"/>
      <c r="M2332" s="45"/>
      <c r="N2332"/>
      <c r="O2332"/>
      <c r="P2332" s="47"/>
      <c r="Q2332" s="11"/>
      <c r="R2332" s="12"/>
      <c r="S2332" s="14"/>
      <c r="T2332" s="13"/>
      <c r="U2332" s="14"/>
      <c r="V2332"/>
      <c r="W2332" s="55"/>
      <c r="X2332" s="76"/>
    </row>
    <row r="2333" spans="1:24" s="18" customFormat="1" x14ac:dyDescent="0.2">
      <c r="A2333" s="34"/>
      <c r="B2333"/>
      <c r="C2333" s="22"/>
      <c r="D2333" s="22"/>
      <c r="E2333"/>
      <c r="F2333"/>
      <c r="G2333" s="21"/>
      <c r="H2333"/>
      <c r="I2333"/>
      <c r="J2333"/>
      <c r="K2333" s="10"/>
      <c r="L2333"/>
      <c r="M2333" s="45"/>
      <c r="N2333"/>
      <c r="O2333"/>
      <c r="P2333" s="47"/>
      <c r="Q2333" s="11"/>
      <c r="R2333" s="12"/>
      <c r="S2333" s="14"/>
      <c r="T2333" s="13"/>
      <c r="U2333" s="14"/>
      <c r="V2333"/>
      <c r="W2333" s="55"/>
      <c r="X2333" s="76"/>
    </row>
    <row r="2334" spans="1:24" s="18" customFormat="1" x14ac:dyDescent="0.2">
      <c r="A2334" s="34"/>
      <c r="B2334"/>
      <c r="C2334" s="22"/>
      <c r="D2334" s="22"/>
      <c r="E2334"/>
      <c r="F2334"/>
      <c r="G2334" s="21"/>
      <c r="H2334"/>
      <c r="I2334"/>
      <c r="J2334"/>
      <c r="K2334" s="10"/>
      <c r="L2334"/>
      <c r="M2334" s="45"/>
      <c r="N2334"/>
      <c r="O2334"/>
      <c r="P2334" s="47"/>
      <c r="Q2334" s="11"/>
      <c r="R2334" s="12"/>
      <c r="S2334" s="14"/>
      <c r="T2334" s="13"/>
      <c r="U2334" s="14"/>
      <c r="V2334"/>
      <c r="W2334" s="55"/>
      <c r="X2334" s="76"/>
    </row>
    <row r="2335" spans="1:24" s="18" customFormat="1" x14ac:dyDescent="0.2">
      <c r="A2335" s="34"/>
      <c r="B2335"/>
      <c r="C2335" s="22"/>
      <c r="D2335" s="22"/>
      <c r="E2335"/>
      <c r="F2335"/>
      <c r="G2335" s="21"/>
      <c r="H2335"/>
      <c r="I2335"/>
      <c r="J2335"/>
      <c r="K2335" s="10"/>
      <c r="L2335"/>
      <c r="M2335" s="45"/>
      <c r="N2335"/>
      <c r="O2335"/>
      <c r="P2335" s="47"/>
      <c r="Q2335" s="11"/>
      <c r="R2335" s="12"/>
      <c r="S2335" s="14"/>
      <c r="T2335" s="13"/>
      <c r="U2335" s="14"/>
      <c r="V2335"/>
      <c r="W2335" s="55"/>
      <c r="X2335" s="76"/>
    </row>
    <row r="2336" spans="1:24" s="18" customFormat="1" x14ac:dyDescent="0.2">
      <c r="A2336" s="34"/>
      <c r="B2336"/>
      <c r="C2336" s="22"/>
      <c r="D2336" s="22"/>
      <c r="E2336"/>
      <c r="F2336"/>
      <c r="G2336" s="21"/>
      <c r="H2336"/>
      <c r="I2336"/>
      <c r="J2336"/>
      <c r="K2336" s="10"/>
      <c r="L2336"/>
      <c r="M2336" s="45"/>
      <c r="N2336"/>
      <c r="O2336"/>
      <c r="P2336" s="47"/>
      <c r="Q2336" s="11"/>
      <c r="R2336" s="12"/>
      <c r="S2336" s="14"/>
      <c r="T2336" s="13"/>
      <c r="U2336" s="14"/>
      <c r="V2336"/>
      <c r="W2336" s="55"/>
      <c r="X2336" s="76"/>
    </row>
    <row r="2337" spans="1:24" s="18" customFormat="1" x14ac:dyDescent="0.2">
      <c r="A2337" s="34"/>
      <c r="B2337"/>
      <c r="C2337" s="22"/>
      <c r="D2337" s="22"/>
      <c r="E2337"/>
      <c r="F2337"/>
      <c r="G2337" s="21"/>
      <c r="H2337"/>
      <c r="I2337"/>
      <c r="J2337"/>
      <c r="K2337" s="10"/>
      <c r="L2337"/>
      <c r="M2337" s="45"/>
      <c r="N2337"/>
      <c r="O2337"/>
      <c r="P2337" s="47"/>
      <c r="Q2337" s="11"/>
      <c r="R2337" s="12"/>
      <c r="S2337" s="14"/>
      <c r="T2337" s="13"/>
      <c r="U2337" s="14"/>
      <c r="V2337"/>
      <c r="W2337" s="55"/>
      <c r="X2337" s="76"/>
    </row>
    <row r="2338" spans="1:24" s="18" customFormat="1" x14ac:dyDescent="0.2">
      <c r="A2338" s="34"/>
      <c r="B2338"/>
      <c r="C2338" s="22"/>
      <c r="D2338" s="22"/>
      <c r="E2338"/>
      <c r="F2338"/>
      <c r="G2338" s="21"/>
      <c r="H2338"/>
      <c r="I2338"/>
      <c r="J2338"/>
      <c r="K2338" s="10"/>
      <c r="L2338"/>
      <c r="M2338" s="45"/>
      <c r="N2338"/>
      <c r="O2338"/>
      <c r="P2338" s="47"/>
      <c r="Q2338" s="11"/>
      <c r="R2338" s="12"/>
      <c r="S2338" s="14"/>
      <c r="T2338" s="13"/>
      <c r="U2338" s="14"/>
      <c r="V2338"/>
      <c r="W2338" s="55"/>
      <c r="X2338" s="76"/>
    </row>
    <row r="2339" spans="1:24" s="18" customFormat="1" x14ac:dyDescent="0.2">
      <c r="A2339" s="34"/>
      <c r="B2339"/>
      <c r="C2339" s="22"/>
      <c r="D2339" s="22"/>
      <c r="E2339"/>
      <c r="F2339"/>
      <c r="G2339" s="21"/>
      <c r="H2339"/>
      <c r="I2339"/>
      <c r="J2339"/>
      <c r="K2339" s="10"/>
      <c r="L2339"/>
      <c r="M2339" s="45"/>
      <c r="N2339"/>
      <c r="O2339"/>
      <c r="P2339" s="47"/>
      <c r="Q2339" s="11"/>
      <c r="R2339" s="12"/>
      <c r="S2339" s="14"/>
      <c r="T2339" s="13"/>
      <c r="U2339" s="14"/>
      <c r="V2339"/>
      <c r="W2339" s="55"/>
      <c r="X2339" s="76"/>
    </row>
    <row r="2340" spans="1:24" s="18" customFormat="1" x14ac:dyDescent="0.2">
      <c r="A2340" s="34"/>
      <c r="B2340"/>
      <c r="C2340" s="22"/>
      <c r="D2340" s="22"/>
      <c r="E2340"/>
      <c r="F2340"/>
      <c r="G2340" s="21"/>
      <c r="H2340"/>
      <c r="I2340"/>
      <c r="J2340"/>
      <c r="K2340" s="10"/>
      <c r="L2340"/>
      <c r="M2340" s="45"/>
      <c r="N2340"/>
      <c r="O2340"/>
      <c r="P2340" s="47"/>
      <c r="Q2340" s="11"/>
      <c r="R2340" s="12"/>
      <c r="S2340" s="14"/>
      <c r="T2340" s="13"/>
      <c r="U2340" s="14"/>
      <c r="V2340"/>
      <c r="W2340" s="55"/>
      <c r="X2340" s="76"/>
    </row>
    <row r="2341" spans="1:24" s="18" customFormat="1" x14ac:dyDescent="0.2">
      <c r="A2341" s="34"/>
      <c r="B2341"/>
      <c r="C2341" s="22"/>
      <c r="D2341" s="22"/>
      <c r="E2341"/>
      <c r="F2341"/>
      <c r="G2341" s="21"/>
      <c r="H2341"/>
      <c r="I2341"/>
      <c r="J2341"/>
      <c r="K2341" s="10"/>
      <c r="L2341"/>
      <c r="M2341" s="45"/>
      <c r="N2341"/>
      <c r="O2341"/>
      <c r="P2341" s="47"/>
      <c r="Q2341" s="11"/>
      <c r="R2341" s="12"/>
      <c r="S2341" s="14"/>
      <c r="T2341" s="13"/>
      <c r="U2341" s="14"/>
      <c r="V2341"/>
      <c r="W2341" s="55"/>
      <c r="X2341" s="76"/>
    </row>
    <row r="2342" spans="1:24" s="18" customFormat="1" x14ac:dyDescent="0.2">
      <c r="A2342" s="34"/>
      <c r="B2342"/>
      <c r="C2342" s="22"/>
      <c r="D2342" s="22"/>
      <c r="E2342"/>
      <c r="F2342"/>
      <c r="G2342" s="21"/>
      <c r="H2342"/>
      <c r="I2342"/>
      <c r="J2342"/>
      <c r="K2342" s="10"/>
      <c r="L2342"/>
      <c r="M2342" s="45"/>
      <c r="N2342"/>
      <c r="O2342"/>
      <c r="P2342" s="47"/>
      <c r="Q2342" s="11"/>
      <c r="R2342" s="12"/>
      <c r="S2342" s="14"/>
      <c r="T2342" s="13"/>
      <c r="U2342" s="14"/>
      <c r="V2342"/>
      <c r="W2342" s="55"/>
      <c r="X2342" s="76"/>
    </row>
    <row r="2343" spans="1:24" s="18" customFormat="1" x14ac:dyDescent="0.2">
      <c r="A2343" s="34"/>
      <c r="B2343"/>
      <c r="C2343" s="22"/>
      <c r="D2343" s="22"/>
      <c r="E2343"/>
      <c r="F2343"/>
      <c r="G2343" s="21"/>
      <c r="H2343"/>
      <c r="I2343"/>
      <c r="J2343"/>
      <c r="K2343" s="10"/>
      <c r="L2343"/>
      <c r="M2343" s="45"/>
      <c r="N2343"/>
      <c r="O2343"/>
      <c r="P2343" s="47"/>
      <c r="Q2343" s="11"/>
      <c r="R2343" s="12"/>
      <c r="S2343" s="14"/>
      <c r="T2343" s="13"/>
      <c r="U2343" s="14"/>
      <c r="V2343"/>
      <c r="W2343" s="55"/>
      <c r="X2343" s="76"/>
    </row>
    <row r="2344" spans="1:24" s="18" customFormat="1" x14ac:dyDescent="0.2">
      <c r="A2344" s="34"/>
      <c r="B2344"/>
      <c r="C2344" s="22"/>
      <c r="D2344" s="22"/>
      <c r="E2344"/>
      <c r="F2344"/>
      <c r="G2344" s="21"/>
      <c r="H2344"/>
      <c r="I2344"/>
      <c r="J2344"/>
      <c r="K2344" s="10"/>
      <c r="L2344"/>
      <c r="M2344" s="45"/>
      <c r="N2344"/>
      <c r="O2344"/>
      <c r="P2344" s="47"/>
      <c r="Q2344" s="11"/>
      <c r="R2344" s="12"/>
      <c r="S2344" s="14"/>
      <c r="T2344" s="13"/>
      <c r="U2344" s="14"/>
      <c r="V2344"/>
      <c r="W2344" s="55"/>
      <c r="X2344" s="76"/>
    </row>
    <row r="2345" spans="1:24" s="18" customFormat="1" x14ac:dyDescent="0.2">
      <c r="A2345" s="34"/>
      <c r="B2345"/>
      <c r="C2345" s="22"/>
      <c r="D2345" s="22"/>
      <c r="E2345"/>
      <c r="F2345"/>
      <c r="G2345" s="21"/>
      <c r="H2345"/>
      <c r="I2345"/>
      <c r="J2345"/>
      <c r="K2345" s="10"/>
      <c r="L2345"/>
      <c r="M2345" s="45"/>
      <c r="N2345"/>
      <c r="O2345"/>
      <c r="P2345" s="47"/>
      <c r="Q2345" s="11"/>
      <c r="R2345" s="12"/>
      <c r="S2345" s="14"/>
      <c r="T2345" s="13"/>
      <c r="U2345" s="14"/>
      <c r="V2345"/>
      <c r="W2345" s="55"/>
      <c r="X2345" s="76"/>
    </row>
    <row r="2346" spans="1:24" s="18" customFormat="1" x14ac:dyDescent="0.2">
      <c r="A2346" s="34"/>
      <c r="B2346"/>
      <c r="C2346" s="22"/>
      <c r="D2346" s="22"/>
      <c r="E2346"/>
      <c r="F2346"/>
      <c r="G2346" s="21"/>
      <c r="H2346"/>
      <c r="I2346"/>
      <c r="J2346"/>
      <c r="K2346" s="10"/>
      <c r="L2346"/>
      <c r="M2346" s="45"/>
      <c r="N2346"/>
      <c r="O2346"/>
      <c r="P2346" s="47"/>
      <c r="Q2346" s="11"/>
      <c r="R2346" s="12"/>
      <c r="S2346" s="14"/>
      <c r="T2346" s="13"/>
      <c r="U2346" s="14"/>
      <c r="V2346"/>
      <c r="W2346" s="55"/>
      <c r="X2346" s="76"/>
    </row>
    <row r="2347" spans="1:24" s="18" customFormat="1" x14ac:dyDescent="0.2">
      <c r="A2347" s="34"/>
      <c r="B2347"/>
      <c r="C2347" s="22"/>
      <c r="D2347" s="22"/>
      <c r="E2347"/>
      <c r="F2347"/>
      <c r="G2347" s="21"/>
      <c r="H2347"/>
      <c r="I2347"/>
      <c r="J2347"/>
      <c r="K2347" s="10"/>
      <c r="L2347"/>
      <c r="M2347" s="45"/>
      <c r="N2347"/>
      <c r="O2347"/>
      <c r="P2347" s="47"/>
      <c r="Q2347" s="11"/>
      <c r="R2347" s="12"/>
      <c r="S2347" s="14"/>
      <c r="T2347" s="13"/>
      <c r="U2347" s="14"/>
      <c r="V2347"/>
      <c r="W2347" s="55"/>
      <c r="X2347" s="76"/>
    </row>
    <row r="2348" spans="1:24" s="18" customFormat="1" x14ac:dyDescent="0.2">
      <c r="A2348" s="34"/>
      <c r="B2348"/>
      <c r="C2348" s="22"/>
      <c r="D2348" s="22"/>
      <c r="E2348"/>
      <c r="F2348"/>
      <c r="G2348" s="21"/>
      <c r="H2348"/>
      <c r="I2348"/>
      <c r="J2348"/>
      <c r="K2348" s="10"/>
      <c r="L2348"/>
      <c r="M2348" s="45"/>
      <c r="N2348"/>
      <c r="O2348"/>
      <c r="P2348" s="47"/>
      <c r="Q2348" s="11"/>
      <c r="R2348" s="12"/>
      <c r="S2348" s="14"/>
      <c r="T2348" s="13"/>
      <c r="U2348" s="14"/>
      <c r="V2348"/>
      <c r="W2348" s="55"/>
      <c r="X2348" s="76"/>
    </row>
    <row r="2349" spans="1:24" s="18" customFormat="1" x14ac:dyDescent="0.2">
      <c r="A2349" s="34"/>
      <c r="B2349"/>
      <c r="C2349" s="22"/>
      <c r="D2349" s="22"/>
      <c r="E2349"/>
      <c r="F2349"/>
      <c r="G2349" s="21"/>
      <c r="H2349"/>
      <c r="I2349"/>
      <c r="J2349"/>
      <c r="K2349" s="10"/>
      <c r="L2349"/>
      <c r="M2349" s="45"/>
      <c r="N2349"/>
      <c r="O2349"/>
      <c r="P2349" s="47"/>
      <c r="Q2349" s="11"/>
      <c r="R2349" s="12"/>
      <c r="S2349" s="14"/>
      <c r="T2349" s="13"/>
      <c r="U2349" s="14"/>
      <c r="V2349"/>
      <c r="W2349" s="55"/>
      <c r="X2349" s="76"/>
    </row>
    <row r="2350" spans="1:24" s="18" customFormat="1" x14ac:dyDescent="0.2">
      <c r="A2350" s="34"/>
      <c r="B2350"/>
      <c r="C2350" s="22"/>
      <c r="D2350" s="22"/>
      <c r="E2350"/>
      <c r="F2350"/>
      <c r="G2350" s="21"/>
      <c r="H2350"/>
      <c r="I2350"/>
      <c r="J2350"/>
      <c r="K2350" s="10"/>
      <c r="L2350"/>
      <c r="M2350" s="45"/>
      <c r="N2350"/>
      <c r="O2350"/>
      <c r="P2350" s="47"/>
      <c r="Q2350" s="11"/>
      <c r="R2350" s="12"/>
      <c r="S2350" s="14"/>
      <c r="T2350" s="13"/>
      <c r="U2350" s="14"/>
      <c r="V2350"/>
      <c r="W2350" s="55"/>
      <c r="X2350" s="76"/>
    </row>
    <row r="2351" spans="1:24" s="18" customFormat="1" x14ac:dyDescent="0.2">
      <c r="A2351" s="34"/>
      <c r="B2351"/>
      <c r="C2351" s="22"/>
      <c r="D2351" s="22"/>
      <c r="E2351"/>
      <c r="F2351"/>
      <c r="G2351" s="21"/>
      <c r="H2351"/>
      <c r="I2351"/>
      <c r="J2351"/>
      <c r="K2351" s="10"/>
      <c r="L2351"/>
      <c r="M2351" s="45"/>
      <c r="N2351"/>
      <c r="O2351"/>
      <c r="P2351" s="47"/>
      <c r="Q2351" s="11"/>
      <c r="R2351" s="12"/>
      <c r="S2351" s="14"/>
      <c r="T2351" s="13"/>
      <c r="U2351" s="14"/>
      <c r="V2351"/>
      <c r="W2351" s="55"/>
      <c r="X2351" s="76"/>
    </row>
    <row r="2352" spans="1:24" s="18" customFormat="1" x14ac:dyDescent="0.2">
      <c r="A2352" s="34"/>
      <c r="B2352"/>
      <c r="C2352" s="22"/>
      <c r="D2352" s="22"/>
      <c r="E2352"/>
      <c r="F2352"/>
      <c r="G2352" s="21"/>
      <c r="H2352"/>
      <c r="I2352"/>
      <c r="J2352"/>
      <c r="K2352" s="10"/>
      <c r="L2352"/>
      <c r="M2352" s="45"/>
      <c r="N2352"/>
      <c r="O2352"/>
      <c r="P2352" s="47"/>
      <c r="Q2352" s="11"/>
      <c r="R2352" s="12"/>
      <c r="S2352" s="14"/>
      <c r="T2352" s="13"/>
      <c r="U2352" s="14"/>
      <c r="V2352"/>
      <c r="W2352" s="55"/>
      <c r="X2352" s="76"/>
    </row>
    <row r="2353" spans="1:24" s="18" customFormat="1" x14ac:dyDescent="0.2">
      <c r="A2353" s="34"/>
      <c r="B2353"/>
      <c r="C2353" s="22"/>
      <c r="D2353" s="22"/>
      <c r="E2353"/>
      <c r="F2353"/>
      <c r="G2353" s="21"/>
      <c r="H2353"/>
      <c r="I2353"/>
      <c r="J2353"/>
      <c r="K2353" s="10"/>
      <c r="L2353"/>
      <c r="M2353" s="45"/>
      <c r="N2353"/>
      <c r="O2353"/>
      <c r="P2353" s="47"/>
      <c r="Q2353" s="11"/>
      <c r="R2353" s="12"/>
      <c r="S2353" s="14"/>
      <c r="T2353" s="13"/>
      <c r="U2353" s="14"/>
      <c r="V2353"/>
      <c r="W2353" s="55"/>
      <c r="X2353" s="76"/>
    </row>
    <row r="2354" spans="1:24" s="18" customFormat="1" x14ac:dyDescent="0.2">
      <c r="A2354" s="34"/>
      <c r="B2354"/>
      <c r="C2354" s="22"/>
      <c r="D2354" s="22"/>
      <c r="E2354"/>
      <c r="F2354"/>
      <c r="G2354" s="21"/>
      <c r="H2354"/>
      <c r="I2354"/>
      <c r="J2354"/>
      <c r="K2354" s="10"/>
      <c r="L2354"/>
      <c r="M2354" s="45"/>
      <c r="N2354"/>
      <c r="O2354"/>
      <c r="P2354" s="47"/>
      <c r="Q2354" s="11"/>
      <c r="R2354" s="12"/>
      <c r="S2354" s="14"/>
      <c r="T2354" s="13"/>
      <c r="U2354" s="14"/>
      <c r="V2354"/>
      <c r="W2354" s="55"/>
      <c r="X2354" s="76"/>
    </row>
    <row r="2355" spans="1:24" s="18" customFormat="1" x14ac:dyDescent="0.2">
      <c r="A2355" s="34"/>
      <c r="B2355"/>
      <c r="C2355" s="22"/>
      <c r="D2355" s="22"/>
      <c r="E2355"/>
      <c r="F2355"/>
      <c r="G2355" s="21"/>
      <c r="H2355"/>
      <c r="I2355"/>
      <c r="J2355"/>
      <c r="K2355" s="10"/>
      <c r="L2355"/>
      <c r="M2355" s="45"/>
      <c r="N2355"/>
      <c r="O2355"/>
      <c r="P2355" s="47"/>
      <c r="Q2355" s="11"/>
      <c r="R2355" s="12"/>
      <c r="S2355" s="14"/>
      <c r="T2355" s="13"/>
      <c r="U2355" s="14"/>
      <c r="V2355"/>
      <c r="W2355" s="55"/>
      <c r="X2355" s="76"/>
    </row>
    <row r="2356" spans="1:24" s="18" customFormat="1" x14ac:dyDescent="0.2">
      <c r="A2356" s="34"/>
      <c r="B2356"/>
      <c r="C2356" s="22"/>
      <c r="D2356" s="22"/>
      <c r="E2356"/>
      <c r="F2356"/>
      <c r="G2356" s="21"/>
      <c r="H2356"/>
      <c r="I2356"/>
      <c r="J2356"/>
      <c r="K2356" s="10"/>
      <c r="L2356"/>
      <c r="M2356" s="45"/>
      <c r="N2356"/>
      <c r="O2356"/>
      <c r="P2356" s="47"/>
      <c r="Q2356" s="11"/>
      <c r="R2356" s="12"/>
      <c r="S2356" s="14"/>
      <c r="T2356" s="13"/>
      <c r="U2356" s="14"/>
      <c r="V2356"/>
      <c r="W2356" s="55"/>
      <c r="X2356" s="76"/>
    </row>
    <row r="2357" spans="1:24" s="18" customFormat="1" x14ac:dyDescent="0.2">
      <c r="A2357" s="34"/>
      <c r="B2357"/>
      <c r="C2357" s="22"/>
      <c r="D2357" s="22"/>
      <c r="E2357"/>
      <c r="F2357"/>
      <c r="G2357" s="21"/>
      <c r="H2357"/>
      <c r="I2357"/>
      <c r="J2357"/>
      <c r="K2357" s="10"/>
      <c r="L2357"/>
      <c r="M2357" s="45"/>
      <c r="N2357"/>
      <c r="O2357"/>
      <c r="P2357" s="47"/>
      <c r="Q2357" s="11"/>
      <c r="R2357" s="12"/>
      <c r="S2357" s="14"/>
      <c r="T2357" s="13"/>
      <c r="U2357" s="14"/>
      <c r="V2357"/>
      <c r="W2357" s="55"/>
      <c r="X2357" s="76"/>
    </row>
    <row r="2358" spans="1:24" s="18" customFormat="1" x14ac:dyDescent="0.2">
      <c r="A2358" s="34"/>
      <c r="B2358"/>
      <c r="C2358" s="22"/>
      <c r="D2358" s="22"/>
      <c r="E2358"/>
      <c r="F2358"/>
      <c r="G2358" s="21"/>
      <c r="H2358"/>
      <c r="I2358"/>
      <c r="J2358"/>
      <c r="K2358" s="10"/>
      <c r="L2358"/>
      <c r="M2358" s="45"/>
      <c r="N2358"/>
      <c r="O2358"/>
      <c r="P2358" s="47"/>
      <c r="Q2358" s="11"/>
      <c r="R2358" s="12"/>
      <c r="S2358" s="14"/>
      <c r="T2358" s="13"/>
      <c r="U2358" s="14"/>
      <c r="V2358"/>
      <c r="W2358" s="55"/>
      <c r="X2358" s="76"/>
    </row>
    <row r="2359" spans="1:24" s="18" customFormat="1" x14ac:dyDescent="0.2">
      <c r="A2359" s="34"/>
      <c r="B2359"/>
      <c r="C2359" s="22"/>
      <c r="D2359" s="22"/>
      <c r="E2359"/>
      <c r="F2359"/>
      <c r="G2359" s="21"/>
      <c r="H2359"/>
      <c r="I2359"/>
      <c r="J2359"/>
      <c r="K2359" s="10"/>
      <c r="L2359"/>
      <c r="M2359" s="45"/>
      <c r="N2359"/>
      <c r="O2359"/>
      <c r="P2359" s="47"/>
      <c r="Q2359" s="11"/>
      <c r="R2359" s="12"/>
      <c r="S2359" s="14"/>
      <c r="T2359" s="13"/>
      <c r="U2359" s="14"/>
      <c r="V2359"/>
      <c r="W2359" s="55"/>
      <c r="X2359" s="76"/>
    </row>
    <row r="2360" spans="1:24" s="18" customFormat="1" x14ac:dyDescent="0.2">
      <c r="A2360" s="34"/>
      <c r="B2360"/>
      <c r="C2360" s="22"/>
      <c r="D2360" s="22"/>
      <c r="E2360"/>
      <c r="F2360"/>
      <c r="G2360" s="21"/>
      <c r="H2360"/>
      <c r="I2360"/>
      <c r="J2360"/>
      <c r="K2360" s="10"/>
      <c r="L2360"/>
      <c r="M2360" s="45"/>
      <c r="N2360"/>
      <c r="O2360"/>
      <c r="P2360" s="47"/>
      <c r="Q2360" s="11"/>
      <c r="R2360" s="12"/>
      <c r="S2360" s="14"/>
      <c r="T2360" s="13"/>
      <c r="U2360" s="14"/>
      <c r="V2360"/>
      <c r="W2360" s="55"/>
      <c r="X2360" s="76"/>
    </row>
    <row r="2361" spans="1:24" s="18" customFormat="1" x14ac:dyDescent="0.2">
      <c r="A2361" s="34"/>
      <c r="B2361"/>
      <c r="C2361" s="22"/>
      <c r="D2361" s="22"/>
      <c r="E2361"/>
      <c r="F2361"/>
      <c r="G2361" s="21"/>
      <c r="H2361"/>
      <c r="I2361"/>
      <c r="J2361"/>
      <c r="K2361" s="10"/>
      <c r="L2361"/>
      <c r="M2361" s="45"/>
      <c r="N2361"/>
      <c r="O2361"/>
      <c r="P2361" s="47"/>
      <c r="Q2361" s="11"/>
      <c r="R2361" s="12"/>
      <c r="S2361" s="14"/>
      <c r="T2361" s="13"/>
      <c r="U2361" s="14"/>
      <c r="V2361"/>
      <c r="W2361" s="55"/>
      <c r="X2361" s="76"/>
    </row>
    <row r="2362" spans="1:24" s="18" customFormat="1" x14ac:dyDescent="0.2">
      <c r="A2362" s="34"/>
      <c r="B2362"/>
      <c r="C2362" s="22"/>
      <c r="D2362" s="22"/>
      <c r="E2362"/>
      <c r="F2362"/>
      <c r="G2362" s="21"/>
      <c r="H2362"/>
      <c r="I2362"/>
      <c r="J2362"/>
      <c r="K2362" s="10"/>
      <c r="L2362"/>
      <c r="M2362" s="45"/>
      <c r="N2362"/>
      <c r="O2362"/>
      <c r="P2362" s="47"/>
      <c r="Q2362" s="11"/>
      <c r="R2362" s="12"/>
      <c r="S2362" s="14"/>
      <c r="T2362" s="13"/>
      <c r="U2362" s="14"/>
      <c r="V2362"/>
      <c r="W2362" s="55"/>
      <c r="X2362" s="76"/>
    </row>
    <row r="2363" spans="1:24" s="18" customFormat="1" x14ac:dyDescent="0.2">
      <c r="A2363" s="34"/>
      <c r="B2363"/>
      <c r="C2363" s="22"/>
      <c r="D2363" s="22"/>
      <c r="E2363"/>
      <c r="F2363"/>
      <c r="G2363" s="21"/>
      <c r="H2363"/>
      <c r="I2363"/>
      <c r="J2363"/>
      <c r="K2363" s="10"/>
      <c r="L2363"/>
      <c r="M2363" s="45"/>
      <c r="N2363"/>
      <c r="O2363"/>
      <c r="P2363" s="47"/>
      <c r="Q2363" s="11"/>
      <c r="R2363" s="12"/>
      <c r="S2363" s="14"/>
      <c r="T2363" s="13"/>
      <c r="U2363" s="14"/>
      <c r="V2363"/>
      <c r="W2363" s="55"/>
      <c r="X2363" s="76"/>
    </row>
    <row r="2364" spans="1:24" s="18" customFormat="1" x14ac:dyDescent="0.2">
      <c r="A2364" s="34"/>
      <c r="B2364"/>
      <c r="C2364" s="22"/>
      <c r="D2364" s="22"/>
      <c r="E2364"/>
      <c r="F2364"/>
      <c r="G2364" s="21"/>
      <c r="H2364"/>
      <c r="I2364"/>
      <c r="J2364"/>
      <c r="K2364" s="10"/>
      <c r="L2364"/>
      <c r="M2364" s="45"/>
      <c r="N2364"/>
      <c r="O2364"/>
      <c r="P2364" s="47"/>
      <c r="Q2364" s="11"/>
      <c r="R2364" s="12"/>
      <c r="S2364" s="14"/>
      <c r="T2364" s="13"/>
      <c r="U2364" s="14"/>
      <c r="V2364"/>
      <c r="W2364" s="55"/>
      <c r="X2364" s="76"/>
    </row>
    <row r="2365" spans="1:24" s="18" customFormat="1" x14ac:dyDescent="0.2">
      <c r="A2365" s="34"/>
      <c r="B2365"/>
      <c r="C2365" s="22"/>
      <c r="D2365" s="22"/>
      <c r="E2365"/>
      <c r="F2365"/>
      <c r="G2365" s="21"/>
      <c r="H2365"/>
      <c r="I2365"/>
      <c r="J2365"/>
      <c r="K2365" s="10"/>
      <c r="L2365"/>
      <c r="M2365" s="45"/>
      <c r="N2365"/>
      <c r="O2365"/>
      <c r="P2365" s="47"/>
      <c r="Q2365" s="11"/>
      <c r="R2365" s="12"/>
      <c r="S2365" s="14"/>
      <c r="T2365" s="13"/>
      <c r="U2365" s="14"/>
      <c r="V2365"/>
      <c r="W2365" s="55"/>
      <c r="X2365" s="76"/>
    </row>
    <row r="2366" spans="1:24" s="18" customFormat="1" x14ac:dyDescent="0.2">
      <c r="A2366" s="34"/>
      <c r="B2366"/>
      <c r="C2366" s="22"/>
      <c r="D2366" s="22"/>
      <c r="E2366"/>
      <c r="F2366"/>
      <c r="G2366" s="21"/>
      <c r="H2366"/>
      <c r="I2366"/>
      <c r="J2366"/>
      <c r="K2366" s="10"/>
      <c r="L2366"/>
      <c r="M2366" s="45"/>
      <c r="N2366"/>
      <c r="O2366"/>
      <c r="P2366" s="47"/>
      <c r="Q2366" s="11"/>
      <c r="R2366" s="12"/>
      <c r="S2366" s="14"/>
      <c r="T2366" s="13"/>
      <c r="U2366" s="14"/>
      <c r="V2366"/>
      <c r="W2366" s="55"/>
      <c r="X2366" s="76"/>
    </row>
    <row r="2367" spans="1:24" s="18" customFormat="1" x14ac:dyDescent="0.2">
      <c r="A2367" s="34"/>
      <c r="B2367"/>
      <c r="C2367" s="22"/>
      <c r="D2367" s="22"/>
      <c r="E2367"/>
      <c r="F2367"/>
      <c r="G2367" s="21"/>
      <c r="H2367"/>
      <c r="I2367"/>
      <c r="J2367"/>
      <c r="K2367" s="10"/>
      <c r="L2367"/>
      <c r="M2367" s="45"/>
      <c r="N2367"/>
      <c r="O2367"/>
      <c r="P2367" s="47"/>
      <c r="Q2367" s="11"/>
      <c r="R2367" s="12"/>
      <c r="S2367" s="14"/>
      <c r="T2367" s="13"/>
      <c r="U2367" s="14"/>
      <c r="V2367"/>
      <c r="W2367" s="55"/>
      <c r="X2367" s="76"/>
    </row>
    <row r="2368" spans="1:24" s="18" customFormat="1" x14ac:dyDescent="0.2">
      <c r="A2368" s="34"/>
      <c r="B2368"/>
      <c r="C2368" s="22"/>
      <c r="D2368" s="22"/>
      <c r="E2368"/>
      <c r="F2368"/>
      <c r="G2368" s="21"/>
      <c r="H2368"/>
      <c r="I2368"/>
      <c r="J2368"/>
      <c r="K2368" s="10"/>
      <c r="L2368"/>
      <c r="M2368" s="45"/>
      <c r="N2368"/>
      <c r="O2368"/>
      <c r="P2368" s="47"/>
      <c r="Q2368" s="11"/>
      <c r="R2368" s="12"/>
      <c r="S2368" s="14"/>
      <c r="T2368" s="13"/>
      <c r="U2368" s="14"/>
      <c r="V2368"/>
      <c r="W2368" s="55"/>
      <c r="X2368" s="76"/>
    </row>
    <row r="2369" spans="1:24" s="18" customFormat="1" x14ac:dyDescent="0.2">
      <c r="A2369" s="34"/>
      <c r="B2369"/>
      <c r="C2369" s="22"/>
      <c r="D2369" s="22"/>
      <c r="E2369"/>
      <c r="F2369"/>
      <c r="G2369" s="21"/>
      <c r="H2369"/>
      <c r="I2369"/>
      <c r="J2369"/>
      <c r="K2369" s="10"/>
      <c r="L2369"/>
      <c r="M2369" s="45"/>
      <c r="N2369"/>
      <c r="O2369"/>
      <c r="P2369" s="47"/>
      <c r="Q2369" s="11"/>
      <c r="R2369" s="12"/>
      <c r="S2369" s="14"/>
      <c r="T2369" s="13"/>
      <c r="U2369" s="14"/>
      <c r="V2369"/>
      <c r="W2369" s="55"/>
      <c r="X2369" s="76"/>
    </row>
    <row r="2370" spans="1:24" s="18" customFormat="1" x14ac:dyDescent="0.2">
      <c r="A2370" s="34"/>
      <c r="B2370"/>
      <c r="C2370" s="22"/>
      <c r="D2370" s="22"/>
      <c r="E2370"/>
      <c r="F2370"/>
      <c r="G2370" s="21"/>
      <c r="H2370"/>
      <c r="I2370"/>
      <c r="J2370"/>
      <c r="K2370" s="10"/>
      <c r="L2370"/>
      <c r="M2370" s="45"/>
      <c r="N2370"/>
      <c r="O2370"/>
      <c r="P2370" s="47"/>
      <c r="Q2370" s="11"/>
      <c r="R2370" s="12"/>
      <c r="S2370" s="14"/>
      <c r="T2370" s="13"/>
      <c r="U2370" s="14"/>
      <c r="V2370"/>
      <c r="W2370" s="55"/>
      <c r="X2370" s="76"/>
    </row>
    <row r="2371" spans="1:24" s="18" customFormat="1" x14ac:dyDescent="0.2">
      <c r="A2371" s="34"/>
      <c r="B2371"/>
      <c r="C2371" s="22"/>
      <c r="D2371" s="22"/>
      <c r="E2371"/>
      <c r="F2371"/>
      <c r="G2371" s="21"/>
      <c r="H2371"/>
      <c r="I2371"/>
      <c r="J2371"/>
      <c r="K2371" s="10"/>
      <c r="L2371"/>
      <c r="M2371" s="45"/>
      <c r="N2371"/>
      <c r="O2371"/>
      <c r="P2371" s="47"/>
      <c r="Q2371" s="11"/>
      <c r="R2371" s="12"/>
      <c r="S2371" s="14"/>
      <c r="T2371" s="13"/>
      <c r="U2371" s="14"/>
      <c r="V2371"/>
      <c r="W2371" s="55"/>
      <c r="X2371" s="76"/>
    </row>
    <row r="2372" spans="1:24" s="18" customFormat="1" x14ac:dyDescent="0.2">
      <c r="A2372" s="34"/>
      <c r="B2372"/>
      <c r="C2372" s="22"/>
      <c r="D2372" s="22"/>
      <c r="E2372"/>
      <c r="F2372"/>
      <c r="G2372" s="21"/>
      <c r="H2372"/>
      <c r="I2372"/>
      <c r="J2372"/>
      <c r="K2372" s="10"/>
      <c r="L2372"/>
      <c r="M2372" s="45"/>
      <c r="N2372"/>
      <c r="O2372"/>
      <c r="P2372" s="47"/>
      <c r="Q2372" s="11"/>
      <c r="R2372" s="12"/>
      <c r="S2372" s="14"/>
      <c r="T2372" s="13"/>
      <c r="U2372" s="14"/>
      <c r="V2372"/>
      <c r="W2372" s="55"/>
      <c r="X2372" s="76"/>
    </row>
    <row r="2373" spans="1:24" s="18" customFormat="1" x14ac:dyDescent="0.2">
      <c r="A2373" s="34"/>
      <c r="B2373"/>
      <c r="C2373" s="22"/>
      <c r="D2373" s="22"/>
      <c r="E2373"/>
      <c r="F2373"/>
      <c r="G2373" s="21"/>
      <c r="H2373"/>
      <c r="I2373"/>
      <c r="J2373"/>
      <c r="K2373" s="10"/>
      <c r="L2373"/>
      <c r="M2373" s="45"/>
      <c r="N2373"/>
      <c r="O2373"/>
      <c r="P2373" s="47"/>
      <c r="Q2373" s="11"/>
      <c r="R2373" s="12"/>
      <c r="S2373" s="14"/>
      <c r="T2373" s="13"/>
      <c r="U2373" s="14"/>
      <c r="V2373"/>
      <c r="W2373" s="55"/>
      <c r="X2373" s="76"/>
    </row>
    <row r="2374" spans="1:24" s="18" customFormat="1" x14ac:dyDescent="0.2">
      <c r="A2374" s="34"/>
      <c r="B2374"/>
      <c r="C2374" s="22"/>
      <c r="D2374" s="22"/>
      <c r="E2374"/>
      <c r="F2374"/>
      <c r="G2374" s="21"/>
      <c r="H2374"/>
      <c r="I2374"/>
      <c r="J2374"/>
      <c r="K2374" s="10"/>
      <c r="L2374"/>
      <c r="M2374" s="45"/>
      <c r="N2374"/>
      <c r="O2374"/>
      <c r="P2374" s="47"/>
      <c r="Q2374" s="11"/>
      <c r="R2374" s="12"/>
      <c r="S2374" s="14"/>
      <c r="T2374" s="13"/>
      <c r="U2374" s="14"/>
      <c r="V2374"/>
      <c r="W2374" s="55"/>
      <c r="X2374" s="76"/>
    </row>
    <row r="2375" spans="1:24" s="18" customFormat="1" x14ac:dyDescent="0.2">
      <c r="A2375" s="34"/>
      <c r="B2375"/>
      <c r="C2375" s="22"/>
      <c r="D2375" s="22"/>
      <c r="E2375"/>
      <c r="F2375"/>
      <c r="G2375" s="21"/>
      <c r="H2375"/>
      <c r="I2375"/>
      <c r="J2375"/>
      <c r="K2375" s="10"/>
      <c r="L2375"/>
      <c r="M2375" s="45"/>
      <c r="N2375"/>
      <c r="O2375"/>
      <c r="P2375" s="47"/>
      <c r="Q2375" s="11"/>
      <c r="R2375" s="12"/>
      <c r="S2375" s="14"/>
      <c r="T2375" s="13"/>
      <c r="U2375" s="14"/>
      <c r="V2375"/>
      <c r="W2375" s="55"/>
      <c r="X2375" s="76"/>
    </row>
    <row r="2376" spans="1:24" s="18" customFormat="1" x14ac:dyDescent="0.2">
      <c r="A2376" s="34"/>
      <c r="B2376"/>
      <c r="C2376" s="22"/>
      <c r="D2376" s="22"/>
      <c r="E2376"/>
      <c r="F2376"/>
      <c r="G2376" s="21"/>
      <c r="H2376"/>
      <c r="I2376"/>
      <c r="J2376"/>
      <c r="K2376" s="10"/>
      <c r="L2376"/>
      <c r="M2376" s="45"/>
      <c r="N2376"/>
      <c r="O2376"/>
      <c r="P2376" s="47"/>
      <c r="Q2376" s="11"/>
      <c r="R2376" s="12"/>
      <c r="S2376" s="14"/>
      <c r="T2376" s="13"/>
      <c r="U2376" s="14"/>
      <c r="V2376"/>
      <c r="W2376" s="55"/>
      <c r="X2376" s="76"/>
    </row>
    <row r="2377" spans="1:24" s="18" customFormat="1" x14ac:dyDescent="0.2">
      <c r="A2377" s="34"/>
      <c r="B2377"/>
      <c r="C2377" s="22"/>
      <c r="D2377" s="22"/>
      <c r="E2377"/>
      <c r="F2377"/>
      <c r="G2377" s="21"/>
      <c r="H2377"/>
      <c r="I2377"/>
      <c r="J2377"/>
      <c r="K2377" s="10"/>
      <c r="L2377"/>
      <c r="M2377" s="45"/>
      <c r="N2377"/>
      <c r="O2377"/>
      <c r="P2377" s="47"/>
      <c r="Q2377" s="11"/>
      <c r="R2377" s="12"/>
      <c r="S2377" s="14"/>
      <c r="T2377" s="13"/>
      <c r="U2377" s="14"/>
      <c r="V2377"/>
      <c r="W2377" s="55"/>
      <c r="X2377" s="76"/>
    </row>
    <row r="2378" spans="1:24" s="18" customFormat="1" x14ac:dyDescent="0.2">
      <c r="A2378" s="34"/>
      <c r="B2378"/>
      <c r="C2378" s="22"/>
      <c r="D2378" s="22"/>
      <c r="E2378"/>
      <c r="F2378"/>
      <c r="G2378" s="21"/>
      <c r="H2378"/>
      <c r="I2378"/>
      <c r="J2378"/>
      <c r="K2378" s="10"/>
      <c r="L2378"/>
      <c r="M2378" s="45"/>
      <c r="N2378"/>
      <c r="O2378"/>
      <c r="P2378" s="47"/>
      <c r="Q2378" s="11"/>
      <c r="R2378" s="12"/>
      <c r="S2378" s="14"/>
      <c r="T2378" s="13"/>
      <c r="U2378" s="14"/>
      <c r="V2378"/>
      <c r="W2378" s="55"/>
      <c r="X2378" s="76"/>
    </row>
    <row r="2379" spans="1:24" s="18" customFormat="1" x14ac:dyDescent="0.2">
      <c r="A2379" s="34"/>
      <c r="B2379"/>
      <c r="C2379" s="22"/>
      <c r="D2379" s="22"/>
      <c r="E2379"/>
      <c r="F2379"/>
      <c r="G2379" s="21"/>
      <c r="H2379"/>
      <c r="I2379"/>
      <c r="J2379"/>
      <c r="K2379" s="10"/>
      <c r="L2379"/>
      <c r="M2379" s="45"/>
      <c r="N2379"/>
      <c r="O2379"/>
      <c r="P2379" s="47"/>
      <c r="Q2379" s="11"/>
      <c r="R2379" s="12"/>
      <c r="S2379" s="14"/>
      <c r="T2379" s="13"/>
      <c r="U2379" s="14"/>
      <c r="V2379"/>
      <c r="W2379" s="55"/>
      <c r="X2379" s="76"/>
    </row>
    <row r="2380" spans="1:24" s="18" customFormat="1" x14ac:dyDescent="0.2">
      <c r="A2380" s="34"/>
      <c r="B2380"/>
      <c r="C2380" s="22"/>
      <c r="D2380" s="22"/>
      <c r="E2380"/>
      <c r="F2380"/>
      <c r="G2380" s="21"/>
      <c r="H2380"/>
      <c r="I2380"/>
      <c r="J2380"/>
      <c r="K2380" s="10"/>
      <c r="L2380"/>
      <c r="M2380" s="45"/>
      <c r="N2380"/>
      <c r="O2380"/>
      <c r="P2380" s="47"/>
      <c r="Q2380" s="11"/>
      <c r="R2380" s="12"/>
      <c r="S2380" s="14"/>
      <c r="T2380" s="13"/>
      <c r="U2380" s="14"/>
      <c r="V2380"/>
      <c r="W2380" s="55"/>
      <c r="X2380" s="76"/>
    </row>
    <row r="2381" spans="1:24" s="18" customFormat="1" x14ac:dyDescent="0.2">
      <c r="A2381" s="34"/>
      <c r="B2381"/>
      <c r="C2381" s="22"/>
      <c r="D2381" s="22"/>
      <c r="E2381"/>
      <c r="F2381"/>
      <c r="G2381" s="21"/>
      <c r="H2381"/>
      <c r="I2381"/>
      <c r="J2381"/>
      <c r="K2381" s="10"/>
      <c r="L2381"/>
      <c r="M2381" s="45"/>
      <c r="N2381"/>
      <c r="O2381"/>
      <c r="P2381" s="47"/>
      <c r="Q2381" s="11"/>
      <c r="R2381" s="12"/>
      <c r="S2381" s="14"/>
      <c r="T2381" s="13"/>
      <c r="U2381" s="14"/>
      <c r="V2381"/>
      <c r="W2381" s="55"/>
      <c r="X2381" s="76"/>
    </row>
    <row r="2382" spans="1:24" s="18" customFormat="1" x14ac:dyDescent="0.2">
      <c r="A2382" s="34"/>
      <c r="B2382"/>
      <c r="C2382" s="22"/>
      <c r="D2382" s="22"/>
      <c r="E2382"/>
      <c r="F2382"/>
      <c r="G2382" s="21"/>
      <c r="H2382"/>
      <c r="I2382"/>
      <c r="J2382"/>
      <c r="K2382" s="10"/>
      <c r="L2382"/>
      <c r="M2382" s="45"/>
      <c r="N2382"/>
      <c r="O2382"/>
      <c r="P2382" s="47"/>
      <c r="Q2382" s="11"/>
      <c r="R2382" s="12"/>
      <c r="S2382" s="14"/>
      <c r="T2382" s="13"/>
      <c r="U2382" s="14"/>
      <c r="V2382"/>
      <c r="W2382" s="55"/>
      <c r="X2382" s="76"/>
    </row>
    <row r="2383" spans="1:24" s="18" customFormat="1" x14ac:dyDescent="0.2">
      <c r="A2383" s="34"/>
      <c r="B2383"/>
      <c r="C2383" s="22"/>
      <c r="D2383" s="22"/>
      <c r="E2383"/>
      <c r="F2383"/>
      <c r="G2383" s="21"/>
      <c r="H2383"/>
      <c r="I2383"/>
      <c r="J2383"/>
      <c r="K2383" s="10"/>
      <c r="L2383"/>
      <c r="M2383" s="45"/>
      <c r="N2383"/>
      <c r="O2383"/>
      <c r="P2383" s="47"/>
      <c r="Q2383" s="11"/>
      <c r="R2383" s="12"/>
      <c r="S2383" s="14"/>
      <c r="T2383" s="13"/>
      <c r="U2383" s="14"/>
      <c r="V2383"/>
      <c r="W2383" s="55"/>
      <c r="X2383" s="76"/>
    </row>
    <row r="2384" spans="1:24" s="18" customFormat="1" x14ac:dyDescent="0.2">
      <c r="A2384" s="34"/>
      <c r="B2384"/>
      <c r="C2384" s="22"/>
      <c r="D2384" s="22"/>
      <c r="E2384"/>
      <c r="F2384"/>
      <c r="G2384" s="21"/>
      <c r="H2384"/>
      <c r="I2384"/>
      <c r="J2384"/>
      <c r="K2384" s="10"/>
      <c r="L2384"/>
      <c r="M2384" s="45"/>
      <c r="N2384"/>
      <c r="O2384"/>
      <c r="P2384" s="47"/>
      <c r="Q2384" s="11"/>
      <c r="R2384" s="12"/>
      <c r="S2384" s="14"/>
      <c r="T2384" s="13"/>
      <c r="U2384" s="14"/>
      <c r="V2384"/>
      <c r="W2384" s="55"/>
      <c r="X2384" s="76"/>
    </row>
    <row r="2385" spans="1:24" s="18" customFormat="1" x14ac:dyDescent="0.2">
      <c r="A2385" s="34"/>
      <c r="B2385"/>
      <c r="C2385" s="22"/>
      <c r="D2385" s="22"/>
      <c r="E2385"/>
      <c r="F2385"/>
      <c r="G2385" s="21"/>
      <c r="H2385"/>
      <c r="I2385"/>
      <c r="J2385"/>
      <c r="K2385" s="10"/>
      <c r="L2385"/>
      <c r="M2385" s="45"/>
      <c r="N2385"/>
      <c r="O2385"/>
      <c r="P2385" s="47"/>
      <c r="Q2385" s="11"/>
      <c r="R2385" s="12"/>
      <c r="S2385" s="14"/>
      <c r="T2385" s="13"/>
      <c r="U2385" s="14"/>
      <c r="V2385"/>
      <c r="W2385" s="55"/>
      <c r="X2385" s="76"/>
    </row>
    <row r="2386" spans="1:24" s="18" customFormat="1" x14ac:dyDescent="0.2">
      <c r="A2386" s="34"/>
      <c r="B2386"/>
      <c r="C2386" s="22"/>
      <c r="D2386" s="22"/>
      <c r="E2386"/>
      <c r="F2386"/>
      <c r="G2386" s="21"/>
      <c r="H2386"/>
      <c r="I2386"/>
      <c r="J2386"/>
      <c r="K2386" s="10"/>
      <c r="L2386"/>
      <c r="M2386" s="45"/>
      <c r="N2386"/>
      <c r="O2386"/>
      <c r="P2386" s="47"/>
      <c r="Q2386" s="11"/>
      <c r="R2386" s="12"/>
      <c r="S2386" s="14"/>
      <c r="T2386" s="13"/>
      <c r="U2386" s="14"/>
      <c r="V2386"/>
      <c r="W2386" s="55"/>
      <c r="X2386" s="76"/>
    </row>
    <row r="2387" spans="1:24" s="18" customFormat="1" x14ac:dyDescent="0.2">
      <c r="A2387" s="34"/>
      <c r="B2387"/>
      <c r="C2387" s="22"/>
      <c r="D2387" s="22"/>
      <c r="E2387"/>
      <c r="F2387"/>
      <c r="G2387" s="21"/>
      <c r="H2387"/>
      <c r="I2387"/>
      <c r="J2387"/>
      <c r="K2387" s="10"/>
      <c r="L2387"/>
      <c r="M2387" s="45"/>
      <c r="N2387"/>
      <c r="O2387"/>
      <c r="P2387" s="47"/>
      <c r="Q2387" s="11"/>
      <c r="R2387" s="12"/>
      <c r="S2387" s="14"/>
      <c r="T2387" s="13"/>
      <c r="U2387" s="14"/>
      <c r="V2387"/>
      <c r="W2387" s="55"/>
      <c r="X2387" s="76"/>
    </row>
    <row r="2388" spans="1:24" s="18" customFormat="1" x14ac:dyDescent="0.2">
      <c r="A2388" s="34"/>
      <c r="B2388"/>
      <c r="C2388" s="22"/>
      <c r="D2388" s="22"/>
      <c r="E2388"/>
      <c r="F2388"/>
      <c r="G2388" s="21"/>
      <c r="H2388"/>
      <c r="I2388"/>
      <c r="J2388"/>
      <c r="K2388" s="10"/>
      <c r="L2388"/>
      <c r="M2388" s="45"/>
      <c r="N2388"/>
      <c r="O2388"/>
      <c r="P2388" s="47"/>
      <c r="Q2388" s="11"/>
      <c r="R2388" s="12"/>
      <c r="S2388" s="14"/>
      <c r="T2388" s="13"/>
      <c r="U2388" s="14"/>
      <c r="V2388"/>
      <c r="W2388" s="55"/>
      <c r="X2388" s="76"/>
    </row>
    <row r="2389" spans="1:24" s="18" customFormat="1" x14ac:dyDescent="0.2">
      <c r="A2389" s="34"/>
      <c r="B2389"/>
      <c r="C2389" s="22"/>
      <c r="D2389" s="22"/>
      <c r="E2389"/>
      <c r="F2389"/>
      <c r="G2389" s="21"/>
      <c r="H2389"/>
      <c r="I2389"/>
      <c r="J2389"/>
      <c r="K2389" s="10"/>
      <c r="L2389"/>
      <c r="M2389" s="45"/>
      <c r="N2389"/>
      <c r="O2389"/>
      <c r="P2389" s="47"/>
      <c r="Q2389" s="11"/>
      <c r="R2389" s="12"/>
      <c r="S2389" s="14"/>
      <c r="T2389" s="13"/>
      <c r="U2389" s="14"/>
      <c r="V2389"/>
      <c r="W2389" s="55"/>
      <c r="X2389" s="76"/>
    </row>
    <row r="2390" spans="1:24" s="18" customFormat="1" x14ac:dyDescent="0.2">
      <c r="A2390" s="34"/>
      <c r="B2390"/>
      <c r="C2390" s="22"/>
      <c r="D2390" s="22"/>
      <c r="E2390"/>
      <c r="F2390"/>
      <c r="G2390" s="21"/>
      <c r="H2390"/>
      <c r="I2390"/>
      <c r="J2390"/>
      <c r="K2390" s="10"/>
      <c r="L2390"/>
      <c r="M2390" s="45"/>
      <c r="N2390"/>
      <c r="O2390"/>
      <c r="P2390" s="47"/>
      <c r="Q2390" s="11"/>
      <c r="R2390" s="12"/>
      <c r="S2390" s="14"/>
      <c r="T2390" s="13"/>
      <c r="U2390" s="14"/>
      <c r="V2390"/>
      <c r="W2390" s="55"/>
      <c r="X2390" s="76"/>
    </row>
    <row r="2391" spans="1:24" s="18" customFormat="1" x14ac:dyDescent="0.2">
      <c r="A2391" s="34"/>
      <c r="B2391"/>
      <c r="C2391" s="22"/>
      <c r="D2391" s="22"/>
      <c r="E2391"/>
      <c r="F2391"/>
      <c r="G2391" s="21"/>
      <c r="H2391"/>
      <c r="I2391"/>
      <c r="J2391"/>
      <c r="K2391" s="10"/>
      <c r="L2391"/>
      <c r="M2391" s="45"/>
      <c r="N2391"/>
      <c r="O2391"/>
      <c r="P2391" s="47"/>
      <c r="Q2391" s="11"/>
      <c r="R2391" s="12"/>
      <c r="S2391" s="14"/>
      <c r="T2391" s="13"/>
      <c r="U2391" s="14"/>
      <c r="V2391"/>
      <c r="W2391" s="55"/>
      <c r="X2391" s="76"/>
    </row>
    <row r="2392" spans="1:24" s="18" customFormat="1" x14ac:dyDescent="0.2">
      <c r="A2392" s="34"/>
      <c r="B2392"/>
      <c r="C2392" s="22"/>
      <c r="D2392" s="22"/>
      <c r="E2392"/>
      <c r="F2392"/>
      <c r="G2392" s="21"/>
      <c r="H2392"/>
      <c r="I2392"/>
      <c r="J2392"/>
      <c r="K2392" s="10"/>
      <c r="L2392"/>
      <c r="M2392" s="45"/>
      <c r="N2392"/>
      <c r="O2392"/>
      <c r="P2392" s="47"/>
      <c r="Q2392" s="11"/>
      <c r="R2392" s="12"/>
      <c r="S2392" s="14"/>
      <c r="T2392" s="13"/>
      <c r="U2392" s="14"/>
      <c r="V2392"/>
      <c r="W2392" s="55"/>
      <c r="X2392" s="76"/>
    </row>
    <row r="2393" spans="1:24" s="18" customFormat="1" x14ac:dyDescent="0.2">
      <c r="A2393" s="34"/>
      <c r="B2393"/>
      <c r="C2393" s="22"/>
      <c r="D2393" s="22"/>
      <c r="E2393"/>
      <c r="F2393"/>
      <c r="G2393" s="21"/>
      <c r="H2393"/>
      <c r="I2393"/>
      <c r="J2393"/>
      <c r="K2393" s="10"/>
      <c r="L2393"/>
      <c r="M2393" s="45"/>
      <c r="N2393"/>
      <c r="O2393"/>
      <c r="P2393" s="47"/>
      <c r="Q2393" s="11"/>
      <c r="R2393" s="12"/>
      <c r="S2393" s="14"/>
      <c r="T2393" s="13"/>
      <c r="U2393" s="14"/>
      <c r="V2393"/>
      <c r="W2393" s="55"/>
      <c r="X2393" s="76"/>
    </row>
    <row r="2394" spans="1:24" s="18" customFormat="1" x14ac:dyDescent="0.2">
      <c r="A2394" s="34"/>
      <c r="B2394"/>
      <c r="C2394" s="22"/>
      <c r="D2394" s="22"/>
      <c r="E2394"/>
      <c r="F2394"/>
      <c r="G2394" s="21"/>
      <c r="H2394"/>
      <c r="I2394"/>
      <c r="J2394"/>
      <c r="K2394" s="10"/>
      <c r="L2394"/>
      <c r="M2394" s="45"/>
      <c r="N2394"/>
      <c r="O2394"/>
      <c r="P2394" s="47"/>
      <c r="Q2394" s="11"/>
      <c r="R2394" s="12"/>
      <c r="S2394" s="14"/>
      <c r="T2394" s="13"/>
      <c r="U2394" s="14"/>
      <c r="V2394"/>
      <c r="W2394" s="55"/>
      <c r="X2394" s="76"/>
    </row>
    <row r="2395" spans="1:24" s="18" customFormat="1" x14ac:dyDescent="0.2">
      <c r="A2395" s="34"/>
      <c r="B2395"/>
      <c r="C2395" s="22"/>
      <c r="D2395" s="22"/>
      <c r="E2395"/>
      <c r="F2395"/>
      <c r="G2395" s="21"/>
      <c r="H2395"/>
      <c r="I2395"/>
      <c r="J2395"/>
      <c r="K2395" s="10"/>
      <c r="L2395"/>
      <c r="M2395" s="45"/>
      <c r="N2395"/>
      <c r="O2395"/>
      <c r="P2395" s="47"/>
      <c r="Q2395" s="11"/>
      <c r="R2395" s="12"/>
      <c r="S2395" s="14"/>
      <c r="T2395" s="13"/>
      <c r="U2395" s="14"/>
      <c r="V2395"/>
      <c r="W2395" s="55"/>
      <c r="X2395" s="76"/>
    </row>
    <row r="2396" spans="1:24" s="18" customFormat="1" x14ac:dyDescent="0.2">
      <c r="A2396" s="34"/>
      <c r="B2396"/>
      <c r="C2396" s="22"/>
      <c r="D2396" s="22"/>
      <c r="E2396"/>
      <c r="F2396"/>
      <c r="G2396" s="21"/>
      <c r="H2396"/>
      <c r="I2396"/>
      <c r="J2396"/>
      <c r="K2396" s="10"/>
      <c r="L2396"/>
      <c r="M2396" s="45"/>
      <c r="N2396"/>
      <c r="O2396"/>
      <c r="P2396" s="47"/>
      <c r="Q2396" s="11"/>
      <c r="R2396" s="12"/>
      <c r="S2396" s="14"/>
      <c r="T2396" s="13"/>
      <c r="U2396" s="14"/>
      <c r="V2396"/>
      <c r="W2396" s="55"/>
      <c r="X2396" s="76"/>
    </row>
    <row r="2397" spans="1:24" s="18" customFormat="1" x14ac:dyDescent="0.2">
      <c r="A2397" s="34"/>
      <c r="B2397"/>
      <c r="C2397" s="22"/>
      <c r="D2397" s="22"/>
      <c r="E2397"/>
      <c r="F2397"/>
      <c r="G2397" s="21"/>
      <c r="H2397"/>
      <c r="I2397"/>
      <c r="J2397"/>
      <c r="K2397" s="10"/>
      <c r="L2397"/>
      <c r="M2397" s="45"/>
      <c r="N2397"/>
      <c r="O2397"/>
      <c r="P2397" s="47"/>
      <c r="Q2397" s="11"/>
      <c r="R2397" s="12"/>
      <c r="S2397" s="14"/>
      <c r="T2397" s="13"/>
      <c r="U2397" s="14"/>
      <c r="V2397"/>
      <c r="W2397" s="55"/>
      <c r="X2397" s="76"/>
    </row>
    <row r="2398" spans="1:24" s="18" customFormat="1" x14ac:dyDescent="0.2">
      <c r="A2398" s="34"/>
      <c r="B2398"/>
      <c r="C2398" s="22"/>
      <c r="D2398" s="22"/>
      <c r="E2398"/>
      <c r="F2398"/>
      <c r="G2398" s="21"/>
      <c r="H2398"/>
      <c r="I2398"/>
      <c r="J2398"/>
      <c r="K2398" s="10"/>
      <c r="L2398"/>
      <c r="M2398" s="45"/>
      <c r="N2398"/>
      <c r="O2398"/>
      <c r="P2398" s="47"/>
      <c r="Q2398" s="11"/>
      <c r="R2398" s="12"/>
      <c r="S2398" s="14"/>
      <c r="T2398" s="13"/>
      <c r="U2398" s="14"/>
      <c r="V2398"/>
      <c r="W2398" s="55"/>
      <c r="X2398" s="76"/>
    </row>
    <row r="2399" spans="1:24" s="18" customFormat="1" x14ac:dyDescent="0.2">
      <c r="A2399" s="34"/>
      <c r="B2399"/>
      <c r="C2399" s="22"/>
      <c r="D2399" s="22"/>
      <c r="E2399"/>
      <c r="F2399"/>
      <c r="G2399" s="21"/>
      <c r="H2399"/>
      <c r="I2399"/>
      <c r="J2399"/>
      <c r="K2399" s="10"/>
      <c r="L2399"/>
      <c r="M2399" s="45"/>
      <c r="N2399"/>
      <c r="O2399"/>
      <c r="P2399" s="47"/>
      <c r="Q2399" s="11"/>
      <c r="R2399" s="12"/>
      <c r="S2399" s="14"/>
      <c r="T2399" s="13"/>
      <c r="U2399" s="14"/>
      <c r="V2399"/>
      <c r="W2399" s="55"/>
      <c r="X2399" s="76"/>
    </row>
    <row r="2400" spans="1:24" s="18" customFormat="1" x14ac:dyDescent="0.2">
      <c r="A2400" s="34"/>
      <c r="B2400"/>
      <c r="C2400" s="22"/>
      <c r="D2400" s="22"/>
      <c r="E2400"/>
      <c r="F2400"/>
      <c r="G2400" s="21"/>
      <c r="H2400"/>
      <c r="I2400"/>
      <c r="J2400"/>
      <c r="K2400" s="10"/>
      <c r="L2400"/>
      <c r="M2400" s="45"/>
      <c r="N2400"/>
      <c r="O2400"/>
      <c r="P2400" s="47"/>
      <c r="Q2400" s="11"/>
      <c r="R2400" s="12"/>
      <c r="S2400" s="14"/>
      <c r="T2400" s="13"/>
      <c r="U2400" s="14"/>
      <c r="V2400"/>
      <c r="W2400" s="55"/>
      <c r="X2400" s="76"/>
    </row>
    <row r="2401" spans="1:24" s="18" customFormat="1" x14ac:dyDescent="0.2">
      <c r="A2401" s="34"/>
      <c r="B2401"/>
      <c r="C2401" s="22"/>
      <c r="D2401" s="22"/>
      <c r="E2401"/>
      <c r="F2401"/>
      <c r="G2401" s="21"/>
      <c r="H2401"/>
      <c r="I2401"/>
      <c r="J2401"/>
      <c r="K2401" s="10"/>
      <c r="L2401"/>
      <c r="M2401" s="45"/>
      <c r="N2401"/>
      <c r="O2401"/>
      <c r="P2401" s="47"/>
      <c r="Q2401" s="11"/>
      <c r="R2401" s="12"/>
      <c r="S2401" s="14"/>
      <c r="T2401" s="13"/>
      <c r="U2401" s="14"/>
      <c r="V2401"/>
      <c r="W2401" s="55"/>
      <c r="X2401" s="76"/>
    </row>
    <row r="2402" spans="1:24" s="18" customFormat="1" x14ac:dyDescent="0.2">
      <c r="A2402" s="34"/>
      <c r="B2402"/>
      <c r="C2402" s="22"/>
      <c r="D2402" s="22"/>
      <c r="E2402"/>
      <c r="F2402"/>
      <c r="G2402" s="21"/>
      <c r="H2402"/>
      <c r="I2402"/>
      <c r="J2402"/>
      <c r="K2402" s="10"/>
      <c r="L2402"/>
      <c r="M2402" s="45"/>
      <c r="N2402"/>
      <c r="O2402"/>
      <c r="P2402" s="47"/>
      <c r="Q2402" s="11"/>
      <c r="R2402" s="12"/>
      <c r="S2402" s="14"/>
      <c r="T2402" s="13"/>
      <c r="U2402" s="14"/>
      <c r="V2402"/>
      <c r="W2402" s="55"/>
      <c r="X2402" s="76"/>
    </row>
    <row r="2403" spans="1:24" s="18" customFormat="1" x14ac:dyDescent="0.2">
      <c r="A2403" s="34"/>
      <c r="B2403"/>
      <c r="C2403" s="22"/>
      <c r="D2403" s="22"/>
      <c r="E2403"/>
      <c r="F2403"/>
      <c r="G2403" s="21"/>
      <c r="H2403"/>
      <c r="I2403"/>
      <c r="J2403"/>
      <c r="K2403" s="10"/>
      <c r="L2403"/>
      <c r="M2403" s="45"/>
      <c r="N2403"/>
      <c r="O2403"/>
      <c r="P2403" s="47"/>
      <c r="Q2403" s="11"/>
      <c r="R2403" s="12"/>
      <c r="S2403" s="14"/>
      <c r="T2403" s="13"/>
      <c r="U2403" s="14"/>
      <c r="V2403"/>
      <c r="W2403" s="55"/>
      <c r="X2403" s="76"/>
    </row>
    <row r="2404" spans="1:24" s="18" customFormat="1" x14ac:dyDescent="0.2">
      <c r="A2404" s="34"/>
      <c r="B2404"/>
      <c r="C2404" s="22"/>
      <c r="D2404" s="22"/>
      <c r="E2404"/>
      <c r="F2404"/>
      <c r="G2404" s="21"/>
      <c r="H2404"/>
      <c r="I2404"/>
      <c r="J2404"/>
      <c r="K2404" s="10"/>
      <c r="L2404"/>
      <c r="M2404" s="45"/>
      <c r="N2404"/>
      <c r="O2404"/>
      <c r="P2404" s="47"/>
      <c r="Q2404" s="11"/>
      <c r="R2404" s="12"/>
      <c r="S2404" s="14"/>
      <c r="T2404" s="13"/>
      <c r="U2404" s="14"/>
      <c r="V2404"/>
      <c r="W2404" s="55"/>
      <c r="X2404" s="76"/>
    </row>
    <row r="2405" spans="1:24" s="18" customFormat="1" x14ac:dyDescent="0.2">
      <c r="A2405" s="34"/>
      <c r="B2405"/>
      <c r="C2405" s="22"/>
      <c r="D2405" s="22"/>
      <c r="E2405"/>
      <c r="F2405"/>
      <c r="G2405" s="21"/>
      <c r="H2405"/>
      <c r="I2405"/>
      <c r="J2405"/>
      <c r="K2405" s="10"/>
      <c r="L2405"/>
      <c r="M2405" s="45"/>
      <c r="N2405"/>
      <c r="O2405"/>
      <c r="P2405" s="47"/>
      <c r="Q2405" s="11"/>
      <c r="R2405" s="12"/>
      <c r="S2405" s="14"/>
      <c r="T2405" s="13"/>
      <c r="U2405" s="14"/>
      <c r="V2405"/>
      <c r="W2405" s="55"/>
      <c r="X2405" s="76"/>
    </row>
    <row r="2406" spans="1:24" s="18" customFormat="1" x14ac:dyDescent="0.2">
      <c r="A2406" s="34"/>
      <c r="B2406"/>
      <c r="C2406" s="22"/>
      <c r="D2406" s="22"/>
      <c r="E2406"/>
      <c r="F2406"/>
      <c r="G2406" s="21"/>
      <c r="H2406"/>
      <c r="I2406"/>
      <c r="J2406"/>
      <c r="K2406" s="10"/>
      <c r="L2406"/>
      <c r="M2406" s="45"/>
      <c r="N2406"/>
      <c r="O2406"/>
      <c r="P2406" s="47"/>
      <c r="Q2406" s="11"/>
      <c r="R2406" s="12"/>
      <c r="S2406" s="14"/>
      <c r="T2406" s="13"/>
      <c r="U2406" s="14"/>
      <c r="V2406"/>
      <c r="W2406" s="55"/>
      <c r="X2406" s="76"/>
    </row>
    <row r="2407" spans="1:24" s="18" customFormat="1" x14ac:dyDescent="0.2">
      <c r="A2407" s="34"/>
      <c r="B2407"/>
      <c r="C2407" s="22"/>
      <c r="D2407" s="22"/>
      <c r="E2407"/>
      <c r="F2407"/>
      <c r="G2407" s="21"/>
      <c r="H2407"/>
      <c r="I2407"/>
      <c r="J2407"/>
      <c r="K2407" s="10"/>
      <c r="L2407"/>
      <c r="M2407" s="45"/>
      <c r="N2407"/>
      <c r="O2407"/>
      <c r="P2407" s="47"/>
      <c r="Q2407" s="11"/>
      <c r="R2407" s="12"/>
      <c r="S2407" s="14"/>
      <c r="T2407" s="13"/>
      <c r="U2407" s="14"/>
      <c r="V2407"/>
      <c r="W2407" s="55"/>
      <c r="X2407" s="76"/>
    </row>
    <row r="2408" spans="1:24" s="18" customFormat="1" x14ac:dyDescent="0.2">
      <c r="A2408" s="34"/>
      <c r="B2408"/>
      <c r="C2408" s="22"/>
      <c r="D2408" s="22"/>
      <c r="E2408"/>
      <c r="F2408"/>
      <c r="G2408" s="21"/>
      <c r="H2408"/>
      <c r="I2408"/>
      <c r="J2408"/>
      <c r="K2408" s="10"/>
      <c r="L2408"/>
      <c r="M2408" s="45"/>
      <c r="N2408"/>
      <c r="O2408"/>
      <c r="P2408" s="47"/>
      <c r="Q2408" s="11"/>
      <c r="R2408" s="12"/>
      <c r="S2408" s="14"/>
      <c r="T2408" s="13"/>
      <c r="U2408" s="14"/>
      <c r="V2408"/>
      <c r="W2408" s="55"/>
      <c r="X2408" s="76"/>
    </row>
    <row r="2409" spans="1:24" s="18" customFormat="1" x14ac:dyDescent="0.2">
      <c r="A2409" s="34"/>
      <c r="B2409"/>
      <c r="C2409" s="22"/>
      <c r="D2409" s="22"/>
      <c r="E2409"/>
      <c r="F2409"/>
      <c r="G2409" s="21"/>
      <c r="H2409"/>
      <c r="I2409"/>
      <c r="J2409"/>
      <c r="K2409" s="10"/>
      <c r="L2409"/>
      <c r="M2409" s="45"/>
      <c r="N2409"/>
      <c r="O2409"/>
      <c r="P2409" s="47"/>
      <c r="Q2409" s="11"/>
      <c r="R2409" s="12"/>
      <c r="S2409" s="14"/>
      <c r="T2409" s="13"/>
      <c r="U2409" s="14"/>
      <c r="V2409"/>
      <c r="W2409" s="55"/>
      <c r="X2409" s="76"/>
    </row>
    <row r="2410" spans="1:24" s="18" customFormat="1" x14ac:dyDescent="0.2">
      <c r="A2410" s="34"/>
      <c r="B2410"/>
      <c r="C2410" s="22"/>
      <c r="D2410" s="22"/>
      <c r="E2410"/>
      <c r="F2410"/>
      <c r="G2410" s="21"/>
      <c r="H2410"/>
      <c r="I2410"/>
      <c r="J2410"/>
      <c r="K2410" s="10"/>
      <c r="L2410"/>
      <c r="M2410" s="45"/>
      <c r="N2410"/>
      <c r="O2410"/>
      <c r="P2410" s="47"/>
      <c r="Q2410" s="11"/>
      <c r="R2410" s="12"/>
      <c r="S2410" s="14"/>
      <c r="T2410" s="13"/>
      <c r="U2410" s="14"/>
      <c r="V2410"/>
      <c r="W2410" s="55"/>
      <c r="X2410" s="76"/>
    </row>
    <row r="2411" spans="1:24" s="18" customFormat="1" x14ac:dyDescent="0.2">
      <c r="A2411" s="34"/>
      <c r="B2411"/>
      <c r="C2411" s="22"/>
      <c r="D2411" s="22"/>
      <c r="E2411"/>
      <c r="F2411"/>
      <c r="G2411" s="21"/>
      <c r="H2411"/>
      <c r="I2411"/>
      <c r="J2411"/>
      <c r="K2411" s="10"/>
      <c r="L2411"/>
      <c r="M2411" s="45"/>
      <c r="N2411"/>
      <c r="O2411"/>
      <c r="P2411" s="47"/>
      <c r="Q2411" s="11"/>
      <c r="R2411" s="12"/>
      <c r="S2411" s="14"/>
      <c r="T2411" s="13"/>
      <c r="U2411" s="14"/>
      <c r="V2411"/>
      <c r="W2411" s="55"/>
      <c r="X2411" s="76"/>
    </row>
    <row r="2412" spans="1:24" s="18" customFormat="1" x14ac:dyDescent="0.2">
      <c r="A2412" s="34"/>
      <c r="B2412"/>
      <c r="C2412" s="22"/>
      <c r="D2412" s="22"/>
      <c r="E2412"/>
      <c r="F2412"/>
      <c r="G2412" s="21"/>
      <c r="H2412"/>
      <c r="I2412"/>
      <c r="J2412"/>
      <c r="K2412" s="10"/>
      <c r="L2412"/>
      <c r="M2412" s="45"/>
      <c r="N2412"/>
      <c r="O2412"/>
      <c r="P2412" s="47"/>
      <c r="Q2412" s="11"/>
      <c r="R2412" s="12"/>
      <c r="S2412" s="14"/>
      <c r="T2412" s="13"/>
      <c r="U2412" s="14"/>
      <c r="V2412"/>
      <c r="W2412" s="55"/>
      <c r="X2412" s="76"/>
    </row>
    <row r="2413" spans="1:24" s="18" customFormat="1" x14ac:dyDescent="0.2">
      <c r="A2413" s="34"/>
      <c r="B2413"/>
      <c r="C2413" s="22"/>
      <c r="D2413" s="22"/>
      <c r="E2413"/>
      <c r="F2413"/>
      <c r="G2413" s="21"/>
      <c r="H2413"/>
      <c r="I2413"/>
      <c r="J2413"/>
      <c r="K2413" s="10"/>
      <c r="L2413"/>
      <c r="M2413" s="45"/>
      <c r="N2413"/>
      <c r="O2413"/>
      <c r="P2413" s="47"/>
      <c r="Q2413" s="11"/>
      <c r="R2413" s="12"/>
      <c r="S2413" s="14"/>
      <c r="T2413" s="13"/>
      <c r="U2413" s="14"/>
      <c r="V2413"/>
      <c r="W2413" s="55"/>
      <c r="X2413" s="76"/>
    </row>
    <row r="2414" spans="1:24" s="18" customFormat="1" x14ac:dyDescent="0.2">
      <c r="A2414" s="34"/>
      <c r="B2414"/>
      <c r="C2414" s="22"/>
      <c r="D2414" s="22"/>
      <c r="E2414"/>
      <c r="F2414"/>
      <c r="G2414" s="21"/>
      <c r="H2414"/>
      <c r="I2414"/>
      <c r="J2414"/>
      <c r="K2414" s="10"/>
      <c r="L2414"/>
      <c r="M2414" s="45"/>
      <c r="N2414"/>
      <c r="O2414"/>
      <c r="P2414" s="47"/>
      <c r="Q2414" s="11"/>
      <c r="R2414" s="12"/>
      <c r="S2414" s="14"/>
      <c r="T2414" s="13"/>
      <c r="U2414" s="14"/>
      <c r="V2414"/>
      <c r="W2414" s="55"/>
      <c r="X2414" s="76"/>
    </row>
    <row r="2415" spans="1:24" s="18" customFormat="1" x14ac:dyDescent="0.2">
      <c r="A2415" s="34"/>
      <c r="B2415"/>
      <c r="C2415" s="22"/>
      <c r="D2415" s="22"/>
      <c r="E2415"/>
      <c r="F2415"/>
      <c r="G2415" s="21"/>
      <c r="H2415"/>
      <c r="I2415"/>
      <c r="J2415"/>
      <c r="K2415" s="10"/>
      <c r="L2415"/>
      <c r="M2415" s="45"/>
      <c r="N2415"/>
      <c r="O2415"/>
      <c r="P2415" s="47"/>
      <c r="Q2415" s="11"/>
      <c r="R2415" s="12"/>
      <c r="S2415" s="14"/>
      <c r="T2415" s="13"/>
      <c r="U2415" s="14"/>
      <c r="V2415"/>
      <c r="W2415" s="55"/>
      <c r="X2415" s="76"/>
    </row>
    <row r="2416" spans="1:24" s="18" customFormat="1" x14ac:dyDescent="0.2">
      <c r="A2416" s="34"/>
      <c r="B2416"/>
      <c r="C2416" s="22"/>
      <c r="D2416" s="22"/>
      <c r="E2416"/>
      <c r="F2416"/>
      <c r="G2416" s="21"/>
      <c r="H2416"/>
      <c r="I2416"/>
      <c r="J2416"/>
      <c r="K2416" s="10"/>
      <c r="L2416"/>
      <c r="M2416" s="45"/>
      <c r="N2416"/>
      <c r="O2416"/>
      <c r="P2416" s="47"/>
      <c r="Q2416" s="11"/>
      <c r="R2416" s="12"/>
      <c r="S2416" s="14"/>
      <c r="T2416" s="13"/>
      <c r="U2416" s="14"/>
      <c r="V2416"/>
      <c r="W2416" s="55"/>
      <c r="X2416" s="76"/>
    </row>
    <row r="2417" spans="1:24" s="18" customFormat="1" x14ac:dyDescent="0.2">
      <c r="A2417" s="34"/>
      <c r="B2417"/>
      <c r="C2417" s="22"/>
      <c r="D2417" s="22"/>
      <c r="E2417"/>
      <c r="F2417"/>
      <c r="G2417" s="21"/>
      <c r="H2417"/>
      <c r="I2417"/>
      <c r="J2417"/>
      <c r="K2417" s="10"/>
      <c r="L2417"/>
      <c r="M2417" s="45"/>
      <c r="N2417"/>
      <c r="O2417"/>
      <c r="P2417" s="47"/>
      <c r="Q2417" s="11"/>
      <c r="R2417" s="12"/>
      <c r="S2417" s="14"/>
      <c r="T2417" s="13"/>
      <c r="U2417" s="14"/>
      <c r="V2417"/>
      <c r="W2417" s="55"/>
      <c r="X2417" s="76"/>
    </row>
    <row r="2418" spans="1:24" s="18" customFormat="1" x14ac:dyDescent="0.2">
      <c r="A2418" s="34"/>
      <c r="B2418"/>
      <c r="C2418" s="22"/>
      <c r="D2418" s="22"/>
      <c r="E2418"/>
      <c r="F2418"/>
      <c r="G2418" s="21"/>
      <c r="H2418"/>
      <c r="I2418"/>
      <c r="J2418"/>
      <c r="K2418" s="10"/>
      <c r="L2418"/>
      <c r="M2418" s="45"/>
      <c r="N2418"/>
      <c r="O2418"/>
      <c r="P2418" s="47"/>
      <c r="Q2418" s="11"/>
      <c r="R2418" s="12"/>
      <c r="S2418" s="14"/>
      <c r="T2418" s="13"/>
      <c r="U2418" s="14"/>
      <c r="V2418"/>
      <c r="W2418" s="55"/>
      <c r="X2418" s="76"/>
    </row>
    <row r="2419" spans="1:24" s="18" customFormat="1" x14ac:dyDescent="0.2">
      <c r="A2419" s="34"/>
      <c r="B2419"/>
      <c r="C2419" s="22"/>
      <c r="D2419" s="22"/>
      <c r="E2419"/>
      <c r="F2419"/>
      <c r="G2419" s="21"/>
      <c r="H2419"/>
      <c r="I2419"/>
      <c r="J2419"/>
      <c r="K2419" s="10"/>
      <c r="L2419"/>
      <c r="M2419" s="45"/>
      <c r="N2419"/>
      <c r="O2419"/>
      <c r="P2419" s="47"/>
      <c r="Q2419" s="11"/>
      <c r="R2419" s="12"/>
      <c r="S2419" s="14"/>
      <c r="T2419" s="13"/>
      <c r="U2419" s="14"/>
      <c r="V2419"/>
      <c r="W2419" s="55"/>
      <c r="X2419" s="76"/>
    </row>
    <row r="2420" spans="1:24" s="18" customFormat="1" x14ac:dyDescent="0.2">
      <c r="A2420" s="34"/>
      <c r="B2420"/>
      <c r="C2420" s="22"/>
      <c r="D2420" s="22"/>
      <c r="E2420"/>
      <c r="F2420"/>
      <c r="G2420" s="21"/>
      <c r="H2420"/>
      <c r="I2420"/>
      <c r="J2420"/>
      <c r="K2420" s="10"/>
      <c r="L2420"/>
      <c r="M2420" s="45"/>
      <c r="N2420"/>
      <c r="O2420"/>
      <c r="P2420" s="47"/>
      <c r="Q2420" s="11"/>
      <c r="R2420" s="12"/>
      <c r="S2420" s="14"/>
      <c r="T2420" s="13"/>
      <c r="U2420" s="14"/>
      <c r="V2420"/>
      <c r="W2420" s="55"/>
      <c r="X2420" s="76"/>
    </row>
    <row r="2421" spans="1:24" s="18" customFormat="1" x14ac:dyDescent="0.2">
      <c r="A2421" s="34"/>
      <c r="B2421"/>
      <c r="C2421" s="22"/>
      <c r="D2421" s="22"/>
      <c r="E2421"/>
      <c r="F2421"/>
      <c r="G2421" s="21"/>
      <c r="H2421"/>
      <c r="I2421"/>
      <c r="J2421"/>
      <c r="K2421" s="10"/>
      <c r="L2421"/>
      <c r="M2421" s="45"/>
      <c r="N2421"/>
      <c r="O2421"/>
      <c r="P2421" s="47"/>
      <c r="Q2421" s="11"/>
      <c r="R2421" s="12"/>
      <c r="S2421" s="14"/>
      <c r="T2421" s="13"/>
      <c r="U2421" s="14"/>
      <c r="V2421"/>
      <c r="W2421" s="55"/>
      <c r="X2421" s="76"/>
    </row>
    <row r="2422" spans="1:24" s="18" customFormat="1" x14ac:dyDescent="0.2">
      <c r="A2422" s="34"/>
      <c r="B2422"/>
      <c r="C2422" s="22"/>
      <c r="D2422" s="22"/>
      <c r="E2422"/>
      <c r="F2422"/>
      <c r="G2422" s="21"/>
      <c r="H2422"/>
      <c r="I2422"/>
      <c r="J2422"/>
      <c r="K2422" s="10"/>
      <c r="L2422"/>
      <c r="M2422" s="45"/>
      <c r="N2422"/>
      <c r="O2422"/>
      <c r="P2422" s="47"/>
      <c r="Q2422" s="11"/>
      <c r="R2422" s="12"/>
      <c r="S2422" s="14"/>
      <c r="T2422" s="13"/>
      <c r="U2422" s="14"/>
      <c r="V2422"/>
      <c r="W2422" s="55"/>
      <c r="X2422" s="76"/>
    </row>
    <row r="2423" spans="1:24" s="18" customFormat="1" x14ac:dyDescent="0.2">
      <c r="A2423" s="34"/>
      <c r="B2423"/>
      <c r="C2423" s="22"/>
      <c r="D2423" s="22"/>
      <c r="E2423"/>
      <c r="F2423"/>
      <c r="G2423" s="21"/>
      <c r="H2423"/>
      <c r="I2423"/>
      <c r="J2423"/>
      <c r="K2423" s="10"/>
      <c r="L2423"/>
      <c r="M2423" s="45"/>
      <c r="N2423"/>
      <c r="O2423"/>
      <c r="P2423" s="47"/>
      <c r="Q2423" s="11"/>
      <c r="R2423" s="12"/>
      <c r="S2423" s="14"/>
      <c r="T2423" s="13"/>
      <c r="U2423" s="14"/>
      <c r="V2423"/>
      <c r="W2423" s="55"/>
      <c r="X2423" s="76"/>
    </row>
    <row r="2424" spans="1:24" s="18" customFormat="1" x14ac:dyDescent="0.2">
      <c r="A2424" s="34"/>
      <c r="B2424"/>
      <c r="C2424" s="22"/>
      <c r="D2424" s="22"/>
      <c r="E2424"/>
      <c r="F2424"/>
      <c r="G2424" s="21"/>
      <c r="H2424"/>
      <c r="I2424"/>
      <c r="J2424"/>
      <c r="K2424" s="10"/>
      <c r="L2424"/>
      <c r="M2424" s="45"/>
      <c r="N2424"/>
      <c r="O2424"/>
      <c r="P2424" s="47"/>
      <c r="Q2424" s="11"/>
      <c r="R2424" s="12"/>
      <c r="S2424" s="14"/>
      <c r="T2424" s="13"/>
      <c r="U2424" s="14"/>
      <c r="V2424"/>
      <c r="W2424" s="55"/>
      <c r="X2424" s="76"/>
    </row>
    <row r="2425" spans="1:24" s="18" customFormat="1" x14ac:dyDescent="0.2">
      <c r="A2425" s="34"/>
      <c r="B2425"/>
      <c r="C2425" s="22"/>
      <c r="D2425" s="22"/>
      <c r="E2425"/>
      <c r="F2425"/>
      <c r="G2425" s="21"/>
      <c r="H2425"/>
      <c r="I2425"/>
      <c r="J2425"/>
      <c r="K2425" s="10"/>
      <c r="L2425"/>
      <c r="M2425" s="45"/>
      <c r="N2425"/>
      <c r="O2425"/>
      <c r="P2425" s="47"/>
      <c r="Q2425" s="11"/>
      <c r="R2425" s="12"/>
      <c r="S2425" s="14"/>
      <c r="T2425" s="13"/>
      <c r="U2425" s="14"/>
      <c r="V2425"/>
      <c r="W2425" s="55"/>
      <c r="X2425" s="76"/>
    </row>
    <row r="2426" spans="1:24" s="18" customFormat="1" x14ac:dyDescent="0.2">
      <c r="A2426" s="34"/>
      <c r="B2426"/>
      <c r="C2426" s="22"/>
      <c r="D2426" s="22"/>
      <c r="E2426"/>
      <c r="F2426"/>
      <c r="G2426" s="21"/>
      <c r="H2426"/>
      <c r="I2426"/>
      <c r="J2426"/>
      <c r="K2426" s="10"/>
      <c r="L2426"/>
      <c r="M2426" s="45"/>
      <c r="N2426"/>
      <c r="O2426"/>
      <c r="P2426" s="47"/>
      <c r="Q2426" s="11"/>
      <c r="R2426" s="12"/>
      <c r="S2426" s="14"/>
      <c r="T2426" s="13"/>
      <c r="U2426" s="14"/>
      <c r="V2426"/>
      <c r="W2426" s="55"/>
      <c r="X2426" s="76"/>
    </row>
    <row r="2427" spans="1:24" s="18" customFormat="1" x14ac:dyDescent="0.2">
      <c r="A2427" s="34"/>
      <c r="B2427"/>
      <c r="C2427" s="22"/>
      <c r="D2427" s="22"/>
      <c r="E2427"/>
      <c r="F2427"/>
      <c r="G2427" s="21"/>
      <c r="H2427"/>
      <c r="I2427"/>
      <c r="J2427"/>
      <c r="K2427" s="10"/>
      <c r="L2427"/>
      <c r="M2427" s="45"/>
      <c r="N2427"/>
      <c r="O2427"/>
      <c r="P2427" s="47"/>
      <c r="Q2427" s="11"/>
      <c r="R2427" s="12"/>
      <c r="S2427" s="14"/>
      <c r="T2427" s="13"/>
      <c r="U2427" s="14"/>
      <c r="V2427"/>
      <c r="W2427" s="55"/>
      <c r="X2427" s="76"/>
    </row>
    <row r="2428" spans="1:24" s="18" customFormat="1" x14ac:dyDescent="0.2">
      <c r="A2428" s="34"/>
      <c r="B2428"/>
      <c r="C2428" s="22"/>
      <c r="D2428" s="22"/>
      <c r="E2428"/>
      <c r="F2428"/>
      <c r="G2428" s="21"/>
      <c r="H2428"/>
      <c r="I2428"/>
      <c r="J2428"/>
      <c r="K2428" s="10"/>
      <c r="L2428"/>
      <c r="M2428" s="45"/>
      <c r="N2428"/>
      <c r="O2428"/>
      <c r="P2428" s="47"/>
      <c r="Q2428" s="11"/>
      <c r="R2428" s="12"/>
      <c r="S2428" s="14"/>
      <c r="T2428" s="13"/>
      <c r="U2428" s="14"/>
      <c r="V2428"/>
      <c r="W2428" s="55"/>
      <c r="X2428" s="76"/>
    </row>
    <row r="2429" spans="1:24" s="18" customFormat="1" x14ac:dyDescent="0.2">
      <c r="A2429" s="34"/>
      <c r="B2429"/>
      <c r="C2429" s="22"/>
      <c r="D2429" s="22"/>
      <c r="E2429"/>
      <c r="F2429"/>
      <c r="G2429" s="21"/>
      <c r="H2429"/>
      <c r="I2429"/>
      <c r="J2429"/>
      <c r="K2429" s="10"/>
      <c r="L2429"/>
      <c r="M2429" s="45"/>
      <c r="N2429"/>
      <c r="O2429"/>
      <c r="P2429" s="47"/>
      <c r="Q2429" s="11"/>
      <c r="R2429" s="12"/>
      <c r="S2429" s="14"/>
      <c r="T2429" s="13"/>
      <c r="U2429" s="14"/>
      <c r="V2429"/>
      <c r="W2429" s="55"/>
      <c r="X2429" s="76"/>
    </row>
    <row r="2430" spans="1:24" s="18" customFormat="1" x14ac:dyDescent="0.2">
      <c r="A2430" s="34"/>
      <c r="B2430"/>
      <c r="C2430" s="22"/>
      <c r="D2430" s="22"/>
      <c r="E2430"/>
      <c r="F2430"/>
      <c r="G2430" s="21"/>
      <c r="H2430"/>
      <c r="I2430"/>
      <c r="J2430"/>
      <c r="K2430" s="10"/>
      <c r="L2430"/>
      <c r="M2430" s="45"/>
      <c r="N2430"/>
      <c r="O2430"/>
      <c r="P2430" s="47"/>
      <c r="Q2430" s="11"/>
      <c r="R2430" s="12"/>
      <c r="S2430" s="14"/>
      <c r="T2430" s="13"/>
      <c r="U2430" s="14"/>
      <c r="V2430"/>
      <c r="W2430" s="55"/>
      <c r="X2430" s="76"/>
    </row>
    <row r="2431" spans="1:24" s="18" customFormat="1" x14ac:dyDescent="0.2">
      <c r="A2431" s="34"/>
      <c r="B2431"/>
      <c r="C2431" s="22"/>
      <c r="D2431" s="22"/>
      <c r="E2431"/>
      <c r="F2431"/>
      <c r="G2431" s="21"/>
      <c r="H2431"/>
      <c r="I2431"/>
      <c r="J2431"/>
      <c r="K2431" s="10"/>
      <c r="L2431"/>
      <c r="M2431" s="45"/>
      <c r="N2431"/>
      <c r="O2431"/>
      <c r="P2431" s="47"/>
      <c r="Q2431" s="11"/>
      <c r="R2431" s="12"/>
      <c r="S2431" s="14"/>
      <c r="T2431" s="13"/>
      <c r="U2431" s="14"/>
      <c r="V2431"/>
      <c r="W2431" s="55"/>
      <c r="X2431" s="76"/>
    </row>
    <row r="2432" spans="1:24" s="18" customFormat="1" x14ac:dyDescent="0.2">
      <c r="A2432" s="34"/>
      <c r="B2432"/>
      <c r="C2432" s="22"/>
      <c r="D2432" s="22"/>
      <c r="E2432"/>
      <c r="F2432"/>
      <c r="G2432" s="21"/>
      <c r="H2432"/>
      <c r="I2432"/>
      <c r="J2432"/>
      <c r="K2432" s="10"/>
      <c r="L2432"/>
      <c r="M2432" s="45"/>
      <c r="N2432"/>
      <c r="O2432"/>
      <c r="P2432" s="47"/>
      <c r="Q2432" s="11"/>
      <c r="R2432" s="12"/>
      <c r="S2432" s="14"/>
      <c r="T2432" s="13"/>
      <c r="U2432" s="14"/>
      <c r="V2432"/>
      <c r="W2432" s="55"/>
      <c r="X2432" s="76"/>
    </row>
    <row r="2433" spans="1:24" s="18" customFormat="1" x14ac:dyDescent="0.2">
      <c r="A2433" s="34"/>
      <c r="B2433"/>
      <c r="C2433" s="22"/>
      <c r="D2433" s="22"/>
      <c r="E2433"/>
      <c r="F2433"/>
      <c r="G2433" s="21"/>
      <c r="H2433"/>
      <c r="I2433"/>
      <c r="J2433"/>
      <c r="K2433" s="10"/>
      <c r="L2433"/>
      <c r="M2433" s="45"/>
      <c r="N2433"/>
      <c r="O2433"/>
      <c r="P2433" s="47"/>
      <c r="Q2433" s="11"/>
      <c r="R2433" s="12"/>
      <c r="S2433" s="14"/>
      <c r="T2433" s="13"/>
      <c r="U2433" s="14"/>
      <c r="V2433"/>
      <c r="W2433" s="55"/>
      <c r="X2433" s="76"/>
    </row>
    <row r="2434" spans="1:24" s="18" customFormat="1" x14ac:dyDescent="0.2">
      <c r="A2434" s="34"/>
      <c r="B2434"/>
      <c r="C2434" s="22"/>
      <c r="D2434" s="22"/>
      <c r="E2434"/>
      <c r="F2434"/>
      <c r="G2434" s="21"/>
      <c r="H2434"/>
      <c r="I2434"/>
      <c r="J2434"/>
      <c r="K2434" s="10"/>
      <c r="L2434"/>
      <c r="M2434" s="45"/>
      <c r="N2434"/>
      <c r="O2434"/>
      <c r="P2434" s="47"/>
      <c r="Q2434" s="11"/>
      <c r="R2434" s="12"/>
      <c r="S2434" s="14"/>
      <c r="T2434" s="13"/>
      <c r="U2434" s="14"/>
      <c r="V2434"/>
      <c r="W2434" s="55"/>
      <c r="X2434" s="76"/>
    </row>
    <row r="2435" spans="1:24" s="18" customFormat="1" x14ac:dyDescent="0.2">
      <c r="A2435" s="34"/>
      <c r="B2435"/>
      <c r="C2435" s="22"/>
      <c r="D2435" s="22"/>
      <c r="E2435"/>
      <c r="F2435"/>
      <c r="G2435" s="21"/>
      <c r="H2435"/>
      <c r="I2435"/>
      <c r="J2435"/>
      <c r="K2435" s="10"/>
      <c r="L2435"/>
      <c r="M2435" s="45"/>
      <c r="N2435"/>
      <c r="O2435"/>
      <c r="P2435" s="47"/>
      <c r="Q2435" s="11"/>
      <c r="R2435" s="12"/>
      <c r="S2435" s="14"/>
      <c r="T2435" s="13"/>
      <c r="U2435" s="14"/>
      <c r="V2435"/>
      <c r="W2435" s="55"/>
      <c r="X2435" s="76"/>
    </row>
    <row r="2436" spans="1:24" s="18" customFormat="1" x14ac:dyDescent="0.2">
      <c r="A2436" s="34"/>
      <c r="B2436"/>
      <c r="C2436" s="22"/>
      <c r="D2436" s="22"/>
      <c r="E2436"/>
      <c r="F2436"/>
      <c r="G2436" s="21"/>
      <c r="H2436"/>
      <c r="I2436"/>
      <c r="J2436"/>
      <c r="K2436" s="10"/>
      <c r="L2436"/>
      <c r="M2436" s="45"/>
      <c r="N2436"/>
      <c r="O2436"/>
      <c r="P2436" s="47"/>
      <c r="Q2436" s="11"/>
      <c r="R2436" s="12"/>
      <c r="S2436" s="14"/>
      <c r="T2436" s="13"/>
      <c r="U2436" s="14"/>
      <c r="V2436"/>
      <c r="W2436" s="55"/>
      <c r="X2436" s="76"/>
    </row>
    <row r="2437" spans="1:24" s="18" customFormat="1" x14ac:dyDescent="0.2">
      <c r="A2437" s="34"/>
      <c r="B2437"/>
      <c r="C2437" s="22"/>
      <c r="D2437" s="22"/>
      <c r="E2437"/>
      <c r="F2437"/>
      <c r="G2437" s="21"/>
      <c r="H2437"/>
      <c r="I2437"/>
      <c r="J2437"/>
      <c r="K2437" s="10"/>
      <c r="L2437"/>
      <c r="M2437" s="45"/>
      <c r="N2437"/>
      <c r="O2437"/>
      <c r="P2437" s="47"/>
      <c r="Q2437" s="11"/>
      <c r="R2437" s="12"/>
      <c r="S2437" s="14"/>
      <c r="T2437" s="13"/>
      <c r="U2437" s="14"/>
      <c r="V2437"/>
      <c r="W2437" s="55"/>
      <c r="X2437" s="76"/>
    </row>
    <row r="2438" spans="1:24" s="18" customFormat="1" x14ac:dyDescent="0.2">
      <c r="A2438" s="34"/>
      <c r="B2438"/>
      <c r="C2438" s="22"/>
      <c r="D2438" s="22"/>
      <c r="E2438"/>
      <c r="F2438"/>
      <c r="G2438" s="21"/>
      <c r="H2438"/>
      <c r="I2438"/>
      <c r="J2438"/>
      <c r="K2438" s="10"/>
      <c r="L2438"/>
      <c r="M2438" s="45"/>
      <c r="N2438"/>
      <c r="O2438"/>
      <c r="P2438" s="47"/>
      <c r="Q2438" s="11"/>
      <c r="R2438" s="12"/>
      <c r="S2438" s="14"/>
      <c r="T2438" s="13"/>
      <c r="U2438" s="14"/>
      <c r="V2438"/>
      <c r="W2438" s="55"/>
      <c r="X2438" s="76"/>
    </row>
    <row r="2439" spans="1:24" s="18" customFormat="1" x14ac:dyDescent="0.2">
      <c r="A2439" s="34"/>
      <c r="B2439"/>
      <c r="C2439" s="22"/>
      <c r="D2439" s="22"/>
      <c r="E2439"/>
      <c r="F2439"/>
      <c r="G2439" s="21"/>
      <c r="H2439"/>
      <c r="I2439"/>
      <c r="J2439"/>
      <c r="K2439" s="10"/>
      <c r="L2439"/>
      <c r="M2439" s="45"/>
      <c r="N2439"/>
      <c r="O2439"/>
      <c r="P2439" s="47"/>
      <c r="Q2439" s="11"/>
      <c r="R2439" s="12"/>
      <c r="S2439" s="14"/>
      <c r="T2439" s="13"/>
      <c r="U2439" s="14"/>
      <c r="V2439"/>
      <c r="W2439" s="55"/>
      <c r="X2439" s="76"/>
    </row>
    <row r="2440" spans="1:24" s="18" customFormat="1" x14ac:dyDescent="0.2">
      <c r="A2440" s="34"/>
      <c r="B2440"/>
      <c r="C2440" s="22"/>
      <c r="D2440" s="22"/>
      <c r="E2440"/>
      <c r="F2440"/>
      <c r="G2440" s="21"/>
      <c r="H2440"/>
      <c r="I2440"/>
      <c r="J2440"/>
      <c r="K2440" s="10"/>
      <c r="L2440"/>
      <c r="M2440" s="45"/>
      <c r="N2440"/>
      <c r="O2440"/>
      <c r="P2440" s="47"/>
      <c r="Q2440" s="11"/>
      <c r="R2440" s="12"/>
      <c r="S2440" s="14"/>
      <c r="T2440" s="13"/>
      <c r="U2440" s="14"/>
      <c r="V2440"/>
      <c r="W2440" s="55"/>
      <c r="X2440" s="76"/>
    </row>
    <row r="2441" spans="1:24" s="18" customFormat="1" x14ac:dyDescent="0.2">
      <c r="A2441" s="34"/>
      <c r="B2441"/>
      <c r="C2441" s="22"/>
      <c r="D2441" s="22"/>
      <c r="E2441"/>
      <c r="F2441"/>
      <c r="G2441" s="21"/>
      <c r="H2441"/>
      <c r="I2441"/>
      <c r="J2441"/>
      <c r="K2441" s="10"/>
      <c r="L2441"/>
      <c r="M2441" s="45"/>
      <c r="N2441"/>
      <c r="O2441"/>
      <c r="P2441" s="47"/>
      <c r="Q2441" s="11"/>
      <c r="R2441" s="12"/>
      <c r="S2441" s="14"/>
      <c r="T2441" s="13"/>
      <c r="U2441" s="14"/>
      <c r="V2441"/>
      <c r="W2441" s="55"/>
      <c r="X2441" s="76"/>
    </row>
    <row r="2442" spans="1:24" s="18" customFormat="1" x14ac:dyDescent="0.2">
      <c r="A2442" s="34"/>
      <c r="B2442"/>
      <c r="C2442" s="22"/>
      <c r="D2442" s="22"/>
      <c r="E2442"/>
      <c r="F2442"/>
      <c r="G2442" s="21"/>
      <c r="H2442"/>
      <c r="I2442"/>
      <c r="J2442"/>
      <c r="K2442" s="10"/>
      <c r="L2442"/>
      <c r="M2442" s="45"/>
      <c r="N2442"/>
      <c r="O2442"/>
      <c r="P2442" s="47"/>
      <c r="Q2442" s="11"/>
      <c r="R2442" s="12"/>
      <c r="S2442" s="14"/>
      <c r="T2442" s="13"/>
      <c r="U2442" s="14"/>
      <c r="V2442"/>
      <c r="W2442" s="55"/>
      <c r="X2442" s="76"/>
    </row>
    <row r="2443" spans="1:24" s="18" customFormat="1" x14ac:dyDescent="0.2">
      <c r="A2443" s="34"/>
      <c r="B2443"/>
      <c r="C2443" s="22"/>
      <c r="D2443" s="22"/>
      <c r="E2443"/>
      <c r="F2443"/>
      <c r="G2443" s="21"/>
      <c r="H2443"/>
      <c r="I2443"/>
      <c r="J2443"/>
      <c r="K2443" s="10"/>
      <c r="L2443"/>
      <c r="M2443" s="45"/>
      <c r="N2443"/>
      <c r="O2443"/>
      <c r="P2443" s="47"/>
      <c r="Q2443" s="11"/>
      <c r="R2443" s="12"/>
      <c r="S2443" s="14"/>
      <c r="T2443" s="13"/>
      <c r="U2443" s="14"/>
      <c r="V2443"/>
      <c r="W2443" s="55"/>
      <c r="X2443" s="76"/>
    </row>
    <row r="2444" spans="1:24" s="18" customFormat="1" x14ac:dyDescent="0.2">
      <c r="A2444" s="34"/>
      <c r="B2444"/>
      <c r="C2444" s="22"/>
      <c r="D2444" s="22"/>
      <c r="E2444"/>
      <c r="F2444"/>
      <c r="G2444" s="21"/>
      <c r="H2444"/>
      <c r="I2444"/>
      <c r="J2444"/>
      <c r="K2444" s="10"/>
      <c r="L2444"/>
      <c r="M2444" s="45"/>
      <c r="N2444"/>
      <c r="O2444"/>
      <c r="P2444" s="47"/>
      <c r="Q2444" s="11"/>
      <c r="R2444" s="12"/>
      <c r="S2444" s="14"/>
      <c r="T2444" s="13"/>
      <c r="U2444" s="14"/>
      <c r="V2444"/>
      <c r="W2444" s="55"/>
      <c r="X2444" s="76"/>
    </row>
    <row r="2445" spans="1:24" s="18" customFormat="1" x14ac:dyDescent="0.2">
      <c r="A2445" s="34"/>
      <c r="B2445"/>
      <c r="C2445" s="22"/>
      <c r="D2445" s="22"/>
      <c r="E2445"/>
      <c r="F2445"/>
      <c r="G2445" s="21"/>
      <c r="H2445"/>
      <c r="I2445"/>
      <c r="J2445"/>
      <c r="K2445" s="10"/>
      <c r="L2445"/>
      <c r="M2445" s="45"/>
      <c r="N2445"/>
      <c r="O2445"/>
      <c r="P2445" s="47"/>
      <c r="Q2445" s="11"/>
      <c r="R2445" s="12"/>
      <c r="S2445" s="14"/>
      <c r="T2445" s="13"/>
      <c r="U2445" s="14"/>
      <c r="V2445"/>
      <c r="W2445" s="55"/>
      <c r="X2445" s="76"/>
    </row>
    <row r="2446" spans="1:24" s="18" customFormat="1" x14ac:dyDescent="0.2">
      <c r="A2446" s="34"/>
      <c r="B2446"/>
      <c r="C2446" s="22"/>
      <c r="D2446" s="22"/>
      <c r="E2446"/>
      <c r="F2446"/>
      <c r="G2446" s="21"/>
      <c r="H2446"/>
      <c r="I2446"/>
      <c r="J2446"/>
      <c r="K2446" s="10"/>
      <c r="L2446"/>
      <c r="M2446" s="45"/>
      <c r="N2446"/>
      <c r="O2446"/>
      <c r="P2446" s="47"/>
      <c r="Q2446" s="11"/>
      <c r="R2446" s="12"/>
      <c r="S2446" s="14"/>
      <c r="T2446" s="13"/>
      <c r="U2446" s="14"/>
      <c r="V2446"/>
      <c r="W2446" s="55"/>
      <c r="X2446" s="76"/>
    </row>
    <row r="2447" spans="1:24" s="18" customFormat="1" x14ac:dyDescent="0.2">
      <c r="A2447" s="34"/>
      <c r="B2447"/>
      <c r="C2447" s="22"/>
      <c r="D2447" s="22"/>
      <c r="E2447"/>
      <c r="F2447"/>
      <c r="G2447" s="21"/>
      <c r="H2447"/>
      <c r="I2447"/>
      <c r="J2447"/>
      <c r="K2447" s="10"/>
      <c r="L2447"/>
      <c r="M2447" s="45"/>
      <c r="N2447"/>
      <c r="O2447"/>
      <c r="P2447" s="47"/>
      <c r="Q2447" s="11"/>
      <c r="R2447" s="12"/>
      <c r="S2447" s="14"/>
      <c r="T2447" s="13"/>
      <c r="U2447" s="14"/>
      <c r="V2447"/>
      <c r="W2447" s="55"/>
      <c r="X2447" s="76"/>
    </row>
    <row r="2448" spans="1:24" s="18" customFormat="1" x14ac:dyDescent="0.2">
      <c r="A2448" s="34"/>
      <c r="B2448"/>
      <c r="C2448" s="22"/>
      <c r="D2448" s="22"/>
      <c r="E2448"/>
      <c r="F2448"/>
      <c r="G2448" s="21"/>
      <c r="H2448"/>
      <c r="I2448"/>
      <c r="J2448"/>
      <c r="K2448" s="10"/>
      <c r="L2448"/>
      <c r="M2448" s="45"/>
      <c r="N2448"/>
      <c r="O2448"/>
      <c r="P2448" s="47"/>
      <c r="Q2448" s="11"/>
      <c r="R2448" s="12"/>
      <c r="S2448" s="14"/>
      <c r="T2448" s="13"/>
      <c r="U2448" s="14"/>
      <c r="V2448"/>
      <c r="W2448" s="55"/>
      <c r="X2448" s="76"/>
    </row>
    <row r="2449" spans="1:24" s="18" customFormat="1" x14ac:dyDescent="0.2">
      <c r="A2449" s="34"/>
      <c r="B2449"/>
      <c r="C2449" s="22"/>
      <c r="D2449" s="22"/>
      <c r="E2449"/>
      <c r="F2449"/>
      <c r="G2449" s="21"/>
      <c r="H2449"/>
      <c r="I2449"/>
      <c r="J2449"/>
      <c r="K2449" s="10"/>
      <c r="L2449"/>
      <c r="M2449" s="45"/>
      <c r="N2449"/>
      <c r="O2449"/>
      <c r="P2449" s="47"/>
      <c r="Q2449" s="11"/>
      <c r="R2449" s="12"/>
      <c r="S2449" s="14"/>
      <c r="T2449" s="13"/>
      <c r="U2449" s="14"/>
      <c r="V2449"/>
      <c r="W2449" s="55"/>
      <c r="X2449" s="76"/>
    </row>
    <row r="2450" spans="1:24" s="18" customFormat="1" x14ac:dyDescent="0.2">
      <c r="A2450" s="34"/>
      <c r="B2450"/>
      <c r="C2450" s="22"/>
      <c r="D2450" s="22"/>
      <c r="E2450"/>
      <c r="F2450"/>
      <c r="G2450" s="21"/>
      <c r="H2450"/>
      <c r="I2450"/>
      <c r="J2450"/>
      <c r="K2450" s="10"/>
      <c r="L2450"/>
      <c r="M2450" s="45"/>
      <c r="N2450"/>
      <c r="O2450"/>
      <c r="P2450" s="47"/>
      <c r="Q2450" s="11"/>
      <c r="R2450" s="12"/>
      <c r="S2450" s="14"/>
      <c r="T2450" s="13"/>
      <c r="U2450" s="14"/>
      <c r="V2450"/>
      <c r="W2450" s="55"/>
      <c r="X2450" s="76"/>
    </row>
    <row r="2451" spans="1:24" s="18" customFormat="1" x14ac:dyDescent="0.2">
      <c r="A2451" s="34"/>
      <c r="B2451"/>
      <c r="C2451" s="22"/>
      <c r="D2451" s="22"/>
      <c r="E2451"/>
      <c r="F2451"/>
      <c r="G2451" s="21"/>
      <c r="H2451"/>
      <c r="I2451"/>
      <c r="J2451"/>
      <c r="K2451" s="10"/>
      <c r="L2451"/>
      <c r="M2451" s="45"/>
      <c r="N2451"/>
      <c r="O2451"/>
      <c r="P2451" s="47"/>
      <c r="Q2451" s="11"/>
      <c r="R2451" s="12"/>
      <c r="S2451" s="14"/>
      <c r="T2451" s="13"/>
      <c r="U2451" s="14"/>
      <c r="V2451"/>
      <c r="W2451" s="55"/>
      <c r="X2451" s="76"/>
    </row>
    <row r="2452" spans="1:24" s="18" customFormat="1" x14ac:dyDescent="0.2">
      <c r="A2452" s="34"/>
      <c r="B2452"/>
      <c r="C2452" s="22"/>
      <c r="D2452" s="22"/>
      <c r="E2452"/>
      <c r="F2452"/>
      <c r="G2452" s="21"/>
      <c r="H2452"/>
      <c r="I2452"/>
      <c r="J2452"/>
      <c r="K2452" s="10"/>
      <c r="L2452"/>
      <c r="M2452" s="45"/>
      <c r="N2452"/>
      <c r="O2452"/>
      <c r="P2452" s="47"/>
      <c r="Q2452" s="11"/>
      <c r="R2452" s="12"/>
      <c r="S2452" s="14"/>
      <c r="T2452" s="13"/>
      <c r="U2452" s="14"/>
      <c r="V2452"/>
      <c r="W2452" s="55"/>
      <c r="X2452" s="76"/>
    </row>
    <row r="2453" spans="1:24" s="18" customFormat="1" x14ac:dyDescent="0.2">
      <c r="A2453" s="34"/>
      <c r="B2453"/>
      <c r="C2453" s="22"/>
      <c r="D2453" s="22"/>
      <c r="E2453"/>
      <c r="F2453"/>
      <c r="G2453" s="21"/>
      <c r="H2453"/>
      <c r="I2453"/>
      <c r="J2453"/>
      <c r="K2453" s="10"/>
      <c r="L2453"/>
      <c r="M2453" s="45"/>
      <c r="N2453"/>
      <c r="O2453"/>
      <c r="P2453" s="47"/>
      <c r="Q2453" s="11"/>
      <c r="R2453" s="12"/>
      <c r="S2453" s="14"/>
      <c r="T2453" s="13"/>
      <c r="U2453" s="14"/>
      <c r="V2453"/>
      <c r="W2453" s="55"/>
      <c r="X2453" s="76"/>
    </row>
    <row r="2454" spans="1:24" s="18" customFormat="1" x14ac:dyDescent="0.2">
      <c r="A2454" s="34"/>
      <c r="B2454"/>
      <c r="C2454" s="22"/>
      <c r="D2454" s="22"/>
      <c r="E2454"/>
      <c r="F2454"/>
      <c r="G2454" s="21"/>
      <c r="H2454"/>
      <c r="I2454"/>
      <c r="J2454"/>
      <c r="K2454" s="10"/>
      <c r="L2454"/>
      <c r="M2454" s="45"/>
      <c r="N2454"/>
      <c r="O2454"/>
      <c r="P2454" s="47"/>
      <c r="Q2454" s="11"/>
      <c r="R2454" s="12"/>
      <c r="S2454" s="14"/>
      <c r="T2454" s="13"/>
      <c r="U2454" s="14"/>
      <c r="V2454"/>
      <c r="W2454" s="55"/>
      <c r="X2454" s="76"/>
    </row>
    <row r="2455" spans="1:24" s="18" customFormat="1" x14ac:dyDescent="0.2">
      <c r="A2455" s="34"/>
      <c r="B2455"/>
      <c r="C2455" s="22"/>
      <c r="D2455" s="22"/>
      <c r="E2455"/>
      <c r="F2455"/>
      <c r="G2455" s="21"/>
      <c r="H2455"/>
      <c r="I2455"/>
      <c r="J2455"/>
      <c r="K2455" s="10"/>
      <c r="L2455"/>
      <c r="M2455" s="45"/>
      <c r="N2455"/>
      <c r="O2455"/>
      <c r="P2455" s="47"/>
      <c r="Q2455" s="11"/>
      <c r="R2455" s="12"/>
      <c r="S2455" s="14"/>
      <c r="T2455" s="13"/>
      <c r="U2455" s="14"/>
      <c r="V2455"/>
      <c r="W2455" s="55"/>
      <c r="X2455" s="76"/>
    </row>
    <row r="2456" spans="1:24" s="18" customFormat="1" x14ac:dyDescent="0.2">
      <c r="A2456" s="34"/>
      <c r="B2456"/>
      <c r="C2456" s="22"/>
      <c r="D2456" s="22"/>
      <c r="E2456"/>
      <c r="F2456"/>
      <c r="G2456" s="21"/>
      <c r="H2456"/>
      <c r="I2456"/>
      <c r="J2456"/>
      <c r="K2456" s="10"/>
      <c r="L2456"/>
      <c r="M2456" s="45"/>
      <c r="N2456"/>
      <c r="O2456"/>
      <c r="P2456" s="47"/>
      <c r="Q2456" s="11"/>
      <c r="R2456" s="12"/>
      <c r="S2456" s="14"/>
      <c r="T2456" s="13"/>
      <c r="U2456" s="14"/>
      <c r="V2456"/>
      <c r="W2456" s="55"/>
      <c r="X2456" s="76"/>
    </row>
    <row r="2457" spans="1:24" s="18" customFormat="1" x14ac:dyDescent="0.2">
      <c r="A2457" s="34"/>
      <c r="B2457"/>
      <c r="C2457" s="22"/>
      <c r="D2457" s="22"/>
      <c r="E2457"/>
      <c r="F2457"/>
      <c r="G2457" s="21"/>
      <c r="H2457"/>
      <c r="I2457"/>
      <c r="J2457"/>
      <c r="K2457" s="10"/>
      <c r="L2457"/>
      <c r="M2457" s="45"/>
      <c r="N2457"/>
      <c r="O2457"/>
      <c r="P2457" s="47"/>
      <c r="Q2457" s="11"/>
      <c r="R2457" s="12"/>
      <c r="S2457" s="14"/>
      <c r="T2457" s="13"/>
      <c r="U2457" s="14"/>
      <c r="V2457"/>
      <c r="W2457" s="55"/>
      <c r="X2457" s="76"/>
    </row>
    <row r="2458" spans="1:24" s="18" customFormat="1" x14ac:dyDescent="0.2">
      <c r="A2458" s="34"/>
      <c r="B2458"/>
      <c r="C2458" s="22"/>
      <c r="D2458" s="22"/>
      <c r="E2458"/>
      <c r="F2458"/>
      <c r="G2458" s="21"/>
      <c r="H2458"/>
      <c r="I2458"/>
      <c r="J2458"/>
      <c r="K2458" s="10"/>
      <c r="L2458"/>
      <c r="M2458" s="45"/>
      <c r="N2458"/>
      <c r="O2458"/>
      <c r="P2458" s="47"/>
      <c r="Q2458" s="11"/>
      <c r="R2458" s="12"/>
      <c r="S2458" s="14"/>
      <c r="T2458" s="13"/>
      <c r="U2458" s="14"/>
      <c r="V2458"/>
      <c r="W2458" s="55"/>
      <c r="X2458" s="76"/>
    </row>
    <row r="2459" spans="1:24" s="18" customFormat="1" x14ac:dyDescent="0.2">
      <c r="A2459" s="34"/>
      <c r="B2459"/>
      <c r="C2459" s="22"/>
      <c r="D2459" s="22"/>
      <c r="E2459"/>
      <c r="F2459"/>
      <c r="G2459" s="21"/>
      <c r="H2459"/>
      <c r="I2459"/>
      <c r="J2459"/>
      <c r="K2459" s="10"/>
      <c r="L2459"/>
      <c r="M2459" s="45"/>
      <c r="N2459"/>
      <c r="O2459"/>
      <c r="P2459" s="47"/>
      <c r="Q2459" s="11"/>
      <c r="R2459" s="12"/>
      <c r="S2459" s="14"/>
      <c r="T2459" s="13"/>
      <c r="U2459" s="14"/>
      <c r="V2459"/>
      <c r="W2459" s="55"/>
      <c r="X2459" s="76"/>
    </row>
    <row r="2460" spans="1:24" s="18" customFormat="1" x14ac:dyDescent="0.2">
      <c r="A2460" s="34"/>
      <c r="B2460"/>
      <c r="C2460" s="22"/>
      <c r="D2460" s="22"/>
      <c r="E2460"/>
      <c r="F2460"/>
      <c r="G2460" s="21"/>
      <c r="H2460"/>
      <c r="I2460"/>
      <c r="J2460"/>
      <c r="K2460" s="10"/>
      <c r="L2460"/>
      <c r="M2460" s="45"/>
      <c r="N2460"/>
      <c r="O2460"/>
      <c r="P2460" s="47"/>
      <c r="Q2460" s="11"/>
      <c r="R2460" s="12"/>
      <c r="S2460" s="14"/>
      <c r="T2460" s="13"/>
      <c r="U2460" s="14"/>
      <c r="V2460"/>
      <c r="W2460" s="55"/>
      <c r="X2460" s="76"/>
    </row>
    <row r="2461" spans="1:24" s="18" customFormat="1" x14ac:dyDescent="0.2">
      <c r="A2461" s="34"/>
      <c r="B2461"/>
      <c r="C2461" s="22"/>
      <c r="D2461" s="22"/>
      <c r="E2461"/>
      <c r="F2461"/>
      <c r="G2461" s="21"/>
      <c r="H2461"/>
      <c r="I2461"/>
      <c r="J2461"/>
      <c r="K2461" s="10"/>
      <c r="L2461"/>
      <c r="M2461" s="45"/>
      <c r="N2461"/>
      <c r="O2461"/>
      <c r="P2461" s="47"/>
      <c r="Q2461" s="11"/>
      <c r="R2461" s="12"/>
      <c r="S2461" s="14"/>
      <c r="T2461" s="13"/>
      <c r="U2461" s="14"/>
      <c r="V2461"/>
      <c r="W2461" s="55"/>
      <c r="X2461" s="76"/>
    </row>
    <row r="2462" spans="1:24" s="18" customFormat="1" x14ac:dyDescent="0.2">
      <c r="A2462" s="34"/>
      <c r="B2462"/>
      <c r="C2462" s="22"/>
      <c r="D2462" s="22"/>
      <c r="E2462"/>
      <c r="F2462"/>
      <c r="G2462" s="21"/>
      <c r="H2462"/>
      <c r="I2462"/>
      <c r="J2462"/>
      <c r="K2462" s="10"/>
      <c r="L2462"/>
      <c r="M2462" s="45"/>
      <c r="N2462"/>
      <c r="O2462"/>
      <c r="P2462" s="47"/>
      <c r="Q2462" s="11"/>
      <c r="R2462" s="12"/>
      <c r="S2462" s="14"/>
      <c r="T2462" s="13"/>
      <c r="U2462" s="14"/>
      <c r="V2462"/>
      <c r="W2462" s="55"/>
      <c r="X2462" s="76"/>
    </row>
    <row r="2463" spans="1:24" s="18" customFormat="1" x14ac:dyDescent="0.2">
      <c r="A2463" s="34"/>
      <c r="B2463"/>
      <c r="C2463" s="22"/>
      <c r="D2463" s="22"/>
      <c r="E2463"/>
      <c r="F2463"/>
      <c r="G2463" s="21"/>
      <c r="H2463"/>
      <c r="I2463"/>
      <c r="J2463"/>
      <c r="K2463" s="10"/>
      <c r="L2463"/>
      <c r="M2463" s="45"/>
      <c r="N2463"/>
      <c r="O2463"/>
      <c r="P2463" s="47"/>
      <c r="Q2463" s="11"/>
      <c r="R2463" s="12"/>
      <c r="S2463" s="14"/>
      <c r="T2463" s="13"/>
      <c r="U2463" s="14"/>
      <c r="V2463"/>
      <c r="W2463" s="55"/>
      <c r="X2463" s="76"/>
    </row>
    <row r="2464" spans="1:24" s="18" customFormat="1" x14ac:dyDescent="0.2">
      <c r="A2464" s="34"/>
      <c r="B2464"/>
      <c r="C2464" s="22"/>
      <c r="D2464" s="22"/>
      <c r="E2464"/>
      <c r="F2464"/>
      <c r="G2464" s="21"/>
      <c r="H2464"/>
      <c r="I2464"/>
      <c r="J2464"/>
      <c r="K2464" s="10"/>
      <c r="L2464"/>
      <c r="M2464" s="45"/>
      <c r="N2464"/>
      <c r="O2464"/>
      <c r="P2464" s="47"/>
      <c r="Q2464" s="11"/>
      <c r="R2464" s="12"/>
      <c r="S2464" s="14"/>
      <c r="T2464" s="13"/>
      <c r="U2464" s="14"/>
      <c r="V2464"/>
      <c r="W2464" s="55"/>
      <c r="X2464" s="76"/>
    </row>
    <row r="2465" spans="1:24" s="18" customFormat="1" x14ac:dyDescent="0.2">
      <c r="A2465" s="34"/>
      <c r="B2465"/>
      <c r="C2465" s="22"/>
      <c r="D2465" s="22"/>
      <c r="E2465"/>
      <c r="F2465"/>
      <c r="G2465" s="21"/>
      <c r="H2465"/>
      <c r="I2465"/>
      <c r="J2465"/>
      <c r="K2465" s="10"/>
      <c r="L2465"/>
      <c r="M2465" s="45"/>
      <c r="N2465"/>
      <c r="O2465"/>
      <c r="P2465" s="47"/>
      <c r="Q2465" s="11"/>
      <c r="R2465" s="12"/>
      <c r="S2465" s="14"/>
      <c r="T2465" s="13"/>
      <c r="U2465" s="14"/>
      <c r="V2465"/>
      <c r="W2465" s="55"/>
      <c r="X2465" s="76"/>
    </row>
    <row r="2466" spans="1:24" s="18" customFormat="1" x14ac:dyDescent="0.2">
      <c r="A2466" s="34"/>
      <c r="B2466"/>
      <c r="C2466" s="22"/>
      <c r="D2466" s="22"/>
      <c r="E2466"/>
      <c r="F2466"/>
      <c r="G2466" s="21"/>
      <c r="H2466"/>
      <c r="I2466"/>
      <c r="J2466"/>
      <c r="K2466" s="10"/>
      <c r="L2466"/>
      <c r="M2466" s="45"/>
      <c r="N2466"/>
      <c r="O2466"/>
      <c r="P2466" s="47"/>
      <c r="Q2466" s="11"/>
      <c r="R2466" s="12"/>
      <c r="S2466" s="14"/>
      <c r="T2466" s="13"/>
      <c r="U2466" s="14"/>
      <c r="V2466"/>
      <c r="W2466" s="55"/>
      <c r="X2466" s="76"/>
    </row>
    <row r="2467" spans="1:24" s="18" customFormat="1" x14ac:dyDescent="0.2">
      <c r="A2467" s="34"/>
      <c r="B2467"/>
      <c r="C2467" s="22"/>
      <c r="D2467" s="22"/>
      <c r="E2467"/>
      <c r="F2467"/>
      <c r="G2467" s="21"/>
      <c r="H2467"/>
      <c r="I2467"/>
      <c r="J2467"/>
      <c r="K2467" s="10"/>
      <c r="L2467"/>
      <c r="M2467" s="45"/>
      <c r="N2467"/>
      <c r="O2467"/>
      <c r="P2467" s="47"/>
      <c r="Q2467" s="11"/>
      <c r="R2467" s="12"/>
      <c r="S2467" s="14"/>
      <c r="T2467" s="13"/>
      <c r="U2467" s="14"/>
      <c r="V2467"/>
      <c r="W2467" s="55"/>
      <c r="X2467" s="76"/>
    </row>
    <row r="2468" spans="1:24" s="18" customFormat="1" x14ac:dyDescent="0.2">
      <c r="A2468" s="34"/>
      <c r="B2468"/>
      <c r="C2468" s="22"/>
      <c r="D2468" s="22"/>
      <c r="E2468"/>
      <c r="F2468"/>
      <c r="G2468" s="21"/>
      <c r="H2468"/>
      <c r="I2468"/>
      <c r="J2468"/>
      <c r="K2468" s="10"/>
      <c r="L2468"/>
      <c r="M2468" s="45"/>
      <c r="N2468"/>
      <c r="O2468"/>
      <c r="P2468" s="47"/>
      <c r="Q2468" s="11"/>
      <c r="R2468" s="12"/>
      <c r="S2468" s="14"/>
      <c r="T2468" s="13"/>
      <c r="U2468" s="14"/>
      <c r="V2468"/>
      <c r="W2468" s="55"/>
      <c r="X2468" s="76"/>
    </row>
    <row r="2469" spans="1:24" s="18" customFormat="1" x14ac:dyDescent="0.2">
      <c r="A2469" s="34"/>
      <c r="B2469"/>
      <c r="C2469" s="22"/>
      <c r="D2469" s="22"/>
      <c r="E2469"/>
      <c r="F2469"/>
      <c r="G2469" s="21"/>
      <c r="H2469"/>
      <c r="I2469"/>
      <c r="J2469"/>
      <c r="K2469" s="10"/>
      <c r="L2469"/>
      <c r="M2469" s="45"/>
      <c r="N2469"/>
      <c r="O2469"/>
      <c r="P2469" s="47"/>
      <c r="Q2469" s="11"/>
      <c r="R2469" s="12"/>
      <c r="S2469" s="14"/>
      <c r="T2469" s="13"/>
      <c r="U2469" s="14"/>
      <c r="V2469"/>
      <c r="W2469" s="55"/>
      <c r="X2469" s="76"/>
    </row>
    <row r="2470" spans="1:24" s="18" customFormat="1" x14ac:dyDescent="0.2">
      <c r="A2470" s="34"/>
      <c r="B2470"/>
      <c r="C2470" s="22"/>
      <c r="D2470" s="22"/>
      <c r="E2470"/>
      <c r="F2470"/>
      <c r="G2470" s="21"/>
      <c r="H2470"/>
      <c r="I2470"/>
      <c r="J2470"/>
      <c r="K2470" s="10"/>
      <c r="L2470"/>
      <c r="M2470" s="45"/>
      <c r="N2470"/>
      <c r="O2470"/>
      <c r="P2470" s="47"/>
      <c r="Q2470" s="11"/>
      <c r="R2470" s="12"/>
      <c r="S2470" s="14"/>
      <c r="T2470" s="13"/>
      <c r="U2470" s="14"/>
      <c r="V2470"/>
      <c r="W2470" s="55"/>
      <c r="X2470" s="76"/>
    </row>
    <row r="2471" spans="1:24" s="18" customFormat="1" x14ac:dyDescent="0.2">
      <c r="A2471" s="34"/>
      <c r="B2471"/>
      <c r="C2471" s="22"/>
      <c r="D2471" s="22"/>
      <c r="E2471"/>
      <c r="F2471"/>
      <c r="G2471" s="21"/>
      <c r="H2471"/>
      <c r="I2471"/>
      <c r="J2471"/>
      <c r="K2471" s="10"/>
      <c r="L2471"/>
      <c r="M2471" s="45"/>
      <c r="N2471"/>
      <c r="O2471"/>
      <c r="P2471" s="47"/>
      <c r="Q2471" s="11"/>
      <c r="R2471" s="12"/>
      <c r="S2471" s="14"/>
      <c r="T2471" s="13"/>
      <c r="U2471" s="14"/>
      <c r="V2471"/>
      <c r="W2471" s="55"/>
      <c r="X2471" s="76"/>
    </row>
    <row r="2472" spans="1:24" s="18" customFormat="1" x14ac:dyDescent="0.2">
      <c r="A2472" s="34"/>
      <c r="B2472"/>
      <c r="C2472" s="22"/>
      <c r="D2472" s="22"/>
      <c r="E2472"/>
      <c r="F2472"/>
      <c r="G2472" s="21"/>
      <c r="H2472"/>
      <c r="I2472"/>
      <c r="J2472"/>
      <c r="K2472" s="10"/>
      <c r="L2472"/>
      <c r="M2472" s="45"/>
      <c r="N2472"/>
      <c r="O2472"/>
      <c r="P2472" s="47"/>
      <c r="Q2472" s="11"/>
      <c r="R2472" s="12"/>
      <c r="S2472" s="14"/>
      <c r="T2472" s="13"/>
      <c r="U2472" s="14"/>
      <c r="V2472"/>
      <c r="W2472" s="55"/>
      <c r="X2472" s="76"/>
    </row>
    <row r="2473" spans="1:24" s="18" customFormat="1" x14ac:dyDescent="0.2">
      <c r="A2473" s="34"/>
      <c r="B2473"/>
      <c r="C2473" s="22"/>
      <c r="D2473" s="22"/>
      <c r="E2473"/>
      <c r="F2473"/>
      <c r="G2473" s="21"/>
      <c r="H2473"/>
      <c r="I2473"/>
      <c r="J2473"/>
      <c r="K2473" s="10"/>
      <c r="L2473"/>
      <c r="M2473" s="45"/>
      <c r="N2473"/>
      <c r="O2473"/>
      <c r="P2473" s="47"/>
      <c r="Q2473" s="11"/>
      <c r="R2473" s="12"/>
      <c r="S2473" s="14"/>
      <c r="T2473" s="13"/>
      <c r="U2473" s="14"/>
      <c r="V2473"/>
      <c r="W2473" s="55"/>
      <c r="X2473" s="76"/>
    </row>
    <row r="2474" spans="1:24" s="18" customFormat="1" x14ac:dyDescent="0.2">
      <c r="A2474" s="34"/>
      <c r="B2474"/>
      <c r="C2474" s="22"/>
      <c r="D2474" s="22"/>
      <c r="E2474"/>
      <c r="F2474"/>
      <c r="G2474" s="21"/>
      <c r="H2474"/>
      <c r="I2474"/>
      <c r="J2474"/>
      <c r="K2474" s="10"/>
      <c r="L2474"/>
      <c r="M2474" s="45"/>
      <c r="N2474"/>
      <c r="O2474"/>
      <c r="P2474" s="47"/>
      <c r="Q2474" s="11"/>
      <c r="R2474" s="12"/>
      <c r="S2474" s="14"/>
      <c r="T2474" s="13"/>
      <c r="U2474" s="14"/>
      <c r="V2474"/>
      <c r="W2474" s="55"/>
      <c r="X2474" s="76"/>
    </row>
    <row r="2475" spans="1:24" s="18" customFormat="1" x14ac:dyDescent="0.2">
      <c r="A2475" s="34"/>
      <c r="B2475"/>
      <c r="C2475" s="22"/>
      <c r="D2475" s="22"/>
      <c r="E2475"/>
      <c r="F2475"/>
      <c r="G2475" s="21"/>
      <c r="H2475"/>
      <c r="I2475"/>
      <c r="J2475"/>
      <c r="K2475" s="10"/>
      <c r="L2475"/>
      <c r="M2475" s="45"/>
      <c r="N2475"/>
      <c r="O2475"/>
      <c r="P2475" s="47"/>
      <c r="Q2475" s="11"/>
      <c r="R2475" s="12"/>
      <c r="S2475" s="14"/>
      <c r="T2475" s="13"/>
      <c r="U2475" s="14"/>
      <c r="V2475"/>
      <c r="W2475" s="55"/>
      <c r="X2475" s="76"/>
    </row>
    <row r="2476" spans="1:24" s="18" customFormat="1" x14ac:dyDescent="0.2">
      <c r="A2476" s="34"/>
      <c r="B2476"/>
      <c r="C2476" s="22"/>
      <c r="D2476" s="22"/>
      <c r="E2476"/>
      <c r="F2476"/>
      <c r="G2476" s="21"/>
      <c r="H2476"/>
      <c r="I2476"/>
      <c r="J2476"/>
      <c r="K2476" s="10"/>
      <c r="L2476"/>
      <c r="M2476" s="45"/>
      <c r="N2476"/>
      <c r="O2476"/>
      <c r="P2476" s="47"/>
      <c r="Q2476" s="11"/>
      <c r="R2476" s="12"/>
      <c r="S2476" s="14"/>
      <c r="T2476" s="13"/>
      <c r="U2476" s="14"/>
      <c r="V2476"/>
      <c r="W2476" s="55"/>
      <c r="X2476" s="76"/>
    </row>
    <row r="2477" spans="1:24" s="18" customFormat="1" x14ac:dyDescent="0.2">
      <c r="A2477" s="34"/>
      <c r="B2477"/>
      <c r="C2477" s="22"/>
      <c r="D2477" s="22"/>
      <c r="E2477"/>
      <c r="F2477"/>
      <c r="G2477" s="21"/>
      <c r="H2477"/>
      <c r="I2477"/>
      <c r="J2477"/>
      <c r="K2477" s="10"/>
      <c r="L2477"/>
      <c r="M2477" s="45"/>
      <c r="N2477"/>
      <c r="O2477"/>
      <c r="P2477" s="47"/>
      <c r="Q2477" s="11"/>
      <c r="R2477" s="12"/>
      <c r="S2477" s="14"/>
      <c r="T2477" s="13"/>
      <c r="U2477" s="14"/>
      <c r="V2477"/>
      <c r="W2477" s="55"/>
      <c r="X2477" s="76"/>
    </row>
    <row r="2478" spans="1:24" s="18" customFormat="1" x14ac:dyDescent="0.2">
      <c r="A2478" s="34"/>
      <c r="B2478"/>
      <c r="C2478" s="22"/>
      <c r="D2478" s="22"/>
      <c r="E2478"/>
      <c r="F2478"/>
      <c r="G2478" s="21"/>
      <c r="H2478"/>
      <c r="I2478"/>
      <c r="J2478"/>
      <c r="K2478" s="10"/>
      <c r="L2478"/>
      <c r="M2478" s="45"/>
      <c r="N2478"/>
      <c r="O2478"/>
      <c r="P2478" s="47"/>
      <c r="Q2478" s="11"/>
      <c r="R2478" s="12"/>
      <c r="S2478" s="14"/>
      <c r="T2478" s="13"/>
      <c r="U2478" s="14"/>
      <c r="V2478"/>
      <c r="W2478" s="55"/>
      <c r="X2478" s="76"/>
    </row>
    <row r="2479" spans="1:24" s="18" customFormat="1" x14ac:dyDescent="0.2">
      <c r="A2479" s="34"/>
      <c r="B2479"/>
      <c r="C2479" s="22"/>
      <c r="D2479" s="22"/>
      <c r="E2479"/>
      <c r="F2479"/>
      <c r="G2479" s="21"/>
      <c r="H2479"/>
      <c r="I2479"/>
      <c r="J2479"/>
      <c r="K2479" s="10"/>
      <c r="L2479"/>
      <c r="M2479" s="45"/>
      <c r="N2479"/>
      <c r="O2479"/>
      <c r="P2479" s="47"/>
      <c r="Q2479" s="11"/>
      <c r="R2479" s="12"/>
      <c r="S2479" s="14"/>
      <c r="T2479" s="13"/>
      <c r="U2479" s="14"/>
      <c r="V2479"/>
      <c r="W2479" s="55"/>
      <c r="X2479" s="76"/>
    </row>
    <row r="2480" spans="1:24" s="18" customFormat="1" x14ac:dyDescent="0.2">
      <c r="A2480" s="34"/>
      <c r="B2480"/>
      <c r="C2480" s="22"/>
      <c r="D2480" s="22"/>
      <c r="E2480"/>
      <c r="F2480"/>
      <c r="G2480" s="21"/>
      <c r="H2480"/>
      <c r="I2480"/>
      <c r="J2480"/>
      <c r="K2480" s="10"/>
      <c r="L2480"/>
      <c r="M2480" s="45"/>
      <c r="N2480"/>
      <c r="O2480"/>
      <c r="P2480" s="47"/>
      <c r="Q2480" s="11"/>
      <c r="R2480" s="12"/>
      <c r="S2480" s="14"/>
      <c r="T2480" s="13"/>
      <c r="U2480" s="14"/>
      <c r="V2480"/>
      <c r="W2480" s="55"/>
      <c r="X2480" s="76"/>
    </row>
    <row r="2481" spans="1:24" s="18" customFormat="1" x14ac:dyDescent="0.2">
      <c r="A2481" s="34"/>
      <c r="B2481"/>
      <c r="C2481" s="22"/>
      <c r="D2481" s="22"/>
      <c r="E2481"/>
      <c r="F2481"/>
      <c r="G2481" s="21"/>
      <c r="H2481"/>
      <c r="I2481"/>
      <c r="J2481"/>
      <c r="K2481" s="10"/>
      <c r="L2481"/>
      <c r="M2481" s="45"/>
      <c r="N2481"/>
      <c r="O2481"/>
      <c r="P2481" s="47"/>
      <c r="Q2481" s="11"/>
      <c r="R2481" s="12"/>
      <c r="S2481" s="14"/>
      <c r="T2481" s="13"/>
      <c r="U2481" s="14"/>
      <c r="V2481"/>
      <c r="W2481" s="55"/>
      <c r="X2481" s="76"/>
    </row>
    <row r="2482" spans="1:24" s="18" customFormat="1" x14ac:dyDescent="0.2">
      <c r="A2482" s="34"/>
      <c r="B2482"/>
      <c r="C2482" s="22"/>
      <c r="D2482" s="22"/>
      <c r="E2482"/>
      <c r="F2482"/>
      <c r="G2482" s="21"/>
      <c r="H2482"/>
      <c r="I2482"/>
      <c r="J2482"/>
      <c r="K2482" s="10"/>
      <c r="L2482"/>
      <c r="M2482" s="45"/>
      <c r="N2482"/>
      <c r="O2482"/>
      <c r="P2482" s="47"/>
      <c r="Q2482" s="11"/>
      <c r="R2482" s="12"/>
      <c r="S2482" s="14"/>
      <c r="T2482" s="13"/>
      <c r="U2482" s="14"/>
      <c r="V2482"/>
      <c r="W2482" s="55"/>
      <c r="X2482" s="76"/>
    </row>
    <row r="2483" spans="1:24" s="18" customFormat="1" x14ac:dyDescent="0.2">
      <c r="A2483" s="34"/>
      <c r="B2483"/>
      <c r="C2483" s="22"/>
      <c r="D2483" s="22"/>
      <c r="E2483"/>
      <c r="F2483"/>
      <c r="G2483" s="21"/>
      <c r="H2483"/>
      <c r="I2483"/>
      <c r="J2483"/>
      <c r="K2483" s="10"/>
      <c r="L2483"/>
      <c r="M2483" s="45"/>
      <c r="N2483"/>
      <c r="O2483"/>
      <c r="P2483" s="47"/>
      <c r="Q2483" s="11"/>
      <c r="R2483" s="12"/>
      <c r="S2483" s="14"/>
      <c r="T2483" s="13"/>
      <c r="U2483" s="14"/>
      <c r="V2483"/>
      <c r="W2483" s="55"/>
      <c r="X2483" s="76"/>
    </row>
    <row r="2484" spans="1:24" s="18" customFormat="1" x14ac:dyDescent="0.2">
      <c r="A2484" s="34"/>
      <c r="B2484"/>
      <c r="C2484" s="22"/>
      <c r="D2484" s="22"/>
      <c r="E2484"/>
      <c r="F2484"/>
      <c r="G2484" s="21"/>
      <c r="H2484"/>
      <c r="I2484"/>
      <c r="J2484"/>
      <c r="K2484" s="10"/>
      <c r="L2484"/>
      <c r="M2484" s="45"/>
      <c r="N2484"/>
      <c r="O2484"/>
      <c r="P2484" s="47"/>
      <c r="Q2484" s="11"/>
      <c r="R2484" s="12"/>
      <c r="S2484" s="14"/>
      <c r="T2484" s="13"/>
      <c r="U2484" s="14"/>
      <c r="V2484"/>
      <c r="W2484" s="55"/>
      <c r="X2484" s="76"/>
    </row>
    <row r="2485" spans="1:24" s="18" customFormat="1" x14ac:dyDescent="0.2">
      <c r="A2485" s="34"/>
      <c r="B2485"/>
      <c r="C2485" s="22"/>
      <c r="D2485" s="22"/>
      <c r="E2485"/>
      <c r="F2485"/>
      <c r="G2485" s="21"/>
      <c r="H2485"/>
      <c r="I2485"/>
      <c r="J2485"/>
      <c r="K2485" s="10"/>
      <c r="L2485"/>
      <c r="M2485" s="45"/>
      <c r="N2485"/>
      <c r="O2485"/>
      <c r="P2485" s="47"/>
      <c r="Q2485" s="11"/>
      <c r="R2485" s="12"/>
      <c r="S2485" s="14"/>
      <c r="T2485" s="13"/>
      <c r="U2485" s="14"/>
      <c r="V2485"/>
      <c r="W2485" s="55"/>
      <c r="X2485" s="76"/>
    </row>
    <row r="2486" spans="1:24" s="18" customFormat="1" x14ac:dyDescent="0.2">
      <c r="A2486" s="34"/>
      <c r="B2486"/>
      <c r="C2486" s="22"/>
      <c r="D2486" s="22"/>
      <c r="E2486"/>
      <c r="F2486"/>
      <c r="G2486" s="21"/>
      <c r="H2486"/>
      <c r="I2486"/>
      <c r="J2486"/>
      <c r="K2486" s="10"/>
      <c r="L2486"/>
      <c r="M2486" s="45"/>
      <c r="N2486"/>
      <c r="O2486"/>
      <c r="P2486" s="47"/>
      <c r="Q2486" s="11"/>
      <c r="R2486" s="12"/>
      <c r="S2486" s="14"/>
      <c r="T2486" s="13"/>
      <c r="U2486" s="14"/>
      <c r="V2486"/>
      <c r="W2486" s="55"/>
      <c r="X2486" s="76"/>
    </row>
    <row r="2487" spans="1:24" s="18" customFormat="1" x14ac:dyDescent="0.2">
      <c r="A2487" s="34"/>
      <c r="B2487"/>
      <c r="C2487" s="22"/>
      <c r="D2487" s="22"/>
      <c r="E2487"/>
      <c r="F2487"/>
      <c r="G2487" s="21"/>
      <c r="H2487"/>
      <c r="I2487"/>
      <c r="J2487"/>
      <c r="K2487" s="10"/>
      <c r="L2487"/>
      <c r="M2487" s="45"/>
      <c r="N2487"/>
      <c r="O2487"/>
      <c r="P2487" s="47"/>
      <c r="Q2487" s="11"/>
      <c r="R2487" s="12"/>
      <c r="S2487" s="14"/>
      <c r="T2487" s="13"/>
      <c r="U2487" s="14"/>
      <c r="V2487"/>
      <c r="W2487" s="55"/>
      <c r="X2487" s="76"/>
    </row>
    <row r="2488" spans="1:24" s="18" customFormat="1" x14ac:dyDescent="0.2">
      <c r="A2488" s="34"/>
      <c r="B2488"/>
      <c r="C2488" s="22"/>
      <c r="D2488" s="22"/>
      <c r="E2488"/>
      <c r="F2488"/>
      <c r="G2488" s="21"/>
      <c r="H2488"/>
      <c r="I2488"/>
      <c r="J2488"/>
      <c r="K2488" s="10"/>
      <c r="L2488"/>
      <c r="M2488" s="45"/>
      <c r="N2488"/>
      <c r="O2488"/>
      <c r="P2488" s="47"/>
      <c r="Q2488" s="11"/>
      <c r="R2488" s="12"/>
      <c r="S2488" s="14"/>
      <c r="T2488" s="13"/>
      <c r="U2488" s="14"/>
      <c r="V2488"/>
      <c r="W2488" s="55"/>
      <c r="X2488" s="76"/>
    </row>
    <row r="2489" spans="1:24" s="18" customFormat="1" x14ac:dyDescent="0.2">
      <c r="A2489" s="34"/>
      <c r="B2489"/>
      <c r="C2489" s="22"/>
      <c r="D2489" s="22"/>
      <c r="E2489"/>
      <c r="F2489"/>
      <c r="G2489" s="21"/>
      <c r="H2489"/>
      <c r="I2489"/>
      <c r="J2489"/>
      <c r="K2489" s="10"/>
      <c r="L2489"/>
      <c r="M2489" s="45"/>
      <c r="N2489"/>
      <c r="O2489"/>
      <c r="P2489" s="47"/>
      <c r="Q2489" s="11"/>
      <c r="R2489" s="12"/>
      <c r="S2489" s="14"/>
      <c r="T2489" s="13"/>
      <c r="U2489" s="14"/>
      <c r="V2489"/>
      <c r="W2489" s="55"/>
      <c r="X2489" s="76"/>
    </row>
    <row r="2490" spans="1:24" s="18" customFormat="1" x14ac:dyDescent="0.2">
      <c r="A2490" s="34"/>
      <c r="B2490"/>
      <c r="C2490" s="22"/>
      <c r="D2490" s="22"/>
      <c r="E2490"/>
      <c r="F2490"/>
      <c r="G2490" s="21"/>
      <c r="H2490"/>
      <c r="I2490"/>
      <c r="J2490"/>
      <c r="K2490" s="10"/>
      <c r="L2490"/>
      <c r="M2490" s="45"/>
      <c r="N2490"/>
      <c r="O2490"/>
      <c r="P2490" s="47"/>
      <c r="Q2490" s="11"/>
      <c r="R2490" s="12"/>
      <c r="S2490" s="14"/>
      <c r="T2490" s="13"/>
      <c r="U2490" s="14"/>
      <c r="V2490"/>
      <c r="W2490" s="55"/>
      <c r="X2490" s="76"/>
    </row>
    <row r="2491" spans="1:24" s="18" customFormat="1" x14ac:dyDescent="0.2">
      <c r="A2491" s="34"/>
      <c r="B2491"/>
      <c r="C2491" s="22"/>
      <c r="D2491" s="22"/>
      <c r="E2491"/>
      <c r="F2491"/>
      <c r="G2491" s="21"/>
      <c r="H2491"/>
      <c r="I2491"/>
      <c r="J2491"/>
      <c r="K2491" s="10"/>
      <c r="L2491"/>
      <c r="M2491" s="45"/>
      <c r="N2491"/>
      <c r="O2491"/>
      <c r="P2491" s="47"/>
      <c r="Q2491" s="11"/>
      <c r="R2491" s="12"/>
      <c r="S2491" s="14"/>
      <c r="T2491" s="13"/>
      <c r="U2491" s="14"/>
      <c r="V2491"/>
      <c r="W2491" s="55"/>
      <c r="X2491" s="76"/>
    </row>
    <row r="2492" spans="1:24" s="18" customFormat="1" x14ac:dyDescent="0.2">
      <c r="A2492" s="34"/>
      <c r="B2492"/>
      <c r="C2492" s="22"/>
      <c r="D2492" s="22"/>
      <c r="E2492"/>
      <c r="F2492"/>
      <c r="G2492" s="21"/>
      <c r="H2492"/>
      <c r="I2492"/>
      <c r="J2492"/>
      <c r="K2492" s="10"/>
      <c r="L2492"/>
      <c r="M2492" s="45"/>
      <c r="N2492"/>
      <c r="O2492"/>
      <c r="P2492" s="47"/>
      <c r="Q2492" s="11"/>
      <c r="R2492" s="12"/>
      <c r="S2492" s="14"/>
      <c r="T2492" s="13"/>
      <c r="U2492" s="14"/>
      <c r="V2492"/>
      <c r="W2492" s="55"/>
      <c r="X2492" s="76"/>
    </row>
    <row r="2493" spans="1:24" s="18" customFormat="1" x14ac:dyDescent="0.2">
      <c r="A2493" s="34"/>
      <c r="B2493"/>
      <c r="C2493" s="22"/>
      <c r="D2493" s="22"/>
      <c r="E2493"/>
      <c r="F2493"/>
      <c r="G2493" s="21"/>
      <c r="H2493"/>
      <c r="I2493"/>
      <c r="J2493"/>
      <c r="K2493" s="10"/>
      <c r="L2493"/>
      <c r="M2493" s="45"/>
      <c r="N2493"/>
      <c r="O2493"/>
      <c r="P2493" s="47"/>
      <c r="Q2493" s="11"/>
      <c r="R2493" s="12"/>
      <c r="S2493" s="14"/>
      <c r="T2493" s="13"/>
      <c r="U2493" s="14"/>
      <c r="V2493"/>
      <c r="W2493" s="55"/>
      <c r="X2493" s="76"/>
    </row>
    <row r="2494" spans="1:24" s="18" customFormat="1" x14ac:dyDescent="0.2">
      <c r="A2494" s="34"/>
      <c r="B2494"/>
      <c r="C2494" s="22"/>
      <c r="D2494" s="22"/>
      <c r="E2494"/>
      <c r="F2494"/>
      <c r="G2494" s="21"/>
      <c r="H2494"/>
      <c r="I2494"/>
      <c r="J2494"/>
      <c r="K2494" s="10"/>
      <c r="L2494"/>
      <c r="M2494" s="45"/>
      <c r="N2494"/>
      <c r="O2494"/>
      <c r="P2494" s="47"/>
      <c r="Q2494" s="11"/>
      <c r="R2494" s="12"/>
      <c r="S2494" s="14"/>
      <c r="T2494" s="13"/>
      <c r="U2494" s="14"/>
      <c r="V2494"/>
      <c r="W2494" s="55"/>
      <c r="X2494" s="76"/>
    </row>
    <row r="2495" spans="1:24" s="18" customFormat="1" x14ac:dyDescent="0.2">
      <c r="A2495" s="34"/>
      <c r="B2495"/>
      <c r="C2495" s="22"/>
      <c r="D2495" s="22"/>
      <c r="E2495"/>
      <c r="F2495"/>
      <c r="G2495" s="21"/>
      <c r="H2495"/>
      <c r="I2495"/>
      <c r="J2495"/>
      <c r="K2495" s="10"/>
      <c r="L2495"/>
      <c r="M2495" s="45"/>
      <c r="N2495"/>
      <c r="O2495"/>
      <c r="P2495" s="47"/>
      <c r="Q2495" s="11"/>
      <c r="R2495" s="12"/>
      <c r="S2495" s="14"/>
      <c r="T2495" s="13"/>
      <c r="U2495" s="14"/>
      <c r="V2495"/>
      <c r="W2495" s="55"/>
      <c r="X2495" s="76"/>
    </row>
    <row r="2496" spans="1:24" s="18" customFormat="1" x14ac:dyDescent="0.2">
      <c r="A2496" s="34"/>
      <c r="B2496"/>
      <c r="C2496" s="22"/>
      <c r="D2496" s="22"/>
      <c r="E2496"/>
      <c r="F2496"/>
      <c r="G2496" s="21"/>
      <c r="H2496"/>
      <c r="I2496"/>
      <c r="J2496"/>
      <c r="K2496" s="10"/>
      <c r="L2496"/>
      <c r="M2496" s="45"/>
      <c r="N2496"/>
      <c r="O2496"/>
      <c r="P2496" s="47"/>
      <c r="Q2496" s="11"/>
      <c r="R2496" s="12"/>
      <c r="S2496" s="14"/>
      <c r="T2496" s="13"/>
      <c r="U2496" s="14"/>
      <c r="V2496"/>
      <c r="W2496" s="55"/>
      <c r="X2496" s="76"/>
    </row>
    <row r="2497" spans="1:24" s="18" customFormat="1" x14ac:dyDescent="0.2">
      <c r="A2497" s="34"/>
      <c r="B2497"/>
      <c r="C2497" s="22"/>
      <c r="D2497" s="22"/>
      <c r="E2497"/>
      <c r="F2497"/>
      <c r="G2497" s="21"/>
      <c r="H2497"/>
      <c r="I2497"/>
      <c r="J2497"/>
      <c r="K2497" s="10"/>
      <c r="L2497"/>
      <c r="M2497" s="45"/>
      <c r="N2497"/>
      <c r="O2497"/>
      <c r="P2497" s="47"/>
      <c r="Q2497" s="11"/>
      <c r="R2497" s="12"/>
      <c r="S2497" s="14"/>
      <c r="T2497" s="13"/>
      <c r="U2497" s="14"/>
      <c r="V2497"/>
      <c r="W2497" s="55"/>
      <c r="X2497" s="76"/>
    </row>
    <row r="2498" spans="1:24" s="18" customFormat="1" x14ac:dyDescent="0.2">
      <c r="A2498" s="34"/>
      <c r="B2498"/>
      <c r="C2498" s="22"/>
      <c r="D2498" s="22"/>
      <c r="E2498"/>
      <c r="F2498"/>
      <c r="G2498" s="21"/>
      <c r="H2498"/>
      <c r="I2498"/>
      <c r="J2498"/>
      <c r="K2498" s="10"/>
      <c r="L2498"/>
      <c r="M2498" s="45"/>
      <c r="N2498"/>
      <c r="O2498"/>
      <c r="P2498" s="47"/>
      <c r="Q2498" s="11"/>
      <c r="R2498" s="12"/>
      <c r="S2498" s="14"/>
      <c r="T2498" s="13"/>
      <c r="U2498" s="14"/>
      <c r="V2498"/>
      <c r="W2498" s="55"/>
      <c r="X2498" s="76"/>
    </row>
    <row r="2499" spans="1:24" s="18" customFormat="1" x14ac:dyDescent="0.2">
      <c r="A2499" s="34"/>
      <c r="B2499"/>
      <c r="C2499" s="22"/>
      <c r="D2499" s="22"/>
      <c r="E2499"/>
      <c r="F2499"/>
      <c r="G2499" s="21"/>
      <c r="H2499"/>
      <c r="I2499"/>
      <c r="J2499"/>
      <c r="K2499" s="10"/>
      <c r="L2499"/>
      <c r="M2499" s="45"/>
      <c r="N2499"/>
      <c r="O2499"/>
      <c r="P2499" s="47"/>
      <c r="Q2499" s="11"/>
      <c r="R2499" s="12"/>
      <c r="S2499" s="14"/>
      <c r="T2499" s="13"/>
      <c r="U2499" s="14"/>
      <c r="V2499"/>
      <c r="W2499" s="55"/>
      <c r="X2499" s="76"/>
    </row>
    <row r="2500" spans="1:24" s="18" customFormat="1" x14ac:dyDescent="0.2">
      <c r="A2500" s="34"/>
      <c r="B2500"/>
      <c r="C2500" s="22"/>
      <c r="D2500" s="22"/>
      <c r="E2500"/>
      <c r="F2500"/>
      <c r="G2500" s="21"/>
      <c r="H2500"/>
      <c r="I2500"/>
      <c r="J2500"/>
      <c r="K2500" s="10"/>
      <c r="L2500"/>
      <c r="M2500" s="45"/>
      <c r="N2500"/>
      <c r="O2500"/>
      <c r="P2500" s="47"/>
      <c r="Q2500" s="11"/>
      <c r="R2500" s="12"/>
      <c r="S2500" s="14"/>
      <c r="T2500" s="13"/>
      <c r="U2500" s="14"/>
      <c r="V2500"/>
      <c r="W2500" s="55"/>
      <c r="X2500" s="76"/>
    </row>
    <row r="2501" spans="1:24" s="18" customFormat="1" x14ac:dyDescent="0.2">
      <c r="A2501" s="34"/>
      <c r="B2501"/>
      <c r="C2501" s="22"/>
      <c r="D2501" s="22"/>
      <c r="E2501"/>
      <c r="F2501"/>
      <c r="G2501" s="21"/>
      <c r="H2501"/>
      <c r="I2501"/>
      <c r="J2501"/>
      <c r="K2501" s="10"/>
      <c r="L2501"/>
      <c r="M2501" s="45"/>
      <c r="N2501"/>
      <c r="O2501"/>
      <c r="P2501" s="47"/>
      <c r="Q2501" s="11"/>
      <c r="R2501" s="12"/>
      <c r="S2501" s="14"/>
      <c r="T2501" s="13"/>
      <c r="U2501" s="14"/>
      <c r="V2501"/>
      <c r="W2501" s="55"/>
      <c r="X2501" s="76"/>
    </row>
    <row r="2502" spans="1:24" s="18" customFormat="1" x14ac:dyDescent="0.2">
      <c r="A2502" s="34"/>
      <c r="B2502"/>
      <c r="C2502" s="22"/>
      <c r="D2502" s="22"/>
      <c r="E2502"/>
      <c r="F2502"/>
      <c r="G2502" s="21"/>
      <c r="H2502"/>
      <c r="I2502"/>
      <c r="J2502"/>
      <c r="K2502" s="10"/>
      <c r="L2502"/>
      <c r="M2502" s="45"/>
      <c r="N2502"/>
      <c r="O2502"/>
      <c r="P2502" s="47"/>
      <c r="Q2502" s="11"/>
      <c r="R2502" s="12"/>
      <c r="S2502" s="14"/>
      <c r="T2502" s="13"/>
      <c r="U2502" s="14"/>
      <c r="V2502"/>
      <c r="W2502" s="55"/>
      <c r="X2502" s="76"/>
    </row>
    <row r="2503" spans="1:24" s="18" customFormat="1" x14ac:dyDescent="0.2">
      <c r="A2503" s="34"/>
      <c r="B2503"/>
      <c r="C2503" s="22"/>
      <c r="D2503" s="22"/>
      <c r="E2503"/>
      <c r="F2503"/>
      <c r="G2503" s="21"/>
      <c r="H2503"/>
      <c r="I2503"/>
      <c r="J2503"/>
      <c r="K2503" s="10"/>
      <c r="L2503"/>
      <c r="M2503" s="45"/>
      <c r="N2503"/>
      <c r="O2503"/>
      <c r="P2503" s="47"/>
      <c r="Q2503" s="11"/>
      <c r="R2503" s="12"/>
      <c r="S2503" s="14"/>
      <c r="T2503" s="13"/>
      <c r="U2503" s="14"/>
      <c r="V2503"/>
      <c r="W2503" s="55"/>
      <c r="X2503" s="76"/>
    </row>
    <row r="2504" spans="1:24" s="18" customFormat="1" x14ac:dyDescent="0.2">
      <c r="A2504" s="34"/>
      <c r="B2504"/>
      <c r="C2504" s="22"/>
      <c r="D2504" s="22"/>
      <c r="E2504"/>
      <c r="F2504"/>
      <c r="G2504" s="21"/>
      <c r="H2504"/>
      <c r="I2504"/>
      <c r="J2504"/>
      <c r="K2504" s="10"/>
      <c r="L2504"/>
      <c r="M2504" s="45"/>
      <c r="N2504"/>
      <c r="O2504"/>
      <c r="P2504" s="47"/>
      <c r="Q2504" s="11"/>
      <c r="R2504" s="12"/>
      <c r="S2504" s="14"/>
      <c r="T2504" s="13"/>
      <c r="U2504" s="14"/>
      <c r="V2504"/>
      <c r="W2504" s="55"/>
      <c r="X2504" s="76"/>
    </row>
    <row r="2505" spans="1:24" s="18" customFormat="1" x14ac:dyDescent="0.2">
      <c r="A2505" s="34"/>
      <c r="B2505"/>
      <c r="C2505" s="22"/>
      <c r="D2505" s="22"/>
      <c r="E2505"/>
      <c r="F2505"/>
      <c r="G2505" s="21"/>
      <c r="H2505"/>
      <c r="I2505"/>
      <c r="J2505"/>
      <c r="K2505" s="10"/>
      <c r="L2505"/>
      <c r="M2505" s="45"/>
      <c r="N2505"/>
      <c r="O2505"/>
      <c r="P2505" s="47"/>
      <c r="Q2505" s="11"/>
      <c r="R2505" s="12"/>
      <c r="S2505" s="14"/>
      <c r="T2505" s="13"/>
      <c r="U2505" s="14"/>
      <c r="V2505"/>
      <c r="W2505" s="55"/>
      <c r="X2505" s="76"/>
    </row>
    <row r="2506" spans="1:24" s="18" customFormat="1" x14ac:dyDescent="0.2">
      <c r="A2506" s="34"/>
      <c r="B2506"/>
      <c r="C2506" s="22"/>
      <c r="D2506" s="22"/>
      <c r="E2506"/>
      <c r="F2506"/>
      <c r="G2506" s="21"/>
      <c r="H2506"/>
      <c r="I2506"/>
      <c r="J2506"/>
      <c r="K2506" s="10"/>
      <c r="L2506"/>
      <c r="M2506" s="45"/>
      <c r="N2506"/>
      <c r="O2506"/>
      <c r="P2506" s="47"/>
      <c r="Q2506" s="11"/>
      <c r="R2506" s="12"/>
      <c r="S2506" s="14"/>
      <c r="T2506" s="13"/>
      <c r="U2506" s="14"/>
      <c r="V2506"/>
      <c r="W2506" s="55"/>
      <c r="X2506" s="76"/>
    </row>
    <row r="2507" spans="1:24" s="18" customFormat="1" x14ac:dyDescent="0.2">
      <c r="A2507" s="34"/>
      <c r="B2507"/>
      <c r="C2507" s="22"/>
      <c r="D2507" s="22"/>
      <c r="E2507"/>
      <c r="F2507"/>
      <c r="G2507" s="21"/>
      <c r="H2507"/>
      <c r="I2507"/>
      <c r="J2507"/>
      <c r="K2507" s="10"/>
      <c r="L2507"/>
      <c r="M2507" s="45"/>
      <c r="N2507"/>
      <c r="O2507"/>
      <c r="P2507" s="47"/>
      <c r="Q2507" s="11"/>
      <c r="R2507" s="12"/>
      <c r="S2507" s="14"/>
      <c r="T2507" s="13"/>
      <c r="U2507" s="14"/>
      <c r="V2507"/>
      <c r="W2507" s="55"/>
      <c r="X2507" s="76"/>
    </row>
    <row r="2508" spans="1:24" s="18" customFormat="1" x14ac:dyDescent="0.2">
      <c r="A2508" s="34"/>
      <c r="B2508"/>
      <c r="C2508" s="22"/>
      <c r="D2508" s="22"/>
      <c r="E2508"/>
      <c r="F2508"/>
      <c r="G2508" s="21"/>
      <c r="H2508"/>
      <c r="I2508"/>
      <c r="J2508"/>
      <c r="K2508" s="10"/>
      <c r="L2508"/>
      <c r="M2508" s="45"/>
      <c r="N2508"/>
      <c r="O2508"/>
      <c r="P2508" s="47"/>
      <c r="Q2508" s="11"/>
      <c r="R2508" s="12"/>
      <c r="S2508" s="14"/>
      <c r="T2508" s="13"/>
      <c r="U2508" s="14"/>
      <c r="V2508"/>
      <c r="W2508" s="55"/>
      <c r="X2508" s="76"/>
    </row>
    <row r="2509" spans="1:24" s="18" customFormat="1" x14ac:dyDescent="0.2">
      <c r="A2509" s="34"/>
      <c r="B2509"/>
      <c r="C2509" s="22"/>
      <c r="D2509" s="22"/>
      <c r="E2509"/>
      <c r="F2509"/>
      <c r="G2509" s="21"/>
      <c r="H2509"/>
      <c r="I2509"/>
      <c r="J2509"/>
      <c r="K2509" s="10"/>
      <c r="L2509"/>
      <c r="M2509" s="45"/>
      <c r="N2509"/>
      <c r="O2509"/>
      <c r="P2509" s="47"/>
      <c r="Q2509" s="11"/>
      <c r="R2509" s="12"/>
      <c r="S2509" s="14"/>
      <c r="T2509" s="13"/>
      <c r="U2509" s="14"/>
      <c r="V2509"/>
      <c r="W2509" s="55"/>
      <c r="X2509" s="76"/>
    </row>
    <row r="2510" spans="1:24" s="18" customFormat="1" x14ac:dyDescent="0.2">
      <c r="A2510" s="34"/>
      <c r="B2510"/>
      <c r="C2510" s="22"/>
      <c r="D2510" s="22"/>
      <c r="E2510"/>
      <c r="F2510"/>
      <c r="G2510" s="21"/>
      <c r="H2510"/>
      <c r="I2510"/>
      <c r="J2510"/>
      <c r="K2510" s="10"/>
      <c r="L2510"/>
      <c r="M2510" s="45"/>
      <c r="N2510"/>
      <c r="O2510"/>
      <c r="P2510" s="47"/>
      <c r="Q2510" s="11"/>
      <c r="R2510" s="12"/>
      <c r="S2510" s="14"/>
      <c r="T2510" s="13"/>
      <c r="U2510" s="14"/>
      <c r="V2510"/>
      <c r="W2510" s="55"/>
      <c r="X2510" s="76"/>
    </row>
    <row r="2511" spans="1:24" s="18" customFormat="1" x14ac:dyDescent="0.2">
      <c r="A2511" s="34"/>
      <c r="B2511"/>
      <c r="C2511" s="22"/>
      <c r="D2511" s="22"/>
      <c r="E2511"/>
      <c r="F2511"/>
      <c r="G2511" s="21"/>
      <c r="H2511"/>
      <c r="I2511"/>
      <c r="J2511"/>
      <c r="K2511" s="10"/>
      <c r="L2511"/>
      <c r="M2511" s="45"/>
      <c r="N2511"/>
      <c r="O2511"/>
      <c r="P2511" s="47"/>
      <c r="Q2511" s="11"/>
      <c r="R2511" s="12"/>
      <c r="S2511" s="14"/>
      <c r="T2511" s="13"/>
      <c r="U2511" s="14"/>
      <c r="V2511"/>
      <c r="W2511" s="55"/>
      <c r="X2511" s="76"/>
    </row>
    <row r="2512" spans="1:24" s="18" customFormat="1" x14ac:dyDescent="0.2">
      <c r="A2512" s="34"/>
      <c r="B2512"/>
      <c r="C2512" s="22"/>
      <c r="D2512" s="22"/>
      <c r="E2512"/>
      <c r="F2512"/>
      <c r="G2512" s="21"/>
      <c r="H2512"/>
      <c r="I2512"/>
      <c r="J2512"/>
      <c r="K2512" s="10"/>
      <c r="L2512"/>
      <c r="M2512" s="45"/>
      <c r="N2512"/>
      <c r="O2512"/>
      <c r="P2512" s="47"/>
      <c r="Q2512" s="11"/>
      <c r="R2512" s="12"/>
      <c r="S2512" s="14"/>
      <c r="T2512" s="13"/>
      <c r="U2512" s="14"/>
      <c r="V2512"/>
      <c r="W2512" s="55"/>
      <c r="X2512" s="76"/>
    </row>
    <row r="2513" spans="1:24" s="18" customFormat="1" x14ac:dyDescent="0.2">
      <c r="A2513" s="34"/>
      <c r="B2513"/>
      <c r="C2513" s="22"/>
      <c r="D2513" s="22"/>
      <c r="E2513"/>
      <c r="F2513"/>
      <c r="G2513" s="21"/>
      <c r="H2513"/>
      <c r="I2513"/>
      <c r="J2513"/>
      <c r="K2513" s="10"/>
      <c r="L2513"/>
      <c r="M2513" s="45"/>
      <c r="N2513"/>
      <c r="O2513"/>
      <c r="P2513" s="47"/>
      <c r="Q2513" s="11"/>
      <c r="R2513" s="12"/>
      <c r="S2513" s="14"/>
      <c r="T2513" s="13"/>
      <c r="U2513" s="14"/>
      <c r="V2513"/>
      <c r="W2513" s="55"/>
      <c r="X2513" s="76"/>
    </row>
    <row r="2514" spans="1:24" s="18" customFormat="1" x14ac:dyDescent="0.2">
      <c r="A2514" s="34"/>
      <c r="B2514"/>
      <c r="C2514" s="22"/>
      <c r="D2514" s="22"/>
      <c r="E2514"/>
      <c r="F2514"/>
      <c r="G2514" s="21"/>
      <c r="H2514"/>
      <c r="I2514"/>
      <c r="J2514"/>
      <c r="K2514" s="10"/>
      <c r="L2514"/>
      <c r="M2514" s="45"/>
      <c r="N2514"/>
      <c r="O2514"/>
      <c r="P2514" s="47"/>
      <c r="Q2514" s="11"/>
      <c r="R2514" s="12"/>
      <c r="S2514" s="14"/>
      <c r="T2514" s="13"/>
      <c r="U2514" s="14"/>
      <c r="V2514"/>
      <c r="W2514" s="55"/>
      <c r="X2514" s="76"/>
    </row>
    <row r="2515" spans="1:24" s="18" customFormat="1" x14ac:dyDescent="0.2">
      <c r="A2515" s="34"/>
      <c r="B2515"/>
      <c r="C2515" s="22"/>
      <c r="D2515" s="22"/>
      <c r="E2515"/>
      <c r="F2515"/>
      <c r="G2515" s="21"/>
      <c r="H2515"/>
      <c r="I2515"/>
      <c r="J2515"/>
      <c r="K2515" s="10"/>
      <c r="L2515"/>
      <c r="M2515" s="45"/>
      <c r="N2515"/>
      <c r="O2515"/>
      <c r="P2515" s="47"/>
      <c r="Q2515" s="11"/>
      <c r="R2515" s="12"/>
      <c r="S2515" s="14"/>
      <c r="T2515" s="13"/>
      <c r="U2515" s="14"/>
      <c r="V2515"/>
      <c r="W2515" s="55"/>
      <c r="X2515" s="76"/>
    </row>
    <row r="2516" spans="1:24" s="18" customFormat="1" x14ac:dyDescent="0.2">
      <c r="A2516" s="34"/>
      <c r="B2516"/>
      <c r="C2516" s="22"/>
      <c r="D2516" s="22"/>
      <c r="E2516"/>
      <c r="F2516"/>
      <c r="G2516" s="21"/>
      <c r="H2516"/>
      <c r="I2516"/>
      <c r="J2516"/>
      <c r="K2516" s="10"/>
      <c r="L2516"/>
      <c r="M2516" s="45"/>
      <c r="N2516"/>
      <c r="O2516"/>
      <c r="P2516" s="47"/>
      <c r="Q2516" s="11"/>
      <c r="R2516" s="12"/>
      <c r="S2516" s="14"/>
      <c r="T2516" s="13"/>
      <c r="U2516" s="14"/>
      <c r="V2516"/>
      <c r="W2516" s="55"/>
      <c r="X2516" s="76"/>
    </row>
    <row r="2517" spans="1:24" s="18" customFormat="1" x14ac:dyDescent="0.2">
      <c r="A2517" s="34"/>
      <c r="B2517"/>
      <c r="C2517" s="22"/>
      <c r="D2517" s="22"/>
      <c r="E2517"/>
      <c r="F2517"/>
      <c r="G2517" s="21"/>
      <c r="H2517"/>
      <c r="I2517"/>
      <c r="J2517"/>
      <c r="K2517" s="10"/>
      <c r="L2517"/>
      <c r="M2517" s="45"/>
      <c r="N2517"/>
      <c r="O2517"/>
      <c r="P2517" s="47"/>
      <c r="Q2517" s="11"/>
      <c r="R2517" s="12"/>
      <c r="S2517" s="14"/>
      <c r="T2517" s="13"/>
      <c r="U2517" s="14"/>
      <c r="V2517"/>
      <c r="W2517" s="55"/>
      <c r="X2517" s="76"/>
    </row>
    <row r="2518" spans="1:24" s="18" customFormat="1" x14ac:dyDescent="0.2">
      <c r="A2518" s="34"/>
      <c r="B2518"/>
      <c r="C2518" s="22"/>
      <c r="D2518" s="22"/>
      <c r="E2518"/>
      <c r="F2518"/>
      <c r="G2518" s="21"/>
      <c r="H2518"/>
      <c r="I2518"/>
      <c r="J2518"/>
      <c r="K2518" s="10"/>
      <c r="L2518"/>
      <c r="M2518" s="45"/>
      <c r="N2518"/>
      <c r="O2518"/>
      <c r="P2518" s="47"/>
      <c r="Q2518" s="11"/>
      <c r="R2518" s="12"/>
      <c r="S2518" s="14"/>
      <c r="T2518" s="13"/>
      <c r="U2518" s="14"/>
      <c r="V2518"/>
      <c r="W2518" s="55"/>
      <c r="X2518" s="76"/>
    </row>
    <row r="2519" spans="1:24" s="18" customFormat="1" x14ac:dyDescent="0.2">
      <c r="A2519" s="34"/>
      <c r="B2519"/>
      <c r="C2519" s="22"/>
      <c r="D2519" s="22"/>
      <c r="E2519"/>
      <c r="F2519"/>
      <c r="G2519" s="21"/>
      <c r="H2519"/>
      <c r="I2519"/>
      <c r="J2519"/>
      <c r="K2519" s="10"/>
      <c r="L2519"/>
      <c r="M2519" s="45"/>
      <c r="N2519"/>
      <c r="O2519"/>
      <c r="P2519" s="47"/>
      <c r="Q2519" s="11"/>
      <c r="R2519" s="12"/>
      <c r="S2519" s="14"/>
      <c r="T2519" s="13"/>
      <c r="U2519" s="14"/>
      <c r="V2519"/>
      <c r="W2519" s="55"/>
      <c r="X2519" s="76"/>
    </row>
    <row r="2520" spans="1:24" s="18" customFormat="1" x14ac:dyDescent="0.2">
      <c r="A2520" s="34"/>
      <c r="B2520"/>
      <c r="C2520" s="22"/>
      <c r="D2520" s="22"/>
      <c r="E2520"/>
      <c r="F2520"/>
      <c r="G2520" s="21"/>
      <c r="H2520"/>
      <c r="I2520"/>
      <c r="J2520"/>
      <c r="K2520" s="10"/>
      <c r="L2520"/>
      <c r="M2520" s="45"/>
      <c r="N2520"/>
      <c r="O2520"/>
      <c r="P2520" s="47"/>
      <c r="Q2520" s="11"/>
      <c r="R2520" s="12"/>
      <c r="S2520" s="14"/>
      <c r="T2520" s="13"/>
      <c r="U2520" s="14"/>
      <c r="V2520"/>
      <c r="W2520" s="55"/>
      <c r="X2520" s="76"/>
    </row>
    <row r="2521" spans="1:24" s="18" customFormat="1" x14ac:dyDescent="0.2">
      <c r="A2521" s="34"/>
      <c r="B2521"/>
      <c r="C2521" s="22"/>
      <c r="D2521" s="22"/>
      <c r="E2521"/>
      <c r="F2521"/>
      <c r="G2521" s="21"/>
      <c r="H2521"/>
      <c r="I2521"/>
      <c r="J2521"/>
      <c r="K2521" s="10"/>
      <c r="L2521"/>
      <c r="M2521" s="45"/>
      <c r="N2521"/>
      <c r="O2521"/>
      <c r="P2521" s="47"/>
      <c r="Q2521" s="11"/>
      <c r="R2521" s="12"/>
      <c r="S2521" s="14"/>
      <c r="T2521" s="13"/>
      <c r="U2521" s="14"/>
      <c r="V2521"/>
      <c r="W2521" s="55"/>
      <c r="X2521" s="76"/>
    </row>
    <row r="2522" spans="1:24" s="18" customFormat="1" x14ac:dyDescent="0.2">
      <c r="A2522" s="34"/>
      <c r="B2522"/>
      <c r="C2522" s="22"/>
      <c r="D2522" s="22"/>
      <c r="E2522"/>
      <c r="F2522"/>
      <c r="G2522" s="21"/>
      <c r="H2522"/>
      <c r="I2522"/>
      <c r="J2522"/>
      <c r="K2522" s="10"/>
      <c r="L2522"/>
      <c r="M2522" s="45"/>
      <c r="N2522"/>
      <c r="O2522"/>
      <c r="P2522" s="47"/>
      <c r="Q2522" s="11"/>
      <c r="R2522" s="12"/>
      <c r="S2522" s="14"/>
      <c r="T2522" s="13"/>
      <c r="U2522" s="14"/>
      <c r="V2522"/>
      <c r="W2522" s="55"/>
      <c r="X2522" s="76"/>
    </row>
    <row r="2523" spans="1:24" s="18" customFormat="1" x14ac:dyDescent="0.2">
      <c r="A2523" s="34"/>
      <c r="B2523"/>
      <c r="C2523" s="22"/>
      <c r="D2523" s="22"/>
      <c r="E2523"/>
      <c r="F2523"/>
      <c r="G2523" s="21"/>
      <c r="H2523"/>
      <c r="I2523"/>
      <c r="J2523"/>
      <c r="K2523" s="10"/>
      <c r="L2523"/>
      <c r="M2523" s="45"/>
      <c r="N2523"/>
      <c r="O2523"/>
      <c r="P2523" s="47"/>
      <c r="Q2523" s="11"/>
      <c r="R2523" s="12"/>
      <c r="S2523" s="14"/>
      <c r="T2523" s="13"/>
      <c r="U2523" s="14"/>
      <c r="V2523"/>
      <c r="W2523" s="55"/>
      <c r="X2523" s="76"/>
    </row>
    <row r="2524" spans="1:24" s="18" customFormat="1" x14ac:dyDescent="0.2">
      <c r="A2524" s="34"/>
      <c r="B2524"/>
      <c r="C2524" s="22"/>
      <c r="D2524" s="22"/>
      <c r="E2524"/>
      <c r="F2524"/>
      <c r="G2524" s="21"/>
      <c r="H2524"/>
      <c r="I2524"/>
      <c r="J2524"/>
      <c r="K2524" s="10"/>
      <c r="L2524"/>
      <c r="M2524" s="45"/>
      <c r="N2524"/>
      <c r="O2524"/>
      <c r="P2524" s="47"/>
      <c r="Q2524" s="11"/>
      <c r="R2524" s="12"/>
      <c r="S2524" s="14"/>
      <c r="T2524" s="13"/>
      <c r="U2524" s="14"/>
      <c r="V2524"/>
      <c r="W2524" s="55"/>
      <c r="X2524" s="76"/>
    </row>
    <row r="2525" spans="1:24" s="18" customFormat="1" x14ac:dyDescent="0.2">
      <c r="A2525" s="34"/>
      <c r="B2525"/>
      <c r="C2525" s="22"/>
      <c r="D2525" s="22"/>
      <c r="E2525"/>
      <c r="F2525"/>
      <c r="G2525" s="21"/>
      <c r="H2525"/>
      <c r="I2525"/>
      <c r="J2525"/>
      <c r="K2525" s="10"/>
      <c r="L2525"/>
      <c r="M2525" s="45"/>
      <c r="N2525"/>
      <c r="O2525"/>
      <c r="P2525" s="47"/>
      <c r="Q2525" s="11"/>
      <c r="R2525" s="12"/>
      <c r="S2525" s="14"/>
      <c r="T2525" s="13"/>
      <c r="U2525" s="14"/>
      <c r="V2525"/>
      <c r="W2525" s="55"/>
      <c r="X2525" s="76"/>
    </row>
    <row r="2526" spans="1:24" s="18" customFormat="1" x14ac:dyDescent="0.2">
      <c r="A2526" s="34"/>
      <c r="B2526"/>
      <c r="C2526" s="22"/>
      <c r="D2526" s="22"/>
      <c r="E2526"/>
      <c r="F2526"/>
      <c r="G2526" s="21"/>
      <c r="H2526"/>
      <c r="I2526"/>
      <c r="J2526"/>
      <c r="K2526" s="10"/>
      <c r="L2526"/>
      <c r="M2526" s="45"/>
      <c r="N2526"/>
      <c r="O2526"/>
      <c r="P2526" s="47"/>
      <c r="Q2526" s="11"/>
      <c r="R2526" s="12"/>
      <c r="S2526" s="14"/>
      <c r="T2526" s="13"/>
      <c r="U2526" s="14"/>
      <c r="V2526"/>
      <c r="W2526" s="55"/>
      <c r="X2526" s="76"/>
    </row>
    <row r="2527" spans="1:24" s="18" customFormat="1" x14ac:dyDescent="0.2">
      <c r="A2527" s="34"/>
      <c r="B2527"/>
      <c r="C2527" s="22"/>
      <c r="D2527" s="22"/>
      <c r="E2527"/>
      <c r="F2527"/>
      <c r="G2527" s="21"/>
      <c r="H2527"/>
      <c r="I2527"/>
      <c r="J2527"/>
      <c r="K2527" s="10"/>
      <c r="L2527"/>
      <c r="M2527" s="45"/>
      <c r="N2527"/>
      <c r="O2527"/>
      <c r="P2527" s="47"/>
      <c r="Q2527" s="11"/>
      <c r="R2527" s="12"/>
      <c r="S2527" s="14"/>
      <c r="T2527" s="13"/>
      <c r="U2527" s="14"/>
      <c r="V2527"/>
      <c r="W2527" s="55"/>
      <c r="X2527" s="76"/>
    </row>
    <row r="2528" spans="1:24" s="18" customFormat="1" x14ac:dyDescent="0.2">
      <c r="A2528" s="34"/>
      <c r="B2528"/>
      <c r="C2528" s="22"/>
      <c r="D2528" s="22"/>
      <c r="E2528"/>
      <c r="F2528"/>
      <c r="G2528" s="21"/>
      <c r="H2528"/>
      <c r="I2528"/>
      <c r="J2528"/>
      <c r="K2528" s="10"/>
      <c r="L2528"/>
      <c r="M2528" s="45"/>
      <c r="N2528"/>
      <c r="O2528"/>
      <c r="P2528" s="47"/>
      <c r="Q2528" s="11"/>
      <c r="R2528" s="12"/>
      <c r="S2528" s="14"/>
      <c r="T2528" s="13"/>
      <c r="U2528" s="14"/>
      <c r="V2528"/>
      <c r="W2528" s="55"/>
      <c r="X2528" s="76"/>
    </row>
    <row r="2529" spans="1:24" s="18" customFormat="1" x14ac:dyDescent="0.2">
      <c r="A2529" s="34"/>
      <c r="B2529"/>
      <c r="C2529" s="22"/>
      <c r="D2529" s="22"/>
      <c r="E2529"/>
      <c r="F2529"/>
      <c r="G2529" s="21"/>
      <c r="H2529"/>
      <c r="I2529"/>
      <c r="J2529"/>
      <c r="K2529" s="10"/>
      <c r="L2529"/>
      <c r="M2529" s="45"/>
      <c r="N2529"/>
      <c r="O2529"/>
      <c r="P2529" s="47"/>
      <c r="Q2529" s="11"/>
      <c r="R2529" s="12"/>
      <c r="S2529" s="14"/>
      <c r="T2529" s="13"/>
      <c r="U2529" s="14"/>
      <c r="V2529"/>
      <c r="W2529" s="55"/>
      <c r="X2529" s="76"/>
    </row>
    <row r="2530" spans="1:24" s="18" customFormat="1" x14ac:dyDescent="0.2">
      <c r="A2530" s="34"/>
      <c r="B2530"/>
      <c r="C2530" s="22"/>
      <c r="D2530" s="22"/>
      <c r="E2530"/>
      <c r="F2530"/>
      <c r="G2530" s="21"/>
      <c r="H2530"/>
      <c r="I2530"/>
      <c r="J2530"/>
      <c r="K2530" s="10"/>
      <c r="L2530"/>
      <c r="M2530" s="45"/>
      <c r="N2530"/>
      <c r="O2530"/>
      <c r="P2530" s="47"/>
      <c r="Q2530" s="11"/>
      <c r="R2530" s="12"/>
      <c r="S2530" s="14"/>
      <c r="T2530" s="13"/>
      <c r="U2530" s="14"/>
      <c r="V2530"/>
      <c r="W2530" s="55"/>
      <c r="X2530" s="76"/>
    </row>
    <row r="2531" spans="1:24" s="18" customFormat="1" x14ac:dyDescent="0.2">
      <c r="A2531" s="34"/>
      <c r="B2531"/>
      <c r="C2531" s="22"/>
      <c r="D2531" s="22"/>
      <c r="E2531"/>
      <c r="F2531"/>
      <c r="G2531" s="21"/>
      <c r="H2531"/>
      <c r="I2531"/>
      <c r="J2531"/>
      <c r="K2531" s="10"/>
      <c r="L2531"/>
      <c r="M2531" s="45"/>
      <c r="N2531"/>
      <c r="O2531"/>
      <c r="P2531" s="47"/>
      <c r="Q2531" s="11"/>
      <c r="R2531" s="12"/>
      <c r="S2531" s="14"/>
      <c r="T2531" s="13"/>
      <c r="U2531" s="14"/>
      <c r="V2531"/>
      <c r="W2531" s="55"/>
      <c r="X2531" s="76"/>
    </row>
    <row r="2532" spans="1:24" s="18" customFormat="1" x14ac:dyDescent="0.2">
      <c r="A2532" s="34"/>
      <c r="B2532"/>
      <c r="C2532" s="22"/>
      <c r="D2532" s="22"/>
      <c r="E2532"/>
      <c r="F2532"/>
      <c r="G2532" s="21"/>
      <c r="H2532"/>
      <c r="I2532"/>
      <c r="J2532"/>
      <c r="K2532" s="10"/>
      <c r="L2532"/>
      <c r="M2532" s="45"/>
      <c r="N2532"/>
      <c r="O2532"/>
      <c r="P2532" s="47"/>
      <c r="Q2532" s="11"/>
      <c r="R2532" s="12"/>
      <c r="S2532" s="14"/>
      <c r="T2532" s="13"/>
      <c r="U2532" s="14"/>
      <c r="V2532"/>
      <c r="W2532" s="55"/>
      <c r="X2532" s="76"/>
    </row>
    <row r="2533" spans="1:24" s="18" customFormat="1" x14ac:dyDescent="0.2">
      <c r="A2533" s="34"/>
      <c r="B2533"/>
      <c r="C2533" s="22"/>
      <c r="D2533" s="22"/>
      <c r="E2533"/>
      <c r="F2533"/>
      <c r="G2533" s="21"/>
      <c r="H2533"/>
      <c r="I2533"/>
      <c r="J2533"/>
      <c r="K2533" s="10"/>
      <c r="L2533"/>
      <c r="M2533" s="45"/>
      <c r="N2533"/>
      <c r="O2533"/>
      <c r="P2533" s="47"/>
      <c r="Q2533" s="11"/>
      <c r="R2533" s="12"/>
      <c r="S2533" s="14"/>
      <c r="T2533" s="13"/>
      <c r="U2533" s="14"/>
      <c r="V2533"/>
      <c r="W2533" s="55"/>
      <c r="X2533" s="76"/>
    </row>
    <row r="2534" spans="1:24" s="18" customFormat="1" x14ac:dyDescent="0.2">
      <c r="A2534" s="34"/>
      <c r="B2534"/>
      <c r="C2534" s="22"/>
      <c r="D2534" s="22"/>
      <c r="E2534"/>
      <c r="F2534"/>
      <c r="G2534" s="21"/>
      <c r="H2534"/>
      <c r="I2534"/>
      <c r="J2534"/>
      <c r="K2534" s="10"/>
      <c r="L2534"/>
      <c r="M2534" s="45"/>
      <c r="N2534"/>
      <c r="O2534"/>
      <c r="P2534" s="47"/>
      <c r="Q2534" s="11"/>
      <c r="R2534" s="12"/>
      <c r="S2534" s="14"/>
      <c r="T2534" s="13"/>
      <c r="U2534" s="14"/>
      <c r="V2534"/>
      <c r="W2534" s="55"/>
      <c r="X2534" s="76"/>
    </row>
    <row r="2535" spans="1:24" s="18" customFormat="1" x14ac:dyDescent="0.2">
      <c r="A2535" s="34"/>
      <c r="B2535"/>
      <c r="C2535" s="22"/>
      <c r="D2535" s="22"/>
      <c r="E2535"/>
      <c r="F2535"/>
      <c r="G2535" s="21"/>
      <c r="H2535"/>
      <c r="I2535"/>
      <c r="J2535"/>
      <c r="K2535" s="10"/>
      <c r="L2535"/>
      <c r="M2535" s="45"/>
      <c r="N2535"/>
      <c r="O2535"/>
      <c r="P2535" s="47"/>
      <c r="Q2535" s="11"/>
      <c r="R2535" s="12"/>
      <c r="S2535" s="14"/>
      <c r="T2535" s="13"/>
      <c r="U2535" s="14"/>
      <c r="V2535"/>
      <c r="W2535" s="55"/>
      <c r="X2535" s="76"/>
    </row>
    <row r="2536" spans="1:24" s="18" customFormat="1" x14ac:dyDescent="0.2">
      <c r="A2536" s="34"/>
      <c r="B2536"/>
      <c r="C2536" s="22"/>
      <c r="D2536" s="22"/>
      <c r="E2536"/>
      <c r="F2536"/>
      <c r="G2536" s="21"/>
      <c r="H2536"/>
      <c r="I2536"/>
      <c r="J2536"/>
      <c r="K2536" s="10"/>
      <c r="L2536"/>
      <c r="M2536" s="45"/>
      <c r="N2536"/>
      <c r="O2536"/>
      <c r="P2536" s="47"/>
      <c r="Q2536" s="11"/>
      <c r="R2536" s="12"/>
      <c r="S2536" s="14"/>
      <c r="T2536" s="13"/>
      <c r="U2536" s="14"/>
      <c r="V2536"/>
      <c r="W2536" s="55"/>
      <c r="X2536" s="76"/>
    </row>
    <row r="2537" spans="1:24" s="18" customFormat="1" x14ac:dyDescent="0.2">
      <c r="A2537" s="34"/>
      <c r="B2537"/>
      <c r="C2537" s="22"/>
      <c r="D2537" s="22"/>
      <c r="E2537"/>
      <c r="F2537"/>
      <c r="G2537" s="21"/>
      <c r="H2537"/>
      <c r="I2537"/>
      <c r="J2537"/>
      <c r="K2537" s="10"/>
      <c r="L2537"/>
      <c r="M2537" s="45"/>
      <c r="N2537"/>
      <c r="O2537"/>
      <c r="P2537" s="47"/>
      <c r="Q2537" s="11"/>
      <c r="R2537" s="12"/>
      <c r="S2537" s="14"/>
      <c r="T2537" s="13"/>
      <c r="U2537" s="14"/>
      <c r="V2537"/>
      <c r="W2537" s="55"/>
      <c r="X2537" s="76"/>
    </row>
    <row r="2538" spans="1:24" s="18" customFormat="1" x14ac:dyDescent="0.2">
      <c r="A2538" s="34"/>
      <c r="B2538"/>
      <c r="C2538" s="22"/>
      <c r="D2538" s="22"/>
      <c r="E2538"/>
      <c r="F2538"/>
      <c r="G2538" s="21"/>
      <c r="H2538"/>
      <c r="I2538"/>
      <c r="J2538"/>
      <c r="K2538" s="10"/>
      <c r="L2538"/>
      <c r="M2538" s="45"/>
      <c r="N2538"/>
      <c r="O2538"/>
      <c r="P2538" s="47"/>
      <c r="Q2538" s="11"/>
      <c r="R2538" s="12"/>
      <c r="S2538" s="14"/>
      <c r="T2538" s="13"/>
      <c r="U2538" s="14"/>
      <c r="V2538"/>
      <c r="W2538" s="55"/>
      <c r="X2538" s="76"/>
    </row>
    <row r="2539" spans="1:24" s="18" customFormat="1" x14ac:dyDescent="0.2">
      <c r="A2539" s="34"/>
      <c r="B2539"/>
      <c r="C2539" s="22"/>
      <c r="D2539" s="22"/>
      <c r="E2539"/>
      <c r="F2539"/>
      <c r="G2539" s="21"/>
      <c r="H2539"/>
      <c r="I2539"/>
      <c r="J2539"/>
      <c r="K2539" s="10"/>
      <c r="L2539"/>
      <c r="M2539" s="45"/>
      <c r="N2539"/>
      <c r="O2539"/>
      <c r="P2539" s="47"/>
      <c r="Q2539" s="11"/>
      <c r="R2539" s="12"/>
      <c r="S2539" s="14"/>
      <c r="T2539" s="13"/>
      <c r="U2539" s="14"/>
      <c r="V2539"/>
      <c r="W2539" s="55"/>
      <c r="X2539" s="76"/>
    </row>
    <row r="2540" spans="1:24" s="18" customFormat="1" x14ac:dyDescent="0.2">
      <c r="A2540" s="34"/>
      <c r="B2540"/>
      <c r="C2540" s="22"/>
      <c r="D2540" s="22"/>
      <c r="E2540"/>
      <c r="F2540"/>
      <c r="G2540" s="21"/>
      <c r="H2540"/>
      <c r="I2540"/>
      <c r="J2540"/>
      <c r="K2540" s="10"/>
      <c r="L2540"/>
      <c r="M2540" s="45"/>
      <c r="N2540"/>
      <c r="O2540"/>
      <c r="P2540" s="47"/>
      <c r="Q2540" s="11"/>
      <c r="R2540" s="12"/>
      <c r="S2540" s="14"/>
      <c r="T2540" s="13"/>
      <c r="U2540" s="14"/>
      <c r="V2540"/>
      <c r="W2540" s="55"/>
      <c r="X2540" s="76"/>
    </row>
    <row r="2541" spans="1:24" s="18" customFormat="1" x14ac:dyDescent="0.2">
      <c r="A2541" s="34"/>
      <c r="B2541"/>
      <c r="C2541" s="22"/>
      <c r="D2541" s="22"/>
      <c r="E2541"/>
      <c r="F2541"/>
      <c r="G2541" s="21"/>
      <c r="H2541"/>
      <c r="I2541"/>
      <c r="J2541"/>
      <c r="K2541" s="10"/>
      <c r="L2541"/>
      <c r="M2541" s="45"/>
      <c r="N2541"/>
      <c r="O2541"/>
      <c r="P2541" s="47"/>
      <c r="Q2541" s="11"/>
      <c r="R2541" s="12"/>
      <c r="S2541" s="14"/>
      <c r="T2541" s="13"/>
      <c r="U2541" s="14"/>
      <c r="V2541"/>
      <c r="W2541" s="55"/>
      <c r="X2541" s="76"/>
    </row>
    <row r="2542" spans="1:24" s="18" customFormat="1" x14ac:dyDescent="0.2">
      <c r="A2542" s="34"/>
      <c r="B2542"/>
      <c r="C2542" s="22"/>
      <c r="D2542" s="22"/>
      <c r="E2542"/>
      <c r="F2542"/>
      <c r="G2542" s="21"/>
      <c r="H2542"/>
      <c r="I2542"/>
      <c r="J2542"/>
      <c r="K2542" s="10"/>
      <c r="L2542"/>
      <c r="M2542" s="45"/>
      <c r="N2542"/>
      <c r="O2542"/>
      <c r="P2542" s="47"/>
      <c r="Q2542" s="11"/>
      <c r="R2542" s="12"/>
      <c r="S2542" s="14"/>
      <c r="T2542" s="13"/>
      <c r="U2542" s="14"/>
      <c r="V2542"/>
      <c r="W2542" s="55"/>
      <c r="X2542" s="76"/>
    </row>
    <row r="2543" spans="1:24" s="18" customFormat="1" x14ac:dyDescent="0.2">
      <c r="A2543" s="34"/>
      <c r="B2543"/>
      <c r="C2543" s="22"/>
      <c r="D2543" s="22"/>
      <c r="E2543"/>
      <c r="F2543"/>
      <c r="G2543" s="21"/>
      <c r="H2543"/>
      <c r="I2543"/>
      <c r="J2543"/>
      <c r="K2543" s="10"/>
      <c r="L2543"/>
      <c r="M2543" s="45"/>
      <c r="N2543"/>
      <c r="O2543"/>
      <c r="P2543" s="47"/>
      <c r="Q2543" s="11"/>
      <c r="R2543" s="12"/>
      <c r="S2543" s="14"/>
      <c r="T2543" s="13"/>
      <c r="U2543" s="14"/>
      <c r="V2543"/>
      <c r="W2543" s="55"/>
      <c r="X2543" s="76"/>
    </row>
    <row r="2544" spans="1:24" s="18" customFormat="1" x14ac:dyDescent="0.2">
      <c r="A2544" s="34"/>
      <c r="B2544"/>
      <c r="C2544" s="22"/>
      <c r="D2544" s="22"/>
      <c r="E2544"/>
      <c r="F2544"/>
      <c r="G2544" s="21"/>
      <c r="H2544"/>
      <c r="I2544"/>
      <c r="J2544"/>
      <c r="K2544" s="10"/>
      <c r="L2544"/>
      <c r="M2544" s="45"/>
      <c r="N2544"/>
      <c r="O2544"/>
      <c r="P2544" s="47"/>
      <c r="Q2544" s="11"/>
      <c r="R2544" s="12"/>
      <c r="S2544" s="14"/>
      <c r="T2544" s="13"/>
      <c r="U2544" s="14"/>
      <c r="V2544"/>
      <c r="W2544" s="55"/>
      <c r="X2544" s="76"/>
    </row>
    <row r="2545" spans="1:24" s="18" customFormat="1" x14ac:dyDescent="0.2">
      <c r="A2545" s="34"/>
      <c r="B2545"/>
      <c r="C2545" s="22"/>
      <c r="D2545" s="22"/>
      <c r="E2545"/>
      <c r="F2545"/>
      <c r="G2545" s="21"/>
      <c r="H2545"/>
      <c r="I2545"/>
      <c r="J2545"/>
      <c r="K2545" s="10"/>
      <c r="L2545"/>
      <c r="M2545" s="45"/>
      <c r="N2545"/>
      <c r="O2545"/>
      <c r="P2545" s="47"/>
      <c r="Q2545" s="11"/>
      <c r="R2545" s="12"/>
      <c r="S2545" s="14"/>
      <c r="T2545" s="13"/>
      <c r="U2545" s="14"/>
      <c r="V2545"/>
      <c r="W2545" s="55"/>
      <c r="X2545" s="76"/>
    </row>
    <row r="2546" spans="1:24" s="18" customFormat="1" x14ac:dyDescent="0.2">
      <c r="A2546" s="34"/>
      <c r="B2546"/>
      <c r="C2546" s="22"/>
      <c r="D2546" s="22"/>
      <c r="E2546"/>
      <c r="F2546"/>
      <c r="G2546" s="21"/>
      <c r="H2546"/>
      <c r="I2546"/>
      <c r="J2546"/>
      <c r="K2546" s="10"/>
      <c r="L2546"/>
      <c r="M2546" s="45"/>
      <c r="N2546"/>
      <c r="O2546"/>
      <c r="P2546" s="47"/>
      <c r="Q2546" s="11"/>
      <c r="R2546" s="12"/>
      <c r="S2546" s="14"/>
      <c r="T2546" s="13"/>
      <c r="U2546" s="14"/>
      <c r="V2546"/>
      <c r="W2546" s="55"/>
      <c r="X2546" s="76"/>
    </row>
    <row r="2547" spans="1:24" s="18" customFormat="1" x14ac:dyDescent="0.2">
      <c r="A2547" s="34"/>
      <c r="B2547"/>
      <c r="C2547" s="22"/>
      <c r="D2547" s="22"/>
      <c r="E2547"/>
      <c r="F2547"/>
      <c r="G2547" s="21"/>
      <c r="H2547"/>
      <c r="I2547"/>
      <c r="J2547"/>
      <c r="K2547" s="10"/>
      <c r="L2547"/>
      <c r="M2547" s="45"/>
      <c r="N2547"/>
      <c r="O2547"/>
      <c r="P2547" s="47"/>
      <c r="Q2547" s="11"/>
      <c r="R2547" s="12"/>
      <c r="S2547" s="14"/>
      <c r="T2547" s="13"/>
      <c r="U2547" s="14"/>
      <c r="V2547"/>
      <c r="W2547" s="55"/>
      <c r="X2547" s="76"/>
    </row>
    <row r="2548" spans="1:24" s="18" customFormat="1" x14ac:dyDescent="0.2">
      <c r="A2548" s="34"/>
      <c r="B2548"/>
      <c r="C2548" s="22"/>
      <c r="D2548" s="22"/>
      <c r="E2548"/>
      <c r="F2548"/>
      <c r="G2548" s="21"/>
      <c r="H2548"/>
      <c r="I2548"/>
      <c r="J2548"/>
      <c r="K2548" s="10"/>
      <c r="L2548"/>
      <c r="M2548" s="45"/>
      <c r="N2548"/>
      <c r="O2548"/>
      <c r="P2548" s="47"/>
      <c r="Q2548" s="11"/>
      <c r="R2548" s="12"/>
      <c r="S2548" s="14"/>
      <c r="T2548" s="13"/>
      <c r="U2548" s="14"/>
      <c r="V2548"/>
      <c r="W2548" s="55"/>
      <c r="X2548" s="76"/>
    </row>
    <row r="2549" spans="1:24" s="18" customFormat="1" x14ac:dyDescent="0.2">
      <c r="A2549" s="34"/>
      <c r="B2549"/>
      <c r="C2549" s="22"/>
      <c r="D2549" s="22"/>
      <c r="E2549"/>
      <c r="F2549"/>
      <c r="G2549" s="21"/>
      <c r="H2549"/>
      <c r="I2549"/>
      <c r="J2549"/>
      <c r="K2549" s="10"/>
      <c r="L2549"/>
      <c r="M2549" s="45"/>
      <c r="N2549"/>
      <c r="O2549"/>
      <c r="P2549" s="47"/>
      <c r="Q2549" s="11"/>
      <c r="R2549" s="12"/>
      <c r="S2549" s="14"/>
      <c r="T2549" s="13"/>
      <c r="U2549" s="14"/>
      <c r="V2549"/>
      <c r="W2549" s="55"/>
      <c r="X2549" s="76"/>
    </row>
    <row r="2550" spans="1:24" s="18" customFormat="1" x14ac:dyDescent="0.2">
      <c r="A2550" s="34"/>
      <c r="B2550"/>
      <c r="C2550" s="22"/>
      <c r="D2550" s="22"/>
      <c r="E2550"/>
      <c r="F2550"/>
      <c r="G2550" s="21"/>
      <c r="H2550"/>
      <c r="I2550"/>
      <c r="J2550"/>
      <c r="K2550" s="10"/>
      <c r="L2550"/>
      <c r="M2550" s="45"/>
      <c r="N2550"/>
      <c r="O2550"/>
      <c r="P2550" s="47"/>
      <c r="Q2550" s="11"/>
      <c r="R2550" s="12"/>
      <c r="S2550" s="14"/>
      <c r="T2550" s="13"/>
      <c r="U2550" s="14"/>
      <c r="V2550"/>
      <c r="W2550" s="55"/>
      <c r="X2550" s="76"/>
    </row>
    <row r="2551" spans="1:24" s="18" customFormat="1" x14ac:dyDescent="0.2">
      <c r="A2551" s="34"/>
      <c r="B2551"/>
      <c r="C2551" s="22"/>
      <c r="D2551" s="22"/>
      <c r="E2551"/>
      <c r="F2551"/>
      <c r="G2551" s="21"/>
      <c r="H2551"/>
      <c r="I2551"/>
      <c r="J2551"/>
      <c r="K2551" s="10"/>
      <c r="L2551"/>
      <c r="M2551" s="45"/>
      <c r="N2551"/>
      <c r="O2551"/>
      <c r="P2551" s="47"/>
      <c r="Q2551" s="11"/>
      <c r="R2551" s="12"/>
      <c r="S2551" s="14"/>
      <c r="T2551" s="13"/>
      <c r="U2551" s="14"/>
      <c r="V2551"/>
      <c r="W2551" s="55"/>
      <c r="X2551" s="76"/>
    </row>
    <row r="2552" spans="1:24" s="18" customFormat="1" x14ac:dyDescent="0.2">
      <c r="A2552" s="34"/>
      <c r="B2552"/>
      <c r="C2552" s="22"/>
      <c r="D2552" s="22"/>
      <c r="E2552"/>
      <c r="F2552"/>
      <c r="G2552" s="21"/>
      <c r="H2552"/>
      <c r="I2552"/>
      <c r="J2552"/>
      <c r="K2552" s="10"/>
      <c r="L2552"/>
      <c r="M2552" s="45"/>
      <c r="N2552"/>
      <c r="O2552"/>
      <c r="P2552" s="47"/>
      <c r="Q2552" s="11"/>
      <c r="R2552" s="12"/>
      <c r="S2552" s="14"/>
      <c r="T2552" s="13"/>
      <c r="U2552" s="14"/>
      <c r="V2552"/>
      <c r="W2552" s="55"/>
      <c r="X2552" s="76"/>
    </row>
    <row r="2553" spans="1:24" s="18" customFormat="1" x14ac:dyDescent="0.2">
      <c r="A2553" s="34"/>
      <c r="B2553"/>
      <c r="C2553" s="22"/>
      <c r="D2553" s="22"/>
      <c r="E2553"/>
      <c r="F2553"/>
      <c r="G2553" s="21"/>
      <c r="H2553"/>
      <c r="I2553"/>
      <c r="J2553"/>
      <c r="K2553" s="10"/>
      <c r="L2553"/>
      <c r="M2553" s="45"/>
      <c r="N2553"/>
      <c r="O2553"/>
      <c r="P2553" s="47"/>
      <c r="Q2553" s="11"/>
      <c r="R2553" s="12"/>
      <c r="S2553" s="14"/>
      <c r="T2553" s="13"/>
      <c r="U2553" s="14"/>
      <c r="V2553"/>
      <c r="W2553" s="55"/>
      <c r="X2553" s="76"/>
    </row>
    <row r="2554" spans="1:24" s="18" customFormat="1" x14ac:dyDescent="0.2">
      <c r="A2554" s="34"/>
      <c r="B2554"/>
      <c r="C2554" s="22"/>
      <c r="D2554" s="22"/>
      <c r="E2554"/>
      <c r="F2554"/>
      <c r="G2554" s="21"/>
      <c r="H2554"/>
      <c r="I2554"/>
      <c r="J2554"/>
      <c r="K2554" s="10"/>
      <c r="L2554"/>
      <c r="M2554" s="45"/>
      <c r="N2554"/>
      <c r="O2554"/>
      <c r="P2554" s="47"/>
      <c r="Q2554" s="11"/>
      <c r="R2554" s="12"/>
      <c r="S2554" s="14"/>
      <c r="T2554" s="13"/>
      <c r="U2554" s="14"/>
      <c r="V2554"/>
      <c r="W2554" s="55"/>
      <c r="X2554" s="76"/>
    </row>
    <row r="2555" spans="1:24" s="18" customFormat="1" x14ac:dyDescent="0.2">
      <c r="A2555" s="34"/>
      <c r="B2555"/>
      <c r="C2555" s="22"/>
      <c r="D2555" s="22"/>
      <c r="E2555"/>
      <c r="F2555"/>
      <c r="G2555" s="21"/>
      <c r="H2555"/>
      <c r="I2555"/>
      <c r="J2555"/>
      <c r="K2555" s="10"/>
      <c r="L2555"/>
      <c r="M2555" s="45"/>
      <c r="N2555"/>
      <c r="O2555"/>
      <c r="P2555" s="47"/>
      <c r="Q2555" s="11"/>
      <c r="R2555" s="12"/>
      <c r="S2555" s="14"/>
      <c r="T2555" s="13"/>
      <c r="U2555" s="14"/>
      <c r="V2555"/>
      <c r="W2555" s="55"/>
      <c r="X2555" s="76"/>
    </row>
    <row r="2556" spans="1:24" s="18" customFormat="1" x14ac:dyDescent="0.2">
      <c r="A2556" s="34"/>
      <c r="B2556"/>
      <c r="C2556" s="22"/>
      <c r="D2556" s="22"/>
      <c r="E2556"/>
      <c r="F2556"/>
      <c r="G2556" s="21"/>
      <c r="H2556"/>
      <c r="I2556"/>
      <c r="J2556"/>
      <c r="K2556" s="10"/>
      <c r="L2556"/>
      <c r="M2556" s="45"/>
      <c r="N2556"/>
      <c r="O2556"/>
      <c r="P2556" s="47"/>
      <c r="Q2556" s="11"/>
      <c r="R2556" s="12"/>
      <c r="S2556" s="14"/>
      <c r="T2556" s="13"/>
      <c r="U2556" s="14"/>
      <c r="V2556"/>
      <c r="W2556" s="55"/>
      <c r="X2556" s="76"/>
    </row>
    <row r="2557" spans="1:24" s="18" customFormat="1" x14ac:dyDescent="0.2">
      <c r="A2557" s="34"/>
      <c r="B2557"/>
      <c r="C2557" s="22"/>
      <c r="D2557" s="22"/>
      <c r="E2557"/>
      <c r="F2557"/>
      <c r="G2557" s="21"/>
      <c r="H2557"/>
      <c r="I2557"/>
      <c r="J2557"/>
      <c r="K2557" s="10"/>
      <c r="L2557"/>
      <c r="M2557" s="45"/>
      <c r="N2557"/>
      <c r="O2557"/>
      <c r="P2557" s="47"/>
      <c r="Q2557" s="11"/>
      <c r="R2557" s="12"/>
      <c r="S2557" s="14"/>
      <c r="T2557" s="13"/>
      <c r="U2557" s="14"/>
      <c r="V2557"/>
      <c r="W2557" s="55"/>
      <c r="X2557" s="76"/>
    </row>
    <row r="2558" spans="1:24" s="18" customFormat="1" x14ac:dyDescent="0.2">
      <c r="A2558" s="34"/>
      <c r="B2558"/>
      <c r="C2558" s="22"/>
      <c r="D2558" s="22"/>
      <c r="E2558"/>
      <c r="F2558"/>
      <c r="G2558" s="21"/>
      <c r="H2558"/>
      <c r="I2558"/>
      <c r="J2558"/>
      <c r="K2558" s="10"/>
      <c r="L2558"/>
      <c r="M2558" s="45"/>
      <c r="N2558"/>
      <c r="O2558"/>
      <c r="P2558" s="47"/>
      <c r="Q2558" s="11"/>
      <c r="R2558" s="12"/>
      <c r="S2558" s="14"/>
      <c r="T2558" s="13"/>
      <c r="U2558" s="14"/>
      <c r="V2558"/>
      <c r="W2558" s="55"/>
      <c r="X2558" s="76"/>
    </row>
    <row r="2559" spans="1:24" s="18" customFormat="1" x14ac:dyDescent="0.2">
      <c r="A2559" s="34"/>
      <c r="B2559"/>
      <c r="C2559" s="22"/>
      <c r="D2559" s="22"/>
      <c r="E2559"/>
      <c r="F2559"/>
      <c r="G2559" s="21"/>
      <c r="H2559"/>
      <c r="I2559"/>
      <c r="J2559"/>
      <c r="K2559" s="10"/>
      <c r="L2559"/>
      <c r="M2559" s="45"/>
      <c r="N2559"/>
      <c r="O2559"/>
      <c r="P2559" s="47"/>
      <c r="Q2559" s="11"/>
      <c r="R2559" s="12"/>
      <c r="S2559" s="14"/>
      <c r="T2559" s="13"/>
      <c r="U2559" s="14"/>
      <c r="V2559"/>
      <c r="W2559" s="55"/>
      <c r="X2559" s="76"/>
    </row>
    <row r="2560" spans="1:24" s="18" customFormat="1" x14ac:dyDescent="0.2">
      <c r="A2560" s="34"/>
      <c r="B2560"/>
      <c r="C2560" s="22"/>
      <c r="D2560" s="22"/>
      <c r="E2560"/>
      <c r="F2560"/>
      <c r="G2560" s="21"/>
      <c r="H2560"/>
      <c r="I2560"/>
      <c r="J2560"/>
      <c r="K2560" s="10"/>
      <c r="L2560"/>
      <c r="M2560" s="45"/>
      <c r="N2560"/>
      <c r="O2560"/>
      <c r="P2560" s="47"/>
      <c r="Q2560" s="11"/>
      <c r="R2560" s="12"/>
      <c r="S2560" s="14"/>
      <c r="T2560" s="13"/>
      <c r="U2560" s="14"/>
      <c r="V2560"/>
      <c r="W2560" s="55"/>
      <c r="X2560" s="76"/>
    </row>
    <row r="2561" spans="1:24" s="18" customFormat="1" x14ac:dyDescent="0.2">
      <c r="A2561" s="34"/>
      <c r="B2561"/>
      <c r="C2561" s="22"/>
      <c r="D2561" s="22"/>
      <c r="E2561"/>
      <c r="F2561"/>
      <c r="G2561" s="21"/>
      <c r="H2561"/>
      <c r="I2561"/>
      <c r="J2561"/>
      <c r="K2561" s="10"/>
      <c r="L2561"/>
      <c r="M2561" s="45"/>
      <c r="N2561"/>
      <c r="O2561"/>
      <c r="P2561" s="47"/>
      <c r="Q2561" s="11"/>
      <c r="R2561" s="12"/>
      <c r="S2561" s="14"/>
      <c r="T2561" s="13"/>
      <c r="U2561" s="14"/>
      <c r="V2561"/>
      <c r="W2561" s="55"/>
      <c r="X2561" s="76"/>
    </row>
    <row r="2562" spans="1:24" s="18" customFormat="1" x14ac:dyDescent="0.2">
      <c r="A2562" s="34"/>
      <c r="B2562"/>
      <c r="C2562" s="22"/>
      <c r="D2562" s="22"/>
      <c r="E2562"/>
      <c r="F2562"/>
      <c r="G2562" s="21"/>
      <c r="H2562"/>
      <c r="I2562"/>
      <c r="J2562"/>
      <c r="K2562" s="10"/>
      <c r="L2562"/>
      <c r="M2562" s="45"/>
      <c r="N2562"/>
      <c r="O2562"/>
      <c r="P2562" s="47"/>
      <c r="Q2562" s="11"/>
      <c r="R2562" s="12"/>
      <c r="S2562" s="14"/>
      <c r="T2562" s="13"/>
      <c r="U2562" s="14"/>
      <c r="V2562"/>
      <c r="W2562" s="55"/>
      <c r="X2562" s="76"/>
    </row>
    <row r="2563" spans="1:24" s="18" customFormat="1" x14ac:dyDescent="0.2">
      <c r="A2563" s="34"/>
      <c r="B2563"/>
      <c r="C2563" s="22"/>
      <c r="D2563" s="22"/>
      <c r="E2563"/>
      <c r="F2563"/>
      <c r="G2563" s="21"/>
      <c r="H2563"/>
      <c r="I2563"/>
      <c r="J2563"/>
      <c r="K2563" s="10"/>
      <c r="L2563"/>
      <c r="M2563" s="45"/>
      <c r="N2563"/>
      <c r="O2563"/>
      <c r="P2563" s="47"/>
      <c r="Q2563" s="11"/>
      <c r="R2563" s="12"/>
      <c r="S2563" s="14"/>
      <c r="T2563" s="13"/>
      <c r="U2563" s="14"/>
      <c r="V2563"/>
      <c r="W2563" s="55"/>
      <c r="X2563" s="76"/>
    </row>
    <row r="2564" spans="1:24" s="18" customFormat="1" x14ac:dyDescent="0.2">
      <c r="A2564" s="34"/>
      <c r="B2564"/>
      <c r="C2564" s="22"/>
      <c r="D2564" s="22"/>
      <c r="E2564"/>
      <c r="F2564"/>
      <c r="G2564" s="21"/>
      <c r="H2564"/>
      <c r="I2564"/>
      <c r="J2564"/>
      <c r="K2564" s="10"/>
      <c r="L2564"/>
      <c r="M2564" s="45"/>
      <c r="N2564"/>
      <c r="O2564"/>
      <c r="P2564" s="47"/>
      <c r="Q2564" s="11"/>
      <c r="R2564" s="12"/>
      <c r="S2564" s="14"/>
      <c r="T2564" s="13"/>
      <c r="U2564" s="14"/>
      <c r="V2564"/>
      <c r="W2564" s="55"/>
      <c r="X2564" s="76"/>
    </row>
    <row r="2565" spans="1:24" s="18" customFormat="1" x14ac:dyDescent="0.2">
      <c r="A2565" s="34"/>
      <c r="B2565"/>
      <c r="C2565" s="22"/>
      <c r="D2565" s="22"/>
      <c r="E2565"/>
      <c r="F2565"/>
      <c r="G2565" s="21"/>
      <c r="H2565"/>
      <c r="I2565"/>
      <c r="J2565"/>
      <c r="K2565" s="10"/>
      <c r="L2565"/>
      <c r="M2565" s="45"/>
      <c r="N2565"/>
      <c r="O2565"/>
      <c r="P2565" s="47"/>
      <c r="Q2565" s="11"/>
      <c r="R2565" s="12"/>
      <c r="S2565" s="14"/>
      <c r="T2565" s="13"/>
      <c r="U2565" s="14"/>
      <c r="V2565"/>
      <c r="W2565" s="55"/>
      <c r="X2565" s="76"/>
    </row>
    <row r="2566" spans="1:24" s="18" customFormat="1" x14ac:dyDescent="0.2">
      <c r="A2566" s="34"/>
      <c r="B2566"/>
      <c r="C2566" s="22"/>
      <c r="D2566" s="22"/>
      <c r="E2566"/>
      <c r="F2566"/>
      <c r="G2566" s="21"/>
      <c r="H2566"/>
      <c r="I2566"/>
      <c r="J2566"/>
      <c r="K2566" s="10"/>
      <c r="L2566"/>
      <c r="M2566" s="45"/>
      <c r="N2566"/>
      <c r="O2566"/>
      <c r="P2566" s="47"/>
      <c r="Q2566" s="11"/>
      <c r="R2566" s="12"/>
      <c r="S2566" s="14"/>
      <c r="T2566" s="13"/>
      <c r="U2566" s="14"/>
      <c r="V2566"/>
      <c r="W2566" s="55"/>
      <c r="X2566" s="76"/>
    </row>
    <row r="2567" spans="1:24" s="18" customFormat="1" x14ac:dyDescent="0.2">
      <c r="A2567" s="34"/>
      <c r="B2567"/>
      <c r="C2567" s="22"/>
      <c r="D2567" s="22"/>
      <c r="E2567"/>
      <c r="F2567"/>
      <c r="G2567" s="21"/>
      <c r="H2567"/>
      <c r="I2567"/>
      <c r="J2567"/>
      <c r="K2567" s="10"/>
      <c r="L2567"/>
      <c r="M2567" s="45"/>
      <c r="N2567"/>
      <c r="O2567"/>
      <c r="P2567" s="47"/>
      <c r="Q2567" s="11"/>
      <c r="R2567" s="12"/>
      <c r="S2567" s="14"/>
      <c r="T2567" s="13"/>
      <c r="U2567" s="14"/>
      <c r="V2567"/>
      <c r="W2567" s="55"/>
      <c r="X2567" s="76"/>
    </row>
    <row r="2568" spans="1:24" s="18" customFormat="1" x14ac:dyDescent="0.2">
      <c r="A2568" s="34"/>
      <c r="B2568"/>
      <c r="C2568" s="22"/>
      <c r="D2568" s="22"/>
      <c r="E2568"/>
      <c r="F2568"/>
      <c r="G2568" s="21"/>
      <c r="H2568"/>
      <c r="I2568"/>
      <c r="J2568"/>
      <c r="K2568" s="10"/>
      <c r="L2568"/>
      <c r="M2568" s="45"/>
      <c r="N2568"/>
      <c r="O2568"/>
      <c r="P2568" s="47"/>
      <c r="Q2568" s="11"/>
      <c r="R2568" s="12"/>
      <c r="S2568" s="14"/>
      <c r="T2568" s="13"/>
      <c r="U2568" s="14"/>
      <c r="V2568"/>
      <c r="W2568" s="55"/>
      <c r="X2568" s="76"/>
    </row>
    <row r="2569" spans="1:24" s="18" customFormat="1" x14ac:dyDescent="0.2">
      <c r="A2569" s="34"/>
      <c r="B2569"/>
      <c r="C2569" s="22"/>
      <c r="D2569" s="22"/>
      <c r="E2569"/>
      <c r="F2569"/>
      <c r="G2569" s="21"/>
      <c r="H2569"/>
      <c r="I2569"/>
      <c r="J2569"/>
      <c r="K2569" s="10"/>
      <c r="L2569"/>
      <c r="M2569" s="45"/>
      <c r="N2569"/>
      <c r="O2569"/>
      <c r="P2569" s="47"/>
      <c r="Q2569" s="11"/>
      <c r="R2569" s="12"/>
      <c r="S2569" s="14"/>
      <c r="T2569" s="13"/>
      <c r="U2569" s="14"/>
      <c r="V2569"/>
      <c r="W2569" s="55"/>
      <c r="X2569" s="76"/>
    </row>
    <row r="2570" spans="1:24" s="18" customFormat="1" x14ac:dyDescent="0.2">
      <c r="A2570" s="34"/>
      <c r="B2570"/>
      <c r="C2570" s="22"/>
      <c r="D2570" s="22"/>
      <c r="E2570"/>
      <c r="F2570"/>
      <c r="G2570" s="21"/>
      <c r="H2570"/>
      <c r="I2570"/>
      <c r="J2570"/>
      <c r="K2570" s="10"/>
      <c r="L2570"/>
      <c r="M2570" s="45"/>
      <c r="N2570"/>
      <c r="O2570"/>
      <c r="P2570" s="47"/>
      <c r="Q2570" s="11"/>
      <c r="R2570" s="12"/>
      <c r="S2570" s="14"/>
      <c r="T2570" s="13"/>
      <c r="U2570" s="14"/>
      <c r="V2570"/>
      <c r="W2570" s="55"/>
      <c r="X2570" s="76"/>
    </row>
    <row r="2571" spans="1:24" s="18" customFormat="1" x14ac:dyDescent="0.2">
      <c r="A2571" s="34"/>
      <c r="B2571"/>
      <c r="C2571" s="22"/>
      <c r="D2571" s="22"/>
      <c r="E2571"/>
      <c r="F2571"/>
      <c r="G2571" s="21"/>
      <c r="H2571"/>
      <c r="I2571"/>
      <c r="J2571"/>
      <c r="K2571" s="10"/>
      <c r="L2571"/>
      <c r="M2571" s="45"/>
      <c r="N2571"/>
      <c r="O2571"/>
      <c r="P2571" s="47"/>
      <c r="Q2571" s="11"/>
      <c r="R2571" s="12"/>
      <c r="S2571" s="14"/>
      <c r="T2571" s="13"/>
      <c r="U2571" s="14"/>
      <c r="V2571"/>
      <c r="W2571" s="55"/>
      <c r="X2571" s="76"/>
    </row>
    <row r="2572" spans="1:24" s="18" customFormat="1" x14ac:dyDescent="0.2">
      <c r="A2572" s="34"/>
      <c r="B2572"/>
      <c r="C2572" s="22"/>
      <c r="D2572" s="22"/>
      <c r="E2572"/>
      <c r="F2572"/>
      <c r="G2572" s="21"/>
      <c r="H2572"/>
      <c r="I2572"/>
      <c r="J2572"/>
      <c r="K2572" s="10"/>
      <c r="L2572"/>
      <c r="M2572" s="45"/>
      <c r="N2572"/>
      <c r="O2572"/>
      <c r="P2572" s="47"/>
      <c r="Q2572" s="11"/>
      <c r="R2572" s="12"/>
      <c r="S2572" s="14"/>
      <c r="T2572" s="13"/>
      <c r="U2572" s="14"/>
      <c r="V2572"/>
      <c r="W2572" s="55"/>
      <c r="X2572" s="76"/>
    </row>
    <row r="2573" spans="1:24" s="18" customFormat="1" x14ac:dyDescent="0.2">
      <c r="A2573" s="34"/>
      <c r="B2573"/>
      <c r="C2573" s="22"/>
      <c r="D2573" s="22"/>
      <c r="E2573"/>
      <c r="F2573"/>
      <c r="G2573" s="21"/>
      <c r="H2573"/>
      <c r="I2573"/>
      <c r="J2573"/>
      <c r="K2573" s="10"/>
      <c r="L2573"/>
      <c r="M2573" s="45"/>
      <c r="N2573"/>
      <c r="O2573"/>
      <c r="P2573" s="47"/>
      <c r="Q2573" s="11"/>
      <c r="R2573" s="12"/>
      <c r="S2573" s="14"/>
      <c r="T2573" s="13"/>
      <c r="U2573" s="14"/>
      <c r="V2573"/>
      <c r="W2573" s="55"/>
      <c r="X2573" s="76"/>
    </row>
    <row r="2574" spans="1:24" s="18" customFormat="1" x14ac:dyDescent="0.2">
      <c r="A2574" s="34"/>
      <c r="B2574"/>
      <c r="C2574" s="22"/>
      <c r="D2574" s="22"/>
      <c r="E2574"/>
      <c r="F2574"/>
      <c r="G2574" s="21"/>
      <c r="H2574"/>
      <c r="I2574"/>
      <c r="J2574"/>
      <c r="K2574" s="10"/>
      <c r="L2574"/>
      <c r="M2574" s="45"/>
      <c r="N2574"/>
      <c r="O2574"/>
      <c r="P2574" s="47"/>
      <c r="Q2574" s="11"/>
      <c r="R2574" s="12"/>
      <c r="S2574" s="14"/>
      <c r="T2574" s="13"/>
      <c r="U2574" s="14"/>
      <c r="V2574"/>
      <c r="W2574" s="55"/>
      <c r="X2574" s="76"/>
    </row>
    <row r="2575" spans="1:24" s="18" customFormat="1" x14ac:dyDescent="0.2">
      <c r="A2575" s="34"/>
      <c r="B2575"/>
      <c r="C2575" s="22"/>
      <c r="D2575" s="22"/>
      <c r="E2575"/>
      <c r="F2575"/>
      <c r="G2575" s="21"/>
      <c r="H2575"/>
      <c r="I2575"/>
      <c r="J2575"/>
      <c r="K2575" s="10"/>
      <c r="L2575"/>
      <c r="M2575" s="45"/>
      <c r="N2575"/>
      <c r="O2575"/>
      <c r="P2575" s="47"/>
      <c r="Q2575" s="11"/>
      <c r="R2575" s="12"/>
      <c r="S2575" s="14"/>
      <c r="T2575" s="13"/>
      <c r="U2575" s="14"/>
      <c r="V2575"/>
      <c r="W2575" s="55"/>
      <c r="X2575" s="76"/>
    </row>
    <row r="2576" spans="1:24" s="18" customFormat="1" x14ac:dyDescent="0.2">
      <c r="A2576" s="34"/>
      <c r="B2576"/>
      <c r="C2576" s="22"/>
      <c r="D2576" s="22"/>
      <c r="E2576"/>
      <c r="F2576"/>
      <c r="G2576" s="21"/>
      <c r="H2576"/>
      <c r="I2576"/>
      <c r="J2576"/>
      <c r="K2576" s="10"/>
      <c r="L2576"/>
      <c r="M2576" s="45"/>
      <c r="N2576"/>
      <c r="O2576"/>
      <c r="P2576" s="47"/>
      <c r="Q2576" s="11"/>
      <c r="R2576" s="12"/>
      <c r="S2576" s="14"/>
      <c r="T2576" s="13"/>
      <c r="U2576" s="14"/>
      <c r="V2576"/>
      <c r="W2576" s="55"/>
      <c r="X2576" s="76"/>
    </row>
    <row r="2577" spans="1:24" s="18" customFormat="1" x14ac:dyDescent="0.2">
      <c r="A2577" s="34"/>
      <c r="B2577"/>
      <c r="C2577" s="22"/>
      <c r="D2577" s="22"/>
      <c r="E2577"/>
      <c r="F2577"/>
      <c r="G2577" s="21"/>
      <c r="H2577"/>
      <c r="I2577"/>
      <c r="J2577"/>
      <c r="K2577" s="10"/>
      <c r="L2577"/>
      <c r="M2577" s="45"/>
      <c r="N2577"/>
      <c r="O2577"/>
      <c r="P2577" s="47"/>
      <c r="Q2577" s="11"/>
      <c r="R2577" s="12"/>
      <c r="S2577" s="14"/>
      <c r="T2577" s="13"/>
      <c r="U2577" s="14"/>
      <c r="V2577"/>
      <c r="W2577" s="55"/>
      <c r="X2577" s="76"/>
    </row>
    <row r="2578" spans="1:24" s="18" customFormat="1" x14ac:dyDescent="0.2">
      <c r="A2578" s="34"/>
      <c r="B2578"/>
      <c r="C2578" s="22"/>
      <c r="D2578" s="22"/>
      <c r="E2578"/>
      <c r="F2578"/>
      <c r="G2578" s="21"/>
      <c r="H2578"/>
      <c r="I2578"/>
      <c r="J2578"/>
      <c r="K2578" s="10"/>
      <c r="L2578"/>
      <c r="M2578" s="45"/>
      <c r="N2578"/>
      <c r="O2578"/>
      <c r="P2578" s="47"/>
      <c r="Q2578" s="11"/>
      <c r="R2578" s="12"/>
      <c r="S2578" s="14"/>
      <c r="T2578" s="13"/>
      <c r="U2578" s="14"/>
      <c r="V2578"/>
      <c r="W2578" s="55"/>
      <c r="X2578" s="76"/>
    </row>
    <row r="2579" spans="1:24" s="18" customFormat="1" x14ac:dyDescent="0.2">
      <c r="A2579" s="34"/>
      <c r="B2579"/>
      <c r="C2579" s="22"/>
      <c r="D2579" s="22"/>
      <c r="E2579"/>
      <c r="F2579"/>
      <c r="G2579" s="21"/>
      <c r="H2579"/>
      <c r="I2579"/>
      <c r="J2579"/>
      <c r="K2579" s="10"/>
      <c r="L2579"/>
      <c r="M2579" s="45"/>
      <c r="N2579"/>
      <c r="O2579"/>
      <c r="P2579" s="47"/>
      <c r="Q2579" s="11"/>
      <c r="R2579" s="12"/>
      <c r="S2579" s="14"/>
      <c r="T2579" s="13"/>
      <c r="U2579" s="14"/>
      <c r="V2579"/>
      <c r="W2579" s="55"/>
      <c r="X2579" s="76"/>
    </row>
    <row r="2580" spans="1:24" s="18" customFormat="1" x14ac:dyDescent="0.2">
      <c r="A2580" s="34"/>
      <c r="B2580"/>
      <c r="C2580" s="22"/>
      <c r="D2580" s="22"/>
      <c r="E2580"/>
      <c r="F2580"/>
      <c r="G2580" s="21"/>
      <c r="H2580"/>
      <c r="I2580"/>
      <c r="J2580"/>
      <c r="K2580" s="10"/>
      <c r="L2580"/>
      <c r="M2580" s="45"/>
      <c r="N2580"/>
      <c r="O2580"/>
      <c r="P2580" s="47"/>
      <c r="Q2580" s="11"/>
      <c r="R2580" s="12"/>
      <c r="S2580" s="14"/>
      <c r="T2580" s="13"/>
      <c r="U2580" s="14"/>
      <c r="V2580"/>
      <c r="W2580" s="55"/>
      <c r="X2580" s="76"/>
    </row>
    <row r="2581" spans="1:24" s="18" customFormat="1" x14ac:dyDescent="0.2">
      <c r="A2581" s="34"/>
      <c r="B2581"/>
      <c r="C2581" s="22"/>
      <c r="D2581" s="22"/>
      <c r="E2581"/>
      <c r="F2581"/>
      <c r="G2581" s="21"/>
      <c r="H2581"/>
      <c r="I2581"/>
      <c r="J2581"/>
      <c r="K2581" s="10"/>
      <c r="L2581"/>
      <c r="M2581" s="45"/>
      <c r="N2581"/>
      <c r="O2581"/>
      <c r="P2581" s="47"/>
      <c r="Q2581" s="11"/>
      <c r="R2581" s="12"/>
      <c r="S2581" s="14"/>
      <c r="T2581" s="13"/>
      <c r="U2581" s="14"/>
      <c r="V2581"/>
      <c r="W2581" s="55"/>
      <c r="X2581" s="76"/>
    </row>
    <row r="2582" spans="1:24" s="18" customFormat="1" x14ac:dyDescent="0.2">
      <c r="A2582" s="34"/>
      <c r="B2582"/>
      <c r="C2582" s="22"/>
      <c r="D2582" s="22"/>
      <c r="E2582"/>
      <c r="F2582"/>
      <c r="G2582" s="21"/>
      <c r="H2582"/>
      <c r="I2582"/>
      <c r="J2582"/>
      <c r="K2582" s="10"/>
      <c r="L2582"/>
      <c r="M2582" s="45"/>
      <c r="N2582"/>
      <c r="O2582"/>
      <c r="P2582" s="47"/>
      <c r="Q2582" s="11"/>
      <c r="R2582" s="12"/>
      <c r="S2582" s="14"/>
      <c r="T2582" s="13"/>
      <c r="U2582" s="14"/>
      <c r="V2582"/>
      <c r="W2582" s="55"/>
      <c r="X2582" s="76"/>
    </row>
    <row r="2583" spans="1:24" s="18" customFormat="1" x14ac:dyDescent="0.2">
      <c r="A2583" s="34"/>
      <c r="B2583"/>
      <c r="C2583" s="22"/>
      <c r="D2583" s="22"/>
      <c r="E2583"/>
      <c r="F2583"/>
      <c r="G2583" s="21"/>
      <c r="H2583"/>
      <c r="I2583"/>
      <c r="J2583"/>
      <c r="K2583" s="10"/>
      <c r="L2583"/>
      <c r="M2583" s="45"/>
      <c r="N2583"/>
      <c r="O2583"/>
      <c r="P2583" s="47"/>
      <c r="Q2583" s="11"/>
      <c r="R2583" s="12"/>
      <c r="S2583" s="14"/>
      <c r="T2583" s="13"/>
      <c r="U2583" s="14"/>
      <c r="V2583"/>
      <c r="W2583" s="55"/>
      <c r="X2583" s="76"/>
    </row>
    <row r="2584" spans="1:24" s="18" customFormat="1" x14ac:dyDescent="0.2">
      <c r="A2584" s="34"/>
      <c r="B2584"/>
      <c r="C2584" s="22"/>
      <c r="D2584" s="22"/>
      <c r="E2584"/>
      <c r="F2584"/>
      <c r="G2584" s="21"/>
      <c r="H2584"/>
      <c r="I2584"/>
      <c r="J2584"/>
      <c r="K2584" s="10"/>
      <c r="L2584"/>
      <c r="M2584" s="45"/>
      <c r="N2584"/>
      <c r="O2584"/>
      <c r="P2584" s="47"/>
      <c r="Q2584" s="11"/>
      <c r="R2584" s="12"/>
      <c r="S2584" s="14"/>
      <c r="T2584" s="13"/>
      <c r="U2584" s="14"/>
      <c r="V2584"/>
      <c r="W2584" s="55"/>
      <c r="X2584" s="76"/>
    </row>
    <row r="2585" spans="1:24" s="18" customFormat="1" x14ac:dyDescent="0.2">
      <c r="A2585" s="34"/>
      <c r="B2585"/>
      <c r="C2585" s="22"/>
      <c r="D2585" s="22"/>
      <c r="E2585"/>
      <c r="F2585"/>
      <c r="G2585" s="21"/>
      <c r="H2585"/>
      <c r="I2585"/>
      <c r="J2585"/>
      <c r="K2585" s="10"/>
      <c r="L2585"/>
      <c r="M2585" s="45"/>
      <c r="N2585"/>
      <c r="O2585"/>
      <c r="P2585" s="47"/>
      <c r="Q2585" s="11"/>
      <c r="R2585" s="12"/>
      <c r="S2585" s="14"/>
      <c r="T2585" s="13"/>
      <c r="U2585" s="14"/>
      <c r="V2585"/>
      <c r="W2585" s="55"/>
      <c r="X2585" s="76"/>
    </row>
    <row r="2586" spans="1:24" s="18" customFormat="1" x14ac:dyDescent="0.2">
      <c r="A2586" s="34"/>
      <c r="B2586"/>
      <c r="C2586" s="22"/>
      <c r="D2586" s="22"/>
      <c r="E2586"/>
      <c r="F2586"/>
      <c r="G2586" s="21"/>
      <c r="H2586"/>
      <c r="I2586"/>
      <c r="J2586"/>
      <c r="K2586" s="10"/>
      <c r="L2586"/>
      <c r="M2586" s="45"/>
      <c r="N2586"/>
      <c r="O2586"/>
      <c r="P2586" s="47"/>
      <c r="Q2586" s="11"/>
      <c r="R2586" s="12"/>
      <c r="S2586" s="14"/>
      <c r="T2586" s="13"/>
      <c r="U2586" s="14"/>
      <c r="V2586"/>
      <c r="W2586" s="55"/>
      <c r="X2586" s="76"/>
    </row>
    <row r="2587" spans="1:24" s="18" customFormat="1" x14ac:dyDescent="0.2">
      <c r="A2587" s="34"/>
      <c r="B2587"/>
      <c r="C2587" s="22"/>
      <c r="D2587" s="22"/>
      <c r="E2587"/>
      <c r="F2587"/>
      <c r="G2587" s="21"/>
      <c r="H2587"/>
      <c r="I2587"/>
      <c r="J2587"/>
      <c r="K2587" s="10"/>
      <c r="L2587"/>
      <c r="M2587" s="45"/>
      <c r="N2587"/>
      <c r="O2587"/>
      <c r="P2587" s="47"/>
      <c r="Q2587" s="11"/>
      <c r="R2587" s="12"/>
      <c r="S2587" s="14"/>
      <c r="T2587" s="13"/>
      <c r="U2587" s="14"/>
      <c r="V2587"/>
      <c r="W2587" s="55"/>
      <c r="X2587" s="76"/>
    </row>
    <row r="2588" spans="1:24" s="18" customFormat="1" x14ac:dyDescent="0.2">
      <c r="A2588" s="34"/>
      <c r="B2588"/>
      <c r="C2588" s="22"/>
      <c r="D2588" s="22"/>
      <c r="E2588"/>
      <c r="F2588"/>
      <c r="G2588" s="21"/>
      <c r="H2588"/>
      <c r="I2588"/>
      <c r="J2588"/>
      <c r="K2588" s="10"/>
      <c r="L2588"/>
      <c r="M2588" s="45"/>
      <c r="N2588"/>
      <c r="O2588"/>
      <c r="P2588" s="47"/>
      <c r="Q2588" s="11"/>
      <c r="R2588" s="12"/>
      <c r="S2588" s="14"/>
      <c r="T2588" s="13"/>
      <c r="U2588" s="14"/>
      <c r="V2588"/>
      <c r="W2588" s="55"/>
      <c r="X2588" s="76"/>
    </row>
    <row r="2589" spans="1:24" s="18" customFormat="1" x14ac:dyDescent="0.2">
      <c r="A2589" s="34"/>
      <c r="B2589"/>
      <c r="C2589" s="22"/>
      <c r="D2589" s="22"/>
      <c r="E2589"/>
      <c r="F2589"/>
      <c r="G2589" s="21"/>
      <c r="H2589"/>
      <c r="I2589"/>
      <c r="J2589"/>
      <c r="K2589" s="10"/>
      <c r="L2589"/>
      <c r="M2589" s="45"/>
      <c r="N2589"/>
      <c r="O2589"/>
      <c r="P2589" s="47"/>
      <c r="Q2589" s="11"/>
      <c r="R2589" s="12"/>
      <c r="S2589" s="14"/>
      <c r="T2589" s="13"/>
      <c r="U2589" s="14"/>
      <c r="V2589"/>
      <c r="W2589" s="55"/>
      <c r="X2589" s="76"/>
    </row>
    <row r="2590" spans="1:24" s="18" customFormat="1" x14ac:dyDescent="0.2">
      <c r="A2590" s="34"/>
      <c r="B2590"/>
      <c r="C2590" s="22"/>
      <c r="D2590" s="22"/>
      <c r="E2590"/>
      <c r="F2590"/>
      <c r="G2590" s="21"/>
      <c r="H2590"/>
      <c r="I2590"/>
      <c r="J2590"/>
      <c r="K2590" s="10"/>
      <c r="L2590"/>
      <c r="M2590" s="45"/>
      <c r="N2590"/>
      <c r="O2590"/>
      <c r="P2590" s="47"/>
      <c r="Q2590" s="11"/>
      <c r="R2590" s="12"/>
      <c r="S2590" s="14"/>
      <c r="T2590" s="13"/>
      <c r="U2590" s="14"/>
      <c r="V2590"/>
      <c r="W2590" s="55"/>
      <c r="X2590" s="76"/>
    </row>
    <row r="2591" spans="1:24" s="18" customFormat="1" x14ac:dyDescent="0.2">
      <c r="A2591" s="34"/>
      <c r="B2591"/>
      <c r="C2591" s="22"/>
      <c r="D2591" s="22"/>
      <c r="E2591"/>
      <c r="F2591"/>
      <c r="G2591" s="21"/>
      <c r="H2591"/>
      <c r="I2591"/>
      <c r="J2591"/>
      <c r="K2591" s="10"/>
      <c r="L2591"/>
      <c r="M2591" s="45"/>
      <c r="N2591"/>
      <c r="O2591"/>
      <c r="P2591" s="47"/>
      <c r="Q2591" s="11"/>
      <c r="R2591" s="12"/>
      <c r="S2591" s="14"/>
      <c r="T2591" s="13"/>
      <c r="U2591" s="14"/>
      <c r="V2591"/>
      <c r="W2591" s="55"/>
      <c r="X2591" s="76"/>
    </row>
    <row r="2592" spans="1:24" s="18" customFormat="1" x14ac:dyDescent="0.2">
      <c r="A2592" s="34"/>
      <c r="B2592"/>
      <c r="C2592" s="22"/>
      <c r="D2592" s="22"/>
      <c r="E2592"/>
      <c r="F2592"/>
      <c r="G2592" s="21"/>
      <c r="H2592"/>
      <c r="I2592"/>
      <c r="J2592"/>
      <c r="K2592" s="10"/>
      <c r="L2592"/>
      <c r="M2592" s="45"/>
      <c r="N2592"/>
      <c r="O2592"/>
      <c r="P2592" s="47"/>
      <c r="Q2592" s="11"/>
      <c r="R2592" s="12"/>
      <c r="S2592" s="14"/>
      <c r="T2592" s="13"/>
      <c r="U2592" s="14"/>
      <c r="V2592"/>
      <c r="W2592" s="55"/>
      <c r="X2592" s="76"/>
    </row>
    <row r="2593" spans="1:24" s="18" customFormat="1" x14ac:dyDescent="0.2">
      <c r="A2593" s="34"/>
      <c r="B2593"/>
      <c r="C2593" s="22"/>
      <c r="D2593" s="22"/>
      <c r="E2593"/>
      <c r="F2593"/>
      <c r="G2593" s="21"/>
      <c r="H2593"/>
      <c r="I2593"/>
      <c r="J2593"/>
      <c r="K2593" s="10"/>
      <c r="L2593"/>
      <c r="M2593" s="45"/>
      <c r="N2593"/>
      <c r="O2593"/>
      <c r="P2593" s="47"/>
      <c r="Q2593" s="11"/>
      <c r="R2593" s="12"/>
      <c r="S2593" s="14"/>
      <c r="T2593" s="13"/>
      <c r="U2593" s="14"/>
      <c r="V2593"/>
      <c r="W2593" s="55"/>
      <c r="X2593" s="76"/>
    </row>
    <row r="2594" spans="1:24" s="18" customFormat="1" x14ac:dyDescent="0.2">
      <c r="A2594" s="34"/>
      <c r="B2594"/>
      <c r="C2594" s="22"/>
      <c r="D2594" s="22"/>
      <c r="E2594"/>
      <c r="F2594"/>
      <c r="G2594" s="21"/>
      <c r="H2594"/>
      <c r="I2594"/>
      <c r="J2594"/>
      <c r="K2594" s="10"/>
      <c r="L2594"/>
      <c r="M2594" s="45"/>
      <c r="N2594"/>
      <c r="O2594"/>
      <c r="P2594" s="47"/>
      <c r="Q2594" s="11"/>
      <c r="R2594" s="12"/>
      <c r="S2594" s="14"/>
      <c r="T2594" s="13"/>
      <c r="U2594" s="14"/>
      <c r="V2594"/>
      <c r="W2594" s="55"/>
      <c r="X2594" s="76"/>
    </row>
    <row r="2595" spans="1:24" s="18" customFormat="1" x14ac:dyDescent="0.2">
      <c r="A2595" s="34"/>
      <c r="B2595"/>
      <c r="C2595" s="22"/>
      <c r="D2595" s="22"/>
      <c r="E2595"/>
      <c r="F2595"/>
      <c r="G2595" s="21"/>
      <c r="H2595"/>
      <c r="I2595"/>
      <c r="J2595"/>
      <c r="K2595" s="10"/>
      <c r="L2595"/>
      <c r="M2595" s="45"/>
      <c r="N2595"/>
      <c r="O2595"/>
      <c r="P2595" s="47"/>
      <c r="Q2595" s="11"/>
      <c r="R2595" s="12"/>
      <c r="S2595" s="14"/>
      <c r="T2595" s="13"/>
      <c r="U2595" s="14"/>
      <c r="V2595"/>
      <c r="W2595" s="55"/>
      <c r="X2595" s="76"/>
    </row>
    <row r="2596" spans="1:24" s="18" customFormat="1" x14ac:dyDescent="0.2">
      <c r="A2596" s="34"/>
      <c r="B2596"/>
      <c r="C2596" s="22"/>
      <c r="D2596" s="22"/>
      <c r="E2596"/>
      <c r="F2596"/>
      <c r="G2596" s="21"/>
      <c r="H2596"/>
      <c r="I2596"/>
      <c r="J2596"/>
      <c r="K2596" s="10"/>
      <c r="L2596"/>
      <c r="M2596" s="45"/>
      <c r="N2596"/>
      <c r="O2596"/>
      <c r="P2596" s="47"/>
      <c r="Q2596" s="11"/>
      <c r="R2596" s="12"/>
      <c r="S2596" s="14"/>
      <c r="T2596" s="13"/>
      <c r="U2596" s="14"/>
      <c r="V2596"/>
      <c r="W2596" s="55"/>
      <c r="X2596" s="76"/>
    </row>
    <row r="2597" spans="1:24" s="18" customFormat="1" x14ac:dyDescent="0.2">
      <c r="A2597" s="34"/>
      <c r="B2597"/>
      <c r="C2597" s="22"/>
      <c r="D2597" s="22"/>
      <c r="E2597"/>
      <c r="F2597"/>
      <c r="G2597" s="21"/>
      <c r="H2597"/>
      <c r="I2597"/>
      <c r="J2597"/>
      <c r="K2597" s="10"/>
      <c r="L2597"/>
      <c r="M2597" s="45"/>
      <c r="N2597"/>
      <c r="O2597"/>
      <c r="P2597" s="47"/>
      <c r="Q2597" s="11"/>
      <c r="R2597" s="12"/>
      <c r="S2597" s="14"/>
      <c r="T2597" s="13"/>
      <c r="U2597" s="14"/>
      <c r="V2597"/>
      <c r="W2597" s="55"/>
      <c r="X2597" s="76"/>
    </row>
    <row r="2598" spans="1:24" s="18" customFormat="1" x14ac:dyDescent="0.2">
      <c r="A2598" s="34"/>
      <c r="B2598"/>
      <c r="C2598" s="22"/>
      <c r="D2598" s="22"/>
      <c r="E2598"/>
      <c r="F2598"/>
      <c r="G2598" s="21"/>
      <c r="H2598"/>
      <c r="I2598"/>
      <c r="J2598"/>
      <c r="K2598" s="10"/>
      <c r="L2598"/>
      <c r="M2598" s="45"/>
      <c r="N2598"/>
      <c r="O2598"/>
      <c r="P2598" s="47"/>
      <c r="Q2598" s="11"/>
      <c r="R2598" s="12"/>
      <c r="S2598" s="14"/>
      <c r="T2598" s="13"/>
      <c r="U2598" s="14"/>
      <c r="V2598"/>
      <c r="W2598" s="55"/>
      <c r="X2598" s="76"/>
    </row>
    <row r="2599" spans="1:24" s="18" customFormat="1" x14ac:dyDescent="0.2">
      <c r="A2599" s="34"/>
      <c r="B2599"/>
      <c r="C2599" s="22"/>
      <c r="D2599" s="22"/>
      <c r="E2599"/>
      <c r="F2599"/>
      <c r="G2599" s="21"/>
      <c r="H2599"/>
      <c r="I2599"/>
      <c r="J2599"/>
      <c r="K2599" s="10"/>
      <c r="L2599"/>
      <c r="M2599" s="45"/>
      <c r="N2599"/>
      <c r="O2599"/>
      <c r="P2599" s="47"/>
      <c r="Q2599" s="11"/>
      <c r="R2599" s="12"/>
      <c r="S2599" s="14"/>
      <c r="T2599" s="13"/>
      <c r="U2599" s="14"/>
      <c r="V2599"/>
      <c r="W2599" s="55"/>
      <c r="X2599" s="76"/>
    </row>
    <row r="2600" spans="1:24" s="18" customFormat="1" x14ac:dyDescent="0.2">
      <c r="A2600" s="34"/>
      <c r="B2600"/>
      <c r="C2600" s="22"/>
      <c r="D2600" s="22"/>
      <c r="E2600"/>
      <c r="F2600"/>
      <c r="G2600" s="21"/>
      <c r="H2600"/>
      <c r="I2600"/>
      <c r="J2600"/>
      <c r="K2600" s="10"/>
      <c r="L2600"/>
      <c r="M2600" s="45"/>
      <c r="N2600"/>
      <c r="O2600"/>
      <c r="P2600" s="47"/>
      <c r="Q2600" s="11"/>
      <c r="R2600" s="12"/>
      <c r="S2600" s="14"/>
      <c r="T2600" s="13"/>
      <c r="U2600" s="14"/>
      <c r="V2600"/>
      <c r="W2600" s="55"/>
      <c r="X2600" s="76"/>
    </row>
    <row r="2601" spans="1:24" s="18" customFormat="1" x14ac:dyDescent="0.2">
      <c r="A2601" s="34"/>
      <c r="B2601"/>
      <c r="C2601" s="22"/>
      <c r="D2601" s="22"/>
      <c r="E2601"/>
      <c r="F2601"/>
      <c r="G2601" s="21"/>
      <c r="H2601"/>
      <c r="I2601"/>
      <c r="J2601"/>
      <c r="K2601" s="10"/>
      <c r="L2601"/>
      <c r="M2601" s="45"/>
      <c r="N2601"/>
      <c r="O2601"/>
      <c r="P2601" s="47"/>
      <c r="Q2601" s="11"/>
      <c r="R2601" s="12"/>
      <c r="S2601" s="14"/>
      <c r="T2601" s="13"/>
      <c r="U2601" s="14"/>
      <c r="V2601"/>
      <c r="W2601" s="55"/>
      <c r="X2601" s="76"/>
    </row>
    <row r="2602" spans="1:24" s="18" customFormat="1" x14ac:dyDescent="0.2">
      <c r="A2602" s="34"/>
      <c r="B2602"/>
      <c r="C2602" s="22"/>
      <c r="D2602" s="22"/>
      <c r="E2602"/>
      <c r="F2602"/>
      <c r="G2602" s="21"/>
      <c r="H2602"/>
      <c r="I2602"/>
      <c r="J2602"/>
      <c r="K2602" s="10"/>
      <c r="L2602"/>
      <c r="M2602" s="45"/>
      <c r="N2602"/>
      <c r="O2602"/>
      <c r="P2602" s="47"/>
      <c r="Q2602" s="11"/>
      <c r="R2602" s="12"/>
      <c r="S2602" s="14"/>
      <c r="T2602" s="13"/>
      <c r="U2602" s="14"/>
      <c r="V2602"/>
      <c r="W2602" s="55"/>
      <c r="X2602" s="76"/>
    </row>
    <row r="2603" spans="1:24" s="18" customFormat="1" x14ac:dyDescent="0.2">
      <c r="A2603" s="34"/>
      <c r="B2603"/>
      <c r="C2603" s="22"/>
      <c r="D2603" s="22"/>
      <c r="E2603"/>
      <c r="F2603"/>
      <c r="G2603" s="21"/>
      <c r="H2603"/>
      <c r="I2603"/>
      <c r="J2603"/>
      <c r="K2603" s="10"/>
      <c r="L2603"/>
      <c r="M2603" s="45"/>
      <c r="N2603"/>
      <c r="O2603"/>
      <c r="P2603" s="47"/>
      <c r="Q2603" s="11"/>
      <c r="R2603" s="12"/>
      <c r="S2603" s="14"/>
      <c r="T2603" s="13"/>
      <c r="U2603" s="14"/>
      <c r="V2603"/>
      <c r="W2603" s="55"/>
      <c r="X2603" s="76"/>
    </row>
    <row r="2604" spans="1:24" s="18" customFormat="1" x14ac:dyDescent="0.2">
      <c r="A2604" s="34"/>
      <c r="B2604"/>
      <c r="C2604" s="22"/>
      <c r="D2604" s="22"/>
      <c r="E2604"/>
      <c r="F2604"/>
      <c r="G2604" s="21"/>
      <c r="H2604"/>
      <c r="I2604"/>
      <c r="J2604"/>
      <c r="K2604" s="10"/>
      <c r="L2604"/>
      <c r="M2604" s="45"/>
      <c r="N2604"/>
      <c r="O2604"/>
      <c r="P2604" s="47"/>
      <c r="Q2604" s="11"/>
      <c r="R2604" s="12"/>
      <c r="S2604" s="14"/>
      <c r="T2604" s="13"/>
      <c r="U2604" s="14"/>
      <c r="V2604"/>
      <c r="W2604" s="55"/>
      <c r="X2604" s="76"/>
    </row>
    <row r="2605" spans="1:24" s="18" customFormat="1" x14ac:dyDescent="0.2">
      <c r="A2605" s="34"/>
      <c r="B2605"/>
      <c r="C2605" s="22"/>
      <c r="D2605" s="22"/>
      <c r="E2605"/>
      <c r="F2605"/>
      <c r="G2605" s="21"/>
      <c r="H2605"/>
      <c r="I2605"/>
      <c r="J2605"/>
      <c r="K2605" s="10"/>
      <c r="L2605"/>
      <c r="M2605" s="45"/>
      <c r="N2605"/>
      <c r="O2605"/>
      <c r="P2605" s="47"/>
      <c r="Q2605" s="11"/>
      <c r="R2605" s="12"/>
      <c r="S2605" s="14"/>
      <c r="T2605" s="13"/>
      <c r="U2605" s="14"/>
      <c r="V2605"/>
      <c r="W2605" s="55"/>
      <c r="X2605" s="76"/>
    </row>
    <row r="2606" spans="1:24" s="18" customFormat="1" x14ac:dyDescent="0.2">
      <c r="A2606" s="34"/>
      <c r="B2606"/>
      <c r="C2606" s="22"/>
      <c r="D2606" s="22"/>
      <c r="E2606"/>
      <c r="F2606"/>
      <c r="G2606" s="21"/>
      <c r="H2606"/>
      <c r="I2606"/>
      <c r="J2606"/>
      <c r="K2606" s="10"/>
      <c r="L2606"/>
      <c r="M2606" s="45"/>
      <c r="N2606"/>
      <c r="O2606"/>
      <c r="P2606" s="47"/>
      <c r="Q2606" s="11"/>
      <c r="R2606" s="12"/>
      <c r="S2606" s="14"/>
      <c r="T2606" s="13"/>
      <c r="U2606" s="14"/>
      <c r="V2606"/>
      <c r="W2606" s="55"/>
      <c r="X2606" s="76"/>
    </row>
    <row r="2607" spans="1:24" s="18" customFormat="1" x14ac:dyDescent="0.2">
      <c r="A2607" s="34"/>
      <c r="B2607"/>
      <c r="C2607" s="22"/>
      <c r="D2607" s="22"/>
      <c r="E2607"/>
      <c r="F2607"/>
      <c r="G2607" s="21"/>
      <c r="H2607"/>
      <c r="I2607"/>
      <c r="J2607"/>
      <c r="K2607" s="10"/>
      <c r="L2607"/>
      <c r="M2607" s="45"/>
      <c r="N2607"/>
      <c r="O2607"/>
      <c r="P2607" s="47"/>
      <c r="Q2607" s="11"/>
      <c r="R2607" s="12"/>
      <c r="S2607" s="14"/>
      <c r="T2607" s="13"/>
      <c r="U2607" s="14"/>
      <c r="V2607"/>
      <c r="W2607" s="55"/>
      <c r="X2607" s="76"/>
    </row>
    <row r="2608" spans="1:24" s="18" customFormat="1" x14ac:dyDescent="0.2">
      <c r="A2608" s="34"/>
      <c r="B2608"/>
      <c r="C2608" s="22"/>
      <c r="D2608" s="22"/>
      <c r="E2608"/>
      <c r="F2608"/>
      <c r="G2608" s="21"/>
      <c r="H2608"/>
      <c r="I2608"/>
      <c r="J2608"/>
      <c r="K2608" s="10"/>
      <c r="L2608"/>
      <c r="M2608" s="45"/>
      <c r="N2608"/>
      <c r="O2608"/>
      <c r="P2608" s="47"/>
      <c r="Q2608" s="11"/>
      <c r="R2608" s="12"/>
      <c r="S2608" s="14"/>
      <c r="T2608" s="13"/>
      <c r="U2608" s="14"/>
      <c r="V2608"/>
      <c r="W2608" s="55"/>
      <c r="X2608" s="76"/>
    </row>
    <row r="2609" spans="1:24" s="18" customFormat="1" x14ac:dyDescent="0.2">
      <c r="A2609" s="34"/>
      <c r="B2609"/>
      <c r="C2609" s="22"/>
      <c r="D2609" s="22"/>
      <c r="E2609"/>
      <c r="F2609"/>
      <c r="G2609" s="21"/>
      <c r="H2609"/>
      <c r="I2609"/>
      <c r="J2609"/>
      <c r="K2609" s="10"/>
      <c r="L2609"/>
      <c r="M2609" s="45"/>
      <c r="N2609"/>
      <c r="O2609"/>
      <c r="P2609" s="47"/>
      <c r="Q2609" s="11"/>
      <c r="R2609" s="12"/>
      <c r="S2609" s="14"/>
      <c r="T2609" s="13"/>
      <c r="U2609" s="14"/>
      <c r="V2609"/>
      <c r="W2609" s="55"/>
      <c r="X2609" s="76"/>
    </row>
    <row r="2610" spans="1:24" s="18" customFormat="1" x14ac:dyDescent="0.2">
      <c r="A2610" s="34"/>
      <c r="B2610"/>
      <c r="C2610" s="22"/>
      <c r="D2610" s="22"/>
      <c r="E2610"/>
      <c r="F2610"/>
      <c r="G2610" s="21"/>
      <c r="H2610"/>
      <c r="I2610"/>
      <c r="J2610"/>
      <c r="K2610" s="10"/>
      <c r="L2610"/>
      <c r="M2610" s="45"/>
      <c r="N2610"/>
      <c r="O2610"/>
      <c r="P2610" s="47"/>
      <c r="Q2610" s="11"/>
      <c r="R2610" s="12"/>
      <c r="S2610" s="14"/>
      <c r="T2610" s="13"/>
      <c r="U2610" s="14"/>
      <c r="V2610"/>
      <c r="W2610" s="55"/>
      <c r="X2610" s="76"/>
    </row>
    <row r="2611" spans="1:24" s="18" customFormat="1" x14ac:dyDescent="0.2">
      <c r="A2611" s="34"/>
      <c r="B2611"/>
      <c r="C2611" s="22"/>
      <c r="D2611" s="22"/>
      <c r="E2611"/>
      <c r="F2611"/>
      <c r="G2611" s="21"/>
      <c r="H2611"/>
      <c r="I2611"/>
      <c r="J2611"/>
      <c r="K2611" s="10"/>
      <c r="L2611"/>
      <c r="M2611" s="45"/>
      <c r="N2611"/>
      <c r="O2611"/>
      <c r="P2611" s="47"/>
      <c r="Q2611" s="11"/>
      <c r="R2611" s="12"/>
      <c r="S2611" s="14"/>
      <c r="T2611" s="13"/>
      <c r="U2611" s="14"/>
      <c r="V2611"/>
      <c r="W2611" s="55"/>
      <c r="X2611" s="76"/>
    </row>
    <row r="2612" spans="1:24" s="18" customFormat="1" x14ac:dyDescent="0.2">
      <c r="A2612" s="34"/>
      <c r="B2612"/>
      <c r="C2612" s="22"/>
      <c r="D2612" s="22"/>
      <c r="E2612"/>
      <c r="F2612"/>
      <c r="G2612" s="21"/>
      <c r="H2612"/>
      <c r="I2612"/>
      <c r="J2612"/>
      <c r="K2612" s="10"/>
      <c r="L2612"/>
      <c r="M2612" s="45"/>
      <c r="N2612"/>
      <c r="O2612"/>
      <c r="P2612" s="47"/>
      <c r="Q2612" s="11"/>
      <c r="R2612" s="12"/>
      <c r="S2612" s="14"/>
      <c r="T2612" s="13"/>
      <c r="U2612" s="14"/>
      <c r="V2612"/>
      <c r="W2612" s="55"/>
      <c r="X2612" s="76"/>
    </row>
    <row r="2613" spans="1:24" s="18" customFormat="1" x14ac:dyDescent="0.2">
      <c r="A2613" s="34"/>
      <c r="B2613"/>
      <c r="C2613" s="22"/>
      <c r="D2613" s="22"/>
      <c r="E2613"/>
      <c r="F2613"/>
      <c r="G2613" s="21"/>
      <c r="H2613"/>
      <c r="I2613"/>
      <c r="J2613"/>
      <c r="K2613" s="10"/>
      <c r="L2613"/>
      <c r="M2613" s="45"/>
      <c r="N2613"/>
      <c r="O2613"/>
      <c r="P2613" s="47"/>
      <c r="Q2613" s="11"/>
      <c r="R2613" s="12"/>
      <c r="S2613" s="14"/>
      <c r="T2613" s="13"/>
      <c r="U2613" s="14"/>
      <c r="V2613"/>
      <c r="W2613" s="55"/>
      <c r="X2613" s="76"/>
    </row>
    <row r="2614" spans="1:24" s="18" customFormat="1" x14ac:dyDescent="0.2">
      <c r="A2614" s="34"/>
      <c r="B2614"/>
      <c r="C2614" s="22"/>
      <c r="D2614" s="22"/>
      <c r="E2614"/>
      <c r="F2614"/>
      <c r="G2614" s="21"/>
      <c r="H2614"/>
      <c r="I2614"/>
      <c r="J2614"/>
      <c r="K2614" s="10"/>
      <c r="L2614"/>
      <c r="M2614" s="45"/>
      <c r="N2614"/>
      <c r="O2614"/>
      <c r="P2614" s="47"/>
      <c r="Q2614" s="11"/>
      <c r="R2614" s="12"/>
      <c r="S2614" s="14"/>
      <c r="T2614" s="13"/>
      <c r="U2614" s="14"/>
      <c r="V2614"/>
      <c r="W2614" s="55"/>
      <c r="X2614" s="76"/>
    </row>
    <row r="2615" spans="1:24" s="18" customFormat="1" x14ac:dyDescent="0.2">
      <c r="A2615" s="34"/>
      <c r="B2615"/>
      <c r="C2615" s="22"/>
      <c r="D2615" s="22"/>
      <c r="E2615"/>
      <c r="F2615"/>
      <c r="G2615" s="21"/>
      <c r="H2615"/>
      <c r="I2615"/>
      <c r="J2615"/>
      <c r="K2615" s="10"/>
      <c r="L2615"/>
      <c r="M2615" s="45"/>
      <c r="N2615"/>
      <c r="O2615"/>
      <c r="P2615" s="47"/>
      <c r="Q2615" s="11"/>
      <c r="R2615" s="12"/>
      <c r="S2615" s="14"/>
      <c r="T2615" s="13"/>
      <c r="U2615" s="14"/>
      <c r="V2615"/>
      <c r="W2615" s="55"/>
      <c r="X2615" s="76"/>
    </row>
    <row r="2616" spans="1:24" s="18" customFormat="1" x14ac:dyDescent="0.2">
      <c r="A2616" s="34"/>
      <c r="B2616"/>
      <c r="C2616" s="22"/>
      <c r="D2616" s="22"/>
      <c r="E2616"/>
      <c r="F2616"/>
      <c r="G2616" s="21"/>
      <c r="H2616"/>
      <c r="I2616"/>
      <c r="J2616"/>
      <c r="K2616" s="10"/>
      <c r="L2616"/>
      <c r="M2616" s="45"/>
      <c r="N2616"/>
      <c r="O2616"/>
      <c r="P2616" s="47"/>
      <c r="Q2616" s="11"/>
      <c r="R2616" s="12"/>
      <c r="S2616" s="14"/>
      <c r="T2616" s="13"/>
      <c r="U2616" s="14"/>
      <c r="V2616"/>
      <c r="W2616" s="55"/>
      <c r="X2616" s="76"/>
    </row>
    <row r="2617" spans="1:24" s="18" customFormat="1" x14ac:dyDescent="0.2">
      <c r="A2617" s="34"/>
      <c r="B2617"/>
      <c r="C2617" s="22"/>
      <c r="D2617" s="22"/>
      <c r="E2617"/>
      <c r="F2617"/>
      <c r="G2617" s="21"/>
      <c r="H2617"/>
      <c r="I2617"/>
      <c r="J2617"/>
      <c r="K2617" s="10"/>
      <c r="L2617"/>
      <c r="M2617" s="45"/>
      <c r="N2617"/>
      <c r="O2617"/>
      <c r="P2617" s="47"/>
      <c r="Q2617" s="11"/>
      <c r="R2617" s="12"/>
      <c r="S2617" s="14"/>
      <c r="T2617" s="13"/>
      <c r="U2617" s="14"/>
      <c r="V2617"/>
      <c r="W2617" s="55"/>
      <c r="X2617" s="76"/>
    </row>
    <row r="2618" spans="1:24" s="18" customFormat="1" x14ac:dyDescent="0.2">
      <c r="A2618" s="34"/>
      <c r="B2618"/>
      <c r="C2618" s="22"/>
      <c r="D2618" s="22"/>
      <c r="E2618"/>
      <c r="F2618"/>
      <c r="G2618" s="21"/>
      <c r="H2618"/>
      <c r="I2618"/>
      <c r="J2618"/>
      <c r="K2618" s="10"/>
      <c r="L2618"/>
      <c r="M2618" s="45"/>
      <c r="N2618"/>
      <c r="O2618"/>
      <c r="P2618" s="47"/>
      <c r="Q2618" s="11"/>
      <c r="R2618" s="12"/>
      <c r="S2618" s="14"/>
      <c r="T2618" s="13"/>
      <c r="U2618" s="14"/>
      <c r="V2618"/>
      <c r="W2618" s="55"/>
      <c r="X2618" s="76"/>
    </row>
    <row r="2619" spans="1:24" s="18" customFormat="1" x14ac:dyDescent="0.2">
      <c r="A2619" s="34"/>
      <c r="B2619"/>
      <c r="C2619" s="22"/>
      <c r="D2619" s="22"/>
      <c r="E2619"/>
      <c r="F2619"/>
      <c r="G2619" s="21"/>
      <c r="H2619"/>
      <c r="I2619"/>
      <c r="J2619"/>
      <c r="K2619" s="10"/>
      <c r="L2619"/>
      <c r="M2619" s="45"/>
      <c r="N2619"/>
      <c r="O2619"/>
      <c r="P2619" s="47"/>
      <c r="Q2619" s="11"/>
      <c r="R2619" s="12"/>
      <c r="S2619" s="14"/>
      <c r="T2619" s="13"/>
      <c r="U2619" s="14"/>
      <c r="V2619"/>
      <c r="W2619" s="55"/>
      <c r="X2619" s="76"/>
    </row>
    <row r="2620" spans="1:24" s="18" customFormat="1" x14ac:dyDescent="0.2">
      <c r="A2620" s="34"/>
      <c r="B2620"/>
      <c r="C2620" s="22"/>
      <c r="D2620" s="22"/>
      <c r="E2620"/>
      <c r="F2620"/>
      <c r="G2620" s="21"/>
      <c r="H2620"/>
      <c r="I2620"/>
      <c r="J2620"/>
      <c r="K2620" s="10"/>
      <c r="L2620"/>
      <c r="M2620" s="45"/>
      <c r="N2620"/>
      <c r="O2620"/>
      <c r="P2620" s="47"/>
      <c r="Q2620" s="11"/>
      <c r="R2620" s="12"/>
      <c r="S2620" s="14"/>
      <c r="T2620" s="13"/>
      <c r="U2620" s="14"/>
      <c r="V2620"/>
      <c r="W2620" s="55"/>
      <c r="X2620" s="76"/>
    </row>
    <row r="2621" spans="1:24" s="18" customFormat="1" x14ac:dyDescent="0.2">
      <c r="A2621" s="34"/>
      <c r="B2621"/>
      <c r="C2621" s="22"/>
      <c r="D2621" s="22"/>
      <c r="E2621"/>
      <c r="F2621"/>
      <c r="G2621" s="21"/>
      <c r="H2621"/>
      <c r="I2621"/>
      <c r="J2621"/>
      <c r="K2621" s="10"/>
      <c r="L2621"/>
      <c r="M2621" s="45"/>
      <c r="N2621"/>
      <c r="O2621"/>
      <c r="P2621" s="47"/>
      <c r="Q2621" s="11"/>
      <c r="R2621" s="12"/>
      <c r="S2621" s="14"/>
      <c r="T2621" s="13"/>
      <c r="U2621" s="14"/>
      <c r="V2621"/>
      <c r="W2621" s="55"/>
      <c r="X2621" s="76"/>
    </row>
    <row r="2622" spans="1:24" s="18" customFormat="1" x14ac:dyDescent="0.2">
      <c r="A2622" s="34"/>
      <c r="B2622"/>
      <c r="C2622" s="22"/>
      <c r="D2622" s="22"/>
      <c r="E2622"/>
      <c r="F2622"/>
      <c r="G2622" s="21"/>
      <c r="H2622"/>
      <c r="I2622"/>
      <c r="J2622"/>
      <c r="K2622" s="10"/>
      <c r="L2622"/>
      <c r="M2622" s="45"/>
      <c r="N2622"/>
      <c r="O2622"/>
      <c r="P2622" s="47"/>
      <c r="Q2622" s="11"/>
      <c r="R2622" s="12"/>
      <c r="S2622" s="14"/>
      <c r="T2622" s="13"/>
      <c r="U2622" s="14"/>
      <c r="V2622"/>
      <c r="W2622" s="55"/>
      <c r="X2622" s="76"/>
    </row>
    <row r="2623" spans="1:24" s="18" customFormat="1" x14ac:dyDescent="0.2">
      <c r="A2623" s="34"/>
      <c r="B2623"/>
      <c r="C2623" s="22"/>
      <c r="D2623" s="22"/>
      <c r="E2623"/>
      <c r="F2623"/>
      <c r="G2623" s="21"/>
      <c r="H2623"/>
      <c r="I2623"/>
      <c r="J2623"/>
      <c r="K2623" s="10"/>
      <c r="L2623"/>
      <c r="M2623" s="45"/>
      <c r="N2623"/>
      <c r="O2623"/>
      <c r="P2623" s="47"/>
      <c r="Q2623" s="11"/>
      <c r="R2623" s="12"/>
      <c r="S2623" s="14"/>
      <c r="T2623" s="13"/>
      <c r="U2623" s="14"/>
      <c r="V2623"/>
      <c r="W2623" s="55"/>
      <c r="X2623" s="76"/>
    </row>
    <row r="2624" spans="1:24" s="18" customFormat="1" x14ac:dyDescent="0.2">
      <c r="A2624" s="34"/>
      <c r="B2624"/>
      <c r="C2624" s="22"/>
      <c r="D2624" s="22"/>
      <c r="E2624"/>
      <c r="F2624"/>
      <c r="G2624" s="21"/>
      <c r="H2624"/>
      <c r="I2624"/>
      <c r="J2624"/>
      <c r="K2624" s="10"/>
      <c r="L2624"/>
      <c r="M2624" s="45"/>
      <c r="N2624"/>
      <c r="O2624"/>
      <c r="P2624" s="47"/>
      <c r="Q2624" s="11"/>
      <c r="R2624" s="12"/>
      <c r="S2624" s="14"/>
      <c r="T2624" s="13"/>
      <c r="U2624" s="14"/>
      <c r="V2624"/>
      <c r="W2624" s="55"/>
      <c r="X2624" s="76"/>
    </row>
    <row r="2625" spans="1:24" s="18" customFormat="1" x14ac:dyDescent="0.2">
      <c r="A2625" s="34"/>
      <c r="B2625"/>
      <c r="C2625" s="22"/>
      <c r="D2625" s="22"/>
      <c r="E2625"/>
      <c r="F2625"/>
      <c r="G2625" s="21"/>
      <c r="H2625"/>
      <c r="I2625"/>
      <c r="J2625"/>
      <c r="K2625" s="10"/>
      <c r="L2625"/>
      <c r="M2625" s="45"/>
      <c r="N2625"/>
      <c r="O2625"/>
      <c r="P2625" s="47"/>
      <c r="Q2625" s="11"/>
      <c r="R2625" s="12"/>
      <c r="S2625" s="14"/>
      <c r="T2625" s="13"/>
      <c r="U2625" s="14"/>
      <c r="V2625"/>
      <c r="W2625" s="55"/>
      <c r="X2625" s="76"/>
    </row>
    <row r="2626" spans="1:24" s="18" customFormat="1" x14ac:dyDescent="0.2">
      <c r="A2626" s="34"/>
      <c r="B2626"/>
      <c r="C2626" s="22"/>
      <c r="D2626" s="22"/>
      <c r="E2626"/>
      <c r="F2626"/>
      <c r="G2626" s="21"/>
      <c r="H2626"/>
      <c r="I2626"/>
      <c r="J2626"/>
      <c r="K2626" s="10"/>
      <c r="L2626"/>
      <c r="M2626" s="45"/>
      <c r="N2626"/>
      <c r="O2626"/>
      <c r="P2626" s="47"/>
      <c r="Q2626" s="11"/>
      <c r="R2626" s="12"/>
      <c r="S2626" s="14"/>
      <c r="T2626" s="13"/>
      <c r="U2626" s="14"/>
      <c r="V2626"/>
      <c r="W2626" s="55"/>
      <c r="X2626" s="76"/>
    </row>
    <row r="2627" spans="1:24" s="18" customFormat="1" x14ac:dyDescent="0.2">
      <c r="A2627" s="34"/>
      <c r="B2627"/>
      <c r="C2627" s="22"/>
      <c r="D2627" s="22"/>
      <c r="E2627"/>
      <c r="F2627"/>
      <c r="G2627" s="21"/>
      <c r="H2627"/>
      <c r="I2627"/>
      <c r="J2627"/>
      <c r="K2627" s="10"/>
      <c r="L2627"/>
      <c r="M2627" s="45"/>
      <c r="N2627"/>
      <c r="O2627"/>
      <c r="P2627" s="47"/>
      <c r="Q2627" s="11"/>
      <c r="R2627" s="12"/>
      <c r="S2627" s="14"/>
      <c r="T2627" s="13"/>
      <c r="U2627" s="14"/>
      <c r="V2627"/>
      <c r="W2627" s="55"/>
      <c r="X2627" s="76"/>
    </row>
    <row r="2628" spans="1:24" s="18" customFormat="1" x14ac:dyDescent="0.2">
      <c r="A2628" s="34"/>
      <c r="B2628"/>
      <c r="C2628" s="22"/>
      <c r="D2628" s="22"/>
      <c r="E2628"/>
      <c r="F2628"/>
      <c r="G2628" s="21"/>
      <c r="H2628"/>
      <c r="I2628"/>
      <c r="J2628"/>
      <c r="K2628" s="10"/>
      <c r="L2628"/>
      <c r="M2628" s="45"/>
      <c r="N2628"/>
      <c r="O2628"/>
      <c r="P2628" s="47"/>
      <c r="Q2628" s="11"/>
      <c r="R2628" s="12"/>
      <c r="S2628" s="14"/>
      <c r="T2628" s="13"/>
      <c r="U2628" s="14"/>
      <c r="V2628"/>
      <c r="W2628" s="55"/>
      <c r="X2628" s="76"/>
    </row>
    <row r="2629" spans="1:24" s="18" customFormat="1" x14ac:dyDescent="0.2">
      <c r="A2629" s="34"/>
      <c r="B2629"/>
      <c r="C2629" s="22"/>
      <c r="D2629" s="22"/>
      <c r="E2629"/>
      <c r="F2629"/>
      <c r="G2629" s="21"/>
      <c r="H2629"/>
      <c r="I2629"/>
      <c r="J2629"/>
      <c r="K2629" s="10"/>
      <c r="L2629"/>
      <c r="M2629" s="45"/>
      <c r="N2629"/>
      <c r="O2629"/>
      <c r="P2629" s="47"/>
      <c r="Q2629" s="11"/>
      <c r="R2629" s="12"/>
      <c r="S2629" s="14"/>
      <c r="T2629" s="13"/>
      <c r="U2629" s="14"/>
      <c r="V2629"/>
      <c r="W2629" s="55"/>
      <c r="X2629" s="76"/>
    </row>
    <row r="2630" spans="1:24" s="18" customFormat="1" x14ac:dyDescent="0.2">
      <c r="A2630" s="34"/>
      <c r="B2630"/>
      <c r="C2630" s="22"/>
      <c r="D2630" s="22"/>
      <c r="E2630"/>
      <c r="F2630"/>
      <c r="G2630" s="21"/>
      <c r="H2630"/>
      <c r="I2630"/>
      <c r="J2630"/>
      <c r="K2630" s="10"/>
      <c r="L2630"/>
      <c r="M2630" s="45"/>
      <c r="N2630"/>
      <c r="O2630"/>
      <c r="P2630" s="47"/>
      <c r="Q2630" s="11"/>
      <c r="R2630" s="12"/>
      <c r="S2630" s="14"/>
      <c r="T2630" s="13"/>
      <c r="U2630" s="14"/>
      <c r="V2630"/>
      <c r="W2630" s="55"/>
      <c r="X2630" s="76"/>
    </row>
    <row r="2631" spans="1:24" s="18" customFormat="1" x14ac:dyDescent="0.2">
      <c r="A2631" s="34"/>
      <c r="B2631"/>
      <c r="C2631" s="22"/>
      <c r="D2631" s="22"/>
      <c r="E2631"/>
      <c r="F2631"/>
      <c r="G2631" s="21"/>
      <c r="H2631"/>
      <c r="I2631"/>
      <c r="J2631"/>
      <c r="K2631" s="10"/>
      <c r="L2631"/>
      <c r="M2631" s="45"/>
      <c r="N2631"/>
      <c r="O2631"/>
      <c r="P2631" s="47"/>
      <c r="Q2631" s="11"/>
      <c r="R2631" s="12"/>
      <c r="S2631" s="14"/>
      <c r="T2631" s="13"/>
      <c r="U2631" s="14"/>
      <c r="V2631"/>
      <c r="W2631" s="55"/>
      <c r="X2631" s="76"/>
    </row>
    <row r="2632" spans="1:24" s="18" customFormat="1" x14ac:dyDescent="0.2">
      <c r="A2632" s="34"/>
      <c r="B2632"/>
      <c r="C2632" s="22"/>
      <c r="D2632" s="22"/>
      <c r="E2632"/>
      <c r="F2632"/>
      <c r="G2632" s="21"/>
      <c r="H2632"/>
      <c r="I2632"/>
      <c r="J2632"/>
      <c r="K2632" s="10"/>
      <c r="L2632"/>
      <c r="M2632" s="45"/>
      <c r="N2632"/>
      <c r="O2632"/>
      <c r="P2632" s="47"/>
      <c r="Q2632" s="11"/>
      <c r="R2632" s="12"/>
      <c r="S2632" s="14"/>
      <c r="T2632" s="13"/>
      <c r="U2632" s="14"/>
      <c r="V2632"/>
      <c r="W2632" s="55"/>
      <c r="X2632" s="76"/>
    </row>
    <row r="2633" spans="1:24" s="18" customFormat="1" x14ac:dyDescent="0.2">
      <c r="A2633" s="34"/>
      <c r="B2633"/>
      <c r="C2633" s="22"/>
      <c r="D2633" s="22"/>
      <c r="E2633"/>
      <c r="F2633"/>
      <c r="G2633" s="21"/>
      <c r="H2633"/>
      <c r="I2633"/>
      <c r="J2633"/>
      <c r="K2633" s="10"/>
      <c r="L2633"/>
      <c r="M2633" s="45"/>
      <c r="N2633"/>
      <c r="O2633"/>
      <c r="P2633" s="47"/>
      <c r="Q2633" s="11"/>
      <c r="R2633" s="12"/>
      <c r="S2633" s="14"/>
      <c r="T2633" s="13"/>
      <c r="U2633" s="14"/>
      <c r="V2633"/>
      <c r="W2633" s="55"/>
      <c r="X2633" s="76"/>
    </row>
    <row r="2634" spans="1:24" s="18" customFormat="1" x14ac:dyDescent="0.2">
      <c r="A2634" s="34"/>
      <c r="B2634"/>
      <c r="C2634" s="22"/>
      <c r="D2634" s="22"/>
      <c r="E2634"/>
      <c r="F2634"/>
      <c r="G2634" s="21"/>
      <c r="H2634"/>
      <c r="I2634"/>
      <c r="J2634"/>
      <c r="K2634" s="10"/>
      <c r="L2634"/>
      <c r="M2634" s="45"/>
      <c r="N2634"/>
      <c r="O2634"/>
      <c r="P2634" s="47"/>
      <c r="Q2634" s="11"/>
      <c r="R2634" s="12"/>
      <c r="S2634" s="14"/>
      <c r="T2634" s="13"/>
      <c r="U2634" s="14"/>
      <c r="V2634"/>
      <c r="W2634" s="55"/>
      <c r="X2634" s="76"/>
    </row>
    <row r="2635" spans="1:24" s="18" customFormat="1" x14ac:dyDescent="0.2">
      <c r="A2635" s="34"/>
      <c r="B2635"/>
      <c r="C2635" s="22"/>
      <c r="D2635" s="22"/>
      <c r="E2635"/>
      <c r="F2635"/>
      <c r="G2635" s="21"/>
      <c r="H2635"/>
      <c r="I2635"/>
      <c r="J2635"/>
      <c r="K2635" s="10"/>
      <c r="L2635"/>
      <c r="M2635" s="45"/>
      <c r="N2635"/>
      <c r="O2635"/>
      <c r="P2635" s="47"/>
      <c r="Q2635" s="11"/>
      <c r="R2635" s="12"/>
      <c r="S2635" s="14"/>
      <c r="T2635" s="13"/>
      <c r="U2635" s="14"/>
      <c r="V2635"/>
      <c r="W2635" s="55"/>
      <c r="X2635" s="76"/>
    </row>
    <row r="2636" spans="1:24" s="18" customFormat="1" x14ac:dyDescent="0.2">
      <c r="A2636" s="34"/>
      <c r="B2636"/>
      <c r="C2636" s="22"/>
      <c r="D2636" s="22"/>
      <c r="E2636"/>
      <c r="F2636"/>
      <c r="G2636" s="21"/>
      <c r="H2636"/>
      <c r="I2636"/>
      <c r="J2636"/>
      <c r="K2636" s="10"/>
      <c r="L2636"/>
      <c r="M2636" s="45"/>
      <c r="N2636"/>
      <c r="O2636"/>
      <c r="P2636" s="47"/>
      <c r="Q2636" s="11"/>
      <c r="R2636" s="12"/>
      <c r="S2636" s="14"/>
      <c r="T2636" s="13"/>
      <c r="U2636" s="14"/>
      <c r="V2636"/>
      <c r="W2636" s="55"/>
      <c r="X2636" s="76"/>
    </row>
    <row r="2637" spans="1:24" s="18" customFormat="1" x14ac:dyDescent="0.2">
      <c r="A2637" s="34"/>
      <c r="B2637"/>
      <c r="C2637" s="22"/>
      <c r="D2637" s="22"/>
      <c r="E2637"/>
      <c r="F2637"/>
      <c r="G2637" s="21"/>
      <c r="H2637"/>
      <c r="I2637"/>
      <c r="J2637"/>
      <c r="K2637" s="10"/>
      <c r="L2637"/>
      <c r="M2637" s="45"/>
      <c r="N2637"/>
      <c r="O2637"/>
      <c r="P2637" s="47"/>
      <c r="Q2637" s="11"/>
      <c r="R2637" s="12"/>
      <c r="S2637" s="14"/>
      <c r="T2637" s="13"/>
      <c r="U2637" s="14"/>
      <c r="V2637"/>
      <c r="W2637" s="55"/>
      <c r="X2637" s="76"/>
    </row>
    <row r="2638" spans="1:24" s="18" customFormat="1" x14ac:dyDescent="0.2">
      <c r="A2638" s="34"/>
      <c r="B2638"/>
      <c r="C2638" s="22"/>
      <c r="D2638" s="22"/>
      <c r="E2638"/>
      <c r="F2638"/>
      <c r="G2638" s="21"/>
      <c r="H2638"/>
      <c r="I2638"/>
      <c r="J2638"/>
      <c r="K2638" s="10"/>
      <c r="L2638"/>
      <c r="M2638" s="45"/>
      <c r="N2638"/>
      <c r="O2638"/>
      <c r="P2638" s="47"/>
      <c r="Q2638" s="11"/>
      <c r="R2638" s="12"/>
      <c r="S2638" s="14"/>
      <c r="T2638" s="13"/>
      <c r="U2638" s="14"/>
      <c r="V2638"/>
      <c r="W2638" s="55"/>
      <c r="X2638" s="76"/>
    </row>
    <row r="2639" spans="1:24" s="18" customFormat="1" x14ac:dyDescent="0.2">
      <c r="A2639" s="34"/>
      <c r="B2639"/>
      <c r="C2639" s="22"/>
      <c r="D2639" s="22"/>
      <c r="E2639"/>
      <c r="F2639"/>
      <c r="G2639" s="21"/>
      <c r="H2639"/>
      <c r="I2639"/>
      <c r="J2639"/>
      <c r="K2639" s="10"/>
      <c r="L2639"/>
      <c r="M2639" s="45"/>
      <c r="N2639"/>
      <c r="O2639"/>
      <c r="P2639" s="47"/>
      <c r="Q2639" s="11"/>
      <c r="R2639" s="12"/>
      <c r="S2639" s="14"/>
      <c r="T2639" s="13"/>
      <c r="U2639" s="14"/>
      <c r="V2639"/>
      <c r="W2639" s="55"/>
      <c r="X2639" s="76"/>
    </row>
    <row r="2640" spans="1:24" s="18" customFormat="1" x14ac:dyDescent="0.2">
      <c r="A2640" s="34"/>
      <c r="B2640"/>
      <c r="C2640" s="22"/>
      <c r="D2640" s="22"/>
      <c r="E2640"/>
      <c r="F2640"/>
      <c r="G2640" s="21"/>
      <c r="H2640"/>
      <c r="I2640"/>
      <c r="J2640"/>
      <c r="K2640" s="10"/>
      <c r="L2640"/>
      <c r="M2640" s="45"/>
      <c r="N2640"/>
      <c r="O2640"/>
      <c r="P2640" s="47"/>
      <c r="Q2640" s="11"/>
      <c r="R2640" s="12"/>
      <c r="S2640" s="14"/>
      <c r="T2640" s="13"/>
      <c r="U2640" s="14"/>
      <c r="V2640"/>
      <c r="W2640" s="55"/>
      <c r="X2640" s="76"/>
    </row>
    <row r="2641" spans="1:24" s="18" customFormat="1" x14ac:dyDescent="0.2">
      <c r="A2641" s="34"/>
      <c r="B2641"/>
      <c r="C2641" s="22"/>
      <c r="D2641" s="22"/>
      <c r="E2641"/>
      <c r="F2641"/>
      <c r="G2641" s="21"/>
      <c r="H2641"/>
      <c r="I2641"/>
      <c r="J2641"/>
      <c r="K2641" s="10"/>
      <c r="L2641"/>
      <c r="M2641" s="45"/>
      <c r="N2641"/>
      <c r="O2641"/>
      <c r="P2641" s="47"/>
      <c r="Q2641" s="11"/>
      <c r="R2641" s="12"/>
      <c r="S2641" s="14"/>
      <c r="T2641" s="13"/>
      <c r="U2641" s="14"/>
      <c r="V2641"/>
      <c r="W2641" s="55"/>
      <c r="X2641" s="76"/>
    </row>
    <row r="2642" spans="1:24" s="18" customFormat="1" x14ac:dyDescent="0.2">
      <c r="A2642" s="34"/>
      <c r="B2642"/>
      <c r="C2642" s="22"/>
      <c r="D2642" s="22"/>
      <c r="E2642"/>
      <c r="F2642"/>
      <c r="G2642" s="21"/>
      <c r="H2642"/>
      <c r="I2642"/>
      <c r="J2642"/>
      <c r="K2642" s="10"/>
      <c r="L2642"/>
      <c r="M2642" s="45"/>
      <c r="N2642"/>
      <c r="O2642"/>
      <c r="P2642" s="47"/>
      <c r="Q2642" s="11"/>
      <c r="R2642" s="12"/>
      <c r="S2642" s="14"/>
      <c r="T2642" s="13"/>
      <c r="U2642" s="14"/>
      <c r="V2642"/>
      <c r="W2642" s="55"/>
      <c r="X2642" s="76"/>
    </row>
    <row r="2643" spans="1:24" s="18" customFormat="1" x14ac:dyDescent="0.2">
      <c r="A2643" s="34"/>
      <c r="B2643"/>
      <c r="C2643" s="22"/>
      <c r="D2643" s="22"/>
      <c r="E2643"/>
      <c r="F2643"/>
      <c r="G2643" s="21"/>
      <c r="H2643"/>
      <c r="I2643"/>
      <c r="J2643"/>
      <c r="K2643" s="10"/>
      <c r="L2643"/>
      <c r="M2643" s="45"/>
      <c r="N2643"/>
      <c r="O2643"/>
      <c r="P2643" s="47"/>
      <c r="Q2643" s="11"/>
      <c r="R2643" s="12"/>
      <c r="S2643" s="14"/>
      <c r="T2643" s="13"/>
      <c r="U2643" s="14"/>
      <c r="V2643"/>
      <c r="W2643" s="55"/>
      <c r="X2643" s="76"/>
    </row>
    <row r="2644" spans="1:24" s="18" customFormat="1" x14ac:dyDescent="0.2">
      <c r="A2644" s="34"/>
      <c r="B2644"/>
      <c r="C2644" s="22"/>
      <c r="D2644" s="22"/>
      <c r="E2644"/>
      <c r="F2644"/>
      <c r="G2644" s="21"/>
      <c r="H2644"/>
      <c r="I2644"/>
      <c r="J2644"/>
      <c r="K2644" s="10"/>
      <c r="L2644"/>
      <c r="M2644" s="45"/>
      <c r="N2644"/>
      <c r="O2644"/>
      <c r="P2644" s="47"/>
      <c r="Q2644" s="11"/>
      <c r="R2644" s="12"/>
      <c r="S2644" s="14"/>
      <c r="T2644" s="13"/>
      <c r="U2644" s="14"/>
      <c r="V2644"/>
      <c r="W2644" s="55"/>
      <c r="X2644" s="76"/>
    </row>
    <row r="2645" spans="1:24" s="18" customFormat="1" x14ac:dyDescent="0.2">
      <c r="A2645" s="34"/>
      <c r="B2645"/>
      <c r="C2645" s="22"/>
      <c r="D2645" s="22"/>
      <c r="E2645"/>
      <c r="F2645"/>
      <c r="G2645" s="21"/>
      <c r="H2645"/>
      <c r="I2645"/>
      <c r="J2645"/>
      <c r="K2645" s="10"/>
      <c r="L2645"/>
      <c r="M2645" s="45"/>
      <c r="N2645"/>
      <c r="O2645"/>
      <c r="P2645" s="47"/>
      <c r="Q2645" s="11"/>
      <c r="R2645" s="12"/>
      <c r="S2645" s="14"/>
      <c r="T2645" s="13"/>
      <c r="U2645" s="14"/>
      <c r="V2645"/>
      <c r="W2645" s="55"/>
      <c r="X2645" s="76"/>
    </row>
    <row r="2646" spans="1:24" s="18" customFormat="1" x14ac:dyDescent="0.2">
      <c r="A2646" s="34"/>
      <c r="B2646"/>
      <c r="C2646" s="22"/>
      <c r="D2646" s="22"/>
      <c r="E2646"/>
      <c r="F2646"/>
      <c r="G2646" s="21"/>
      <c r="H2646"/>
      <c r="I2646"/>
      <c r="J2646"/>
      <c r="K2646" s="10"/>
      <c r="L2646"/>
      <c r="M2646" s="45"/>
      <c r="N2646"/>
      <c r="O2646"/>
      <c r="P2646" s="47"/>
      <c r="Q2646" s="11"/>
      <c r="R2646" s="12"/>
      <c r="S2646" s="14"/>
      <c r="T2646" s="13"/>
      <c r="U2646" s="14"/>
      <c r="V2646"/>
      <c r="W2646" s="55"/>
      <c r="X2646" s="76"/>
    </row>
    <row r="2647" spans="1:24" s="18" customFormat="1" x14ac:dyDescent="0.2">
      <c r="A2647" s="34"/>
      <c r="B2647"/>
      <c r="C2647" s="22"/>
      <c r="D2647" s="22"/>
      <c r="E2647"/>
      <c r="F2647"/>
      <c r="G2647" s="21"/>
      <c r="H2647"/>
      <c r="I2647"/>
      <c r="J2647"/>
      <c r="K2647" s="10"/>
      <c r="L2647"/>
      <c r="M2647" s="45"/>
      <c r="N2647"/>
      <c r="O2647"/>
      <c r="P2647" s="47"/>
      <c r="Q2647" s="11"/>
      <c r="R2647" s="12"/>
      <c r="S2647" s="14"/>
      <c r="T2647" s="13"/>
      <c r="U2647" s="14"/>
      <c r="V2647"/>
      <c r="W2647" s="55"/>
      <c r="X2647" s="76"/>
    </row>
    <row r="2648" spans="1:24" s="18" customFormat="1" x14ac:dyDescent="0.2">
      <c r="A2648" s="34"/>
      <c r="B2648"/>
      <c r="C2648" s="22"/>
      <c r="D2648" s="22"/>
      <c r="E2648"/>
      <c r="F2648"/>
      <c r="G2648" s="21"/>
      <c r="H2648"/>
      <c r="I2648"/>
      <c r="J2648"/>
      <c r="K2648" s="10"/>
      <c r="L2648"/>
      <c r="M2648" s="45"/>
      <c r="N2648"/>
      <c r="O2648"/>
      <c r="P2648" s="47"/>
      <c r="Q2648" s="11"/>
      <c r="R2648" s="12"/>
      <c r="S2648" s="14"/>
      <c r="T2648" s="13"/>
      <c r="U2648" s="14"/>
      <c r="V2648"/>
      <c r="W2648" s="55"/>
      <c r="X2648" s="76"/>
    </row>
    <row r="2649" spans="1:24" s="18" customFormat="1" x14ac:dyDescent="0.2">
      <c r="A2649" s="34"/>
      <c r="B2649"/>
      <c r="C2649" s="22"/>
      <c r="D2649" s="22"/>
      <c r="E2649"/>
      <c r="F2649"/>
      <c r="G2649" s="21"/>
      <c r="H2649"/>
      <c r="I2649"/>
      <c r="J2649"/>
      <c r="K2649" s="10"/>
      <c r="L2649"/>
      <c r="M2649" s="45"/>
      <c r="N2649"/>
      <c r="O2649"/>
      <c r="P2649" s="47"/>
      <c r="Q2649" s="11"/>
      <c r="R2649" s="12"/>
      <c r="S2649" s="14"/>
      <c r="T2649" s="13"/>
      <c r="U2649" s="14"/>
      <c r="V2649"/>
      <c r="W2649" s="55"/>
      <c r="X2649" s="76"/>
    </row>
    <row r="2650" spans="1:24" s="18" customFormat="1" x14ac:dyDescent="0.2">
      <c r="A2650" s="34"/>
      <c r="B2650"/>
      <c r="C2650" s="22"/>
      <c r="D2650" s="22"/>
      <c r="E2650"/>
      <c r="F2650"/>
      <c r="G2650" s="21"/>
      <c r="H2650"/>
      <c r="I2650"/>
      <c r="J2650"/>
      <c r="K2650" s="10"/>
      <c r="L2650"/>
      <c r="M2650" s="45"/>
      <c r="N2650"/>
      <c r="O2650"/>
      <c r="P2650" s="47"/>
      <c r="Q2650" s="11"/>
      <c r="R2650" s="12"/>
      <c r="S2650" s="14"/>
      <c r="T2650" s="13"/>
      <c r="U2650" s="14"/>
      <c r="V2650"/>
      <c r="W2650" s="55"/>
      <c r="X2650" s="76"/>
    </row>
    <row r="2651" spans="1:24" s="18" customFormat="1" x14ac:dyDescent="0.2">
      <c r="A2651" s="34"/>
      <c r="B2651"/>
      <c r="C2651" s="22"/>
      <c r="D2651" s="22"/>
      <c r="E2651"/>
      <c r="F2651"/>
      <c r="G2651" s="21"/>
      <c r="H2651"/>
      <c r="I2651"/>
      <c r="J2651"/>
      <c r="K2651" s="10"/>
      <c r="L2651"/>
      <c r="M2651" s="45"/>
      <c r="N2651"/>
      <c r="O2651"/>
      <c r="P2651" s="47"/>
      <c r="Q2651" s="11"/>
      <c r="R2651" s="12"/>
      <c r="S2651" s="14"/>
      <c r="T2651" s="13"/>
      <c r="U2651" s="14"/>
      <c r="V2651"/>
      <c r="W2651" s="55"/>
      <c r="X2651" s="76"/>
    </row>
    <row r="2652" spans="1:24" s="18" customFormat="1" x14ac:dyDescent="0.2">
      <c r="A2652" s="34"/>
      <c r="B2652"/>
      <c r="C2652" s="22"/>
      <c r="D2652" s="22"/>
      <c r="E2652"/>
      <c r="F2652"/>
      <c r="G2652" s="21"/>
      <c r="H2652"/>
      <c r="I2652"/>
      <c r="J2652"/>
      <c r="K2652" s="10"/>
      <c r="L2652"/>
      <c r="M2652" s="45"/>
      <c r="N2652"/>
      <c r="O2652"/>
      <c r="P2652" s="47"/>
      <c r="Q2652" s="11"/>
      <c r="R2652" s="12"/>
      <c r="S2652" s="14"/>
      <c r="T2652" s="13"/>
      <c r="U2652" s="14"/>
      <c r="V2652"/>
      <c r="W2652" s="55"/>
      <c r="X2652" s="76"/>
    </row>
    <row r="2653" spans="1:24" s="18" customFormat="1" x14ac:dyDescent="0.2">
      <c r="A2653" s="34"/>
      <c r="B2653"/>
      <c r="C2653" s="22"/>
      <c r="D2653" s="22"/>
      <c r="E2653"/>
      <c r="F2653"/>
      <c r="G2653" s="21"/>
      <c r="H2653"/>
      <c r="I2653"/>
      <c r="J2653"/>
      <c r="K2653" s="10"/>
      <c r="L2653"/>
      <c r="M2653" s="45"/>
      <c r="N2653"/>
      <c r="O2653"/>
      <c r="P2653" s="47"/>
      <c r="Q2653" s="11"/>
      <c r="R2653" s="12"/>
      <c r="S2653" s="14"/>
      <c r="T2653" s="13"/>
      <c r="U2653" s="14"/>
      <c r="V2653"/>
      <c r="W2653" s="55"/>
      <c r="X2653" s="76"/>
    </row>
    <row r="2654" spans="1:24" s="18" customFormat="1" x14ac:dyDescent="0.2">
      <c r="A2654" s="34"/>
      <c r="B2654"/>
      <c r="C2654" s="22"/>
      <c r="D2654" s="22"/>
      <c r="E2654"/>
      <c r="F2654"/>
      <c r="G2654" s="21"/>
      <c r="H2654"/>
      <c r="I2654"/>
      <c r="J2654"/>
      <c r="K2654" s="10"/>
      <c r="L2654"/>
      <c r="M2654" s="45"/>
      <c r="N2654"/>
      <c r="O2654"/>
      <c r="P2654" s="47"/>
      <c r="Q2654" s="11"/>
      <c r="R2654" s="12"/>
      <c r="S2654" s="14"/>
      <c r="T2654" s="13"/>
      <c r="U2654" s="14"/>
      <c r="V2654"/>
      <c r="W2654" s="55"/>
      <c r="X2654" s="76"/>
    </row>
    <row r="2655" spans="1:24" s="18" customFormat="1" x14ac:dyDescent="0.2">
      <c r="A2655" s="34"/>
      <c r="B2655"/>
      <c r="C2655" s="22"/>
      <c r="D2655" s="22"/>
      <c r="E2655"/>
      <c r="F2655"/>
      <c r="G2655" s="21"/>
      <c r="H2655"/>
      <c r="I2655"/>
      <c r="J2655"/>
      <c r="K2655" s="10"/>
      <c r="L2655"/>
      <c r="M2655" s="45"/>
      <c r="N2655"/>
      <c r="O2655"/>
      <c r="P2655" s="47"/>
      <c r="Q2655" s="11"/>
      <c r="R2655" s="12"/>
      <c r="S2655" s="14"/>
      <c r="T2655" s="13"/>
      <c r="U2655" s="14"/>
      <c r="V2655"/>
      <c r="W2655" s="55"/>
      <c r="X2655" s="76"/>
    </row>
    <row r="2656" spans="1:24" s="18" customFormat="1" x14ac:dyDescent="0.2">
      <c r="A2656" s="34"/>
      <c r="B2656"/>
      <c r="C2656" s="22"/>
      <c r="D2656" s="22"/>
      <c r="E2656"/>
      <c r="F2656"/>
      <c r="G2656" s="21"/>
      <c r="H2656"/>
      <c r="I2656"/>
      <c r="J2656"/>
      <c r="K2656" s="10"/>
      <c r="L2656"/>
      <c r="M2656" s="45"/>
      <c r="N2656"/>
      <c r="O2656"/>
      <c r="P2656" s="47"/>
      <c r="Q2656" s="11"/>
      <c r="R2656" s="12"/>
      <c r="S2656" s="14"/>
      <c r="T2656" s="13"/>
      <c r="U2656" s="14"/>
      <c r="V2656"/>
      <c r="W2656" s="55"/>
      <c r="X2656" s="76"/>
    </row>
    <row r="2657" spans="1:24" s="18" customFormat="1" x14ac:dyDescent="0.2">
      <c r="A2657" s="34"/>
      <c r="B2657"/>
      <c r="C2657" s="22"/>
      <c r="D2657" s="22"/>
      <c r="E2657"/>
      <c r="F2657"/>
      <c r="G2657" s="21"/>
      <c r="H2657"/>
      <c r="I2657"/>
      <c r="J2657"/>
      <c r="K2657" s="10"/>
      <c r="L2657"/>
      <c r="M2657" s="45"/>
      <c r="N2657"/>
      <c r="O2657"/>
      <c r="P2657" s="47"/>
      <c r="Q2657" s="11"/>
      <c r="R2657" s="12"/>
      <c r="S2657" s="14"/>
      <c r="T2657" s="13"/>
      <c r="U2657" s="14"/>
      <c r="V2657"/>
      <c r="W2657" s="55"/>
      <c r="X2657" s="76"/>
    </row>
    <row r="2658" spans="1:24" s="18" customFormat="1" x14ac:dyDescent="0.2">
      <c r="A2658" s="34"/>
      <c r="B2658"/>
      <c r="C2658" s="22"/>
      <c r="D2658" s="22"/>
      <c r="E2658"/>
      <c r="F2658"/>
      <c r="G2658" s="21"/>
      <c r="H2658"/>
      <c r="I2658"/>
      <c r="J2658"/>
      <c r="K2658" s="10"/>
      <c r="L2658"/>
      <c r="M2658" s="45"/>
      <c r="N2658"/>
      <c r="O2658"/>
      <c r="P2658" s="47"/>
      <c r="Q2658" s="11"/>
      <c r="R2658" s="12"/>
      <c r="S2658" s="14"/>
      <c r="T2658" s="13"/>
      <c r="U2658" s="14"/>
      <c r="V2658"/>
      <c r="W2658" s="55"/>
      <c r="X2658" s="76"/>
    </row>
    <row r="2659" spans="1:24" s="18" customFormat="1" x14ac:dyDescent="0.2">
      <c r="A2659" s="34"/>
      <c r="B2659"/>
      <c r="C2659" s="22"/>
      <c r="D2659" s="22"/>
      <c r="E2659"/>
      <c r="F2659"/>
      <c r="G2659" s="21"/>
      <c r="H2659"/>
      <c r="I2659"/>
      <c r="J2659"/>
      <c r="K2659" s="10"/>
      <c r="L2659"/>
      <c r="M2659" s="45"/>
      <c r="N2659"/>
      <c r="O2659"/>
      <c r="P2659" s="47"/>
      <c r="Q2659" s="11"/>
      <c r="R2659" s="12"/>
      <c r="S2659" s="14"/>
      <c r="T2659" s="13"/>
      <c r="U2659" s="14"/>
      <c r="V2659"/>
      <c r="W2659" s="55"/>
      <c r="X2659" s="76"/>
    </row>
    <row r="2660" spans="1:24" s="18" customFormat="1" x14ac:dyDescent="0.2">
      <c r="A2660" s="34"/>
      <c r="B2660"/>
      <c r="C2660" s="22"/>
      <c r="D2660" s="22"/>
      <c r="E2660"/>
      <c r="F2660"/>
      <c r="G2660" s="21"/>
      <c r="H2660"/>
      <c r="I2660"/>
      <c r="J2660"/>
      <c r="K2660" s="10"/>
      <c r="L2660"/>
      <c r="M2660" s="45"/>
      <c r="N2660"/>
      <c r="O2660"/>
      <c r="P2660" s="47"/>
      <c r="Q2660" s="11"/>
      <c r="R2660" s="12"/>
      <c r="S2660" s="14"/>
      <c r="T2660" s="13"/>
      <c r="U2660" s="14"/>
      <c r="V2660"/>
      <c r="W2660" s="55"/>
      <c r="X2660" s="76"/>
    </row>
    <row r="2661" spans="1:24" s="18" customFormat="1" x14ac:dyDescent="0.2">
      <c r="A2661" s="34"/>
      <c r="B2661"/>
      <c r="C2661" s="22"/>
      <c r="D2661" s="22"/>
      <c r="E2661"/>
      <c r="F2661"/>
      <c r="G2661" s="21"/>
      <c r="H2661"/>
      <c r="I2661"/>
      <c r="J2661"/>
      <c r="K2661" s="10"/>
      <c r="L2661"/>
      <c r="M2661" s="45"/>
      <c r="N2661"/>
      <c r="O2661"/>
      <c r="P2661" s="47"/>
      <c r="Q2661" s="11"/>
      <c r="R2661" s="12"/>
      <c r="S2661" s="14"/>
      <c r="T2661" s="13"/>
      <c r="U2661" s="14"/>
      <c r="V2661"/>
      <c r="W2661" s="55"/>
      <c r="X2661" s="76"/>
    </row>
    <row r="2662" spans="1:24" s="18" customFormat="1" x14ac:dyDescent="0.2">
      <c r="A2662" s="34"/>
      <c r="B2662"/>
      <c r="C2662" s="22"/>
      <c r="D2662" s="22"/>
      <c r="E2662"/>
      <c r="F2662"/>
      <c r="G2662" s="21"/>
      <c r="H2662"/>
      <c r="I2662"/>
      <c r="J2662"/>
      <c r="K2662" s="10"/>
      <c r="L2662"/>
      <c r="M2662" s="45"/>
      <c r="N2662"/>
      <c r="O2662"/>
      <c r="P2662" s="47"/>
      <c r="Q2662" s="11"/>
      <c r="R2662" s="12"/>
      <c r="S2662" s="14"/>
      <c r="T2662" s="13"/>
      <c r="U2662" s="14"/>
      <c r="V2662"/>
      <c r="W2662" s="55"/>
      <c r="X2662" s="76"/>
    </row>
    <row r="2663" spans="1:24" s="18" customFormat="1" x14ac:dyDescent="0.2">
      <c r="A2663" s="34"/>
      <c r="B2663"/>
      <c r="C2663" s="22"/>
      <c r="D2663" s="22"/>
      <c r="E2663"/>
      <c r="F2663"/>
      <c r="G2663" s="21"/>
      <c r="H2663"/>
      <c r="I2663"/>
      <c r="J2663"/>
      <c r="K2663" s="10"/>
      <c r="L2663"/>
      <c r="M2663" s="45"/>
      <c r="N2663"/>
      <c r="O2663"/>
      <c r="P2663" s="47"/>
      <c r="Q2663" s="11"/>
      <c r="R2663" s="12"/>
      <c r="S2663" s="14"/>
      <c r="T2663" s="13"/>
      <c r="U2663" s="14"/>
      <c r="V2663"/>
      <c r="W2663" s="55"/>
      <c r="X2663" s="76"/>
    </row>
    <row r="2664" spans="1:24" s="18" customFormat="1" x14ac:dyDescent="0.2">
      <c r="A2664" s="34"/>
      <c r="B2664"/>
      <c r="C2664" s="22"/>
      <c r="D2664" s="22"/>
      <c r="E2664"/>
      <c r="F2664"/>
      <c r="G2664" s="21"/>
      <c r="H2664"/>
      <c r="I2664"/>
      <c r="J2664"/>
      <c r="K2664" s="10"/>
      <c r="L2664"/>
      <c r="M2664" s="45"/>
      <c r="N2664"/>
      <c r="O2664"/>
      <c r="P2664" s="47"/>
      <c r="Q2664" s="11"/>
      <c r="R2664" s="12"/>
      <c r="S2664" s="14"/>
      <c r="T2664" s="13"/>
      <c r="U2664" s="14"/>
      <c r="V2664"/>
      <c r="W2664" s="55"/>
      <c r="X2664" s="76"/>
    </row>
    <row r="2665" spans="1:24" s="18" customFormat="1" x14ac:dyDescent="0.2">
      <c r="A2665" s="34"/>
      <c r="B2665"/>
      <c r="C2665" s="22"/>
      <c r="D2665" s="22"/>
      <c r="E2665"/>
      <c r="F2665"/>
      <c r="G2665" s="21"/>
      <c r="H2665"/>
      <c r="I2665"/>
      <c r="J2665"/>
      <c r="K2665" s="10"/>
      <c r="L2665"/>
      <c r="M2665" s="45"/>
      <c r="N2665"/>
      <c r="O2665"/>
      <c r="P2665" s="47"/>
      <c r="Q2665" s="11"/>
      <c r="R2665" s="12"/>
      <c r="S2665" s="14"/>
      <c r="T2665" s="13"/>
      <c r="U2665" s="14"/>
      <c r="V2665"/>
      <c r="W2665" s="55"/>
      <c r="X2665" s="76"/>
    </row>
    <row r="2666" spans="1:24" s="18" customFormat="1" x14ac:dyDescent="0.2">
      <c r="A2666" s="34"/>
      <c r="B2666"/>
      <c r="C2666" s="22"/>
      <c r="D2666" s="22"/>
      <c r="E2666"/>
      <c r="F2666"/>
      <c r="G2666" s="21"/>
      <c r="H2666"/>
      <c r="I2666"/>
      <c r="J2666"/>
      <c r="K2666" s="10"/>
      <c r="L2666"/>
      <c r="M2666" s="45"/>
      <c r="N2666"/>
      <c r="O2666"/>
      <c r="P2666" s="47"/>
      <c r="Q2666" s="11"/>
      <c r="R2666" s="12"/>
      <c r="S2666" s="14"/>
      <c r="T2666" s="13"/>
      <c r="U2666" s="14"/>
      <c r="V2666"/>
      <c r="W2666" s="55"/>
      <c r="X2666" s="76"/>
    </row>
    <row r="2667" spans="1:24" s="18" customFormat="1" x14ac:dyDescent="0.2">
      <c r="A2667" s="34"/>
      <c r="B2667"/>
      <c r="C2667" s="22"/>
      <c r="D2667" s="22"/>
      <c r="E2667"/>
      <c r="F2667"/>
      <c r="G2667" s="21"/>
      <c r="H2667"/>
      <c r="I2667"/>
      <c r="J2667"/>
      <c r="K2667" s="10"/>
      <c r="L2667"/>
      <c r="M2667" s="45"/>
      <c r="N2667"/>
      <c r="O2667"/>
      <c r="P2667" s="47"/>
      <c r="Q2667" s="11"/>
      <c r="R2667" s="12"/>
      <c r="S2667" s="14"/>
      <c r="T2667" s="13"/>
      <c r="U2667" s="14"/>
      <c r="V2667"/>
      <c r="W2667" s="55"/>
      <c r="X2667" s="76"/>
    </row>
    <row r="2668" spans="1:24" s="18" customFormat="1" x14ac:dyDescent="0.2">
      <c r="A2668" s="34"/>
      <c r="B2668"/>
      <c r="C2668" s="22"/>
      <c r="D2668" s="22"/>
      <c r="E2668"/>
      <c r="F2668"/>
      <c r="G2668" s="21"/>
      <c r="H2668"/>
      <c r="I2668"/>
      <c r="J2668"/>
      <c r="K2668" s="10"/>
      <c r="L2668"/>
      <c r="M2668" s="45"/>
      <c r="N2668"/>
      <c r="O2668"/>
      <c r="P2668" s="47"/>
      <c r="Q2668" s="11"/>
      <c r="R2668" s="12"/>
      <c r="S2668" s="14"/>
      <c r="T2668" s="13"/>
      <c r="U2668" s="14"/>
      <c r="V2668"/>
      <c r="W2668" s="55"/>
      <c r="X2668" s="76"/>
    </row>
    <row r="2669" spans="1:24" s="18" customFormat="1" x14ac:dyDescent="0.2">
      <c r="A2669" s="34"/>
      <c r="B2669"/>
      <c r="C2669" s="22"/>
      <c r="D2669" s="22"/>
      <c r="E2669"/>
      <c r="F2669"/>
      <c r="G2669" s="21"/>
      <c r="H2669"/>
      <c r="I2669"/>
      <c r="J2669"/>
      <c r="K2669" s="10"/>
      <c r="L2669"/>
      <c r="M2669" s="45"/>
      <c r="N2669"/>
      <c r="O2669"/>
      <c r="P2669" s="47"/>
      <c r="Q2669" s="11"/>
      <c r="R2669" s="12"/>
      <c r="S2669" s="14"/>
      <c r="T2669" s="13"/>
      <c r="U2669" s="14"/>
      <c r="V2669"/>
      <c r="W2669" s="55"/>
      <c r="X2669" s="76"/>
    </row>
    <row r="2670" spans="1:24" s="18" customFormat="1" x14ac:dyDescent="0.2">
      <c r="A2670" s="34"/>
      <c r="B2670"/>
      <c r="C2670" s="22"/>
      <c r="D2670" s="22"/>
      <c r="E2670"/>
      <c r="F2670"/>
      <c r="G2670" s="21"/>
      <c r="H2670"/>
      <c r="I2670"/>
      <c r="J2670"/>
      <c r="K2670" s="10"/>
      <c r="L2670"/>
      <c r="M2670" s="45"/>
      <c r="N2670"/>
      <c r="O2670"/>
      <c r="P2670" s="47"/>
      <c r="Q2670" s="11"/>
      <c r="R2670" s="12"/>
      <c r="S2670" s="14"/>
      <c r="T2670" s="13"/>
      <c r="U2670" s="14"/>
      <c r="V2670"/>
      <c r="W2670" s="55"/>
      <c r="X2670" s="76"/>
    </row>
    <row r="2671" spans="1:24" s="18" customFormat="1" x14ac:dyDescent="0.2">
      <c r="A2671" s="34"/>
      <c r="B2671"/>
      <c r="C2671" s="22"/>
      <c r="D2671" s="22"/>
      <c r="E2671"/>
      <c r="F2671"/>
      <c r="G2671" s="21"/>
      <c r="H2671"/>
      <c r="I2671"/>
      <c r="J2671"/>
      <c r="K2671" s="10"/>
      <c r="L2671"/>
      <c r="M2671" s="45"/>
      <c r="N2671"/>
      <c r="O2671"/>
      <c r="P2671" s="47"/>
      <c r="Q2671" s="11"/>
      <c r="R2671" s="12"/>
      <c r="S2671" s="14"/>
      <c r="T2671" s="13"/>
      <c r="U2671" s="14"/>
      <c r="V2671"/>
      <c r="W2671" s="55"/>
      <c r="X2671" s="76"/>
    </row>
    <row r="2672" spans="1:24" s="18" customFormat="1" x14ac:dyDescent="0.2">
      <c r="A2672" s="34"/>
      <c r="B2672"/>
      <c r="C2672" s="22"/>
      <c r="D2672" s="22"/>
      <c r="E2672"/>
      <c r="F2672"/>
      <c r="G2672" s="21"/>
      <c r="H2672"/>
      <c r="I2672"/>
      <c r="J2672"/>
      <c r="K2672" s="10"/>
      <c r="L2672"/>
      <c r="M2672" s="45"/>
      <c r="N2672"/>
      <c r="O2672"/>
      <c r="P2672" s="47"/>
      <c r="Q2672" s="11"/>
      <c r="R2672" s="12"/>
      <c r="S2672" s="14"/>
      <c r="T2672" s="13"/>
      <c r="U2672" s="14"/>
      <c r="V2672"/>
      <c r="W2672" s="55"/>
      <c r="X2672" s="76"/>
    </row>
    <row r="2673" spans="1:24" s="18" customFormat="1" x14ac:dyDescent="0.2">
      <c r="A2673" s="34"/>
      <c r="B2673"/>
      <c r="C2673" s="22"/>
      <c r="D2673" s="22"/>
      <c r="E2673"/>
      <c r="F2673"/>
      <c r="G2673" s="21"/>
      <c r="H2673"/>
      <c r="I2673"/>
      <c r="J2673"/>
      <c r="K2673" s="10"/>
      <c r="L2673"/>
      <c r="M2673" s="45"/>
      <c r="N2673"/>
      <c r="O2673"/>
      <c r="P2673" s="47"/>
      <c r="Q2673" s="11"/>
      <c r="R2673" s="12"/>
      <c r="S2673" s="14"/>
      <c r="T2673" s="13"/>
      <c r="U2673" s="14"/>
      <c r="V2673"/>
      <c r="W2673" s="55"/>
      <c r="X2673" s="76"/>
    </row>
    <row r="2674" spans="1:24" s="18" customFormat="1" x14ac:dyDescent="0.2">
      <c r="A2674" s="34"/>
      <c r="B2674"/>
      <c r="C2674" s="22"/>
      <c r="D2674" s="22"/>
      <c r="E2674"/>
      <c r="F2674"/>
      <c r="G2674" s="21"/>
      <c r="H2674"/>
      <c r="I2674"/>
      <c r="J2674"/>
      <c r="K2674" s="10"/>
      <c r="L2674"/>
      <c r="M2674" s="45"/>
      <c r="N2674"/>
      <c r="O2674"/>
      <c r="P2674" s="47"/>
      <c r="Q2674" s="11"/>
      <c r="R2674" s="12"/>
      <c r="S2674" s="14"/>
      <c r="T2674" s="13"/>
      <c r="U2674" s="14"/>
      <c r="V2674"/>
      <c r="W2674" s="55"/>
      <c r="X2674" s="76"/>
    </row>
    <row r="2675" spans="1:24" s="18" customFormat="1" x14ac:dyDescent="0.2">
      <c r="A2675" s="34"/>
      <c r="B2675"/>
      <c r="C2675" s="22"/>
      <c r="D2675" s="22"/>
      <c r="E2675"/>
      <c r="F2675"/>
      <c r="G2675" s="21"/>
      <c r="H2675"/>
      <c r="I2675"/>
      <c r="J2675"/>
      <c r="K2675" s="10"/>
      <c r="L2675"/>
      <c r="M2675" s="45"/>
      <c r="N2675"/>
      <c r="O2675"/>
      <c r="P2675" s="47"/>
      <c r="Q2675" s="11"/>
      <c r="R2675" s="12"/>
      <c r="S2675" s="14"/>
      <c r="T2675" s="13"/>
      <c r="U2675" s="14"/>
      <c r="V2675"/>
      <c r="W2675" s="55"/>
      <c r="X2675" s="76"/>
    </row>
    <row r="2676" spans="1:24" s="18" customFormat="1" x14ac:dyDescent="0.2">
      <c r="A2676" s="34"/>
      <c r="B2676"/>
      <c r="C2676" s="22"/>
      <c r="D2676" s="22"/>
      <c r="E2676"/>
      <c r="F2676"/>
      <c r="G2676" s="21"/>
      <c r="H2676"/>
      <c r="I2676"/>
      <c r="J2676"/>
      <c r="K2676" s="10"/>
      <c r="L2676"/>
      <c r="M2676" s="45"/>
      <c r="N2676"/>
      <c r="O2676"/>
      <c r="P2676" s="47"/>
      <c r="Q2676" s="11"/>
      <c r="R2676" s="12"/>
      <c r="S2676" s="14"/>
      <c r="T2676" s="13"/>
      <c r="U2676" s="14"/>
      <c r="V2676"/>
      <c r="W2676" s="55"/>
      <c r="X2676" s="76"/>
    </row>
    <row r="2677" spans="1:24" s="18" customFormat="1" x14ac:dyDescent="0.2">
      <c r="A2677" s="34"/>
      <c r="B2677"/>
      <c r="C2677" s="22"/>
      <c r="D2677" s="22"/>
      <c r="E2677"/>
      <c r="F2677"/>
      <c r="G2677" s="21"/>
      <c r="H2677"/>
      <c r="I2677"/>
      <c r="J2677"/>
      <c r="K2677" s="10"/>
      <c r="L2677"/>
      <c r="M2677" s="45"/>
      <c r="N2677"/>
      <c r="O2677"/>
      <c r="P2677" s="47"/>
      <c r="Q2677" s="11"/>
      <c r="R2677" s="12"/>
      <c r="S2677" s="14"/>
      <c r="T2677" s="13"/>
      <c r="U2677" s="14"/>
      <c r="V2677"/>
      <c r="W2677" s="55"/>
      <c r="X2677" s="76"/>
    </row>
    <row r="2678" spans="1:24" s="18" customFormat="1" x14ac:dyDescent="0.2">
      <c r="A2678" s="34"/>
      <c r="B2678"/>
      <c r="C2678" s="22"/>
      <c r="D2678" s="22"/>
      <c r="E2678"/>
      <c r="F2678"/>
      <c r="G2678" s="21"/>
      <c r="H2678"/>
      <c r="I2678"/>
      <c r="J2678"/>
      <c r="K2678" s="10"/>
      <c r="L2678"/>
      <c r="M2678" s="45"/>
      <c r="N2678"/>
      <c r="O2678"/>
      <c r="P2678" s="47"/>
      <c r="Q2678" s="11"/>
      <c r="R2678" s="12"/>
      <c r="S2678" s="14"/>
      <c r="T2678" s="13"/>
      <c r="U2678" s="14"/>
      <c r="V2678"/>
      <c r="W2678" s="55"/>
      <c r="X2678" s="76"/>
    </row>
    <row r="2679" spans="1:24" s="18" customFormat="1" x14ac:dyDescent="0.2">
      <c r="A2679" s="34"/>
      <c r="B2679"/>
      <c r="C2679" s="22"/>
      <c r="D2679" s="22"/>
      <c r="E2679"/>
      <c r="F2679"/>
      <c r="G2679" s="21"/>
      <c r="H2679"/>
      <c r="I2679"/>
      <c r="J2679"/>
      <c r="K2679" s="10"/>
      <c r="L2679"/>
      <c r="M2679" s="45"/>
      <c r="N2679"/>
      <c r="O2679"/>
      <c r="P2679" s="47"/>
      <c r="Q2679" s="11"/>
      <c r="R2679" s="12"/>
      <c r="S2679" s="14"/>
      <c r="T2679" s="13"/>
      <c r="U2679" s="14"/>
      <c r="V2679"/>
      <c r="W2679" s="55"/>
      <c r="X2679" s="76"/>
    </row>
    <row r="2680" spans="1:24" s="18" customFormat="1" x14ac:dyDescent="0.2">
      <c r="A2680" s="34"/>
      <c r="B2680"/>
      <c r="C2680" s="22"/>
      <c r="D2680" s="22"/>
      <c r="E2680"/>
      <c r="F2680"/>
      <c r="G2680" s="21"/>
      <c r="H2680"/>
      <c r="I2680"/>
      <c r="J2680"/>
      <c r="K2680" s="10"/>
      <c r="L2680"/>
      <c r="M2680" s="45"/>
      <c r="N2680"/>
      <c r="O2680"/>
      <c r="P2680" s="47"/>
      <c r="Q2680" s="11"/>
      <c r="R2680" s="12"/>
      <c r="S2680" s="14"/>
      <c r="T2680" s="13"/>
      <c r="U2680" s="14"/>
      <c r="V2680"/>
      <c r="W2680" s="55"/>
      <c r="X2680" s="76"/>
    </row>
    <row r="2681" spans="1:24" s="18" customFormat="1" x14ac:dyDescent="0.2">
      <c r="A2681" s="34"/>
      <c r="B2681"/>
      <c r="C2681" s="22"/>
      <c r="D2681" s="22"/>
      <c r="E2681"/>
      <c r="F2681"/>
      <c r="G2681" s="21"/>
      <c r="H2681"/>
      <c r="I2681"/>
      <c r="J2681"/>
      <c r="K2681" s="10"/>
      <c r="L2681"/>
      <c r="M2681" s="45"/>
      <c r="N2681"/>
      <c r="O2681"/>
      <c r="P2681" s="47"/>
      <c r="Q2681" s="11"/>
      <c r="R2681" s="12"/>
      <c r="S2681" s="14"/>
      <c r="T2681" s="13"/>
      <c r="U2681" s="14"/>
      <c r="V2681"/>
      <c r="W2681" s="55"/>
      <c r="X2681" s="76"/>
    </row>
    <row r="2682" spans="1:24" s="18" customFormat="1" x14ac:dyDescent="0.2">
      <c r="A2682" s="34"/>
      <c r="B2682"/>
      <c r="C2682" s="22"/>
      <c r="D2682" s="22"/>
      <c r="E2682"/>
      <c r="F2682"/>
      <c r="G2682" s="21"/>
      <c r="H2682"/>
      <c r="I2682"/>
      <c r="J2682"/>
      <c r="K2682" s="10"/>
      <c r="L2682"/>
      <c r="M2682" s="45"/>
      <c r="N2682"/>
      <c r="O2682"/>
      <c r="P2682" s="47"/>
      <c r="Q2682" s="11"/>
      <c r="R2682" s="12"/>
      <c r="S2682" s="14"/>
      <c r="T2682" s="13"/>
      <c r="U2682" s="14"/>
      <c r="V2682"/>
      <c r="W2682" s="55"/>
      <c r="X2682" s="76"/>
    </row>
    <row r="2683" spans="1:24" s="18" customFormat="1" x14ac:dyDescent="0.2">
      <c r="A2683" s="34"/>
      <c r="B2683"/>
      <c r="C2683" s="22"/>
      <c r="D2683" s="22"/>
      <c r="E2683"/>
      <c r="F2683"/>
      <c r="G2683" s="21"/>
      <c r="H2683"/>
      <c r="I2683"/>
      <c r="J2683"/>
      <c r="K2683" s="10"/>
      <c r="L2683"/>
      <c r="M2683" s="45"/>
      <c r="N2683"/>
      <c r="O2683"/>
      <c r="P2683" s="47"/>
      <c r="Q2683" s="11"/>
      <c r="R2683" s="12"/>
      <c r="S2683" s="14"/>
      <c r="T2683" s="13"/>
      <c r="U2683" s="14"/>
      <c r="V2683"/>
      <c r="W2683" s="55"/>
      <c r="X2683" s="76"/>
    </row>
    <row r="2684" spans="1:24" s="18" customFormat="1" x14ac:dyDescent="0.2">
      <c r="A2684" s="34"/>
      <c r="B2684"/>
      <c r="C2684" s="22"/>
      <c r="D2684" s="22"/>
      <c r="E2684"/>
      <c r="F2684"/>
      <c r="G2684" s="21"/>
      <c r="H2684"/>
      <c r="I2684"/>
      <c r="J2684"/>
      <c r="K2684" s="10"/>
      <c r="L2684"/>
      <c r="M2684" s="45"/>
      <c r="N2684"/>
      <c r="O2684"/>
      <c r="P2684" s="47"/>
      <c r="Q2684" s="11"/>
      <c r="R2684" s="12"/>
      <c r="S2684" s="14"/>
      <c r="T2684" s="13"/>
      <c r="U2684" s="14"/>
      <c r="V2684"/>
      <c r="W2684" s="55"/>
      <c r="X2684" s="76"/>
    </row>
    <row r="2685" spans="1:24" s="18" customFormat="1" x14ac:dyDescent="0.2">
      <c r="A2685" s="34"/>
      <c r="B2685"/>
      <c r="C2685" s="22"/>
      <c r="D2685" s="22"/>
      <c r="E2685"/>
      <c r="F2685"/>
      <c r="G2685" s="21"/>
      <c r="H2685"/>
      <c r="I2685"/>
      <c r="J2685"/>
      <c r="K2685" s="10"/>
      <c r="L2685"/>
      <c r="M2685" s="45"/>
      <c r="N2685"/>
      <c r="O2685"/>
      <c r="P2685" s="47"/>
      <c r="Q2685" s="11"/>
      <c r="R2685" s="12"/>
      <c r="S2685" s="14"/>
      <c r="T2685" s="13"/>
      <c r="U2685" s="14"/>
      <c r="V2685"/>
      <c r="W2685" s="55"/>
      <c r="X2685" s="76"/>
    </row>
    <row r="2686" spans="1:24" s="18" customFormat="1" x14ac:dyDescent="0.2">
      <c r="A2686" s="34"/>
      <c r="B2686"/>
      <c r="C2686" s="22"/>
      <c r="D2686" s="22"/>
      <c r="E2686"/>
      <c r="F2686"/>
      <c r="G2686" s="21"/>
      <c r="H2686"/>
      <c r="I2686"/>
      <c r="J2686"/>
      <c r="K2686" s="10"/>
      <c r="L2686"/>
      <c r="M2686" s="45"/>
      <c r="N2686"/>
      <c r="O2686"/>
      <c r="P2686" s="47"/>
      <c r="Q2686" s="11"/>
      <c r="R2686" s="12"/>
      <c r="S2686" s="14"/>
      <c r="T2686" s="13"/>
      <c r="U2686" s="14"/>
      <c r="V2686"/>
      <c r="W2686" s="55"/>
      <c r="X2686" s="76"/>
    </row>
    <row r="2687" spans="1:24" s="18" customFormat="1" x14ac:dyDescent="0.2">
      <c r="A2687" s="34"/>
      <c r="B2687"/>
      <c r="C2687" s="22"/>
      <c r="D2687" s="22"/>
      <c r="E2687"/>
      <c r="F2687"/>
      <c r="G2687" s="21"/>
      <c r="H2687"/>
      <c r="I2687"/>
      <c r="J2687"/>
      <c r="K2687" s="10"/>
      <c r="L2687"/>
      <c r="M2687" s="45"/>
      <c r="N2687"/>
      <c r="O2687"/>
      <c r="P2687" s="47"/>
      <c r="Q2687" s="11"/>
      <c r="R2687" s="12"/>
      <c r="S2687" s="14"/>
      <c r="T2687" s="13"/>
      <c r="U2687" s="14"/>
      <c r="V2687"/>
      <c r="W2687" s="55"/>
      <c r="X2687" s="76"/>
    </row>
    <row r="2688" spans="1:24" s="18" customFormat="1" x14ac:dyDescent="0.2">
      <c r="A2688" s="34"/>
      <c r="B2688"/>
      <c r="C2688" s="22"/>
      <c r="D2688" s="22"/>
      <c r="E2688"/>
      <c r="F2688"/>
      <c r="G2688" s="21"/>
      <c r="H2688"/>
      <c r="I2688"/>
      <c r="J2688"/>
      <c r="K2688" s="10"/>
      <c r="L2688"/>
      <c r="M2688" s="45"/>
      <c r="N2688"/>
      <c r="O2688"/>
      <c r="P2688" s="47"/>
      <c r="Q2688" s="11"/>
      <c r="R2688" s="12"/>
      <c r="S2688" s="14"/>
      <c r="T2688" s="13"/>
      <c r="U2688" s="14"/>
      <c r="V2688"/>
      <c r="W2688" s="55"/>
      <c r="X2688" s="76"/>
    </row>
    <row r="2689" spans="1:24" s="18" customFormat="1" x14ac:dyDescent="0.2">
      <c r="A2689" s="34"/>
      <c r="B2689"/>
      <c r="C2689" s="22"/>
      <c r="D2689" s="22"/>
      <c r="E2689"/>
      <c r="F2689"/>
      <c r="G2689" s="21"/>
      <c r="H2689"/>
      <c r="I2689"/>
      <c r="J2689"/>
      <c r="K2689" s="10"/>
      <c r="L2689"/>
      <c r="M2689" s="45"/>
      <c r="N2689"/>
      <c r="O2689"/>
      <c r="P2689" s="47"/>
      <c r="Q2689" s="11"/>
      <c r="R2689" s="12"/>
      <c r="S2689" s="14"/>
      <c r="T2689" s="13"/>
      <c r="U2689" s="14"/>
      <c r="V2689"/>
      <c r="W2689" s="55"/>
      <c r="X2689" s="76"/>
    </row>
    <row r="2690" spans="1:24" s="18" customFormat="1" x14ac:dyDescent="0.2">
      <c r="A2690" s="34"/>
      <c r="B2690"/>
      <c r="C2690" s="22"/>
      <c r="D2690" s="22"/>
      <c r="E2690"/>
      <c r="F2690"/>
      <c r="G2690" s="21"/>
      <c r="H2690"/>
      <c r="I2690"/>
      <c r="J2690"/>
      <c r="K2690" s="10"/>
      <c r="L2690"/>
      <c r="M2690" s="45"/>
      <c r="N2690"/>
      <c r="O2690"/>
      <c r="P2690" s="47"/>
      <c r="Q2690" s="11"/>
      <c r="R2690" s="12"/>
      <c r="S2690" s="14"/>
      <c r="T2690" s="13"/>
      <c r="U2690" s="14"/>
      <c r="V2690"/>
      <c r="W2690" s="55"/>
      <c r="X2690" s="76"/>
    </row>
    <row r="2691" spans="1:24" s="18" customFormat="1" x14ac:dyDescent="0.2">
      <c r="A2691" s="34"/>
      <c r="B2691"/>
      <c r="C2691" s="22"/>
      <c r="D2691" s="22"/>
      <c r="E2691"/>
      <c r="F2691"/>
      <c r="G2691" s="21"/>
      <c r="H2691"/>
      <c r="I2691"/>
      <c r="J2691"/>
      <c r="K2691" s="10"/>
      <c r="L2691"/>
      <c r="M2691" s="45"/>
      <c r="N2691"/>
      <c r="O2691"/>
      <c r="P2691" s="47"/>
      <c r="Q2691" s="11"/>
      <c r="R2691" s="12"/>
      <c r="S2691" s="14"/>
      <c r="T2691" s="13"/>
      <c r="U2691" s="14"/>
      <c r="V2691"/>
      <c r="W2691" s="55"/>
      <c r="X2691" s="76"/>
    </row>
    <row r="2692" spans="1:24" s="18" customFormat="1" x14ac:dyDescent="0.2">
      <c r="A2692" s="34"/>
      <c r="B2692"/>
      <c r="C2692" s="22"/>
      <c r="D2692" s="22"/>
      <c r="E2692"/>
      <c r="F2692"/>
      <c r="G2692" s="21"/>
      <c r="H2692"/>
      <c r="I2692"/>
      <c r="J2692"/>
      <c r="K2692" s="10"/>
      <c r="L2692"/>
      <c r="M2692" s="45"/>
      <c r="N2692"/>
      <c r="O2692"/>
      <c r="P2692" s="47"/>
      <c r="Q2692" s="11"/>
      <c r="R2692" s="12"/>
      <c r="S2692" s="14"/>
      <c r="T2692" s="13"/>
      <c r="U2692" s="14"/>
      <c r="V2692"/>
      <c r="W2692" s="55"/>
      <c r="X2692" s="76"/>
    </row>
    <row r="2693" spans="1:24" s="18" customFormat="1" x14ac:dyDescent="0.2">
      <c r="A2693" s="34"/>
      <c r="B2693"/>
      <c r="C2693" s="22"/>
      <c r="D2693" s="22"/>
      <c r="E2693"/>
      <c r="F2693"/>
      <c r="G2693" s="21"/>
      <c r="H2693"/>
      <c r="I2693"/>
      <c r="J2693"/>
      <c r="K2693" s="10"/>
      <c r="L2693"/>
      <c r="M2693" s="45"/>
      <c r="N2693"/>
      <c r="O2693"/>
      <c r="P2693" s="47"/>
      <c r="Q2693" s="11"/>
      <c r="R2693" s="12"/>
      <c r="S2693" s="14"/>
      <c r="T2693" s="13"/>
      <c r="U2693" s="14"/>
      <c r="V2693"/>
      <c r="W2693" s="55"/>
      <c r="X2693" s="76"/>
    </row>
    <row r="2694" spans="1:24" s="18" customFormat="1" x14ac:dyDescent="0.2">
      <c r="A2694" s="34"/>
      <c r="B2694"/>
      <c r="C2694" s="22"/>
      <c r="D2694" s="22"/>
      <c r="E2694"/>
      <c r="F2694"/>
      <c r="G2694" s="21"/>
      <c r="H2694"/>
      <c r="I2694"/>
      <c r="J2694"/>
      <c r="K2694" s="10"/>
      <c r="L2694"/>
      <c r="M2694" s="45"/>
      <c r="N2694"/>
      <c r="O2694"/>
      <c r="P2694" s="47"/>
      <c r="Q2694" s="11"/>
      <c r="R2694" s="12"/>
      <c r="S2694" s="14"/>
      <c r="T2694" s="13"/>
      <c r="U2694" s="14"/>
      <c r="V2694"/>
      <c r="W2694" s="55"/>
      <c r="X2694" s="76"/>
    </row>
    <row r="2695" spans="1:24" s="18" customFormat="1" x14ac:dyDescent="0.2">
      <c r="A2695" s="34"/>
      <c r="B2695"/>
      <c r="C2695" s="22"/>
      <c r="D2695" s="22"/>
      <c r="E2695"/>
      <c r="F2695"/>
      <c r="G2695" s="21"/>
      <c r="H2695"/>
      <c r="I2695"/>
      <c r="J2695"/>
      <c r="K2695" s="10"/>
      <c r="L2695"/>
      <c r="M2695" s="45"/>
      <c r="N2695"/>
      <c r="O2695"/>
      <c r="P2695" s="47"/>
      <c r="Q2695" s="11"/>
      <c r="R2695" s="12"/>
      <c r="S2695" s="14"/>
      <c r="T2695" s="13"/>
      <c r="U2695" s="14"/>
      <c r="V2695"/>
      <c r="W2695" s="55"/>
      <c r="X2695" s="76"/>
    </row>
    <row r="2696" spans="1:24" s="18" customFormat="1" x14ac:dyDescent="0.2">
      <c r="A2696" s="34"/>
      <c r="B2696"/>
      <c r="C2696" s="22"/>
      <c r="D2696" s="22"/>
      <c r="E2696"/>
      <c r="F2696"/>
      <c r="G2696" s="21"/>
      <c r="H2696"/>
      <c r="I2696"/>
      <c r="J2696"/>
      <c r="K2696" s="10"/>
      <c r="L2696"/>
      <c r="M2696" s="45"/>
      <c r="N2696"/>
      <c r="O2696"/>
      <c r="P2696" s="47"/>
      <c r="Q2696" s="11"/>
      <c r="R2696" s="12"/>
      <c r="S2696" s="14"/>
      <c r="T2696" s="13"/>
      <c r="U2696" s="14"/>
      <c r="V2696"/>
      <c r="W2696" s="55"/>
      <c r="X2696" s="76"/>
    </row>
    <row r="2697" spans="1:24" s="18" customFormat="1" x14ac:dyDescent="0.2">
      <c r="A2697" s="34"/>
      <c r="B2697"/>
      <c r="C2697" s="22"/>
      <c r="D2697" s="22"/>
      <c r="E2697"/>
      <c r="F2697"/>
      <c r="G2697" s="21"/>
      <c r="H2697"/>
      <c r="I2697"/>
      <c r="J2697"/>
      <c r="K2697" s="10"/>
      <c r="L2697"/>
      <c r="M2697" s="45"/>
      <c r="N2697"/>
      <c r="O2697"/>
      <c r="P2697" s="47"/>
      <c r="Q2697" s="11"/>
      <c r="R2697" s="12"/>
      <c r="S2697" s="14"/>
      <c r="T2697" s="13"/>
      <c r="U2697" s="14"/>
      <c r="V2697"/>
      <c r="W2697" s="55"/>
      <c r="X2697" s="76"/>
    </row>
    <row r="2698" spans="1:24" s="18" customFormat="1" x14ac:dyDescent="0.2">
      <c r="A2698" s="34"/>
      <c r="B2698"/>
      <c r="C2698" s="22"/>
      <c r="D2698" s="22"/>
      <c r="E2698"/>
      <c r="F2698"/>
      <c r="G2698" s="21"/>
      <c r="H2698"/>
      <c r="I2698"/>
      <c r="J2698"/>
      <c r="K2698" s="10"/>
      <c r="L2698"/>
      <c r="M2698" s="45"/>
      <c r="N2698"/>
      <c r="O2698"/>
      <c r="P2698" s="47"/>
      <c r="Q2698" s="11"/>
      <c r="R2698" s="12"/>
      <c r="S2698" s="14"/>
      <c r="T2698" s="13"/>
      <c r="U2698" s="14"/>
      <c r="V2698"/>
      <c r="W2698" s="55"/>
      <c r="X2698" s="76"/>
    </row>
    <row r="2699" spans="1:24" s="18" customFormat="1" x14ac:dyDescent="0.2">
      <c r="A2699" s="34"/>
      <c r="B2699"/>
      <c r="C2699" s="22"/>
      <c r="D2699" s="22"/>
      <c r="E2699"/>
      <c r="F2699"/>
      <c r="G2699" s="21"/>
      <c r="H2699"/>
      <c r="I2699"/>
      <c r="J2699"/>
      <c r="K2699" s="10"/>
      <c r="L2699"/>
      <c r="M2699" s="45"/>
      <c r="N2699"/>
      <c r="O2699"/>
      <c r="P2699" s="47"/>
      <c r="Q2699" s="11"/>
      <c r="R2699" s="12"/>
      <c r="S2699" s="14"/>
      <c r="T2699" s="13"/>
      <c r="U2699" s="14"/>
      <c r="V2699"/>
      <c r="W2699" s="55"/>
      <c r="X2699" s="76"/>
    </row>
    <row r="2700" spans="1:24" s="18" customFormat="1" x14ac:dyDescent="0.2">
      <c r="A2700" s="34"/>
      <c r="B2700"/>
      <c r="C2700" s="22"/>
      <c r="D2700" s="22"/>
      <c r="E2700"/>
      <c r="F2700"/>
      <c r="G2700" s="21"/>
      <c r="H2700"/>
      <c r="I2700"/>
      <c r="J2700"/>
      <c r="K2700" s="10"/>
      <c r="L2700"/>
      <c r="M2700" s="45"/>
      <c r="N2700"/>
      <c r="O2700"/>
      <c r="P2700" s="47"/>
      <c r="Q2700" s="11"/>
      <c r="R2700" s="12"/>
      <c r="S2700" s="14"/>
      <c r="T2700" s="13"/>
      <c r="U2700" s="14"/>
      <c r="V2700"/>
      <c r="W2700" s="55"/>
      <c r="X2700" s="76"/>
    </row>
    <row r="2701" spans="1:24" s="18" customFormat="1" x14ac:dyDescent="0.2">
      <c r="A2701" s="34"/>
      <c r="B2701"/>
      <c r="C2701" s="22"/>
      <c r="D2701" s="22"/>
      <c r="E2701"/>
      <c r="F2701"/>
      <c r="G2701" s="21"/>
      <c r="H2701"/>
      <c r="I2701"/>
      <c r="J2701"/>
      <c r="K2701" s="10"/>
      <c r="L2701"/>
      <c r="M2701" s="45"/>
      <c r="N2701"/>
      <c r="O2701"/>
      <c r="P2701" s="47"/>
      <c r="Q2701" s="11"/>
      <c r="R2701" s="12"/>
      <c r="S2701" s="14"/>
      <c r="T2701" s="13"/>
      <c r="U2701" s="14"/>
      <c r="V2701"/>
      <c r="W2701" s="55"/>
      <c r="X2701" s="76"/>
    </row>
    <row r="2702" spans="1:24" s="18" customFormat="1" x14ac:dyDescent="0.2">
      <c r="A2702" s="34"/>
      <c r="B2702"/>
      <c r="C2702" s="22"/>
      <c r="D2702" s="22"/>
      <c r="E2702"/>
      <c r="F2702"/>
      <c r="G2702" s="21"/>
      <c r="H2702"/>
      <c r="I2702"/>
      <c r="J2702"/>
      <c r="K2702" s="10"/>
      <c r="L2702"/>
      <c r="M2702" s="45"/>
      <c r="N2702"/>
      <c r="O2702"/>
      <c r="P2702" s="47"/>
      <c r="Q2702" s="11"/>
      <c r="R2702" s="12"/>
      <c r="S2702" s="14"/>
      <c r="T2702" s="13"/>
      <c r="U2702" s="14"/>
      <c r="V2702"/>
      <c r="W2702" s="55"/>
      <c r="X2702" s="76"/>
    </row>
    <row r="2703" spans="1:24" s="18" customFormat="1" x14ac:dyDescent="0.2">
      <c r="A2703" s="34"/>
      <c r="B2703"/>
      <c r="C2703" s="22"/>
      <c r="D2703" s="22"/>
      <c r="E2703"/>
      <c r="F2703"/>
      <c r="G2703" s="21"/>
      <c r="H2703"/>
      <c r="I2703"/>
      <c r="J2703"/>
      <c r="K2703" s="10"/>
      <c r="L2703"/>
      <c r="M2703" s="45"/>
      <c r="N2703"/>
      <c r="O2703"/>
      <c r="P2703" s="47"/>
      <c r="Q2703" s="11"/>
      <c r="R2703" s="12"/>
      <c r="S2703" s="14"/>
      <c r="T2703" s="13"/>
      <c r="U2703" s="14"/>
      <c r="V2703"/>
      <c r="W2703" s="55"/>
      <c r="X2703" s="76"/>
    </row>
    <row r="2704" spans="1:24" s="18" customFormat="1" x14ac:dyDescent="0.2">
      <c r="A2704" s="34"/>
      <c r="B2704"/>
      <c r="C2704" s="22"/>
      <c r="D2704" s="22"/>
      <c r="E2704"/>
      <c r="F2704"/>
      <c r="G2704" s="21"/>
      <c r="H2704"/>
      <c r="I2704"/>
      <c r="J2704"/>
      <c r="K2704" s="10"/>
      <c r="L2704"/>
      <c r="M2704" s="45"/>
      <c r="N2704"/>
      <c r="O2704"/>
      <c r="P2704" s="47"/>
      <c r="Q2704" s="11"/>
      <c r="R2704" s="12"/>
      <c r="S2704" s="14"/>
      <c r="T2704" s="13"/>
      <c r="U2704" s="14"/>
      <c r="V2704"/>
      <c r="W2704" s="55"/>
      <c r="X2704" s="76"/>
    </row>
    <row r="2705" spans="1:24" s="18" customFormat="1" x14ac:dyDescent="0.2">
      <c r="A2705" s="34"/>
      <c r="B2705"/>
      <c r="C2705" s="22"/>
      <c r="D2705" s="22"/>
      <c r="E2705"/>
      <c r="F2705"/>
      <c r="G2705" s="21"/>
      <c r="H2705"/>
      <c r="I2705"/>
      <c r="J2705"/>
      <c r="K2705" s="10"/>
      <c r="L2705"/>
      <c r="M2705" s="45"/>
      <c r="N2705"/>
      <c r="O2705"/>
      <c r="P2705" s="47"/>
      <c r="Q2705" s="11"/>
      <c r="R2705" s="12"/>
      <c r="S2705" s="14"/>
      <c r="T2705" s="13"/>
      <c r="U2705" s="14"/>
      <c r="V2705"/>
      <c r="W2705" s="55"/>
      <c r="X2705" s="76"/>
    </row>
    <row r="2706" spans="1:24" s="18" customFormat="1" x14ac:dyDescent="0.2">
      <c r="A2706" s="34"/>
      <c r="B2706"/>
      <c r="C2706" s="22"/>
      <c r="D2706" s="22"/>
      <c r="E2706"/>
      <c r="F2706"/>
      <c r="G2706" s="21"/>
      <c r="H2706"/>
      <c r="I2706"/>
      <c r="J2706"/>
      <c r="K2706" s="10"/>
      <c r="L2706"/>
      <c r="M2706" s="45"/>
      <c r="N2706"/>
      <c r="O2706"/>
      <c r="P2706" s="47"/>
      <c r="Q2706" s="11"/>
      <c r="R2706" s="12"/>
      <c r="S2706" s="14"/>
      <c r="T2706" s="13"/>
      <c r="U2706" s="14"/>
      <c r="V2706"/>
      <c r="W2706" s="55"/>
      <c r="X2706" s="76"/>
    </row>
    <row r="2707" spans="1:24" s="18" customFormat="1" x14ac:dyDescent="0.2">
      <c r="A2707" s="34"/>
      <c r="B2707"/>
      <c r="C2707" s="22"/>
      <c r="D2707" s="22"/>
      <c r="E2707"/>
      <c r="F2707"/>
      <c r="G2707" s="21"/>
      <c r="H2707"/>
      <c r="I2707"/>
      <c r="J2707"/>
      <c r="K2707" s="10"/>
      <c r="L2707"/>
      <c r="M2707" s="45"/>
      <c r="N2707"/>
      <c r="O2707"/>
      <c r="P2707" s="47"/>
      <c r="Q2707" s="11"/>
      <c r="R2707" s="12"/>
      <c r="S2707" s="14"/>
      <c r="T2707" s="13"/>
      <c r="U2707" s="14"/>
      <c r="V2707"/>
      <c r="W2707" s="55"/>
      <c r="X2707" s="76"/>
    </row>
    <row r="2708" spans="1:24" s="18" customFormat="1" x14ac:dyDescent="0.2">
      <c r="A2708" s="34"/>
      <c r="B2708"/>
      <c r="C2708" s="22"/>
      <c r="D2708" s="22"/>
      <c r="E2708"/>
      <c r="F2708"/>
      <c r="G2708" s="21"/>
      <c r="H2708"/>
      <c r="I2708"/>
      <c r="J2708"/>
      <c r="K2708" s="10"/>
      <c r="L2708"/>
      <c r="M2708" s="45"/>
      <c r="N2708"/>
      <c r="O2708"/>
      <c r="P2708" s="47"/>
      <c r="Q2708" s="11"/>
      <c r="R2708" s="12"/>
      <c r="S2708" s="14"/>
      <c r="T2708" s="13"/>
      <c r="U2708" s="14"/>
      <c r="V2708"/>
      <c r="W2708" s="55"/>
      <c r="X2708" s="76"/>
    </row>
    <row r="2709" spans="1:24" s="18" customFormat="1" x14ac:dyDescent="0.2">
      <c r="A2709" s="34"/>
      <c r="B2709"/>
      <c r="C2709" s="22"/>
      <c r="D2709" s="22"/>
      <c r="E2709"/>
      <c r="F2709"/>
      <c r="G2709" s="21"/>
      <c r="H2709"/>
      <c r="I2709"/>
      <c r="J2709"/>
      <c r="K2709" s="10"/>
      <c r="L2709"/>
      <c r="M2709" s="45"/>
      <c r="N2709"/>
      <c r="O2709"/>
      <c r="P2709" s="47"/>
      <c r="Q2709" s="11"/>
      <c r="R2709" s="12"/>
      <c r="S2709" s="14"/>
      <c r="T2709" s="13"/>
      <c r="U2709" s="14"/>
      <c r="V2709"/>
      <c r="W2709" s="55"/>
      <c r="X2709" s="76"/>
    </row>
    <row r="2710" spans="1:24" s="18" customFormat="1" x14ac:dyDescent="0.2">
      <c r="A2710" s="34"/>
      <c r="B2710"/>
      <c r="C2710" s="22"/>
      <c r="D2710" s="22"/>
      <c r="E2710"/>
      <c r="F2710"/>
      <c r="G2710" s="21"/>
      <c r="H2710"/>
      <c r="I2710"/>
      <c r="J2710"/>
      <c r="K2710" s="10"/>
      <c r="L2710"/>
      <c r="M2710" s="45"/>
      <c r="N2710"/>
      <c r="O2710"/>
      <c r="P2710" s="47"/>
      <c r="Q2710" s="11"/>
      <c r="R2710" s="12"/>
      <c r="S2710" s="14"/>
      <c r="T2710" s="13"/>
      <c r="U2710" s="14"/>
      <c r="V2710"/>
      <c r="W2710" s="55"/>
      <c r="X2710" s="76"/>
    </row>
    <row r="2711" spans="1:24" s="18" customFormat="1" x14ac:dyDescent="0.2">
      <c r="A2711" s="34"/>
      <c r="B2711"/>
      <c r="C2711" s="22"/>
      <c r="D2711" s="22"/>
      <c r="E2711"/>
      <c r="F2711"/>
      <c r="G2711" s="21"/>
      <c r="H2711"/>
      <c r="I2711"/>
      <c r="J2711"/>
      <c r="K2711" s="10"/>
      <c r="L2711"/>
      <c r="M2711" s="45"/>
      <c r="N2711"/>
      <c r="O2711"/>
      <c r="P2711" s="47"/>
      <c r="Q2711" s="11"/>
      <c r="R2711" s="12"/>
      <c r="S2711" s="14"/>
      <c r="T2711" s="13"/>
      <c r="U2711" s="14"/>
      <c r="V2711"/>
      <c r="W2711" s="55"/>
      <c r="X2711" s="76"/>
    </row>
    <row r="2712" spans="1:24" s="18" customFormat="1" x14ac:dyDescent="0.2">
      <c r="A2712" s="34"/>
      <c r="B2712"/>
      <c r="C2712" s="22"/>
      <c r="D2712" s="22"/>
      <c r="E2712"/>
      <c r="F2712"/>
      <c r="G2712" s="21"/>
      <c r="H2712"/>
      <c r="I2712"/>
      <c r="J2712"/>
      <c r="K2712" s="10"/>
      <c r="L2712"/>
      <c r="M2712" s="45"/>
      <c r="N2712"/>
      <c r="O2712"/>
      <c r="P2712" s="47"/>
      <c r="Q2712" s="11"/>
      <c r="R2712" s="12"/>
      <c r="S2712" s="14"/>
      <c r="T2712" s="13"/>
      <c r="U2712" s="14"/>
      <c r="V2712"/>
      <c r="W2712" s="55"/>
      <c r="X2712" s="76"/>
    </row>
    <row r="2713" spans="1:24" s="18" customFormat="1" x14ac:dyDescent="0.2">
      <c r="A2713" s="34"/>
      <c r="B2713"/>
      <c r="C2713" s="22"/>
      <c r="D2713" s="22"/>
      <c r="E2713"/>
      <c r="F2713"/>
      <c r="G2713" s="21"/>
      <c r="H2713"/>
      <c r="I2713"/>
      <c r="J2713"/>
      <c r="K2713" s="10"/>
      <c r="L2713"/>
      <c r="M2713" s="45"/>
      <c r="N2713"/>
      <c r="O2713"/>
      <c r="P2713" s="47"/>
      <c r="Q2713" s="11"/>
      <c r="R2713" s="12"/>
      <c r="S2713" s="14"/>
      <c r="T2713" s="13"/>
      <c r="U2713" s="14"/>
      <c r="V2713"/>
      <c r="W2713" s="55"/>
      <c r="X2713" s="76"/>
    </row>
    <row r="2714" spans="1:24" s="18" customFormat="1" x14ac:dyDescent="0.2">
      <c r="A2714" s="34"/>
      <c r="B2714"/>
      <c r="C2714" s="22"/>
      <c r="D2714" s="22"/>
      <c r="E2714"/>
      <c r="F2714"/>
      <c r="G2714" s="21"/>
      <c r="H2714"/>
      <c r="I2714"/>
      <c r="J2714"/>
      <c r="K2714" s="10"/>
      <c r="L2714"/>
      <c r="M2714" s="45"/>
      <c r="N2714"/>
      <c r="O2714"/>
      <c r="P2714" s="47"/>
      <c r="Q2714" s="11"/>
      <c r="R2714" s="12"/>
      <c r="S2714" s="14"/>
      <c r="T2714" s="13"/>
      <c r="U2714" s="14"/>
      <c r="V2714"/>
      <c r="W2714" s="55"/>
      <c r="X2714" s="76"/>
    </row>
    <row r="2715" spans="1:24" s="18" customFormat="1" x14ac:dyDescent="0.2">
      <c r="A2715" s="34"/>
      <c r="B2715"/>
      <c r="C2715" s="22"/>
      <c r="D2715" s="22"/>
      <c r="E2715"/>
      <c r="F2715"/>
      <c r="G2715" s="21"/>
      <c r="H2715"/>
      <c r="I2715"/>
      <c r="J2715"/>
      <c r="K2715" s="10"/>
      <c r="L2715"/>
      <c r="M2715" s="45"/>
      <c r="N2715"/>
      <c r="O2715"/>
      <c r="P2715" s="47"/>
      <c r="Q2715" s="11"/>
      <c r="R2715" s="12"/>
      <c r="S2715" s="14"/>
      <c r="T2715" s="13"/>
      <c r="U2715" s="14"/>
      <c r="V2715"/>
      <c r="W2715" s="55"/>
      <c r="X2715" s="76"/>
    </row>
    <row r="2716" spans="1:24" s="18" customFormat="1" x14ac:dyDescent="0.2">
      <c r="A2716" s="34"/>
      <c r="B2716"/>
      <c r="C2716" s="22"/>
      <c r="D2716" s="22"/>
      <c r="E2716"/>
      <c r="F2716"/>
      <c r="G2716" s="21"/>
      <c r="H2716"/>
      <c r="I2716"/>
      <c r="J2716"/>
      <c r="K2716" s="10"/>
      <c r="L2716"/>
      <c r="M2716" s="45"/>
      <c r="N2716"/>
      <c r="O2716"/>
      <c r="P2716" s="47"/>
      <c r="Q2716" s="11"/>
      <c r="R2716" s="12"/>
      <c r="S2716" s="14"/>
      <c r="T2716" s="13"/>
      <c r="U2716" s="14"/>
      <c r="V2716"/>
      <c r="W2716" s="55"/>
      <c r="X2716" s="76"/>
    </row>
    <row r="2717" spans="1:24" s="18" customFormat="1" x14ac:dyDescent="0.2">
      <c r="A2717" s="34"/>
      <c r="B2717"/>
      <c r="C2717" s="22"/>
      <c r="D2717" s="22"/>
      <c r="E2717"/>
      <c r="F2717"/>
      <c r="G2717" s="21"/>
      <c r="H2717"/>
      <c r="I2717"/>
      <c r="J2717"/>
      <c r="K2717" s="10"/>
      <c r="L2717"/>
      <c r="M2717" s="45"/>
      <c r="N2717"/>
      <c r="O2717"/>
      <c r="P2717" s="47"/>
      <c r="Q2717" s="11"/>
      <c r="R2717" s="12"/>
      <c r="S2717" s="14"/>
      <c r="T2717" s="13"/>
      <c r="U2717" s="14"/>
      <c r="V2717"/>
      <c r="W2717" s="55"/>
      <c r="X2717" s="76"/>
    </row>
    <row r="2718" spans="1:24" s="18" customFormat="1" x14ac:dyDescent="0.2">
      <c r="A2718" s="34"/>
      <c r="B2718"/>
      <c r="C2718" s="22"/>
      <c r="D2718" s="22"/>
      <c r="E2718"/>
      <c r="F2718"/>
      <c r="G2718" s="21"/>
      <c r="H2718"/>
      <c r="I2718"/>
      <c r="J2718"/>
      <c r="K2718" s="10"/>
      <c r="L2718"/>
      <c r="M2718" s="45"/>
      <c r="N2718"/>
      <c r="O2718"/>
      <c r="P2718" s="47"/>
      <c r="Q2718" s="11"/>
      <c r="R2718" s="12"/>
      <c r="S2718" s="14"/>
      <c r="T2718" s="13"/>
      <c r="U2718" s="14"/>
      <c r="V2718"/>
      <c r="W2718" s="55"/>
      <c r="X2718" s="76"/>
    </row>
    <row r="2719" spans="1:24" s="18" customFormat="1" x14ac:dyDescent="0.2">
      <c r="A2719" s="34"/>
      <c r="B2719"/>
      <c r="C2719" s="22"/>
      <c r="D2719" s="22"/>
      <c r="E2719"/>
      <c r="F2719"/>
      <c r="G2719" s="21"/>
      <c r="H2719"/>
      <c r="I2719"/>
      <c r="J2719"/>
      <c r="K2719" s="10"/>
      <c r="L2719"/>
      <c r="M2719" s="45"/>
      <c r="N2719"/>
      <c r="O2719"/>
      <c r="P2719" s="47"/>
      <c r="Q2719" s="11"/>
      <c r="R2719" s="12"/>
      <c r="S2719" s="14"/>
      <c r="T2719" s="13"/>
      <c r="U2719" s="14"/>
      <c r="V2719"/>
      <c r="W2719" s="55"/>
      <c r="X2719" s="76"/>
    </row>
    <row r="2720" spans="1:24" s="18" customFormat="1" x14ac:dyDescent="0.2">
      <c r="A2720" s="34"/>
      <c r="B2720"/>
      <c r="C2720" s="22"/>
      <c r="D2720" s="22"/>
      <c r="E2720"/>
      <c r="F2720"/>
      <c r="G2720" s="21"/>
      <c r="H2720"/>
      <c r="I2720"/>
      <c r="J2720"/>
      <c r="K2720" s="10"/>
      <c r="L2720"/>
      <c r="M2720" s="45"/>
      <c r="N2720"/>
      <c r="O2720"/>
      <c r="P2720" s="47"/>
      <c r="Q2720" s="11"/>
      <c r="R2720" s="12"/>
      <c r="S2720" s="14"/>
      <c r="T2720" s="13"/>
      <c r="U2720" s="14"/>
      <c r="V2720"/>
      <c r="W2720" s="55"/>
      <c r="X2720" s="76"/>
    </row>
    <row r="2721" spans="1:24" s="18" customFormat="1" x14ac:dyDescent="0.2">
      <c r="A2721" s="34"/>
      <c r="B2721"/>
      <c r="C2721" s="22"/>
      <c r="D2721" s="22"/>
      <c r="E2721"/>
      <c r="F2721"/>
      <c r="G2721" s="21"/>
      <c r="H2721"/>
      <c r="I2721"/>
      <c r="J2721"/>
      <c r="K2721" s="10"/>
      <c r="L2721"/>
      <c r="M2721" s="45"/>
      <c r="N2721"/>
      <c r="O2721"/>
      <c r="P2721" s="47"/>
      <c r="Q2721" s="11"/>
      <c r="R2721" s="12"/>
      <c r="S2721" s="14"/>
      <c r="T2721" s="13"/>
      <c r="U2721" s="14"/>
      <c r="V2721"/>
      <c r="W2721" s="55"/>
      <c r="X2721" s="76"/>
    </row>
    <row r="2722" spans="1:24" s="18" customFormat="1" x14ac:dyDescent="0.2">
      <c r="A2722" s="34"/>
      <c r="B2722"/>
      <c r="C2722" s="22"/>
      <c r="D2722" s="22"/>
      <c r="E2722"/>
      <c r="F2722"/>
      <c r="G2722" s="21"/>
      <c r="H2722"/>
      <c r="I2722"/>
      <c r="J2722"/>
      <c r="K2722" s="10"/>
      <c r="L2722"/>
      <c r="M2722" s="45"/>
      <c r="N2722"/>
      <c r="O2722"/>
      <c r="P2722" s="47"/>
      <c r="Q2722" s="11"/>
      <c r="R2722" s="12"/>
      <c r="S2722" s="14"/>
      <c r="T2722" s="13"/>
      <c r="U2722" s="14"/>
      <c r="V2722"/>
      <c r="W2722" s="55"/>
      <c r="X2722" s="76"/>
    </row>
    <row r="2723" spans="1:24" s="18" customFormat="1" x14ac:dyDescent="0.2">
      <c r="A2723" s="34"/>
      <c r="B2723"/>
      <c r="C2723" s="22"/>
      <c r="D2723" s="22"/>
      <c r="E2723"/>
      <c r="F2723"/>
      <c r="G2723" s="21"/>
      <c r="H2723"/>
      <c r="I2723"/>
      <c r="J2723"/>
      <c r="K2723" s="10"/>
      <c r="L2723"/>
      <c r="M2723" s="45"/>
      <c r="N2723"/>
      <c r="O2723"/>
      <c r="P2723" s="47"/>
      <c r="Q2723" s="11"/>
      <c r="R2723" s="12"/>
      <c r="S2723" s="14"/>
      <c r="T2723" s="13"/>
      <c r="U2723" s="14"/>
      <c r="V2723"/>
      <c r="W2723" s="55"/>
      <c r="X2723" s="76"/>
    </row>
    <row r="2724" spans="1:24" s="18" customFormat="1" x14ac:dyDescent="0.2">
      <c r="A2724" s="34"/>
      <c r="B2724"/>
      <c r="C2724" s="22"/>
      <c r="D2724" s="22"/>
      <c r="E2724"/>
      <c r="F2724"/>
      <c r="G2724" s="21"/>
      <c r="H2724"/>
      <c r="I2724"/>
      <c r="J2724"/>
      <c r="K2724" s="10"/>
      <c r="L2724"/>
      <c r="M2724" s="45"/>
      <c r="N2724"/>
      <c r="O2724"/>
      <c r="P2724" s="47"/>
      <c r="Q2724" s="11"/>
      <c r="R2724" s="12"/>
      <c r="S2724" s="14"/>
      <c r="T2724" s="13"/>
      <c r="U2724" s="14"/>
      <c r="V2724"/>
      <c r="W2724" s="55"/>
      <c r="X2724" s="76"/>
    </row>
    <row r="2725" spans="1:24" s="18" customFormat="1" x14ac:dyDescent="0.2">
      <c r="A2725" s="34"/>
      <c r="B2725"/>
      <c r="C2725" s="22"/>
      <c r="D2725" s="22"/>
      <c r="E2725"/>
      <c r="F2725"/>
      <c r="G2725" s="21"/>
      <c r="H2725"/>
      <c r="I2725"/>
      <c r="J2725"/>
      <c r="K2725" s="10"/>
      <c r="L2725"/>
      <c r="M2725" s="45"/>
      <c r="N2725"/>
      <c r="O2725"/>
      <c r="P2725" s="47"/>
      <c r="Q2725" s="11"/>
      <c r="R2725" s="12"/>
      <c r="S2725" s="14"/>
      <c r="T2725" s="13"/>
      <c r="U2725" s="14"/>
      <c r="V2725"/>
      <c r="W2725" s="55"/>
      <c r="X2725" s="76"/>
    </row>
    <row r="2726" spans="1:24" s="18" customFormat="1" x14ac:dyDescent="0.2">
      <c r="A2726" s="34"/>
      <c r="B2726"/>
      <c r="C2726" s="22"/>
      <c r="D2726" s="22"/>
      <c r="E2726"/>
      <c r="F2726"/>
      <c r="G2726" s="21"/>
      <c r="H2726"/>
      <c r="I2726"/>
      <c r="J2726"/>
      <c r="K2726" s="10"/>
      <c r="L2726"/>
      <c r="M2726" s="45"/>
      <c r="N2726"/>
      <c r="O2726"/>
      <c r="P2726" s="47"/>
      <c r="Q2726" s="11"/>
      <c r="R2726" s="12"/>
      <c r="S2726" s="14"/>
      <c r="T2726" s="13"/>
      <c r="U2726" s="14"/>
      <c r="V2726"/>
      <c r="W2726" s="55"/>
      <c r="X2726" s="76"/>
    </row>
    <row r="2727" spans="1:24" s="18" customFormat="1" x14ac:dyDescent="0.2">
      <c r="A2727" s="34"/>
      <c r="B2727"/>
      <c r="C2727" s="22"/>
      <c r="D2727" s="22"/>
      <c r="E2727"/>
      <c r="F2727"/>
      <c r="G2727" s="21"/>
      <c r="H2727"/>
      <c r="I2727"/>
      <c r="J2727"/>
      <c r="K2727" s="10"/>
      <c r="L2727"/>
      <c r="M2727" s="45"/>
      <c r="N2727"/>
      <c r="O2727"/>
      <c r="P2727" s="47"/>
      <c r="Q2727" s="11"/>
      <c r="R2727" s="12"/>
      <c r="S2727" s="14"/>
      <c r="T2727" s="13"/>
      <c r="U2727" s="14"/>
      <c r="V2727"/>
      <c r="W2727" s="55"/>
      <c r="X2727" s="76"/>
    </row>
    <row r="2728" spans="1:24" s="18" customFormat="1" x14ac:dyDescent="0.2">
      <c r="A2728" s="34"/>
      <c r="B2728"/>
      <c r="C2728" s="22"/>
      <c r="D2728" s="22"/>
      <c r="E2728"/>
      <c r="F2728"/>
      <c r="G2728" s="21"/>
      <c r="H2728"/>
      <c r="I2728"/>
      <c r="J2728"/>
      <c r="K2728" s="10"/>
      <c r="L2728"/>
      <c r="M2728" s="45"/>
      <c r="N2728"/>
      <c r="O2728"/>
      <c r="P2728" s="47"/>
      <c r="Q2728" s="11"/>
      <c r="R2728" s="12"/>
      <c r="S2728" s="14"/>
      <c r="T2728" s="13"/>
      <c r="U2728" s="14"/>
      <c r="V2728"/>
      <c r="W2728" s="55"/>
      <c r="X2728" s="76"/>
    </row>
    <row r="2729" spans="1:24" s="18" customFormat="1" x14ac:dyDescent="0.2">
      <c r="A2729" s="34"/>
      <c r="B2729"/>
      <c r="C2729" s="22"/>
      <c r="D2729" s="22"/>
      <c r="E2729"/>
      <c r="F2729"/>
      <c r="G2729" s="21"/>
      <c r="H2729"/>
      <c r="I2729"/>
      <c r="J2729"/>
      <c r="K2729" s="10"/>
      <c r="L2729"/>
      <c r="M2729" s="45"/>
      <c r="N2729"/>
      <c r="O2729"/>
      <c r="P2729" s="47"/>
      <c r="Q2729" s="11"/>
      <c r="R2729" s="12"/>
      <c r="S2729" s="14"/>
      <c r="T2729" s="13"/>
      <c r="U2729" s="14"/>
      <c r="V2729"/>
      <c r="W2729" s="55"/>
      <c r="X2729" s="76"/>
    </row>
    <row r="2730" spans="1:24" s="18" customFormat="1" x14ac:dyDescent="0.2">
      <c r="A2730" s="34"/>
      <c r="B2730"/>
      <c r="C2730" s="22"/>
      <c r="D2730" s="22"/>
      <c r="E2730"/>
      <c r="F2730"/>
      <c r="G2730" s="21"/>
      <c r="H2730"/>
      <c r="I2730"/>
      <c r="J2730"/>
      <c r="K2730" s="10"/>
      <c r="L2730"/>
      <c r="M2730" s="45"/>
      <c r="N2730"/>
      <c r="O2730"/>
      <c r="P2730" s="47"/>
      <c r="Q2730" s="11"/>
      <c r="R2730" s="12"/>
      <c r="S2730" s="14"/>
      <c r="T2730" s="13"/>
      <c r="U2730" s="14"/>
      <c r="V2730"/>
      <c r="W2730" s="55"/>
      <c r="X2730" s="76"/>
    </row>
    <row r="2731" spans="1:24" s="18" customFormat="1" x14ac:dyDescent="0.2">
      <c r="A2731" s="34"/>
      <c r="B2731"/>
      <c r="C2731" s="22"/>
      <c r="D2731" s="22"/>
      <c r="E2731"/>
      <c r="F2731"/>
      <c r="G2731" s="21"/>
      <c r="H2731"/>
      <c r="I2731"/>
      <c r="J2731"/>
      <c r="K2731" s="10"/>
      <c r="L2731"/>
      <c r="M2731" s="45"/>
      <c r="N2731"/>
      <c r="O2731"/>
      <c r="P2731" s="47"/>
      <c r="Q2731" s="11"/>
      <c r="R2731" s="12"/>
      <c r="S2731" s="14"/>
      <c r="T2731" s="13"/>
      <c r="U2731" s="14"/>
      <c r="V2731"/>
      <c r="W2731" s="55"/>
      <c r="X2731" s="76"/>
    </row>
    <row r="2732" spans="1:24" s="18" customFormat="1" x14ac:dyDescent="0.2">
      <c r="A2732" s="34"/>
      <c r="B2732"/>
      <c r="C2732" s="22"/>
      <c r="D2732" s="22"/>
      <c r="E2732"/>
      <c r="F2732"/>
      <c r="G2732" s="21"/>
      <c r="H2732"/>
      <c r="I2732"/>
      <c r="J2732"/>
      <c r="K2732" s="10"/>
      <c r="L2732"/>
      <c r="M2732" s="45"/>
      <c r="N2732"/>
      <c r="O2732"/>
      <c r="P2732" s="47"/>
      <c r="Q2732" s="11"/>
      <c r="R2732" s="12"/>
      <c r="S2732" s="14"/>
      <c r="T2732" s="13"/>
      <c r="U2732" s="14"/>
      <c r="V2732"/>
      <c r="W2732" s="55"/>
      <c r="X2732" s="76"/>
    </row>
    <row r="2733" spans="1:24" s="18" customFormat="1" x14ac:dyDescent="0.2">
      <c r="A2733" s="34"/>
      <c r="B2733"/>
      <c r="C2733" s="22"/>
      <c r="D2733" s="22"/>
      <c r="E2733"/>
      <c r="F2733"/>
      <c r="G2733" s="21"/>
      <c r="H2733"/>
      <c r="I2733"/>
      <c r="J2733"/>
      <c r="K2733" s="10"/>
      <c r="L2733"/>
      <c r="M2733" s="45"/>
      <c r="N2733"/>
      <c r="O2733"/>
      <c r="P2733" s="47"/>
      <c r="Q2733" s="11"/>
      <c r="R2733" s="12"/>
      <c r="S2733" s="14"/>
      <c r="T2733" s="13"/>
      <c r="U2733" s="14"/>
      <c r="V2733"/>
      <c r="W2733" s="55"/>
      <c r="X2733" s="76"/>
    </row>
    <row r="2734" spans="1:24" s="18" customFormat="1" x14ac:dyDescent="0.2">
      <c r="A2734" s="34"/>
      <c r="B2734"/>
      <c r="C2734" s="22"/>
      <c r="D2734" s="22"/>
      <c r="E2734"/>
      <c r="F2734"/>
      <c r="G2734" s="21"/>
      <c r="H2734"/>
      <c r="I2734"/>
      <c r="J2734"/>
      <c r="K2734" s="10"/>
      <c r="L2734"/>
      <c r="M2734" s="45"/>
      <c r="N2734"/>
      <c r="O2734"/>
      <c r="P2734" s="47"/>
      <c r="Q2734" s="11"/>
      <c r="R2734" s="12"/>
      <c r="S2734" s="14"/>
      <c r="T2734" s="13"/>
      <c r="U2734" s="14"/>
      <c r="V2734"/>
      <c r="W2734" s="55"/>
      <c r="X2734" s="76"/>
    </row>
    <row r="2735" spans="1:24" s="18" customFormat="1" x14ac:dyDescent="0.2">
      <c r="A2735" s="34"/>
      <c r="B2735"/>
      <c r="C2735" s="22"/>
      <c r="D2735" s="22"/>
      <c r="E2735"/>
      <c r="F2735"/>
      <c r="G2735" s="21"/>
      <c r="H2735"/>
      <c r="I2735"/>
      <c r="J2735"/>
      <c r="K2735" s="10"/>
      <c r="L2735"/>
      <c r="M2735" s="45"/>
      <c r="N2735"/>
      <c r="O2735"/>
      <c r="P2735" s="47"/>
      <c r="Q2735" s="11"/>
      <c r="R2735" s="12"/>
      <c r="S2735" s="14"/>
      <c r="T2735" s="13"/>
      <c r="U2735" s="14"/>
      <c r="V2735"/>
      <c r="W2735" s="55"/>
      <c r="X2735" s="76"/>
    </row>
    <row r="2736" spans="1:24" s="18" customFormat="1" x14ac:dyDescent="0.2">
      <c r="A2736" s="34"/>
      <c r="B2736"/>
      <c r="C2736" s="22"/>
      <c r="D2736" s="22"/>
      <c r="E2736"/>
      <c r="F2736"/>
      <c r="G2736" s="21"/>
      <c r="H2736"/>
      <c r="I2736"/>
      <c r="J2736"/>
      <c r="K2736" s="10"/>
      <c r="L2736"/>
      <c r="M2736" s="45"/>
      <c r="N2736"/>
      <c r="O2736"/>
      <c r="P2736" s="47"/>
      <c r="Q2736" s="11"/>
      <c r="R2736" s="12"/>
      <c r="S2736" s="14"/>
      <c r="T2736" s="13"/>
      <c r="U2736" s="14"/>
      <c r="V2736"/>
      <c r="W2736" s="55"/>
      <c r="X2736" s="76"/>
    </row>
    <row r="2737" spans="1:24" s="18" customFormat="1" x14ac:dyDescent="0.2">
      <c r="A2737" s="34"/>
      <c r="B2737"/>
      <c r="C2737" s="22"/>
      <c r="D2737" s="22"/>
      <c r="E2737"/>
      <c r="F2737"/>
      <c r="G2737" s="21"/>
      <c r="H2737"/>
      <c r="I2737"/>
      <c r="J2737"/>
      <c r="K2737" s="10"/>
      <c r="L2737"/>
      <c r="M2737" s="45"/>
      <c r="N2737"/>
      <c r="O2737"/>
      <c r="P2737" s="47"/>
      <c r="Q2737" s="11"/>
      <c r="R2737" s="12"/>
      <c r="S2737" s="14"/>
      <c r="T2737" s="13"/>
      <c r="U2737" s="14"/>
      <c r="V2737"/>
      <c r="W2737" s="55"/>
      <c r="X2737" s="76"/>
    </row>
    <row r="2738" spans="1:24" s="18" customFormat="1" x14ac:dyDescent="0.2">
      <c r="A2738" s="34"/>
      <c r="B2738"/>
      <c r="C2738" s="22"/>
      <c r="D2738" s="22"/>
      <c r="E2738"/>
      <c r="F2738"/>
      <c r="G2738" s="21"/>
      <c r="H2738"/>
      <c r="I2738"/>
      <c r="J2738"/>
      <c r="K2738" s="10"/>
      <c r="L2738"/>
      <c r="M2738" s="45"/>
      <c r="N2738"/>
      <c r="O2738"/>
      <c r="P2738" s="47"/>
      <c r="Q2738" s="11"/>
      <c r="R2738" s="12"/>
      <c r="S2738" s="14"/>
      <c r="T2738" s="13"/>
      <c r="U2738" s="14"/>
      <c r="V2738"/>
      <c r="W2738" s="55"/>
      <c r="X2738" s="76"/>
    </row>
    <row r="2739" spans="1:24" s="18" customFormat="1" x14ac:dyDescent="0.2">
      <c r="A2739" s="34"/>
      <c r="B2739"/>
      <c r="C2739" s="22"/>
      <c r="D2739" s="22"/>
      <c r="E2739"/>
      <c r="F2739"/>
      <c r="G2739" s="21"/>
      <c r="H2739"/>
      <c r="I2739"/>
      <c r="J2739"/>
      <c r="K2739" s="10"/>
      <c r="L2739"/>
      <c r="M2739" s="45"/>
      <c r="N2739"/>
      <c r="O2739"/>
      <c r="P2739" s="47"/>
      <c r="Q2739" s="11"/>
      <c r="R2739" s="12"/>
      <c r="S2739" s="14"/>
      <c r="T2739" s="13"/>
      <c r="U2739" s="14"/>
      <c r="V2739"/>
      <c r="W2739" s="55"/>
      <c r="X2739" s="76"/>
    </row>
    <row r="2740" spans="1:24" s="18" customFormat="1" x14ac:dyDescent="0.2">
      <c r="A2740" s="34"/>
      <c r="B2740"/>
      <c r="C2740" s="22"/>
      <c r="D2740" s="22"/>
      <c r="E2740"/>
      <c r="F2740"/>
      <c r="G2740" s="21"/>
      <c r="H2740"/>
      <c r="I2740"/>
      <c r="J2740"/>
      <c r="K2740" s="10"/>
      <c r="L2740"/>
      <c r="M2740" s="45"/>
      <c r="N2740"/>
      <c r="O2740"/>
      <c r="P2740" s="47"/>
      <c r="Q2740" s="11"/>
      <c r="R2740" s="12"/>
      <c r="S2740" s="14"/>
      <c r="T2740" s="13"/>
      <c r="U2740" s="14"/>
      <c r="V2740"/>
      <c r="W2740" s="55"/>
      <c r="X2740" s="76"/>
    </row>
    <row r="2741" spans="1:24" s="18" customFormat="1" x14ac:dyDescent="0.2">
      <c r="A2741" s="34"/>
      <c r="B2741"/>
      <c r="C2741" s="22"/>
      <c r="D2741" s="22"/>
      <c r="E2741"/>
      <c r="F2741"/>
      <c r="G2741" s="21"/>
      <c r="H2741"/>
      <c r="I2741"/>
      <c r="J2741"/>
      <c r="K2741" s="10"/>
      <c r="L2741"/>
      <c r="M2741" s="45"/>
      <c r="N2741"/>
      <c r="O2741"/>
      <c r="P2741" s="47"/>
      <c r="Q2741" s="11"/>
      <c r="R2741" s="12"/>
      <c r="S2741" s="14"/>
      <c r="T2741" s="13"/>
      <c r="U2741" s="14"/>
      <c r="V2741"/>
      <c r="W2741" s="55"/>
      <c r="X2741" s="76"/>
    </row>
    <row r="2742" spans="1:24" s="18" customFormat="1" x14ac:dyDescent="0.2">
      <c r="A2742" s="34"/>
      <c r="B2742"/>
      <c r="C2742" s="22"/>
      <c r="D2742" s="22"/>
      <c r="E2742"/>
      <c r="F2742"/>
      <c r="G2742" s="21"/>
      <c r="H2742"/>
      <c r="I2742"/>
      <c r="J2742"/>
      <c r="K2742" s="10"/>
      <c r="L2742"/>
      <c r="M2742" s="45"/>
      <c r="N2742"/>
      <c r="O2742"/>
      <c r="P2742" s="47"/>
      <c r="Q2742" s="11"/>
      <c r="R2742" s="12"/>
      <c r="S2742" s="14"/>
      <c r="T2742" s="13"/>
      <c r="U2742" s="14"/>
      <c r="V2742"/>
      <c r="W2742" s="55"/>
      <c r="X2742" s="76"/>
    </row>
    <row r="2743" spans="1:24" s="18" customFormat="1" x14ac:dyDescent="0.2">
      <c r="A2743" s="34"/>
      <c r="B2743"/>
      <c r="C2743" s="22"/>
      <c r="D2743" s="22"/>
      <c r="E2743"/>
      <c r="F2743"/>
      <c r="G2743" s="21"/>
      <c r="H2743"/>
      <c r="I2743"/>
      <c r="J2743"/>
      <c r="K2743" s="10"/>
      <c r="L2743"/>
      <c r="M2743" s="45"/>
      <c r="N2743"/>
      <c r="O2743"/>
      <c r="P2743" s="47"/>
      <c r="Q2743" s="11"/>
      <c r="R2743" s="12"/>
      <c r="S2743" s="14"/>
      <c r="T2743" s="13"/>
      <c r="U2743" s="14"/>
      <c r="V2743"/>
      <c r="W2743" s="55"/>
      <c r="X2743" s="76"/>
    </row>
    <row r="2744" spans="1:24" s="18" customFormat="1" x14ac:dyDescent="0.2">
      <c r="A2744" s="34"/>
      <c r="B2744"/>
      <c r="C2744" s="22"/>
      <c r="D2744" s="22"/>
      <c r="E2744"/>
      <c r="F2744"/>
      <c r="G2744" s="21"/>
      <c r="H2744"/>
      <c r="I2744"/>
      <c r="J2744"/>
      <c r="K2744" s="10"/>
      <c r="L2744"/>
      <c r="M2744" s="45"/>
      <c r="N2744"/>
      <c r="O2744"/>
      <c r="P2744" s="47"/>
      <c r="Q2744" s="11"/>
      <c r="R2744" s="12"/>
      <c r="S2744" s="14"/>
      <c r="T2744" s="13"/>
      <c r="U2744" s="14"/>
      <c r="V2744"/>
      <c r="W2744" s="55"/>
      <c r="X2744" s="76"/>
    </row>
    <row r="2745" spans="1:24" s="18" customFormat="1" x14ac:dyDescent="0.2">
      <c r="A2745" s="34"/>
      <c r="B2745"/>
      <c r="C2745" s="22"/>
      <c r="D2745" s="22"/>
      <c r="E2745"/>
      <c r="F2745"/>
      <c r="G2745" s="21"/>
      <c r="H2745"/>
      <c r="I2745"/>
      <c r="J2745"/>
      <c r="K2745" s="10"/>
      <c r="L2745"/>
      <c r="M2745" s="45"/>
      <c r="N2745"/>
      <c r="O2745"/>
      <c r="P2745" s="47"/>
      <c r="Q2745" s="11"/>
      <c r="R2745" s="12"/>
      <c r="S2745" s="14"/>
      <c r="T2745" s="13"/>
      <c r="U2745" s="14"/>
      <c r="V2745"/>
      <c r="W2745" s="55"/>
      <c r="X2745" s="76"/>
    </row>
    <row r="2746" spans="1:24" s="18" customFormat="1" x14ac:dyDescent="0.2">
      <c r="A2746" s="34"/>
      <c r="B2746"/>
      <c r="C2746" s="22"/>
      <c r="D2746" s="22"/>
      <c r="E2746"/>
      <c r="F2746"/>
      <c r="G2746" s="21"/>
      <c r="H2746"/>
      <c r="I2746"/>
      <c r="J2746"/>
      <c r="K2746" s="10"/>
      <c r="L2746"/>
      <c r="M2746" s="45"/>
      <c r="N2746"/>
      <c r="O2746"/>
      <c r="P2746" s="47"/>
      <c r="Q2746" s="11"/>
      <c r="R2746" s="12"/>
      <c r="S2746" s="14"/>
      <c r="T2746" s="13"/>
      <c r="U2746" s="14"/>
      <c r="V2746"/>
      <c r="W2746" s="55"/>
      <c r="X2746" s="76"/>
    </row>
    <row r="2747" spans="1:24" s="18" customFormat="1" x14ac:dyDescent="0.2">
      <c r="A2747" s="34"/>
      <c r="B2747"/>
      <c r="C2747" s="22"/>
      <c r="D2747" s="22"/>
      <c r="E2747"/>
      <c r="F2747"/>
      <c r="G2747" s="21"/>
      <c r="H2747"/>
      <c r="I2747"/>
      <c r="J2747"/>
      <c r="K2747" s="10"/>
      <c r="L2747"/>
      <c r="M2747" s="45"/>
      <c r="N2747"/>
      <c r="O2747"/>
      <c r="P2747" s="47"/>
      <c r="Q2747" s="11"/>
      <c r="R2747" s="12"/>
      <c r="S2747" s="14"/>
      <c r="T2747" s="13"/>
      <c r="U2747" s="14"/>
      <c r="V2747"/>
      <c r="W2747" s="55"/>
      <c r="X2747" s="76"/>
    </row>
    <row r="2748" spans="1:24" s="18" customFormat="1" x14ac:dyDescent="0.2">
      <c r="A2748" s="34"/>
      <c r="B2748"/>
      <c r="C2748" s="22"/>
      <c r="D2748" s="22"/>
      <c r="E2748"/>
      <c r="F2748"/>
      <c r="G2748" s="21"/>
      <c r="H2748"/>
      <c r="I2748"/>
      <c r="J2748"/>
      <c r="K2748" s="10"/>
      <c r="L2748"/>
      <c r="M2748" s="45"/>
      <c r="N2748"/>
      <c r="O2748"/>
      <c r="P2748" s="47"/>
      <c r="Q2748" s="11"/>
      <c r="R2748" s="12"/>
      <c r="S2748" s="14"/>
      <c r="T2748" s="13"/>
      <c r="U2748" s="14"/>
      <c r="V2748"/>
      <c r="W2748" s="55"/>
      <c r="X2748" s="76"/>
    </row>
    <row r="2749" spans="1:24" x14ac:dyDescent="0.2">
      <c r="A2749" s="34"/>
      <c r="B2749"/>
      <c r="C2749" s="22"/>
      <c r="D2749" s="22"/>
      <c r="E2749"/>
      <c r="F2749"/>
      <c r="G2749" s="21"/>
      <c r="H2749"/>
      <c r="I2749"/>
      <c r="J2749"/>
      <c r="K2749" s="10"/>
      <c r="L2749"/>
      <c r="M2749" s="45"/>
      <c r="N2749"/>
      <c r="O2749"/>
      <c r="P2749" s="47"/>
      <c r="Q2749" s="11"/>
      <c r="R2749" s="12"/>
      <c r="S2749" s="14"/>
      <c r="T2749" s="13"/>
      <c r="U2749" s="14"/>
      <c r="V2749"/>
    </row>
    <row r="2750" spans="1:24" x14ac:dyDescent="0.2">
      <c r="A2750" s="34"/>
      <c r="B2750"/>
      <c r="C2750" s="22"/>
      <c r="D2750" s="22"/>
      <c r="E2750"/>
      <c r="F2750"/>
      <c r="G2750" s="21"/>
      <c r="H2750"/>
      <c r="I2750"/>
      <c r="J2750"/>
      <c r="K2750" s="10"/>
      <c r="L2750"/>
      <c r="M2750" s="45"/>
      <c r="N2750"/>
      <c r="O2750"/>
      <c r="P2750" s="47"/>
      <c r="Q2750" s="11"/>
      <c r="R2750" s="12"/>
      <c r="S2750" s="14"/>
      <c r="T2750" s="13"/>
      <c r="U2750" s="14"/>
      <c r="V2750"/>
    </row>
    <row r="2751" spans="1:24" x14ac:dyDescent="0.2">
      <c r="A2751" s="34"/>
      <c r="B2751"/>
      <c r="C2751" s="22"/>
      <c r="D2751" s="22"/>
      <c r="E2751"/>
      <c r="F2751"/>
      <c r="G2751" s="21"/>
      <c r="H2751"/>
      <c r="I2751"/>
      <c r="J2751"/>
      <c r="K2751" s="10"/>
      <c r="L2751"/>
      <c r="M2751" s="45"/>
      <c r="N2751"/>
      <c r="O2751"/>
      <c r="P2751" s="47"/>
      <c r="Q2751" s="11"/>
      <c r="R2751" s="12"/>
      <c r="S2751" s="14"/>
      <c r="T2751" s="13"/>
      <c r="U2751" s="14"/>
      <c r="V2751"/>
    </row>
    <row r="2752" spans="1:24" x14ac:dyDescent="0.2">
      <c r="A2752" s="34"/>
      <c r="B2752"/>
      <c r="C2752" s="22"/>
      <c r="D2752" s="22"/>
      <c r="E2752"/>
      <c r="F2752"/>
      <c r="G2752" s="21"/>
      <c r="H2752"/>
      <c r="I2752"/>
      <c r="J2752"/>
      <c r="K2752" s="10"/>
      <c r="L2752"/>
      <c r="M2752" s="45"/>
      <c r="N2752"/>
      <c r="O2752"/>
      <c r="P2752" s="47"/>
      <c r="Q2752" s="11"/>
      <c r="R2752" s="12"/>
      <c r="S2752" s="14"/>
      <c r="T2752" s="13"/>
      <c r="U2752" s="14"/>
      <c r="V2752"/>
    </row>
    <row r="2753" spans="1:22" x14ac:dyDescent="0.2">
      <c r="A2753" s="34"/>
      <c r="B2753"/>
      <c r="C2753" s="22"/>
      <c r="D2753" s="22"/>
      <c r="E2753"/>
      <c r="F2753"/>
      <c r="G2753" s="21"/>
      <c r="H2753"/>
      <c r="I2753"/>
      <c r="J2753"/>
      <c r="K2753" s="10"/>
      <c r="L2753"/>
      <c r="M2753" s="45"/>
      <c r="N2753"/>
      <c r="O2753"/>
      <c r="P2753" s="47"/>
      <c r="Q2753" s="11"/>
      <c r="R2753" s="12"/>
      <c r="S2753" s="14"/>
      <c r="T2753" s="13"/>
      <c r="U2753" s="14"/>
      <c r="V2753"/>
    </row>
    <row r="2754" spans="1:22" x14ac:dyDescent="0.2">
      <c r="A2754" s="34"/>
      <c r="B2754"/>
      <c r="C2754" s="22"/>
      <c r="D2754" s="22"/>
      <c r="E2754"/>
      <c r="F2754"/>
      <c r="G2754" s="21"/>
      <c r="H2754"/>
      <c r="I2754"/>
      <c r="J2754"/>
      <c r="K2754" s="10"/>
      <c r="L2754"/>
      <c r="M2754" s="45"/>
      <c r="N2754"/>
      <c r="O2754"/>
      <c r="P2754" s="47"/>
      <c r="Q2754" s="11"/>
      <c r="R2754" s="12"/>
      <c r="S2754" s="14"/>
      <c r="T2754" s="13"/>
      <c r="U2754" s="14"/>
      <c r="V2754"/>
    </row>
    <row r="2755" spans="1:22" x14ac:dyDescent="0.2">
      <c r="A2755" s="34"/>
      <c r="B2755"/>
      <c r="C2755" s="22"/>
      <c r="D2755" s="22"/>
      <c r="E2755"/>
      <c r="F2755"/>
      <c r="G2755" s="21"/>
      <c r="H2755"/>
      <c r="I2755"/>
      <c r="J2755"/>
      <c r="K2755" s="10"/>
      <c r="L2755"/>
      <c r="M2755" s="45"/>
      <c r="N2755"/>
      <c r="O2755"/>
      <c r="P2755" s="47"/>
      <c r="Q2755" s="11"/>
      <c r="R2755" s="12"/>
      <c r="S2755" s="14"/>
      <c r="T2755" s="13"/>
      <c r="U2755" s="14"/>
      <c r="V2755"/>
    </row>
    <row r="2756" spans="1:22" x14ac:dyDescent="0.2">
      <c r="A2756" s="34"/>
      <c r="B2756"/>
      <c r="C2756" s="22"/>
      <c r="D2756" s="22"/>
      <c r="E2756"/>
      <c r="F2756"/>
      <c r="G2756" s="21"/>
      <c r="H2756"/>
      <c r="I2756"/>
      <c r="J2756"/>
      <c r="K2756" s="10"/>
      <c r="L2756"/>
      <c r="M2756" s="45"/>
      <c r="N2756"/>
      <c r="O2756"/>
      <c r="P2756" s="47"/>
      <c r="Q2756" s="11"/>
      <c r="R2756" s="12"/>
      <c r="S2756" s="14"/>
      <c r="T2756" s="13"/>
      <c r="U2756" s="14"/>
      <c r="V2756"/>
    </row>
    <row r="2757" spans="1:22" x14ac:dyDescent="0.2">
      <c r="A2757" s="34"/>
      <c r="B2757"/>
      <c r="C2757" s="22"/>
      <c r="D2757" s="22"/>
      <c r="E2757"/>
      <c r="F2757"/>
      <c r="G2757" s="21"/>
      <c r="H2757"/>
      <c r="I2757"/>
      <c r="J2757"/>
      <c r="K2757" s="10"/>
      <c r="L2757"/>
      <c r="M2757" s="45"/>
      <c r="N2757"/>
      <c r="O2757"/>
      <c r="P2757" s="47"/>
      <c r="Q2757" s="11"/>
      <c r="R2757" s="12"/>
      <c r="S2757" s="14"/>
      <c r="T2757" s="13"/>
      <c r="U2757" s="14"/>
      <c r="V2757"/>
    </row>
    <row r="2758" spans="1:22" x14ac:dyDescent="0.2">
      <c r="A2758" s="34"/>
      <c r="B2758"/>
      <c r="C2758" s="22"/>
      <c r="D2758" s="22"/>
      <c r="E2758"/>
      <c r="F2758"/>
      <c r="G2758" s="21"/>
      <c r="H2758"/>
      <c r="I2758"/>
      <c r="J2758"/>
      <c r="K2758" s="10"/>
      <c r="L2758"/>
      <c r="M2758" s="45"/>
      <c r="N2758"/>
      <c r="O2758"/>
      <c r="P2758" s="47"/>
      <c r="Q2758" s="11"/>
      <c r="R2758" s="12"/>
      <c r="S2758" s="14"/>
      <c r="T2758" s="13"/>
      <c r="U2758" s="14"/>
      <c r="V2758"/>
    </row>
    <row r="2759" spans="1:22" x14ac:dyDescent="0.2">
      <c r="A2759" s="34"/>
      <c r="B2759"/>
      <c r="C2759" s="22"/>
      <c r="D2759" s="22"/>
      <c r="E2759"/>
      <c r="F2759"/>
      <c r="G2759" s="21"/>
      <c r="H2759"/>
      <c r="I2759"/>
      <c r="J2759"/>
      <c r="K2759" s="10"/>
      <c r="L2759"/>
      <c r="M2759" s="45"/>
      <c r="N2759"/>
      <c r="O2759"/>
      <c r="P2759" s="47"/>
      <c r="Q2759" s="11"/>
      <c r="R2759" s="12"/>
      <c r="S2759" s="14"/>
      <c r="T2759" s="13"/>
      <c r="U2759" s="14"/>
      <c r="V2759"/>
    </row>
    <row r="2760" spans="1:22" x14ac:dyDescent="0.2">
      <c r="A2760" s="34"/>
      <c r="B2760"/>
      <c r="C2760" s="22"/>
      <c r="D2760" s="22"/>
      <c r="E2760"/>
      <c r="F2760"/>
      <c r="G2760" s="21"/>
      <c r="H2760"/>
      <c r="I2760"/>
      <c r="J2760"/>
      <c r="K2760" s="10"/>
      <c r="L2760"/>
      <c r="M2760" s="45"/>
      <c r="N2760"/>
      <c r="O2760"/>
      <c r="P2760" s="47"/>
      <c r="Q2760" s="11"/>
      <c r="R2760" s="12"/>
      <c r="S2760" s="14"/>
      <c r="T2760" s="13"/>
      <c r="U2760" s="14"/>
      <c r="V2760"/>
    </row>
    <row r="2761" spans="1:22" x14ac:dyDescent="0.2">
      <c r="A2761" s="34"/>
      <c r="B2761"/>
      <c r="C2761" s="22"/>
      <c r="D2761" s="22"/>
      <c r="E2761"/>
      <c r="F2761"/>
      <c r="G2761" s="21"/>
      <c r="H2761"/>
      <c r="I2761"/>
      <c r="J2761"/>
      <c r="K2761" s="10"/>
      <c r="L2761"/>
      <c r="M2761" s="45"/>
      <c r="N2761"/>
      <c r="O2761"/>
      <c r="P2761" s="47"/>
      <c r="Q2761" s="11"/>
      <c r="R2761" s="12"/>
      <c r="S2761" s="14"/>
      <c r="T2761" s="13"/>
      <c r="U2761" s="14"/>
      <c r="V2761"/>
    </row>
    <row r="2762" spans="1:22" x14ac:dyDescent="0.2">
      <c r="A2762" s="34"/>
      <c r="B2762"/>
      <c r="C2762" s="22"/>
      <c r="D2762" s="22"/>
      <c r="E2762"/>
      <c r="F2762"/>
      <c r="G2762" s="21"/>
      <c r="H2762"/>
      <c r="I2762"/>
      <c r="J2762"/>
      <c r="K2762" s="10"/>
      <c r="L2762"/>
      <c r="M2762" s="45"/>
      <c r="N2762"/>
      <c r="O2762"/>
      <c r="P2762" s="47"/>
      <c r="Q2762" s="11"/>
      <c r="R2762" s="12"/>
      <c r="S2762" s="14"/>
      <c r="T2762" s="13"/>
      <c r="U2762" s="14"/>
      <c r="V2762"/>
    </row>
    <row r="2763" spans="1:22" x14ac:dyDescent="0.2">
      <c r="A2763" s="34"/>
      <c r="B2763"/>
      <c r="C2763" s="22"/>
      <c r="D2763" s="22"/>
      <c r="E2763"/>
      <c r="F2763"/>
      <c r="G2763" s="21"/>
      <c r="H2763"/>
      <c r="I2763"/>
      <c r="J2763"/>
      <c r="K2763" s="10"/>
      <c r="L2763"/>
      <c r="M2763" s="45"/>
      <c r="N2763"/>
      <c r="O2763"/>
      <c r="P2763" s="47"/>
      <c r="Q2763" s="11"/>
      <c r="R2763" s="12"/>
      <c r="S2763" s="14"/>
      <c r="T2763" s="13"/>
      <c r="U2763" s="14"/>
      <c r="V2763"/>
    </row>
    <row r="2764" spans="1:22" x14ac:dyDescent="0.2">
      <c r="A2764" s="34"/>
      <c r="B2764"/>
      <c r="C2764" s="22"/>
      <c r="D2764" s="22"/>
      <c r="E2764"/>
      <c r="F2764"/>
      <c r="G2764" s="21"/>
      <c r="H2764"/>
      <c r="I2764"/>
      <c r="J2764"/>
      <c r="K2764" s="10"/>
      <c r="L2764"/>
      <c r="M2764" s="45"/>
      <c r="N2764"/>
      <c r="O2764"/>
      <c r="P2764" s="47"/>
      <c r="Q2764" s="11"/>
      <c r="R2764" s="12"/>
      <c r="S2764" s="14"/>
      <c r="T2764" s="13"/>
      <c r="U2764" s="14"/>
      <c r="V2764"/>
    </row>
    <row r="2765" spans="1:22" x14ac:dyDescent="0.2">
      <c r="A2765" s="34"/>
      <c r="B2765"/>
      <c r="C2765" s="22"/>
      <c r="D2765" s="22"/>
      <c r="E2765"/>
      <c r="F2765"/>
      <c r="G2765" s="21"/>
      <c r="H2765"/>
      <c r="I2765"/>
      <c r="J2765"/>
      <c r="K2765" s="10"/>
      <c r="L2765"/>
      <c r="M2765" s="45"/>
      <c r="N2765"/>
      <c r="O2765"/>
      <c r="P2765" s="47"/>
      <c r="Q2765" s="11"/>
      <c r="R2765" s="12"/>
      <c r="S2765" s="14"/>
      <c r="T2765" s="13"/>
      <c r="U2765" s="14"/>
      <c r="V2765"/>
    </row>
    <row r="2766" spans="1:22" x14ac:dyDescent="0.2">
      <c r="A2766" s="34"/>
      <c r="B2766"/>
      <c r="C2766" s="22"/>
      <c r="D2766" s="22"/>
      <c r="E2766"/>
      <c r="F2766"/>
      <c r="G2766" s="21"/>
      <c r="H2766"/>
      <c r="I2766"/>
      <c r="J2766"/>
      <c r="K2766" s="10"/>
      <c r="L2766"/>
      <c r="M2766" s="45"/>
      <c r="N2766"/>
      <c r="O2766"/>
      <c r="P2766" s="47"/>
      <c r="Q2766" s="11"/>
      <c r="R2766" s="12"/>
      <c r="S2766" s="14"/>
      <c r="T2766" s="13"/>
      <c r="U2766" s="14"/>
      <c r="V2766"/>
    </row>
    <row r="2767" spans="1:22" x14ac:dyDescent="0.2">
      <c r="A2767" s="34"/>
      <c r="B2767"/>
      <c r="C2767" s="22"/>
      <c r="D2767" s="22"/>
      <c r="E2767"/>
      <c r="F2767"/>
      <c r="G2767" s="21"/>
      <c r="H2767"/>
      <c r="I2767"/>
      <c r="J2767"/>
      <c r="K2767" s="10"/>
      <c r="L2767"/>
      <c r="M2767" s="45"/>
      <c r="N2767"/>
      <c r="O2767"/>
      <c r="P2767" s="47"/>
      <c r="Q2767" s="11"/>
      <c r="R2767" s="12"/>
      <c r="S2767" s="14"/>
      <c r="T2767" s="13"/>
      <c r="U2767" s="14"/>
      <c r="V2767"/>
    </row>
    <row r="2768" spans="1:22" x14ac:dyDescent="0.2">
      <c r="A2768" s="34"/>
      <c r="B2768"/>
      <c r="C2768" s="22"/>
      <c r="D2768" s="22"/>
      <c r="E2768"/>
      <c r="F2768"/>
      <c r="G2768" s="21"/>
      <c r="H2768"/>
      <c r="I2768"/>
      <c r="J2768"/>
      <c r="K2768" s="10"/>
      <c r="L2768"/>
      <c r="M2768" s="45"/>
      <c r="N2768"/>
      <c r="O2768"/>
      <c r="P2768" s="47"/>
      <c r="Q2768" s="11"/>
      <c r="R2768" s="12"/>
      <c r="S2768" s="14"/>
      <c r="T2768" s="13"/>
      <c r="U2768" s="14"/>
      <c r="V2768"/>
    </row>
    <row r="2769" spans="1:22" x14ac:dyDescent="0.2">
      <c r="A2769" s="34"/>
      <c r="B2769"/>
      <c r="C2769" s="22"/>
      <c r="D2769" s="22"/>
      <c r="E2769"/>
      <c r="F2769"/>
      <c r="G2769" s="21"/>
      <c r="H2769"/>
      <c r="I2769"/>
      <c r="J2769"/>
      <c r="K2769" s="10"/>
      <c r="L2769"/>
      <c r="M2769" s="45"/>
      <c r="N2769"/>
      <c r="O2769"/>
      <c r="P2769" s="47"/>
      <c r="Q2769" s="11"/>
      <c r="R2769" s="12"/>
      <c r="S2769" s="14"/>
      <c r="T2769" s="13"/>
      <c r="U2769" s="14"/>
      <c r="V2769"/>
    </row>
    <row r="2770" spans="1:22" x14ac:dyDescent="0.2">
      <c r="A2770" s="34"/>
      <c r="B2770"/>
      <c r="C2770" s="22"/>
      <c r="D2770" s="22"/>
      <c r="E2770"/>
      <c r="F2770"/>
      <c r="G2770" s="21"/>
      <c r="H2770"/>
      <c r="I2770"/>
      <c r="J2770"/>
      <c r="K2770" s="10"/>
      <c r="L2770"/>
      <c r="M2770" s="45"/>
      <c r="N2770"/>
      <c r="O2770"/>
      <c r="P2770" s="47"/>
      <c r="Q2770" s="11"/>
      <c r="R2770" s="12"/>
      <c r="S2770" s="14"/>
      <c r="T2770" s="13"/>
      <c r="U2770" s="14"/>
      <c r="V2770"/>
    </row>
    <row r="2771" spans="1:22" x14ac:dyDescent="0.2">
      <c r="A2771" s="34"/>
      <c r="B2771"/>
      <c r="C2771" s="22"/>
      <c r="D2771" s="22"/>
      <c r="E2771"/>
      <c r="F2771"/>
      <c r="G2771" s="21"/>
      <c r="H2771"/>
      <c r="I2771"/>
      <c r="J2771"/>
      <c r="K2771" s="10"/>
      <c r="L2771"/>
      <c r="M2771" s="45"/>
      <c r="N2771"/>
      <c r="O2771"/>
      <c r="P2771" s="47"/>
      <c r="Q2771" s="11"/>
      <c r="R2771" s="12"/>
      <c r="S2771" s="14"/>
      <c r="T2771" s="13"/>
      <c r="U2771" s="14"/>
      <c r="V2771"/>
    </row>
    <row r="2772" spans="1:22" x14ac:dyDescent="0.2">
      <c r="A2772" s="34"/>
      <c r="B2772"/>
      <c r="C2772" s="22"/>
      <c r="D2772" s="22"/>
      <c r="E2772"/>
      <c r="F2772"/>
      <c r="G2772" s="21"/>
      <c r="H2772"/>
      <c r="I2772"/>
      <c r="J2772"/>
      <c r="K2772" s="10"/>
      <c r="L2772"/>
      <c r="M2772" s="45"/>
      <c r="N2772"/>
      <c r="O2772"/>
      <c r="P2772" s="47"/>
      <c r="Q2772" s="11"/>
      <c r="R2772" s="12"/>
      <c r="S2772" s="14"/>
      <c r="T2772" s="13"/>
      <c r="U2772" s="14"/>
      <c r="V2772"/>
    </row>
    <row r="2773" spans="1:22" x14ac:dyDescent="0.2">
      <c r="A2773" s="34"/>
      <c r="B2773"/>
      <c r="C2773" s="22"/>
      <c r="D2773" s="22"/>
      <c r="E2773"/>
      <c r="F2773"/>
      <c r="G2773" s="21"/>
      <c r="H2773"/>
      <c r="I2773"/>
      <c r="J2773"/>
      <c r="K2773" s="10"/>
      <c r="L2773"/>
      <c r="M2773" s="45"/>
      <c r="N2773"/>
      <c r="O2773"/>
      <c r="P2773" s="47"/>
      <c r="Q2773" s="11"/>
      <c r="R2773" s="12"/>
      <c r="S2773" s="14"/>
      <c r="T2773" s="13"/>
      <c r="U2773" s="14"/>
      <c r="V2773"/>
    </row>
    <row r="2774" spans="1:22" x14ac:dyDescent="0.2">
      <c r="A2774" s="34"/>
      <c r="B2774"/>
      <c r="C2774" s="22"/>
      <c r="D2774" s="22"/>
      <c r="E2774"/>
      <c r="F2774"/>
      <c r="G2774" s="21"/>
      <c r="H2774"/>
      <c r="I2774"/>
      <c r="J2774"/>
      <c r="K2774" s="10"/>
      <c r="L2774"/>
      <c r="M2774" s="45"/>
      <c r="N2774"/>
      <c r="O2774"/>
      <c r="P2774" s="47"/>
      <c r="Q2774" s="11"/>
      <c r="R2774" s="12"/>
      <c r="S2774" s="14"/>
      <c r="T2774" s="13"/>
      <c r="U2774" s="14"/>
      <c r="V2774"/>
    </row>
    <row r="2775" spans="1:22" x14ac:dyDescent="0.2">
      <c r="A2775" s="34"/>
      <c r="B2775"/>
      <c r="C2775" s="22"/>
      <c r="D2775" s="22"/>
      <c r="E2775"/>
      <c r="F2775"/>
      <c r="G2775" s="21"/>
      <c r="H2775"/>
      <c r="I2775"/>
      <c r="J2775"/>
      <c r="K2775" s="10"/>
      <c r="L2775"/>
      <c r="M2775" s="45"/>
      <c r="N2775"/>
      <c r="O2775"/>
      <c r="P2775" s="47"/>
      <c r="Q2775" s="11"/>
      <c r="R2775" s="12"/>
      <c r="S2775" s="14"/>
      <c r="T2775" s="13"/>
      <c r="U2775" s="14"/>
      <c r="V2775"/>
    </row>
    <row r="2776" spans="1:22" x14ac:dyDescent="0.2">
      <c r="A2776" s="34"/>
      <c r="B2776"/>
      <c r="C2776" s="22"/>
      <c r="D2776" s="22"/>
      <c r="E2776"/>
      <c r="F2776"/>
      <c r="G2776" s="21"/>
      <c r="H2776"/>
      <c r="I2776"/>
      <c r="J2776"/>
      <c r="K2776" s="10"/>
      <c r="L2776"/>
      <c r="M2776" s="45"/>
      <c r="N2776"/>
      <c r="O2776"/>
      <c r="P2776" s="47"/>
      <c r="Q2776" s="11"/>
      <c r="R2776" s="12"/>
      <c r="S2776" s="14"/>
      <c r="T2776" s="13"/>
      <c r="U2776" s="14"/>
      <c r="V2776"/>
    </row>
    <row r="2777" spans="1:22" x14ac:dyDescent="0.2">
      <c r="A2777" s="34"/>
      <c r="B2777"/>
      <c r="C2777" s="22"/>
      <c r="D2777" s="22"/>
      <c r="E2777"/>
      <c r="F2777"/>
      <c r="G2777" s="21"/>
      <c r="H2777"/>
      <c r="I2777"/>
      <c r="J2777"/>
      <c r="K2777" s="10"/>
      <c r="L2777"/>
      <c r="M2777" s="45"/>
      <c r="N2777"/>
      <c r="O2777"/>
      <c r="P2777" s="47"/>
      <c r="Q2777" s="11"/>
      <c r="R2777" s="12"/>
      <c r="S2777" s="14"/>
      <c r="T2777" s="13"/>
      <c r="U2777" s="14"/>
      <c r="V2777"/>
    </row>
    <row r="2778" spans="1:22" x14ac:dyDescent="0.2">
      <c r="A2778" s="34"/>
      <c r="B2778"/>
      <c r="C2778" s="22"/>
      <c r="D2778" s="22"/>
      <c r="E2778"/>
      <c r="F2778"/>
      <c r="G2778" s="21"/>
      <c r="H2778"/>
      <c r="I2778"/>
      <c r="J2778"/>
      <c r="K2778" s="10"/>
      <c r="L2778"/>
      <c r="M2778" s="45"/>
      <c r="N2778"/>
      <c r="O2778"/>
      <c r="P2778" s="47"/>
      <c r="Q2778" s="11"/>
      <c r="R2778" s="12"/>
      <c r="S2778" s="14"/>
      <c r="T2778" s="13"/>
      <c r="U2778" s="14"/>
      <c r="V2778"/>
    </row>
    <row r="2779" spans="1:22" x14ac:dyDescent="0.2">
      <c r="A2779" s="34"/>
      <c r="B2779"/>
      <c r="C2779" s="22"/>
      <c r="D2779" s="22"/>
      <c r="E2779"/>
      <c r="F2779"/>
      <c r="G2779" s="21"/>
      <c r="H2779"/>
      <c r="I2779"/>
      <c r="J2779"/>
      <c r="K2779" s="10"/>
      <c r="L2779"/>
      <c r="M2779" s="45"/>
      <c r="N2779"/>
      <c r="O2779"/>
      <c r="P2779" s="47"/>
      <c r="Q2779" s="11"/>
      <c r="R2779" s="12"/>
      <c r="S2779" s="14"/>
      <c r="T2779" s="13"/>
      <c r="U2779" s="14"/>
      <c r="V2779"/>
    </row>
    <row r="2780" spans="1:22" x14ac:dyDescent="0.2">
      <c r="A2780" s="34"/>
      <c r="B2780"/>
      <c r="C2780" s="22"/>
      <c r="D2780" s="22"/>
      <c r="E2780"/>
      <c r="F2780"/>
      <c r="G2780" s="21"/>
      <c r="H2780"/>
      <c r="I2780"/>
      <c r="J2780"/>
      <c r="K2780" s="10"/>
      <c r="L2780"/>
      <c r="M2780" s="45"/>
      <c r="N2780"/>
      <c r="O2780"/>
      <c r="P2780" s="47"/>
      <c r="Q2780" s="11"/>
      <c r="R2780" s="12"/>
      <c r="S2780" s="14"/>
      <c r="T2780" s="13"/>
      <c r="U2780" s="14"/>
      <c r="V2780"/>
    </row>
    <row r="2781" spans="1:22" x14ac:dyDescent="0.2">
      <c r="A2781" s="34"/>
      <c r="B2781"/>
      <c r="C2781" s="22"/>
      <c r="D2781" s="22"/>
      <c r="E2781"/>
      <c r="F2781"/>
      <c r="G2781" s="21"/>
      <c r="H2781"/>
      <c r="I2781"/>
      <c r="J2781"/>
      <c r="K2781" s="10"/>
      <c r="L2781"/>
      <c r="M2781" s="45"/>
      <c r="N2781"/>
      <c r="O2781"/>
      <c r="P2781" s="47"/>
      <c r="Q2781" s="11"/>
      <c r="R2781" s="12"/>
      <c r="S2781" s="14"/>
      <c r="T2781" s="13"/>
      <c r="U2781" s="14"/>
      <c r="V2781"/>
    </row>
    <row r="2782" spans="1:22" x14ac:dyDescent="0.2">
      <c r="A2782" s="34"/>
      <c r="B2782"/>
      <c r="C2782" s="22"/>
      <c r="D2782" s="22"/>
      <c r="E2782"/>
      <c r="F2782"/>
      <c r="G2782" s="21"/>
      <c r="H2782"/>
      <c r="I2782"/>
      <c r="J2782"/>
      <c r="K2782" s="10"/>
      <c r="L2782"/>
      <c r="M2782" s="45"/>
      <c r="N2782"/>
      <c r="O2782"/>
      <c r="P2782" s="47"/>
      <c r="Q2782" s="11"/>
      <c r="R2782" s="12"/>
      <c r="S2782" s="14"/>
      <c r="T2782" s="13"/>
      <c r="U2782" s="14"/>
      <c r="V2782"/>
    </row>
    <row r="2783" spans="1:22" x14ac:dyDescent="0.2">
      <c r="A2783" s="34"/>
      <c r="B2783"/>
      <c r="C2783" s="22"/>
      <c r="D2783" s="22"/>
      <c r="E2783"/>
      <c r="F2783"/>
      <c r="G2783" s="21"/>
      <c r="H2783"/>
      <c r="I2783"/>
      <c r="J2783"/>
      <c r="K2783" s="10"/>
      <c r="L2783"/>
      <c r="M2783" s="45"/>
      <c r="N2783"/>
      <c r="O2783"/>
      <c r="P2783" s="47"/>
      <c r="Q2783" s="11"/>
      <c r="R2783" s="12"/>
      <c r="S2783" s="14"/>
      <c r="T2783" s="13"/>
      <c r="U2783" s="14"/>
      <c r="V2783"/>
    </row>
    <row r="2784" spans="1:22" x14ac:dyDescent="0.2">
      <c r="A2784" s="34"/>
      <c r="B2784"/>
      <c r="C2784" s="22"/>
      <c r="D2784" s="22"/>
      <c r="E2784"/>
      <c r="F2784"/>
      <c r="G2784" s="21"/>
      <c r="H2784"/>
      <c r="I2784"/>
      <c r="J2784"/>
      <c r="K2784" s="10"/>
      <c r="L2784"/>
      <c r="M2784" s="45"/>
      <c r="N2784"/>
      <c r="O2784"/>
      <c r="P2784" s="47"/>
      <c r="Q2784" s="11"/>
      <c r="R2784" s="12"/>
      <c r="S2784" s="14"/>
      <c r="T2784" s="13"/>
      <c r="U2784" s="14"/>
      <c r="V2784"/>
    </row>
    <row r="2785" spans="1:22" x14ac:dyDescent="0.2">
      <c r="A2785" s="34"/>
      <c r="B2785"/>
      <c r="C2785" s="22"/>
      <c r="D2785" s="22"/>
      <c r="E2785"/>
      <c r="F2785"/>
      <c r="G2785" s="21"/>
      <c r="H2785"/>
      <c r="I2785"/>
      <c r="J2785"/>
      <c r="K2785" s="10"/>
      <c r="L2785"/>
      <c r="M2785" s="45"/>
      <c r="N2785"/>
      <c r="O2785"/>
      <c r="P2785" s="47"/>
      <c r="Q2785" s="11"/>
      <c r="R2785" s="12"/>
      <c r="S2785" s="14"/>
      <c r="T2785" s="13"/>
      <c r="U2785" s="14"/>
      <c r="V2785"/>
    </row>
    <row r="2786" spans="1:22" x14ac:dyDescent="0.2">
      <c r="A2786" s="34"/>
      <c r="B2786"/>
      <c r="C2786" s="22"/>
      <c r="D2786" s="22"/>
      <c r="E2786"/>
      <c r="F2786"/>
      <c r="G2786" s="21"/>
      <c r="H2786"/>
      <c r="I2786"/>
      <c r="J2786"/>
      <c r="K2786" s="10"/>
      <c r="L2786"/>
      <c r="M2786" s="45"/>
      <c r="N2786"/>
      <c r="O2786"/>
      <c r="P2786" s="47"/>
      <c r="Q2786" s="11"/>
      <c r="R2786" s="12"/>
      <c r="S2786" s="14"/>
      <c r="T2786" s="13"/>
      <c r="U2786" s="14"/>
      <c r="V2786"/>
    </row>
    <row r="2787" spans="1:22" x14ac:dyDescent="0.2">
      <c r="A2787" s="34"/>
      <c r="B2787"/>
      <c r="C2787" s="22"/>
      <c r="D2787" s="22"/>
      <c r="E2787"/>
      <c r="F2787"/>
      <c r="G2787" s="21"/>
      <c r="H2787"/>
      <c r="I2787"/>
      <c r="J2787"/>
      <c r="K2787" s="10"/>
      <c r="L2787"/>
      <c r="M2787" s="45"/>
      <c r="N2787"/>
      <c r="O2787"/>
      <c r="P2787" s="47"/>
      <c r="Q2787" s="11"/>
      <c r="R2787" s="12"/>
      <c r="S2787" s="14"/>
      <c r="T2787" s="13"/>
      <c r="U2787" s="14"/>
      <c r="V2787"/>
    </row>
    <row r="2788" spans="1:22" x14ac:dyDescent="0.2">
      <c r="A2788" s="34"/>
      <c r="B2788"/>
      <c r="C2788" s="22"/>
      <c r="D2788" s="22"/>
      <c r="E2788"/>
      <c r="F2788"/>
      <c r="G2788" s="21"/>
      <c r="H2788"/>
      <c r="I2788"/>
      <c r="J2788"/>
      <c r="K2788" s="10"/>
      <c r="L2788"/>
      <c r="M2788" s="45"/>
      <c r="N2788"/>
      <c r="O2788"/>
      <c r="P2788" s="47"/>
      <c r="Q2788" s="11"/>
      <c r="R2788" s="12"/>
      <c r="S2788" s="14"/>
      <c r="T2788" s="13"/>
      <c r="U2788" s="14"/>
      <c r="V2788"/>
    </row>
    <row r="2789" spans="1:22" x14ac:dyDescent="0.2">
      <c r="A2789" s="34"/>
      <c r="B2789"/>
      <c r="C2789" s="22"/>
      <c r="D2789" s="22"/>
      <c r="E2789"/>
      <c r="F2789"/>
      <c r="G2789" s="21"/>
      <c r="H2789"/>
      <c r="I2789"/>
      <c r="J2789"/>
      <c r="K2789" s="10"/>
      <c r="L2789"/>
      <c r="M2789" s="45"/>
      <c r="N2789"/>
      <c r="O2789"/>
      <c r="P2789" s="47"/>
      <c r="Q2789" s="11"/>
      <c r="R2789" s="12"/>
      <c r="S2789" s="14"/>
      <c r="T2789" s="13"/>
      <c r="U2789" s="14"/>
      <c r="V2789"/>
    </row>
    <row r="2790" spans="1:22" x14ac:dyDescent="0.2">
      <c r="A2790" s="34"/>
      <c r="B2790"/>
      <c r="C2790" s="22"/>
      <c r="D2790" s="22"/>
      <c r="E2790"/>
      <c r="F2790"/>
      <c r="G2790" s="21"/>
      <c r="H2790"/>
      <c r="I2790"/>
      <c r="J2790"/>
      <c r="K2790" s="10"/>
      <c r="L2790"/>
      <c r="M2790" s="45"/>
      <c r="N2790"/>
      <c r="O2790"/>
      <c r="P2790" s="47"/>
      <c r="Q2790" s="11"/>
      <c r="R2790" s="12"/>
      <c r="S2790" s="14"/>
      <c r="T2790" s="13"/>
      <c r="U2790" s="14"/>
      <c r="V2790"/>
    </row>
    <row r="2791" spans="1:22" x14ac:dyDescent="0.2">
      <c r="A2791" s="34"/>
      <c r="B2791"/>
      <c r="C2791" s="22"/>
      <c r="D2791" s="22"/>
      <c r="E2791"/>
      <c r="F2791"/>
      <c r="G2791" s="21"/>
      <c r="H2791"/>
      <c r="I2791"/>
      <c r="J2791"/>
      <c r="K2791" s="10"/>
      <c r="L2791"/>
      <c r="M2791" s="45"/>
      <c r="N2791"/>
      <c r="O2791"/>
      <c r="P2791" s="47"/>
      <c r="Q2791" s="11"/>
      <c r="R2791" s="12"/>
      <c r="S2791" s="14"/>
      <c r="T2791" s="13"/>
      <c r="U2791" s="14"/>
      <c r="V2791"/>
    </row>
    <row r="2792" spans="1:22" x14ac:dyDescent="0.2">
      <c r="A2792" s="34"/>
      <c r="B2792"/>
      <c r="C2792" s="22"/>
      <c r="D2792" s="22"/>
      <c r="E2792"/>
      <c r="F2792"/>
      <c r="G2792" s="21"/>
      <c r="H2792"/>
      <c r="I2792"/>
      <c r="J2792"/>
      <c r="K2792" s="10"/>
      <c r="L2792"/>
      <c r="M2792" s="45"/>
      <c r="N2792"/>
      <c r="O2792"/>
      <c r="P2792" s="47"/>
      <c r="Q2792" s="11"/>
      <c r="R2792" s="12"/>
      <c r="S2792" s="14"/>
      <c r="T2792" s="13"/>
      <c r="U2792" s="14"/>
      <c r="V2792"/>
    </row>
    <row r="2793" spans="1:22" x14ac:dyDescent="0.2">
      <c r="A2793" s="34"/>
      <c r="B2793"/>
      <c r="C2793" s="22"/>
      <c r="D2793" s="22"/>
      <c r="E2793"/>
      <c r="F2793"/>
      <c r="G2793" s="21"/>
      <c r="H2793"/>
      <c r="I2793"/>
      <c r="J2793"/>
      <c r="K2793" s="10"/>
      <c r="L2793"/>
      <c r="M2793" s="45"/>
      <c r="N2793"/>
      <c r="O2793"/>
      <c r="P2793" s="47"/>
      <c r="Q2793" s="11"/>
      <c r="R2793" s="12"/>
      <c r="S2793" s="14"/>
      <c r="T2793" s="13"/>
      <c r="U2793" s="14"/>
      <c r="V2793"/>
    </row>
    <row r="2794" spans="1:22" x14ac:dyDescent="0.2">
      <c r="A2794" s="34"/>
      <c r="B2794"/>
      <c r="C2794" s="22"/>
      <c r="D2794" s="22"/>
      <c r="E2794"/>
      <c r="F2794"/>
      <c r="G2794" s="21"/>
      <c r="H2794"/>
      <c r="I2794"/>
      <c r="J2794"/>
      <c r="K2794" s="10"/>
      <c r="L2794"/>
      <c r="M2794" s="45"/>
      <c r="N2794"/>
      <c r="O2794"/>
      <c r="P2794" s="47"/>
      <c r="Q2794" s="11"/>
      <c r="R2794" s="12"/>
      <c r="S2794" s="14"/>
      <c r="T2794" s="13"/>
      <c r="U2794" s="14"/>
      <c r="V2794"/>
    </row>
    <row r="2795" spans="1:22" x14ac:dyDescent="0.2">
      <c r="A2795" s="34"/>
      <c r="B2795"/>
      <c r="C2795" s="22"/>
      <c r="D2795" s="22"/>
      <c r="E2795"/>
      <c r="F2795"/>
      <c r="G2795" s="21"/>
      <c r="H2795"/>
      <c r="I2795"/>
      <c r="J2795"/>
      <c r="K2795" s="10"/>
      <c r="L2795"/>
      <c r="M2795" s="45"/>
      <c r="N2795"/>
      <c r="O2795"/>
      <c r="P2795" s="47"/>
      <c r="Q2795" s="11"/>
      <c r="R2795" s="12"/>
      <c r="S2795" s="14"/>
      <c r="T2795" s="13"/>
      <c r="U2795" s="14"/>
      <c r="V2795"/>
    </row>
    <row r="2796" spans="1:22" x14ac:dyDescent="0.2">
      <c r="A2796" s="34"/>
      <c r="B2796"/>
      <c r="C2796" s="22"/>
      <c r="D2796" s="22"/>
      <c r="E2796"/>
      <c r="F2796"/>
      <c r="G2796" s="21"/>
      <c r="H2796"/>
      <c r="I2796"/>
      <c r="J2796"/>
      <c r="K2796" s="10"/>
      <c r="L2796"/>
      <c r="M2796" s="45"/>
      <c r="N2796"/>
      <c r="O2796"/>
      <c r="P2796" s="47"/>
      <c r="Q2796" s="11"/>
      <c r="R2796" s="12"/>
      <c r="S2796" s="14"/>
      <c r="T2796" s="13"/>
      <c r="U2796" s="14"/>
      <c r="V2796"/>
    </row>
    <row r="2797" spans="1:22" x14ac:dyDescent="0.2">
      <c r="A2797" s="34"/>
      <c r="B2797"/>
      <c r="C2797" s="22"/>
      <c r="D2797" s="22"/>
      <c r="E2797"/>
      <c r="F2797"/>
      <c r="G2797" s="21"/>
      <c r="H2797"/>
      <c r="I2797"/>
      <c r="J2797"/>
      <c r="K2797" s="10"/>
      <c r="L2797"/>
      <c r="M2797" s="45"/>
      <c r="N2797"/>
      <c r="O2797"/>
      <c r="P2797" s="47"/>
      <c r="Q2797" s="11"/>
      <c r="R2797" s="12"/>
      <c r="S2797" s="14"/>
      <c r="T2797" s="13"/>
      <c r="U2797" s="14"/>
      <c r="V2797"/>
    </row>
    <row r="2798" spans="1:22" x14ac:dyDescent="0.2">
      <c r="A2798" s="34"/>
      <c r="B2798"/>
      <c r="C2798" s="22"/>
      <c r="D2798" s="22"/>
      <c r="E2798"/>
      <c r="F2798"/>
      <c r="G2798" s="21"/>
      <c r="H2798"/>
      <c r="I2798"/>
      <c r="J2798"/>
      <c r="K2798" s="10"/>
      <c r="L2798"/>
      <c r="M2798" s="45"/>
      <c r="N2798"/>
      <c r="O2798"/>
      <c r="P2798" s="47"/>
      <c r="Q2798" s="11"/>
      <c r="R2798" s="12"/>
      <c r="S2798" s="14"/>
      <c r="T2798" s="13"/>
      <c r="U2798" s="14"/>
      <c r="V2798"/>
    </row>
    <row r="2799" spans="1:22" x14ac:dyDescent="0.2">
      <c r="A2799" s="34"/>
      <c r="B2799"/>
      <c r="C2799" s="22"/>
      <c r="D2799" s="22"/>
      <c r="E2799"/>
      <c r="F2799"/>
      <c r="G2799" s="21"/>
      <c r="H2799"/>
      <c r="I2799"/>
      <c r="J2799"/>
      <c r="K2799" s="10"/>
      <c r="L2799"/>
      <c r="M2799" s="45"/>
      <c r="N2799"/>
      <c r="O2799"/>
      <c r="P2799" s="47"/>
      <c r="Q2799" s="11"/>
      <c r="R2799" s="12"/>
      <c r="S2799" s="14"/>
      <c r="T2799" s="13"/>
      <c r="U2799" s="14"/>
      <c r="V2799"/>
    </row>
    <row r="2800" spans="1:22" x14ac:dyDescent="0.2">
      <c r="A2800" s="34"/>
      <c r="B2800"/>
      <c r="C2800" s="22"/>
      <c r="D2800" s="22"/>
      <c r="E2800"/>
      <c r="F2800"/>
      <c r="G2800" s="21"/>
      <c r="H2800"/>
      <c r="I2800"/>
      <c r="J2800"/>
      <c r="K2800" s="10"/>
      <c r="L2800"/>
      <c r="M2800" s="45"/>
      <c r="N2800"/>
      <c r="O2800"/>
      <c r="P2800" s="47"/>
      <c r="Q2800" s="11"/>
      <c r="R2800" s="12"/>
      <c r="S2800" s="14"/>
      <c r="T2800" s="13"/>
      <c r="U2800" s="14"/>
      <c r="V2800"/>
    </row>
    <row r="2801" spans="1:22" x14ac:dyDescent="0.2">
      <c r="A2801" s="34"/>
      <c r="B2801"/>
      <c r="C2801" s="22"/>
      <c r="D2801" s="22"/>
      <c r="E2801"/>
      <c r="F2801"/>
      <c r="G2801" s="21"/>
      <c r="H2801"/>
      <c r="I2801"/>
      <c r="J2801"/>
      <c r="K2801" s="10"/>
      <c r="L2801"/>
      <c r="M2801" s="45"/>
      <c r="N2801"/>
      <c r="O2801"/>
      <c r="P2801" s="47"/>
      <c r="Q2801" s="11"/>
      <c r="R2801" s="12"/>
      <c r="S2801" s="14"/>
      <c r="T2801" s="13"/>
      <c r="U2801" s="14"/>
      <c r="V2801"/>
    </row>
    <row r="2802" spans="1:22" x14ac:dyDescent="0.2">
      <c r="A2802" s="34"/>
      <c r="B2802"/>
      <c r="C2802" s="22"/>
      <c r="D2802" s="22"/>
      <c r="E2802"/>
      <c r="F2802"/>
      <c r="G2802" s="21"/>
      <c r="H2802"/>
      <c r="I2802"/>
      <c r="J2802"/>
      <c r="K2802" s="10"/>
      <c r="L2802"/>
      <c r="M2802" s="45"/>
      <c r="N2802"/>
      <c r="O2802"/>
      <c r="P2802" s="47"/>
      <c r="Q2802" s="11"/>
      <c r="R2802" s="12"/>
      <c r="S2802" s="14"/>
      <c r="T2802" s="13"/>
      <c r="U2802" s="14"/>
      <c r="V2802"/>
    </row>
    <row r="2803" spans="1:22" x14ac:dyDescent="0.2">
      <c r="A2803" s="34"/>
      <c r="B2803"/>
      <c r="C2803" s="22"/>
      <c r="D2803" s="22"/>
      <c r="E2803"/>
      <c r="F2803"/>
      <c r="G2803" s="21"/>
      <c r="H2803"/>
      <c r="I2803"/>
      <c r="J2803"/>
      <c r="K2803" s="10"/>
      <c r="L2803"/>
      <c r="M2803" s="45"/>
      <c r="N2803"/>
      <c r="O2803"/>
      <c r="P2803" s="47"/>
      <c r="Q2803" s="11"/>
      <c r="R2803" s="12"/>
      <c r="S2803" s="14"/>
      <c r="T2803" s="13"/>
      <c r="U2803" s="14"/>
      <c r="V2803"/>
    </row>
    <row r="2804" spans="1:22" x14ac:dyDescent="0.2">
      <c r="A2804" s="34"/>
      <c r="B2804"/>
      <c r="C2804" s="22"/>
      <c r="D2804" s="22"/>
      <c r="E2804"/>
      <c r="F2804"/>
      <c r="G2804" s="21"/>
      <c r="H2804"/>
      <c r="I2804"/>
      <c r="J2804"/>
      <c r="K2804" s="10"/>
      <c r="L2804"/>
      <c r="M2804" s="45"/>
      <c r="N2804"/>
      <c r="O2804"/>
      <c r="P2804" s="47"/>
      <c r="Q2804" s="11"/>
      <c r="R2804" s="12"/>
      <c r="S2804" s="14"/>
      <c r="T2804" s="13"/>
      <c r="U2804" s="14"/>
      <c r="V2804"/>
    </row>
    <row r="2805" spans="1:22" x14ac:dyDescent="0.2">
      <c r="A2805" s="34"/>
      <c r="B2805"/>
      <c r="C2805" s="22"/>
      <c r="D2805" s="22"/>
      <c r="E2805"/>
      <c r="F2805"/>
      <c r="G2805" s="21"/>
      <c r="H2805"/>
      <c r="I2805"/>
      <c r="J2805"/>
      <c r="K2805" s="10"/>
      <c r="L2805"/>
      <c r="M2805" s="45"/>
      <c r="N2805"/>
      <c r="O2805"/>
      <c r="P2805" s="47"/>
      <c r="Q2805" s="11"/>
      <c r="R2805" s="12"/>
      <c r="S2805" s="14"/>
      <c r="T2805" s="13"/>
      <c r="U2805" s="14"/>
      <c r="V2805"/>
    </row>
    <row r="2806" spans="1:22" x14ac:dyDescent="0.2">
      <c r="A2806" s="34"/>
      <c r="B2806"/>
      <c r="C2806" s="22"/>
      <c r="D2806" s="22"/>
      <c r="E2806"/>
      <c r="F2806"/>
      <c r="G2806" s="21"/>
      <c r="H2806"/>
      <c r="I2806"/>
      <c r="J2806"/>
      <c r="K2806" s="10"/>
      <c r="L2806"/>
      <c r="M2806" s="45"/>
      <c r="N2806"/>
      <c r="O2806"/>
      <c r="P2806" s="47"/>
      <c r="Q2806" s="11"/>
      <c r="R2806" s="12"/>
      <c r="S2806" s="14"/>
      <c r="T2806" s="13"/>
      <c r="U2806" s="14"/>
      <c r="V2806"/>
    </row>
    <row r="2807" spans="1:22" x14ac:dyDescent="0.2">
      <c r="A2807" s="34"/>
      <c r="B2807"/>
      <c r="C2807" s="22"/>
      <c r="D2807" s="22"/>
      <c r="E2807"/>
      <c r="F2807"/>
      <c r="G2807" s="21"/>
      <c r="H2807"/>
      <c r="I2807"/>
      <c r="J2807"/>
      <c r="K2807" s="10"/>
      <c r="L2807"/>
      <c r="M2807" s="45"/>
      <c r="N2807"/>
      <c r="O2807"/>
      <c r="P2807" s="47"/>
      <c r="Q2807" s="11"/>
      <c r="R2807" s="12"/>
      <c r="S2807" s="14"/>
      <c r="T2807" s="13"/>
      <c r="U2807" s="14"/>
      <c r="V2807"/>
    </row>
    <row r="2808" spans="1:22" x14ac:dyDescent="0.2">
      <c r="A2808" s="34"/>
      <c r="B2808"/>
      <c r="C2808" s="22"/>
      <c r="D2808" s="22"/>
      <c r="E2808"/>
      <c r="F2808"/>
      <c r="G2808" s="21"/>
      <c r="H2808"/>
      <c r="I2808"/>
      <c r="J2808"/>
      <c r="K2808" s="10"/>
      <c r="L2808"/>
      <c r="M2808" s="45"/>
      <c r="N2808"/>
      <c r="O2808"/>
      <c r="P2808" s="47"/>
      <c r="Q2808" s="11"/>
      <c r="R2808" s="12"/>
      <c r="S2808" s="14"/>
      <c r="T2808" s="13"/>
      <c r="U2808" s="14"/>
      <c r="V2808"/>
    </row>
    <row r="2809" spans="1:22" x14ac:dyDescent="0.2">
      <c r="A2809" s="34"/>
      <c r="B2809"/>
      <c r="C2809" s="22"/>
      <c r="D2809" s="22"/>
      <c r="E2809"/>
      <c r="F2809"/>
      <c r="G2809" s="21"/>
      <c r="H2809"/>
      <c r="I2809"/>
      <c r="J2809"/>
      <c r="K2809" s="10"/>
      <c r="L2809"/>
      <c r="M2809" s="45"/>
      <c r="N2809"/>
      <c r="O2809"/>
      <c r="P2809" s="47"/>
      <c r="Q2809" s="11"/>
      <c r="R2809" s="12"/>
      <c r="S2809" s="14"/>
      <c r="T2809" s="13"/>
      <c r="U2809" s="14"/>
      <c r="V2809"/>
    </row>
    <row r="2810" spans="1:22" x14ac:dyDescent="0.2">
      <c r="A2810" s="34"/>
      <c r="B2810"/>
      <c r="C2810" s="22"/>
      <c r="D2810" s="22"/>
      <c r="E2810"/>
      <c r="F2810"/>
      <c r="G2810" s="21"/>
      <c r="H2810"/>
      <c r="I2810"/>
      <c r="J2810"/>
      <c r="K2810" s="10"/>
      <c r="L2810"/>
      <c r="M2810" s="45"/>
      <c r="N2810"/>
      <c r="O2810"/>
      <c r="P2810" s="47"/>
      <c r="Q2810" s="11"/>
      <c r="R2810" s="12"/>
      <c r="S2810" s="14"/>
      <c r="T2810" s="13"/>
      <c r="U2810" s="14"/>
      <c r="V2810"/>
    </row>
    <row r="2811" spans="1:22" x14ac:dyDescent="0.2">
      <c r="A2811" s="34"/>
      <c r="B2811"/>
      <c r="C2811" s="22"/>
      <c r="D2811" s="22"/>
      <c r="E2811"/>
      <c r="F2811"/>
      <c r="G2811" s="21"/>
      <c r="H2811"/>
      <c r="I2811"/>
      <c r="J2811"/>
      <c r="K2811" s="10"/>
      <c r="L2811"/>
      <c r="M2811" s="45"/>
      <c r="N2811"/>
      <c r="O2811"/>
      <c r="P2811" s="47"/>
      <c r="Q2811" s="11"/>
      <c r="R2811" s="12"/>
      <c r="S2811" s="14"/>
      <c r="T2811" s="13"/>
      <c r="U2811" s="14"/>
      <c r="V2811"/>
    </row>
    <row r="2812" spans="1:22" x14ac:dyDescent="0.2">
      <c r="A2812" s="34"/>
      <c r="B2812"/>
      <c r="C2812" s="22"/>
      <c r="D2812" s="22"/>
      <c r="E2812"/>
      <c r="F2812"/>
      <c r="G2812" s="21"/>
      <c r="H2812"/>
      <c r="I2812"/>
      <c r="J2812"/>
      <c r="K2812" s="10"/>
      <c r="L2812"/>
      <c r="M2812" s="45"/>
      <c r="N2812"/>
      <c r="O2812"/>
      <c r="P2812" s="47"/>
      <c r="Q2812" s="11"/>
      <c r="R2812" s="12"/>
      <c r="S2812" s="14"/>
      <c r="T2812" s="13"/>
      <c r="U2812" s="14"/>
      <c r="V2812"/>
    </row>
    <row r="2813" spans="1:22" x14ac:dyDescent="0.2">
      <c r="A2813" s="34"/>
      <c r="B2813"/>
      <c r="C2813" s="22"/>
      <c r="D2813" s="22"/>
      <c r="E2813"/>
      <c r="F2813"/>
      <c r="G2813" s="21"/>
      <c r="H2813"/>
      <c r="I2813"/>
      <c r="J2813"/>
      <c r="K2813" s="10"/>
      <c r="L2813"/>
      <c r="M2813" s="45"/>
      <c r="N2813"/>
      <c r="O2813"/>
      <c r="P2813" s="47"/>
      <c r="Q2813" s="11"/>
      <c r="R2813" s="12"/>
      <c r="S2813" s="14"/>
      <c r="T2813" s="13"/>
      <c r="U2813" s="14"/>
      <c r="V2813"/>
    </row>
    <row r="2814" spans="1:22" x14ac:dyDescent="0.2">
      <c r="A2814" s="34"/>
      <c r="B2814"/>
      <c r="C2814" s="22"/>
      <c r="D2814" s="22"/>
      <c r="E2814"/>
      <c r="F2814"/>
      <c r="G2814" s="21"/>
      <c r="H2814"/>
      <c r="I2814"/>
      <c r="J2814"/>
      <c r="K2814" s="10"/>
      <c r="L2814"/>
      <c r="M2814" s="45"/>
      <c r="N2814"/>
      <c r="O2814"/>
      <c r="P2814" s="47"/>
      <c r="Q2814" s="11"/>
      <c r="R2814" s="12"/>
      <c r="S2814" s="14"/>
      <c r="T2814" s="13"/>
      <c r="U2814" s="14"/>
      <c r="V2814"/>
    </row>
    <row r="2815" spans="1:22" x14ac:dyDescent="0.2">
      <c r="A2815" s="34"/>
      <c r="B2815"/>
      <c r="C2815" s="22"/>
      <c r="D2815" s="22"/>
      <c r="E2815"/>
      <c r="F2815"/>
      <c r="G2815" s="21"/>
      <c r="H2815"/>
      <c r="I2815"/>
      <c r="J2815"/>
      <c r="K2815" s="10"/>
      <c r="L2815"/>
      <c r="M2815" s="45"/>
      <c r="N2815"/>
      <c r="O2815"/>
      <c r="P2815" s="47"/>
      <c r="Q2815" s="11"/>
      <c r="R2815" s="12"/>
      <c r="S2815" s="14"/>
      <c r="T2815" s="13"/>
      <c r="U2815" s="14"/>
      <c r="V2815"/>
    </row>
    <row r="2816" spans="1:22" x14ac:dyDescent="0.2">
      <c r="A2816" s="34"/>
      <c r="B2816"/>
      <c r="C2816" s="22"/>
      <c r="D2816" s="22"/>
      <c r="E2816"/>
      <c r="F2816"/>
      <c r="G2816" s="21"/>
      <c r="H2816"/>
      <c r="I2816"/>
      <c r="J2816"/>
      <c r="K2816" s="10"/>
      <c r="L2816"/>
      <c r="M2816" s="45"/>
      <c r="N2816"/>
      <c r="O2816"/>
      <c r="P2816" s="47"/>
      <c r="Q2816" s="11"/>
      <c r="R2816" s="12"/>
      <c r="S2816" s="14"/>
      <c r="T2816" s="13"/>
      <c r="U2816" s="14"/>
      <c r="V2816"/>
    </row>
    <row r="2817" spans="1:22" x14ac:dyDescent="0.2">
      <c r="A2817" s="34"/>
      <c r="B2817"/>
      <c r="C2817" s="22"/>
      <c r="D2817" s="22"/>
      <c r="E2817"/>
      <c r="F2817"/>
      <c r="G2817" s="21"/>
      <c r="H2817"/>
      <c r="I2817"/>
      <c r="J2817"/>
      <c r="K2817" s="10"/>
      <c r="L2817"/>
      <c r="M2817" s="45"/>
      <c r="N2817"/>
      <c r="O2817"/>
      <c r="P2817" s="47"/>
      <c r="Q2817" s="11"/>
      <c r="R2817" s="12"/>
      <c r="S2817" s="14"/>
      <c r="T2817" s="13"/>
      <c r="U2817" s="14"/>
      <c r="V2817"/>
    </row>
    <row r="2818" spans="1:22" x14ac:dyDescent="0.2">
      <c r="A2818" s="34"/>
      <c r="B2818"/>
      <c r="C2818" s="22"/>
      <c r="D2818" s="22"/>
      <c r="E2818"/>
      <c r="F2818"/>
      <c r="G2818" s="21"/>
      <c r="H2818"/>
      <c r="I2818"/>
      <c r="J2818"/>
      <c r="K2818" s="10"/>
      <c r="L2818"/>
      <c r="M2818" s="45"/>
      <c r="N2818"/>
      <c r="O2818"/>
      <c r="P2818" s="47"/>
      <c r="Q2818" s="11"/>
      <c r="R2818" s="12"/>
      <c r="S2818" s="14"/>
      <c r="T2818" s="13"/>
      <c r="U2818" s="14"/>
      <c r="V2818"/>
    </row>
    <row r="2819" spans="1:22" x14ac:dyDescent="0.2">
      <c r="A2819" s="34"/>
      <c r="B2819"/>
      <c r="C2819" s="22"/>
      <c r="D2819" s="22"/>
      <c r="E2819"/>
      <c r="F2819"/>
      <c r="G2819" s="21"/>
      <c r="H2819"/>
      <c r="I2819"/>
      <c r="J2819"/>
      <c r="K2819" s="10"/>
      <c r="L2819"/>
      <c r="M2819" s="45"/>
      <c r="N2819"/>
      <c r="O2819"/>
      <c r="P2819" s="47"/>
      <c r="Q2819" s="11"/>
      <c r="R2819" s="12"/>
      <c r="S2819" s="14"/>
      <c r="T2819" s="13"/>
      <c r="U2819" s="14"/>
      <c r="V2819"/>
    </row>
    <row r="2820" spans="1:22" x14ac:dyDescent="0.2">
      <c r="A2820" s="34"/>
      <c r="B2820"/>
      <c r="C2820" s="22"/>
      <c r="D2820" s="22"/>
      <c r="E2820"/>
      <c r="F2820"/>
      <c r="G2820" s="21"/>
      <c r="H2820"/>
      <c r="I2820"/>
      <c r="J2820"/>
      <c r="K2820" s="10"/>
      <c r="L2820"/>
      <c r="M2820" s="45"/>
      <c r="N2820"/>
      <c r="O2820"/>
      <c r="P2820" s="47"/>
      <c r="Q2820" s="11"/>
      <c r="R2820" s="12"/>
      <c r="S2820" s="14"/>
      <c r="T2820" s="13"/>
      <c r="U2820" s="14"/>
      <c r="V2820"/>
    </row>
    <row r="2821" spans="1:22" x14ac:dyDescent="0.2">
      <c r="A2821" s="34"/>
      <c r="B2821"/>
      <c r="C2821" s="22"/>
      <c r="D2821" s="22"/>
      <c r="E2821"/>
      <c r="F2821"/>
      <c r="G2821" s="21"/>
      <c r="H2821"/>
      <c r="I2821"/>
      <c r="J2821"/>
      <c r="K2821" s="10"/>
      <c r="L2821"/>
      <c r="M2821" s="45"/>
      <c r="N2821"/>
      <c r="O2821"/>
      <c r="P2821" s="47"/>
      <c r="Q2821" s="11"/>
      <c r="R2821" s="12"/>
      <c r="S2821" s="14"/>
      <c r="T2821" s="13"/>
      <c r="U2821" s="14"/>
      <c r="V2821"/>
    </row>
    <row r="2822" spans="1:22" x14ac:dyDescent="0.2">
      <c r="A2822" s="34"/>
      <c r="B2822"/>
      <c r="C2822" s="22"/>
      <c r="D2822" s="22"/>
      <c r="E2822"/>
      <c r="F2822"/>
      <c r="G2822" s="21"/>
      <c r="H2822"/>
      <c r="I2822"/>
      <c r="J2822"/>
      <c r="K2822" s="10"/>
      <c r="L2822"/>
      <c r="M2822" s="45"/>
      <c r="N2822"/>
      <c r="O2822"/>
      <c r="P2822" s="47"/>
      <c r="Q2822" s="11"/>
      <c r="R2822" s="12"/>
      <c r="S2822" s="14"/>
      <c r="T2822" s="13"/>
      <c r="U2822" s="14"/>
      <c r="V2822"/>
    </row>
    <row r="2823" spans="1:22" x14ac:dyDescent="0.2">
      <c r="A2823" s="34"/>
      <c r="B2823"/>
      <c r="C2823" s="22"/>
      <c r="D2823" s="22"/>
      <c r="E2823"/>
      <c r="F2823"/>
      <c r="G2823" s="21"/>
      <c r="H2823"/>
      <c r="I2823"/>
      <c r="J2823"/>
      <c r="K2823" s="10"/>
      <c r="L2823"/>
      <c r="M2823" s="45"/>
      <c r="N2823"/>
      <c r="O2823"/>
      <c r="P2823" s="47"/>
      <c r="Q2823" s="11"/>
      <c r="R2823" s="12"/>
      <c r="S2823" s="14"/>
      <c r="T2823" s="13"/>
      <c r="U2823" s="14"/>
      <c r="V2823"/>
    </row>
    <row r="2824" spans="1:22" x14ac:dyDescent="0.2">
      <c r="A2824" s="34"/>
      <c r="B2824"/>
      <c r="C2824" s="22"/>
      <c r="D2824" s="22"/>
      <c r="E2824"/>
      <c r="F2824"/>
      <c r="G2824" s="21"/>
      <c r="H2824"/>
      <c r="I2824"/>
      <c r="J2824"/>
      <c r="K2824" s="10"/>
      <c r="L2824"/>
      <c r="M2824" s="45"/>
      <c r="N2824"/>
      <c r="O2824"/>
      <c r="P2824" s="47"/>
      <c r="Q2824" s="11"/>
      <c r="R2824" s="12"/>
      <c r="S2824" s="14"/>
      <c r="T2824" s="13"/>
      <c r="U2824" s="14"/>
      <c r="V2824"/>
    </row>
    <row r="2825" spans="1:22" x14ac:dyDescent="0.2">
      <c r="A2825" s="34"/>
      <c r="B2825"/>
      <c r="C2825" s="22"/>
      <c r="D2825" s="22"/>
      <c r="E2825"/>
      <c r="F2825"/>
      <c r="G2825" s="21"/>
      <c r="H2825"/>
      <c r="I2825"/>
      <c r="J2825"/>
      <c r="K2825" s="10"/>
      <c r="L2825"/>
      <c r="M2825" s="45"/>
      <c r="N2825"/>
      <c r="O2825"/>
      <c r="P2825" s="47"/>
      <c r="Q2825" s="11"/>
      <c r="R2825" s="12"/>
      <c r="S2825" s="14"/>
      <c r="T2825" s="13"/>
      <c r="U2825" s="14"/>
      <c r="V2825"/>
    </row>
    <row r="2826" spans="1:22" x14ac:dyDescent="0.2">
      <c r="A2826" s="34"/>
      <c r="B2826"/>
      <c r="C2826" s="22"/>
      <c r="D2826" s="22"/>
      <c r="E2826"/>
      <c r="F2826"/>
      <c r="G2826" s="21"/>
      <c r="H2826"/>
      <c r="I2826"/>
      <c r="J2826"/>
      <c r="K2826" s="10"/>
      <c r="L2826"/>
      <c r="M2826" s="45"/>
      <c r="N2826"/>
      <c r="O2826"/>
      <c r="P2826" s="47"/>
      <c r="Q2826" s="11"/>
      <c r="R2826" s="12"/>
      <c r="S2826" s="14"/>
      <c r="T2826" s="13"/>
      <c r="U2826" s="14"/>
      <c r="V2826"/>
    </row>
    <row r="2827" spans="1:22" x14ac:dyDescent="0.2">
      <c r="A2827" s="34"/>
      <c r="B2827"/>
      <c r="C2827" s="22"/>
      <c r="D2827" s="22"/>
      <c r="E2827"/>
      <c r="F2827"/>
      <c r="G2827" s="21"/>
      <c r="H2827"/>
      <c r="I2827"/>
      <c r="J2827"/>
      <c r="K2827" s="10"/>
      <c r="L2827"/>
      <c r="M2827" s="45"/>
      <c r="N2827"/>
      <c r="O2827"/>
      <c r="P2827" s="47"/>
      <c r="Q2827" s="11"/>
      <c r="R2827" s="12"/>
      <c r="S2827" s="14"/>
      <c r="T2827" s="13"/>
      <c r="U2827" s="14"/>
      <c r="V2827"/>
    </row>
    <row r="2828" spans="1:22" x14ac:dyDescent="0.2">
      <c r="A2828" s="34"/>
      <c r="B2828"/>
      <c r="C2828" s="22"/>
      <c r="D2828" s="22"/>
      <c r="E2828"/>
      <c r="F2828"/>
      <c r="G2828" s="21"/>
      <c r="H2828"/>
      <c r="I2828"/>
      <c r="J2828"/>
      <c r="K2828" s="10"/>
      <c r="L2828"/>
      <c r="M2828" s="45"/>
      <c r="N2828"/>
      <c r="O2828"/>
      <c r="P2828" s="47"/>
      <c r="Q2828" s="11"/>
      <c r="R2828" s="12"/>
      <c r="S2828" s="14"/>
      <c r="T2828" s="13"/>
      <c r="U2828" s="14"/>
      <c r="V2828"/>
    </row>
    <row r="2829" spans="1:22" x14ac:dyDescent="0.2">
      <c r="A2829" s="34"/>
      <c r="B2829"/>
      <c r="C2829" s="22"/>
      <c r="D2829" s="22"/>
      <c r="E2829"/>
      <c r="F2829"/>
      <c r="G2829" s="21"/>
      <c r="H2829"/>
      <c r="I2829"/>
      <c r="J2829"/>
      <c r="K2829" s="10"/>
      <c r="L2829"/>
      <c r="M2829" s="45"/>
      <c r="N2829"/>
      <c r="O2829"/>
      <c r="P2829" s="47"/>
      <c r="Q2829" s="11"/>
      <c r="R2829" s="12"/>
      <c r="S2829" s="14"/>
      <c r="T2829" s="13"/>
      <c r="U2829" s="14"/>
      <c r="V2829"/>
    </row>
    <row r="2830" spans="1:22" x14ac:dyDescent="0.2">
      <c r="A2830" s="34"/>
      <c r="B2830"/>
      <c r="C2830" s="22"/>
      <c r="D2830" s="22"/>
      <c r="E2830"/>
      <c r="F2830"/>
      <c r="G2830" s="21"/>
      <c r="H2830"/>
      <c r="I2830"/>
      <c r="J2830"/>
      <c r="K2830" s="10"/>
      <c r="L2830"/>
      <c r="M2830" s="45"/>
      <c r="N2830"/>
      <c r="O2830"/>
      <c r="P2830" s="47"/>
      <c r="Q2830" s="11"/>
      <c r="R2830" s="12"/>
      <c r="S2830" s="14"/>
      <c r="T2830" s="13"/>
      <c r="U2830" s="14"/>
      <c r="V2830"/>
    </row>
    <row r="2831" spans="1:22" x14ac:dyDescent="0.2">
      <c r="A2831" s="34"/>
      <c r="B2831"/>
      <c r="C2831" s="22"/>
      <c r="D2831" s="22"/>
      <c r="E2831"/>
      <c r="F2831"/>
      <c r="G2831" s="21"/>
      <c r="H2831"/>
      <c r="I2831"/>
      <c r="J2831"/>
      <c r="K2831" s="10"/>
      <c r="L2831"/>
      <c r="M2831" s="45"/>
      <c r="N2831"/>
      <c r="O2831"/>
      <c r="P2831" s="47"/>
      <c r="Q2831" s="11"/>
      <c r="R2831" s="12"/>
      <c r="S2831" s="14"/>
      <c r="T2831" s="13"/>
      <c r="U2831" s="14"/>
      <c r="V2831"/>
    </row>
    <row r="2832" spans="1:22" x14ac:dyDescent="0.2">
      <c r="A2832" s="34"/>
      <c r="B2832"/>
      <c r="C2832" s="22"/>
      <c r="D2832" s="22"/>
      <c r="E2832"/>
      <c r="F2832"/>
      <c r="G2832" s="21"/>
      <c r="H2832"/>
      <c r="I2832"/>
      <c r="J2832"/>
      <c r="K2832" s="10"/>
      <c r="L2832"/>
      <c r="M2832" s="45"/>
      <c r="N2832"/>
      <c r="O2832"/>
      <c r="P2832" s="47"/>
      <c r="Q2832" s="11"/>
      <c r="R2832" s="12"/>
      <c r="S2832" s="14"/>
      <c r="T2832" s="13"/>
      <c r="U2832" s="14"/>
      <c r="V2832"/>
    </row>
    <row r="2833" spans="1:22" x14ac:dyDescent="0.2">
      <c r="A2833" s="34"/>
      <c r="B2833"/>
      <c r="C2833" s="22"/>
      <c r="D2833" s="22"/>
      <c r="E2833"/>
      <c r="F2833"/>
      <c r="G2833" s="21"/>
      <c r="H2833"/>
      <c r="I2833"/>
      <c r="J2833"/>
      <c r="K2833" s="10"/>
      <c r="L2833"/>
      <c r="M2833" s="45"/>
      <c r="N2833"/>
      <c r="O2833"/>
      <c r="P2833" s="47"/>
      <c r="Q2833" s="11"/>
      <c r="R2833" s="12"/>
      <c r="S2833" s="14"/>
      <c r="T2833" s="13"/>
      <c r="U2833" s="14"/>
      <c r="V2833"/>
    </row>
    <row r="2834" spans="1:22" x14ac:dyDescent="0.2">
      <c r="A2834" s="34"/>
      <c r="B2834"/>
      <c r="C2834" s="22"/>
      <c r="D2834" s="22"/>
      <c r="E2834"/>
      <c r="F2834"/>
      <c r="G2834" s="21"/>
      <c r="H2834"/>
      <c r="I2834"/>
      <c r="J2834"/>
      <c r="K2834" s="10"/>
      <c r="L2834"/>
      <c r="M2834" s="45"/>
      <c r="N2834"/>
      <c r="O2834"/>
      <c r="P2834" s="47"/>
      <c r="Q2834" s="11"/>
      <c r="R2834" s="12"/>
      <c r="S2834" s="14"/>
      <c r="T2834" s="13"/>
      <c r="U2834" s="14"/>
      <c r="V2834"/>
    </row>
    <row r="2835" spans="1:22" x14ac:dyDescent="0.2">
      <c r="A2835" s="34"/>
      <c r="B2835"/>
      <c r="C2835" s="22"/>
      <c r="D2835" s="22"/>
      <c r="E2835"/>
      <c r="F2835"/>
      <c r="G2835" s="21"/>
      <c r="H2835"/>
      <c r="I2835"/>
      <c r="J2835"/>
      <c r="K2835" s="10"/>
      <c r="L2835"/>
      <c r="M2835" s="45"/>
      <c r="N2835"/>
      <c r="O2835"/>
      <c r="P2835" s="47"/>
      <c r="Q2835" s="11"/>
      <c r="R2835" s="12"/>
      <c r="S2835" s="14"/>
      <c r="T2835" s="13"/>
      <c r="U2835" s="14"/>
      <c r="V2835"/>
    </row>
    <row r="2836" spans="1:22" x14ac:dyDescent="0.2">
      <c r="A2836" s="34"/>
      <c r="B2836"/>
      <c r="C2836" s="22"/>
      <c r="D2836" s="22"/>
      <c r="E2836"/>
      <c r="F2836"/>
      <c r="G2836" s="21"/>
      <c r="H2836"/>
      <c r="I2836"/>
      <c r="J2836"/>
      <c r="K2836" s="10"/>
      <c r="L2836"/>
      <c r="M2836" s="45"/>
      <c r="N2836"/>
      <c r="O2836"/>
      <c r="P2836" s="47"/>
      <c r="Q2836" s="11"/>
      <c r="R2836" s="12"/>
      <c r="S2836" s="14"/>
      <c r="T2836" s="13"/>
      <c r="U2836" s="14"/>
      <c r="V2836"/>
    </row>
    <row r="2837" spans="1:22" x14ac:dyDescent="0.2">
      <c r="A2837" s="34"/>
      <c r="B2837"/>
      <c r="C2837" s="22"/>
      <c r="D2837" s="22"/>
      <c r="E2837"/>
      <c r="F2837"/>
      <c r="G2837" s="21"/>
      <c r="H2837"/>
      <c r="I2837"/>
      <c r="J2837"/>
      <c r="K2837" s="10"/>
      <c r="L2837"/>
      <c r="M2837" s="45"/>
      <c r="N2837"/>
      <c r="O2837"/>
      <c r="P2837" s="47"/>
      <c r="Q2837" s="11"/>
      <c r="R2837" s="12"/>
      <c r="S2837" s="14"/>
      <c r="T2837" s="13"/>
      <c r="U2837" s="14"/>
      <c r="V2837"/>
    </row>
    <row r="2838" spans="1:22" x14ac:dyDescent="0.2">
      <c r="A2838" s="34"/>
      <c r="B2838"/>
      <c r="C2838" s="22"/>
      <c r="D2838" s="22"/>
      <c r="E2838"/>
      <c r="F2838"/>
      <c r="G2838" s="21"/>
      <c r="H2838"/>
      <c r="I2838"/>
      <c r="J2838"/>
      <c r="K2838" s="10"/>
      <c r="L2838"/>
      <c r="M2838" s="45"/>
      <c r="N2838"/>
      <c r="O2838"/>
      <c r="P2838" s="47"/>
      <c r="Q2838" s="11"/>
      <c r="R2838" s="12"/>
      <c r="S2838" s="14"/>
      <c r="T2838" s="13"/>
      <c r="U2838" s="14"/>
      <c r="V2838"/>
    </row>
    <row r="2839" spans="1:22" x14ac:dyDescent="0.2">
      <c r="A2839" s="34"/>
      <c r="B2839"/>
      <c r="C2839" s="22"/>
      <c r="D2839" s="22"/>
      <c r="E2839"/>
      <c r="F2839"/>
      <c r="G2839" s="21"/>
      <c r="H2839"/>
      <c r="I2839"/>
      <c r="J2839"/>
      <c r="K2839" s="10"/>
      <c r="L2839"/>
      <c r="M2839" s="45"/>
      <c r="N2839"/>
      <c r="O2839"/>
      <c r="P2839" s="47"/>
      <c r="Q2839" s="11"/>
      <c r="R2839" s="12"/>
      <c r="S2839" s="14"/>
      <c r="T2839" s="13"/>
      <c r="U2839" s="14"/>
      <c r="V2839"/>
    </row>
    <row r="2840" spans="1:22" x14ac:dyDescent="0.2">
      <c r="A2840" s="34"/>
      <c r="B2840"/>
      <c r="C2840" s="22"/>
      <c r="D2840" s="22"/>
      <c r="E2840"/>
      <c r="F2840"/>
      <c r="G2840" s="21"/>
      <c r="H2840"/>
      <c r="I2840"/>
      <c r="J2840"/>
      <c r="K2840" s="10"/>
      <c r="L2840"/>
      <c r="M2840" s="45"/>
      <c r="N2840"/>
      <c r="O2840"/>
      <c r="P2840" s="47"/>
      <c r="Q2840" s="11"/>
      <c r="R2840" s="12"/>
      <c r="S2840" s="14"/>
      <c r="T2840" s="13"/>
      <c r="U2840" s="14"/>
      <c r="V2840"/>
    </row>
    <row r="2841" spans="1:22" x14ac:dyDescent="0.2">
      <c r="A2841" s="34"/>
      <c r="B2841"/>
      <c r="C2841" s="22"/>
      <c r="D2841" s="22"/>
      <c r="E2841"/>
      <c r="F2841"/>
      <c r="G2841" s="21"/>
      <c r="H2841"/>
      <c r="I2841"/>
      <c r="J2841"/>
      <c r="K2841" s="10"/>
      <c r="L2841"/>
      <c r="M2841" s="45"/>
      <c r="N2841"/>
      <c r="O2841"/>
      <c r="P2841" s="47"/>
      <c r="Q2841" s="11"/>
      <c r="R2841" s="12"/>
      <c r="S2841" s="14"/>
      <c r="T2841" s="13"/>
      <c r="U2841" s="14"/>
      <c r="V2841"/>
    </row>
    <row r="2842" spans="1:22" x14ac:dyDescent="0.2">
      <c r="A2842" s="34"/>
      <c r="B2842"/>
      <c r="C2842" s="22"/>
      <c r="D2842" s="22"/>
      <c r="E2842"/>
      <c r="F2842"/>
      <c r="G2842" s="21"/>
      <c r="H2842"/>
      <c r="I2842"/>
      <c r="J2842"/>
      <c r="K2842" s="10"/>
      <c r="L2842"/>
      <c r="M2842" s="45"/>
      <c r="N2842"/>
      <c r="O2842"/>
      <c r="P2842" s="47"/>
      <c r="Q2842" s="11"/>
      <c r="R2842" s="12"/>
      <c r="S2842" s="14"/>
      <c r="T2842" s="13"/>
      <c r="U2842" s="14"/>
      <c r="V2842"/>
    </row>
    <row r="2843" spans="1:22" x14ac:dyDescent="0.2">
      <c r="A2843" s="34"/>
      <c r="B2843"/>
      <c r="C2843" s="22"/>
      <c r="D2843" s="22"/>
      <c r="E2843"/>
      <c r="F2843"/>
      <c r="G2843" s="21"/>
      <c r="H2843"/>
      <c r="I2843"/>
      <c r="J2843"/>
      <c r="K2843" s="10"/>
      <c r="L2843"/>
      <c r="M2843" s="45"/>
      <c r="N2843"/>
      <c r="O2843"/>
      <c r="P2843" s="47"/>
      <c r="Q2843" s="11"/>
      <c r="R2843" s="12"/>
      <c r="S2843" s="14"/>
      <c r="T2843" s="13"/>
      <c r="U2843" s="14"/>
      <c r="V2843"/>
    </row>
    <row r="2844" spans="1:22" x14ac:dyDescent="0.2">
      <c r="A2844" s="34"/>
      <c r="B2844"/>
      <c r="C2844" s="22"/>
      <c r="D2844" s="22"/>
      <c r="E2844"/>
      <c r="F2844"/>
      <c r="G2844" s="21"/>
      <c r="H2844"/>
      <c r="I2844"/>
      <c r="J2844"/>
      <c r="K2844" s="10"/>
      <c r="L2844"/>
      <c r="M2844" s="45"/>
      <c r="N2844"/>
      <c r="O2844"/>
      <c r="P2844" s="47"/>
      <c r="Q2844" s="11"/>
      <c r="R2844" s="12"/>
      <c r="S2844" s="14"/>
      <c r="T2844" s="13"/>
      <c r="U2844" s="14"/>
      <c r="V2844"/>
    </row>
    <row r="2845" spans="1:22" x14ac:dyDescent="0.2">
      <c r="A2845" s="34"/>
      <c r="B2845"/>
      <c r="C2845" s="22"/>
      <c r="D2845" s="22"/>
      <c r="E2845"/>
      <c r="F2845"/>
      <c r="G2845" s="21"/>
      <c r="H2845"/>
      <c r="I2845"/>
      <c r="J2845"/>
      <c r="K2845" s="10"/>
      <c r="L2845"/>
      <c r="M2845" s="45"/>
      <c r="N2845"/>
      <c r="O2845"/>
      <c r="P2845" s="47"/>
      <c r="Q2845" s="11"/>
      <c r="R2845" s="12"/>
      <c r="S2845" s="14"/>
      <c r="T2845" s="13"/>
      <c r="U2845" s="14"/>
      <c r="V2845"/>
    </row>
    <row r="2846" spans="1:22" x14ac:dyDescent="0.2">
      <c r="A2846" s="34"/>
      <c r="B2846"/>
      <c r="C2846" s="22"/>
      <c r="D2846" s="22"/>
      <c r="E2846"/>
      <c r="F2846"/>
      <c r="G2846" s="21"/>
      <c r="H2846"/>
      <c r="I2846"/>
      <c r="J2846"/>
      <c r="K2846" s="10"/>
      <c r="L2846"/>
      <c r="M2846" s="45"/>
      <c r="N2846"/>
      <c r="O2846"/>
      <c r="P2846" s="47"/>
      <c r="Q2846" s="11"/>
      <c r="R2846" s="12"/>
      <c r="S2846" s="14"/>
      <c r="T2846" s="13"/>
      <c r="U2846" s="14"/>
      <c r="V2846"/>
    </row>
    <row r="2847" spans="1:22" x14ac:dyDescent="0.2">
      <c r="A2847" s="34"/>
      <c r="B2847"/>
      <c r="C2847" s="22"/>
      <c r="D2847" s="22"/>
      <c r="E2847"/>
      <c r="F2847"/>
      <c r="G2847" s="21"/>
      <c r="H2847"/>
      <c r="I2847"/>
      <c r="J2847"/>
      <c r="K2847" s="10"/>
      <c r="L2847"/>
      <c r="M2847" s="45"/>
      <c r="N2847"/>
      <c r="O2847"/>
      <c r="P2847" s="47"/>
      <c r="Q2847" s="11"/>
      <c r="R2847" s="12"/>
      <c r="S2847" s="14"/>
      <c r="T2847" s="13"/>
      <c r="U2847" s="14"/>
      <c r="V2847"/>
    </row>
    <row r="2848" spans="1:22" x14ac:dyDescent="0.2">
      <c r="A2848" s="34"/>
      <c r="B2848"/>
      <c r="C2848" s="22"/>
      <c r="D2848" s="22"/>
      <c r="E2848"/>
      <c r="F2848"/>
      <c r="G2848" s="21"/>
      <c r="H2848"/>
      <c r="I2848"/>
      <c r="J2848"/>
      <c r="K2848" s="10"/>
      <c r="L2848"/>
      <c r="M2848" s="45"/>
      <c r="N2848"/>
      <c r="O2848"/>
      <c r="P2848" s="47"/>
      <c r="Q2848" s="11"/>
      <c r="R2848" s="12"/>
      <c r="S2848" s="14"/>
      <c r="T2848" s="13"/>
      <c r="U2848" s="14"/>
      <c r="V2848"/>
    </row>
    <row r="2849" spans="1:22" x14ac:dyDescent="0.2">
      <c r="A2849" s="34"/>
      <c r="B2849"/>
      <c r="C2849" s="22"/>
      <c r="D2849" s="22"/>
      <c r="E2849"/>
      <c r="F2849"/>
      <c r="G2849" s="21"/>
      <c r="H2849"/>
      <c r="I2849"/>
      <c r="J2849"/>
      <c r="K2849" s="10"/>
      <c r="L2849"/>
      <c r="M2849" s="45"/>
      <c r="N2849"/>
      <c r="O2849"/>
      <c r="P2849" s="47"/>
      <c r="Q2849" s="11"/>
      <c r="R2849" s="12"/>
      <c r="S2849" s="14"/>
      <c r="T2849" s="13"/>
      <c r="U2849" s="14"/>
      <c r="V2849"/>
    </row>
    <row r="2850" spans="1:22" x14ac:dyDescent="0.2">
      <c r="A2850" s="34"/>
      <c r="B2850"/>
      <c r="C2850" s="22"/>
      <c r="D2850" s="22"/>
      <c r="E2850"/>
      <c r="F2850"/>
      <c r="G2850" s="21"/>
      <c r="H2850"/>
      <c r="I2850"/>
      <c r="J2850"/>
      <c r="K2850" s="10"/>
      <c r="L2850"/>
      <c r="M2850" s="45"/>
      <c r="N2850"/>
      <c r="O2850"/>
      <c r="P2850" s="47"/>
      <c r="Q2850" s="11"/>
      <c r="R2850" s="12"/>
      <c r="S2850" s="14"/>
      <c r="T2850" s="13"/>
      <c r="U2850" s="14"/>
      <c r="V2850"/>
    </row>
    <row r="2851" spans="1:22" x14ac:dyDescent="0.2">
      <c r="A2851" s="34"/>
      <c r="B2851"/>
      <c r="C2851" s="22"/>
      <c r="D2851" s="22"/>
      <c r="E2851"/>
      <c r="F2851"/>
      <c r="G2851" s="21"/>
      <c r="H2851"/>
      <c r="I2851"/>
      <c r="J2851"/>
      <c r="K2851" s="10"/>
      <c r="L2851"/>
      <c r="M2851" s="45"/>
      <c r="N2851"/>
      <c r="O2851"/>
      <c r="P2851" s="47"/>
      <c r="Q2851" s="11"/>
      <c r="R2851" s="12"/>
      <c r="S2851" s="14"/>
      <c r="T2851" s="13"/>
      <c r="U2851" s="14"/>
      <c r="V2851"/>
    </row>
    <row r="2852" spans="1:22" x14ac:dyDescent="0.2">
      <c r="A2852" s="34"/>
      <c r="B2852"/>
      <c r="C2852" s="22"/>
      <c r="D2852" s="22"/>
      <c r="E2852"/>
      <c r="F2852"/>
      <c r="G2852" s="21"/>
      <c r="H2852"/>
      <c r="I2852"/>
      <c r="J2852"/>
      <c r="K2852" s="10"/>
      <c r="L2852"/>
      <c r="M2852" s="45"/>
      <c r="N2852"/>
      <c r="O2852"/>
      <c r="P2852" s="47"/>
      <c r="Q2852" s="11"/>
      <c r="R2852" s="12"/>
      <c r="S2852" s="14"/>
      <c r="T2852" s="13"/>
      <c r="U2852" s="14"/>
      <c r="V2852"/>
    </row>
    <row r="2853" spans="1:22" x14ac:dyDescent="0.2">
      <c r="A2853" s="34"/>
      <c r="B2853"/>
      <c r="C2853" s="22"/>
      <c r="D2853" s="22"/>
      <c r="E2853"/>
      <c r="F2853"/>
      <c r="G2853" s="21"/>
      <c r="H2853"/>
      <c r="I2853"/>
      <c r="J2853"/>
      <c r="K2853" s="10"/>
      <c r="L2853"/>
      <c r="M2853" s="45"/>
      <c r="N2853"/>
      <c r="O2853"/>
      <c r="P2853" s="47"/>
      <c r="Q2853" s="11"/>
      <c r="R2853" s="12"/>
      <c r="S2853" s="14"/>
      <c r="T2853" s="13"/>
      <c r="U2853" s="14"/>
      <c r="V2853"/>
    </row>
    <row r="2854" spans="1:22" x14ac:dyDescent="0.2">
      <c r="A2854" s="34"/>
      <c r="B2854"/>
      <c r="C2854" s="22"/>
      <c r="D2854" s="22"/>
      <c r="E2854"/>
      <c r="F2854"/>
      <c r="G2854" s="21"/>
      <c r="H2854"/>
      <c r="I2854"/>
      <c r="J2854"/>
      <c r="K2854" s="10"/>
      <c r="L2854"/>
      <c r="M2854" s="45"/>
      <c r="N2854"/>
      <c r="O2854"/>
      <c r="P2854" s="47"/>
      <c r="Q2854" s="11"/>
      <c r="R2854" s="12"/>
      <c r="S2854" s="14"/>
      <c r="T2854" s="13"/>
      <c r="U2854" s="14"/>
      <c r="V2854"/>
    </row>
    <row r="2855" spans="1:22" x14ac:dyDescent="0.2">
      <c r="A2855" s="34"/>
      <c r="B2855"/>
      <c r="C2855" s="22"/>
      <c r="D2855" s="22"/>
      <c r="E2855"/>
      <c r="F2855"/>
      <c r="G2855" s="21"/>
      <c r="H2855"/>
      <c r="I2855"/>
      <c r="J2855"/>
      <c r="K2855" s="10"/>
      <c r="L2855"/>
      <c r="M2855" s="45"/>
      <c r="N2855"/>
      <c r="O2855"/>
      <c r="P2855" s="47"/>
      <c r="Q2855" s="11"/>
      <c r="R2855" s="12"/>
      <c r="S2855" s="14"/>
      <c r="T2855" s="13"/>
      <c r="U2855" s="14"/>
      <c r="V2855"/>
    </row>
    <row r="2856" spans="1:22" x14ac:dyDescent="0.2">
      <c r="A2856" s="34"/>
      <c r="B2856"/>
      <c r="C2856" s="22"/>
      <c r="D2856" s="22"/>
      <c r="E2856"/>
      <c r="F2856"/>
      <c r="G2856" s="21"/>
      <c r="H2856"/>
      <c r="I2856"/>
      <c r="J2856"/>
      <c r="K2856" s="10"/>
      <c r="L2856"/>
      <c r="M2856" s="45"/>
      <c r="N2856"/>
      <c r="O2856"/>
      <c r="P2856" s="47"/>
      <c r="Q2856" s="11"/>
      <c r="R2856" s="12"/>
      <c r="S2856" s="14"/>
      <c r="T2856" s="13"/>
      <c r="U2856" s="14"/>
      <c r="V2856"/>
    </row>
    <row r="2857" spans="1:22" x14ac:dyDescent="0.2">
      <c r="A2857" s="34"/>
      <c r="B2857"/>
      <c r="C2857" s="22"/>
      <c r="D2857" s="22"/>
      <c r="E2857"/>
      <c r="F2857"/>
      <c r="G2857" s="21"/>
      <c r="H2857"/>
      <c r="I2857"/>
      <c r="J2857"/>
      <c r="K2857" s="10"/>
      <c r="L2857"/>
      <c r="M2857" s="45"/>
      <c r="N2857"/>
      <c r="O2857"/>
      <c r="P2857" s="47"/>
      <c r="Q2857" s="11"/>
      <c r="R2857" s="12"/>
      <c r="S2857" s="14"/>
      <c r="T2857" s="13"/>
      <c r="U2857" s="14"/>
      <c r="V2857"/>
    </row>
    <row r="2858" spans="1:22" x14ac:dyDescent="0.2">
      <c r="A2858" s="34"/>
      <c r="B2858"/>
      <c r="C2858" s="22"/>
      <c r="D2858" s="22"/>
      <c r="E2858"/>
      <c r="F2858"/>
      <c r="G2858" s="21"/>
      <c r="H2858"/>
      <c r="I2858"/>
      <c r="J2858"/>
      <c r="K2858" s="10"/>
      <c r="L2858"/>
      <c r="M2858" s="45"/>
      <c r="N2858"/>
      <c r="O2858"/>
      <c r="P2858" s="47"/>
      <c r="Q2858" s="11"/>
      <c r="R2858" s="12"/>
      <c r="S2858" s="14"/>
      <c r="T2858" s="13"/>
      <c r="U2858" s="14"/>
      <c r="V2858"/>
    </row>
    <row r="2859" spans="1:22" x14ac:dyDescent="0.2">
      <c r="A2859" s="34"/>
      <c r="B2859"/>
      <c r="C2859" s="22"/>
      <c r="D2859" s="22"/>
      <c r="E2859"/>
      <c r="F2859"/>
      <c r="G2859" s="21"/>
      <c r="H2859"/>
      <c r="I2859"/>
      <c r="J2859"/>
      <c r="K2859" s="10"/>
      <c r="L2859"/>
      <c r="M2859" s="45"/>
      <c r="N2859"/>
      <c r="O2859"/>
      <c r="P2859" s="47"/>
      <c r="Q2859" s="11"/>
      <c r="R2859" s="12"/>
      <c r="S2859" s="14"/>
      <c r="T2859" s="13"/>
      <c r="U2859" s="14"/>
      <c r="V2859"/>
    </row>
    <row r="2860" spans="1:22" x14ac:dyDescent="0.2">
      <c r="A2860" s="34"/>
      <c r="B2860"/>
      <c r="C2860" s="22"/>
      <c r="D2860" s="22"/>
      <c r="E2860"/>
      <c r="F2860"/>
      <c r="G2860" s="21"/>
      <c r="H2860"/>
      <c r="I2860"/>
      <c r="J2860"/>
      <c r="K2860" s="10"/>
      <c r="L2860"/>
      <c r="M2860" s="45"/>
      <c r="N2860"/>
      <c r="O2860"/>
      <c r="P2860" s="47"/>
      <c r="Q2860" s="11"/>
      <c r="R2860" s="12"/>
      <c r="S2860" s="14"/>
      <c r="T2860" s="13"/>
      <c r="U2860" s="14"/>
      <c r="V2860"/>
    </row>
    <row r="2861" spans="1:22" x14ac:dyDescent="0.2">
      <c r="A2861" s="34"/>
      <c r="B2861"/>
      <c r="C2861" s="22"/>
      <c r="D2861" s="22"/>
      <c r="E2861"/>
      <c r="F2861"/>
      <c r="G2861" s="21"/>
      <c r="H2861"/>
      <c r="I2861"/>
      <c r="J2861"/>
      <c r="K2861" s="10"/>
      <c r="L2861"/>
      <c r="M2861" s="45"/>
      <c r="N2861"/>
      <c r="O2861"/>
      <c r="P2861" s="47"/>
      <c r="Q2861" s="11"/>
      <c r="R2861" s="12"/>
      <c r="S2861" s="14"/>
      <c r="T2861" s="13"/>
      <c r="U2861" s="14"/>
      <c r="V2861"/>
    </row>
    <row r="2862" spans="1:22" x14ac:dyDescent="0.2">
      <c r="A2862" s="34"/>
      <c r="B2862"/>
      <c r="C2862" s="22"/>
      <c r="D2862" s="22"/>
      <c r="E2862"/>
      <c r="F2862"/>
      <c r="G2862" s="21"/>
      <c r="H2862"/>
      <c r="I2862"/>
      <c r="J2862"/>
      <c r="K2862" s="10"/>
      <c r="L2862"/>
      <c r="M2862" s="45"/>
      <c r="N2862"/>
      <c r="O2862"/>
      <c r="P2862" s="47"/>
      <c r="Q2862" s="11"/>
      <c r="R2862" s="12"/>
      <c r="S2862" s="14"/>
      <c r="T2862" s="13"/>
      <c r="U2862" s="14"/>
      <c r="V2862"/>
    </row>
    <row r="2863" spans="1:22" x14ac:dyDescent="0.2">
      <c r="A2863" s="34"/>
      <c r="B2863"/>
      <c r="C2863" s="22"/>
      <c r="D2863" s="22"/>
      <c r="E2863"/>
      <c r="F2863"/>
      <c r="G2863" s="21"/>
      <c r="H2863"/>
      <c r="I2863"/>
      <c r="J2863"/>
      <c r="K2863" s="10"/>
      <c r="L2863"/>
      <c r="M2863" s="45"/>
      <c r="N2863"/>
      <c r="O2863"/>
      <c r="P2863" s="47"/>
      <c r="Q2863" s="11"/>
      <c r="R2863" s="12"/>
      <c r="S2863" s="14"/>
      <c r="T2863" s="13"/>
      <c r="U2863" s="14"/>
      <c r="V2863"/>
    </row>
    <row r="2864" spans="1:22" x14ac:dyDescent="0.2">
      <c r="A2864" s="34"/>
      <c r="B2864"/>
      <c r="C2864" s="22"/>
      <c r="D2864" s="22"/>
      <c r="E2864"/>
      <c r="F2864"/>
      <c r="G2864" s="21"/>
      <c r="H2864"/>
      <c r="I2864"/>
      <c r="J2864"/>
      <c r="K2864" s="10"/>
      <c r="L2864"/>
      <c r="M2864" s="45"/>
      <c r="N2864"/>
      <c r="O2864"/>
      <c r="P2864" s="47"/>
      <c r="Q2864" s="11"/>
      <c r="R2864" s="12"/>
      <c r="S2864" s="14"/>
      <c r="T2864" s="13"/>
      <c r="U2864" s="14"/>
      <c r="V2864"/>
    </row>
    <row r="2865" spans="1:22" x14ac:dyDescent="0.2">
      <c r="A2865" s="34"/>
      <c r="B2865"/>
      <c r="C2865" s="22"/>
      <c r="D2865" s="22"/>
      <c r="E2865"/>
      <c r="F2865"/>
      <c r="G2865" s="21"/>
      <c r="H2865"/>
      <c r="I2865"/>
      <c r="J2865"/>
      <c r="K2865" s="10"/>
      <c r="L2865"/>
      <c r="M2865" s="45"/>
      <c r="N2865"/>
      <c r="O2865"/>
      <c r="P2865" s="47"/>
      <c r="Q2865" s="11"/>
      <c r="R2865" s="12"/>
      <c r="S2865" s="14"/>
      <c r="T2865" s="13"/>
      <c r="U2865" s="14"/>
      <c r="V2865"/>
    </row>
    <row r="2866" spans="1:22" x14ac:dyDescent="0.2">
      <c r="A2866" s="34"/>
      <c r="B2866"/>
      <c r="C2866" s="22"/>
      <c r="D2866" s="22"/>
      <c r="E2866"/>
      <c r="F2866"/>
      <c r="G2866" s="21"/>
      <c r="H2866"/>
      <c r="I2866"/>
      <c r="J2866"/>
      <c r="K2866" s="10"/>
      <c r="L2866"/>
      <c r="M2866" s="45"/>
      <c r="N2866"/>
      <c r="O2866"/>
      <c r="P2866" s="47"/>
      <c r="Q2866" s="11"/>
      <c r="R2866" s="12"/>
      <c r="S2866" s="14"/>
      <c r="T2866" s="13"/>
      <c r="U2866" s="14"/>
      <c r="V2866"/>
    </row>
    <row r="2867" spans="1:22" x14ac:dyDescent="0.2">
      <c r="A2867" s="34"/>
      <c r="B2867"/>
      <c r="C2867" s="22"/>
      <c r="D2867" s="22"/>
      <c r="E2867"/>
      <c r="F2867"/>
      <c r="G2867" s="21"/>
      <c r="H2867"/>
      <c r="I2867"/>
      <c r="J2867"/>
      <c r="K2867" s="10"/>
      <c r="L2867"/>
      <c r="M2867" s="45"/>
      <c r="N2867"/>
      <c r="O2867"/>
      <c r="P2867" s="47"/>
      <c r="Q2867" s="11"/>
      <c r="R2867" s="12"/>
      <c r="S2867" s="14"/>
      <c r="T2867" s="13"/>
      <c r="U2867" s="14"/>
      <c r="V2867"/>
    </row>
    <row r="2868" spans="1:22" x14ac:dyDescent="0.2">
      <c r="A2868" s="34"/>
      <c r="B2868"/>
      <c r="C2868" s="22"/>
      <c r="D2868" s="22"/>
      <c r="E2868"/>
      <c r="F2868"/>
      <c r="G2868" s="21"/>
      <c r="H2868"/>
      <c r="I2868"/>
      <c r="J2868"/>
      <c r="K2868" s="10"/>
      <c r="L2868"/>
      <c r="M2868" s="45"/>
      <c r="N2868"/>
      <c r="O2868"/>
      <c r="P2868" s="47"/>
      <c r="Q2868" s="11"/>
      <c r="R2868" s="12"/>
      <c r="S2868" s="14"/>
      <c r="T2868" s="13"/>
      <c r="U2868" s="14"/>
      <c r="V2868"/>
    </row>
    <row r="2869" spans="1:22" x14ac:dyDescent="0.2">
      <c r="A2869" s="34"/>
      <c r="B2869"/>
      <c r="C2869" s="22"/>
      <c r="D2869" s="22"/>
      <c r="E2869"/>
      <c r="F2869"/>
      <c r="G2869" s="21"/>
      <c r="H2869"/>
      <c r="I2869"/>
      <c r="J2869"/>
      <c r="K2869" s="10"/>
      <c r="L2869"/>
      <c r="M2869" s="45"/>
      <c r="N2869"/>
      <c r="O2869"/>
      <c r="P2869" s="47"/>
      <c r="Q2869" s="11"/>
      <c r="R2869" s="12"/>
      <c r="S2869" s="14"/>
      <c r="T2869" s="13"/>
      <c r="U2869" s="14"/>
      <c r="V2869"/>
    </row>
    <row r="2870" spans="1:22" x14ac:dyDescent="0.2">
      <c r="A2870" s="34"/>
      <c r="B2870"/>
      <c r="C2870" s="22"/>
      <c r="D2870" s="22"/>
      <c r="E2870"/>
      <c r="F2870"/>
      <c r="G2870" s="21"/>
      <c r="H2870"/>
      <c r="I2870"/>
      <c r="J2870"/>
      <c r="K2870" s="10"/>
      <c r="L2870"/>
      <c r="M2870" s="45"/>
      <c r="N2870"/>
      <c r="O2870"/>
      <c r="P2870" s="47"/>
      <c r="Q2870" s="11"/>
      <c r="R2870" s="12"/>
      <c r="S2870" s="14"/>
      <c r="T2870" s="13"/>
      <c r="U2870" s="14"/>
      <c r="V2870"/>
    </row>
    <row r="2871" spans="1:22" x14ac:dyDescent="0.2">
      <c r="A2871" s="34"/>
      <c r="B2871"/>
      <c r="C2871" s="22"/>
      <c r="D2871" s="22"/>
      <c r="E2871"/>
      <c r="F2871"/>
      <c r="G2871" s="21"/>
      <c r="H2871"/>
      <c r="I2871"/>
      <c r="J2871"/>
      <c r="K2871" s="10"/>
      <c r="L2871"/>
      <c r="M2871" s="45"/>
      <c r="N2871"/>
      <c r="O2871"/>
      <c r="P2871" s="47"/>
      <c r="Q2871" s="11"/>
      <c r="R2871" s="12"/>
      <c r="S2871" s="14"/>
      <c r="T2871" s="13"/>
      <c r="U2871" s="14"/>
      <c r="V2871"/>
    </row>
    <row r="2872" spans="1:22" x14ac:dyDescent="0.2">
      <c r="A2872" s="34"/>
      <c r="B2872"/>
      <c r="C2872" s="22"/>
      <c r="D2872" s="22"/>
      <c r="E2872"/>
      <c r="F2872"/>
      <c r="G2872" s="21"/>
      <c r="H2872"/>
      <c r="I2872"/>
      <c r="J2872"/>
      <c r="K2872" s="10"/>
      <c r="L2872"/>
      <c r="M2872" s="45"/>
      <c r="N2872"/>
      <c r="O2872"/>
      <c r="P2872" s="47"/>
      <c r="Q2872" s="11"/>
      <c r="R2872" s="12"/>
      <c r="S2872" s="14"/>
      <c r="T2872" s="13"/>
      <c r="U2872" s="14"/>
      <c r="V2872"/>
    </row>
    <row r="2873" spans="1:22" x14ac:dyDescent="0.2">
      <c r="A2873" s="34"/>
      <c r="B2873"/>
      <c r="C2873" s="22"/>
      <c r="D2873" s="22"/>
      <c r="E2873"/>
      <c r="F2873"/>
      <c r="G2873" s="21"/>
      <c r="H2873"/>
      <c r="I2873"/>
      <c r="J2873"/>
      <c r="K2873" s="10"/>
      <c r="L2873"/>
      <c r="M2873" s="45"/>
      <c r="N2873"/>
      <c r="O2873"/>
      <c r="P2873" s="47"/>
      <c r="Q2873" s="11"/>
      <c r="R2873" s="12"/>
      <c r="S2873" s="14"/>
      <c r="T2873" s="13"/>
      <c r="U2873" s="14"/>
      <c r="V2873"/>
    </row>
    <row r="2874" spans="1:22" x14ac:dyDescent="0.2">
      <c r="A2874" s="34"/>
      <c r="B2874"/>
      <c r="C2874" s="22"/>
      <c r="D2874" s="22"/>
      <c r="E2874"/>
      <c r="F2874"/>
      <c r="G2874" s="21"/>
      <c r="H2874"/>
      <c r="I2874"/>
      <c r="J2874"/>
      <c r="K2874" s="10"/>
      <c r="L2874"/>
      <c r="M2874" s="45"/>
      <c r="N2874"/>
      <c r="O2874"/>
      <c r="P2874" s="47"/>
      <c r="Q2874" s="11"/>
      <c r="R2874" s="12"/>
      <c r="S2874" s="14"/>
      <c r="T2874" s="13"/>
      <c r="U2874" s="14"/>
      <c r="V2874"/>
    </row>
    <row r="2875" spans="1:22" x14ac:dyDescent="0.2">
      <c r="A2875" s="34"/>
      <c r="B2875"/>
      <c r="C2875" s="22"/>
      <c r="D2875" s="22"/>
      <c r="E2875"/>
      <c r="F2875"/>
      <c r="G2875" s="21"/>
      <c r="H2875"/>
      <c r="I2875"/>
      <c r="J2875"/>
      <c r="K2875" s="10"/>
      <c r="L2875"/>
      <c r="M2875" s="45"/>
      <c r="N2875"/>
      <c r="O2875"/>
      <c r="P2875" s="47"/>
      <c r="Q2875" s="11"/>
      <c r="R2875" s="12"/>
      <c r="S2875" s="14"/>
      <c r="T2875" s="13"/>
      <c r="U2875" s="14"/>
      <c r="V2875"/>
    </row>
    <row r="2876" spans="1:22" x14ac:dyDescent="0.2">
      <c r="A2876" s="34"/>
      <c r="B2876"/>
      <c r="C2876" s="22"/>
      <c r="D2876" s="22"/>
      <c r="E2876"/>
      <c r="F2876"/>
      <c r="G2876" s="21"/>
      <c r="H2876"/>
      <c r="I2876"/>
      <c r="J2876"/>
      <c r="K2876" s="10"/>
      <c r="L2876"/>
      <c r="M2876" s="45"/>
      <c r="N2876"/>
      <c r="O2876"/>
      <c r="P2876" s="47"/>
      <c r="Q2876" s="11"/>
      <c r="R2876" s="12"/>
      <c r="S2876" s="14"/>
      <c r="T2876" s="13"/>
      <c r="U2876" s="14"/>
      <c r="V2876"/>
    </row>
    <row r="2877" spans="1:22" x14ac:dyDescent="0.2">
      <c r="A2877" s="34"/>
      <c r="B2877"/>
      <c r="C2877" s="22"/>
      <c r="D2877" s="22"/>
      <c r="E2877"/>
      <c r="F2877"/>
      <c r="G2877" s="21"/>
      <c r="H2877"/>
      <c r="I2877"/>
      <c r="J2877"/>
      <c r="K2877" s="10"/>
      <c r="L2877"/>
      <c r="M2877" s="45"/>
      <c r="N2877"/>
      <c r="O2877"/>
      <c r="P2877" s="47"/>
      <c r="Q2877" s="11"/>
      <c r="R2877" s="12"/>
      <c r="S2877" s="14"/>
      <c r="T2877" s="13"/>
      <c r="U2877" s="14"/>
      <c r="V2877"/>
    </row>
    <row r="2878" spans="1:22" x14ac:dyDescent="0.2">
      <c r="A2878" s="34"/>
      <c r="B2878"/>
      <c r="C2878" s="22"/>
      <c r="D2878" s="22"/>
      <c r="E2878"/>
      <c r="F2878"/>
      <c r="G2878" s="21"/>
      <c r="H2878"/>
      <c r="I2878"/>
      <c r="J2878"/>
      <c r="K2878" s="10"/>
      <c r="L2878"/>
      <c r="M2878" s="45"/>
      <c r="N2878"/>
      <c r="O2878"/>
      <c r="P2878" s="47"/>
      <c r="Q2878" s="11"/>
      <c r="R2878" s="12"/>
      <c r="S2878" s="14"/>
      <c r="T2878" s="13"/>
      <c r="U2878" s="14"/>
      <c r="V2878"/>
    </row>
    <row r="2879" spans="1:22" x14ac:dyDescent="0.2">
      <c r="A2879" s="34"/>
      <c r="B2879"/>
      <c r="C2879" s="22"/>
      <c r="D2879" s="22"/>
      <c r="E2879"/>
      <c r="F2879"/>
      <c r="G2879" s="21"/>
      <c r="H2879"/>
      <c r="I2879"/>
      <c r="J2879"/>
      <c r="K2879" s="10"/>
      <c r="L2879"/>
      <c r="M2879" s="45"/>
      <c r="N2879"/>
      <c r="O2879"/>
      <c r="P2879" s="47"/>
      <c r="Q2879" s="11"/>
      <c r="R2879" s="12"/>
      <c r="S2879" s="14"/>
      <c r="T2879" s="13"/>
      <c r="U2879" s="14"/>
      <c r="V2879"/>
    </row>
    <row r="2880" spans="1:22" x14ac:dyDescent="0.2">
      <c r="A2880" s="34"/>
      <c r="B2880"/>
      <c r="C2880" s="22"/>
      <c r="D2880" s="22"/>
      <c r="E2880"/>
      <c r="F2880"/>
      <c r="G2880" s="21"/>
      <c r="H2880"/>
      <c r="I2880"/>
      <c r="J2880"/>
      <c r="K2880" s="10"/>
      <c r="L2880"/>
      <c r="M2880" s="45"/>
      <c r="N2880"/>
      <c r="O2880"/>
      <c r="P2880" s="47"/>
      <c r="Q2880" s="11"/>
      <c r="R2880" s="12"/>
      <c r="S2880" s="14"/>
      <c r="T2880" s="13"/>
      <c r="U2880" s="14"/>
      <c r="V2880"/>
    </row>
    <row r="2881" spans="1:22" x14ac:dyDescent="0.2">
      <c r="A2881" s="34"/>
      <c r="B2881"/>
      <c r="C2881" s="22"/>
      <c r="D2881" s="22"/>
      <c r="E2881"/>
      <c r="F2881"/>
      <c r="G2881" s="21"/>
      <c r="H2881"/>
      <c r="I2881"/>
      <c r="J2881"/>
      <c r="K2881" s="10"/>
      <c r="L2881"/>
      <c r="M2881" s="45"/>
      <c r="N2881"/>
      <c r="O2881"/>
      <c r="P2881" s="47"/>
      <c r="Q2881" s="11"/>
      <c r="R2881" s="12"/>
      <c r="S2881" s="14"/>
      <c r="T2881" s="13"/>
      <c r="U2881" s="14"/>
      <c r="V2881"/>
    </row>
    <row r="2882" spans="1:22" x14ac:dyDescent="0.2">
      <c r="A2882" s="34"/>
      <c r="B2882"/>
      <c r="C2882" s="22"/>
      <c r="D2882" s="22"/>
      <c r="E2882"/>
      <c r="F2882"/>
      <c r="G2882" s="21"/>
      <c r="H2882"/>
      <c r="I2882"/>
      <c r="J2882"/>
      <c r="K2882" s="10"/>
      <c r="L2882"/>
      <c r="M2882" s="45"/>
      <c r="N2882"/>
      <c r="O2882"/>
      <c r="P2882" s="47"/>
      <c r="Q2882" s="11"/>
      <c r="R2882" s="12"/>
      <c r="S2882" s="14"/>
      <c r="T2882" s="13"/>
      <c r="U2882" s="14"/>
      <c r="V2882"/>
    </row>
    <row r="2883" spans="1:22" x14ac:dyDescent="0.2">
      <c r="A2883" s="34"/>
      <c r="B2883"/>
      <c r="C2883" s="22"/>
      <c r="D2883" s="22"/>
      <c r="E2883"/>
      <c r="F2883"/>
      <c r="G2883" s="21"/>
      <c r="H2883"/>
      <c r="I2883"/>
      <c r="J2883"/>
      <c r="K2883" s="10"/>
      <c r="L2883"/>
      <c r="M2883" s="45"/>
      <c r="N2883"/>
      <c r="O2883"/>
      <c r="P2883" s="47"/>
      <c r="Q2883" s="11"/>
      <c r="R2883" s="12"/>
      <c r="S2883" s="14"/>
      <c r="T2883" s="13"/>
      <c r="U2883" s="14"/>
      <c r="V2883"/>
    </row>
    <row r="2884" spans="1:22" x14ac:dyDescent="0.2">
      <c r="A2884" s="34"/>
      <c r="B2884"/>
      <c r="C2884" s="22"/>
      <c r="D2884" s="22"/>
      <c r="E2884"/>
      <c r="F2884"/>
      <c r="G2884" s="21"/>
      <c r="H2884"/>
      <c r="I2884"/>
      <c r="J2884"/>
      <c r="K2884" s="10"/>
      <c r="L2884"/>
      <c r="M2884" s="45"/>
      <c r="N2884"/>
      <c r="O2884"/>
      <c r="P2884" s="47"/>
      <c r="Q2884" s="11"/>
      <c r="R2884" s="12"/>
      <c r="S2884" s="14"/>
      <c r="T2884" s="13"/>
      <c r="U2884" s="14"/>
      <c r="V2884"/>
    </row>
    <row r="2885" spans="1:22" x14ac:dyDescent="0.2">
      <c r="A2885" s="34"/>
      <c r="B2885"/>
      <c r="C2885" s="22"/>
      <c r="D2885" s="22"/>
      <c r="E2885"/>
      <c r="F2885"/>
      <c r="G2885" s="21"/>
      <c r="H2885"/>
      <c r="I2885"/>
      <c r="J2885"/>
      <c r="K2885" s="10"/>
      <c r="L2885"/>
      <c r="M2885" s="45"/>
      <c r="N2885"/>
      <c r="O2885"/>
      <c r="P2885" s="47"/>
      <c r="Q2885" s="11"/>
      <c r="R2885" s="12"/>
      <c r="S2885" s="14"/>
      <c r="T2885" s="13"/>
      <c r="U2885" s="14"/>
      <c r="V2885"/>
    </row>
    <row r="2886" spans="1:22" x14ac:dyDescent="0.2">
      <c r="A2886" s="34"/>
      <c r="B2886"/>
      <c r="C2886" s="22"/>
      <c r="D2886" s="22"/>
      <c r="E2886"/>
      <c r="F2886"/>
      <c r="G2886" s="21"/>
      <c r="H2886"/>
      <c r="I2886"/>
      <c r="J2886"/>
      <c r="K2886" s="10"/>
      <c r="L2886"/>
      <c r="M2886" s="45"/>
      <c r="N2886"/>
      <c r="O2886"/>
      <c r="P2886" s="47"/>
      <c r="Q2886" s="11"/>
      <c r="R2886" s="12"/>
      <c r="S2886" s="14"/>
      <c r="T2886" s="13"/>
      <c r="U2886" s="14"/>
      <c r="V2886"/>
    </row>
    <row r="2887" spans="1:22" x14ac:dyDescent="0.2">
      <c r="A2887" s="34"/>
      <c r="B2887"/>
      <c r="C2887" s="22"/>
      <c r="D2887" s="22"/>
      <c r="E2887"/>
      <c r="F2887"/>
      <c r="G2887" s="21"/>
      <c r="H2887"/>
      <c r="I2887"/>
      <c r="J2887"/>
      <c r="K2887" s="10"/>
      <c r="L2887"/>
      <c r="M2887" s="45"/>
      <c r="N2887"/>
      <c r="O2887"/>
      <c r="P2887" s="47"/>
      <c r="Q2887" s="11"/>
      <c r="R2887" s="12"/>
      <c r="S2887" s="14"/>
      <c r="T2887" s="13"/>
      <c r="U2887" s="14"/>
      <c r="V2887"/>
    </row>
    <row r="2888" spans="1:22" x14ac:dyDescent="0.2">
      <c r="A2888" s="34"/>
      <c r="B2888"/>
      <c r="C2888" s="22"/>
      <c r="D2888" s="22"/>
      <c r="E2888"/>
      <c r="F2888"/>
      <c r="G2888" s="21"/>
      <c r="H2888"/>
      <c r="I2888"/>
      <c r="J2888"/>
      <c r="K2888" s="10"/>
      <c r="L2888"/>
      <c r="M2888" s="45"/>
      <c r="N2888"/>
      <c r="O2888"/>
      <c r="P2888" s="47"/>
      <c r="Q2888" s="11"/>
      <c r="R2888" s="12"/>
      <c r="S2888" s="14"/>
      <c r="T2888" s="13"/>
      <c r="U2888" s="14"/>
      <c r="V2888"/>
    </row>
    <row r="2889" spans="1:22" x14ac:dyDescent="0.2">
      <c r="A2889" s="34"/>
      <c r="B2889"/>
      <c r="C2889" s="22"/>
      <c r="D2889" s="22"/>
      <c r="E2889"/>
      <c r="F2889"/>
      <c r="G2889" s="21"/>
      <c r="H2889"/>
      <c r="I2889"/>
      <c r="J2889"/>
      <c r="K2889" s="10"/>
      <c r="L2889"/>
      <c r="M2889" s="45"/>
      <c r="N2889"/>
      <c r="O2889"/>
      <c r="P2889" s="47"/>
      <c r="Q2889" s="11"/>
      <c r="R2889" s="12"/>
      <c r="S2889" s="14"/>
      <c r="T2889" s="13"/>
      <c r="U2889" s="14"/>
      <c r="V2889"/>
    </row>
    <row r="2890" spans="1:22" x14ac:dyDescent="0.2">
      <c r="A2890" s="34"/>
      <c r="B2890"/>
      <c r="C2890" s="22"/>
      <c r="D2890" s="22"/>
      <c r="E2890"/>
      <c r="F2890"/>
      <c r="G2890" s="21"/>
      <c r="H2890"/>
      <c r="I2890"/>
      <c r="J2890"/>
      <c r="K2890" s="10"/>
      <c r="L2890"/>
      <c r="M2890" s="45"/>
      <c r="N2890"/>
      <c r="O2890"/>
      <c r="P2890" s="47"/>
      <c r="Q2890" s="11"/>
      <c r="R2890" s="12"/>
      <c r="S2890" s="14"/>
      <c r="T2890" s="13"/>
      <c r="U2890" s="14"/>
      <c r="V2890"/>
    </row>
    <row r="2891" spans="1:22" x14ac:dyDescent="0.2">
      <c r="A2891" s="34"/>
      <c r="B2891"/>
      <c r="C2891" s="22"/>
      <c r="D2891" s="22"/>
      <c r="E2891"/>
      <c r="F2891"/>
      <c r="G2891" s="21"/>
      <c r="H2891"/>
      <c r="I2891"/>
      <c r="J2891"/>
      <c r="K2891" s="10"/>
      <c r="L2891"/>
      <c r="M2891" s="45"/>
      <c r="N2891"/>
      <c r="O2891"/>
      <c r="P2891" s="47"/>
      <c r="Q2891" s="11"/>
      <c r="R2891" s="12"/>
      <c r="S2891" s="14"/>
      <c r="T2891" s="13"/>
      <c r="U2891" s="14"/>
      <c r="V2891"/>
    </row>
    <row r="2892" spans="1:22" x14ac:dyDescent="0.2">
      <c r="A2892" s="34"/>
      <c r="B2892"/>
      <c r="C2892" s="22"/>
      <c r="D2892" s="22"/>
      <c r="E2892"/>
      <c r="F2892"/>
      <c r="G2892" s="21"/>
      <c r="H2892"/>
      <c r="I2892"/>
      <c r="J2892"/>
      <c r="K2892" s="10"/>
      <c r="L2892"/>
      <c r="M2892" s="45"/>
      <c r="N2892"/>
      <c r="O2892"/>
      <c r="P2892" s="47"/>
      <c r="Q2892" s="11"/>
      <c r="R2892" s="12"/>
      <c r="S2892" s="14"/>
      <c r="T2892" s="13"/>
      <c r="U2892" s="14"/>
      <c r="V2892"/>
    </row>
    <row r="2893" spans="1:22" x14ac:dyDescent="0.2">
      <c r="A2893" s="34"/>
      <c r="B2893"/>
      <c r="C2893" s="22"/>
      <c r="D2893" s="22"/>
      <c r="E2893"/>
      <c r="F2893"/>
      <c r="G2893" s="21"/>
      <c r="H2893"/>
      <c r="I2893"/>
      <c r="J2893"/>
      <c r="K2893" s="10"/>
      <c r="L2893"/>
      <c r="M2893" s="45"/>
      <c r="N2893"/>
      <c r="O2893"/>
      <c r="P2893" s="47"/>
      <c r="Q2893" s="11"/>
      <c r="R2893" s="12"/>
      <c r="S2893" s="14"/>
      <c r="T2893" s="13"/>
      <c r="U2893" s="14"/>
      <c r="V2893"/>
    </row>
    <row r="2894" spans="1:22" x14ac:dyDescent="0.2">
      <c r="A2894" s="34"/>
      <c r="B2894"/>
      <c r="C2894" s="22"/>
      <c r="D2894" s="22"/>
      <c r="E2894"/>
      <c r="F2894"/>
      <c r="G2894" s="21"/>
      <c r="H2894"/>
      <c r="I2894"/>
      <c r="J2894"/>
      <c r="K2894" s="10"/>
      <c r="L2894"/>
      <c r="M2894" s="45"/>
      <c r="N2894"/>
      <c r="O2894"/>
      <c r="P2894" s="47"/>
      <c r="Q2894" s="11"/>
      <c r="R2894" s="12"/>
      <c r="S2894" s="14"/>
      <c r="T2894" s="13"/>
      <c r="U2894" s="14"/>
      <c r="V2894"/>
    </row>
    <row r="2895" spans="1:22" x14ac:dyDescent="0.2">
      <c r="A2895" s="34"/>
      <c r="B2895"/>
      <c r="C2895" s="22"/>
      <c r="D2895" s="22"/>
      <c r="E2895"/>
      <c r="F2895"/>
      <c r="G2895" s="21"/>
      <c r="H2895"/>
      <c r="I2895"/>
      <c r="J2895"/>
      <c r="K2895" s="10"/>
      <c r="L2895"/>
      <c r="M2895" s="45"/>
      <c r="N2895"/>
      <c r="O2895"/>
      <c r="P2895" s="47"/>
      <c r="Q2895" s="11"/>
      <c r="R2895" s="12"/>
      <c r="S2895" s="14"/>
      <c r="T2895" s="13"/>
      <c r="U2895" s="14"/>
      <c r="V2895"/>
    </row>
    <row r="2896" spans="1:22" x14ac:dyDescent="0.2">
      <c r="A2896" s="34"/>
      <c r="B2896"/>
      <c r="C2896" s="22"/>
      <c r="D2896" s="22"/>
      <c r="E2896"/>
      <c r="F2896"/>
      <c r="G2896" s="21"/>
      <c r="H2896"/>
      <c r="I2896"/>
      <c r="J2896"/>
      <c r="K2896" s="10"/>
      <c r="L2896"/>
      <c r="M2896" s="45"/>
      <c r="N2896"/>
      <c r="O2896"/>
      <c r="P2896" s="47"/>
      <c r="Q2896" s="11"/>
      <c r="R2896" s="12"/>
      <c r="S2896" s="14"/>
      <c r="T2896" s="13"/>
      <c r="U2896" s="14"/>
      <c r="V2896"/>
    </row>
    <row r="2897" spans="1:22" x14ac:dyDescent="0.2">
      <c r="A2897" s="34"/>
      <c r="B2897"/>
      <c r="C2897" s="22"/>
      <c r="D2897" s="22"/>
      <c r="E2897"/>
      <c r="F2897"/>
      <c r="G2897" s="21"/>
      <c r="H2897"/>
      <c r="I2897"/>
      <c r="J2897"/>
      <c r="K2897" s="10"/>
      <c r="L2897"/>
      <c r="M2897" s="45"/>
      <c r="N2897"/>
      <c r="O2897"/>
      <c r="P2897" s="47"/>
      <c r="Q2897" s="11"/>
      <c r="R2897" s="12"/>
      <c r="S2897" s="14"/>
      <c r="T2897" s="13"/>
      <c r="U2897" s="14"/>
      <c r="V2897"/>
    </row>
    <row r="2898" spans="1:22" x14ac:dyDescent="0.2">
      <c r="A2898" s="34"/>
      <c r="B2898"/>
      <c r="C2898" s="22"/>
      <c r="D2898" s="22"/>
      <c r="E2898"/>
      <c r="F2898"/>
      <c r="G2898" s="21"/>
      <c r="H2898"/>
      <c r="I2898"/>
      <c r="J2898"/>
      <c r="K2898" s="10"/>
      <c r="L2898"/>
      <c r="M2898" s="45"/>
      <c r="N2898"/>
      <c r="O2898"/>
      <c r="P2898" s="47"/>
      <c r="Q2898" s="11"/>
      <c r="R2898" s="12"/>
      <c r="S2898" s="14"/>
      <c r="T2898" s="13"/>
      <c r="U2898" s="14"/>
      <c r="V2898"/>
    </row>
    <row r="2899" spans="1:22" x14ac:dyDescent="0.2">
      <c r="A2899" s="34"/>
      <c r="B2899"/>
      <c r="C2899" s="22"/>
      <c r="D2899" s="22"/>
      <c r="E2899"/>
      <c r="F2899"/>
      <c r="G2899" s="21"/>
      <c r="H2899"/>
      <c r="I2899"/>
      <c r="J2899"/>
      <c r="K2899" s="10"/>
      <c r="L2899"/>
      <c r="M2899" s="45"/>
      <c r="N2899"/>
      <c r="O2899"/>
      <c r="P2899" s="47"/>
      <c r="Q2899" s="11"/>
      <c r="R2899" s="12"/>
      <c r="S2899" s="14"/>
      <c r="T2899" s="13"/>
      <c r="U2899" s="14"/>
      <c r="V2899"/>
    </row>
    <row r="2900" spans="1:22" x14ac:dyDescent="0.2">
      <c r="A2900" s="34"/>
      <c r="B2900"/>
      <c r="C2900" s="22"/>
      <c r="D2900" s="22"/>
      <c r="E2900"/>
      <c r="F2900"/>
      <c r="G2900" s="21"/>
      <c r="H2900"/>
      <c r="I2900"/>
      <c r="J2900"/>
      <c r="K2900" s="10"/>
      <c r="L2900"/>
      <c r="M2900" s="45"/>
      <c r="N2900"/>
      <c r="O2900"/>
      <c r="P2900" s="47"/>
      <c r="Q2900" s="11"/>
      <c r="R2900" s="12"/>
      <c r="S2900" s="14"/>
      <c r="T2900" s="13"/>
      <c r="U2900" s="14"/>
      <c r="V2900"/>
    </row>
    <row r="2901" spans="1:22" x14ac:dyDescent="0.2">
      <c r="A2901" s="34"/>
      <c r="B2901"/>
      <c r="C2901" s="22"/>
      <c r="D2901" s="22"/>
      <c r="E2901"/>
      <c r="F2901"/>
      <c r="G2901" s="21"/>
      <c r="H2901"/>
      <c r="I2901"/>
      <c r="J2901"/>
      <c r="K2901" s="10"/>
      <c r="L2901"/>
      <c r="M2901" s="45"/>
      <c r="N2901"/>
      <c r="O2901"/>
      <c r="P2901" s="47"/>
      <c r="Q2901" s="11"/>
      <c r="R2901" s="12"/>
      <c r="S2901" s="14"/>
      <c r="T2901" s="13"/>
      <c r="U2901" s="14"/>
      <c r="V2901"/>
    </row>
    <row r="2902" spans="1:22" x14ac:dyDescent="0.2">
      <c r="A2902" s="34"/>
      <c r="B2902"/>
      <c r="C2902" s="22"/>
      <c r="D2902" s="22"/>
      <c r="E2902"/>
      <c r="F2902"/>
      <c r="G2902" s="21"/>
      <c r="H2902"/>
      <c r="I2902"/>
      <c r="J2902"/>
      <c r="K2902" s="10"/>
      <c r="L2902"/>
      <c r="M2902" s="45"/>
      <c r="N2902"/>
      <c r="O2902"/>
      <c r="P2902" s="47"/>
      <c r="Q2902" s="11"/>
      <c r="R2902" s="12"/>
      <c r="S2902" s="14"/>
      <c r="T2902" s="13"/>
      <c r="U2902" s="14"/>
      <c r="V2902"/>
    </row>
    <row r="2903" spans="1:22" x14ac:dyDescent="0.2">
      <c r="A2903" s="34"/>
      <c r="B2903"/>
      <c r="C2903" s="22"/>
      <c r="D2903" s="22"/>
      <c r="E2903"/>
      <c r="F2903"/>
      <c r="G2903" s="21"/>
      <c r="H2903"/>
      <c r="I2903"/>
      <c r="J2903"/>
      <c r="K2903" s="10"/>
      <c r="L2903"/>
      <c r="M2903" s="45"/>
      <c r="N2903"/>
      <c r="O2903"/>
      <c r="P2903" s="47"/>
      <c r="Q2903" s="11"/>
      <c r="R2903" s="12"/>
      <c r="S2903" s="14"/>
      <c r="T2903" s="13"/>
      <c r="U2903" s="14"/>
      <c r="V2903"/>
    </row>
    <row r="2904" spans="1:22" x14ac:dyDescent="0.2">
      <c r="A2904" s="34"/>
      <c r="B2904"/>
      <c r="C2904" s="22"/>
      <c r="D2904" s="22"/>
      <c r="E2904"/>
      <c r="F2904"/>
      <c r="G2904" s="21"/>
      <c r="H2904"/>
      <c r="I2904"/>
      <c r="J2904"/>
      <c r="K2904" s="10"/>
      <c r="L2904"/>
      <c r="M2904" s="45"/>
      <c r="N2904"/>
      <c r="O2904"/>
      <c r="P2904" s="47"/>
      <c r="Q2904" s="11"/>
      <c r="R2904" s="12"/>
      <c r="S2904" s="14"/>
      <c r="T2904" s="13"/>
      <c r="U2904" s="14"/>
      <c r="V2904"/>
    </row>
    <row r="2905" spans="1:22" x14ac:dyDescent="0.2">
      <c r="A2905" s="34"/>
      <c r="B2905"/>
      <c r="C2905" s="22"/>
      <c r="D2905" s="22"/>
      <c r="E2905"/>
      <c r="F2905"/>
      <c r="G2905" s="21"/>
      <c r="H2905"/>
      <c r="I2905"/>
      <c r="J2905"/>
      <c r="K2905" s="10"/>
      <c r="L2905"/>
      <c r="M2905" s="45"/>
      <c r="N2905"/>
      <c r="O2905"/>
      <c r="P2905" s="47"/>
      <c r="Q2905" s="11"/>
      <c r="R2905" s="12"/>
      <c r="S2905" s="14"/>
      <c r="T2905" s="13"/>
      <c r="U2905" s="14"/>
      <c r="V2905"/>
    </row>
    <row r="2906" spans="1:22" x14ac:dyDescent="0.2">
      <c r="A2906" s="34"/>
      <c r="B2906"/>
      <c r="C2906" s="22"/>
      <c r="D2906" s="22"/>
      <c r="E2906"/>
      <c r="F2906"/>
      <c r="G2906" s="21"/>
      <c r="H2906"/>
      <c r="I2906"/>
      <c r="J2906"/>
      <c r="K2906" s="10"/>
      <c r="L2906"/>
      <c r="M2906" s="45"/>
      <c r="N2906"/>
      <c r="O2906"/>
      <c r="P2906" s="47"/>
      <c r="Q2906" s="11"/>
      <c r="R2906" s="12"/>
      <c r="S2906" s="14"/>
      <c r="T2906" s="13"/>
      <c r="U2906" s="14"/>
      <c r="V2906"/>
    </row>
    <row r="2907" spans="1:22" x14ac:dyDescent="0.2">
      <c r="A2907" s="34"/>
      <c r="B2907"/>
      <c r="C2907" s="22"/>
      <c r="D2907" s="22"/>
      <c r="E2907"/>
      <c r="F2907"/>
      <c r="G2907" s="21"/>
      <c r="H2907"/>
      <c r="I2907"/>
      <c r="J2907"/>
      <c r="K2907" s="10"/>
      <c r="L2907"/>
      <c r="M2907" s="45"/>
      <c r="N2907"/>
      <c r="O2907"/>
      <c r="P2907" s="47"/>
      <c r="Q2907" s="11"/>
      <c r="R2907" s="12"/>
      <c r="S2907" s="14"/>
      <c r="T2907" s="13"/>
      <c r="U2907" s="14"/>
      <c r="V2907"/>
    </row>
    <row r="2908" spans="1:22" x14ac:dyDescent="0.2">
      <c r="A2908" s="34"/>
      <c r="B2908"/>
      <c r="C2908" s="22"/>
      <c r="D2908" s="22"/>
      <c r="E2908"/>
      <c r="F2908"/>
      <c r="G2908" s="21"/>
      <c r="H2908"/>
      <c r="I2908"/>
      <c r="J2908"/>
      <c r="K2908" s="10"/>
      <c r="L2908"/>
      <c r="M2908" s="45"/>
      <c r="N2908"/>
      <c r="O2908"/>
      <c r="P2908" s="47"/>
      <c r="Q2908" s="11"/>
      <c r="R2908" s="12"/>
      <c r="S2908" s="14"/>
      <c r="T2908" s="13"/>
      <c r="U2908" s="14"/>
      <c r="V2908"/>
    </row>
    <row r="2909" spans="1:22" x14ac:dyDescent="0.2">
      <c r="A2909" s="34"/>
      <c r="B2909"/>
      <c r="C2909" s="22"/>
      <c r="D2909" s="22"/>
      <c r="E2909"/>
      <c r="F2909"/>
      <c r="G2909" s="21"/>
      <c r="H2909"/>
      <c r="I2909"/>
      <c r="J2909"/>
      <c r="K2909" s="10"/>
      <c r="L2909"/>
      <c r="M2909" s="45"/>
      <c r="N2909"/>
      <c r="O2909"/>
      <c r="P2909" s="47"/>
      <c r="Q2909" s="11"/>
      <c r="R2909" s="12"/>
      <c r="S2909" s="14"/>
      <c r="T2909" s="13"/>
      <c r="U2909" s="14"/>
      <c r="V2909"/>
    </row>
    <row r="2910" spans="1:22" x14ac:dyDescent="0.2">
      <c r="A2910" s="34"/>
      <c r="B2910"/>
      <c r="C2910" s="22"/>
      <c r="D2910" s="22"/>
      <c r="E2910"/>
      <c r="F2910"/>
      <c r="G2910" s="21"/>
      <c r="H2910"/>
      <c r="I2910"/>
      <c r="J2910"/>
      <c r="K2910" s="10"/>
      <c r="L2910"/>
      <c r="M2910" s="45"/>
      <c r="N2910"/>
      <c r="O2910"/>
      <c r="P2910" s="47"/>
      <c r="Q2910" s="11"/>
      <c r="R2910" s="12"/>
      <c r="S2910" s="14"/>
      <c r="T2910" s="13"/>
      <c r="U2910" s="14"/>
      <c r="V2910"/>
    </row>
    <row r="2911" spans="1:22" x14ac:dyDescent="0.2">
      <c r="A2911" s="34"/>
      <c r="B2911"/>
      <c r="C2911" s="22"/>
      <c r="D2911" s="22"/>
      <c r="E2911"/>
      <c r="F2911"/>
      <c r="G2911" s="21"/>
      <c r="H2911"/>
      <c r="I2911"/>
      <c r="J2911"/>
      <c r="K2911" s="10"/>
      <c r="L2911"/>
      <c r="M2911" s="45"/>
      <c r="N2911"/>
      <c r="O2911"/>
      <c r="P2911" s="47"/>
      <c r="Q2911" s="11"/>
      <c r="R2911" s="12"/>
      <c r="S2911" s="14"/>
      <c r="T2911" s="13"/>
      <c r="U2911" s="14"/>
      <c r="V2911"/>
    </row>
    <row r="2912" spans="1:22" x14ac:dyDescent="0.2">
      <c r="A2912" s="34"/>
      <c r="B2912"/>
      <c r="C2912" s="22"/>
      <c r="D2912" s="22"/>
      <c r="E2912"/>
      <c r="F2912"/>
      <c r="G2912" s="21"/>
      <c r="H2912"/>
      <c r="I2912"/>
      <c r="J2912"/>
      <c r="K2912" s="10"/>
      <c r="L2912"/>
      <c r="M2912" s="45"/>
      <c r="N2912"/>
      <c r="O2912"/>
      <c r="P2912" s="47"/>
      <c r="Q2912" s="11"/>
      <c r="R2912" s="12"/>
      <c r="S2912" s="14"/>
      <c r="T2912" s="13"/>
      <c r="U2912" s="14"/>
      <c r="V2912"/>
    </row>
    <row r="2913" spans="1:22" x14ac:dyDescent="0.2">
      <c r="A2913" s="34"/>
      <c r="B2913"/>
      <c r="C2913" s="22"/>
      <c r="D2913" s="22"/>
      <c r="E2913"/>
      <c r="F2913"/>
      <c r="G2913" s="21"/>
      <c r="H2913"/>
      <c r="I2913"/>
      <c r="J2913"/>
      <c r="K2913" s="10"/>
      <c r="L2913"/>
      <c r="M2913" s="45"/>
      <c r="N2913"/>
      <c r="O2913"/>
      <c r="P2913" s="47"/>
      <c r="Q2913" s="11"/>
      <c r="R2913" s="12"/>
      <c r="S2913" s="14"/>
      <c r="T2913" s="13"/>
      <c r="U2913" s="14"/>
      <c r="V2913"/>
    </row>
    <row r="2914" spans="1:22" x14ac:dyDescent="0.2">
      <c r="A2914" s="34"/>
      <c r="B2914"/>
      <c r="C2914" s="22"/>
      <c r="D2914" s="22"/>
      <c r="E2914"/>
      <c r="F2914"/>
      <c r="G2914" s="21"/>
      <c r="H2914"/>
      <c r="I2914"/>
      <c r="J2914"/>
      <c r="K2914" s="10"/>
      <c r="L2914"/>
      <c r="M2914" s="45"/>
      <c r="N2914"/>
      <c r="O2914"/>
      <c r="P2914" s="47"/>
      <c r="Q2914" s="11"/>
      <c r="R2914" s="12"/>
      <c r="S2914" s="14"/>
      <c r="T2914" s="13"/>
      <c r="U2914" s="14"/>
      <c r="V2914"/>
    </row>
    <row r="2915" spans="1:22" x14ac:dyDescent="0.2">
      <c r="A2915" s="34"/>
      <c r="B2915"/>
      <c r="C2915" s="22"/>
      <c r="D2915" s="22"/>
      <c r="E2915"/>
      <c r="F2915"/>
      <c r="G2915" s="21"/>
      <c r="H2915"/>
      <c r="I2915"/>
      <c r="J2915"/>
      <c r="K2915" s="10"/>
      <c r="L2915"/>
      <c r="M2915" s="45"/>
      <c r="N2915"/>
      <c r="O2915"/>
      <c r="P2915" s="47"/>
      <c r="Q2915" s="11"/>
      <c r="R2915" s="12"/>
      <c r="S2915" s="14"/>
      <c r="T2915" s="13"/>
      <c r="U2915" s="14"/>
      <c r="V2915"/>
    </row>
    <row r="2916" spans="1:22" x14ac:dyDescent="0.2">
      <c r="A2916" s="34"/>
      <c r="B2916"/>
      <c r="C2916" s="22"/>
      <c r="D2916" s="22"/>
      <c r="E2916"/>
      <c r="F2916"/>
      <c r="G2916" s="21"/>
      <c r="H2916"/>
      <c r="I2916"/>
      <c r="J2916"/>
      <c r="K2916" s="10"/>
      <c r="L2916"/>
      <c r="M2916" s="45"/>
      <c r="N2916"/>
      <c r="O2916"/>
      <c r="P2916" s="47"/>
      <c r="Q2916" s="11"/>
      <c r="R2916" s="12"/>
      <c r="S2916" s="14"/>
      <c r="T2916" s="13"/>
      <c r="U2916" s="14"/>
      <c r="V2916"/>
    </row>
    <row r="2917" spans="1:22" x14ac:dyDescent="0.2">
      <c r="A2917" s="34"/>
      <c r="B2917"/>
      <c r="C2917" s="22"/>
      <c r="D2917" s="22"/>
      <c r="E2917"/>
      <c r="F2917"/>
      <c r="G2917" s="21"/>
      <c r="H2917"/>
      <c r="I2917"/>
      <c r="J2917"/>
      <c r="K2917" s="10"/>
      <c r="L2917"/>
      <c r="M2917" s="45"/>
      <c r="N2917"/>
      <c r="O2917"/>
      <c r="P2917" s="47"/>
      <c r="Q2917" s="11"/>
      <c r="R2917" s="12"/>
      <c r="S2917" s="14"/>
      <c r="T2917" s="13"/>
      <c r="U2917" s="14"/>
      <c r="V2917"/>
    </row>
    <row r="2918" spans="1:22" x14ac:dyDescent="0.2">
      <c r="A2918" s="34"/>
      <c r="B2918"/>
      <c r="C2918" s="22"/>
      <c r="D2918" s="22"/>
      <c r="E2918"/>
      <c r="F2918"/>
      <c r="G2918" s="21"/>
      <c r="H2918"/>
      <c r="I2918"/>
      <c r="J2918"/>
      <c r="K2918" s="10"/>
      <c r="L2918"/>
      <c r="M2918" s="45"/>
      <c r="N2918"/>
      <c r="O2918"/>
      <c r="P2918" s="47"/>
      <c r="Q2918" s="11"/>
      <c r="R2918" s="12"/>
      <c r="S2918" s="14"/>
      <c r="T2918" s="13"/>
      <c r="U2918" s="14"/>
      <c r="V2918"/>
    </row>
    <row r="2919" spans="1:22" x14ac:dyDescent="0.2">
      <c r="A2919" s="34"/>
      <c r="B2919"/>
      <c r="C2919" s="22"/>
      <c r="D2919" s="22"/>
      <c r="E2919"/>
      <c r="F2919"/>
      <c r="G2919" s="21"/>
      <c r="H2919"/>
      <c r="I2919"/>
      <c r="J2919"/>
      <c r="K2919" s="10"/>
      <c r="L2919"/>
      <c r="M2919" s="45"/>
      <c r="N2919"/>
      <c r="O2919"/>
      <c r="P2919" s="47"/>
      <c r="Q2919" s="11"/>
      <c r="R2919" s="12"/>
      <c r="S2919" s="14"/>
      <c r="T2919" s="13"/>
      <c r="U2919" s="14"/>
      <c r="V2919"/>
    </row>
    <row r="2920" spans="1:22" x14ac:dyDescent="0.2">
      <c r="A2920" s="34"/>
      <c r="B2920"/>
      <c r="C2920" s="22"/>
      <c r="D2920" s="22"/>
      <c r="E2920"/>
      <c r="F2920"/>
      <c r="G2920" s="21"/>
      <c r="H2920"/>
      <c r="I2920"/>
      <c r="J2920"/>
      <c r="K2920" s="10"/>
      <c r="L2920"/>
      <c r="M2920" s="45"/>
      <c r="N2920"/>
      <c r="O2920"/>
      <c r="P2920" s="47"/>
      <c r="Q2920" s="11"/>
      <c r="R2920" s="12"/>
      <c r="S2920" s="14"/>
      <c r="T2920" s="13"/>
      <c r="U2920" s="14"/>
      <c r="V2920"/>
    </row>
    <row r="2921" spans="1:22" x14ac:dyDescent="0.2">
      <c r="A2921" s="34"/>
      <c r="B2921"/>
      <c r="C2921" s="22"/>
      <c r="D2921" s="22"/>
      <c r="E2921"/>
      <c r="F2921"/>
      <c r="G2921" s="21"/>
      <c r="H2921"/>
      <c r="I2921"/>
      <c r="J2921"/>
      <c r="K2921" s="10"/>
      <c r="L2921"/>
      <c r="M2921" s="45"/>
      <c r="N2921"/>
      <c r="O2921"/>
      <c r="P2921" s="47"/>
      <c r="Q2921" s="11"/>
      <c r="R2921" s="12"/>
      <c r="S2921" s="14"/>
      <c r="T2921" s="13"/>
      <c r="U2921" s="14"/>
      <c r="V2921"/>
    </row>
    <row r="2922" spans="1:22" x14ac:dyDescent="0.2">
      <c r="A2922" s="34"/>
      <c r="B2922"/>
      <c r="C2922" s="22"/>
      <c r="D2922" s="22"/>
      <c r="E2922"/>
      <c r="F2922"/>
      <c r="G2922" s="21"/>
      <c r="H2922"/>
      <c r="I2922"/>
      <c r="J2922"/>
      <c r="K2922" s="10"/>
      <c r="L2922"/>
      <c r="M2922" s="45"/>
      <c r="N2922"/>
      <c r="O2922"/>
      <c r="P2922" s="47"/>
      <c r="Q2922" s="11"/>
      <c r="R2922" s="12"/>
      <c r="S2922" s="14"/>
      <c r="T2922" s="13"/>
      <c r="U2922" s="14"/>
      <c r="V2922"/>
    </row>
    <row r="2923" spans="1:22" x14ac:dyDescent="0.2">
      <c r="A2923" s="34"/>
      <c r="B2923"/>
      <c r="C2923" s="22"/>
      <c r="D2923" s="22"/>
      <c r="E2923"/>
      <c r="F2923"/>
      <c r="G2923" s="21"/>
      <c r="H2923"/>
      <c r="I2923"/>
      <c r="J2923"/>
      <c r="K2923" s="10"/>
      <c r="L2923"/>
      <c r="M2923" s="45"/>
      <c r="N2923"/>
      <c r="O2923"/>
      <c r="P2923" s="47"/>
      <c r="Q2923" s="11"/>
      <c r="R2923" s="12"/>
      <c r="S2923" s="14"/>
      <c r="T2923" s="13"/>
      <c r="U2923" s="14"/>
      <c r="V2923"/>
    </row>
    <row r="2924" spans="1:22" x14ac:dyDescent="0.2">
      <c r="A2924" s="34"/>
      <c r="B2924"/>
      <c r="C2924" s="22"/>
      <c r="D2924" s="22"/>
      <c r="E2924"/>
      <c r="F2924"/>
      <c r="G2924" s="21"/>
      <c r="H2924"/>
      <c r="I2924"/>
      <c r="J2924"/>
      <c r="K2924" s="10"/>
      <c r="L2924"/>
      <c r="M2924" s="45"/>
      <c r="N2924"/>
      <c r="O2924"/>
      <c r="P2924" s="47"/>
      <c r="Q2924" s="11"/>
      <c r="R2924" s="12"/>
      <c r="S2924" s="14"/>
      <c r="T2924" s="13"/>
      <c r="U2924" s="14"/>
      <c r="V2924"/>
    </row>
    <row r="2925" spans="1:22" x14ac:dyDescent="0.2">
      <c r="A2925" s="34"/>
      <c r="B2925"/>
      <c r="C2925" s="22"/>
      <c r="D2925" s="22"/>
      <c r="E2925"/>
      <c r="F2925"/>
      <c r="G2925" s="21"/>
      <c r="H2925"/>
      <c r="I2925"/>
      <c r="J2925"/>
      <c r="K2925" s="10"/>
      <c r="L2925"/>
      <c r="M2925" s="45"/>
      <c r="N2925"/>
      <c r="O2925"/>
      <c r="P2925" s="47"/>
      <c r="Q2925" s="11"/>
      <c r="R2925" s="12"/>
      <c r="S2925" s="14"/>
      <c r="T2925" s="13"/>
      <c r="U2925" s="14"/>
      <c r="V2925"/>
    </row>
    <row r="2926" spans="1:22" x14ac:dyDescent="0.2">
      <c r="A2926" s="34"/>
      <c r="B2926"/>
      <c r="C2926" s="22"/>
      <c r="D2926" s="22"/>
      <c r="E2926"/>
      <c r="F2926"/>
      <c r="G2926" s="21"/>
      <c r="H2926"/>
      <c r="I2926"/>
      <c r="J2926"/>
      <c r="K2926" s="10"/>
      <c r="L2926"/>
      <c r="M2926" s="45"/>
      <c r="N2926"/>
      <c r="O2926"/>
      <c r="P2926" s="47"/>
      <c r="Q2926" s="11"/>
      <c r="R2926" s="12"/>
      <c r="S2926" s="14"/>
      <c r="T2926" s="13"/>
      <c r="U2926" s="14"/>
      <c r="V2926"/>
    </row>
    <row r="2927" spans="1:22" x14ac:dyDescent="0.2">
      <c r="A2927" s="34"/>
      <c r="B2927"/>
      <c r="C2927" s="22"/>
      <c r="D2927" s="22"/>
      <c r="E2927"/>
      <c r="F2927"/>
      <c r="G2927" s="21"/>
      <c r="H2927"/>
      <c r="I2927"/>
      <c r="J2927"/>
      <c r="K2927" s="10"/>
      <c r="L2927"/>
      <c r="M2927" s="45"/>
      <c r="N2927"/>
      <c r="O2927"/>
      <c r="P2927" s="47"/>
      <c r="Q2927" s="11"/>
      <c r="R2927" s="12"/>
      <c r="S2927" s="14"/>
      <c r="T2927" s="13"/>
      <c r="U2927" s="14"/>
      <c r="V2927"/>
    </row>
    <row r="2928" spans="1:22" x14ac:dyDescent="0.2">
      <c r="A2928" s="34"/>
      <c r="B2928"/>
      <c r="C2928" s="22"/>
      <c r="D2928" s="22"/>
      <c r="E2928"/>
      <c r="F2928"/>
      <c r="G2928" s="21"/>
      <c r="H2928"/>
      <c r="I2928"/>
      <c r="J2928"/>
      <c r="K2928" s="10"/>
      <c r="L2928"/>
      <c r="M2928" s="45"/>
      <c r="N2928"/>
      <c r="O2928"/>
      <c r="P2928" s="47"/>
      <c r="Q2928" s="11"/>
      <c r="R2928" s="12"/>
      <c r="S2928" s="14"/>
      <c r="T2928" s="13"/>
      <c r="U2928" s="14"/>
      <c r="V2928"/>
    </row>
    <row r="2929" spans="1:22" x14ac:dyDescent="0.2">
      <c r="A2929" s="34"/>
      <c r="B2929"/>
      <c r="C2929" s="22"/>
      <c r="D2929" s="22"/>
      <c r="E2929"/>
      <c r="F2929"/>
      <c r="G2929" s="21"/>
      <c r="H2929"/>
      <c r="I2929"/>
      <c r="J2929"/>
      <c r="K2929" s="10"/>
      <c r="L2929"/>
      <c r="M2929" s="45"/>
      <c r="N2929"/>
      <c r="O2929"/>
      <c r="P2929" s="47"/>
      <c r="Q2929" s="11"/>
      <c r="R2929" s="12"/>
      <c r="S2929" s="14"/>
      <c r="T2929" s="13"/>
      <c r="U2929" s="14"/>
      <c r="V2929"/>
    </row>
    <row r="2930" spans="1:22" x14ac:dyDescent="0.2">
      <c r="A2930" s="34"/>
      <c r="B2930"/>
      <c r="C2930" s="22"/>
      <c r="D2930" s="22"/>
      <c r="E2930"/>
      <c r="F2930"/>
      <c r="G2930" s="21"/>
      <c r="H2930"/>
      <c r="I2930"/>
      <c r="J2930"/>
      <c r="K2930" s="10"/>
      <c r="L2930"/>
      <c r="M2930" s="45"/>
      <c r="N2930"/>
      <c r="O2930"/>
      <c r="P2930" s="47"/>
      <c r="Q2930" s="11"/>
      <c r="R2930" s="12"/>
      <c r="S2930" s="14"/>
      <c r="T2930" s="13"/>
      <c r="U2930" s="14"/>
      <c r="V2930"/>
    </row>
    <row r="2931" spans="1:22" x14ac:dyDescent="0.2">
      <c r="A2931" s="34"/>
      <c r="B2931"/>
      <c r="C2931" s="22"/>
      <c r="D2931" s="22"/>
      <c r="E2931"/>
      <c r="F2931"/>
      <c r="G2931" s="21"/>
      <c r="H2931"/>
      <c r="I2931"/>
      <c r="J2931"/>
      <c r="K2931" s="10"/>
      <c r="L2931"/>
      <c r="M2931" s="45"/>
      <c r="N2931"/>
      <c r="O2931"/>
      <c r="P2931" s="47"/>
      <c r="Q2931" s="11"/>
      <c r="R2931" s="12"/>
      <c r="S2931" s="14"/>
      <c r="T2931" s="13"/>
      <c r="U2931" s="14"/>
      <c r="V2931"/>
    </row>
    <row r="2932" spans="1:22" x14ac:dyDescent="0.2">
      <c r="A2932" s="34"/>
      <c r="B2932"/>
      <c r="C2932" s="22"/>
      <c r="D2932" s="22"/>
      <c r="E2932"/>
      <c r="F2932"/>
      <c r="G2932" s="21"/>
      <c r="H2932"/>
      <c r="I2932"/>
      <c r="J2932"/>
      <c r="K2932" s="10"/>
      <c r="L2932"/>
      <c r="M2932" s="45"/>
      <c r="N2932"/>
      <c r="O2932"/>
      <c r="P2932" s="47"/>
      <c r="Q2932" s="11"/>
      <c r="R2932" s="12"/>
      <c r="S2932" s="14"/>
      <c r="T2932" s="13"/>
      <c r="U2932" s="14"/>
      <c r="V2932"/>
    </row>
    <row r="2933" spans="1:22" x14ac:dyDescent="0.2">
      <c r="A2933" s="34"/>
      <c r="B2933"/>
      <c r="C2933" s="22"/>
      <c r="D2933" s="22"/>
      <c r="E2933"/>
      <c r="F2933"/>
      <c r="G2933" s="21"/>
      <c r="H2933"/>
      <c r="I2933"/>
      <c r="J2933"/>
      <c r="K2933" s="10"/>
      <c r="L2933"/>
      <c r="M2933" s="45"/>
      <c r="N2933"/>
      <c r="O2933"/>
      <c r="P2933" s="47"/>
      <c r="Q2933" s="11"/>
      <c r="R2933" s="12"/>
      <c r="S2933" s="14"/>
      <c r="T2933" s="13"/>
      <c r="U2933" s="14"/>
      <c r="V2933"/>
    </row>
    <row r="2934" spans="1:22" x14ac:dyDescent="0.2">
      <c r="A2934" s="34"/>
      <c r="B2934"/>
      <c r="C2934" s="22"/>
      <c r="D2934" s="22"/>
      <c r="E2934"/>
      <c r="F2934"/>
      <c r="G2934" s="21"/>
      <c r="H2934"/>
      <c r="I2934"/>
      <c r="J2934"/>
      <c r="K2934" s="10"/>
      <c r="L2934"/>
      <c r="M2934" s="45"/>
      <c r="N2934"/>
      <c r="O2934"/>
      <c r="P2934" s="47"/>
      <c r="Q2934" s="11"/>
      <c r="R2934" s="12"/>
      <c r="S2934" s="14"/>
      <c r="T2934" s="13"/>
      <c r="U2934" s="14"/>
      <c r="V2934"/>
    </row>
    <row r="2935" spans="1:22" x14ac:dyDescent="0.2">
      <c r="A2935" s="34"/>
      <c r="B2935"/>
      <c r="C2935" s="22"/>
      <c r="D2935" s="22"/>
      <c r="E2935"/>
      <c r="F2935"/>
      <c r="G2935" s="21"/>
      <c r="H2935"/>
      <c r="I2935"/>
      <c r="J2935"/>
      <c r="K2935" s="10"/>
      <c r="L2935"/>
      <c r="M2935" s="45"/>
      <c r="N2935"/>
      <c r="O2935"/>
      <c r="P2935" s="47"/>
      <c r="Q2935" s="11"/>
      <c r="R2935" s="12"/>
      <c r="S2935" s="14"/>
      <c r="T2935" s="13"/>
      <c r="U2935" s="14"/>
      <c r="V2935"/>
    </row>
    <row r="2936" spans="1:22" x14ac:dyDescent="0.2">
      <c r="A2936" s="34"/>
      <c r="B2936"/>
      <c r="C2936" s="22"/>
      <c r="D2936" s="22"/>
      <c r="E2936"/>
      <c r="F2936"/>
      <c r="G2936" s="21"/>
      <c r="H2936"/>
      <c r="I2936"/>
      <c r="J2936"/>
      <c r="K2936" s="10"/>
      <c r="L2936"/>
      <c r="M2936" s="45"/>
      <c r="N2936"/>
      <c r="O2936"/>
      <c r="P2936" s="47"/>
      <c r="Q2936" s="11"/>
      <c r="R2936" s="12"/>
      <c r="S2936" s="14"/>
      <c r="T2936" s="13"/>
      <c r="U2936" s="14"/>
      <c r="V2936"/>
    </row>
    <row r="2937" spans="1:22" x14ac:dyDescent="0.2">
      <c r="A2937" s="34"/>
      <c r="B2937"/>
      <c r="C2937" s="22"/>
      <c r="D2937" s="22"/>
      <c r="E2937"/>
      <c r="F2937"/>
      <c r="G2937" s="21"/>
      <c r="H2937"/>
      <c r="I2937"/>
      <c r="J2937"/>
      <c r="K2937" s="10"/>
      <c r="L2937"/>
      <c r="M2937" s="45"/>
      <c r="N2937"/>
      <c r="O2937"/>
      <c r="P2937" s="47"/>
      <c r="Q2937" s="11"/>
      <c r="R2937" s="12"/>
      <c r="S2937" s="14"/>
      <c r="T2937" s="13"/>
      <c r="U2937" s="14"/>
      <c r="V2937"/>
    </row>
    <row r="2938" spans="1:22" x14ac:dyDescent="0.2">
      <c r="A2938" s="34"/>
      <c r="B2938"/>
      <c r="C2938" s="22"/>
      <c r="D2938" s="22"/>
      <c r="E2938"/>
      <c r="F2938"/>
      <c r="G2938" s="21"/>
      <c r="H2938"/>
      <c r="I2938"/>
      <c r="J2938"/>
      <c r="K2938" s="10"/>
      <c r="L2938"/>
      <c r="M2938" s="45"/>
      <c r="N2938"/>
      <c r="O2938"/>
      <c r="P2938" s="47"/>
      <c r="Q2938" s="11"/>
      <c r="R2938" s="12"/>
      <c r="S2938" s="14"/>
      <c r="T2938" s="13"/>
      <c r="U2938" s="14"/>
      <c r="V2938"/>
    </row>
    <row r="2939" spans="1:22" x14ac:dyDescent="0.2">
      <c r="A2939" s="34"/>
      <c r="B2939"/>
      <c r="C2939" s="22"/>
      <c r="D2939" s="22"/>
      <c r="E2939"/>
      <c r="F2939"/>
      <c r="G2939" s="21"/>
      <c r="H2939"/>
      <c r="I2939"/>
      <c r="J2939"/>
      <c r="K2939" s="10"/>
      <c r="L2939"/>
      <c r="M2939" s="45"/>
      <c r="N2939"/>
      <c r="O2939"/>
      <c r="P2939" s="47"/>
      <c r="Q2939" s="11"/>
      <c r="R2939" s="12"/>
      <c r="S2939" s="14"/>
      <c r="T2939" s="13"/>
      <c r="U2939" s="14"/>
      <c r="V2939"/>
    </row>
    <row r="2940" spans="1:22" x14ac:dyDescent="0.2">
      <c r="A2940" s="34"/>
      <c r="B2940"/>
      <c r="C2940" s="22"/>
      <c r="D2940" s="22"/>
      <c r="E2940"/>
      <c r="F2940"/>
      <c r="G2940" s="21"/>
      <c r="H2940"/>
      <c r="I2940"/>
      <c r="J2940"/>
      <c r="K2940" s="10"/>
      <c r="L2940"/>
      <c r="M2940" s="45"/>
      <c r="N2940"/>
      <c r="O2940"/>
      <c r="P2940" s="47"/>
      <c r="Q2940" s="11"/>
      <c r="R2940" s="12"/>
      <c r="S2940" s="14"/>
      <c r="T2940" s="13"/>
      <c r="U2940" s="14"/>
      <c r="V2940"/>
    </row>
    <row r="2941" spans="1:22" x14ac:dyDescent="0.2">
      <c r="A2941" s="34"/>
      <c r="B2941"/>
      <c r="C2941" s="22"/>
      <c r="D2941" s="22"/>
      <c r="E2941"/>
      <c r="F2941"/>
      <c r="G2941" s="21"/>
      <c r="H2941"/>
      <c r="I2941"/>
      <c r="J2941"/>
      <c r="K2941" s="10"/>
      <c r="L2941"/>
      <c r="M2941" s="45"/>
      <c r="N2941"/>
      <c r="O2941"/>
      <c r="P2941" s="47"/>
      <c r="Q2941" s="11"/>
      <c r="R2941" s="12"/>
      <c r="S2941" s="14"/>
      <c r="T2941" s="13"/>
      <c r="U2941" s="14"/>
      <c r="V2941"/>
    </row>
    <row r="2942" spans="1:22" x14ac:dyDescent="0.2">
      <c r="A2942" s="34"/>
      <c r="B2942"/>
      <c r="C2942" s="22"/>
      <c r="D2942" s="22"/>
      <c r="E2942"/>
      <c r="F2942"/>
      <c r="G2942" s="21"/>
      <c r="H2942"/>
      <c r="I2942"/>
      <c r="J2942"/>
      <c r="K2942" s="10"/>
      <c r="L2942"/>
      <c r="M2942" s="45"/>
      <c r="N2942"/>
      <c r="O2942"/>
      <c r="P2942" s="47"/>
      <c r="Q2942" s="11"/>
      <c r="R2942" s="12"/>
      <c r="S2942" s="14"/>
      <c r="T2942" s="13"/>
      <c r="U2942" s="14"/>
      <c r="V2942"/>
    </row>
    <row r="2943" spans="1:22" x14ac:dyDescent="0.2">
      <c r="A2943" s="34"/>
      <c r="B2943"/>
      <c r="C2943" s="22"/>
      <c r="D2943" s="22"/>
      <c r="E2943"/>
      <c r="F2943"/>
      <c r="G2943" s="21"/>
      <c r="H2943"/>
      <c r="I2943"/>
      <c r="J2943"/>
      <c r="K2943" s="10"/>
      <c r="L2943"/>
      <c r="M2943" s="45"/>
      <c r="N2943"/>
      <c r="O2943"/>
      <c r="P2943" s="47"/>
      <c r="Q2943" s="11"/>
      <c r="R2943" s="12"/>
      <c r="S2943" s="14"/>
      <c r="T2943" s="13"/>
      <c r="U2943" s="14"/>
      <c r="V2943"/>
    </row>
    <row r="2944" spans="1:22" x14ac:dyDescent="0.2">
      <c r="A2944" s="34"/>
      <c r="B2944"/>
      <c r="C2944" s="22"/>
      <c r="D2944" s="22"/>
      <c r="E2944"/>
      <c r="F2944"/>
      <c r="G2944" s="21"/>
      <c r="H2944"/>
      <c r="I2944"/>
      <c r="J2944"/>
      <c r="K2944" s="10"/>
      <c r="L2944"/>
      <c r="M2944" s="45"/>
      <c r="N2944"/>
      <c r="O2944"/>
      <c r="P2944" s="47"/>
      <c r="Q2944" s="11"/>
      <c r="R2944" s="12"/>
      <c r="S2944" s="14"/>
      <c r="T2944" s="13"/>
      <c r="U2944" s="14"/>
      <c r="V2944"/>
    </row>
    <row r="2945" spans="1:22" x14ac:dyDescent="0.2">
      <c r="A2945" s="34"/>
      <c r="B2945"/>
      <c r="C2945" s="22"/>
      <c r="D2945" s="22"/>
      <c r="E2945"/>
      <c r="F2945"/>
      <c r="G2945" s="21"/>
      <c r="H2945"/>
      <c r="I2945"/>
      <c r="J2945"/>
      <c r="K2945" s="10"/>
      <c r="L2945"/>
      <c r="M2945" s="45"/>
      <c r="N2945"/>
      <c r="O2945"/>
      <c r="P2945" s="47"/>
      <c r="Q2945" s="11"/>
      <c r="R2945" s="12"/>
      <c r="S2945" s="14"/>
      <c r="T2945" s="13"/>
      <c r="U2945" s="14"/>
      <c r="V2945"/>
    </row>
    <row r="2946" spans="1:22" x14ac:dyDescent="0.2">
      <c r="A2946" s="34"/>
      <c r="B2946"/>
      <c r="C2946" s="22"/>
      <c r="D2946" s="22"/>
      <c r="E2946"/>
      <c r="F2946"/>
      <c r="G2946" s="21"/>
      <c r="H2946"/>
      <c r="I2946"/>
      <c r="J2946"/>
      <c r="K2946" s="10"/>
      <c r="L2946"/>
      <c r="M2946" s="45"/>
      <c r="N2946"/>
      <c r="O2946"/>
      <c r="P2946" s="47"/>
      <c r="Q2946" s="11"/>
      <c r="R2946" s="12"/>
      <c r="S2946" s="14"/>
      <c r="T2946" s="13"/>
      <c r="U2946" s="14"/>
      <c r="V2946"/>
    </row>
    <row r="2947" spans="1:22" x14ac:dyDescent="0.2">
      <c r="A2947" s="34"/>
      <c r="B2947"/>
      <c r="C2947" s="22"/>
      <c r="D2947" s="22"/>
      <c r="E2947"/>
      <c r="F2947"/>
      <c r="G2947" s="21"/>
      <c r="H2947"/>
      <c r="I2947"/>
      <c r="J2947"/>
      <c r="K2947" s="10"/>
      <c r="L2947"/>
      <c r="M2947" s="45"/>
      <c r="N2947"/>
      <c r="O2947"/>
      <c r="P2947" s="47"/>
      <c r="Q2947" s="11"/>
      <c r="R2947" s="12"/>
      <c r="S2947" s="14"/>
      <c r="T2947" s="13"/>
      <c r="U2947" s="14"/>
      <c r="V2947"/>
    </row>
    <row r="2948" spans="1:22" x14ac:dyDescent="0.2">
      <c r="A2948" s="34"/>
      <c r="B2948"/>
      <c r="C2948" s="22"/>
      <c r="D2948" s="22"/>
      <c r="E2948"/>
      <c r="F2948"/>
      <c r="G2948" s="21"/>
      <c r="H2948"/>
      <c r="I2948"/>
      <c r="J2948"/>
      <c r="K2948" s="10"/>
      <c r="L2948"/>
      <c r="M2948" s="45"/>
      <c r="N2948"/>
      <c r="O2948"/>
      <c r="P2948" s="47"/>
      <c r="Q2948" s="11"/>
      <c r="R2948" s="12"/>
      <c r="S2948" s="14"/>
      <c r="T2948" s="13"/>
      <c r="U2948" s="14"/>
      <c r="V2948"/>
    </row>
    <row r="2949" spans="1:22" x14ac:dyDescent="0.2">
      <c r="A2949" s="34"/>
      <c r="B2949"/>
      <c r="C2949" s="22"/>
      <c r="D2949" s="22"/>
      <c r="E2949"/>
      <c r="F2949"/>
      <c r="G2949" s="21"/>
      <c r="H2949"/>
      <c r="I2949"/>
      <c r="J2949"/>
      <c r="K2949" s="10"/>
      <c r="L2949"/>
      <c r="M2949" s="45"/>
      <c r="N2949"/>
      <c r="O2949"/>
      <c r="P2949" s="47"/>
      <c r="Q2949" s="11"/>
      <c r="R2949" s="12"/>
      <c r="S2949" s="14"/>
      <c r="T2949" s="13"/>
      <c r="U2949" s="14"/>
      <c r="V2949"/>
    </row>
    <row r="2950" spans="1:22" x14ac:dyDescent="0.2">
      <c r="A2950" s="34"/>
      <c r="B2950"/>
      <c r="C2950" s="22"/>
      <c r="D2950" s="22"/>
      <c r="E2950"/>
      <c r="F2950"/>
      <c r="G2950" s="21"/>
      <c r="H2950"/>
      <c r="I2950"/>
      <c r="J2950"/>
      <c r="K2950" s="10"/>
      <c r="L2950"/>
      <c r="M2950" s="45"/>
      <c r="N2950"/>
      <c r="O2950"/>
      <c r="P2950" s="47"/>
      <c r="Q2950" s="11"/>
      <c r="R2950" s="12"/>
      <c r="S2950" s="14"/>
      <c r="T2950" s="13"/>
      <c r="U2950" s="14"/>
      <c r="V2950"/>
    </row>
    <row r="2951" spans="1:22" x14ac:dyDescent="0.2">
      <c r="A2951" s="34"/>
      <c r="B2951"/>
      <c r="C2951" s="22"/>
      <c r="D2951" s="22"/>
      <c r="E2951"/>
      <c r="F2951"/>
      <c r="G2951" s="21"/>
      <c r="H2951"/>
      <c r="I2951"/>
      <c r="J2951"/>
      <c r="K2951" s="10"/>
      <c r="L2951"/>
      <c r="M2951" s="45"/>
      <c r="N2951"/>
      <c r="O2951"/>
      <c r="P2951" s="47"/>
      <c r="Q2951" s="11"/>
      <c r="R2951" s="12"/>
      <c r="S2951" s="14"/>
      <c r="T2951" s="13"/>
      <c r="U2951" s="14"/>
      <c r="V2951"/>
    </row>
    <row r="2952" spans="1:22" x14ac:dyDescent="0.2">
      <c r="A2952" s="34"/>
      <c r="B2952"/>
      <c r="C2952" s="22"/>
      <c r="D2952" s="22"/>
      <c r="E2952"/>
      <c r="F2952"/>
      <c r="G2952" s="21"/>
      <c r="H2952"/>
      <c r="I2952"/>
      <c r="J2952"/>
      <c r="K2952" s="10"/>
      <c r="L2952"/>
      <c r="M2952" s="45"/>
      <c r="N2952"/>
      <c r="O2952"/>
      <c r="P2952" s="47"/>
      <c r="Q2952" s="11"/>
      <c r="R2952" s="12"/>
      <c r="S2952" s="14"/>
      <c r="T2952" s="13"/>
      <c r="U2952" s="14"/>
      <c r="V2952"/>
    </row>
    <row r="2953" spans="1:22" x14ac:dyDescent="0.2">
      <c r="A2953" s="34"/>
      <c r="B2953"/>
      <c r="C2953" s="22"/>
      <c r="D2953" s="22"/>
      <c r="E2953"/>
      <c r="F2953"/>
      <c r="G2953" s="21"/>
      <c r="H2953"/>
      <c r="I2953"/>
      <c r="J2953"/>
      <c r="K2953" s="10"/>
      <c r="L2953"/>
      <c r="M2953" s="45"/>
      <c r="N2953"/>
      <c r="O2953"/>
      <c r="P2953" s="47"/>
      <c r="Q2953" s="11"/>
      <c r="R2953" s="12"/>
      <c r="S2953" s="14"/>
      <c r="T2953" s="13"/>
      <c r="U2953" s="14"/>
      <c r="V2953"/>
    </row>
    <row r="2954" spans="1:22" x14ac:dyDescent="0.2">
      <c r="A2954" s="34"/>
      <c r="B2954"/>
      <c r="C2954" s="22"/>
      <c r="D2954" s="22"/>
      <c r="E2954"/>
      <c r="F2954"/>
      <c r="G2954" s="21"/>
      <c r="H2954"/>
      <c r="I2954"/>
      <c r="J2954"/>
      <c r="K2954" s="10"/>
      <c r="L2954"/>
      <c r="M2954" s="45"/>
      <c r="N2954"/>
      <c r="O2954"/>
      <c r="P2954" s="47"/>
      <c r="Q2954" s="11"/>
      <c r="R2954" s="12"/>
      <c r="S2954" s="14"/>
      <c r="T2954" s="13"/>
      <c r="U2954" s="14"/>
      <c r="V2954"/>
    </row>
    <row r="2955" spans="1:22" x14ac:dyDescent="0.2">
      <c r="A2955" s="34"/>
      <c r="B2955"/>
      <c r="C2955" s="22"/>
      <c r="D2955" s="22"/>
      <c r="E2955"/>
      <c r="F2955"/>
      <c r="G2955" s="21"/>
      <c r="H2955"/>
      <c r="I2955"/>
      <c r="J2955"/>
      <c r="K2955" s="10"/>
      <c r="L2955"/>
      <c r="M2955" s="45"/>
      <c r="N2955"/>
      <c r="O2955"/>
      <c r="P2955" s="47"/>
      <c r="Q2955" s="11"/>
      <c r="R2955" s="12"/>
      <c r="S2955" s="14"/>
      <c r="T2955" s="13"/>
      <c r="U2955" s="14"/>
      <c r="V2955"/>
    </row>
    <row r="2956" spans="1:22" x14ac:dyDescent="0.2">
      <c r="A2956" s="34"/>
      <c r="B2956"/>
      <c r="C2956" s="22"/>
      <c r="D2956" s="22"/>
      <c r="E2956"/>
      <c r="F2956"/>
      <c r="G2956" s="21"/>
      <c r="H2956"/>
      <c r="I2956"/>
      <c r="J2956"/>
      <c r="K2956" s="10"/>
      <c r="L2956"/>
      <c r="M2956" s="45"/>
      <c r="N2956"/>
      <c r="O2956"/>
      <c r="P2956" s="47"/>
      <c r="Q2956" s="11"/>
      <c r="R2956" s="12"/>
      <c r="S2956" s="14"/>
      <c r="T2956" s="13"/>
      <c r="U2956" s="14"/>
      <c r="V2956"/>
    </row>
    <row r="2957" spans="1:22" x14ac:dyDescent="0.2">
      <c r="A2957" s="34"/>
      <c r="B2957"/>
      <c r="C2957" s="22"/>
      <c r="D2957" s="22"/>
      <c r="E2957"/>
      <c r="F2957"/>
      <c r="G2957" s="21"/>
      <c r="H2957"/>
      <c r="I2957"/>
      <c r="J2957"/>
      <c r="K2957" s="10"/>
      <c r="L2957"/>
      <c r="M2957" s="45"/>
      <c r="N2957"/>
      <c r="O2957"/>
      <c r="P2957" s="47"/>
      <c r="Q2957" s="11"/>
      <c r="R2957" s="12"/>
      <c r="S2957" s="14"/>
      <c r="T2957" s="13"/>
      <c r="U2957" s="14"/>
      <c r="V2957"/>
    </row>
    <row r="2958" spans="1:22" x14ac:dyDescent="0.2">
      <c r="A2958" s="34"/>
      <c r="B2958"/>
      <c r="C2958" s="22"/>
      <c r="D2958" s="22"/>
      <c r="E2958"/>
      <c r="F2958"/>
      <c r="G2958" s="21"/>
      <c r="H2958"/>
      <c r="I2958"/>
      <c r="J2958"/>
      <c r="K2958" s="10"/>
      <c r="L2958"/>
      <c r="M2958" s="45"/>
      <c r="N2958"/>
      <c r="O2958"/>
      <c r="P2958" s="47"/>
      <c r="Q2958" s="11"/>
      <c r="R2958" s="12"/>
      <c r="S2958" s="14"/>
      <c r="T2958" s="13"/>
      <c r="U2958" s="14"/>
      <c r="V2958"/>
    </row>
    <row r="2959" spans="1:22" x14ac:dyDescent="0.2">
      <c r="A2959" s="34"/>
      <c r="B2959"/>
      <c r="C2959" s="22"/>
      <c r="D2959" s="22"/>
      <c r="E2959"/>
      <c r="F2959"/>
      <c r="G2959" s="21"/>
      <c r="H2959"/>
      <c r="I2959"/>
      <c r="J2959"/>
      <c r="K2959" s="10"/>
      <c r="L2959"/>
      <c r="M2959" s="45"/>
      <c r="N2959"/>
      <c r="O2959"/>
      <c r="P2959" s="47"/>
      <c r="Q2959" s="11"/>
      <c r="R2959" s="12"/>
      <c r="S2959" s="14"/>
      <c r="T2959" s="13"/>
      <c r="U2959" s="14"/>
      <c r="V2959"/>
    </row>
    <row r="2960" spans="1:22" x14ac:dyDescent="0.2">
      <c r="A2960" s="34"/>
      <c r="B2960"/>
      <c r="C2960" s="22"/>
      <c r="D2960" s="22"/>
      <c r="E2960"/>
      <c r="F2960"/>
      <c r="G2960" s="21"/>
      <c r="H2960"/>
      <c r="I2960"/>
      <c r="J2960"/>
      <c r="K2960" s="10"/>
      <c r="L2960"/>
      <c r="M2960" s="45"/>
      <c r="N2960"/>
      <c r="O2960"/>
      <c r="P2960" s="47"/>
      <c r="Q2960" s="11"/>
      <c r="R2960" s="12"/>
      <c r="S2960" s="14"/>
      <c r="T2960" s="13"/>
      <c r="U2960" s="14"/>
      <c r="V2960"/>
    </row>
    <row r="2961" spans="1:22" x14ac:dyDescent="0.2">
      <c r="A2961" s="34"/>
      <c r="B2961"/>
      <c r="C2961" s="22"/>
      <c r="D2961" s="22"/>
      <c r="E2961"/>
      <c r="F2961"/>
      <c r="G2961" s="21"/>
      <c r="H2961"/>
      <c r="I2961"/>
      <c r="J2961"/>
      <c r="K2961" s="10"/>
      <c r="L2961"/>
      <c r="M2961" s="45"/>
      <c r="N2961"/>
      <c r="O2961"/>
      <c r="P2961" s="47"/>
      <c r="Q2961" s="11"/>
      <c r="R2961" s="12"/>
      <c r="S2961" s="14"/>
      <c r="T2961" s="13"/>
      <c r="U2961" s="14"/>
      <c r="V2961"/>
    </row>
    <row r="2962" spans="1:22" x14ac:dyDescent="0.2">
      <c r="A2962" s="34"/>
      <c r="B2962"/>
      <c r="C2962" s="22"/>
      <c r="D2962" s="22"/>
      <c r="E2962"/>
      <c r="F2962"/>
      <c r="G2962" s="21"/>
      <c r="H2962"/>
      <c r="I2962"/>
      <c r="J2962"/>
      <c r="K2962" s="10"/>
      <c r="L2962"/>
      <c r="M2962" s="45"/>
      <c r="N2962"/>
      <c r="O2962"/>
      <c r="P2962" s="47"/>
      <c r="Q2962" s="11"/>
      <c r="R2962" s="12"/>
      <c r="S2962" s="14"/>
      <c r="T2962" s="13"/>
      <c r="U2962" s="14"/>
      <c r="V2962"/>
    </row>
    <row r="2963" spans="1:22" x14ac:dyDescent="0.2">
      <c r="A2963" s="34"/>
      <c r="B2963"/>
      <c r="C2963" s="22"/>
      <c r="D2963" s="22"/>
      <c r="E2963"/>
      <c r="F2963"/>
      <c r="G2963" s="21"/>
      <c r="H2963"/>
      <c r="I2963"/>
      <c r="J2963"/>
      <c r="K2963" s="10"/>
      <c r="L2963"/>
      <c r="M2963" s="45"/>
      <c r="N2963"/>
      <c r="O2963"/>
      <c r="P2963" s="47"/>
      <c r="Q2963" s="11"/>
      <c r="R2963" s="12"/>
      <c r="S2963" s="14"/>
      <c r="T2963" s="13"/>
      <c r="U2963" s="14"/>
      <c r="V2963"/>
    </row>
    <row r="2964" spans="1:22" x14ac:dyDescent="0.2">
      <c r="A2964" s="34"/>
      <c r="B2964"/>
      <c r="C2964" s="22"/>
      <c r="D2964" s="22"/>
      <c r="E2964"/>
      <c r="F2964"/>
      <c r="G2964" s="21"/>
      <c r="H2964"/>
      <c r="I2964"/>
      <c r="J2964"/>
      <c r="K2964" s="10"/>
      <c r="L2964"/>
      <c r="M2964" s="45"/>
      <c r="N2964"/>
      <c r="O2964"/>
      <c r="P2964" s="47"/>
      <c r="Q2964" s="11"/>
      <c r="R2964" s="12"/>
      <c r="S2964" s="14"/>
      <c r="T2964" s="13"/>
      <c r="U2964" s="14"/>
      <c r="V2964"/>
    </row>
    <row r="2965" spans="1:22" x14ac:dyDescent="0.2">
      <c r="A2965" s="34"/>
      <c r="B2965"/>
      <c r="C2965" s="22"/>
      <c r="D2965" s="22"/>
      <c r="E2965"/>
      <c r="F2965"/>
      <c r="G2965" s="21"/>
      <c r="H2965"/>
      <c r="I2965"/>
      <c r="J2965"/>
      <c r="K2965" s="10"/>
      <c r="L2965"/>
      <c r="M2965" s="45"/>
      <c r="N2965"/>
      <c r="O2965"/>
      <c r="P2965" s="47"/>
      <c r="Q2965" s="11"/>
      <c r="R2965" s="12"/>
      <c r="S2965" s="14"/>
      <c r="T2965" s="13"/>
      <c r="U2965" s="14"/>
      <c r="V2965"/>
    </row>
    <row r="2966" spans="1:22" x14ac:dyDescent="0.2">
      <c r="A2966" s="34"/>
      <c r="B2966"/>
      <c r="C2966" s="22"/>
      <c r="D2966" s="22"/>
      <c r="E2966"/>
      <c r="F2966"/>
      <c r="G2966" s="21"/>
      <c r="H2966"/>
      <c r="I2966"/>
      <c r="J2966"/>
      <c r="K2966" s="10"/>
      <c r="L2966"/>
      <c r="M2966" s="45"/>
      <c r="N2966"/>
      <c r="O2966"/>
      <c r="P2966" s="47"/>
      <c r="Q2966" s="11"/>
      <c r="R2966" s="12"/>
      <c r="S2966" s="14"/>
      <c r="T2966" s="13"/>
      <c r="U2966" s="14"/>
      <c r="V2966"/>
    </row>
    <row r="2967" spans="1:22" x14ac:dyDescent="0.2">
      <c r="A2967" s="34"/>
      <c r="B2967"/>
      <c r="C2967" s="22"/>
      <c r="D2967" s="22"/>
      <c r="E2967"/>
      <c r="F2967"/>
      <c r="G2967" s="21"/>
      <c r="H2967"/>
      <c r="I2967"/>
      <c r="J2967"/>
      <c r="K2967" s="10"/>
      <c r="L2967"/>
      <c r="M2967" s="45"/>
      <c r="N2967"/>
      <c r="O2967"/>
      <c r="P2967" s="47"/>
      <c r="Q2967" s="11"/>
      <c r="R2967" s="12"/>
      <c r="S2967" s="14"/>
      <c r="T2967" s="13"/>
      <c r="U2967" s="14"/>
      <c r="V2967"/>
    </row>
    <row r="2968" spans="1:22" x14ac:dyDescent="0.2">
      <c r="A2968" s="34"/>
      <c r="B2968"/>
      <c r="C2968" s="22"/>
      <c r="D2968" s="22"/>
      <c r="E2968"/>
      <c r="F2968"/>
      <c r="G2968" s="21"/>
      <c r="H2968"/>
      <c r="I2968"/>
      <c r="J2968"/>
      <c r="K2968" s="10"/>
      <c r="L2968"/>
      <c r="M2968" s="45"/>
      <c r="N2968"/>
      <c r="O2968"/>
      <c r="P2968" s="47"/>
      <c r="Q2968" s="11"/>
      <c r="R2968" s="12"/>
      <c r="S2968" s="14"/>
      <c r="T2968" s="13"/>
      <c r="U2968" s="14"/>
      <c r="V2968"/>
    </row>
    <row r="2969" spans="1:22" x14ac:dyDescent="0.2">
      <c r="A2969" s="34"/>
      <c r="B2969"/>
      <c r="C2969" s="22"/>
      <c r="D2969" s="22"/>
      <c r="E2969"/>
      <c r="F2969"/>
      <c r="G2969" s="21"/>
      <c r="H2969"/>
      <c r="I2969"/>
      <c r="J2969"/>
      <c r="K2969" s="10"/>
      <c r="L2969"/>
      <c r="M2969" s="45"/>
      <c r="N2969"/>
      <c r="O2969"/>
      <c r="P2969" s="47"/>
      <c r="Q2969" s="11"/>
      <c r="R2969" s="12"/>
      <c r="S2969" s="14"/>
      <c r="T2969" s="13"/>
      <c r="U2969" s="14"/>
      <c r="V2969"/>
    </row>
    <row r="2970" spans="1:22" x14ac:dyDescent="0.2">
      <c r="A2970" s="34"/>
      <c r="B2970"/>
      <c r="C2970" s="22"/>
      <c r="D2970" s="22"/>
      <c r="E2970"/>
      <c r="F2970"/>
      <c r="G2970" s="21"/>
      <c r="H2970"/>
      <c r="I2970"/>
      <c r="J2970"/>
      <c r="K2970" s="10"/>
      <c r="L2970"/>
      <c r="M2970" s="45"/>
      <c r="N2970"/>
      <c r="O2970"/>
      <c r="P2970" s="47"/>
      <c r="Q2970" s="11"/>
      <c r="R2970" s="12"/>
      <c r="S2970" s="14"/>
      <c r="T2970" s="13"/>
      <c r="U2970" s="14"/>
      <c r="V2970"/>
    </row>
    <row r="2971" spans="1:22" x14ac:dyDescent="0.2">
      <c r="A2971" s="34"/>
      <c r="B2971"/>
      <c r="C2971" s="22"/>
      <c r="D2971" s="22"/>
      <c r="E2971"/>
      <c r="F2971"/>
      <c r="G2971" s="21"/>
      <c r="H2971"/>
      <c r="I2971"/>
      <c r="J2971"/>
      <c r="K2971" s="10"/>
      <c r="L2971"/>
      <c r="M2971" s="45"/>
      <c r="N2971"/>
      <c r="O2971"/>
      <c r="P2971" s="47"/>
      <c r="Q2971" s="11"/>
      <c r="R2971" s="12"/>
      <c r="S2971" s="14"/>
      <c r="T2971" s="13"/>
      <c r="U2971" s="14"/>
      <c r="V2971"/>
    </row>
    <row r="2972" spans="1:22" x14ac:dyDescent="0.2">
      <c r="A2972" s="34"/>
      <c r="B2972"/>
      <c r="C2972" s="22"/>
      <c r="D2972" s="22"/>
      <c r="E2972"/>
      <c r="F2972"/>
      <c r="G2972" s="21"/>
      <c r="H2972"/>
      <c r="I2972"/>
      <c r="J2972"/>
      <c r="K2972" s="10"/>
      <c r="L2972"/>
      <c r="M2972" s="45"/>
      <c r="N2972"/>
      <c r="O2972"/>
      <c r="P2972" s="47"/>
      <c r="Q2972" s="11"/>
      <c r="R2972" s="12"/>
      <c r="S2972" s="14"/>
      <c r="T2972" s="13"/>
      <c r="U2972" s="14"/>
      <c r="V2972"/>
    </row>
    <row r="2973" spans="1:22" x14ac:dyDescent="0.2">
      <c r="A2973" s="34"/>
      <c r="B2973"/>
      <c r="C2973" s="22"/>
      <c r="D2973" s="22"/>
      <c r="E2973"/>
      <c r="F2973"/>
      <c r="G2973" s="21"/>
      <c r="H2973"/>
      <c r="I2973"/>
      <c r="J2973"/>
      <c r="K2973" s="10"/>
      <c r="L2973"/>
      <c r="M2973" s="45"/>
      <c r="N2973"/>
      <c r="O2973"/>
      <c r="P2973" s="47"/>
      <c r="Q2973" s="11"/>
      <c r="R2973" s="12"/>
      <c r="S2973" s="14"/>
      <c r="T2973" s="13"/>
      <c r="U2973" s="14"/>
      <c r="V2973"/>
    </row>
    <row r="2974" spans="1:22" x14ac:dyDescent="0.2">
      <c r="A2974" s="34"/>
      <c r="B2974"/>
      <c r="C2974" s="22"/>
      <c r="D2974" s="22"/>
      <c r="E2974"/>
      <c r="F2974"/>
      <c r="G2974" s="21"/>
      <c r="H2974"/>
      <c r="I2974"/>
      <c r="J2974"/>
      <c r="K2974" s="10"/>
      <c r="L2974"/>
      <c r="M2974" s="45"/>
      <c r="N2974"/>
      <c r="O2974"/>
      <c r="P2974" s="47"/>
      <c r="Q2974" s="11"/>
      <c r="R2974" s="12"/>
      <c r="S2974" s="14"/>
      <c r="T2974" s="13"/>
      <c r="U2974" s="14"/>
      <c r="V2974"/>
    </row>
    <row r="2975" spans="1:22" x14ac:dyDescent="0.2">
      <c r="A2975" s="34"/>
      <c r="B2975"/>
      <c r="C2975" s="22"/>
      <c r="D2975" s="22"/>
      <c r="E2975"/>
      <c r="F2975"/>
      <c r="G2975" s="21"/>
      <c r="H2975"/>
      <c r="I2975"/>
      <c r="J2975"/>
      <c r="K2975" s="10"/>
      <c r="L2975"/>
      <c r="M2975" s="45"/>
      <c r="N2975"/>
      <c r="O2975"/>
      <c r="P2975" s="47"/>
      <c r="Q2975" s="11"/>
      <c r="R2975" s="12"/>
      <c r="S2975" s="14"/>
      <c r="T2975" s="13"/>
      <c r="U2975" s="14"/>
      <c r="V2975"/>
    </row>
    <row r="2976" spans="1:22" x14ac:dyDescent="0.2">
      <c r="A2976" s="34"/>
      <c r="B2976"/>
      <c r="C2976" s="22"/>
      <c r="D2976" s="22"/>
      <c r="E2976"/>
      <c r="F2976"/>
      <c r="G2976" s="21"/>
      <c r="H2976"/>
      <c r="I2976"/>
      <c r="J2976"/>
      <c r="K2976" s="10"/>
      <c r="L2976"/>
      <c r="M2976" s="45"/>
      <c r="N2976"/>
      <c r="O2976"/>
      <c r="P2976" s="47"/>
      <c r="Q2976" s="11"/>
      <c r="R2976" s="12"/>
      <c r="S2976" s="14"/>
      <c r="T2976" s="13"/>
      <c r="U2976" s="14"/>
      <c r="V2976"/>
    </row>
    <row r="2977" spans="1:22" x14ac:dyDescent="0.2">
      <c r="A2977" s="34"/>
      <c r="B2977"/>
      <c r="C2977" s="22"/>
      <c r="D2977" s="22"/>
      <c r="E2977"/>
      <c r="F2977"/>
      <c r="G2977" s="21"/>
      <c r="H2977"/>
      <c r="I2977"/>
      <c r="J2977"/>
      <c r="K2977" s="10"/>
      <c r="L2977"/>
      <c r="M2977" s="45"/>
      <c r="N2977"/>
      <c r="O2977"/>
      <c r="P2977" s="47"/>
      <c r="Q2977" s="11"/>
      <c r="R2977" s="12"/>
      <c r="S2977" s="14"/>
      <c r="T2977" s="13"/>
      <c r="U2977" s="14"/>
      <c r="V2977"/>
    </row>
    <row r="2978" spans="1:22" x14ac:dyDescent="0.2">
      <c r="A2978" s="34"/>
      <c r="B2978"/>
      <c r="C2978" s="22"/>
      <c r="D2978" s="22"/>
      <c r="E2978"/>
      <c r="F2978"/>
      <c r="G2978" s="21"/>
      <c r="H2978"/>
      <c r="I2978"/>
      <c r="J2978"/>
      <c r="K2978" s="10"/>
      <c r="L2978"/>
      <c r="M2978" s="45"/>
      <c r="N2978"/>
      <c r="O2978"/>
      <c r="P2978" s="47"/>
      <c r="Q2978" s="11"/>
      <c r="R2978" s="12"/>
      <c r="S2978" s="14"/>
      <c r="T2978" s="13"/>
      <c r="U2978" s="14"/>
      <c r="V2978"/>
    </row>
    <row r="2979" spans="1:22" x14ac:dyDescent="0.2">
      <c r="A2979" s="34"/>
      <c r="B2979"/>
      <c r="C2979" s="22"/>
      <c r="D2979" s="22"/>
      <c r="E2979"/>
      <c r="F2979"/>
      <c r="G2979" s="21"/>
      <c r="H2979"/>
      <c r="I2979"/>
      <c r="J2979"/>
      <c r="K2979" s="10"/>
      <c r="L2979"/>
      <c r="M2979" s="45"/>
      <c r="N2979"/>
      <c r="O2979"/>
      <c r="P2979" s="47"/>
      <c r="Q2979" s="11"/>
      <c r="R2979" s="12"/>
      <c r="S2979" s="14"/>
      <c r="T2979" s="13"/>
      <c r="U2979" s="14"/>
      <c r="V2979"/>
    </row>
    <row r="2980" spans="1:22" x14ac:dyDescent="0.2">
      <c r="A2980" s="34"/>
      <c r="B2980"/>
      <c r="C2980" s="22"/>
      <c r="D2980" s="22"/>
      <c r="E2980"/>
      <c r="F2980"/>
      <c r="G2980" s="21"/>
      <c r="H2980"/>
      <c r="I2980"/>
      <c r="J2980"/>
      <c r="K2980" s="10"/>
      <c r="L2980"/>
      <c r="M2980" s="45"/>
      <c r="N2980"/>
      <c r="O2980"/>
      <c r="P2980" s="47"/>
      <c r="Q2980" s="11"/>
      <c r="R2980" s="12"/>
      <c r="S2980" s="14"/>
      <c r="T2980" s="13"/>
      <c r="U2980" s="14"/>
      <c r="V2980"/>
    </row>
    <row r="2981" spans="1:22" x14ac:dyDescent="0.2">
      <c r="A2981" s="34"/>
      <c r="B2981"/>
      <c r="C2981" s="22"/>
      <c r="D2981" s="22"/>
      <c r="E2981"/>
      <c r="F2981"/>
      <c r="G2981" s="21"/>
      <c r="H2981"/>
      <c r="I2981"/>
      <c r="J2981"/>
      <c r="K2981" s="10"/>
      <c r="L2981"/>
      <c r="M2981" s="45"/>
      <c r="N2981"/>
      <c r="O2981"/>
      <c r="P2981" s="47"/>
      <c r="Q2981" s="11"/>
      <c r="R2981" s="12"/>
      <c r="S2981" s="14"/>
      <c r="T2981" s="13"/>
      <c r="U2981" s="14"/>
      <c r="V2981"/>
    </row>
    <row r="2982" spans="1:22" x14ac:dyDescent="0.2">
      <c r="A2982" s="34"/>
      <c r="B2982"/>
      <c r="C2982" s="22"/>
      <c r="D2982" s="22"/>
      <c r="E2982"/>
      <c r="F2982"/>
      <c r="G2982" s="21"/>
      <c r="H2982"/>
      <c r="I2982"/>
      <c r="J2982"/>
      <c r="K2982" s="10"/>
      <c r="L2982"/>
      <c r="M2982" s="45"/>
      <c r="N2982"/>
      <c r="O2982"/>
      <c r="P2982" s="47"/>
      <c r="Q2982" s="11"/>
      <c r="R2982" s="12"/>
      <c r="S2982" s="14"/>
      <c r="T2982" s="13"/>
      <c r="U2982" s="14"/>
      <c r="V2982"/>
    </row>
    <row r="2983" spans="1:22" x14ac:dyDescent="0.2">
      <c r="A2983" s="34"/>
      <c r="B2983"/>
      <c r="C2983" s="22"/>
      <c r="D2983" s="22"/>
      <c r="E2983"/>
      <c r="F2983"/>
      <c r="G2983" s="21"/>
      <c r="H2983"/>
      <c r="I2983"/>
      <c r="J2983"/>
      <c r="K2983" s="10"/>
      <c r="L2983"/>
      <c r="M2983" s="45"/>
      <c r="N2983"/>
      <c r="O2983"/>
      <c r="P2983" s="47"/>
      <c r="Q2983" s="11"/>
      <c r="R2983" s="12"/>
      <c r="S2983" s="14"/>
      <c r="T2983" s="13"/>
      <c r="U2983" s="14"/>
      <c r="V2983"/>
    </row>
    <row r="2984" spans="1:22" x14ac:dyDescent="0.2">
      <c r="A2984" s="34"/>
      <c r="B2984"/>
      <c r="C2984" s="22"/>
      <c r="D2984" s="22"/>
      <c r="E2984"/>
      <c r="F2984"/>
      <c r="G2984" s="21"/>
      <c r="H2984"/>
      <c r="I2984"/>
      <c r="J2984"/>
      <c r="K2984" s="10"/>
      <c r="L2984"/>
      <c r="M2984" s="45"/>
      <c r="N2984"/>
      <c r="O2984"/>
      <c r="P2984" s="47"/>
      <c r="Q2984" s="11"/>
      <c r="R2984" s="12"/>
      <c r="S2984" s="14"/>
      <c r="T2984" s="13"/>
      <c r="U2984" s="14"/>
      <c r="V2984"/>
    </row>
    <row r="2985" spans="1:22" x14ac:dyDescent="0.2">
      <c r="A2985" s="34"/>
      <c r="B2985"/>
      <c r="C2985" s="22"/>
      <c r="D2985" s="22"/>
      <c r="E2985"/>
      <c r="F2985"/>
      <c r="G2985" s="21"/>
      <c r="H2985"/>
      <c r="I2985"/>
      <c r="J2985"/>
      <c r="K2985" s="10"/>
      <c r="L2985"/>
      <c r="M2985" s="45"/>
      <c r="N2985"/>
      <c r="O2985"/>
      <c r="P2985" s="47"/>
      <c r="Q2985" s="11"/>
      <c r="R2985" s="12"/>
      <c r="S2985" s="14"/>
      <c r="T2985" s="13"/>
      <c r="U2985" s="14"/>
      <c r="V2985"/>
    </row>
    <row r="2986" spans="1:22" x14ac:dyDescent="0.2">
      <c r="A2986" s="34"/>
      <c r="B2986"/>
      <c r="C2986" s="22"/>
      <c r="D2986" s="22"/>
      <c r="E2986"/>
      <c r="F2986"/>
      <c r="G2986" s="21"/>
      <c r="H2986"/>
      <c r="I2986"/>
      <c r="J2986"/>
      <c r="K2986" s="10"/>
      <c r="L2986"/>
      <c r="M2986" s="45"/>
      <c r="N2986"/>
      <c r="O2986"/>
      <c r="P2986" s="47"/>
      <c r="Q2986" s="11"/>
      <c r="R2986" s="12"/>
      <c r="S2986" s="14"/>
      <c r="T2986" s="13"/>
      <c r="U2986" s="14"/>
      <c r="V2986"/>
    </row>
    <row r="2987" spans="1:22" x14ac:dyDescent="0.2">
      <c r="A2987" s="34"/>
      <c r="B2987"/>
      <c r="C2987" s="22"/>
      <c r="D2987" s="22"/>
      <c r="E2987"/>
      <c r="F2987"/>
      <c r="G2987" s="21"/>
      <c r="H2987"/>
      <c r="I2987"/>
      <c r="J2987"/>
      <c r="K2987" s="10"/>
      <c r="L2987"/>
      <c r="M2987" s="45"/>
      <c r="N2987"/>
      <c r="O2987"/>
      <c r="P2987" s="47"/>
      <c r="Q2987" s="11"/>
      <c r="R2987" s="12"/>
      <c r="S2987" s="14"/>
      <c r="T2987" s="13"/>
      <c r="U2987" s="14"/>
      <c r="V2987"/>
    </row>
    <row r="2988" spans="1:22" x14ac:dyDescent="0.2">
      <c r="A2988" s="34"/>
      <c r="B2988"/>
      <c r="C2988" s="22"/>
      <c r="D2988" s="22"/>
      <c r="E2988"/>
      <c r="F2988"/>
      <c r="G2988" s="21"/>
      <c r="H2988"/>
      <c r="I2988"/>
      <c r="J2988"/>
      <c r="K2988" s="10"/>
      <c r="L2988"/>
      <c r="M2988" s="45"/>
      <c r="N2988"/>
      <c r="O2988"/>
      <c r="P2988" s="47"/>
      <c r="Q2988" s="11"/>
      <c r="R2988" s="12"/>
      <c r="S2988" s="14"/>
      <c r="T2988" s="13"/>
      <c r="U2988" s="14"/>
      <c r="V2988"/>
    </row>
    <row r="2989" spans="1:22" x14ac:dyDescent="0.2">
      <c r="A2989" s="34"/>
      <c r="B2989"/>
      <c r="C2989" s="22"/>
      <c r="D2989" s="22"/>
      <c r="E2989"/>
      <c r="F2989"/>
      <c r="G2989" s="21"/>
      <c r="H2989"/>
      <c r="I2989"/>
      <c r="J2989"/>
      <c r="K2989" s="10"/>
      <c r="L2989"/>
      <c r="M2989" s="45"/>
      <c r="N2989"/>
      <c r="O2989"/>
      <c r="P2989" s="47"/>
      <c r="Q2989" s="11"/>
      <c r="R2989" s="12"/>
      <c r="S2989" s="14"/>
      <c r="T2989" s="13"/>
      <c r="U2989" s="14"/>
      <c r="V2989"/>
    </row>
    <row r="2990" spans="1:22" x14ac:dyDescent="0.2">
      <c r="A2990" s="34"/>
      <c r="B2990"/>
      <c r="C2990" s="22"/>
      <c r="D2990" s="22"/>
      <c r="E2990"/>
      <c r="F2990"/>
      <c r="G2990" s="21"/>
      <c r="H2990"/>
      <c r="I2990"/>
      <c r="J2990"/>
      <c r="K2990" s="10"/>
      <c r="L2990"/>
      <c r="M2990" s="45"/>
      <c r="N2990"/>
      <c r="O2990"/>
      <c r="P2990" s="47"/>
      <c r="Q2990" s="11"/>
      <c r="R2990" s="12"/>
      <c r="S2990" s="14"/>
      <c r="T2990" s="13"/>
      <c r="U2990" s="14"/>
      <c r="V2990"/>
    </row>
    <row r="2991" spans="1:22" x14ac:dyDescent="0.2">
      <c r="A2991" s="34"/>
      <c r="B2991"/>
      <c r="C2991" s="22"/>
      <c r="D2991" s="22"/>
      <c r="E2991"/>
      <c r="F2991"/>
      <c r="G2991" s="21"/>
      <c r="H2991"/>
      <c r="I2991"/>
      <c r="J2991"/>
      <c r="K2991" s="10"/>
      <c r="L2991"/>
      <c r="M2991" s="45"/>
      <c r="N2991"/>
      <c r="O2991"/>
      <c r="P2991" s="47"/>
      <c r="Q2991" s="11"/>
      <c r="R2991" s="12"/>
      <c r="S2991" s="14"/>
      <c r="T2991" s="13"/>
      <c r="U2991" s="14"/>
      <c r="V2991"/>
    </row>
    <row r="2992" spans="1:22" x14ac:dyDescent="0.2">
      <c r="A2992" s="34"/>
      <c r="B2992"/>
      <c r="C2992" s="22"/>
      <c r="D2992" s="22"/>
      <c r="E2992"/>
      <c r="F2992"/>
      <c r="G2992" s="21"/>
      <c r="H2992"/>
      <c r="I2992"/>
      <c r="J2992"/>
      <c r="K2992" s="10"/>
      <c r="L2992"/>
      <c r="M2992" s="45"/>
      <c r="N2992"/>
      <c r="O2992"/>
      <c r="P2992" s="47"/>
      <c r="Q2992" s="11"/>
      <c r="R2992" s="12"/>
      <c r="S2992" s="14"/>
      <c r="T2992" s="13"/>
      <c r="U2992" s="14"/>
      <c r="V2992"/>
    </row>
    <row r="2993" spans="1:22" x14ac:dyDescent="0.2">
      <c r="A2993" s="34"/>
      <c r="B2993"/>
      <c r="C2993" s="22"/>
      <c r="D2993" s="22"/>
      <c r="E2993"/>
      <c r="F2993"/>
      <c r="G2993" s="21"/>
      <c r="H2993"/>
      <c r="I2993"/>
      <c r="J2993"/>
      <c r="K2993" s="10"/>
      <c r="L2993"/>
      <c r="M2993" s="45"/>
      <c r="N2993"/>
      <c r="O2993"/>
      <c r="P2993" s="47"/>
      <c r="Q2993" s="11"/>
      <c r="R2993" s="12"/>
      <c r="S2993" s="14"/>
      <c r="T2993" s="13"/>
      <c r="U2993" s="14"/>
      <c r="V2993"/>
    </row>
    <row r="2994" spans="1:22" x14ac:dyDescent="0.2">
      <c r="A2994" s="34"/>
      <c r="B2994"/>
      <c r="C2994" s="22"/>
      <c r="D2994" s="22"/>
      <c r="E2994"/>
      <c r="F2994"/>
      <c r="G2994" s="21"/>
      <c r="H2994"/>
      <c r="I2994"/>
      <c r="J2994"/>
      <c r="K2994" s="10"/>
      <c r="L2994"/>
      <c r="M2994" s="45"/>
      <c r="N2994"/>
      <c r="O2994"/>
      <c r="P2994" s="47"/>
      <c r="Q2994" s="11"/>
      <c r="R2994" s="12"/>
      <c r="S2994" s="14"/>
      <c r="T2994" s="13"/>
      <c r="U2994" s="14"/>
      <c r="V2994"/>
    </row>
    <row r="2995" spans="1:22" x14ac:dyDescent="0.2">
      <c r="A2995" s="34"/>
      <c r="B2995"/>
      <c r="C2995" s="22"/>
      <c r="D2995" s="22"/>
      <c r="E2995"/>
      <c r="F2995"/>
      <c r="G2995" s="21"/>
      <c r="H2995"/>
      <c r="I2995"/>
      <c r="J2995"/>
      <c r="K2995" s="10"/>
      <c r="L2995"/>
      <c r="M2995" s="45"/>
      <c r="N2995"/>
      <c r="O2995"/>
      <c r="P2995" s="47"/>
      <c r="Q2995" s="11"/>
      <c r="R2995" s="12"/>
      <c r="S2995" s="14"/>
      <c r="T2995" s="13"/>
      <c r="U2995" s="14"/>
      <c r="V2995"/>
    </row>
    <row r="2996" spans="1:22" x14ac:dyDescent="0.2">
      <c r="A2996" s="34"/>
      <c r="B2996"/>
      <c r="C2996" s="22"/>
      <c r="D2996" s="22"/>
      <c r="E2996"/>
      <c r="F2996"/>
      <c r="G2996" s="21"/>
      <c r="H2996"/>
      <c r="I2996"/>
      <c r="J2996"/>
      <c r="K2996" s="10"/>
      <c r="L2996"/>
      <c r="M2996" s="45"/>
      <c r="N2996"/>
      <c r="O2996"/>
      <c r="P2996" s="47"/>
      <c r="Q2996" s="11"/>
      <c r="R2996" s="12"/>
      <c r="S2996" s="14"/>
      <c r="T2996" s="13"/>
      <c r="U2996" s="14"/>
      <c r="V2996"/>
    </row>
    <row r="2997" spans="1:22" x14ac:dyDescent="0.2">
      <c r="A2997" s="34"/>
      <c r="B2997"/>
      <c r="C2997" s="22"/>
      <c r="D2997" s="22"/>
      <c r="E2997"/>
      <c r="F2997"/>
      <c r="G2997" s="21"/>
      <c r="H2997"/>
      <c r="I2997"/>
      <c r="J2997"/>
      <c r="K2997" s="10"/>
      <c r="L2997"/>
      <c r="M2997" s="45"/>
      <c r="N2997"/>
      <c r="O2997"/>
      <c r="P2997" s="47"/>
      <c r="Q2997" s="11"/>
      <c r="R2997" s="12"/>
      <c r="S2997" s="14"/>
      <c r="T2997" s="13"/>
      <c r="U2997" s="14"/>
      <c r="V2997"/>
    </row>
    <row r="2998" spans="1:22" x14ac:dyDescent="0.2">
      <c r="A2998" s="34"/>
      <c r="B2998"/>
      <c r="C2998" s="22"/>
      <c r="D2998" s="22"/>
      <c r="E2998"/>
      <c r="F2998"/>
      <c r="G2998" s="21"/>
      <c r="H2998"/>
      <c r="I2998"/>
      <c r="J2998"/>
      <c r="K2998" s="10"/>
      <c r="L2998"/>
      <c r="M2998" s="45"/>
      <c r="N2998"/>
      <c r="O2998"/>
      <c r="P2998" s="47"/>
      <c r="Q2998" s="11"/>
      <c r="R2998" s="12"/>
      <c r="S2998" s="14"/>
      <c r="T2998" s="13"/>
      <c r="U2998" s="14"/>
      <c r="V2998"/>
    </row>
    <row r="2999" spans="1:22" x14ac:dyDescent="0.2">
      <c r="A2999" s="34"/>
      <c r="B2999"/>
      <c r="C2999" s="22"/>
      <c r="D2999" s="22"/>
      <c r="E2999"/>
      <c r="F2999"/>
      <c r="G2999" s="21"/>
      <c r="H2999"/>
      <c r="I2999"/>
      <c r="J2999"/>
      <c r="K2999" s="10"/>
      <c r="L2999"/>
      <c r="M2999" s="45"/>
      <c r="N2999"/>
      <c r="O2999"/>
      <c r="P2999" s="47"/>
      <c r="Q2999" s="11"/>
      <c r="R2999" s="12"/>
      <c r="S2999" s="14"/>
      <c r="T2999" s="13"/>
      <c r="U2999" s="14"/>
      <c r="V2999"/>
    </row>
    <row r="3000" spans="1:22" x14ac:dyDescent="0.2">
      <c r="A3000" s="34"/>
      <c r="B3000"/>
      <c r="C3000" s="22"/>
      <c r="D3000" s="22"/>
      <c r="E3000"/>
      <c r="F3000"/>
      <c r="G3000" s="21"/>
      <c r="H3000"/>
      <c r="I3000"/>
      <c r="J3000"/>
      <c r="K3000" s="10"/>
      <c r="L3000"/>
      <c r="M3000" s="45"/>
      <c r="N3000"/>
      <c r="O3000"/>
      <c r="P3000" s="47"/>
      <c r="Q3000" s="11"/>
      <c r="R3000" s="12"/>
      <c r="S3000" s="14"/>
      <c r="T3000" s="13"/>
      <c r="U3000" s="14"/>
      <c r="V3000"/>
    </row>
    <row r="3001" spans="1:22" x14ac:dyDescent="0.2">
      <c r="A3001" s="34"/>
      <c r="B3001"/>
      <c r="C3001" s="22"/>
      <c r="D3001" s="22"/>
      <c r="E3001"/>
      <c r="F3001"/>
      <c r="G3001" s="21"/>
      <c r="H3001"/>
      <c r="I3001"/>
      <c r="J3001"/>
      <c r="K3001" s="10"/>
      <c r="L3001"/>
      <c r="M3001" s="45"/>
      <c r="N3001"/>
      <c r="O3001"/>
      <c r="P3001" s="47"/>
      <c r="Q3001" s="11"/>
      <c r="R3001" s="12"/>
      <c r="S3001" s="14"/>
      <c r="T3001" s="13"/>
      <c r="U3001" s="14"/>
      <c r="V3001"/>
    </row>
    <row r="3002" spans="1:22" x14ac:dyDescent="0.2">
      <c r="A3002" s="34"/>
      <c r="B3002"/>
      <c r="C3002" s="22"/>
      <c r="D3002" s="22"/>
      <c r="E3002"/>
      <c r="F3002"/>
      <c r="G3002" s="21"/>
      <c r="H3002"/>
      <c r="I3002"/>
      <c r="J3002"/>
      <c r="K3002" s="10"/>
      <c r="L3002"/>
      <c r="M3002" s="45"/>
      <c r="N3002"/>
      <c r="O3002"/>
      <c r="P3002" s="47"/>
      <c r="Q3002" s="11"/>
      <c r="R3002" s="12"/>
      <c r="S3002" s="14"/>
      <c r="T3002" s="13"/>
      <c r="U3002" s="14"/>
      <c r="V3002"/>
    </row>
    <row r="3003" spans="1:22" x14ac:dyDescent="0.2">
      <c r="A3003" s="34"/>
      <c r="B3003"/>
      <c r="C3003" s="22"/>
      <c r="D3003" s="22"/>
      <c r="E3003"/>
      <c r="F3003"/>
      <c r="G3003" s="21"/>
      <c r="H3003"/>
      <c r="I3003"/>
      <c r="J3003"/>
      <c r="K3003" s="10"/>
      <c r="L3003"/>
      <c r="M3003" s="45"/>
      <c r="N3003"/>
      <c r="O3003"/>
      <c r="P3003" s="47"/>
      <c r="Q3003" s="11"/>
      <c r="R3003" s="12"/>
      <c r="S3003" s="14"/>
      <c r="T3003" s="13"/>
      <c r="U3003" s="14"/>
      <c r="V3003"/>
    </row>
    <row r="3004" spans="1:22" x14ac:dyDescent="0.2">
      <c r="A3004" s="34"/>
      <c r="B3004"/>
      <c r="C3004" s="22"/>
      <c r="D3004" s="22"/>
      <c r="E3004"/>
      <c r="F3004"/>
      <c r="G3004" s="21"/>
      <c r="H3004"/>
      <c r="I3004"/>
      <c r="J3004"/>
      <c r="K3004" s="10"/>
      <c r="L3004"/>
      <c r="M3004" s="45"/>
      <c r="N3004"/>
      <c r="O3004"/>
      <c r="P3004" s="47"/>
      <c r="Q3004" s="11"/>
      <c r="R3004" s="12"/>
      <c r="S3004" s="14"/>
      <c r="T3004" s="13"/>
      <c r="U3004" s="14"/>
      <c r="V3004"/>
    </row>
    <row r="3005" spans="1:22" x14ac:dyDescent="0.2">
      <c r="A3005" s="34"/>
      <c r="B3005"/>
      <c r="C3005" s="22"/>
      <c r="D3005" s="22"/>
      <c r="E3005"/>
      <c r="F3005"/>
      <c r="G3005" s="21"/>
      <c r="H3005"/>
      <c r="I3005"/>
      <c r="J3005"/>
      <c r="K3005" s="10"/>
      <c r="L3005"/>
      <c r="M3005" s="45"/>
      <c r="N3005"/>
      <c r="O3005"/>
      <c r="P3005" s="47"/>
      <c r="Q3005" s="11"/>
      <c r="R3005" s="12"/>
      <c r="S3005" s="14"/>
      <c r="T3005" s="13"/>
      <c r="U3005" s="14"/>
      <c r="V3005"/>
    </row>
    <row r="3006" spans="1:22" x14ac:dyDescent="0.2">
      <c r="A3006" s="34"/>
      <c r="B3006"/>
      <c r="C3006" s="22"/>
      <c r="D3006" s="22"/>
      <c r="E3006"/>
      <c r="F3006"/>
      <c r="G3006" s="21"/>
      <c r="H3006"/>
      <c r="I3006"/>
      <c r="J3006"/>
      <c r="K3006" s="10"/>
      <c r="L3006"/>
      <c r="M3006" s="45"/>
      <c r="N3006"/>
      <c r="O3006"/>
      <c r="P3006" s="47"/>
      <c r="Q3006" s="11"/>
      <c r="R3006" s="12"/>
      <c r="S3006" s="14"/>
      <c r="T3006" s="13"/>
      <c r="U3006" s="14"/>
      <c r="V3006"/>
    </row>
    <row r="3007" spans="1:22" x14ac:dyDescent="0.2">
      <c r="A3007" s="34"/>
      <c r="B3007"/>
      <c r="C3007" s="22"/>
      <c r="D3007" s="22"/>
      <c r="E3007"/>
      <c r="F3007"/>
      <c r="G3007" s="21"/>
      <c r="H3007"/>
      <c r="I3007"/>
      <c r="J3007"/>
      <c r="K3007" s="10"/>
      <c r="L3007"/>
      <c r="M3007" s="45"/>
      <c r="N3007"/>
      <c r="O3007"/>
      <c r="P3007" s="47"/>
      <c r="Q3007" s="11"/>
      <c r="R3007" s="12"/>
      <c r="S3007" s="14"/>
      <c r="T3007" s="13"/>
      <c r="U3007" s="14"/>
      <c r="V3007"/>
    </row>
    <row r="3008" spans="1:22" x14ac:dyDescent="0.2">
      <c r="A3008" s="34"/>
      <c r="B3008"/>
      <c r="C3008" s="22"/>
      <c r="D3008" s="22"/>
      <c r="E3008"/>
      <c r="F3008"/>
      <c r="G3008" s="21"/>
      <c r="H3008"/>
      <c r="I3008"/>
      <c r="J3008"/>
      <c r="K3008" s="10"/>
      <c r="L3008"/>
      <c r="M3008" s="45"/>
      <c r="N3008"/>
      <c r="O3008"/>
      <c r="P3008" s="47"/>
      <c r="Q3008" s="11"/>
      <c r="R3008" s="12"/>
      <c r="S3008" s="14"/>
      <c r="T3008" s="13"/>
      <c r="U3008" s="14"/>
      <c r="V3008"/>
    </row>
    <row r="3009" spans="1:22" x14ac:dyDescent="0.2">
      <c r="A3009" s="34"/>
      <c r="B3009"/>
      <c r="C3009" s="22"/>
      <c r="D3009" s="22"/>
      <c r="E3009"/>
      <c r="F3009"/>
      <c r="G3009" s="21"/>
      <c r="H3009"/>
      <c r="I3009"/>
      <c r="J3009"/>
      <c r="K3009" s="10"/>
      <c r="L3009"/>
      <c r="M3009" s="45"/>
      <c r="N3009"/>
      <c r="O3009"/>
      <c r="P3009" s="47"/>
      <c r="Q3009" s="11"/>
      <c r="R3009" s="12"/>
      <c r="S3009" s="14"/>
      <c r="T3009" s="13"/>
      <c r="U3009" s="14"/>
      <c r="V3009"/>
    </row>
    <row r="3010" spans="1:22" x14ac:dyDescent="0.2">
      <c r="A3010" s="34"/>
      <c r="B3010"/>
      <c r="C3010" s="22"/>
      <c r="D3010" s="22"/>
      <c r="E3010"/>
      <c r="F3010"/>
      <c r="G3010" s="21"/>
      <c r="H3010"/>
      <c r="I3010"/>
      <c r="J3010"/>
      <c r="K3010" s="10"/>
      <c r="L3010"/>
      <c r="M3010" s="45"/>
      <c r="N3010"/>
      <c r="O3010"/>
      <c r="P3010" s="47"/>
      <c r="Q3010" s="11"/>
      <c r="R3010" s="12"/>
      <c r="S3010" s="14"/>
      <c r="T3010" s="13"/>
      <c r="U3010" s="14"/>
      <c r="V3010"/>
    </row>
    <row r="3011" spans="1:22" x14ac:dyDescent="0.2">
      <c r="A3011" s="34"/>
      <c r="B3011"/>
      <c r="C3011" s="22"/>
      <c r="D3011" s="22"/>
      <c r="E3011"/>
      <c r="F3011"/>
      <c r="G3011" s="21"/>
      <c r="H3011"/>
      <c r="I3011"/>
      <c r="J3011"/>
      <c r="K3011" s="10"/>
      <c r="L3011"/>
      <c r="M3011" s="45"/>
      <c r="N3011"/>
      <c r="O3011"/>
      <c r="P3011" s="47"/>
      <c r="Q3011" s="11"/>
      <c r="R3011" s="12"/>
      <c r="S3011" s="14"/>
      <c r="T3011" s="13"/>
      <c r="U3011" s="14"/>
      <c r="V3011"/>
    </row>
    <row r="3012" spans="1:22" x14ac:dyDescent="0.2">
      <c r="A3012" s="34"/>
      <c r="B3012"/>
      <c r="C3012" s="22"/>
      <c r="D3012" s="22"/>
      <c r="E3012"/>
      <c r="F3012"/>
      <c r="G3012" s="21"/>
      <c r="H3012"/>
      <c r="I3012"/>
      <c r="J3012"/>
      <c r="K3012" s="10"/>
      <c r="L3012"/>
      <c r="M3012" s="45"/>
      <c r="N3012"/>
      <c r="O3012"/>
      <c r="P3012" s="47"/>
      <c r="Q3012" s="11"/>
      <c r="R3012" s="12"/>
      <c r="S3012" s="14"/>
      <c r="T3012" s="13"/>
      <c r="U3012" s="14"/>
      <c r="V3012"/>
    </row>
    <row r="3013" spans="1:22" x14ac:dyDescent="0.2">
      <c r="A3013" s="34"/>
      <c r="B3013"/>
      <c r="C3013" s="22"/>
      <c r="D3013" s="22"/>
      <c r="E3013"/>
      <c r="F3013"/>
      <c r="G3013" s="21"/>
      <c r="H3013"/>
      <c r="I3013"/>
      <c r="J3013"/>
      <c r="K3013" s="10"/>
      <c r="L3013"/>
      <c r="M3013" s="45"/>
      <c r="N3013"/>
      <c r="O3013"/>
      <c r="P3013" s="47"/>
      <c r="Q3013" s="11"/>
      <c r="R3013" s="12"/>
      <c r="S3013" s="14"/>
      <c r="T3013" s="13"/>
      <c r="U3013" s="14"/>
      <c r="V3013"/>
    </row>
    <row r="3014" spans="1:22" x14ac:dyDescent="0.2">
      <c r="A3014" s="34"/>
      <c r="B3014"/>
      <c r="C3014" s="22"/>
      <c r="D3014" s="22"/>
      <c r="E3014"/>
      <c r="F3014"/>
      <c r="G3014" s="21"/>
      <c r="H3014"/>
      <c r="I3014"/>
      <c r="J3014"/>
      <c r="K3014" s="10"/>
      <c r="L3014"/>
      <c r="M3014" s="45"/>
      <c r="N3014"/>
      <c r="O3014"/>
      <c r="P3014" s="47"/>
      <c r="Q3014" s="11"/>
      <c r="R3014" s="12"/>
      <c r="S3014" s="14"/>
      <c r="T3014" s="13"/>
      <c r="U3014" s="14"/>
      <c r="V3014"/>
    </row>
    <row r="3015" spans="1:22" x14ac:dyDescent="0.2">
      <c r="A3015" s="34"/>
      <c r="B3015"/>
      <c r="C3015" s="22"/>
      <c r="D3015" s="22"/>
      <c r="E3015"/>
      <c r="F3015"/>
      <c r="G3015" s="21"/>
      <c r="H3015"/>
      <c r="I3015"/>
      <c r="J3015"/>
      <c r="K3015" s="10"/>
      <c r="L3015"/>
      <c r="M3015" s="45"/>
      <c r="N3015"/>
      <c r="O3015"/>
      <c r="P3015" s="47"/>
      <c r="Q3015" s="11"/>
      <c r="R3015" s="12"/>
      <c r="S3015" s="14"/>
      <c r="T3015" s="13"/>
      <c r="U3015" s="14"/>
      <c r="V3015"/>
    </row>
    <row r="3016" spans="1:22" x14ac:dyDescent="0.2">
      <c r="A3016" s="34"/>
      <c r="B3016"/>
      <c r="C3016" s="22"/>
      <c r="D3016" s="22"/>
      <c r="E3016"/>
      <c r="F3016"/>
      <c r="G3016" s="21"/>
      <c r="H3016"/>
      <c r="I3016"/>
      <c r="J3016"/>
      <c r="K3016" s="10"/>
      <c r="L3016"/>
      <c r="M3016" s="45"/>
      <c r="N3016"/>
      <c r="O3016"/>
      <c r="P3016" s="47"/>
      <c r="Q3016" s="11"/>
      <c r="R3016" s="12"/>
      <c r="S3016" s="14"/>
      <c r="T3016" s="13"/>
      <c r="U3016" s="14"/>
      <c r="V3016"/>
    </row>
    <row r="3017" spans="1:22" x14ac:dyDescent="0.2">
      <c r="A3017" s="34"/>
      <c r="B3017"/>
      <c r="C3017" s="22"/>
      <c r="D3017" s="22"/>
      <c r="E3017"/>
      <c r="F3017"/>
      <c r="G3017" s="21"/>
      <c r="H3017"/>
      <c r="I3017"/>
      <c r="J3017"/>
      <c r="K3017" s="10"/>
      <c r="L3017"/>
      <c r="M3017" s="45"/>
      <c r="N3017"/>
      <c r="O3017"/>
      <c r="P3017" s="47"/>
      <c r="Q3017" s="11"/>
      <c r="R3017" s="12"/>
      <c r="S3017" s="14"/>
      <c r="T3017" s="13"/>
      <c r="U3017" s="14"/>
      <c r="V3017"/>
    </row>
    <row r="3018" spans="1:22" x14ac:dyDescent="0.2">
      <c r="A3018" s="34"/>
      <c r="B3018"/>
      <c r="C3018" s="22"/>
      <c r="D3018" s="22"/>
      <c r="E3018"/>
      <c r="F3018"/>
      <c r="G3018" s="21"/>
      <c r="H3018"/>
      <c r="I3018"/>
      <c r="J3018"/>
      <c r="K3018" s="10"/>
      <c r="L3018"/>
      <c r="M3018" s="45"/>
      <c r="N3018"/>
      <c r="O3018"/>
      <c r="P3018" s="47"/>
      <c r="Q3018" s="11"/>
      <c r="R3018" s="12"/>
      <c r="S3018" s="14"/>
      <c r="T3018" s="13"/>
      <c r="U3018" s="14"/>
      <c r="V3018"/>
    </row>
    <row r="3019" spans="1:22" x14ac:dyDescent="0.2">
      <c r="A3019" s="34"/>
      <c r="B3019"/>
      <c r="C3019" s="22"/>
      <c r="D3019" s="22"/>
      <c r="E3019"/>
      <c r="F3019"/>
      <c r="G3019" s="21"/>
      <c r="H3019"/>
      <c r="I3019"/>
      <c r="J3019"/>
      <c r="K3019" s="10"/>
      <c r="L3019"/>
      <c r="M3019" s="45"/>
      <c r="N3019"/>
      <c r="O3019"/>
      <c r="P3019" s="47"/>
      <c r="Q3019" s="11"/>
      <c r="R3019" s="12"/>
      <c r="S3019" s="14"/>
      <c r="T3019" s="13"/>
      <c r="U3019" s="14"/>
      <c r="V3019"/>
    </row>
    <row r="3020" spans="1:22" x14ac:dyDescent="0.2">
      <c r="A3020" s="34"/>
      <c r="B3020"/>
      <c r="C3020" s="22"/>
      <c r="D3020" s="22"/>
      <c r="E3020"/>
      <c r="F3020"/>
      <c r="G3020" s="21"/>
      <c r="H3020"/>
      <c r="I3020"/>
      <c r="J3020"/>
      <c r="K3020" s="10"/>
      <c r="L3020"/>
      <c r="M3020" s="45"/>
      <c r="N3020"/>
      <c r="O3020"/>
      <c r="P3020" s="47"/>
      <c r="Q3020" s="11"/>
      <c r="R3020" s="12"/>
      <c r="S3020" s="14"/>
      <c r="T3020" s="13"/>
      <c r="U3020" s="14"/>
      <c r="V3020"/>
    </row>
    <row r="3021" spans="1:22" x14ac:dyDescent="0.2">
      <c r="A3021" s="34"/>
      <c r="B3021"/>
      <c r="C3021" s="22"/>
      <c r="D3021" s="22"/>
      <c r="E3021"/>
      <c r="F3021"/>
      <c r="G3021" s="21"/>
      <c r="H3021"/>
      <c r="I3021"/>
      <c r="J3021"/>
      <c r="K3021" s="10"/>
      <c r="L3021"/>
      <c r="M3021" s="45"/>
      <c r="N3021"/>
      <c r="O3021"/>
      <c r="P3021" s="47"/>
      <c r="Q3021" s="11"/>
      <c r="R3021" s="12"/>
      <c r="S3021" s="14"/>
      <c r="T3021" s="13"/>
      <c r="U3021" s="14"/>
      <c r="V3021"/>
    </row>
    <row r="3022" spans="1:22" x14ac:dyDescent="0.2">
      <c r="A3022" s="34"/>
      <c r="B3022"/>
      <c r="C3022" s="22"/>
      <c r="D3022" s="22"/>
      <c r="E3022"/>
      <c r="F3022"/>
      <c r="G3022" s="21"/>
      <c r="H3022"/>
      <c r="I3022"/>
      <c r="J3022"/>
      <c r="K3022" s="10"/>
      <c r="L3022"/>
      <c r="M3022" s="45"/>
      <c r="N3022"/>
      <c r="O3022"/>
      <c r="P3022" s="47"/>
      <c r="Q3022" s="11"/>
      <c r="R3022" s="12"/>
      <c r="S3022" s="14"/>
      <c r="T3022" s="13"/>
      <c r="U3022" s="14"/>
      <c r="V3022"/>
    </row>
    <row r="3023" spans="1:22" x14ac:dyDescent="0.2">
      <c r="A3023" s="34"/>
      <c r="B3023"/>
      <c r="C3023" s="22"/>
      <c r="D3023" s="22"/>
      <c r="E3023"/>
      <c r="F3023"/>
      <c r="G3023" s="21"/>
      <c r="H3023"/>
      <c r="I3023"/>
      <c r="J3023"/>
      <c r="K3023" s="10"/>
      <c r="L3023"/>
      <c r="M3023" s="45"/>
      <c r="N3023"/>
      <c r="O3023"/>
      <c r="P3023" s="47"/>
      <c r="Q3023" s="11"/>
      <c r="R3023" s="12"/>
      <c r="S3023" s="14"/>
      <c r="T3023" s="13"/>
      <c r="U3023" s="14"/>
      <c r="V3023"/>
    </row>
    <row r="3024" spans="1:22" x14ac:dyDescent="0.2">
      <c r="A3024" s="34"/>
      <c r="B3024"/>
      <c r="C3024" s="22"/>
      <c r="D3024" s="22"/>
      <c r="E3024"/>
      <c r="F3024"/>
      <c r="G3024" s="21"/>
      <c r="H3024"/>
      <c r="I3024"/>
      <c r="J3024"/>
      <c r="K3024" s="10"/>
      <c r="L3024"/>
      <c r="M3024" s="45"/>
      <c r="N3024"/>
      <c r="O3024"/>
      <c r="P3024" s="47"/>
      <c r="Q3024" s="11"/>
      <c r="R3024" s="12"/>
      <c r="S3024" s="14"/>
      <c r="T3024" s="13"/>
      <c r="U3024" s="14"/>
      <c r="V3024"/>
    </row>
    <row r="3025" spans="1:22" x14ac:dyDescent="0.2">
      <c r="A3025" s="34"/>
      <c r="B3025"/>
      <c r="C3025" s="22"/>
      <c r="D3025" s="22"/>
      <c r="E3025"/>
      <c r="F3025"/>
      <c r="G3025" s="21"/>
      <c r="H3025"/>
      <c r="I3025"/>
      <c r="J3025"/>
      <c r="K3025" s="10"/>
      <c r="L3025"/>
      <c r="M3025" s="45"/>
      <c r="N3025"/>
      <c r="O3025"/>
      <c r="P3025" s="47"/>
      <c r="Q3025" s="11"/>
      <c r="R3025" s="12"/>
      <c r="S3025" s="14"/>
      <c r="T3025" s="13"/>
      <c r="U3025" s="14"/>
      <c r="V3025"/>
    </row>
    <row r="3026" spans="1:22" x14ac:dyDescent="0.2">
      <c r="A3026" s="34"/>
      <c r="B3026"/>
      <c r="C3026" s="22"/>
      <c r="D3026" s="22"/>
      <c r="E3026"/>
      <c r="F3026"/>
      <c r="G3026" s="21"/>
      <c r="H3026"/>
      <c r="I3026"/>
      <c r="J3026"/>
      <c r="K3026" s="10"/>
      <c r="L3026"/>
      <c r="M3026" s="45"/>
      <c r="N3026"/>
      <c r="O3026"/>
      <c r="P3026" s="47"/>
      <c r="Q3026" s="11"/>
      <c r="R3026" s="12"/>
      <c r="S3026" s="14"/>
      <c r="T3026" s="13"/>
      <c r="U3026" s="14"/>
      <c r="V3026"/>
    </row>
    <row r="3027" spans="1:22" x14ac:dyDescent="0.2">
      <c r="A3027" s="34"/>
      <c r="B3027"/>
      <c r="C3027" s="22"/>
      <c r="D3027" s="22"/>
      <c r="E3027"/>
      <c r="F3027"/>
      <c r="G3027" s="21"/>
      <c r="H3027"/>
      <c r="I3027"/>
      <c r="J3027"/>
      <c r="K3027" s="10"/>
      <c r="L3027"/>
      <c r="M3027" s="45"/>
      <c r="N3027"/>
      <c r="O3027"/>
      <c r="P3027" s="47"/>
      <c r="Q3027" s="11"/>
      <c r="R3027" s="12"/>
      <c r="S3027" s="14"/>
      <c r="T3027" s="13"/>
      <c r="U3027" s="14"/>
      <c r="V3027"/>
    </row>
    <row r="3028" spans="1:22" x14ac:dyDescent="0.2">
      <c r="A3028" s="34"/>
      <c r="B3028"/>
      <c r="C3028" s="22"/>
      <c r="D3028" s="22"/>
      <c r="E3028"/>
      <c r="F3028"/>
      <c r="G3028" s="21"/>
      <c r="H3028"/>
      <c r="I3028"/>
      <c r="J3028"/>
      <c r="K3028" s="10"/>
      <c r="L3028"/>
      <c r="M3028" s="45"/>
      <c r="N3028"/>
      <c r="O3028"/>
      <c r="P3028" s="47"/>
      <c r="Q3028" s="11"/>
      <c r="R3028" s="12"/>
      <c r="S3028" s="14"/>
      <c r="T3028" s="13"/>
      <c r="U3028" s="14"/>
      <c r="V3028"/>
    </row>
    <row r="3029" spans="1:22" x14ac:dyDescent="0.2">
      <c r="A3029" s="34"/>
      <c r="B3029"/>
      <c r="C3029" s="22"/>
      <c r="D3029" s="22"/>
      <c r="E3029"/>
      <c r="F3029"/>
      <c r="G3029" s="21"/>
      <c r="H3029"/>
      <c r="I3029"/>
      <c r="J3029"/>
      <c r="K3029" s="10"/>
      <c r="L3029"/>
      <c r="M3029" s="45"/>
      <c r="N3029"/>
      <c r="O3029"/>
      <c r="P3029" s="47"/>
      <c r="Q3029" s="11"/>
      <c r="R3029" s="12"/>
      <c r="S3029" s="14"/>
      <c r="T3029" s="13"/>
      <c r="U3029" s="14"/>
      <c r="V3029"/>
    </row>
    <row r="3030" spans="1:22" x14ac:dyDescent="0.2">
      <c r="A3030" s="34"/>
      <c r="B3030"/>
      <c r="C3030" s="22"/>
      <c r="D3030" s="22"/>
      <c r="E3030"/>
      <c r="F3030"/>
      <c r="G3030" s="21"/>
      <c r="H3030"/>
      <c r="I3030"/>
      <c r="J3030"/>
      <c r="K3030" s="10"/>
      <c r="L3030"/>
      <c r="M3030" s="45"/>
      <c r="N3030"/>
      <c r="O3030"/>
      <c r="P3030" s="47"/>
      <c r="Q3030" s="11"/>
      <c r="R3030" s="12"/>
      <c r="S3030" s="14"/>
      <c r="T3030" s="13"/>
      <c r="U3030" s="14"/>
      <c r="V3030"/>
    </row>
    <row r="3031" spans="1:22" x14ac:dyDescent="0.2">
      <c r="A3031" s="34"/>
      <c r="B3031"/>
      <c r="C3031" s="22"/>
      <c r="D3031" s="22"/>
      <c r="E3031"/>
      <c r="F3031"/>
      <c r="G3031" s="21"/>
      <c r="H3031"/>
      <c r="I3031"/>
      <c r="J3031"/>
      <c r="K3031" s="10"/>
      <c r="L3031"/>
      <c r="M3031" s="45"/>
      <c r="N3031"/>
      <c r="O3031"/>
      <c r="P3031" s="47"/>
      <c r="Q3031" s="11"/>
      <c r="R3031" s="12"/>
      <c r="S3031" s="14"/>
      <c r="T3031" s="13"/>
      <c r="U3031" s="14"/>
      <c r="V3031"/>
    </row>
    <row r="3032" spans="1:22" x14ac:dyDescent="0.2">
      <c r="A3032" s="34"/>
      <c r="B3032"/>
      <c r="C3032" s="22"/>
      <c r="D3032" s="22"/>
      <c r="E3032"/>
      <c r="F3032"/>
      <c r="G3032" s="21"/>
      <c r="H3032"/>
      <c r="I3032"/>
      <c r="J3032"/>
      <c r="K3032" s="10"/>
      <c r="L3032"/>
      <c r="M3032" s="45"/>
      <c r="N3032"/>
      <c r="O3032"/>
      <c r="P3032" s="47"/>
      <c r="Q3032" s="11"/>
      <c r="R3032" s="12"/>
      <c r="S3032" s="14"/>
      <c r="T3032" s="13"/>
      <c r="U3032" s="14"/>
      <c r="V3032"/>
    </row>
    <row r="3033" spans="1:22" x14ac:dyDescent="0.2">
      <c r="A3033" s="34"/>
      <c r="B3033"/>
      <c r="C3033" s="22"/>
      <c r="D3033" s="22"/>
      <c r="E3033"/>
      <c r="F3033"/>
      <c r="G3033" s="21"/>
      <c r="H3033"/>
      <c r="I3033"/>
      <c r="J3033"/>
      <c r="K3033" s="10"/>
      <c r="L3033"/>
      <c r="M3033" s="45"/>
      <c r="N3033"/>
      <c r="O3033"/>
      <c r="P3033" s="47"/>
      <c r="Q3033" s="11"/>
      <c r="R3033" s="12"/>
      <c r="S3033" s="14"/>
      <c r="T3033" s="13"/>
      <c r="U3033" s="14"/>
      <c r="V3033"/>
    </row>
    <row r="3034" spans="1:22" x14ac:dyDescent="0.2">
      <c r="A3034" s="34"/>
      <c r="B3034"/>
      <c r="C3034" s="22"/>
      <c r="D3034" s="22"/>
      <c r="E3034"/>
      <c r="F3034"/>
      <c r="G3034" s="21"/>
      <c r="H3034"/>
      <c r="I3034"/>
      <c r="J3034"/>
      <c r="K3034" s="10"/>
      <c r="L3034"/>
      <c r="M3034" s="45"/>
      <c r="N3034"/>
      <c r="O3034"/>
      <c r="P3034" s="47"/>
      <c r="Q3034" s="11"/>
      <c r="R3034" s="12"/>
      <c r="S3034" s="14"/>
      <c r="T3034" s="13"/>
      <c r="U3034" s="14"/>
      <c r="V3034"/>
    </row>
    <row r="3035" spans="1:22" x14ac:dyDescent="0.2">
      <c r="A3035" s="34"/>
      <c r="B3035"/>
      <c r="C3035" s="22"/>
      <c r="D3035" s="22"/>
      <c r="E3035"/>
      <c r="F3035"/>
      <c r="G3035" s="21"/>
      <c r="H3035"/>
      <c r="I3035"/>
      <c r="J3035"/>
      <c r="K3035" s="10"/>
      <c r="L3035"/>
      <c r="M3035" s="45"/>
      <c r="N3035"/>
      <c r="O3035"/>
      <c r="P3035" s="47"/>
      <c r="Q3035" s="11"/>
      <c r="R3035" s="12"/>
      <c r="S3035" s="14"/>
      <c r="T3035" s="13"/>
      <c r="U3035" s="14"/>
      <c r="V3035"/>
    </row>
    <row r="3036" spans="1:22" x14ac:dyDescent="0.2">
      <c r="A3036" s="34"/>
      <c r="B3036"/>
      <c r="C3036" s="22"/>
      <c r="D3036" s="22"/>
      <c r="E3036"/>
      <c r="F3036"/>
      <c r="G3036" s="21"/>
      <c r="H3036"/>
      <c r="I3036"/>
      <c r="J3036"/>
      <c r="K3036" s="10"/>
      <c r="L3036"/>
      <c r="M3036" s="45"/>
      <c r="N3036"/>
      <c r="O3036"/>
      <c r="P3036" s="47"/>
      <c r="Q3036" s="11"/>
      <c r="R3036" s="12"/>
      <c r="S3036" s="14"/>
      <c r="T3036" s="13"/>
      <c r="U3036" s="14"/>
      <c r="V3036"/>
    </row>
    <row r="3037" spans="1:22" x14ac:dyDescent="0.2">
      <c r="A3037" s="34"/>
      <c r="B3037"/>
      <c r="C3037" s="22"/>
      <c r="D3037" s="22"/>
      <c r="E3037"/>
      <c r="F3037"/>
      <c r="G3037" s="21"/>
      <c r="H3037"/>
      <c r="I3037"/>
      <c r="J3037"/>
      <c r="K3037" s="10"/>
      <c r="L3037"/>
      <c r="M3037" s="45"/>
      <c r="N3037"/>
      <c r="O3037"/>
      <c r="P3037" s="47"/>
      <c r="Q3037" s="11"/>
      <c r="R3037" s="12"/>
      <c r="S3037" s="14"/>
      <c r="T3037" s="13"/>
      <c r="U3037" s="14"/>
      <c r="V3037"/>
    </row>
    <row r="3038" spans="1:22" x14ac:dyDescent="0.2">
      <c r="A3038" s="34"/>
      <c r="B3038"/>
      <c r="C3038" s="22"/>
      <c r="D3038" s="22"/>
      <c r="E3038"/>
      <c r="F3038"/>
      <c r="G3038" s="21"/>
      <c r="H3038"/>
      <c r="I3038"/>
      <c r="J3038"/>
      <c r="K3038" s="10"/>
      <c r="L3038"/>
      <c r="M3038" s="45"/>
      <c r="N3038"/>
      <c r="O3038"/>
      <c r="P3038" s="47"/>
      <c r="Q3038" s="11"/>
      <c r="R3038" s="12"/>
      <c r="S3038" s="14"/>
      <c r="T3038" s="13"/>
      <c r="U3038" s="14"/>
      <c r="V3038"/>
    </row>
    <row r="3039" spans="1:22" x14ac:dyDescent="0.2">
      <c r="A3039" s="34"/>
      <c r="B3039"/>
      <c r="C3039" s="22"/>
      <c r="D3039" s="22"/>
      <c r="E3039"/>
      <c r="F3039"/>
      <c r="G3039" s="21"/>
      <c r="H3039"/>
      <c r="I3039"/>
      <c r="J3039"/>
      <c r="K3039" s="10"/>
      <c r="L3039"/>
      <c r="M3039" s="45"/>
      <c r="N3039"/>
      <c r="O3039"/>
      <c r="P3039" s="47"/>
      <c r="Q3039" s="11"/>
      <c r="R3039" s="12"/>
      <c r="S3039" s="14"/>
      <c r="T3039" s="13"/>
      <c r="U3039" s="14"/>
      <c r="V3039"/>
    </row>
    <row r="3040" spans="1:22" x14ac:dyDescent="0.2">
      <c r="A3040" s="34"/>
      <c r="B3040"/>
      <c r="C3040" s="22"/>
      <c r="D3040" s="22"/>
      <c r="E3040"/>
      <c r="F3040"/>
      <c r="G3040" s="21"/>
      <c r="H3040"/>
      <c r="I3040"/>
      <c r="J3040"/>
      <c r="K3040" s="10"/>
      <c r="L3040"/>
      <c r="M3040" s="45"/>
      <c r="N3040"/>
      <c r="O3040"/>
      <c r="P3040" s="47"/>
      <c r="Q3040" s="11"/>
      <c r="R3040" s="12"/>
      <c r="S3040" s="14"/>
      <c r="T3040" s="13"/>
      <c r="U3040" s="14"/>
      <c r="V3040"/>
    </row>
    <row r="3041" spans="1:22" x14ac:dyDescent="0.2">
      <c r="A3041" s="34"/>
      <c r="B3041"/>
      <c r="C3041" s="22"/>
      <c r="D3041" s="22"/>
      <c r="E3041"/>
      <c r="F3041"/>
      <c r="G3041" s="21"/>
      <c r="H3041"/>
      <c r="I3041"/>
      <c r="J3041"/>
      <c r="K3041" s="10"/>
      <c r="L3041"/>
      <c r="M3041" s="45"/>
      <c r="N3041"/>
      <c r="O3041"/>
      <c r="P3041" s="47"/>
      <c r="Q3041" s="11"/>
      <c r="R3041" s="12"/>
      <c r="S3041" s="14"/>
      <c r="T3041" s="13"/>
      <c r="U3041" s="14"/>
      <c r="V3041"/>
    </row>
    <row r="3042" spans="1:22" x14ac:dyDescent="0.2">
      <c r="A3042" s="34"/>
      <c r="B3042"/>
      <c r="C3042" s="22"/>
      <c r="D3042" s="22"/>
      <c r="E3042"/>
      <c r="F3042"/>
      <c r="G3042" s="21"/>
      <c r="H3042"/>
      <c r="I3042"/>
      <c r="J3042"/>
      <c r="K3042" s="10"/>
      <c r="L3042"/>
      <c r="M3042" s="45"/>
      <c r="N3042"/>
      <c r="O3042"/>
      <c r="P3042" s="47"/>
      <c r="Q3042" s="11"/>
      <c r="R3042" s="12"/>
      <c r="S3042" s="14"/>
      <c r="T3042" s="13"/>
      <c r="U3042" s="14"/>
      <c r="V3042"/>
    </row>
    <row r="3043" spans="1:22" x14ac:dyDescent="0.2">
      <c r="A3043" s="34"/>
      <c r="B3043"/>
      <c r="C3043" s="22"/>
      <c r="D3043" s="22"/>
      <c r="E3043"/>
      <c r="F3043"/>
      <c r="G3043" s="21"/>
      <c r="H3043"/>
      <c r="I3043"/>
      <c r="J3043"/>
      <c r="K3043" s="10"/>
      <c r="L3043"/>
      <c r="M3043" s="45"/>
      <c r="N3043"/>
      <c r="O3043"/>
      <c r="P3043" s="47"/>
      <c r="Q3043" s="11"/>
      <c r="R3043" s="12"/>
      <c r="S3043" s="14"/>
      <c r="T3043" s="13"/>
      <c r="U3043" s="14"/>
      <c r="V3043"/>
    </row>
    <row r="3044" spans="1:22" x14ac:dyDescent="0.2">
      <c r="A3044" s="34"/>
      <c r="B3044"/>
      <c r="C3044" s="22"/>
      <c r="D3044" s="22"/>
      <c r="E3044"/>
      <c r="F3044"/>
      <c r="G3044" s="21"/>
      <c r="H3044"/>
      <c r="I3044"/>
      <c r="J3044"/>
      <c r="K3044" s="10"/>
      <c r="L3044"/>
      <c r="M3044" s="45"/>
      <c r="N3044"/>
      <c r="O3044"/>
      <c r="P3044" s="47"/>
      <c r="Q3044" s="11"/>
      <c r="R3044" s="12"/>
      <c r="S3044" s="14"/>
      <c r="T3044" s="13"/>
      <c r="U3044" s="14"/>
      <c r="V3044"/>
    </row>
    <row r="3045" spans="1:22" x14ac:dyDescent="0.2">
      <c r="A3045" s="34"/>
      <c r="B3045"/>
      <c r="C3045" s="22"/>
      <c r="D3045" s="22"/>
      <c r="E3045"/>
      <c r="F3045"/>
      <c r="G3045" s="21"/>
      <c r="H3045"/>
      <c r="I3045"/>
      <c r="J3045"/>
      <c r="K3045" s="10"/>
      <c r="L3045"/>
      <c r="M3045" s="45"/>
      <c r="N3045"/>
      <c r="O3045"/>
      <c r="P3045" s="47"/>
      <c r="Q3045" s="11"/>
      <c r="R3045" s="12"/>
      <c r="S3045" s="14"/>
      <c r="T3045" s="13"/>
      <c r="U3045" s="14"/>
      <c r="V3045"/>
    </row>
    <row r="3046" spans="1:22" x14ac:dyDescent="0.2">
      <c r="A3046" s="34"/>
      <c r="B3046"/>
      <c r="C3046" s="22"/>
      <c r="D3046" s="22"/>
      <c r="E3046"/>
      <c r="F3046"/>
      <c r="G3046" s="21"/>
      <c r="H3046"/>
      <c r="I3046"/>
      <c r="J3046"/>
      <c r="K3046" s="10"/>
      <c r="L3046"/>
      <c r="M3046" s="45"/>
      <c r="N3046"/>
      <c r="O3046"/>
      <c r="P3046" s="47"/>
      <c r="Q3046" s="11"/>
      <c r="R3046" s="12"/>
      <c r="S3046" s="14"/>
      <c r="T3046" s="13"/>
      <c r="U3046" s="14"/>
      <c r="V3046"/>
    </row>
    <row r="3047" spans="1:22" x14ac:dyDescent="0.2">
      <c r="A3047" s="34"/>
      <c r="B3047"/>
      <c r="C3047" s="22"/>
      <c r="D3047" s="22"/>
      <c r="E3047"/>
      <c r="F3047"/>
      <c r="G3047" s="21"/>
      <c r="H3047"/>
      <c r="I3047"/>
      <c r="J3047"/>
      <c r="K3047" s="10"/>
      <c r="L3047"/>
      <c r="M3047" s="45"/>
      <c r="N3047"/>
      <c r="O3047"/>
      <c r="P3047" s="47"/>
      <c r="Q3047" s="11"/>
      <c r="R3047" s="12"/>
      <c r="S3047" s="14"/>
      <c r="T3047" s="13"/>
      <c r="U3047" s="14"/>
      <c r="V3047"/>
    </row>
    <row r="3048" spans="1:22" x14ac:dyDescent="0.2">
      <c r="A3048" s="34"/>
      <c r="B3048"/>
      <c r="C3048" s="22"/>
      <c r="D3048" s="22"/>
      <c r="E3048"/>
      <c r="F3048"/>
      <c r="G3048" s="21"/>
      <c r="H3048"/>
      <c r="I3048"/>
      <c r="J3048"/>
      <c r="K3048" s="10"/>
      <c r="L3048"/>
      <c r="M3048" s="45"/>
      <c r="N3048"/>
      <c r="O3048"/>
      <c r="P3048" s="47"/>
      <c r="Q3048" s="11"/>
      <c r="R3048" s="12"/>
      <c r="S3048" s="14"/>
      <c r="T3048" s="13"/>
      <c r="U3048" s="14"/>
      <c r="V3048"/>
    </row>
    <row r="3049" spans="1:22" x14ac:dyDescent="0.2">
      <c r="A3049" s="34"/>
      <c r="B3049"/>
      <c r="C3049" s="22"/>
      <c r="D3049" s="22"/>
      <c r="E3049"/>
      <c r="F3049"/>
      <c r="G3049" s="21"/>
      <c r="H3049"/>
      <c r="I3049"/>
      <c r="J3049"/>
      <c r="K3049" s="10"/>
      <c r="L3049"/>
      <c r="M3049" s="45"/>
      <c r="N3049"/>
      <c r="O3049"/>
      <c r="P3049" s="47"/>
      <c r="Q3049" s="11"/>
      <c r="R3049" s="12"/>
      <c r="S3049" s="14"/>
      <c r="T3049" s="13"/>
      <c r="U3049" s="14"/>
      <c r="V3049"/>
    </row>
    <row r="3050" spans="1:22" x14ac:dyDescent="0.2">
      <c r="A3050" s="34"/>
      <c r="B3050"/>
      <c r="C3050" s="22"/>
      <c r="D3050" s="22"/>
      <c r="E3050"/>
      <c r="F3050"/>
      <c r="G3050" s="21"/>
      <c r="H3050"/>
      <c r="I3050"/>
      <c r="J3050"/>
      <c r="K3050" s="10"/>
      <c r="L3050"/>
      <c r="M3050" s="45"/>
      <c r="N3050"/>
      <c r="O3050"/>
      <c r="P3050" s="47"/>
      <c r="Q3050" s="11"/>
      <c r="R3050" s="12"/>
      <c r="S3050" s="14"/>
      <c r="T3050" s="13"/>
      <c r="U3050" s="14"/>
      <c r="V3050"/>
    </row>
    <row r="3051" spans="1:22" x14ac:dyDescent="0.2">
      <c r="A3051" s="34"/>
      <c r="B3051"/>
      <c r="C3051" s="22"/>
      <c r="D3051" s="22"/>
      <c r="E3051"/>
      <c r="F3051"/>
      <c r="G3051" s="21"/>
      <c r="H3051"/>
      <c r="I3051"/>
      <c r="J3051"/>
      <c r="K3051" s="10"/>
      <c r="L3051"/>
      <c r="M3051" s="45"/>
      <c r="N3051"/>
      <c r="O3051"/>
      <c r="P3051" s="47"/>
      <c r="Q3051" s="11"/>
      <c r="R3051" s="12"/>
      <c r="S3051" s="14"/>
      <c r="T3051" s="13"/>
      <c r="U3051" s="14"/>
      <c r="V3051"/>
    </row>
    <row r="3052" spans="1:22" x14ac:dyDescent="0.2">
      <c r="A3052" s="34"/>
      <c r="B3052"/>
      <c r="C3052" s="22"/>
      <c r="D3052" s="22"/>
      <c r="E3052"/>
      <c r="F3052"/>
      <c r="G3052" s="21"/>
      <c r="H3052"/>
      <c r="I3052"/>
      <c r="J3052"/>
      <c r="K3052" s="10"/>
      <c r="L3052"/>
      <c r="M3052" s="45"/>
      <c r="N3052"/>
      <c r="O3052"/>
      <c r="P3052" s="47"/>
      <c r="Q3052" s="11"/>
      <c r="R3052" s="12"/>
      <c r="S3052" s="14"/>
      <c r="T3052" s="13"/>
      <c r="U3052" s="14"/>
      <c r="V3052"/>
    </row>
    <row r="3053" spans="1:22" x14ac:dyDescent="0.2">
      <c r="A3053" s="34"/>
      <c r="B3053"/>
      <c r="C3053" s="22"/>
      <c r="D3053" s="22"/>
      <c r="E3053"/>
      <c r="F3053"/>
      <c r="G3053" s="21"/>
      <c r="H3053"/>
      <c r="I3053"/>
      <c r="J3053"/>
      <c r="K3053" s="10"/>
      <c r="L3053"/>
      <c r="M3053" s="45"/>
      <c r="N3053"/>
      <c r="O3053"/>
      <c r="P3053" s="47"/>
      <c r="Q3053" s="11"/>
      <c r="R3053" s="12"/>
      <c r="S3053" s="14"/>
      <c r="T3053" s="13"/>
      <c r="U3053" s="14"/>
      <c r="V3053"/>
    </row>
    <row r="3054" spans="1:22" x14ac:dyDescent="0.2">
      <c r="A3054" s="34"/>
      <c r="B3054"/>
      <c r="C3054" s="22"/>
      <c r="D3054" s="22"/>
      <c r="E3054"/>
      <c r="F3054"/>
      <c r="G3054" s="21"/>
      <c r="H3054"/>
      <c r="I3054"/>
      <c r="J3054"/>
      <c r="K3054" s="10"/>
      <c r="L3054"/>
      <c r="M3054" s="45"/>
      <c r="N3054"/>
      <c r="O3054"/>
      <c r="P3054" s="47"/>
      <c r="Q3054" s="11"/>
      <c r="R3054" s="12"/>
      <c r="S3054" s="14"/>
      <c r="T3054" s="13"/>
      <c r="U3054" s="14"/>
      <c r="V3054"/>
    </row>
    <row r="3055" spans="1:22" x14ac:dyDescent="0.2">
      <c r="A3055" s="34"/>
      <c r="B3055"/>
      <c r="C3055" s="22"/>
      <c r="D3055" s="22"/>
      <c r="E3055"/>
      <c r="F3055"/>
      <c r="G3055" s="21"/>
      <c r="H3055"/>
      <c r="I3055"/>
      <c r="J3055"/>
      <c r="K3055" s="10"/>
      <c r="L3055"/>
      <c r="M3055" s="45"/>
      <c r="N3055"/>
      <c r="O3055"/>
      <c r="P3055" s="47"/>
      <c r="Q3055" s="11"/>
      <c r="R3055" s="12"/>
      <c r="S3055" s="14"/>
      <c r="T3055" s="13"/>
      <c r="U3055" s="14"/>
      <c r="V3055"/>
    </row>
    <row r="3056" spans="1:22" x14ac:dyDescent="0.2">
      <c r="A3056" s="34"/>
      <c r="B3056"/>
      <c r="C3056" s="22"/>
      <c r="D3056" s="22"/>
      <c r="E3056"/>
      <c r="F3056"/>
      <c r="G3056" s="21"/>
      <c r="H3056"/>
      <c r="I3056"/>
      <c r="J3056"/>
      <c r="K3056" s="10"/>
      <c r="L3056"/>
      <c r="M3056" s="45"/>
      <c r="N3056"/>
      <c r="O3056"/>
      <c r="P3056" s="47"/>
      <c r="Q3056" s="11"/>
      <c r="R3056" s="12"/>
      <c r="S3056" s="14"/>
      <c r="T3056" s="13"/>
      <c r="U3056" s="14"/>
      <c r="V3056"/>
    </row>
    <row r="3057" spans="1:22" x14ac:dyDescent="0.2">
      <c r="A3057" s="34"/>
      <c r="B3057"/>
      <c r="C3057" s="22"/>
      <c r="D3057" s="22"/>
      <c r="E3057"/>
      <c r="F3057"/>
      <c r="G3057" s="21"/>
      <c r="H3057"/>
      <c r="I3057"/>
      <c r="J3057"/>
      <c r="K3057" s="10"/>
      <c r="L3057"/>
      <c r="M3057" s="45"/>
      <c r="N3057"/>
      <c r="O3057"/>
      <c r="P3057" s="47"/>
      <c r="Q3057" s="11"/>
      <c r="R3057" s="12"/>
      <c r="S3057" s="14"/>
      <c r="T3057" s="13"/>
      <c r="U3057" s="14"/>
      <c r="V3057"/>
    </row>
    <row r="3058" spans="1:22" x14ac:dyDescent="0.2">
      <c r="A3058" s="34"/>
      <c r="B3058"/>
      <c r="C3058" s="22"/>
      <c r="D3058" s="22"/>
      <c r="E3058"/>
      <c r="F3058"/>
      <c r="G3058" s="21"/>
      <c r="H3058"/>
      <c r="I3058"/>
      <c r="J3058"/>
      <c r="K3058" s="10"/>
      <c r="L3058"/>
      <c r="M3058" s="45"/>
      <c r="N3058"/>
      <c r="O3058"/>
      <c r="P3058" s="47"/>
      <c r="Q3058" s="11"/>
      <c r="R3058" s="12"/>
      <c r="S3058" s="14"/>
      <c r="T3058" s="13"/>
      <c r="U3058" s="14"/>
      <c r="V3058"/>
    </row>
    <row r="3059" spans="1:22" x14ac:dyDescent="0.2">
      <c r="A3059" s="34"/>
      <c r="B3059"/>
      <c r="C3059" s="22"/>
      <c r="D3059" s="22"/>
      <c r="E3059"/>
      <c r="F3059"/>
      <c r="G3059" s="21"/>
      <c r="H3059"/>
      <c r="I3059"/>
      <c r="J3059"/>
      <c r="K3059" s="10"/>
      <c r="L3059"/>
      <c r="M3059" s="45"/>
      <c r="N3059"/>
      <c r="O3059"/>
      <c r="P3059" s="47"/>
      <c r="Q3059" s="11"/>
      <c r="R3059" s="12"/>
      <c r="S3059" s="14"/>
      <c r="T3059" s="13"/>
      <c r="U3059" s="14"/>
      <c r="V3059"/>
    </row>
    <row r="3060" spans="1:22" x14ac:dyDescent="0.2">
      <c r="A3060" s="34"/>
      <c r="B3060"/>
      <c r="C3060" s="22"/>
      <c r="D3060" s="22"/>
      <c r="E3060"/>
      <c r="F3060"/>
      <c r="G3060" s="21"/>
      <c r="H3060"/>
      <c r="I3060"/>
      <c r="J3060"/>
      <c r="K3060" s="10"/>
      <c r="L3060"/>
      <c r="M3060" s="45"/>
      <c r="N3060"/>
      <c r="O3060"/>
      <c r="P3060" s="47"/>
      <c r="Q3060" s="11"/>
      <c r="R3060" s="12"/>
      <c r="S3060" s="14"/>
      <c r="T3060" s="13"/>
      <c r="U3060" s="14"/>
      <c r="V3060"/>
    </row>
    <row r="3061" spans="1:22" x14ac:dyDescent="0.2">
      <c r="A3061" s="34"/>
      <c r="B3061"/>
      <c r="C3061" s="22"/>
      <c r="D3061" s="22"/>
      <c r="E3061"/>
      <c r="F3061"/>
      <c r="G3061" s="21"/>
      <c r="H3061"/>
      <c r="I3061"/>
      <c r="J3061"/>
      <c r="K3061" s="10"/>
      <c r="L3061"/>
      <c r="M3061" s="45"/>
      <c r="N3061"/>
      <c r="O3061"/>
      <c r="P3061" s="47"/>
      <c r="Q3061" s="11"/>
      <c r="R3061" s="12"/>
      <c r="S3061" s="14"/>
      <c r="T3061" s="13"/>
      <c r="U3061" s="14"/>
      <c r="V3061"/>
    </row>
    <row r="3062" spans="1:22" x14ac:dyDescent="0.2">
      <c r="A3062" s="34"/>
      <c r="B3062"/>
      <c r="C3062" s="22"/>
      <c r="D3062" s="22"/>
      <c r="E3062"/>
      <c r="F3062"/>
      <c r="G3062" s="21"/>
      <c r="H3062"/>
      <c r="I3062"/>
      <c r="J3062"/>
      <c r="K3062" s="10"/>
      <c r="L3062"/>
      <c r="M3062" s="45"/>
      <c r="N3062"/>
      <c r="O3062"/>
      <c r="P3062" s="47"/>
      <c r="Q3062" s="11"/>
      <c r="R3062" s="12"/>
      <c r="S3062" s="14"/>
      <c r="T3062" s="13"/>
      <c r="U3062" s="14"/>
      <c r="V3062"/>
    </row>
    <row r="3063" spans="1:22" x14ac:dyDescent="0.2">
      <c r="A3063" s="34"/>
      <c r="B3063"/>
      <c r="C3063" s="22"/>
      <c r="D3063" s="22"/>
      <c r="E3063"/>
      <c r="F3063"/>
      <c r="G3063" s="21"/>
      <c r="H3063"/>
      <c r="I3063"/>
      <c r="J3063"/>
      <c r="K3063" s="10"/>
      <c r="L3063"/>
      <c r="M3063" s="45"/>
      <c r="N3063"/>
      <c r="O3063"/>
      <c r="P3063" s="47"/>
      <c r="Q3063" s="11"/>
      <c r="R3063" s="12"/>
      <c r="S3063" s="14"/>
      <c r="T3063" s="13"/>
      <c r="U3063" s="14"/>
      <c r="V3063"/>
    </row>
    <row r="3064" spans="1:22" x14ac:dyDescent="0.2">
      <c r="A3064" s="34"/>
      <c r="B3064"/>
      <c r="C3064" s="22"/>
      <c r="D3064" s="22"/>
      <c r="E3064"/>
      <c r="F3064"/>
      <c r="G3064" s="21"/>
      <c r="H3064"/>
      <c r="I3064"/>
      <c r="J3064"/>
      <c r="K3064" s="10"/>
      <c r="L3064"/>
      <c r="M3064" s="45"/>
      <c r="N3064"/>
      <c r="O3064"/>
      <c r="P3064" s="47"/>
      <c r="Q3064" s="11"/>
      <c r="R3064" s="12"/>
      <c r="S3064" s="14"/>
      <c r="T3064" s="13"/>
      <c r="U3064" s="14"/>
      <c r="V3064"/>
    </row>
    <row r="3065" spans="1:22" x14ac:dyDescent="0.2">
      <c r="A3065" s="34"/>
      <c r="B3065"/>
      <c r="C3065" s="22"/>
      <c r="D3065" s="22"/>
      <c r="E3065"/>
      <c r="F3065"/>
      <c r="G3065" s="21"/>
      <c r="H3065"/>
      <c r="I3065"/>
      <c r="J3065"/>
      <c r="K3065" s="10"/>
      <c r="L3065"/>
      <c r="M3065" s="45"/>
      <c r="N3065"/>
      <c r="O3065"/>
      <c r="P3065" s="47"/>
      <c r="Q3065" s="11"/>
      <c r="R3065" s="12"/>
      <c r="S3065" s="14"/>
      <c r="T3065" s="13"/>
      <c r="U3065" s="14"/>
      <c r="V3065"/>
    </row>
    <row r="3066" spans="1:22" x14ac:dyDescent="0.2">
      <c r="A3066" s="34"/>
      <c r="B3066"/>
      <c r="C3066" s="22"/>
      <c r="D3066" s="22"/>
      <c r="E3066"/>
      <c r="F3066"/>
      <c r="G3066" s="21"/>
      <c r="H3066"/>
      <c r="I3066"/>
      <c r="J3066"/>
      <c r="K3066" s="10"/>
      <c r="L3066"/>
      <c r="M3066" s="45"/>
      <c r="N3066"/>
      <c r="O3066"/>
      <c r="P3066" s="47"/>
      <c r="Q3066" s="11"/>
      <c r="R3066" s="12"/>
      <c r="S3066" s="14"/>
      <c r="T3066" s="13"/>
      <c r="U3066" s="14"/>
      <c r="V3066"/>
    </row>
    <row r="3067" spans="1:22" x14ac:dyDescent="0.2">
      <c r="A3067" s="34"/>
      <c r="B3067"/>
      <c r="C3067" s="22"/>
      <c r="D3067" s="22"/>
      <c r="E3067"/>
      <c r="F3067"/>
      <c r="G3067" s="21"/>
      <c r="H3067"/>
      <c r="I3067"/>
      <c r="J3067"/>
      <c r="K3067" s="10"/>
      <c r="L3067"/>
      <c r="M3067" s="45"/>
      <c r="N3067"/>
      <c r="O3067"/>
      <c r="P3067" s="47"/>
      <c r="Q3067" s="11"/>
      <c r="R3067" s="12"/>
      <c r="S3067" s="14"/>
      <c r="T3067" s="13"/>
      <c r="U3067" s="14"/>
      <c r="V3067"/>
    </row>
    <row r="3068" spans="1:22" x14ac:dyDescent="0.2">
      <c r="A3068" s="34"/>
      <c r="B3068"/>
      <c r="C3068" s="22"/>
      <c r="D3068" s="22"/>
      <c r="E3068"/>
      <c r="F3068"/>
      <c r="G3068" s="21"/>
      <c r="H3068"/>
      <c r="I3068"/>
      <c r="J3068"/>
      <c r="K3068" s="10"/>
      <c r="L3068"/>
      <c r="M3068" s="45"/>
      <c r="N3068"/>
      <c r="O3068"/>
      <c r="P3068" s="47"/>
      <c r="Q3068" s="11"/>
      <c r="R3068" s="12"/>
      <c r="S3068" s="14"/>
      <c r="T3068" s="13"/>
      <c r="U3068" s="14"/>
      <c r="V3068"/>
    </row>
    <row r="3069" spans="1:22" x14ac:dyDescent="0.2">
      <c r="A3069" s="34"/>
      <c r="B3069"/>
      <c r="C3069" s="22"/>
      <c r="D3069" s="22"/>
      <c r="E3069"/>
      <c r="F3069"/>
      <c r="G3069" s="21"/>
      <c r="H3069"/>
      <c r="I3069"/>
      <c r="J3069"/>
      <c r="K3069" s="10"/>
      <c r="L3069"/>
      <c r="M3069" s="45"/>
      <c r="N3069"/>
      <c r="O3069"/>
      <c r="P3069" s="47"/>
      <c r="Q3069" s="11"/>
      <c r="R3069" s="12"/>
      <c r="S3069" s="14"/>
      <c r="T3069" s="13"/>
      <c r="U3069" s="14"/>
      <c r="V3069"/>
    </row>
    <row r="3070" spans="1:22" x14ac:dyDescent="0.2">
      <c r="A3070" s="34"/>
      <c r="B3070"/>
      <c r="C3070" s="22"/>
      <c r="D3070" s="22"/>
      <c r="E3070"/>
      <c r="F3070"/>
      <c r="G3070" s="21"/>
      <c r="H3070"/>
      <c r="I3070"/>
      <c r="J3070"/>
      <c r="K3070" s="10"/>
      <c r="L3070"/>
      <c r="M3070" s="45"/>
      <c r="N3070"/>
      <c r="O3070"/>
      <c r="P3070" s="47"/>
      <c r="Q3070" s="11"/>
      <c r="R3070" s="12"/>
      <c r="S3070" s="14"/>
      <c r="T3070" s="13"/>
      <c r="U3070" s="14"/>
      <c r="V3070"/>
    </row>
    <row r="3071" spans="1:22" x14ac:dyDescent="0.2">
      <c r="A3071" s="34"/>
      <c r="B3071"/>
      <c r="C3071" s="22"/>
      <c r="D3071" s="22"/>
      <c r="E3071"/>
      <c r="F3071"/>
      <c r="G3071" s="21"/>
      <c r="H3071"/>
      <c r="I3071"/>
      <c r="J3071"/>
      <c r="K3071" s="10"/>
      <c r="L3071"/>
      <c r="M3071" s="45"/>
      <c r="N3071"/>
      <c r="O3071"/>
      <c r="P3071" s="47"/>
      <c r="Q3071" s="11"/>
      <c r="R3071" s="12"/>
      <c r="S3071" s="14"/>
      <c r="T3071" s="13"/>
      <c r="U3071" s="14"/>
      <c r="V3071"/>
    </row>
    <row r="3072" spans="1:22" x14ac:dyDescent="0.2">
      <c r="A3072" s="34"/>
      <c r="B3072"/>
      <c r="C3072" s="22"/>
      <c r="D3072" s="22"/>
      <c r="E3072"/>
      <c r="F3072"/>
      <c r="G3072" s="21"/>
      <c r="H3072"/>
      <c r="I3072"/>
      <c r="J3072"/>
      <c r="K3072" s="10"/>
      <c r="L3072"/>
      <c r="M3072" s="45"/>
      <c r="N3072"/>
      <c r="O3072"/>
      <c r="P3072" s="47"/>
      <c r="Q3072" s="11"/>
      <c r="R3072" s="12"/>
      <c r="S3072" s="14"/>
      <c r="T3072" s="13"/>
      <c r="U3072" s="14"/>
      <c r="V3072"/>
    </row>
    <row r="3073" spans="1:22" x14ac:dyDescent="0.2">
      <c r="A3073" s="34"/>
      <c r="B3073"/>
      <c r="C3073" s="22"/>
      <c r="D3073" s="22"/>
      <c r="E3073"/>
      <c r="F3073"/>
      <c r="G3073" s="21"/>
      <c r="H3073"/>
      <c r="I3073"/>
      <c r="J3073"/>
      <c r="K3073" s="10"/>
      <c r="L3073"/>
      <c r="M3073" s="45"/>
      <c r="N3073"/>
      <c r="O3073"/>
      <c r="P3073" s="47"/>
      <c r="Q3073" s="11"/>
      <c r="R3073" s="12"/>
      <c r="S3073" s="14"/>
      <c r="T3073" s="13"/>
      <c r="U3073" s="14"/>
      <c r="V3073"/>
    </row>
    <row r="3074" spans="1:22" x14ac:dyDescent="0.2">
      <c r="A3074" s="34"/>
      <c r="B3074"/>
      <c r="C3074" s="22"/>
      <c r="D3074" s="22"/>
      <c r="E3074"/>
      <c r="F3074"/>
      <c r="G3074" s="21"/>
      <c r="H3074"/>
      <c r="I3074"/>
      <c r="J3074"/>
      <c r="K3074" s="10"/>
      <c r="L3074"/>
      <c r="M3074" s="45"/>
      <c r="N3074"/>
      <c r="O3074"/>
      <c r="P3074" s="47"/>
      <c r="Q3074" s="11"/>
      <c r="R3074" s="12"/>
      <c r="S3074" s="14"/>
      <c r="T3074" s="13"/>
      <c r="U3074" s="14"/>
      <c r="V3074"/>
    </row>
    <row r="3075" spans="1:22" x14ac:dyDescent="0.2">
      <c r="A3075" s="34"/>
      <c r="B3075"/>
      <c r="C3075" s="22"/>
      <c r="D3075" s="22"/>
      <c r="E3075"/>
      <c r="F3075"/>
      <c r="G3075" s="21"/>
      <c r="H3075"/>
      <c r="I3075"/>
      <c r="J3075"/>
      <c r="K3075" s="10"/>
      <c r="L3075"/>
      <c r="M3075" s="45"/>
      <c r="N3075"/>
      <c r="O3075"/>
      <c r="P3075" s="47"/>
      <c r="Q3075" s="11"/>
      <c r="R3075" s="12"/>
      <c r="S3075" s="14"/>
      <c r="T3075" s="13"/>
      <c r="U3075" s="14"/>
      <c r="V3075"/>
    </row>
    <row r="3076" spans="1:22" x14ac:dyDescent="0.2">
      <c r="A3076" s="34"/>
      <c r="B3076"/>
      <c r="C3076" s="22"/>
      <c r="D3076" s="22"/>
      <c r="E3076"/>
      <c r="F3076"/>
      <c r="G3076" s="21"/>
      <c r="H3076"/>
      <c r="I3076"/>
      <c r="J3076"/>
      <c r="K3076" s="10"/>
      <c r="L3076"/>
      <c r="M3076" s="45"/>
      <c r="N3076"/>
      <c r="O3076"/>
      <c r="P3076" s="47"/>
      <c r="Q3076" s="11"/>
      <c r="R3076" s="12"/>
      <c r="S3076" s="14"/>
      <c r="T3076" s="13"/>
      <c r="U3076" s="14"/>
      <c r="V3076"/>
    </row>
    <row r="3077" spans="1:22" x14ac:dyDescent="0.2">
      <c r="A3077" s="34"/>
      <c r="B3077"/>
      <c r="C3077" s="22"/>
      <c r="D3077" s="22"/>
      <c r="E3077"/>
      <c r="F3077"/>
      <c r="G3077" s="21"/>
      <c r="H3077"/>
      <c r="I3077"/>
      <c r="J3077"/>
      <c r="K3077" s="10"/>
      <c r="L3077"/>
      <c r="M3077" s="45"/>
      <c r="N3077"/>
      <c r="O3077"/>
      <c r="P3077" s="47"/>
      <c r="Q3077" s="11"/>
      <c r="R3077" s="12"/>
      <c r="S3077" s="14"/>
      <c r="T3077" s="13"/>
      <c r="U3077" s="14"/>
      <c r="V3077"/>
    </row>
    <row r="3078" spans="1:22" x14ac:dyDescent="0.2">
      <c r="A3078" s="34"/>
      <c r="B3078"/>
      <c r="C3078" s="22"/>
      <c r="D3078" s="22"/>
      <c r="E3078"/>
      <c r="F3078"/>
      <c r="G3078" s="21"/>
      <c r="H3078"/>
      <c r="I3078"/>
      <c r="J3078"/>
      <c r="K3078" s="10"/>
      <c r="L3078"/>
      <c r="M3078" s="45"/>
      <c r="N3078"/>
      <c r="O3078"/>
      <c r="P3078" s="47"/>
      <c r="Q3078" s="11"/>
      <c r="R3078" s="12"/>
      <c r="S3078" s="14"/>
      <c r="T3078" s="13"/>
      <c r="U3078" s="14"/>
      <c r="V3078"/>
    </row>
    <row r="3079" spans="1:22" x14ac:dyDescent="0.2">
      <c r="A3079" s="34"/>
      <c r="B3079"/>
      <c r="C3079" s="22"/>
      <c r="D3079" s="22"/>
      <c r="E3079"/>
      <c r="F3079"/>
      <c r="G3079" s="21"/>
      <c r="H3079"/>
      <c r="I3079"/>
      <c r="J3079"/>
      <c r="K3079" s="10"/>
      <c r="L3079"/>
      <c r="M3079" s="45"/>
      <c r="N3079"/>
      <c r="O3079"/>
      <c r="P3079" s="47"/>
      <c r="Q3079" s="11"/>
      <c r="R3079" s="12"/>
      <c r="S3079" s="14"/>
      <c r="T3079" s="13"/>
      <c r="U3079" s="14"/>
      <c r="V3079"/>
    </row>
    <row r="3080" spans="1:22" x14ac:dyDescent="0.2">
      <c r="A3080" s="34"/>
      <c r="B3080"/>
      <c r="C3080" s="22"/>
      <c r="D3080" s="22"/>
      <c r="E3080"/>
      <c r="F3080"/>
      <c r="G3080" s="21"/>
      <c r="H3080"/>
      <c r="I3080"/>
      <c r="J3080"/>
      <c r="K3080" s="10"/>
      <c r="L3080"/>
      <c r="M3080" s="45"/>
      <c r="N3080"/>
      <c r="O3080"/>
      <c r="P3080" s="47"/>
      <c r="Q3080" s="11"/>
      <c r="R3080" s="12"/>
      <c r="S3080" s="14"/>
      <c r="T3080" s="13"/>
      <c r="U3080" s="14"/>
      <c r="V3080"/>
    </row>
    <row r="3081" spans="1:22" x14ac:dyDescent="0.2">
      <c r="A3081" s="34"/>
      <c r="B3081"/>
      <c r="C3081" s="22"/>
      <c r="D3081" s="22"/>
      <c r="E3081"/>
      <c r="F3081"/>
      <c r="G3081" s="21"/>
      <c r="H3081"/>
      <c r="I3081"/>
      <c r="J3081"/>
      <c r="K3081" s="10"/>
      <c r="L3081"/>
      <c r="M3081" s="45"/>
      <c r="N3081"/>
      <c r="O3081"/>
      <c r="P3081" s="47"/>
      <c r="Q3081" s="11"/>
      <c r="R3081" s="12"/>
      <c r="S3081" s="14"/>
      <c r="T3081" s="13"/>
      <c r="U3081" s="14"/>
      <c r="V3081"/>
    </row>
    <row r="3082" spans="1:22" x14ac:dyDescent="0.2">
      <c r="A3082" s="34"/>
      <c r="B3082"/>
      <c r="C3082" s="22"/>
      <c r="D3082" s="22"/>
      <c r="E3082"/>
      <c r="F3082"/>
      <c r="G3082" s="21"/>
      <c r="H3082"/>
      <c r="I3082"/>
      <c r="J3082"/>
      <c r="K3082" s="10"/>
      <c r="L3082"/>
      <c r="M3082" s="45"/>
      <c r="N3082"/>
      <c r="O3082"/>
      <c r="P3082" s="47"/>
      <c r="Q3082" s="11"/>
      <c r="R3082" s="12"/>
      <c r="S3082" s="14"/>
      <c r="T3082" s="13"/>
      <c r="U3082" s="14"/>
      <c r="V3082"/>
    </row>
    <row r="3083" spans="1:22" x14ac:dyDescent="0.2">
      <c r="A3083" s="34"/>
      <c r="B3083"/>
      <c r="C3083" s="22"/>
      <c r="D3083" s="22"/>
      <c r="E3083"/>
      <c r="F3083"/>
      <c r="G3083" s="21"/>
      <c r="H3083"/>
      <c r="I3083"/>
      <c r="J3083"/>
      <c r="K3083" s="10"/>
      <c r="L3083"/>
      <c r="M3083" s="45"/>
      <c r="N3083"/>
      <c r="O3083"/>
      <c r="P3083" s="47"/>
      <c r="Q3083" s="11"/>
      <c r="R3083" s="12"/>
      <c r="S3083" s="14"/>
      <c r="T3083" s="13"/>
      <c r="U3083" s="14"/>
      <c r="V3083"/>
    </row>
    <row r="3084" spans="1:22" x14ac:dyDescent="0.2">
      <c r="A3084" s="34"/>
      <c r="B3084"/>
      <c r="C3084" s="22"/>
      <c r="D3084" s="22"/>
      <c r="E3084"/>
      <c r="F3084"/>
      <c r="G3084" s="21"/>
      <c r="H3084"/>
      <c r="I3084"/>
      <c r="J3084"/>
      <c r="K3084" s="10"/>
      <c r="L3084"/>
      <c r="M3084" s="45"/>
      <c r="N3084"/>
      <c r="O3084"/>
      <c r="P3084" s="47"/>
      <c r="Q3084" s="11"/>
      <c r="R3084" s="12"/>
      <c r="S3084" s="14"/>
      <c r="T3084" s="13"/>
      <c r="U3084" s="14"/>
      <c r="V3084"/>
    </row>
    <row r="3085" spans="1:22" x14ac:dyDescent="0.2">
      <c r="A3085" s="34"/>
      <c r="B3085"/>
      <c r="C3085" s="22"/>
      <c r="D3085" s="22"/>
      <c r="E3085"/>
      <c r="F3085"/>
      <c r="G3085" s="21"/>
      <c r="H3085"/>
      <c r="I3085"/>
      <c r="J3085"/>
      <c r="K3085" s="10"/>
      <c r="L3085"/>
      <c r="M3085" s="45"/>
      <c r="N3085"/>
      <c r="O3085"/>
      <c r="P3085" s="47"/>
      <c r="Q3085" s="11"/>
      <c r="R3085" s="12"/>
      <c r="S3085" s="14"/>
      <c r="T3085" s="13"/>
      <c r="U3085" s="14"/>
      <c r="V3085"/>
    </row>
    <row r="3086" spans="1:22" x14ac:dyDescent="0.2">
      <c r="A3086" s="34"/>
      <c r="B3086"/>
      <c r="C3086" s="22"/>
      <c r="D3086" s="22"/>
      <c r="E3086"/>
      <c r="F3086"/>
      <c r="G3086" s="21"/>
      <c r="H3086"/>
      <c r="I3086"/>
      <c r="J3086"/>
      <c r="K3086" s="10"/>
      <c r="L3086"/>
      <c r="M3086" s="45"/>
      <c r="N3086"/>
      <c r="O3086"/>
      <c r="P3086" s="47"/>
      <c r="Q3086" s="11"/>
      <c r="R3086" s="12"/>
      <c r="S3086" s="14"/>
      <c r="T3086" s="13"/>
      <c r="U3086" s="14"/>
      <c r="V3086"/>
    </row>
    <row r="3087" spans="1:22" x14ac:dyDescent="0.2">
      <c r="A3087" s="34"/>
      <c r="B3087"/>
      <c r="C3087" s="22"/>
      <c r="D3087" s="22"/>
      <c r="E3087"/>
      <c r="F3087"/>
      <c r="G3087" s="21"/>
      <c r="H3087"/>
      <c r="I3087"/>
      <c r="J3087"/>
      <c r="K3087" s="10"/>
      <c r="L3087"/>
      <c r="M3087" s="45"/>
      <c r="N3087"/>
      <c r="O3087"/>
      <c r="P3087" s="47"/>
      <c r="Q3087" s="11"/>
      <c r="R3087" s="12"/>
      <c r="S3087" s="14"/>
      <c r="T3087" s="13"/>
      <c r="U3087" s="14"/>
      <c r="V3087"/>
    </row>
    <row r="3088" spans="1:22" x14ac:dyDescent="0.2">
      <c r="A3088" s="34"/>
      <c r="B3088"/>
      <c r="C3088" s="22"/>
      <c r="D3088" s="22"/>
      <c r="E3088"/>
      <c r="F3088"/>
      <c r="G3088" s="21"/>
      <c r="H3088"/>
      <c r="I3088"/>
      <c r="J3088"/>
      <c r="K3088" s="10"/>
      <c r="L3088"/>
      <c r="M3088" s="45"/>
      <c r="N3088"/>
      <c r="O3088"/>
      <c r="P3088" s="47"/>
      <c r="Q3088" s="11"/>
      <c r="R3088" s="12"/>
      <c r="S3088" s="14"/>
      <c r="T3088" s="13"/>
      <c r="U3088" s="14"/>
      <c r="V3088"/>
    </row>
    <row r="3089" spans="1:22" x14ac:dyDescent="0.2">
      <c r="A3089" s="34"/>
      <c r="B3089"/>
      <c r="C3089" s="22"/>
      <c r="D3089" s="22"/>
      <c r="E3089"/>
      <c r="F3089"/>
      <c r="G3089" s="21"/>
      <c r="H3089"/>
      <c r="I3089"/>
      <c r="J3089"/>
      <c r="K3089" s="10"/>
      <c r="L3089"/>
      <c r="M3089" s="45"/>
      <c r="N3089"/>
      <c r="O3089"/>
      <c r="P3089" s="47"/>
      <c r="Q3089" s="11"/>
      <c r="R3089" s="12"/>
      <c r="S3089" s="14"/>
      <c r="T3089" s="13"/>
      <c r="U3089" s="14"/>
      <c r="V3089"/>
    </row>
    <row r="3090" spans="1:22" x14ac:dyDescent="0.2">
      <c r="A3090" s="34"/>
      <c r="B3090"/>
      <c r="C3090" s="22"/>
      <c r="D3090" s="22"/>
      <c r="E3090"/>
      <c r="F3090"/>
      <c r="G3090" s="21"/>
      <c r="H3090"/>
      <c r="I3090"/>
      <c r="J3090"/>
      <c r="K3090" s="10"/>
      <c r="L3090"/>
      <c r="M3090" s="45"/>
      <c r="N3090"/>
      <c r="O3090"/>
      <c r="P3090" s="47"/>
      <c r="Q3090" s="11"/>
      <c r="R3090" s="12"/>
      <c r="S3090" s="14"/>
      <c r="T3090" s="13"/>
      <c r="U3090" s="14"/>
      <c r="V3090"/>
    </row>
    <row r="3091" spans="1:22" x14ac:dyDescent="0.2">
      <c r="A3091" s="34"/>
      <c r="B3091"/>
      <c r="C3091" s="22"/>
      <c r="D3091" s="22"/>
      <c r="E3091"/>
      <c r="F3091"/>
      <c r="G3091" s="21"/>
      <c r="H3091"/>
      <c r="I3091"/>
      <c r="J3091"/>
      <c r="K3091" s="10"/>
      <c r="L3091"/>
      <c r="M3091" s="45"/>
      <c r="N3091"/>
      <c r="O3091"/>
      <c r="P3091" s="47"/>
      <c r="Q3091" s="11"/>
      <c r="R3091" s="12"/>
      <c r="S3091" s="14"/>
      <c r="T3091" s="13"/>
      <c r="U3091" s="14"/>
      <c r="V3091"/>
    </row>
    <row r="3092" spans="1:22" x14ac:dyDescent="0.2">
      <c r="A3092" s="34"/>
      <c r="B3092"/>
      <c r="C3092" s="22"/>
      <c r="D3092" s="22"/>
      <c r="E3092"/>
      <c r="F3092"/>
      <c r="G3092" s="21"/>
      <c r="H3092"/>
      <c r="I3092"/>
      <c r="J3092"/>
      <c r="K3092" s="10"/>
      <c r="L3092"/>
      <c r="M3092" s="45"/>
      <c r="N3092"/>
      <c r="O3092"/>
      <c r="P3092" s="47"/>
      <c r="Q3092" s="11"/>
      <c r="R3092" s="12"/>
      <c r="S3092" s="14"/>
      <c r="T3092" s="13"/>
      <c r="U3092" s="14"/>
      <c r="V3092"/>
    </row>
    <row r="3093" spans="1:22" x14ac:dyDescent="0.2">
      <c r="A3093" s="34"/>
      <c r="B3093"/>
      <c r="C3093" s="22"/>
      <c r="D3093" s="22"/>
      <c r="E3093"/>
      <c r="F3093"/>
      <c r="G3093" s="21"/>
      <c r="H3093"/>
      <c r="I3093"/>
      <c r="J3093"/>
      <c r="K3093" s="10"/>
      <c r="L3093"/>
      <c r="M3093" s="45"/>
      <c r="N3093"/>
      <c r="O3093"/>
      <c r="P3093" s="47"/>
      <c r="Q3093" s="11"/>
      <c r="R3093" s="12"/>
      <c r="S3093" s="14"/>
      <c r="T3093" s="13"/>
      <c r="U3093" s="14"/>
      <c r="V3093"/>
    </row>
    <row r="3094" spans="1:22" x14ac:dyDescent="0.2">
      <c r="A3094" s="34"/>
      <c r="B3094"/>
      <c r="C3094" s="22"/>
      <c r="D3094" s="22"/>
      <c r="E3094"/>
      <c r="F3094"/>
      <c r="G3094" s="21"/>
      <c r="H3094"/>
      <c r="I3094"/>
      <c r="J3094"/>
      <c r="K3094" s="10"/>
      <c r="L3094"/>
      <c r="M3094" s="45"/>
      <c r="N3094"/>
      <c r="O3094"/>
      <c r="P3094" s="47"/>
      <c r="Q3094" s="11"/>
      <c r="R3094" s="12"/>
      <c r="S3094" s="14"/>
      <c r="T3094" s="13"/>
      <c r="U3094" s="14"/>
      <c r="V3094"/>
    </row>
    <row r="3095" spans="1:22" x14ac:dyDescent="0.2">
      <c r="A3095" s="34"/>
      <c r="B3095"/>
      <c r="C3095" s="22"/>
      <c r="D3095" s="22"/>
      <c r="E3095"/>
      <c r="F3095"/>
      <c r="G3095" s="21"/>
      <c r="H3095"/>
      <c r="I3095"/>
      <c r="J3095"/>
      <c r="K3095" s="10"/>
      <c r="L3095"/>
      <c r="M3095" s="45"/>
      <c r="N3095"/>
      <c r="O3095"/>
      <c r="P3095" s="47"/>
      <c r="Q3095" s="11"/>
      <c r="R3095" s="12"/>
      <c r="S3095" s="14"/>
      <c r="T3095" s="13"/>
      <c r="U3095" s="14"/>
      <c r="V3095"/>
    </row>
    <row r="3096" spans="1:22" x14ac:dyDescent="0.2">
      <c r="A3096" s="34"/>
      <c r="B3096"/>
      <c r="C3096" s="22"/>
      <c r="D3096" s="22"/>
      <c r="E3096"/>
      <c r="F3096"/>
      <c r="G3096" s="21"/>
      <c r="H3096"/>
      <c r="I3096"/>
      <c r="J3096"/>
      <c r="K3096" s="10"/>
      <c r="L3096"/>
      <c r="M3096" s="45"/>
      <c r="N3096"/>
      <c r="O3096"/>
      <c r="P3096" s="47"/>
      <c r="Q3096" s="11"/>
      <c r="R3096" s="12"/>
      <c r="S3096" s="14"/>
      <c r="T3096" s="13"/>
      <c r="U3096" s="14"/>
      <c r="V3096"/>
    </row>
    <row r="3097" spans="1:22" x14ac:dyDescent="0.2">
      <c r="A3097" s="34"/>
      <c r="B3097"/>
      <c r="C3097" s="22"/>
      <c r="D3097" s="22"/>
      <c r="E3097"/>
      <c r="F3097"/>
      <c r="G3097" s="21"/>
      <c r="H3097"/>
      <c r="I3097"/>
      <c r="J3097"/>
      <c r="K3097" s="10"/>
      <c r="L3097"/>
      <c r="M3097" s="45"/>
      <c r="N3097"/>
      <c r="O3097"/>
      <c r="P3097" s="47"/>
      <c r="Q3097" s="11"/>
      <c r="R3097" s="12"/>
      <c r="S3097" s="14"/>
      <c r="T3097" s="13"/>
      <c r="U3097" s="14"/>
      <c r="V3097"/>
    </row>
    <row r="3098" spans="1:22" x14ac:dyDescent="0.2">
      <c r="A3098" s="34"/>
      <c r="B3098"/>
      <c r="C3098" s="22"/>
      <c r="D3098" s="22"/>
      <c r="E3098"/>
      <c r="F3098"/>
      <c r="G3098" s="21"/>
      <c r="H3098"/>
      <c r="I3098"/>
      <c r="J3098"/>
      <c r="K3098" s="10"/>
      <c r="L3098"/>
      <c r="M3098" s="45"/>
      <c r="N3098"/>
      <c r="O3098"/>
      <c r="P3098" s="47"/>
      <c r="Q3098" s="11"/>
      <c r="R3098" s="12"/>
      <c r="S3098" s="14"/>
      <c r="T3098" s="13"/>
      <c r="U3098" s="14"/>
      <c r="V3098"/>
    </row>
    <row r="3099" spans="1:22" x14ac:dyDescent="0.2">
      <c r="A3099" s="34"/>
      <c r="B3099"/>
      <c r="C3099" s="22"/>
      <c r="D3099" s="22"/>
      <c r="E3099"/>
      <c r="F3099"/>
      <c r="G3099" s="21"/>
      <c r="H3099"/>
      <c r="I3099"/>
      <c r="J3099"/>
      <c r="K3099" s="10"/>
      <c r="L3099"/>
      <c r="M3099" s="45"/>
      <c r="N3099"/>
      <c r="O3099"/>
      <c r="P3099" s="47"/>
      <c r="Q3099" s="11"/>
      <c r="R3099" s="12"/>
      <c r="S3099" s="14"/>
      <c r="T3099" s="13"/>
      <c r="U3099" s="14"/>
      <c r="V3099"/>
    </row>
    <row r="3100" spans="1:22" x14ac:dyDescent="0.2">
      <c r="A3100" s="34"/>
      <c r="B3100"/>
      <c r="C3100" s="22"/>
      <c r="D3100" s="22"/>
      <c r="E3100"/>
      <c r="F3100"/>
      <c r="G3100" s="21"/>
      <c r="H3100"/>
      <c r="I3100"/>
      <c r="J3100"/>
      <c r="K3100" s="10"/>
      <c r="L3100"/>
      <c r="M3100" s="45"/>
      <c r="N3100"/>
      <c r="O3100"/>
      <c r="P3100" s="47"/>
      <c r="Q3100" s="11"/>
      <c r="R3100" s="12"/>
      <c r="S3100" s="14"/>
      <c r="T3100" s="13"/>
      <c r="U3100" s="14"/>
      <c r="V3100"/>
    </row>
    <row r="3101" spans="1:22" x14ac:dyDescent="0.2">
      <c r="A3101" s="34"/>
      <c r="B3101"/>
      <c r="C3101" s="22"/>
      <c r="D3101" s="22"/>
      <c r="E3101"/>
      <c r="F3101"/>
      <c r="G3101" s="21"/>
      <c r="H3101"/>
      <c r="I3101"/>
      <c r="J3101"/>
      <c r="K3101" s="10"/>
      <c r="L3101"/>
      <c r="M3101" s="45"/>
      <c r="N3101"/>
      <c r="O3101"/>
      <c r="P3101" s="47"/>
      <c r="Q3101" s="11"/>
      <c r="R3101" s="12"/>
      <c r="S3101" s="14"/>
      <c r="T3101" s="13"/>
      <c r="U3101" s="14"/>
      <c r="V3101"/>
    </row>
    <row r="3102" spans="1:22" x14ac:dyDescent="0.2">
      <c r="A3102" s="34"/>
      <c r="B3102"/>
      <c r="C3102" s="22"/>
      <c r="D3102" s="22"/>
      <c r="E3102"/>
      <c r="F3102"/>
      <c r="G3102" s="21"/>
      <c r="H3102"/>
      <c r="I3102"/>
      <c r="J3102"/>
      <c r="K3102" s="10"/>
      <c r="L3102"/>
      <c r="M3102" s="45"/>
      <c r="N3102"/>
      <c r="O3102"/>
      <c r="P3102" s="47"/>
      <c r="Q3102" s="11"/>
      <c r="R3102" s="12"/>
      <c r="S3102" s="14"/>
      <c r="T3102" s="13"/>
      <c r="U3102" s="14"/>
      <c r="V3102"/>
    </row>
    <row r="3103" spans="1:22" x14ac:dyDescent="0.2">
      <c r="A3103" s="34"/>
      <c r="B3103"/>
      <c r="C3103" s="22"/>
      <c r="D3103" s="22"/>
      <c r="E3103"/>
      <c r="F3103"/>
      <c r="G3103" s="21"/>
      <c r="H3103"/>
      <c r="I3103"/>
      <c r="J3103"/>
      <c r="K3103" s="10"/>
      <c r="L3103"/>
      <c r="M3103" s="45"/>
      <c r="N3103"/>
      <c r="O3103"/>
      <c r="P3103" s="47"/>
      <c r="Q3103" s="11"/>
      <c r="R3103" s="12"/>
      <c r="S3103" s="14"/>
      <c r="T3103" s="13"/>
      <c r="U3103" s="14"/>
      <c r="V3103"/>
    </row>
    <row r="3104" spans="1:22" x14ac:dyDescent="0.2">
      <c r="A3104" s="34"/>
      <c r="B3104"/>
      <c r="C3104" s="22"/>
      <c r="D3104" s="22"/>
      <c r="E3104"/>
      <c r="F3104"/>
      <c r="G3104" s="21"/>
      <c r="H3104"/>
      <c r="I3104"/>
      <c r="J3104"/>
      <c r="K3104" s="10"/>
      <c r="L3104"/>
      <c r="M3104" s="45"/>
      <c r="N3104"/>
      <c r="O3104"/>
      <c r="P3104" s="47"/>
      <c r="Q3104" s="11"/>
      <c r="R3104" s="12"/>
      <c r="S3104" s="14"/>
      <c r="T3104" s="13"/>
      <c r="U3104" s="14"/>
      <c r="V3104"/>
    </row>
    <row r="3105" spans="1:22" x14ac:dyDescent="0.2">
      <c r="A3105" s="34"/>
      <c r="B3105"/>
      <c r="C3105" s="22"/>
      <c r="D3105" s="22"/>
      <c r="E3105"/>
      <c r="F3105"/>
      <c r="G3105" s="21"/>
      <c r="H3105"/>
      <c r="I3105"/>
      <c r="J3105"/>
      <c r="K3105" s="10"/>
      <c r="L3105"/>
      <c r="M3105" s="45"/>
      <c r="N3105"/>
      <c r="O3105"/>
      <c r="P3105" s="47"/>
      <c r="Q3105" s="11"/>
      <c r="R3105" s="12"/>
      <c r="S3105" s="14"/>
      <c r="T3105" s="13"/>
      <c r="U3105" s="14"/>
      <c r="V3105"/>
    </row>
    <row r="3106" spans="1:22" x14ac:dyDescent="0.2">
      <c r="A3106" s="34"/>
      <c r="B3106"/>
      <c r="C3106" s="22"/>
      <c r="D3106" s="22"/>
      <c r="E3106"/>
      <c r="F3106"/>
      <c r="G3106" s="21"/>
      <c r="H3106"/>
      <c r="I3106"/>
      <c r="J3106"/>
      <c r="K3106" s="10"/>
      <c r="L3106"/>
      <c r="M3106" s="45"/>
      <c r="N3106"/>
      <c r="O3106"/>
      <c r="P3106" s="47"/>
      <c r="Q3106" s="11"/>
      <c r="R3106" s="12"/>
      <c r="S3106" s="14"/>
      <c r="T3106" s="13"/>
      <c r="U3106" s="14"/>
      <c r="V3106"/>
    </row>
    <row r="3107" spans="1:22" x14ac:dyDescent="0.2">
      <c r="A3107" s="34"/>
      <c r="B3107"/>
      <c r="C3107" s="22"/>
      <c r="D3107" s="22"/>
      <c r="E3107"/>
      <c r="F3107"/>
      <c r="G3107" s="21"/>
      <c r="H3107"/>
      <c r="I3107"/>
      <c r="J3107"/>
      <c r="K3107" s="10"/>
      <c r="L3107"/>
      <c r="M3107" s="45"/>
      <c r="N3107"/>
      <c r="O3107"/>
      <c r="P3107" s="47"/>
      <c r="Q3107" s="11"/>
      <c r="R3107" s="12"/>
      <c r="S3107" s="14"/>
      <c r="T3107" s="13"/>
      <c r="U3107" s="14"/>
      <c r="V3107"/>
    </row>
    <row r="3108" spans="1:22" x14ac:dyDescent="0.2">
      <c r="A3108" s="34"/>
      <c r="B3108"/>
      <c r="C3108" s="22"/>
      <c r="D3108" s="22"/>
      <c r="E3108"/>
      <c r="F3108"/>
      <c r="G3108" s="21"/>
      <c r="H3108"/>
      <c r="I3108"/>
      <c r="J3108"/>
      <c r="K3108" s="10"/>
      <c r="L3108"/>
      <c r="M3108" s="45"/>
      <c r="N3108"/>
      <c r="O3108"/>
      <c r="P3108" s="47"/>
      <c r="Q3108" s="11"/>
      <c r="R3108" s="12"/>
      <c r="S3108" s="14"/>
      <c r="T3108" s="13"/>
      <c r="U3108" s="14"/>
      <c r="V3108"/>
    </row>
    <row r="3109" spans="1:22" x14ac:dyDescent="0.2">
      <c r="A3109" s="34"/>
      <c r="B3109"/>
      <c r="C3109" s="22"/>
      <c r="D3109" s="22"/>
      <c r="E3109"/>
      <c r="F3109"/>
      <c r="G3109" s="21"/>
      <c r="H3109"/>
      <c r="I3109"/>
      <c r="J3109"/>
      <c r="K3109" s="10"/>
      <c r="L3109"/>
      <c r="M3109" s="45"/>
      <c r="N3109"/>
      <c r="O3109"/>
      <c r="P3109" s="47"/>
      <c r="Q3109" s="11"/>
      <c r="R3109" s="12"/>
      <c r="S3109" s="14"/>
      <c r="T3109" s="13"/>
      <c r="U3109" s="14"/>
      <c r="V3109"/>
    </row>
    <row r="3110" spans="1:22" x14ac:dyDescent="0.2">
      <c r="A3110" s="34"/>
      <c r="B3110"/>
      <c r="C3110" s="22"/>
      <c r="D3110" s="22"/>
      <c r="E3110"/>
      <c r="F3110"/>
      <c r="G3110" s="21"/>
      <c r="H3110"/>
      <c r="I3110"/>
      <c r="J3110"/>
      <c r="K3110" s="10"/>
      <c r="L3110"/>
      <c r="M3110" s="45"/>
      <c r="N3110"/>
      <c r="O3110"/>
      <c r="P3110" s="47"/>
      <c r="Q3110" s="11"/>
      <c r="R3110" s="12"/>
      <c r="S3110" s="14"/>
      <c r="T3110" s="13"/>
      <c r="U3110" s="14"/>
      <c r="V3110"/>
    </row>
    <row r="3111" spans="1:22" x14ac:dyDescent="0.2">
      <c r="A3111" s="34"/>
      <c r="B3111"/>
      <c r="C3111" s="22"/>
      <c r="D3111" s="22"/>
      <c r="E3111"/>
      <c r="F3111"/>
      <c r="G3111" s="21"/>
      <c r="H3111"/>
      <c r="I3111"/>
      <c r="J3111"/>
      <c r="K3111" s="10"/>
      <c r="L3111"/>
      <c r="M3111" s="45"/>
      <c r="N3111"/>
      <c r="O3111"/>
      <c r="P3111" s="47"/>
      <c r="Q3111" s="11"/>
      <c r="R3111" s="12"/>
      <c r="S3111" s="14"/>
      <c r="T3111" s="13"/>
      <c r="U3111" s="14"/>
      <c r="V3111"/>
    </row>
    <row r="3112" spans="1:22" x14ac:dyDescent="0.2">
      <c r="A3112" s="34"/>
      <c r="B3112"/>
      <c r="C3112" s="22"/>
      <c r="D3112" s="22"/>
      <c r="E3112"/>
      <c r="F3112"/>
      <c r="G3112" s="21"/>
      <c r="H3112"/>
      <c r="I3112"/>
      <c r="J3112"/>
      <c r="K3112" s="10"/>
      <c r="L3112"/>
      <c r="M3112" s="45"/>
      <c r="N3112"/>
      <c r="O3112"/>
      <c r="P3112" s="47"/>
      <c r="Q3112" s="11"/>
      <c r="R3112" s="12"/>
      <c r="S3112" s="14"/>
      <c r="T3112" s="13"/>
      <c r="U3112" s="14"/>
      <c r="V3112"/>
    </row>
    <row r="3113" spans="1:22" x14ac:dyDescent="0.2">
      <c r="A3113" s="34"/>
      <c r="B3113"/>
      <c r="C3113" s="22"/>
      <c r="D3113" s="22"/>
      <c r="E3113"/>
      <c r="F3113"/>
      <c r="G3113" s="21"/>
      <c r="H3113"/>
      <c r="I3113"/>
      <c r="J3113"/>
      <c r="K3113" s="10"/>
      <c r="L3113"/>
      <c r="M3113" s="45"/>
      <c r="N3113"/>
      <c r="O3113"/>
      <c r="P3113" s="47"/>
      <c r="Q3113" s="11"/>
      <c r="R3113" s="12"/>
      <c r="S3113" s="14"/>
      <c r="T3113" s="13"/>
      <c r="U3113" s="14"/>
      <c r="V3113"/>
    </row>
    <row r="3114" spans="1:22" x14ac:dyDescent="0.2">
      <c r="A3114" s="34"/>
      <c r="B3114"/>
      <c r="C3114" s="22"/>
      <c r="D3114" s="22"/>
      <c r="E3114"/>
      <c r="F3114"/>
      <c r="G3114" s="21"/>
      <c r="H3114"/>
      <c r="I3114"/>
      <c r="J3114"/>
      <c r="K3114" s="10"/>
      <c r="L3114"/>
      <c r="M3114" s="45"/>
      <c r="N3114"/>
      <c r="O3114"/>
      <c r="P3114" s="47"/>
      <c r="Q3114" s="11"/>
      <c r="R3114" s="12"/>
      <c r="S3114" s="14"/>
      <c r="T3114" s="13"/>
      <c r="U3114" s="14"/>
      <c r="V3114"/>
    </row>
    <row r="3115" spans="1:22" x14ac:dyDescent="0.2">
      <c r="A3115" s="34"/>
      <c r="B3115"/>
      <c r="C3115" s="22"/>
      <c r="D3115" s="22"/>
      <c r="E3115"/>
      <c r="F3115"/>
      <c r="G3115" s="21"/>
      <c r="H3115"/>
      <c r="I3115"/>
      <c r="J3115"/>
      <c r="K3115" s="10"/>
      <c r="L3115"/>
      <c r="M3115" s="45"/>
      <c r="N3115"/>
      <c r="O3115"/>
      <c r="P3115" s="47"/>
      <c r="Q3115" s="11"/>
      <c r="R3115" s="12"/>
      <c r="S3115" s="14"/>
      <c r="T3115" s="13"/>
      <c r="U3115" s="14"/>
      <c r="V3115"/>
    </row>
    <row r="3116" spans="1:22" x14ac:dyDescent="0.2">
      <c r="A3116" s="34"/>
      <c r="B3116"/>
      <c r="C3116" s="22"/>
      <c r="D3116" s="22"/>
      <c r="E3116"/>
      <c r="F3116"/>
      <c r="G3116" s="21"/>
      <c r="H3116"/>
      <c r="I3116"/>
      <c r="J3116"/>
      <c r="K3116" s="10"/>
      <c r="L3116"/>
      <c r="M3116" s="45"/>
      <c r="N3116"/>
      <c r="O3116"/>
      <c r="P3116" s="47"/>
      <c r="Q3116" s="11"/>
      <c r="R3116" s="12"/>
      <c r="S3116" s="14"/>
      <c r="T3116" s="13"/>
      <c r="U3116" s="14"/>
      <c r="V3116"/>
    </row>
    <row r="3117" spans="1:22" x14ac:dyDescent="0.2">
      <c r="A3117" s="34"/>
      <c r="B3117"/>
      <c r="C3117" s="22"/>
      <c r="D3117" s="22"/>
      <c r="E3117"/>
      <c r="F3117"/>
      <c r="G3117" s="21"/>
      <c r="H3117"/>
      <c r="I3117"/>
      <c r="J3117"/>
      <c r="K3117" s="10"/>
      <c r="L3117"/>
      <c r="M3117" s="45"/>
      <c r="N3117"/>
      <c r="O3117"/>
      <c r="P3117" s="47"/>
      <c r="Q3117" s="11"/>
      <c r="R3117" s="12"/>
      <c r="S3117" s="14"/>
      <c r="T3117" s="13"/>
      <c r="U3117" s="14"/>
      <c r="V3117"/>
    </row>
    <row r="3118" spans="1:22" x14ac:dyDescent="0.2">
      <c r="A3118" s="34"/>
      <c r="B3118"/>
      <c r="C3118" s="22"/>
      <c r="D3118" s="22"/>
      <c r="E3118"/>
      <c r="F3118"/>
      <c r="G3118" s="21"/>
      <c r="H3118"/>
      <c r="I3118"/>
      <c r="J3118"/>
      <c r="K3118" s="10"/>
      <c r="L3118"/>
      <c r="M3118" s="45"/>
      <c r="N3118"/>
      <c r="O3118"/>
      <c r="P3118" s="47"/>
      <c r="Q3118" s="11"/>
      <c r="R3118" s="12"/>
      <c r="S3118" s="14"/>
      <c r="T3118" s="13"/>
      <c r="U3118" s="14"/>
      <c r="V3118"/>
    </row>
    <row r="3119" spans="1:22" x14ac:dyDescent="0.2">
      <c r="A3119" s="34"/>
      <c r="B3119"/>
      <c r="C3119" s="22"/>
      <c r="D3119" s="22"/>
      <c r="E3119"/>
      <c r="F3119"/>
      <c r="G3119" s="21"/>
      <c r="H3119"/>
      <c r="I3119"/>
      <c r="J3119"/>
      <c r="K3119" s="10"/>
      <c r="L3119"/>
      <c r="M3119" s="45"/>
      <c r="N3119"/>
      <c r="O3119"/>
      <c r="P3119" s="47"/>
      <c r="Q3119" s="11"/>
      <c r="R3119" s="12"/>
      <c r="S3119" s="14"/>
      <c r="T3119" s="13"/>
      <c r="U3119" s="14"/>
      <c r="V3119"/>
    </row>
    <row r="3120" spans="1:22" x14ac:dyDescent="0.2">
      <c r="A3120" s="34"/>
      <c r="B3120"/>
      <c r="C3120" s="22"/>
      <c r="D3120" s="22"/>
      <c r="E3120"/>
      <c r="F3120"/>
      <c r="G3120" s="21"/>
      <c r="H3120"/>
      <c r="I3120"/>
      <c r="J3120"/>
      <c r="K3120" s="10"/>
      <c r="L3120"/>
      <c r="M3120" s="45"/>
      <c r="N3120"/>
      <c r="O3120"/>
      <c r="P3120" s="47"/>
      <c r="Q3120" s="11"/>
      <c r="R3120" s="12"/>
      <c r="S3120" s="14"/>
      <c r="T3120" s="13"/>
      <c r="U3120" s="14"/>
      <c r="V3120"/>
    </row>
    <row r="3121" spans="1:22" x14ac:dyDescent="0.2">
      <c r="A3121" s="34"/>
      <c r="B3121"/>
      <c r="C3121" s="22"/>
      <c r="D3121" s="22"/>
      <c r="E3121"/>
      <c r="F3121"/>
      <c r="G3121" s="21"/>
      <c r="H3121"/>
      <c r="I3121"/>
      <c r="J3121"/>
      <c r="K3121" s="10"/>
      <c r="L3121"/>
      <c r="M3121" s="45"/>
      <c r="N3121"/>
      <c r="O3121"/>
      <c r="P3121" s="47"/>
      <c r="Q3121" s="11"/>
      <c r="R3121" s="12"/>
      <c r="S3121" s="14"/>
      <c r="T3121" s="13"/>
      <c r="U3121" s="14"/>
      <c r="V3121"/>
    </row>
    <row r="3122" spans="1:22" x14ac:dyDescent="0.2">
      <c r="A3122" s="34"/>
      <c r="B3122"/>
      <c r="C3122" s="22"/>
      <c r="D3122" s="22"/>
      <c r="E3122"/>
      <c r="F3122"/>
      <c r="G3122" s="21"/>
      <c r="H3122"/>
      <c r="I3122"/>
      <c r="J3122"/>
      <c r="K3122" s="10"/>
      <c r="L3122"/>
      <c r="M3122" s="45"/>
      <c r="N3122"/>
      <c r="O3122"/>
      <c r="P3122" s="47"/>
      <c r="Q3122" s="11"/>
      <c r="R3122" s="12"/>
      <c r="S3122" s="14"/>
      <c r="T3122" s="13"/>
      <c r="U3122" s="14"/>
      <c r="V3122"/>
    </row>
    <row r="3123" spans="1:22" x14ac:dyDescent="0.2">
      <c r="A3123" s="34"/>
      <c r="B3123"/>
      <c r="C3123" s="22"/>
      <c r="D3123" s="22"/>
      <c r="E3123"/>
      <c r="F3123"/>
      <c r="G3123" s="21"/>
      <c r="H3123"/>
      <c r="I3123"/>
      <c r="J3123"/>
      <c r="K3123" s="10"/>
      <c r="L3123"/>
      <c r="M3123" s="45"/>
      <c r="N3123"/>
      <c r="O3123"/>
      <c r="P3123" s="47"/>
      <c r="Q3123" s="11"/>
      <c r="R3123" s="12"/>
      <c r="S3123" s="14"/>
      <c r="T3123" s="13"/>
      <c r="U3123" s="14"/>
      <c r="V3123"/>
    </row>
    <row r="3124" spans="1:22" x14ac:dyDescent="0.2">
      <c r="A3124" s="34"/>
      <c r="B3124"/>
      <c r="C3124" s="22"/>
      <c r="D3124" s="22"/>
      <c r="E3124"/>
      <c r="F3124"/>
      <c r="G3124" s="21"/>
      <c r="H3124"/>
      <c r="I3124"/>
      <c r="J3124"/>
      <c r="K3124" s="10"/>
      <c r="L3124"/>
      <c r="M3124" s="45"/>
      <c r="N3124"/>
      <c r="O3124"/>
      <c r="P3124" s="47"/>
      <c r="Q3124" s="11"/>
      <c r="R3124" s="12"/>
      <c r="S3124" s="14"/>
      <c r="T3124" s="13"/>
      <c r="U3124" s="14"/>
      <c r="V3124"/>
    </row>
    <row r="3125" spans="1:22" x14ac:dyDescent="0.2">
      <c r="A3125" s="34"/>
      <c r="B3125"/>
      <c r="C3125" s="22"/>
      <c r="D3125" s="22"/>
      <c r="E3125"/>
      <c r="F3125"/>
      <c r="G3125" s="21"/>
      <c r="H3125"/>
      <c r="I3125"/>
      <c r="J3125"/>
      <c r="K3125" s="10"/>
      <c r="L3125"/>
      <c r="M3125" s="45"/>
      <c r="N3125"/>
      <c r="O3125"/>
      <c r="P3125" s="47"/>
      <c r="Q3125" s="11"/>
      <c r="R3125" s="12"/>
      <c r="S3125" s="14"/>
      <c r="T3125" s="13"/>
      <c r="U3125" s="14"/>
      <c r="V3125"/>
    </row>
    <row r="3126" spans="1:22" x14ac:dyDescent="0.2">
      <c r="A3126" s="34"/>
      <c r="B3126"/>
      <c r="C3126" s="22"/>
      <c r="D3126" s="22"/>
      <c r="E3126"/>
      <c r="F3126"/>
      <c r="G3126" s="21"/>
      <c r="H3126"/>
      <c r="I3126"/>
      <c r="J3126"/>
      <c r="K3126" s="10"/>
      <c r="L3126"/>
      <c r="M3126" s="45"/>
      <c r="N3126"/>
      <c r="O3126"/>
      <c r="P3126" s="47"/>
      <c r="Q3126" s="11"/>
      <c r="R3126" s="12"/>
      <c r="S3126" s="14"/>
      <c r="T3126" s="13"/>
      <c r="U3126" s="14"/>
      <c r="V3126"/>
    </row>
    <row r="3127" spans="1:22" x14ac:dyDescent="0.2">
      <c r="A3127" s="34"/>
      <c r="B3127"/>
      <c r="C3127" s="22"/>
      <c r="D3127" s="22"/>
      <c r="E3127"/>
      <c r="F3127"/>
      <c r="G3127" s="21"/>
      <c r="H3127"/>
      <c r="I3127"/>
      <c r="J3127"/>
      <c r="K3127" s="10"/>
      <c r="L3127"/>
      <c r="M3127" s="45"/>
      <c r="N3127"/>
      <c r="O3127"/>
      <c r="P3127" s="47"/>
      <c r="Q3127" s="11"/>
      <c r="R3127" s="12"/>
      <c r="S3127" s="14"/>
      <c r="T3127" s="13"/>
      <c r="U3127" s="14"/>
      <c r="V3127"/>
    </row>
    <row r="3128" spans="1:22" x14ac:dyDescent="0.2">
      <c r="A3128" s="34"/>
      <c r="B3128"/>
      <c r="C3128" s="22"/>
      <c r="D3128" s="22"/>
      <c r="E3128"/>
      <c r="F3128"/>
      <c r="G3128" s="21"/>
      <c r="H3128"/>
      <c r="I3128"/>
      <c r="J3128"/>
      <c r="K3128" s="10"/>
      <c r="L3128"/>
      <c r="M3128" s="45"/>
      <c r="N3128"/>
      <c r="O3128"/>
      <c r="P3128" s="47"/>
      <c r="Q3128" s="11"/>
      <c r="R3128" s="12"/>
      <c r="S3128" s="14"/>
      <c r="T3128" s="13"/>
      <c r="U3128" s="14"/>
      <c r="V3128"/>
    </row>
    <row r="3129" spans="1:22" x14ac:dyDescent="0.2">
      <c r="A3129" s="34"/>
      <c r="B3129"/>
      <c r="C3129" s="22"/>
      <c r="D3129" s="22"/>
      <c r="E3129"/>
      <c r="F3129"/>
      <c r="G3129" s="21"/>
      <c r="H3129"/>
      <c r="I3129"/>
      <c r="J3129"/>
      <c r="K3129" s="10"/>
      <c r="L3129"/>
      <c r="M3129" s="45"/>
      <c r="N3129"/>
      <c r="O3129"/>
      <c r="P3129" s="47"/>
      <c r="Q3129" s="11"/>
      <c r="R3129" s="12"/>
      <c r="S3129" s="14"/>
      <c r="T3129" s="13"/>
      <c r="U3129" s="14"/>
      <c r="V3129"/>
    </row>
    <row r="3130" spans="1:22" x14ac:dyDescent="0.2">
      <c r="A3130" s="34"/>
      <c r="B3130"/>
      <c r="C3130" s="22"/>
      <c r="D3130" s="22"/>
      <c r="E3130"/>
      <c r="F3130"/>
      <c r="G3130" s="21"/>
      <c r="H3130"/>
      <c r="I3130"/>
      <c r="J3130"/>
      <c r="K3130" s="10"/>
      <c r="L3130"/>
      <c r="M3130" s="45"/>
      <c r="N3130"/>
      <c r="O3130"/>
      <c r="P3130" s="47"/>
      <c r="Q3130" s="11"/>
      <c r="R3130" s="12"/>
      <c r="S3130" s="14"/>
      <c r="T3130" s="13"/>
      <c r="U3130" s="14"/>
      <c r="V3130"/>
    </row>
    <row r="3131" spans="1:22" x14ac:dyDescent="0.2">
      <c r="A3131" s="34"/>
      <c r="B3131"/>
      <c r="C3131" s="22"/>
      <c r="D3131" s="22"/>
      <c r="E3131"/>
      <c r="F3131"/>
      <c r="G3131" s="21"/>
      <c r="H3131"/>
      <c r="I3131"/>
      <c r="J3131"/>
      <c r="K3131" s="10"/>
      <c r="L3131"/>
      <c r="M3131" s="45"/>
      <c r="N3131"/>
      <c r="O3131"/>
      <c r="P3131" s="47"/>
      <c r="Q3131" s="11"/>
      <c r="R3131" s="12"/>
      <c r="S3131" s="14"/>
      <c r="T3131" s="13"/>
      <c r="U3131" s="14"/>
      <c r="V3131"/>
    </row>
    <row r="3132" spans="1:22" x14ac:dyDescent="0.2">
      <c r="A3132" s="34"/>
      <c r="B3132"/>
      <c r="C3132" s="22"/>
      <c r="D3132" s="22"/>
      <c r="E3132"/>
      <c r="F3132"/>
      <c r="G3132" s="21"/>
      <c r="H3132"/>
      <c r="I3132"/>
      <c r="J3132"/>
      <c r="K3132" s="10"/>
      <c r="L3132"/>
      <c r="M3132" s="45"/>
      <c r="N3132"/>
      <c r="O3132"/>
      <c r="P3132" s="47"/>
      <c r="Q3132" s="11"/>
      <c r="R3132" s="12"/>
      <c r="S3132" s="14"/>
      <c r="T3132" s="13"/>
      <c r="U3132" s="14"/>
      <c r="V3132"/>
    </row>
    <row r="3133" spans="1:22" x14ac:dyDescent="0.2">
      <c r="A3133" s="34"/>
      <c r="B3133"/>
      <c r="C3133" s="22"/>
      <c r="D3133" s="22"/>
      <c r="E3133"/>
      <c r="F3133"/>
      <c r="G3133" s="21"/>
      <c r="H3133"/>
      <c r="I3133"/>
      <c r="J3133"/>
      <c r="K3133" s="10"/>
      <c r="L3133"/>
      <c r="M3133" s="45"/>
      <c r="N3133"/>
      <c r="O3133"/>
      <c r="P3133" s="47"/>
      <c r="Q3133" s="11"/>
      <c r="R3133" s="12"/>
      <c r="S3133" s="14"/>
      <c r="T3133" s="13"/>
      <c r="U3133" s="14"/>
      <c r="V3133"/>
    </row>
    <row r="3134" spans="1:22" x14ac:dyDescent="0.2">
      <c r="A3134" s="34"/>
      <c r="B3134"/>
      <c r="C3134" s="22"/>
      <c r="D3134" s="22"/>
      <c r="E3134"/>
      <c r="F3134"/>
      <c r="G3134" s="21"/>
      <c r="H3134"/>
      <c r="I3134"/>
      <c r="J3134"/>
      <c r="K3134" s="10"/>
      <c r="L3134"/>
      <c r="M3134" s="45"/>
      <c r="N3134"/>
      <c r="O3134"/>
      <c r="P3134" s="47"/>
      <c r="Q3134" s="11"/>
      <c r="R3134" s="12"/>
      <c r="S3134" s="14"/>
      <c r="T3134" s="13"/>
      <c r="U3134" s="14"/>
      <c r="V3134"/>
    </row>
    <row r="3135" spans="1:22" x14ac:dyDescent="0.2">
      <c r="A3135" s="34"/>
      <c r="B3135"/>
      <c r="C3135" s="22"/>
      <c r="D3135" s="22"/>
      <c r="E3135"/>
      <c r="F3135"/>
      <c r="G3135" s="21"/>
      <c r="H3135"/>
      <c r="I3135"/>
      <c r="J3135"/>
      <c r="K3135" s="10"/>
      <c r="L3135"/>
      <c r="M3135" s="45"/>
      <c r="N3135"/>
      <c r="O3135"/>
      <c r="P3135" s="47"/>
      <c r="Q3135" s="11"/>
      <c r="R3135" s="12"/>
      <c r="S3135" s="14"/>
      <c r="T3135" s="13"/>
      <c r="U3135" s="14"/>
      <c r="V3135"/>
    </row>
    <row r="3136" spans="1:22" x14ac:dyDescent="0.2">
      <c r="A3136" s="34"/>
      <c r="B3136"/>
      <c r="C3136" s="22"/>
      <c r="D3136" s="22"/>
      <c r="E3136"/>
      <c r="F3136"/>
      <c r="G3136" s="21"/>
      <c r="H3136"/>
      <c r="I3136"/>
      <c r="J3136"/>
      <c r="K3136" s="10"/>
      <c r="L3136"/>
      <c r="M3136" s="45"/>
      <c r="N3136"/>
      <c r="O3136"/>
      <c r="P3136" s="47"/>
      <c r="Q3136" s="11"/>
      <c r="R3136" s="12"/>
      <c r="S3136" s="14"/>
      <c r="T3136" s="13"/>
      <c r="U3136" s="14"/>
      <c r="V3136"/>
    </row>
    <row r="3137" spans="1:22" x14ac:dyDescent="0.2">
      <c r="A3137" s="34"/>
      <c r="B3137"/>
      <c r="C3137" s="22"/>
      <c r="D3137" s="22"/>
      <c r="E3137"/>
      <c r="F3137"/>
      <c r="G3137" s="21"/>
      <c r="H3137"/>
      <c r="I3137"/>
      <c r="J3137"/>
      <c r="K3137" s="10"/>
      <c r="L3137"/>
      <c r="M3137" s="45"/>
      <c r="N3137"/>
      <c r="O3137"/>
      <c r="P3137" s="47"/>
      <c r="Q3137" s="11"/>
      <c r="R3137" s="12"/>
      <c r="S3137" s="14"/>
      <c r="T3137" s="13"/>
      <c r="U3137" s="14"/>
      <c r="V3137"/>
    </row>
    <row r="3138" spans="1:22" x14ac:dyDescent="0.2">
      <c r="A3138" s="34"/>
      <c r="B3138"/>
      <c r="C3138" s="22"/>
      <c r="D3138" s="22"/>
      <c r="E3138"/>
      <c r="F3138"/>
      <c r="G3138" s="21"/>
      <c r="H3138"/>
      <c r="I3138"/>
      <c r="J3138"/>
      <c r="K3138" s="10"/>
      <c r="L3138"/>
      <c r="M3138" s="45"/>
      <c r="N3138"/>
      <c r="O3138"/>
      <c r="P3138" s="47"/>
      <c r="Q3138" s="11"/>
      <c r="R3138" s="12"/>
      <c r="S3138" s="14"/>
      <c r="T3138" s="13"/>
      <c r="U3138" s="14"/>
      <c r="V3138"/>
    </row>
    <row r="3139" spans="1:22" x14ac:dyDescent="0.2">
      <c r="A3139" s="34"/>
      <c r="B3139"/>
      <c r="C3139" s="22"/>
      <c r="D3139" s="22"/>
      <c r="E3139"/>
      <c r="F3139"/>
      <c r="G3139" s="21"/>
      <c r="H3139"/>
      <c r="I3139"/>
      <c r="J3139"/>
      <c r="K3139" s="10"/>
      <c r="L3139"/>
      <c r="M3139" s="45"/>
      <c r="N3139"/>
      <c r="O3139"/>
      <c r="P3139" s="47"/>
      <c r="Q3139" s="11"/>
      <c r="R3139" s="12"/>
      <c r="S3139" s="14"/>
      <c r="T3139" s="13"/>
      <c r="U3139" s="14"/>
      <c r="V3139"/>
    </row>
    <row r="3140" spans="1:22" x14ac:dyDescent="0.2">
      <c r="A3140" s="34"/>
      <c r="B3140"/>
      <c r="C3140" s="22"/>
      <c r="D3140" s="22"/>
      <c r="E3140"/>
      <c r="F3140"/>
      <c r="G3140" s="21"/>
      <c r="H3140"/>
      <c r="I3140"/>
      <c r="J3140"/>
      <c r="K3140" s="10"/>
      <c r="L3140"/>
      <c r="M3140" s="45"/>
      <c r="N3140"/>
      <c r="O3140"/>
      <c r="P3140" s="47"/>
      <c r="Q3140" s="11"/>
      <c r="R3140" s="12"/>
      <c r="S3140" s="14"/>
      <c r="T3140" s="13"/>
      <c r="U3140" s="14"/>
      <c r="V3140"/>
    </row>
    <row r="3141" spans="1:22" x14ac:dyDescent="0.2">
      <c r="A3141" s="34"/>
      <c r="B3141"/>
      <c r="C3141" s="22"/>
      <c r="D3141" s="22"/>
      <c r="E3141"/>
      <c r="F3141"/>
      <c r="G3141" s="21"/>
      <c r="H3141"/>
      <c r="I3141"/>
      <c r="J3141"/>
      <c r="K3141" s="10"/>
      <c r="L3141"/>
      <c r="M3141" s="45"/>
      <c r="N3141"/>
      <c r="O3141"/>
      <c r="P3141" s="47"/>
      <c r="Q3141" s="11"/>
      <c r="R3141" s="12"/>
      <c r="S3141" s="14"/>
      <c r="T3141" s="13"/>
      <c r="U3141" s="14"/>
      <c r="V3141"/>
    </row>
    <row r="3142" spans="1:22" x14ac:dyDescent="0.2">
      <c r="A3142" s="34"/>
      <c r="B3142"/>
      <c r="C3142" s="22"/>
      <c r="D3142" s="22"/>
      <c r="E3142"/>
      <c r="F3142"/>
      <c r="G3142" s="21"/>
      <c r="H3142"/>
      <c r="I3142"/>
      <c r="J3142"/>
      <c r="K3142" s="10"/>
      <c r="L3142"/>
      <c r="M3142" s="45"/>
      <c r="N3142"/>
      <c r="O3142"/>
      <c r="P3142" s="47"/>
      <c r="Q3142" s="11"/>
      <c r="R3142" s="12"/>
      <c r="S3142" s="14"/>
      <c r="T3142" s="13"/>
      <c r="U3142" s="14"/>
      <c r="V3142"/>
    </row>
    <row r="3143" spans="1:22" x14ac:dyDescent="0.2">
      <c r="A3143" s="34"/>
      <c r="B3143"/>
      <c r="C3143" s="22"/>
      <c r="D3143" s="22"/>
      <c r="E3143"/>
      <c r="F3143"/>
      <c r="G3143" s="21"/>
      <c r="H3143"/>
      <c r="I3143"/>
      <c r="J3143"/>
      <c r="K3143" s="10"/>
      <c r="L3143"/>
      <c r="M3143" s="45"/>
      <c r="N3143"/>
      <c r="O3143"/>
      <c r="P3143" s="47"/>
      <c r="Q3143" s="11"/>
      <c r="R3143" s="12"/>
      <c r="S3143" s="14"/>
      <c r="T3143" s="13"/>
      <c r="U3143" s="14"/>
      <c r="V3143"/>
    </row>
    <row r="3144" spans="1:22" x14ac:dyDescent="0.2">
      <c r="A3144" s="34"/>
      <c r="B3144"/>
      <c r="C3144" s="22"/>
      <c r="D3144" s="22"/>
      <c r="E3144"/>
      <c r="F3144"/>
      <c r="G3144" s="21"/>
      <c r="H3144"/>
      <c r="I3144"/>
      <c r="J3144"/>
      <c r="K3144" s="10"/>
      <c r="L3144"/>
      <c r="M3144" s="45"/>
      <c r="N3144"/>
      <c r="O3144"/>
      <c r="P3144" s="47"/>
      <c r="Q3144" s="11"/>
      <c r="R3144" s="12"/>
      <c r="S3144" s="14"/>
      <c r="T3144" s="13"/>
      <c r="U3144" s="14"/>
      <c r="V3144"/>
    </row>
    <row r="3145" spans="1:22" x14ac:dyDescent="0.2">
      <c r="A3145" s="34"/>
      <c r="B3145"/>
      <c r="C3145" s="22"/>
      <c r="D3145" s="22"/>
      <c r="E3145"/>
      <c r="F3145"/>
      <c r="G3145" s="21"/>
      <c r="H3145"/>
      <c r="I3145"/>
      <c r="J3145"/>
      <c r="K3145" s="10"/>
      <c r="L3145"/>
      <c r="M3145" s="45"/>
      <c r="N3145"/>
      <c r="O3145"/>
      <c r="P3145" s="47"/>
      <c r="Q3145" s="11"/>
      <c r="R3145" s="12"/>
      <c r="S3145" s="14"/>
      <c r="T3145" s="13"/>
      <c r="U3145" s="14"/>
      <c r="V3145"/>
    </row>
    <row r="3146" spans="1:22" x14ac:dyDescent="0.2">
      <c r="A3146" s="34"/>
      <c r="B3146"/>
      <c r="C3146" s="22"/>
      <c r="D3146" s="22"/>
      <c r="E3146"/>
      <c r="F3146"/>
      <c r="G3146" s="21"/>
      <c r="H3146"/>
      <c r="I3146"/>
      <c r="J3146"/>
      <c r="K3146" s="10"/>
      <c r="L3146"/>
      <c r="M3146" s="45"/>
      <c r="N3146"/>
      <c r="O3146"/>
      <c r="P3146" s="47"/>
      <c r="Q3146" s="11"/>
      <c r="R3146" s="12"/>
      <c r="S3146" s="14"/>
      <c r="T3146" s="13"/>
      <c r="U3146" s="14"/>
      <c r="V3146"/>
    </row>
    <row r="3147" spans="1:22" x14ac:dyDescent="0.2">
      <c r="A3147" s="34"/>
      <c r="B3147"/>
      <c r="C3147" s="22"/>
      <c r="D3147" s="22"/>
      <c r="E3147"/>
      <c r="F3147"/>
      <c r="G3147" s="21"/>
      <c r="H3147"/>
      <c r="I3147"/>
      <c r="J3147"/>
      <c r="K3147" s="10"/>
      <c r="L3147"/>
      <c r="M3147" s="45"/>
      <c r="N3147"/>
      <c r="O3147"/>
      <c r="P3147" s="47"/>
      <c r="Q3147" s="11"/>
      <c r="R3147" s="12"/>
      <c r="S3147" s="14"/>
      <c r="T3147" s="13"/>
      <c r="U3147" s="14"/>
      <c r="V3147"/>
    </row>
    <row r="3148" spans="1:22" x14ac:dyDescent="0.2">
      <c r="A3148" s="34"/>
      <c r="B3148"/>
      <c r="C3148" s="22"/>
      <c r="D3148" s="22"/>
      <c r="E3148"/>
      <c r="F3148"/>
      <c r="G3148" s="21"/>
      <c r="H3148"/>
      <c r="I3148"/>
      <c r="J3148"/>
      <c r="K3148" s="10"/>
      <c r="L3148"/>
      <c r="M3148" s="45"/>
      <c r="N3148"/>
      <c r="O3148"/>
      <c r="P3148" s="47"/>
      <c r="Q3148" s="11"/>
      <c r="R3148" s="12"/>
      <c r="S3148" s="14"/>
      <c r="T3148" s="13"/>
      <c r="U3148" s="14"/>
      <c r="V3148"/>
    </row>
    <row r="3149" spans="1:22" x14ac:dyDescent="0.2">
      <c r="A3149" s="34"/>
      <c r="B3149"/>
      <c r="C3149" s="22"/>
      <c r="D3149" s="22"/>
      <c r="E3149"/>
      <c r="F3149"/>
      <c r="G3149" s="21"/>
      <c r="H3149"/>
      <c r="I3149"/>
      <c r="J3149"/>
      <c r="K3149" s="10"/>
      <c r="L3149"/>
      <c r="M3149" s="45"/>
      <c r="N3149"/>
      <c r="O3149"/>
      <c r="P3149" s="47"/>
      <c r="Q3149" s="11"/>
      <c r="R3149" s="12"/>
      <c r="S3149" s="14"/>
      <c r="T3149" s="13"/>
      <c r="U3149" s="14"/>
      <c r="V3149"/>
    </row>
    <row r="3150" spans="1:22" x14ac:dyDescent="0.2">
      <c r="A3150" s="34"/>
      <c r="B3150"/>
      <c r="C3150" s="22"/>
      <c r="D3150" s="22"/>
      <c r="E3150"/>
      <c r="F3150"/>
      <c r="G3150" s="21"/>
      <c r="H3150"/>
      <c r="I3150"/>
      <c r="J3150"/>
      <c r="K3150" s="10"/>
      <c r="L3150"/>
      <c r="M3150" s="45"/>
      <c r="N3150"/>
      <c r="O3150"/>
      <c r="P3150" s="47"/>
      <c r="Q3150" s="11"/>
      <c r="R3150" s="12"/>
      <c r="S3150" s="14"/>
      <c r="T3150" s="13"/>
      <c r="U3150" s="14"/>
      <c r="V3150"/>
    </row>
    <row r="3151" spans="1:22" x14ac:dyDescent="0.2">
      <c r="A3151" s="34"/>
      <c r="B3151"/>
      <c r="C3151" s="22"/>
      <c r="D3151" s="22"/>
      <c r="E3151"/>
      <c r="F3151"/>
      <c r="G3151" s="21"/>
      <c r="H3151"/>
      <c r="I3151"/>
      <c r="J3151"/>
      <c r="K3151" s="10"/>
      <c r="L3151"/>
      <c r="M3151" s="45"/>
      <c r="N3151"/>
      <c r="O3151"/>
      <c r="P3151" s="47"/>
      <c r="Q3151" s="11"/>
      <c r="R3151" s="12"/>
      <c r="S3151" s="14"/>
      <c r="T3151" s="13"/>
      <c r="U3151" s="14"/>
      <c r="V3151"/>
    </row>
    <row r="3152" spans="1:22" x14ac:dyDescent="0.2">
      <c r="A3152" s="34"/>
      <c r="B3152"/>
      <c r="C3152" s="22"/>
      <c r="D3152" s="22"/>
      <c r="E3152"/>
      <c r="F3152"/>
      <c r="G3152" s="21"/>
      <c r="H3152"/>
      <c r="I3152"/>
      <c r="J3152"/>
      <c r="K3152" s="10"/>
      <c r="L3152"/>
      <c r="M3152" s="45"/>
      <c r="N3152"/>
      <c r="O3152"/>
      <c r="P3152" s="47"/>
      <c r="Q3152" s="11"/>
      <c r="R3152" s="12"/>
      <c r="S3152" s="14"/>
      <c r="T3152" s="13"/>
      <c r="U3152" s="14"/>
      <c r="V3152"/>
    </row>
    <row r="3153" spans="1:22" x14ac:dyDescent="0.2">
      <c r="A3153" s="34"/>
      <c r="B3153"/>
      <c r="C3153" s="22"/>
      <c r="D3153" s="22"/>
      <c r="E3153"/>
      <c r="F3153"/>
      <c r="G3153" s="21"/>
      <c r="H3153"/>
      <c r="I3153"/>
      <c r="J3153"/>
      <c r="K3153" s="10"/>
      <c r="L3153"/>
      <c r="M3153" s="45"/>
      <c r="N3153"/>
      <c r="O3153"/>
      <c r="P3153" s="47"/>
      <c r="Q3153" s="11"/>
      <c r="R3153" s="12"/>
      <c r="S3153" s="14"/>
      <c r="T3153" s="13"/>
      <c r="U3153" s="14"/>
      <c r="V3153"/>
    </row>
    <row r="3154" spans="1:22" x14ac:dyDescent="0.2">
      <c r="A3154" s="34"/>
      <c r="B3154"/>
      <c r="C3154" s="22"/>
      <c r="D3154" s="22"/>
      <c r="E3154"/>
      <c r="F3154"/>
      <c r="G3154" s="21"/>
      <c r="H3154"/>
      <c r="I3154"/>
      <c r="J3154"/>
      <c r="K3154" s="10"/>
      <c r="L3154"/>
      <c r="M3154" s="45"/>
      <c r="N3154"/>
      <c r="O3154"/>
      <c r="P3154" s="47"/>
      <c r="Q3154" s="11"/>
      <c r="R3154" s="12"/>
      <c r="S3154" s="14"/>
      <c r="T3154" s="13"/>
      <c r="U3154" s="14"/>
      <c r="V3154"/>
    </row>
    <row r="3155" spans="1:22" x14ac:dyDescent="0.2">
      <c r="A3155" s="34"/>
      <c r="B3155"/>
      <c r="C3155" s="22"/>
      <c r="D3155" s="22"/>
      <c r="E3155"/>
      <c r="F3155"/>
      <c r="G3155" s="21"/>
      <c r="H3155"/>
      <c r="I3155"/>
      <c r="J3155"/>
      <c r="K3155" s="10"/>
      <c r="L3155"/>
      <c r="M3155" s="45"/>
      <c r="N3155"/>
      <c r="O3155"/>
      <c r="P3155" s="47"/>
      <c r="Q3155" s="11"/>
      <c r="R3155" s="12"/>
      <c r="S3155" s="14"/>
      <c r="T3155" s="13"/>
      <c r="U3155" s="14"/>
      <c r="V3155"/>
    </row>
    <row r="3156" spans="1:22" x14ac:dyDescent="0.2">
      <c r="A3156" s="34"/>
      <c r="B3156"/>
      <c r="C3156" s="22"/>
      <c r="D3156" s="22"/>
      <c r="E3156"/>
      <c r="F3156"/>
      <c r="G3156" s="21"/>
      <c r="H3156"/>
      <c r="I3156"/>
      <c r="J3156"/>
      <c r="K3156" s="10"/>
      <c r="L3156"/>
      <c r="M3156" s="45"/>
      <c r="N3156"/>
      <c r="O3156"/>
      <c r="P3156" s="47"/>
      <c r="Q3156" s="11"/>
      <c r="R3156" s="12"/>
      <c r="S3156" s="14"/>
      <c r="T3156" s="13"/>
      <c r="U3156" s="14"/>
      <c r="V3156"/>
    </row>
    <row r="3157" spans="1:22" x14ac:dyDescent="0.2">
      <c r="A3157" s="34"/>
      <c r="B3157"/>
      <c r="C3157" s="22"/>
      <c r="D3157" s="22"/>
      <c r="E3157"/>
      <c r="F3157"/>
      <c r="G3157" s="21"/>
      <c r="H3157"/>
      <c r="I3157"/>
      <c r="J3157"/>
      <c r="K3157" s="10"/>
      <c r="L3157"/>
      <c r="M3157" s="45"/>
      <c r="N3157"/>
      <c r="O3157"/>
      <c r="P3157" s="47"/>
      <c r="Q3157" s="11"/>
      <c r="R3157" s="12"/>
      <c r="S3157" s="14"/>
      <c r="T3157" s="13"/>
      <c r="U3157" s="14"/>
      <c r="V3157"/>
    </row>
    <row r="3158" spans="1:22" x14ac:dyDescent="0.2">
      <c r="A3158" s="34"/>
      <c r="B3158"/>
      <c r="C3158" s="22"/>
      <c r="D3158" s="22"/>
      <c r="E3158"/>
      <c r="F3158"/>
      <c r="G3158" s="21"/>
      <c r="H3158"/>
      <c r="I3158"/>
      <c r="J3158"/>
      <c r="K3158" s="10"/>
      <c r="L3158"/>
      <c r="M3158" s="45"/>
      <c r="N3158"/>
      <c r="O3158"/>
      <c r="P3158" s="47"/>
      <c r="Q3158" s="11"/>
      <c r="R3158" s="12"/>
      <c r="S3158" s="14"/>
      <c r="T3158" s="13"/>
      <c r="U3158" s="14"/>
      <c r="V3158"/>
    </row>
    <row r="3159" spans="1:22" x14ac:dyDescent="0.2">
      <c r="A3159" s="34"/>
      <c r="B3159"/>
      <c r="C3159" s="22"/>
      <c r="D3159" s="22"/>
      <c r="E3159"/>
      <c r="F3159"/>
      <c r="G3159" s="21"/>
      <c r="H3159"/>
      <c r="I3159"/>
      <c r="J3159"/>
      <c r="K3159" s="10"/>
      <c r="L3159"/>
      <c r="M3159" s="45"/>
      <c r="N3159"/>
      <c r="O3159"/>
      <c r="P3159" s="47"/>
      <c r="Q3159" s="11"/>
      <c r="R3159" s="12"/>
      <c r="S3159" s="14"/>
      <c r="T3159" s="13"/>
      <c r="U3159" s="14"/>
      <c r="V3159"/>
    </row>
    <row r="3160" spans="1:22" x14ac:dyDescent="0.2">
      <c r="A3160" s="34"/>
      <c r="B3160"/>
      <c r="C3160" s="22"/>
      <c r="D3160" s="22"/>
      <c r="E3160"/>
      <c r="F3160"/>
      <c r="G3160" s="21"/>
      <c r="H3160"/>
      <c r="I3160"/>
      <c r="J3160"/>
      <c r="K3160" s="10"/>
      <c r="L3160"/>
      <c r="M3160" s="45"/>
      <c r="N3160"/>
      <c r="O3160"/>
      <c r="P3160" s="47"/>
      <c r="Q3160" s="11"/>
      <c r="R3160" s="12"/>
      <c r="S3160" s="14"/>
      <c r="T3160" s="13"/>
      <c r="U3160" s="14"/>
      <c r="V3160"/>
    </row>
    <row r="3161" spans="1:22" x14ac:dyDescent="0.2">
      <c r="A3161" s="34"/>
      <c r="B3161"/>
      <c r="C3161" s="22"/>
      <c r="D3161" s="22"/>
      <c r="E3161"/>
      <c r="F3161"/>
      <c r="G3161" s="21"/>
      <c r="H3161"/>
      <c r="I3161"/>
      <c r="J3161"/>
      <c r="K3161" s="10"/>
      <c r="L3161"/>
      <c r="M3161" s="45"/>
      <c r="N3161"/>
      <c r="O3161"/>
      <c r="P3161" s="47"/>
      <c r="Q3161" s="11"/>
      <c r="R3161" s="12"/>
      <c r="S3161" s="14"/>
      <c r="T3161" s="13"/>
      <c r="U3161" s="14"/>
      <c r="V3161"/>
    </row>
    <row r="3162" spans="1:22" x14ac:dyDescent="0.2">
      <c r="A3162" s="34"/>
      <c r="B3162"/>
      <c r="C3162" s="22"/>
      <c r="D3162" s="22"/>
      <c r="E3162"/>
      <c r="F3162"/>
      <c r="G3162" s="21"/>
      <c r="H3162"/>
      <c r="I3162"/>
      <c r="J3162"/>
      <c r="K3162" s="10"/>
      <c r="L3162"/>
      <c r="M3162" s="45"/>
      <c r="N3162"/>
      <c r="O3162"/>
      <c r="P3162" s="47"/>
      <c r="Q3162" s="11"/>
      <c r="R3162" s="12"/>
      <c r="S3162" s="14"/>
      <c r="T3162" s="13"/>
      <c r="U3162" s="14"/>
      <c r="V3162"/>
    </row>
    <row r="3163" spans="1:22" x14ac:dyDescent="0.2">
      <c r="A3163" s="34"/>
      <c r="B3163"/>
      <c r="C3163" s="22"/>
      <c r="D3163" s="22"/>
      <c r="E3163"/>
      <c r="F3163"/>
      <c r="G3163" s="21"/>
      <c r="H3163"/>
      <c r="I3163"/>
      <c r="J3163"/>
      <c r="K3163" s="10"/>
      <c r="L3163"/>
      <c r="M3163" s="45"/>
      <c r="N3163"/>
      <c r="O3163"/>
      <c r="P3163" s="47"/>
      <c r="Q3163" s="11"/>
      <c r="R3163" s="12"/>
      <c r="S3163" s="14"/>
      <c r="T3163" s="13"/>
      <c r="U3163" s="14"/>
      <c r="V3163"/>
    </row>
    <row r="3164" spans="1:22" x14ac:dyDescent="0.2">
      <c r="A3164" s="34"/>
      <c r="B3164"/>
      <c r="C3164" s="22"/>
      <c r="D3164" s="22"/>
      <c r="E3164"/>
      <c r="F3164"/>
      <c r="G3164" s="21"/>
      <c r="H3164"/>
      <c r="I3164"/>
      <c r="J3164"/>
      <c r="K3164" s="10"/>
      <c r="L3164"/>
      <c r="M3164" s="45"/>
      <c r="N3164"/>
      <c r="O3164"/>
      <c r="P3164" s="47"/>
      <c r="Q3164" s="11"/>
      <c r="R3164" s="12"/>
      <c r="S3164" s="14"/>
      <c r="T3164" s="13"/>
      <c r="U3164" s="14"/>
      <c r="V3164"/>
    </row>
    <row r="3165" spans="1:22" x14ac:dyDescent="0.2">
      <c r="A3165" s="34"/>
      <c r="B3165"/>
      <c r="C3165" s="22"/>
      <c r="D3165" s="22"/>
      <c r="E3165"/>
      <c r="F3165"/>
      <c r="G3165" s="21"/>
      <c r="H3165"/>
      <c r="I3165"/>
      <c r="J3165"/>
      <c r="K3165" s="10"/>
      <c r="L3165"/>
      <c r="M3165" s="45"/>
      <c r="N3165"/>
      <c r="O3165"/>
      <c r="P3165" s="47"/>
      <c r="Q3165" s="11"/>
      <c r="R3165" s="12"/>
      <c r="S3165" s="14"/>
      <c r="T3165" s="13"/>
      <c r="U3165" s="14"/>
      <c r="V3165"/>
    </row>
    <row r="3166" spans="1:22" x14ac:dyDescent="0.2">
      <c r="A3166" s="34"/>
      <c r="B3166"/>
      <c r="C3166" s="22"/>
      <c r="D3166" s="22"/>
      <c r="E3166"/>
      <c r="F3166"/>
      <c r="G3166" s="21"/>
      <c r="H3166"/>
      <c r="I3166"/>
      <c r="J3166"/>
      <c r="K3166" s="10"/>
      <c r="L3166"/>
      <c r="M3166" s="45"/>
      <c r="N3166"/>
      <c r="O3166"/>
      <c r="P3166" s="47"/>
      <c r="Q3166" s="11"/>
      <c r="R3166" s="12"/>
      <c r="S3166" s="14"/>
      <c r="T3166" s="13"/>
      <c r="U3166" s="14"/>
      <c r="V3166"/>
    </row>
    <row r="3167" spans="1:22" x14ac:dyDescent="0.2">
      <c r="A3167" s="34"/>
      <c r="B3167"/>
      <c r="C3167" s="22"/>
      <c r="D3167" s="22"/>
      <c r="E3167"/>
      <c r="F3167"/>
      <c r="G3167" s="21"/>
      <c r="H3167"/>
      <c r="I3167"/>
      <c r="J3167"/>
      <c r="K3167" s="10"/>
      <c r="L3167"/>
      <c r="M3167" s="45"/>
      <c r="N3167"/>
      <c r="O3167"/>
      <c r="P3167" s="47"/>
      <c r="Q3167" s="11"/>
      <c r="R3167" s="12"/>
      <c r="S3167" s="14"/>
      <c r="T3167" s="13"/>
      <c r="U3167" s="14"/>
      <c r="V3167"/>
    </row>
    <row r="3168" spans="1:22" x14ac:dyDescent="0.2">
      <c r="A3168" s="34"/>
      <c r="B3168"/>
      <c r="C3168" s="22"/>
      <c r="D3168" s="22"/>
      <c r="E3168"/>
      <c r="F3168"/>
      <c r="G3168" s="21"/>
      <c r="H3168"/>
      <c r="I3168"/>
      <c r="J3168"/>
      <c r="K3168" s="10"/>
      <c r="L3168"/>
      <c r="M3168" s="45"/>
      <c r="N3168"/>
      <c r="O3168"/>
      <c r="P3168" s="47"/>
      <c r="Q3168" s="11"/>
      <c r="R3168" s="12"/>
      <c r="S3168" s="14"/>
      <c r="T3168" s="13"/>
      <c r="U3168" s="14"/>
      <c r="V3168"/>
    </row>
    <row r="3169" spans="1:22" x14ac:dyDescent="0.2">
      <c r="A3169" s="34"/>
      <c r="B3169"/>
      <c r="C3169" s="22"/>
      <c r="D3169" s="22"/>
      <c r="E3169"/>
      <c r="F3169"/>
      <c r="G3169" s="21"/>
      <c r="H3169"/>
      <c r="I3169"/>
      <c r="J3169"/>
      <c r="K3169" s="10"/>
      <c r="L3169"/>
      <c r="M3169" s="45"/>
      <c r="N3169"/>
      <c r="O3169"/>
      <c r="P3169" s="47"/>
      <c r="Q3169" s="11"/>
      <c r="R3169" s="12"/>
      <c r="S3169" s="14"/>
      <c r="T3169" s="13"/>
      <c r="U3169" s="14"/>
      <c r="V3169"/>
    </row>
    <row r="3170" spans="1:22" x14ac:dyDescent="0.2">
      <c r="A3170" s="34"/>
      <c r="B3170"/>
      <c r="C3170" s="22"/>
      <c r="D3170" s="22"/>
      <c r="E3170"/>
      <c r="F3170"/>
      <c r="G3170" s="21"/>
      <c r="H3170"/>
      <c r="I3170"/>
      <c r="J3170"/>
      <c r="K3170" s="10"/>
      <c r="L3170"/>
      <c r="M3170" s="45"/>
      <c r="N3170"/>
      <c r="O3170"/>
      <c r="P3170" s="47"/>
      <c r="Q3170" s="11"/>
      <c r="R3170" s="12"/>
      <c r="S3170" s="14"/>
      <c r="T3170" s="13"/>
      <c r="U3170" s="14"/>
      <c r="V3170"/>
    </row>
    <row r="3171" spans="1:22" x14ac:dyDescent="0.2">
      <c r="A3171" s="34"/>
      <c r="B3171"/>
      <c r="C3171" s="22"/>
      <c r="D3171" s="22"/>
      <c r="E3171"/>
      <c r="F3171"/>
      <c r="G3171" s="21"/>
      <c r="H3171"/>
      <c r="I3171"/>
      <c r="J3171"/>
      <c r="K3171" s="10"/>
      <c r="L3171"/>
      <c r="M3171" s="45"/>
      <c r="N3171"/>
      <c r="O3171"/>
      <c r="P3171" s="47"/>
      <c r="Q3171" s="11"/>
      <c r="R3171" s="12"/>
      <c r="S3171" s="14"/>
      <c r="T3171" s="13"/>
      <c r="U3171" s="14"/>
      <c r="V3171"/>
    </row>
    <row r="3172" spans="1:22" x14ac:dyDescent="0.2">
      <c r="A3172" s="34"/>
      <c r="B3172"/>
      <c r="C3172" s="22"/>
      <c r="D3172" s="22"/>
      <c r="E3172"/>
      <c r="F3172"/>
      <c r="G3172" s="21"/>
      <c r="H3172"/>
      <c r="I3172"/>
      <c r="J3172"/>
      <c r="K3172" s="10"/>
      <c r="L3172"/>
      <c r="M3172" s="45"/>
      <c r="N3172"/>
      <c r="O3172"/>
      <c r="P3172" s="47"/>
      <c r="Q3172" s="11"/>
      <c r="R3172" s="12"/>
      <c r="S3172" s="14"/>
      <c r="T3172" s="13"/>
      <c r="U3172" s="14"/>
      <c r="V3172"/>
    </row>
    <row r="3173" spans="1:22" x14ac:dyDescent="0.2">
      <c r="A3173" s="34"/>
      <c r="B3173"/>
      <c r="C3173" s="22"/>
      <c r="D3173" s="22"/>
      <c r="E3173"/>
      <c r="F3173"/>
      <c r="G3173" s="21"/>
      <c r="H3173"/>
      <c r="I3173"/>
      <c r="J3173"/>
      <c r="K3173" s="10"/>
      <c r="L3173"/>
      <c r="M3173" s="45"/>
      <c r="N3173"/>
      <c r="O3173"/>
      <c r="P3173" s="47"/>
      <c r="Q3173" s="11"/>
      <c r="R3173" s="12"/>
      <c r="S3173" s="14"/>
      <c r="T3173" s="13"/>
      <c r="U3173" s="14"/>
      <c r="V3173"/>
    </row>
    <row r="3174" spans="1:22" x14ac:dyDescent="0.2">
      <c r="A3174" s="34"/>
      <c r="B3174"/>
      <c r="C3174" s="22"/>
      <c r="D3174" s="22"/>
      <c r="E3174"/>
      <c r="F3174"/>
      <c r="G3174" s="21"/>
      <c r="H3174"/>
      <c r="I3174"/>
      <c r="J3174"/>
      <c r="K3174" s="10"/>
      <c r="L3174"/>
      <c r="M3174" s="45"/>
      <c r="N3174"/>
      <c r="O3174"/>
      <c r="P3174" s="47"/>
      <c r="Q3174" s="11"/>
      <c r="R3174" s="12"/>
      <c r="S3174" s="14"/>
      <c r="T3174" s="13"/>
      <c r="U3174" s="14"/>
      <c r="V3174"/>
    </row>
    <row r="3175" spans="1:22" x14ac:dyDescent="0.2">
      <c r="A3175" s="34"/>
      <c r="B3175"/>
      <c r="C3175" s="22"/>
      <c r="D3175" s="22"/>
      <c r="E3175"/>
      <c r="F3175"/>
      <c r="G3175" s="21"/>
      <c r="H3175"/>
      <c r="I3175"/>
      <c r="J3175"/>
      <c r="K3175" s="10"/>
      <c r="L3175"/>
      <c r="M3175" s="45"/>
      <c r="N3175"/>
      <c r="O3175"/>
      <c r="P3175" s="47"/>
      <c r="Q3175" s="11"/>
      <c r="R3175" s="12"/>
      <c r="S3175" s="14"/>
      <c r="T3175" s="13"/>
      <c r="U3175" s="14"/>
      <c r="V3175"/>
    </row>
    <row r="3176" spans="1:22" x14ac:dyDescent="0.2">
      <c r="A3176" s="34"/>
      <c r="B3176"/>
      <c r="C3176" s="22"/>
      <c r="D3176" s="22"/>
      <c r="E3176"/>
      <c r="F3176"/>
      <c r="G3176" s="21"/>
      <c r="H3176"/>
      <c r="I3176"/>
      <c r="J3176"/>
      <c r="K3176" s="10"/>
      <c r="L3176"/>
      <c r="M3176" s="45"/>
      <c r="N3176"/>
      <c r="O3176"/>
      <c r="P3176" s="47"/>
      <c r="Q3176" s="11"/>
      <c r="R3176" s="12"/>
      <c r="S3176" s="14"/>
      <c r="T3176" s="13"/>
      <c r="U3176" s="14"/>
      <c r="V3176"/>
    </row>
    <row r="3177" spans="1:22" x14ac:dyDescent="0.2">
      <c r="A3177" s="34"/>
      <c r="B3177"/>
      <c r="C3177" s="22"/>
      <c r="D3177" s="22"/>
      <c r="E3177"/>
      <c r="F3177"/>
      <c r="G3177" s="21"/>
      <c r="H3177"/>
      <c r="I3177"/>
      <c r="J3177"/>
      <c r="K3177" s="10"/>
      <c r="L3177"/>
      <c r="M3177" s="45"/>
      <c r="N3177"/>
      <c r="O3177"/>
      <c r="P3177" s="47"/>
      <c r="Q3177" s="11"/>
      <c r="R3177" s="12"/>
      <c r="S3177" s="14"/>
      <c r="T3177" s="13"/>
      <c r="U3177" s="14"/>
      <c r="V3177"/>
    </row>
    <row r="3178" spans="1:22" x14ac:dyDescent="0.2">
      <c r="A3178" s="34"/>
      <c r="B3178"/>
      <c r="C3178" s="22"/>
      <c r="D3178" s="22"/>
      <c r="E3178"/>
      <c r="F3178"/>
      <c r="G3178" s="21"/>
      <c r="H3178"/>
      <c r="I3178"/>
      <c r="J3178"/>
      <c r="K3178" s="10"/>
      <c r="L3178"/>
      <c r="M3178" s="45"/>
      <c r="N3178"/>
      <c r="O3178"/>
      <c r="P3178" s="47"/>
      <c r="Q3178" s="11"/>
      <c r="R3178" s="12"/>
      <c r="S3178" s="14"/>
      <c r="T3178" s="13"/>
      <c r="U3178" s="14"/>
      <c r="V3178"/>
    </row>
    <row r="3179" spans="1:22" x14ac:dyDescent="0.2">
      <c r="A3179" s="34"/>
      <c r="B3179"/>
      <c r="C3179" s="22"/>
      <c r="D3179" s="22"/>
      <c r="E3179"/>
      <c r="F3179"/>
      <c r="G3179" s="21"/>
      <c r="H3179"/>
      <c r="I3179"/>
      <c r="J3179"/>
      <c r="K3179" s="10"/>
      <c r="L3179"/>
      <c r="M3179" s="45"/>
      <c r="N3179"/>
      <c r="O3179"/>
      <c r="P3179" s="47"/>
      <c r="Q3179" s="11"/>
      <c r="R3179" s="12"/>
      <c r="S3179" s="14"/>
      <c r="T3179" s="13"/>
      <c r="U3179" s="14"/>
      <c r="V3179"/>
    </row>
    <row r="3180" spans="1:22" x14ac:dyDescent="0.2">
      <c r="A3180" s="34"/>
      <c r="B3180"/>
      <c r="C3180" s="22"/>
      <c r="D3180" s="22"/>
      <c r="E3180"/>
      <c r="F3180"/>
      <c r="G3180" s="21"/>
      <c r="H3180"/>
      <c r="I3180"/>
      <c r="J3180"/>
      <c r="K3180" s="10"/>
      <c r="L3180"/>
      <c r="M3180" s="45"/>
      <c r="N3180"/>
      <c r="O3180"/>
      <c r="P3180" s="47"/>
      <c r="Q3180" s="11"/>
      <c r="R3180" s="12"/>
      <c r="S3180" s="14"/>
      <c r="T3180" s="13"/>
      <c r="U3180" s="14"/>
      <c r="V3180"/>
    </row>
    <row r="3181" spans="1:22" x14ac:dyDescent="0.2">
      <c r="A3181" s="34"/>
      <c r="B3181"/>
      <c r="C3181" s="22"/>
      <c r="D3181" s="22"/>
      <c r="E3181"/>
      <c r="F3181"/>
      <c r="G3181" s="21"/>
      <c r="H3181"/>
      <c r="I3181"/>
      <c r="J3181"/>
      <c r="K3181" s="10"/>
      <c r="L3181"/>
      <c r="M3181" s="45"/>
      <c r="N3181"/>
      <c r="O3181"/>
      <c r="P3181" s="47"/>
      <c r="Q3181" s="11"/>
      <c r="R3181" s="12"/>
      <c r="S3181" s="14"/>
      <c r="T3181" s="13"/>
      <c r="U3181" s="14"/>
      <c r="V3181"/>
    </row>
    <row r="3182" spans="1:22" x14ac:dyDescent="0.2">
      <c r="A3182" s="34"/>
      <c r="B3182"/>
      <c r="C3182" s="22"/>
      <c r="D3182" s="22"/>
      <c r="E3182"/>
      <c r="F3182"/>
      <c r="G3182" s="21"/>
      <c r="H3182"/>
      <c r="I3182"/>
      <c r="J3182"/>
      <c r="K3182" s="10"/>
      <c r="L3182"/>
      <c r="M3182" s="45"/>
      <c r="N3182"/>
      <c r="O3182"/>
      <c r="P3182" s="47"/>
      <c r="Q3182" s="11"/>
      <c r="R3182" s="12"/>
      <c r="S3182" s="14"/>
      <c r="T3182" s="13"/>
      <c r="U3182" s="14"/>
      <c r="V3182"/>
    </row>
    <row r="3183" spans="1:22" x14ac:dyDescent="0.2">
      <c r="A3183" s="34"/>
      <c r="B3183"/>
      <c r="C3183" s="22"/>
      <c r="D3183" s="22"/>
      <c r="E3183"/>
      <c r="F3183"/>
      <c r="G3183" s="21"/>
      <c r="H3183"/>
      <c r="I3183"/>
      <c r="J3183"/>
      <c r="K3183" s="10"/>
      <c r="L3183"/>
      <c r="M3183" s="45"/>
      <c r="N3183"/>
      <c r="O3183"/>
      <c r="P3183" s="47"/>
      <c r="Q3183" s="11"/>
      <c r="R3183" s="12"/>
      <c r="S3183" s="14"/>
      <c r="T3183" s="13"/>
      <c r="U3183" s="14"/>
      <c r="V3183"/>
    </row>
    <row r="3184" spans="1:22" x14ac:dyDescent="0.2">
      <c r="A3184" s="34"/>
      <c r="B3184"/>
      <c r="C3184" s="22"/>
      <c r="D3184" s="22"/>
      <c r="E3184"/>
      <c r="F3184"/>
      <c r="G3184" s="21"/>
      <c r="H3184"/>
      <c r="I3184"/>
      <c r="J3184"/>
      <c r="K3184" s="10"/>
      <c r="L3184"/>
      <c r="M3184" s="45"/>
      <c r="N3184"/>
      <c r="O3184"/>
      <c r="P3184" s="47"/>
      <c r="Q3184" s="11"/>
      <c r="R3184" s="12"/>
      <c r="S3184" s="14"/>
      <c r="T3184" s="13"/>
      <c r="U3184" s="14"/>
      <c r="V3184"/>
    </row>
    <row r="3185" spans="1:22" x14ac:dyDescent="0.2">
      <c r="A3185" s="34"/>
      <c r="B3185"/>
      <c r="C3185" s="22"/>
      <c r="D3185" s="22"/>
      <c r="E3185"/>
      <c r="F3185"/>
      <c r="G3185" s="21"/>
      <c r="H3185"/>
      <c r="I3185"/>
      <c r="J3185"/>
      <c r="K3185" s="10"/>
      <c r="L3185"/>
      <c r="M3185" s="45"/>
      <c r="N3185"/>
      <c r="O3185"/>
      <c r="P3185" s="47"/>
      <c r="Q3185" s="11"/>
      <c r="R3185" s="12"/>
      <c r="S3185" s="14"/>
      <c r="T3185" s="13"/>
      <c r="U3185" s="14"/>
      <c r="V3185"/>
    </row>
    <row r="3186" spans="1:22" x14ac:dyDescent="0.2">
      <c r="A3186" s="34"/>
      <c r="B3186"/>
      <c r="C3186" s="22"/>
      <c r="D3186" s="22"/>
      <c r="E3186"/>
      <c r="F3186"/>
      <c r="G3186" s="21"/>
      <c r="H3186"/>
      <c r="I3186"/>
      <c r="J3186"/>
      <c r="K3186" s="10"/>
      <c r="L3186"/>
      <c r="M3186" s="45"/>
      <c r="N3186"/>
      <c r="O3186"/>
      <c r="P3186" s="47"/>
      <c r="Q3186" s="11"/>
      <c r="R3186" s="12"/>
      <c r="S3186" s="14"/>
      <c r="T3186" s="13"/>
      <c r="U3186" s="14"/>
      <c r="V3186"/>
    </row>
    <row r="3187" spans="1:22" x14ac:dyDescent="0.2">
      <c r="A3187" s="34"/>
      <c r="B3187"/>
      <c r="C3187" s="22"/>
      <c r="D3187" s="22"/>
      <c r="E3187"/>
      <c r="F3187"/>
      <c r="G3187" s="21"/>
      <c r="H3187"/>
      <c r="I3187"/>
      <c r="J3187"/>
      <c r="K3187" s="10"/>
      <c r="L3187"/>
      <c r="M3187" s="45"/>
      <c r="N3187"/>
      <c r="O3187"/>
      <c r="P3187" s="47"/>
      <c r="Q3187" s="11"/>
      <c r="R3187" s="12"/>
      <c r="S3187" s="14"/>
      <c r="T3187" s="13"/>
      <c r="U3187" s="14"/>
      <c r="V3187"/>
    </row>
    <row r="3188" spans="1:22" x14ac:dyDescent="0.2">
      <c r="A3188" s="34"/>
      <c r="B3188"/>
      <c r="C3188" s="22"/>
      <c r="D3188" s="22"/>
      <c r="E3188"/>
      <c r="F3188"/>
      <c r="G3188" s="21"/>
      <c r="H3188"/>
      <c r="I3188"/>
      <c r="J3188"/>
      <c r="K3188" s="10"/>
      <c r="L3188"/>
      <c r="M3188" s="45"/>
      <c r="N3188"/>
      <c r="O3188"/>
      <c r="P3188" s="47"/>
      <c r="Q3188" s="11"/>
      <c r="R3188" s="12"/>
      <c r="S3188" s="14"/>
      <c r="T3188" s="13"/>
      <c r="U3188" s="14"/>
      <c r="V3188"/>
    </row>
    <row r="3189" spans="1:22" x14ac:dyDescent="0.2">
      <c r="A3189" s="34"/>
      <c r="B3189"/>
      <c r="C3189" s="22"/>
      <c r="D3189" s="22"/>
      <c r="E3189"/>
      <c r="F3189"/>
      <c r="G3189" s="21"/>
      <c r="H3189"/>
      <c r="I3189"/>
      <c r="J3189"/>
      <c r="K3189" s="10"/>
      <c r="L3189"/>
      <c r="M3189" s="45"/>
      <c r="N3189"/>
      <c r="O3189"/>
      <c r="P3189" s="47"/>
      <c r="Q3189" s="11"/>
      <c r="R3189" s="12"/>
      <c r="S3189" s="14"/>
      <c r="T3189" s="13"/>
      <c r="U3189" s="14"/>
      <c r="V3189"/>
    </row>
    <row r="3190" spans="1:22" x14ac:dyDescent="0.2">
      <c r="A3190" s="34"/>
      <c r="B3190"/>
      <c r="C3190" s="22"/>
      <c r="D3190" s="22"/>
      <c r="E3190"/>
      <c r="F3190"/>
      <c r="G3190" s="21"/>
      <c r="H3190"/>
      <c r="I3190"/>
      <c r="J3190"/>
      <c r="K3190" s="10"/>
      <c r="L3190"/>
      <c r="M3190" s="45"/>
      <c r="N3190"/>
      <c r="O3190"/>
      <c r="P3190" s="47"/>
      <c r="Q3190" s="11"/>
      <c r="R3190" s="12"/>
      <c r="S3190" s="14"/>
      <c r="T3190" s="13"/>
      <c r="U3190" s="14"/>
      <c r="V3190"/>
    </row>
    <row r="3191" spans="1:22" x14ac:dyDescent="0.2">
      <c r="A3191" s="34"/>
      <c r="B3191"/>
      <c r="C3191" s="22"/>
      <c r="D3191" s="22"/>
      <c r="E3191"/>
      <c r="F3191"/>
      <c r="G3191" s="21"/>
      <c r="H3191"/>
      <c r="I3191"/>
      <c r="J3191"/>
      <c r="K3191" s="10"/>
      <c r="L3191"/>
      <c r="M3191" s="45"/>
      <c r="N3191"/>
      <c r="O3191"/>
      <c r="P3191" s="47"/>
      <c r="Q3191" s="11"/>
      <c r="R3191" s="12"/>
      <c r="S3191" s="14"/>
      <c r="T3191" s="13"/>
      <c r="U3191" s="14"/>
      <c r="V3191"/>
    </row>
    <row r="3192" spans="1:22" x14ac:dyDescent="0.2">
      <c r="A3192" s="34"/>
      <c r="B3192"/>
      <c r="C3192" s="22"/>
      <c r="D3192" s="22"/>
      <c r="E3192"/>
      <c r="F3192"/>
      <c r="G3192" s="21"/>
      <c r="H3192"/>
      <c r="I3192"/>
      <c r="J3192"/>
      <c r="K3192" s="10"/>
      <c r="L3192"/>
      <c r="M3192" s="45"/>
      <c r="N3192"/>
      <c r="O3192"/>
      <c r="P3192" s="47"/>
      <c r="Q3192" s="11"/>
      <c r="R3192" s="12"/>
      <c r="S3192" s="14"/>
      <c r="T3192" s="13"/>
      <c r="U3192" s="14"/>
      <c r="V3192"/>
    </row>
    <row r="3193" spans="1:22" x14ac:dyDescent="0.2">
      <c r="A3193" s="34"/>
      <c r="B3193"/>
      <c r="C3193" s="22"/>
      <c r="D3193" s="22"/>
      <c r="E3193"/>
      <c r="F3193"/>
      <c r="G3193" s="21"/>
      <c r="H3193"/>
      <c r="I3193"/>
      <c r="J3193"/>
      <c r="K3193" s="10"/>
      <c r="L3193"/>
      <c r="M3193" s="45"/>
      <c r="N3193"/>
      <c r="O3193"/>
      <c r="P3193" s="47"/>
      <c r="Q3193" s="11"/>
      <c r="R3193" s="12"/>
      <c r="S3193" s="14"/>
      <c r="T3193" s="13"/>
      <c r="U3193" s="14"/>
      <c r="V3193"/>
    </row>
    <row r="3194" spans="1:22" x14ac:dyDescent="0.2">
      <c r="A3194" s="34"/>
      <c r="B3194"/>
      <c r="C3194" s="22"/>
      <c r="D3194" s="22"/>
      <c r="E3194"/>
      <c r="F3194"/>
      <c r="G3194" s="21"/>
      <c r="H3194"/>
      <c r="I3194"/>
      <c r="J3194"/>
      <c r="K3194" s="10"/>
      <c r="L3194"/>
      <c r="M3194" s="45"/>
      <c r="N3194"/>
      <c r="O3194"/>
      <c r="P3194" s="47"/>
      <c r="Q3194" s="11"/>
      <c r="R3194" s="12"/>
      <c r="S3194" s="14"/>
      <c r="T3194" s="13"/>
      <c r="U3194" s="14"/>
      <c r="V3194"/>
    </row>
    <row r="3195" spans="1:22" x14ac:dyDescent="0.2">
      <c r="A3195" s="34"/>
      <c r="B3195"/>
      <c r="C3195" s="22"/>
      <c r="D3195" s="22"/>
      <c r="E3195"/>
      <c r="F3195"/>
      <c r="G3195" s="21"/>
      <c r="H3195"/>
      <c r="I3195"/>
      <c r="J3195"/>
      <c r="K3195" s="10"/>
      <c r="L3195"/>
      <c r="M3195" s="45"/>
      <c r="N3195"/>
      <c r="O3195"/>
      <c r="P3195" s="47"/>
      <c r="Q3195" s="11"/>
      <c r="R3195" s="12"/>
      <c r="S3195" s="14"/>
      <c r="T3195" s="13"/>
      <c r="U3195" s="14"/>
      <c r="V3195"/>
    </row>
    <row r="3196" spans="1:22" x14ac:dyDescent="0.2">
      <c r="A3196" s="34"/>
      <c r="B3196"/>
      <c r="C3196" s="22"/>
      <c r="D3196" s="22"/>
      <c r="E3196"/>
      <c r="F3196"/>
      <c r="G3196" s="21"/>
      <c r="H3196"/>
      <c r="I3196"/>
      <c r="J3196"/>
      <c r="K3196" s="10"/>
      <c r="L3196"/>
      <c r="M3196" s="45"/>
      <c r="N3196"/>
      <c r="O3196"/>
      <c r="P3196" s="47"/>
      <c r="Q3196" s="11"/>
      <c r="R3196" s="12"/>
      <c r="S3196" s="14"/>
      <c r="T3196" s="13"/>
      <c r="U3196" s="14"/>
      <c r="V3196"/>
    </row>
    <row r="3197" spans="1:22" x14ac:dyDescent="0.2">
      <c r="A3197" s="34"/>
      <c r="B3197"/>
      <c r="C3197" s="22"/>
      <c r="D3197" s="22"/>
      <c r="E3197"/>
      <c r="F3197"/>
      <c r="G3197" s="21"/>
      <c r="H3197"/>
      <c r="I3197"/>
      <c r="J3197"/>
      <c r="K3197" s="10"/>
      <c r="L3197"/>
      <c r="M3197" s="45"/>
      <c r="N3197"/>
      <c r="O3197"/>
      <c r="P3197" s="47"/>
      <c r="Q3197" s="11"/>
      <c r="R3197" s="12"/>
      <c r="S3197" s="14"/>
      <c r="T3197" s="13"/>
      <c r="U3197" s="14"/>
      <c r="V3197"/>
    </row>
    <row r="3198" spans="1:22" x14ac:dyDescent="0.2">
      <c r="A3198" s="34"/>
      <c r="B3198"/>
      <c r="C3198" s="22"/>
      <c r="D3198" s="22"/>
      <c r="E3198"/>
      <c r="F3198"/>
      <c r="G3198" s="21"/>
      <c r="H3198"/>
      <c r="I3198"/>
      <c r="J3198"/>
      <c r="K3198" s="10"/>
      <c r="L3198"/>
      <c r="M3198" s="45"/>
      <c r="N3198"/>
      <c r="O3198"/>
      <c r="P3198" s="47"/>
      <c r="Q3198" s="11"/>
      <c r="R3198" s="12"/>
      <c r="S3198" s="14"/>
      <c r="T3198" s="13"/>
      <c r="U3198" s="14"/>
      <c r="V3198"/>
    </row>
    <row r="3199" spans="1:22" x14ac:dyDescent="0.2">
      <c r="A3199" s="34"/>
      <c r="B3199"/>
      <c r="C3199" s="22"/>
      <c r="D3199" s="22"/>
      <c r="E3199"/>
      <c r="F3199"/>
      <c r="G3199" s="21"/>
      <c r="H3199"/>
      <c r="I3199"/>
      <c r="J3199"/>
      <c r="K3199" s="10"/>
      <c r="L3199"/>
      <c r="M3199" s="45"/>
      <c r="N3199"/>
      <c r="O3199"/>
      <c r="P3199" s="47"/>
      <c r="Q3199" s="11"/>
      <c r="R3199" s="12"/>
      <c r="S3199" s="14"/>
      <c r="T3199" s="13"/>
      <c r="U3199" s="14"/>
      <c r="V3199"/>
    </row>
    <row r="3200" spans="1:22" x14ac:dyDescent="0.2">
      <c r="A3200" s="34"/>
      <c r="B3200"/>
      <c r="C3200" s="22"/>
      <c r="D3200" s="22"/>
      <c r="E3200"/>
      <c r="F3200"/>
      <c r="G3200" s="21"/>
      <c r="H3200"/>
      <c r="I3200"/>
      <c r="J3200"/>
      <c r="K3200" s="10"/>
      <c r="L3200"/>
      <c r="M3200" s="45"/>
      <c r="N3200"/>
      <c r="O3200"/>
      <c r="P3200" s="47"/>
      <c r="Q3200" s="11"/>
      <c r="R3200" s="12"/>
      <c r="S3200" s="14"/>
      <c r="T3200" s="13"/>
      <c r="U3200" s="14"/>
      <c r="V3200"/>
    </row>
    <row r="3201" spans="1:22" x14ac:dyDescent="0.2">
      <c r="A3201" s="34"/>
      <c r="B3201"/>
      <c r="C3201" s="22"/>
      <c r="D3201" s="22"/>
      <c r="E3201"/>
      <c r="F3201"/>
      <c r="G3201" s="21"/>
      <c r="H3201"/>
      <c r="I3201"/>
      <c r="J3201"/>
      <c r="K3201" s="10"/>
      <c r="L3201"/>
      <c r="M3201" s="45"/>
      <c r="N3201"/>
      <c r="O3201"/>
      <c r="P3201" s="47"/>
      <c r="Q3201" s="11"/>
      <c r="R3201" s="12"/>
      <c r="S3201" s="14"/>
      <c r="T3201" s="13"/>
      <c r="U3201" s="14"/>
      <c r="V3201"/>
    </row>
    <row r="3202" spans="1:22" x14ac:dyDescent="0.2">
      <c r="A3202" s="34"/>
      <c r="B3202"/>
      <c r="C3202" s="22"/>
      <c r="D3202" s="22"/>
      <c r="E3202"/>
      <c r="F3202"/>
      <c r="G3202" s="21"/>
      <c r="H3202"/>
      <c r="I3202"/>
      <c r="J3202"/>
      <c r="K3202" s="10"/>
      <c r="L3202"/>
      <c r="M3202" s="45"/>
      <c r="N3202"/>
      <c r="O3202"/>
      <c r="P3202" s="47"/>
      <c r="Q3202" s="11"/>
      <c r="R3202" s="12"/>
      <c r="S3202" s="14"/>
      <c r="T3202" s="13"/>
      <c r="U3202" s="14"/>
      <c r="V3202"/>
    </row>
    <row r="3203" spans="1:22" x14ac:dyDescent="0.2">
      <c r="A3203" s="34"/>
      <c r="B3203"/>
      <c r="C3203" s="22"/>
      <c r="D3203" s="22"/>
      <c r="E3203"/>
      <c r="F3203"/>
      <c r="G3203" s="21"/>
      <c r="H3203"/>
      <c r="I3203"/>
      <c r="J3203"/>
      <c r="K3203" s="10"/>
      <c r="L3203"/>
      <c r="M3203" s="45"/>
      <c r="N3203"/>
      <c r="O3203"/>
      <c r="P3203" s="47"/>
      <c r="Q3203" s="11"/>
      <c r="R3203" s="12"/>
      <c r="S3203" s="14"/>
      <c r="T3203" s="13"/>
      <c r="U3203" s="14"/>
      <c r="V3203"/>
    </row>
    <row r="3204" spans="1:22" x14ac:dyDescent="0.2">
      <c r="A3204" s="34"/>
      <c r="B3204"/>
      <c r="C3204" s="22"/>
      <c r="D3204" s="22"/>
      <c r="E3204"/>
      <c r="F3204"/>
      <c r="G3204" s="21"/>
      <c r="H3204"/>
      <c r="I3204"/>
      <c r="J3204"/>
      <c r="K3204" s="10"/>
      <c r="L3204"/>
      <c r="M3204" s="45"/>
      <c r="N3204"/>
      <c r="O3204"/>
      <c r="P3204" s="47"/>
      <c r="Q3204" s="11"/>
      <c r="R3204" s="12"/>
      <c r="S3204" s="14"/>
      <c r="T3204" s="13"/>
      <c r="U3204" s="14"/>
      <c r="V3204"/>
    </row>
    <row r="3205" spans="1:22" x14ac:dyDescent="0.2">
      <c r="A3205" s="34"/>
      <c r="B3205"/>
      <c r="C3205" s="22"/>
      <c r="D3205" s="22"/>
      <c r="E3205"/>
      <c r="F3205"/>
      <c r="G3205" s="21"/>
      <c r="H3205"/>
      <c r="I3205"/>
      <c r="J3205"/>
      <c r="K3205" s="10"/>
      <c r="L3205"/>
      <c r="M3205" s="45"/>
      <c r="N3205"/>
      <c r="O3205"/>
      <c r="P3205" s="47"/>
      <c r="Q3205" s="11"/>
      <c r="R3205" s="12"/>
      <c r="S3205" s="14"/>
      <c r="T3205" s="13"/>
      <c r="U3205" s="14"/>
      <c r="V3205"/>
    </row>
    <row r="3206" spans="1:22" x14ac:dyDescent="0.2">
      <c r="A3206" s="34"/>
      <c r="B3206"/>
      <c r="C3206" s="22"/>
      <c r="D3206" s="22"/>
      <c r="E3206"/>
      <c r="F3206"/>
      <c r="G3206" s="21"/>
      <c r="H3206"/>
      <c r="I3206"/>
      <c r="J3206"/>
      <c r="K3206" s="10"/>
      <c r="L3206"/>
      <c r="M3206" s="45"/>
      <c r="N3206"/>
      <c r="O3206"/>
      <c r="P3206" s="47"/>
      <c r="Q3206" s="11"/>
      <c r="R3206" s="12"/>
      <c r="S3206" s="14"/>
      <c r="T3206" s="13"/>
      <c r="U3206" s="14"/>
      <c r="V3206"/>
    </row>
    <row r="3207" spans="1:22" x14ac:dyDescent="0.2">
      <c r="A3207" s="34"/>
      <c r="B3207"/>
      <c r="C3207" s="22"/>
      <c r="D3207" s="22"/>
      <c r="E3207"/>
      <c r="F3207"/>
      <c r="G3207" s="21"/>
      <c r="H3207"/>
      <c r="I3207"/>
      <c r="J3207"/>
      <c r="K3207" s="10"/>
      <c r="L3207"/>
      <c r="M3207" s="45"/>
      <c r="N3207"/>
      <c r="O3207"/>
      <c r="P3207" s="47"/>
      <c r="Q3207" s="11"/>
      <c r="R3207" s="12"/>
      <c r="S3207" s="14"/>
      <c r="T3207" s="13"/>
      <c r="U3207" s="14"/>
      <c r="V3207"/>
    </row>
    <row r="3208" spans="1:22" x14ac:dyDescent="0.2">
      <c r="A3208" s="34"/>
      <c r="B3208"/>
      <c r="C3208" s="22"/>
      <c r="D3208" s="22"/>
      <c r="E3208"/>
      <c r="F3208"/>
      <c r="G3208" s="21"/>
      <c r="H3208"/>
      <c r="I3208"/>
      <c r="J3208"/>
      <c r="K3208" s="10"/>
      <c r="L3208"/>
      <c r="M3208" s="45"/>
      <c r="N3208"/>
      <c r="O3208"/>
      <c r="P3208" s="47"/>
      <c r="Q3208" s="11"/>
      <c r="R3208" s="12"/>
      <c r="S3208" s="14"/>
      <c r="T3208" s="13"/>
      <c r="U3208" s="14"/>
      <c r="V3208"/>
    </row>
    <row r="3209" spans="1:22" x14ac:dyDescent="0.2">
      <c r="A3209" s="34"/>
      <c r="B3209"/>
      <c r="C3209" s="22"/>
      <c r="D3209" s="22"/>
      <c r="E3209"/>
      <c r="F3209"/>
      <c r="G3209" s="21"/>
      <c r="H3209"/>
      <c r="I3209"/>
      <c r="J3209"/>
      <c r="K3209" s="10"/>
      <c r="L3209"/>
      <c r="M3209" s="45"/>
      <c r="N3209"/>
      <c r="O3209"/>
      <c r="P3209" s="47"/>
      <c r="Q3209" s="11"/>
      <c r="R3209" s="12"/>
      <c r="S3209" s="14"/>
      <c r="T3209" s="13"/>
      <c r="U3209" s="14"/>
      <c r="V3209"/>
    </row>
    <row r="3210" spans="1:22" x14ac:dyDescent="0.2">
      <c r="A3210" s="34"/>
      <c r="B3210"/>
      <c r="C3210" s="22"/>
      <c r="D3210" s="22"/>
      <c r="E3210"/>
      <c r="F3210"/>
      <c r="G3210" s="21"/>
      <c r="H3210"/>
      <c r="I3210"/>
      <c r="J3210"/>
      <c r="K3210" s="10"/>
      <c r="L3210"/>
      <c r="M3210" s="45"/>
      <c r="N3210"/>
      <c r="O3210"/>
      <c r="P3210" s="47"/>
      <c r="Q3210" s="11"/>
      <c r="R3210" s="12"/>
      <c r="S3210" s="14"/>
      <c r="T3210" s="13"/>
      <c r="U3210" s="14"/>
      <c r="V3210"/>
    </row>
    <row r="3211" spans="1:22" x14ac:dyDescent="0.2">
      <c r="A3211" s="34"/>
      <c r="B3211"/>
      <c r="C3211" s="22"/>
      <c r="D3211" s="22"/>
      <c r="E3211"/>
      <c r="F3211"/>
      <c r="G3211" s="21"/>
      <c r="H3211"/>
      <c r="I3211"/>
      <c r="J3211"/>
      <c r="K3211" s="10"/>
      <c r="L3211"/>
      <c r="M3211" s="45"/>
      <c r="N3211"/>
      <c r="O3211"/>
      <c r="P3211" s="47"/>
      <c r="Q3211" s="11"/>
      <c r="R3211" s="12"/>
      <c r="S3211" s="14"/>
      <c r="T3211" s="13"/>
      <c r="U3211" s="14"/>
      <c r="V3211"/>
    </row>
    <row r="3212" spans="1:22" x14ac:dyDescent="0.2">
      <c r="A3212" s="34"/>
      <c r="B3212"/>
      <c r="C3212" s="22"/>
      <c r="D3212" s="22"/>
      <c r="E3212"/>
      <c r="F3212"/>
      <c r="G3212" s="21"/>
      <c r="H3212"/>
      <c r="I3212"/>
      <c r="J3212"/>
      <c r="K3212" s="10"/>
      <c r="L3212"/>
      <c r="M3212" s="45"/>
      <c r="N3212"/>
      <c r="O3212"/>
      <c r="P3212" s="47"/>
      <c r="Q3212" s="11"/>
      <c r="R3212" s="12"/>
      <c r="S3212" s="14"/>
      <c r="T3212" s="13"/>
      <c r="U3212" s="14"/>
      <c r="V3212"/>
    </row>
    <row r="3213" spans="1:22" x14ac:dyDescent="0.2">
      <c r="A3213" s="34"/>
      <c r="B3213"/>
      <c r="C3213" s="22"/>
      <c r="D3213" s="22"/>
      <c r="E3213"/>
      <c r="F3213"/>
      <c r="G3213" s="21"/>
      <c r="H3213"/>
      <c r="I3213"/>
      <c r="J3213"/>
      <c r="K3213" s="10"/>
      <c r="L3213"/>
      <c r="M3213" s="45"/>
      <c r="N3213"/>
      <c r="O3213"/>
      <c r="P3213" s="47"/>
      <c r="Q3213" s="11"/>
      <c r="R3213" s="12"/>
      <c r="S3213" s="14"/>
      <c r="T3213" s="13"/>
      <c r="U3213" s="14"/>
      <c r="V3213"/>
    </row>
    <row r="3214" spans="1:22" x14ac:dyDescent="0.2">
      <c r="A3214" s="34"/>
      <c r="B3214"/>
      <c r="C3214" s="22"/>
      <c r="D3214" s="22"/>
      <c r="E3214"/>
      <c r="F3214"/>
      <c r="G3214" s="21"/>
      <c r="H3214"/>
      <c r="I3214"/>
      <c r="J3214"/>
      <c r="K3214" s="10"/>
      <c r="L3214"/>
      <c r="M3214" s="45"/>
      <c r="N3214"/>
      <c r="O3214"/>
      <c r="P3214" s="47"/>
      <c r="Q3214" s="11"/>
      <c r="R3214" s="12"/>
      <c r="S3214" s="14"/>
      <c r="T3214" s="13"/>
      <c r="U3214" s="14"/>
      <c r="V3214"/>
    </row>
    <row r="3215" spans="1:22" x14ac:dyDescent="0.2">
      <c r="A3215" s="34"/>
      <c r="B3215"/>
      <c r="C3215" s="22"/>
      <c r="D3215" s="22"/>
      <c r="E3215"/>
      <c r="F3215"/>
      <c r="G3215" s="21"/>
      <c r="H3215"/>
      <c r="I3215"/>
      <c r="J3215"/>
      <c r="K3215" s="10"/>
      <c r="L3215"/>
      <c r="M3215" s="45"/>
      <c r="N3215"/>
      <c r="O3215"/>
      <c r="P3215" s="47"/>
      <c r="Q3215" s="11"/>
      <c r="R3215" s="12"/>
      <c r="S3215" s="14"/>
      <c r="T3215" s="13"/>
      <c r="U3215" s="14"/>
      <c r="V3215"/>
    </row>
    <row r="3216" spans="1:22" x14ac:dyDescent="0.2">
      <c r="A3216" s="34"/>
      <c r="B3216"/>
      <c r="C3216" s="22"/>
      <c r="D3216" s="22"/>
      <c r="E3216"/>
      <c r="F3216"/>
      <c r="G3216" s="21"/>
      <c r="H3216"/>
      <c r="I3216"/>
      <c r="J3216"/>
      <c r="K3216" s="10"/>
      <c r="L3216"/>
      <c r="M3216" s="45"/>
      <c r="N3216"/>
      <c r="O3216"/>
      <c r="P3216" s="47"/>
      <c r="Q3216" s="11"/>
      <c r="R3216" s="12"/>
      <c r="S3216" s="14"/>
      <c r="T3216" s="13"/>
      <c r="U3216" s="14"/>
      <c r="V3216"/>
    </row>
    <row r="3217" spans="1:22" x14ac:dyDescent="0.2">
      <c r="A3217" s="34"/>
      <c r="B3217"/>
      <c r="C3217" s="22"/>
      <c r="D3217" s="22"/>
      <c r="E3217"/>
      <c r="F3217"/>
      <c r="G3217" s="21"/>
      <c r="H3217"/>
      <c r="I3217"/>
      <c r="J3217"/>
      <c r="K3217" s="10"/>
      <c r="L3217"/>
      <c r="M3217" s="45"/>
      <c r="N3217"/>
      <c r="O3217"/>
      <c r="P3217" s="47"/>
      <c r="Q3217" s="11"/>
      <c r="R3217" s="12"/>
      <c r="S3217" s="14"/>
      <c r="T3217" s="13"/>
      <c r="U3217" s="14"/>
      <c r="V3217"/>
    </row>
    <row r="3218" spans="1:22" x14ac:dyDescent="0.2">
      <c r="A3218" s="34"/>
      <c r="B3218"/>
      <c r="C3218" s="22"/>
      <c r="D3218" s="22"/>
      <c r="E3218"/>
      <c r="F3218"/>
      <c r="G3218" s="21"/>
      <c r="H3218"/>
      <c r="I3218"/>
      <c r="J3218"/>
      <c r="K3218" s="10"/>
      <c r="L3218"/>
      <c r="M3218" s="45"/>
      <c r="N3218"/>
      <c r="O3218"/>
      <c r="P3218" s="47"/>
      <c r="Q3218" s="11"/>
      <c r="R3218" s="12"/>
      <c r="S3218" s="14"/>
      <c r="T3218" s="13"/>
      <c r="U3218" s="14"/>
      <c r="V3218"/>
    </row>
    <row r="3219" spans="1:22" x14ac:dyDescent="0.2">
      <c r="A3219" s="34"/>
      <c r="B3219"/>
      <c r="C3219" s="22"/>
      <c r="D3219" s="22"/>
      <c r="E3219"/>
      <c r="F3219"/>
      <c r="G3219" s="21"/>
      <c r="H3219"/>
      <c r="I3219"/>
      <c r="J3219"/>
      <c r="K3219" s="10"/>
      <c r="L3219"/>
      <c r="M3219" s="45"/>
      <c r="N3219"/>
      <c r="O3219"/>
      <c r="P3219" s="47"/>
      <c r="Q3219" s="11"/>
      <c r="R3219" s="12"/>
      <c r="S3219" s="14"/>
      <c r="T3219" s="13"/>
      <c r="U3219" s="14"/>
      <c r="V3219"/>
    </row>
    <row r="3220" spans="1:22" x14ac:dyDescent="0.2">
      <c r="A3220" s="34"/>
      <c r="B3220"/>
      <c r="C3220" s="22"/>
      <c r="D3220" s="22"/>
      <c r="E3220"/>
      <c r="F3220"/>
      <c r="G3220" s="21"/>
      <c r="H3220"/>
      <c r="I3220"/>
      <c r="J3220"/>
      <c r="K3220" s="10"/>
      <c r="L3220"/>
      <c r="M3220" s="45"/>
      <c r="N3220"/>
      <c r="O3220"/>
      <c r="P3220" s="47"/>
      <c r="Q3220" s="11"/>
      <c r="R3220" s="12"/>
      <c r="S3220" s="14"/>
      <c r="T3220" s="13"/>
      <c r="U3220" s="14"/>
      <c r="V3220"/>
    </row>
    <row r="3221" spans="1:22" x14ac:dyDescent="0.2">
      <c r="A3221" s="34"/>
      <c r="B3221"/>
      <c r="C3221" s="22"/>
      <c r="D3221" s="22"/>
      <c r="E3221"/>
      <c r="F3221"/>
      <c r="G3221" s="21"/>
      <c r="H3221"/>
      <c r="I3221"/>
      <c r="J3221"/>
      <c r="K3221" s="10"/>
      <c r="L3221"/>
      <c r="M3221" s="45"/>
      <c r="N3221"/>
      <c r="O3221"/>
      <c r="P3221" s="47"/>
      <c r="Q3221" s="11"/>
      <c r="R3221" s="12"/>
      <c r="S3221" s="14"/>
      <c r="T3221" s="13"/>
      <c r="U3221" s="14"/>
      <c r="V3221"/>
    </row>
    <row r="3222" spans="1:22" x14ac:dyDescent="0.2">
      <c r="A3222" s="34"/>
      <c r="B3222"/>
      <c r="C3222" s="22"/>
      <c r="D3222" s="22"/>
      <c r="E3222"/>
      <c r="F3222"/>
      <c r="G3222" s="21"/>
      <c r="H3222"/>
      <c r="I3222"/>
      <c r="J3222"/>
      <c r="K3222" s="10"/>
      <c r="L3222"/>
      <c r="M3222" s="45"/>
      <c r="N3222"/>
      <c r="O3222"/>
      <c r="P3222" s="47"/>
      <c r="Q3222" s="11"/>
      <c r="R3222" s="12"/>
      <c r="S3222" s="14"/>
      <c r="T3222" s="13"/>
      <c r="U3222" s="14"/>
      <c r="V3222"/>
    </row>
    <row r="3223" spans="1:22" x14ac:dyDescent="0.2">
      <c r="A3223" s="34"/>
      <c r="B3223"/>
      <c r="C3223" s="22"/>
      <c r="D3223" s="22"/>
      <c r="E3223"/>
      <c r="F3223"/>
      <c r="G3223" s="21"/>
      <c r="H3223"/>
      <c r="I3223"/>
      <c r="J3223"/>
      <c r="K3223" s="10"/>
      <c r="L3223"/>
      <c r="M3223" s="45"/>
      <c r="N3223"/>
      <c r="O3223"/>
      <c r="P3223" s="47"/>
      <c r="Q3223" s="11"/>
      <c r="R3223" s="12"/>
      <c r="S3223" s="14"/>
      <c r="T3223" s="13"/>
      <c r="U3223" s="14"/>
      <c r="V3223"/>
    </row>
    <row r="3224" spans="1:22" x14ac:dyDescent="0.2">
      <c r="A3224" s="34"/>
      <c r="B3224"/>
      <c r="C3224" s="22"/>
      <c r="D3224" s="22"/>
      <c r="E3224"/>
      <c r="F3224"/>
      <c r="G3224" s="21"/>
      <c r="H3224"/>
      <c r="I3224"/>
      <c r="J3224"/>
      <c r="K3224" s="10"/>
      <c r="L3224"/>
      <c r="M3224" s="45"/>
      <c r="N3224"/>
      <c r="O3224"/>
      <c r="P3224" s="47"/>
      <c r="Q3224" s="11"/>
      <c r="R3224" s="12"/>
      <c r="S3224" s="14"/>
      <c r="T3224" s="13"/>
      <c r="U3224" s="14"/>
      <c r="V3224"/>
    </row>
    <row r="3225" spans="1:22" x14ac:dyDescent="0.2">
      <c r="A3225" s="34"/>
      <c r="B3225"/>
      <c r="C3225" s="22"/>
      <c r="D3225" s="22"/>
      <c r="E3225"/>
      <c r="F3225"/>
      <c r="G3225" s="21"/>
      <c r="H3225"/>
      <c r="I3225"/>
      <c r="J3225"/>
      <c r="K3225" s="10"/>
      <c r="L3225"/>
      <c r="M3225" s="45"/>
      <c r="N3225"/>
      <c r="O3225"/>
      <c r="P3225" s="47"/>
      <c r="Q3225" s="11"/>
      <c r="R3225" s="12"/>
      <c r="S3225" s="14"/>
      <c r="T3225" s="13"/>
      <c r="U3225" s="14"/>
      <c r="V3225"/>
    </row>
    <row r="3226" spans="1:22" x14ac:dyDescent="0.2">
      <c r="A3226" s="34"/>
      <c r="B3226"/>
      <c r="C3226" s="22"/>
      <c r="D3226" s="22"/>
      <c r="E3226"/>
      <c r="F3226"/>
      <c r="G3226" s="21"/>
      <c r="H3226"/>
      <c r="I3226"/>
      <c r="J3226"/>
      <c r="K3226" s="10"/>
      <c r="L3226"/>
      <c r="M3226" s="45"/>
      <c r="N3226"/>
      <c r="O3226"/>
      <c r="P3226" s="47"/>
      <c r="Q3226" s="11"/>
      <c r="R3226" s="12"/>
      <c r="S3226" s="14"/>
      <c r="T3226" s="13"/>
      <c r="U3226" s="14"/>
      <c r="V3226"/>
    </row>
    <row r="3227" spans="1:22" x14ac:dyDescent="0.2">
      <c r="A3227" s="34"/>
      <c r="B3227"/>
      <c r="C3227" s="22"/>
      <c r="D3227" s="22"/>
      <c r="E3227"/>
      <c r="F3227"/>
      <c r="G3227" s="21"/>
      <c r="H3227"/>
      <c r="I3227"/>
      <c r="J3227"/>
      <c r="K3227" s="10"/>
      <c r="L3227"/>
      <c r="M3227" s="45"/>
      <c r="N3227"/>
      <c r="O3227"/>
      <c r="P3227" s="47"/>
      <c r="Q3227" s="11"/>
      <c r="R3227" s="12"/>
      <c r="S3227" s="14"/>
      <c r="T3227" s="13"/>
      <c r="U3227" s="14"/>
      <c r="V3227"/>
    </row>
    <row r="3228" spans="1:22" x14ac:dyDescent="0.2">
      <c r="A3228" s="34"/>
      <c r="B3228"/>
      <c r="C3228" s="22"/>
      <c r="D3228" s="22"/>
      <c r="E3228"/>
      <c r="F3228"/>
      <c r="G3228" s="21"/>
      <c r="H3228"/>
      <c r="I3228"/>
      <c r="J3228"/>
      <c r="K3228" s="10"/>
      <c r="L3228"/>
      <c r="M3228" s="45"/>
      <c r="N3228"/>
      <c r="O3228"/>
      <c r="P3228" s="47"/>
      <c r="Q3228" s="11"/>
      <c r="R3228" s="12"/>
      <c r="S3228" s="14"/>
      <c r="T3228" s="13"/>
      <c r="U3228" s="14"/>
      <c r="V3228"/>
    </row>
    <row r="3229" spans="1:22" x14ac:dyDescent="0.2">
      <c r="A3229" s="34"/>
      <c r="B3229"/>
      <c r="C3229" s="22"/>
      <c r="D3229" s="22"/>
      <c r="E3229"/>
      <c r="F3229"/>
      <c r="G3229" s="21"/>
      <c r="H3229"/>
      <c r="I3229"/>
      <c r="J3229"/>
      <c r="K3229" s="10"/>
      <c r="L3229"/>
      <c r="M3229" s="45"/>
      <c r="N3229"/>
      <c r="O3229"/>
      <c r="P3229" s="47"/>
      <c r="Q3229" s="11"/>
      <c r="R3229" s="12"/>
      <c r="S3229" s="14"/>
      <c r="T3229" s="13"/>
      <c r="U3229" s="14"/>
      <c r="V3229"/>
    </row>
    <row r="3230" spans="1:22" x14ac:dyDescent="0.2">
      <c r="A3230" s="34"/>
      <c r="B3230"/>
      <c r="C3230" s="22"/>
      <c r="D3230" s="22"/>
      <c r="E3230"/>
      <c r="F3230"/>
      <c r="G3230" s="21"/>
      <c r="H3230"/>
      <c r="I3230"/>
      <c r="J3230"/>
      <c r="K3230" s="10"/>
      <c r="L3230"/>
      <c r="M3230" s="45"/>
      <c r="N3230"/>
      <c r="O3230"/>
      <c r="P3230" s="47"/>
      <c r="Q3230" s="11"/>
      <c r="R3230" s="12"/>
      <c r="S3230" s="14"/>
      <c r="T3230" s="13"/>
      <c r="U3230" s="14"/>
      <c r="V3230"/>
    </row>
    <row r="3231" spans="1:22" x14ac:dyDescent="0.2">
      <c r="A3231" s="34"/>
      <c r="B3231"/>
      <c r="C3231" s="22"/>
      <c r="D3231" s="22"/>
      <c r="E3231"/>
      <c r="F3231"/>
      <c r="G3231" s="21"/>
      <c r="H3231"/>
      <c r="I3231"/>
      <c r="J3231"/>
      <c r="K3231" s="10"/>
      <c r="L3231"/>
      <c r="M3231" s="45"/>
      <c r="N3231"/>
      <c r="O3231"/>
      <c r="P3231" s="47"/>
      <c r="Q3231" s="11"/>
      <c r="R3231" s="12"/>
      <c r="S3231" s="14"/>
      <c r="T3231" s="13"/>
      <c r="U3231" s="14"/>
      <c r="V3231"/>
    </row>
    <row r="3232" spans="1:22" x14ac:dyDescent="0.2">
      <c r="A3232" s="34"/>
      <c r="B3232"/>
      <c r="C3232" s="22"/>
      <c r="D3232" s="22"/>
      <c r="E3232"/>
      <c r="F3232"/>
      <c r="G3232" s="21"/>
      <c r="H3232"/>
      <c r="I3232"/>
      <c r="J3232"/>
      <c r="K3232" s="10"/>
      <c r="L3232"/>
      <c r="M3232" s="45"/>
      <c r="N3232"/>
      <c r="O3232"/>
      <c r="P3232" s="47"/>
      <c r="Q3232" s="11"/>
      <c r="R3232" s="12"/>
      <c r="S3232" s="14"/>
      <c r="T3232" s="13"/>
      <c r="U3232" s="14"/>
      <c r="V3232"/>
    </row>
    <row r="3233" spans="1:22" x14ac:dyDescent="0.2">
      <c r="A3233" s="34"/>
      <c r="B3233"/>
      <c r="C3233" s="22"/>
      <c r="D3233" s="22"/>
      <c r="E3233"/>
      <c r="F3233"/>
      <c r="G3233" s="21"/>
      <c r="H3233"/>
      <c r="I3233"/>
      <c r="J3233"/>
      <c r="K3233" s="10"/>
      <c r="L3233"/>
      <c r="M3233" s="45"/>
      <c r="N3233"/>
      <c r="O3233"/>
      <c r="P3233" s="47"/>
      <c r="Q3233" s="11"/>
      <c r="R3233" s="12"/>
      <c r="S3233" s="14"/>
      <c r="T3233" s="13"/>
      <c r="U3233" s="14"/>
      <c r="V3233"/>
    </row>
    <row r="3234" spans="1:22" x14ac:dyDescent="0.2">
      <c r="A3234" s="34"/>
      <c r="B3234"/>
      <c r="C3234" s="22"/>
      <c r="D3234" s="22"/>
      <c r="E3234"/>
      <c r="F3234"/>
      <c r="G3234" s="21"/>
      <c r="H3234"/>
      <c r="I3234"/>
      <c r="J3234"/>
      <c r="K3234" s="10"/>
      <c r="L3234"/>
      <c r="M3234" s="45"/>
      <c r="N3234"/>
      <c r="O3234"/>
      <c r="P3234" s="47"/>
      <c r="Q3234" s="11"/>
      <c r="R3234" s="12"/>
      <c r="S3234" s="14"/>
      <c r="T3234" s="13"/>
      <c r="U3234" s="14"/>
      <c r="V3234"/>
    </row>
    <row r="3235" spans="1:22" x14ac:dyDescent="0.2">
      <c r="A3235" s="34"/>
      <c r="B3235"/>
      <c r="C3235" s="22"/>
      <c r="D3235" s="22"/>
      <c r="E3235"/>
      <c r="F3235"/>
      <c r="G3235" s="21"/>
      <c r="H3235"/>
      <c r="I3235"/>
      <c r="J3235"/>
      <c r="K3235" s="10"/>
      <c r="L3235"/>
      <c r="M3235" s="45"/>
      <c r="N3235"/>
      <c r="O3235"/>
      <c r="P3235" s="47"/>
      <c r="Q3235" s="11"/>
      <c r="R3235" s="12"/>
      <c r="S3235" s="14"/>
      <c r="T3235" s="13"/>
      <c r="U3235" s="14"/>
      <c r="V3235"/>
    </row>
    <row r="3236" spans="1:22" x14ac:dyDescent="0.2">
      <c r="A3236" s="34"/>
      <c r="B3236"/>
      <c r="C3236" s="22"/>
      <c r="D3236" s="22"/>
      <c r="E3236"/>
      <c r="F3236"/>
      <c r="G3236" s="21"/>
      <c r="H3236"/>
      <c r="I3236"/>
      <c r="J3236"/>
      <c r="K3236" s="10"/>
      <c r="L3236"/>
      <c r="M3236" s="45"/>
      <c r="N3236"/>
      <c r="O3236"/>
      <c r="P3236" s="47"/>
      <c r="Q3236" s="11"/>
      <c r="R3236" s="12"/>
      <c r="S3236" s="14"/>
      <c r="T3236" s="13"/>
      <c r="U3236" s="14"/>
      <c r="V3236"/>
    </row>
    <row r="3237" spans="1:22" x14ac:dyDescent="0.2">
      <c r="A3237" s="34"/>
      <c r="B3237"/>
      <c r="C3237" s="22"/>
      <c r="D3237" s="22"/>
      <c r="E3237"/>
      <c r="F3237"/>
      <c r="G3237" s="21"/>
      <c r="H3237"/>
      <c r="I3237"/>
      <c r="J3237"/>
      <c r="K3237" s="10"/>
      <c r="L3237"/>
      <c r="M3237" s="45"/>
      <c r="N3237"/>
      <c r="O3237"/>
      <c r="P3237" s="47"/>
      <c r="Q3237" s="11"/>
      <c r="R3237" s="12"/>
      <c r="S3237" s="14"/>
      <c r="T3237" s="13"/>
      <c r="U3237" s="14"/>
      <c r="V3237"/>
    </row>
    <row r="3238" spans="1:22" x14ac:dyDescent="0.2">
      <c r="A3238" s="34"/>
      <c r="B3238"/>
      <c r="C3238" s="22"/>
      <c r="D3238" s="22"/>
      <c r="E3238"/>
      <c r="F3238"/>
      <c r="G3238" s="21"/>
      <c r="H3238"/>
      <c r="I3238"/>
      <c r="J3238"/>
      <c r="K3238" s="10"/>
      <c r="L3238"/>
      <c r="M3238" s="45"/>
      <c r="N3238"/>
      <c r="O3238"/>
      <c r="P3238" s="47"/>
      <c r="Q3238" s="11"/>
      <c r="R3238" s="12"/>
      <c r="S3238" s="14"/>
      <c r="T3238" s="13"/>
      <c r="U3238" s="14"/>
      <c r="V3238"/>
    </row>
    <row r="3239" spans="1:22" x14ac:dyDescent="0.2">
      <c r="A3239" s="34"/>
      <c r="B3239"/>
      <c r="C3239" s="22"/>
      <c r="D3239" s="22"/>
      <c r="E3239"/>
      <c r="F3239"/>
      <c r="G3239" s="21"/>
      <c r="H3239"/>
      <c r="I3239"/>
      <c r="J3239"/>
      <c r="K3239" s="10"/>
      <c r="L3239"/>
      <c r="M3239" s="45"/>
      <c r="N3239"/>
      <c r="O3239"/>
      <c r="P3239" s="47"/>
      <c r="Q3239" s="11"/>
      <c r="R3239" s="12"/>
      <c r="S3239" s="14"/>
      <c r="T3239" s="13"/>
      <c r="U3239" s="14"/>
      <c r="V3239"/>
    </row>
    <row r="3240" spans="1:22" x14ac:dyDescent="0.2">
      <c r="A3240" s="34"/>
      <c r="B3240"/>
      <c r="C3240" s="22"/>
      <c r="D3240" s="22"/>
      <c r="E3240"/>
      <c r="F3240"/>
      <c r="G3240" s="21"/>
      <c r="H3240"/>
      <c r="I3240"/>
      <c r="J3240"/>
      <c r="K3240" s="10"/>
      <c r="L3240"/>
      <c r="M3240" s="45"/>
      <c r="N3240"/>
      <c r="O3240"/>
      <c r="P3240" s="47"/>
      <c r="Q3240" s="11"/>
      <c r="R3240" s="12"/>
      <c r="S3240" s="14"/>
      <c r="T3240" s="13"/>
      <c r="U3240" s="14"/>
      <c r="V3240"/>
    </row>
    <row r="3241" spans="1:22" x14ac:dyDescent="0.2">
      <c r="A3241" s="34"/>
      <c r="B3241"/>
      <c r="C3241" s="22"/>
      <c r="D3241" s="22"/>
      <c r="E3241"/>
      <c r="F3241"/>
      <c r="G3241" s="21"/>
      <c r="H3241"/>
      <c r="I3241"/>
      <c r="J3241"/>
      <c r="K3241" s="10"/>
      <c r="L3241"/>
      <c r="M3241" s="45"/>
      <c r="N3241"/>
      <c r="O3241"/>
      <c r="P3241" s="47"/>
      <c r="Q3241" s="11"/>
      <c r="R3241" s="12"/>
      <c r="S3241" s="14"/>
      <c r="T3241" s="13"/>
      <c r="U3241" s="14"/>
      <c r="V3241"/>
    </row>
    <row r="3242" spans="1:22" x14ac:dyDescent="0.2">
      <c r="A3242" s="34"/>
      <c r="B3242"/>
      <c r="C3242" s="22"/>
      <c r="D3242" s="22"/>
      <c r="E3242"/>
      <c r="F3242"/>
      <c r="G3242" s="21"/>
      <c r="H3242"/>
      <c r="I3242"/>
      <c r="J3242"/>
      <c r="K3242" s="10"/>
      <c r="L3242"/>
      <c r="M3242" s="45"/>
      <c r="N3242"/>
      <c r="O3242"/>
      <c r="P3242" s="47"/>
      <c r="Q3242" s="11"/>
      <c r="R3242" s="12"/>
      <c r="S3242" s="14"/>
      <c r="T3242" s="13"/>
      <c r="U3242" s="14"/>
      <c r="V3242"/>
    </row>
    <row r="3243" spans="1:22" x14ac:dyDescent="0.2">
      <c r="A3243" s="34"/>
      <c r="B3243"/>
      <c r="C3243" s="22"/>
      <c r="D3243" s="22"/>
      <c r="E3243"/>
      <c r="F3243"/>
      <c r="G3243" s="21"/>
      <c r="H3243"/>
      <c r="I3243"/>
      <c r="J3243"/>
      <c r="K3243" s="10"/>
      <c r="L3243"/>
      <c r="M3243" s="45"/>
      <c r="N3243"/>
      <c r="O3243"/>
      <c r="P3243" s="47"/>
      <c r="Q3243" s="11"/>
      <c r="R3243" s="12"/>
      <c r="S3243" s="14"/>
      <c r="T3243" s="13"/>
      <c r="U3243" s="14"/>
      <c r="V3243"/>
    </row>
    <row r="3244" spans="1:22" x14ac:dyDescent="0.2">
      <c r="A3244" s="34"/>
      <c r="B3244"/>
      <c r="C3244" s="22"/>
      <c r="D3244" s="22"/>
      <c r="E3244"/>
      <c r="F3244"/>
      <c r="G3244" s="21"/>
      <c r="H3244"/>
      <c r="I3244"/>
      <c r="J3244"/>
      <c r="K3244" s="10"/>
      <c r="L3244"/>
      <c r="M3244" s="45"/>
      <c r="N3244"/>
      <c r="O3244"/>
      <c r="P3244" s="47"/>
      <c r="Q3244" s="11"/>
      <c r="R3244" s="12"/>
      <c r="S3244" s="14"/>
      <c r="T3244" s="13"/>
      <c r="U3244" s="14"/>
      <c r="V3244"/>
    </row>
    <row r="3245" spans="1:22" x14ac:dyDescent="0.2">
      <c r="A3245" s="34"/>
      <c r="B3245"/>
      <c r="C3245" s="22"/>
      <c r="D3245" s="22"/>
      <c r="E3245"/>
      <c r="F3245"/>
      <c r="G3245" s="21"/>
      <c r="H3245"/>
      <c r="I3245"/>
      <c r="J3245"/>
      <c r="K3245" s="10"/>
      <c r="L3245"/>
      <c r="M3245" s="45"/>
      <c r="N3245"/>
      <c r="O3245"/>
      <c r="P3245" s="47"/>
      <c r="Q3245" s="11"/>
      <c r="R3245" s="12"/>
      <c r="S3245" s="14"/>
      <c r="T3245" s="13"/>
      <c r="U3245" s="14"/>
      <c r="V3245"/>
    </row>
    <row r="3246" spans="1:22" x14ac:dyDescent="0.2">
      <c r="A3246" s="34"/>
      <c r="B3246"/>
      <c r="C3246" s="22"/>
      <c r="D3246" s="22"/>
      <c r="E3246"/>
      <c r="F3246"/>
      <c r="G3246" s="21"/>
      <c r="H3246"/>
      <c r="I3246"/>
      <c r="J3246"/>
      <c r="K3246" s="10"/>
      <c r="L3246"/>
      <c r="M3246" s="45"/>
      <c r="N3246"/>
      <c r="O3246"/>
      <c r="P3246" s="47"/>
      <c r="Q3246" s="11"/>
      <c r="R3246" s="12"/>
      <c r="S3246" s="14"/>
      <c r="T3246" s="13"/>
      <c r="U3246" s="14"/>
      <c r="V3246"/>
    </row>
    <row r="3247" spans="1:22" x14ac:dyDescent="0.2">
      <c r="A3247" s="34"/>
      <c r="B3247"/>
      <c r="C3247" s="22"/>
      <c r="D3247" s="22"/>
      <c r="E3247"/>
      <c r="F3247"/>
      <c r="G3247" s="21"/>
      <c r="H3247"/>
      <c r="I3247"/>
      <c r="J3247"/>
      <c r="K3247" s="10"/>
      <c r="L3247"/>
      <c r="M3247" s="45"/>
      <c r="N3247"/>
      <c r="O3247"/>
      <c r="P3247" s="47"/>
      <c r="Q3247" s="11"/>
      <c r="R3247" s="12"/>
      <c r="S3247" s="14"/>
      <c r="T3247" s="13"/>
      <c r="U3247" s="14"/>
      <c r="V3247"/>
    </row>
    <row r="3248" spans="1:22" x14ac:dyDescent="0.2">
      <c r="A3248" s="34"/>
      <c r="B3248"/>
      <c r="C3248" s="22"/>
      <c r="D3248" s="22"/>
      <c r="E3248"/>
      <c r="F3248"/>
      <c r="G3248" s="21"/>
      <c r="H3248"/>
      <c r="I3248"/>
      <c r="J3248"/>
      <c r="K3248" s="10"/>
      <c r="L3248"/>
      <c r="M3248" s="45"/>
      <c r="N3248"/>
      <c r="O3248"/>
      <c r="P3248" s="47"/>
      <c r="Q3248" s="11"/>
      <c r="R3248" s="12"/>
      <c r="S3248" s="14"/>
      <c r="T3248" s="13"/>
      <c r="U3248" s="14"/>
      <c r="V3248"/>
    </row>
    <row r="3249" spans="1:22" x14ac:dyDescent="0.2">
      <c r="A3249" s="34"/>
      <c r="B3249"/>
      <c r="C3249" s="22"/>
      <c r="D3249" s="22"/>
      <c r="E3249"/>
      <c r="F3249"/>
      <c r="G3249" s="21"/>
      <c r="H3249"/>
      <c r="I3249"/>
      <c r="J3249"/>
      <c r="K3249" s="10"/>
      <c r="L3249"/>
      <c r="M3249" s="45"/>
      <c r="N3249"/>
      <c r="O3249"/>
      <c r="P3249" s="47"/>
      <c r="Q3249" s="11"/>
      <c r="R3249" s="12"/>
      <c r="S3249" s="14"/>
      <c r="T3249" s="13"/>
      <c r="U3249" s="14"/>
      <c r="V3249"/>
    </row>
    <row r="3250" spans="1:22" x14ac:dyDescent="0.2">
      <c r="A3250" s="34"/>
      <c r="B3250"/>
      <c r="C3250" s="22"/>
      <c r="D3250" s="22"/>
      <c r="E3250"/>
      <c r="F3250"/>
      <c r="G3250" s="21"/>
      <c r="H3250"/>
      <c r="I3250"/>
      <c r="J3250"/>
      <c r="K3250" s="10"/>
      <c r="L3250"/>
      <c r="M3250" s="45"/>
      <c r="N3250"/>
      <c r="O3250"/>
      <c r="P3250" s="47"/>
      <c r="Q3250" s="11"/>
      <c r="R3250" s="12"/>
      <c r="S3250" s="14"/>
      <c r="T3250" s="13"/>
      <c r="U3250" s="14"/>
      <c r="V3250"/>
    </row>
    <row r="3251" spans="1:22" x14ac:dyDescent="0.2">
      <c r="A3251" s="34"/>
      <c r="B3251"/>
      <c r="C3251" s="22"/>
      <c r="D3251" s="22"/>
      <c r="E3251"/>
      <c r="F3251"/>
      <c r="G3251" s="21"/>
      <c r="H3251"/>
      <c r="I3251"/>
      <c r="J3251"/>
      <c r="K3251" s="10"/>
      <c r="L3251"/>
      <c r="M3251" s="45"/>
      <c r="N3251"/>
      <c r="O3251"/>
      <c r="P3251" s="47"/>
      <c r="Q3251" s="11"/>
      <c r="R3251" s="12"/>
      <c r="S3251" s="14"/>
      <c r="T3251" s="13"/>
      <c r="U3251" s="14"/>
      <c r="V3251"/>
    </row>
    <row r="3252" spans="1:22" x14ac:dyDescent="0.2">
      <c r="A3252" s="34"/>
      <c r="B3252"/>
      <c r="C3252" s="22"/>
      <c r="D3252" s="22"/>
      <c r="E3252"/>
      <c r="F3252"/>
      <c r="G3252" s="21"/>
      <c r="H3252"/>
      <c r="I3252"/>
      <c r="J3252"/>
      <c r="K3252" s="10"/>
      <c r="L3252"/>
      <c r="M3252" s="45"/>
      <c r="N3252"/>
      <c r="O3252"/>
      <c r="P3252" s="47"/>
      <c r="Q3252" s="11"/>
      <c r="R3252" s="12"/>
      <c r="S3252" s="14"/>
      <c r="T3252" s="13"/>
      <c r="U3252" s="14"/>
      <c r="V3252"/>
    </row>
    <row r="3253" spans="1:22" x14ac:dyDescent="0.2">
      <c r="A3253" s="34"/>
      <c r="B3253"/>
      <c r="C3253" s="22"/>
      <c r="D3253" s="22"/>
      <c r="E3253"/>
      <c r="F3253"/>
      <c r="G3253" s="21"/>
      <c r="H3253"/>
      <c r="I3253"/>
      <c r="J3253"/>
      <c r="K3253" s="10"/>
      <c r="L3253"/>
      <c r="M3253" s="45"/>
      <c r="N3253"/>
      <c r="O3253"/>
      <c r="P3253" s="47"/>
      <c r="Q3253" s="11"/>
      <c r="R3253" s="12"/>
      <c r="S3253" s="14"/>
      <c r="T3253" s="13"/>
      <c r="U3253" s="14"/>
      <c r="V3253"/>
    </row>
    <row r="3254" spans="1:22" x14ac:dyDescent="0.2">
      <c r="A3254" s="34"/>
      <c r="B3254"/>
      <c r="C3254" s="22"/>
      <c r="D3254" s="22"/>
      <c r="E3254"/>
      <c r="F3254"/>
      <c r="G3254" s="21"/>
      <c r="H3254"/>
      <c r="I3254"/>
      <c r="J3254"/>
      <c r="K3254" s="10"/>
      <c r="L3254"/>
      <c r="M3254" s="45"/>
      <c r="N3254"/>
      <c r="O3254"/>
      <c r="P3254" s="47"/>
      <c r="Q3254" s="11"/>
      <c r="R3254" s="12"/>
      <c r="S3254" s="14"/>
      <c r="T3254" s="13"/>
      <c r="U3254" s="14"/>
      <c r="V3254"/>
    </row>
    <row r="3255" spans="1:22" x14ac:dyDescent="0.2">
      <c r="A3255" s="34"/>
      <c r="B3255"/>
      <c r="C3255" s="22"/>
      <c r="D3255" s="22"/>
      <c r="E3255"/>
      <c r="F3255"/>
      <c r="G3255" s="21"/>
      <c r="H3255"/>
      <c r="I3255"/>
      <c r="J3255"/>
      <c r="K3255" s="10"/>
      <c r="L3255"/>
      <c r="M3255" s="45"/>
      <c r="N3255"/>
      <c r="O3255"/>
      <c r="P3255" s="47"/>
      <c r="Q3255" s="11"/>
      <c r="R3255" s="12"/>
      <c r="S3255" s="14"/>
      <c r="T3255" s="13"/>
      <c r="U3255" s="14"/>
      <c r="V3255"/>
    </row>
    <row r="3256" spans="1:22" x14ac:dyDescent="0.2">
      <c r="A3256" s="34"/>
      <c r="B3256"/>
      <c r="C3256" s="22"/>
      <c r="D3256" s="22"/>
      <c r="E3256"/>
      <c r="F3256"/>
      <c r="G3256" s="21"/>
      <c r="H3256"/>
      <c r="I3256"/>
      <c r="J3256"/>
      <c r="K3256" s="10"/>
      <c r="L3256"/>
      <c r="M3256" s="45"/>
      <c r="N3256"/>
      <c r="O3256"/>
      <c r="P3256" s="47"/>
      <c r="Q3256" s="11"/>
      <c r="R3256" s="12"/>
      <c r="S3256" s="14"/>
      <c r="T3256" s="13"/>
      <c r="U3256" s="14"/>
      <c r="V3256"/>
    </row>
    <row r="3257" spans="1:22" x14ac:dyDescent="0.2">
      <c r="A3257" s="34"/>
      <c r="B3257"/>
      <c r="C3257" s="22"/>
      <c r="D3257" s="22"/>
      <c r="E3257"/>
      <c r="F3257"/>
      <c r="G3257" s="21"/>
      <c r="H3257"/>
      <c r="I3257"/>
      <c r="J3257"/>
      <c r="K3257" s="10"/>
      <c r="L3257"/>
      <c r="M3257" s="45"/>
      <c r="N3257"/>
      <c r="O3257"/>
      <c r="P3257" s="47"/>
      <c r="Q3257" s="11"/>
      <c r="R3257" s="12"/>
      <c r="S3257" s="14"/>
      <c r="T3257" s="13"/>
      <c r="U3257" s="14"/>
      <c r="V3257"/>
    </row>
    <row r="3258" spans="1:22" x14ac:dyDescent="0.2">
      <c r="A3258" s="34"/>
      <c r="B3258"/>
      <c r="C3258" s="22"/>
      <c r="D3258" s="22"/>
      <c r="E3258"/>
      <c r="F3258"/>
      <c r="G3258" s="21"/>
      <c r="H3258"/>
      <c r="I3258"/>
      <c r="J3258"/>
      <c r="K3258" s="10"/>
      <c r="L3258"/>
      <c r="M3258" s="45"/>
      <c r="N3258"/>
      <c r="O3258"/>
      <c r="P3258" s="47"/>
      <c r="Q3258" s="11"/>
      <c r="R3258" s="12"/>
      <c r="S3258" s="14"/>
      <c r="T3258" s="13"/>
      <c r="U3258" s="14"/>
      <c r="V3258"/>
    </row>
    <row r="3259" spans="1:22" x14ac:dyDescent="0.2">
      <c r="A3259" s="34"/>
      <c r="B3259"/>
      <c r="C3259" s="22"/>
      <c r="D3259" s="22"/>
      <c r="E3259"/>
      <c r="F3259"/>
      <c r="G3259" s="21"/>
      <c r="H3259"/>
      <c r="I3259"/>
      <c r="J3259"/>
      <c r="K3259" s="10"/>
      <c r="L3259"/>
      <c r="M3259" s="45"/>
      <c r="N3259"/>
      <c r="O3259"/>
      <c r="P3259" s="47"/>
      <c r="Q3259" s="11"/>
      <c r="R3259" s="12"/>
      <c r="S3259" s="14"/>
      <c r="T3259" s="13"/>
      <c r="U3259" s="14"/>
      <c r="V3259"/>
    </row>
    <row r="3260" spans="1:22" x14ac:dyDescent="0.2">
      <c r="A3260" s="34"/>
      <c r="B3260"/>
      <c r="C3260" s="22"/>
      <c r="D3260" s="22"/>
      <c r="E3260"/>
      <c r="F3260"/>
      <c r="G3260" s="21"/>
      <c r="H3260"/>
      <c r="I3260"/>
      <c r="J3260"/>
      <c r="K3260" s="10"/>
      <c r="L3260"/>
      <c r="M3260" s="45"/>
      <c r="N3260"/>
      <c r="O3260"/>
      <c r="P3260" s="47"/>
      <c r="Q3260" s="11"/>
      <c r="R3260" s="12"/>
      <c r="S3260" s="14"/>
      <c r="T3260" s="13"/>
      <c r="U3260" s="14"/>
      <c r="V3260"/>
    </row>
    <row r="3261" spans="1:22" x14ac:dyDescent="0.2">
      <c r="A3261" s="34"/>
      <c r="B3261"/>
      <c r="C3261" s="22"/>
      <c r="D3261" s="22"/>
      <c r="E3261"/>
      <c r="F3261"/>
      <c r="G3261" s="21"/>
      <c r="H3261"/>
      <c r="I3261"/>
      <c r="J3261"/>
      <c r="K3261" s="10"/>
      <c r="L3261"/>
      <c r="M3261" s="45"/>
      <c r="N3261"/>
      <c r="O3261"/>
      <c r="P3261" s="47"/>
      <c r="Q3261" s="11"/>
      <c r="R3261" s="12"/>
      <c r="S3261" s="14"/>
      <c r="T3261" s="13"/>
      <c r="U3261" s="14"/>
      <c r="V3261"/>
    </row>
    <row r="3262" spans="1:22" x14ac:dyDescent="0.2">
      <c r="A3262" s="34"/>
      <c r="B3262"/>
      <c r="C3262" s="22"/>
      <c r="D3262" s="22"/>
      <c r="E3262"/>
      <c r="F3262"/>
      <c r="G3262" s="21"/>
      <c r="H3262"/>
      <c r="I3262"/>
      <c r="J3262"/>
      <c r="K3262" s="10"/>
      <c r="L3262"/>
      <c r="M3262" s="45"/>
      <c r="N3262"/>
      <c r="O3262"/>
      <c r="P3262" s="47"/>
      <c r="Q3262" s="11"/>
      <c r="R3262" s="12"/>
      <c r="S3262" s="14"/>
      <c r="T3262" s="13"/>
      <c r="U3262" s="14"/>
      <c r="V3262"/>
    </row>
    <row r="3263" spans="1:22" x14ac:dyDescent="0.2">
      <c r="A3263" s="34"/>
      <c r="B3263"/>
      <c r="C3263" s="22"/>
      <c r="D3263" s="22"/>
      <c r="E3263"/>
      <c r="F3263"/>
      <c r="G3263" s="21"/>
      <c r="H3263"/>
      <c r="I3263"/>
      <c r="J3263"/>
      <c r="K3263" s="10"/>
      <c r="L3263"/>
      <c r="M3263" s="45"/>
      <c r="N3263"/>
      <c r="O3263"/>
      <c r="P3263" s="47"/>
      <c r="Q3263" s="11"/>
      <c r="R3263" s="12"/>
      <c r="S3263" s="14"/>
      <c r="T3263" s="13"/>
      <c r="U3263" s="14"/>
      <c r="V3263"/>
    </row>
    <row r="3264" spans="1:22" x14ac:dyDescent="0.2">
      <c r="A3264" s="34"/>
      <c r="B3264"/>
      <c r="C3264" s="22"/>
      <c r="D3264" s="22"/>
      <c r="E3264"/>
      <c r="F3264"/>
      <c r="G3264" s="21"/>
      <c r="H3264"/>
      <c r="I3264"/>
      <c r="J3264"/>
      <c r="K3264" s="10"/>
      <c r="L3264"/>
      <c r="M3264" s="45"/>
      <c r="N3264"/>
      <c r="O3264"/>
      <c r="P3264" s="47"/>
      <c r="Q3264" s="11"/>
      <c r="R3264" s="12"/>
      <c r="S3264" s="14"/>
      <c r="T3264" s="13"/>
      <c r="U3264" s="14"/>
      <c r="V3264"/>
    </row>
    <row r="3265" spans="1:22" x14ac:dyDescent="0.2">
      <c r="A3265" s="34"/>
      <c r="B3265"/>
      <c r="C3265" s="22"/>
      <c r="D3265" s="22"/>
      <c r="E3265"/>
      <c r="F3265"/>
      <c r="G3265" s="21"/>
      <c r="H3265"/>
      <c r="I3265"/>
      <c r="J3265"/>
      <c r="K3265" s="10"/>
      <c r="L3265"/>
      <c r="M3265" s="45"/>
      <c r="N3265"/>
      <c r="O3265"/>
      <c r="P3265" s="47"/>
      <c r="Q3265" s="11"/>
      <c r="R3265" s="12"/>
      <c r="S3265" s="14"/>
      <c r="T3265" s="13"/>
      <c r="U3265" s="14"/>
      <c r="V3265"/>
    </row>
    <row r="3266" spans="1:22" x14ac:dyDescent="0.2">
      <c r="A3266" s="34"/>
      <c r="B3266"/>
      <c r="C3266" s="22"/>
      <c r="D3266" s="22"/>
      <c r="E3266"/>
      <c r="F3266"/>
      <c r="G3266" s="21"/>
      <c r="H3266"/>
      <c r="I3266"/>
      <c r="J3266"/>
      <c r="K3266" s="10"/>
      <c r="L3266"/>
      <c r="M3266" s="45"/>
      <c r="N3266"/>
      <c r="O3266"/>
      <c r="P3266" s="47"/>
      <c r="Q3266" s="11"/>
      <c r="R3266" s="12"/>
      <c r="S3266" s="14"/>
      <c r="T3266" s="13"/>
      <c r="U3266" s="14"/>
      <c r="V3266"/>
    </row>
    <row r="3267" spans="1:22" x14ac:dyDescent="0.2">
      <c r="A3267" s="34"/>
      <c r="B3267"/>
      <c r="C3267" s="22"/>
      <c r="D3267" s="22"/>
      <c r="E3267"/>
      <c r="F3267"/>
      <c r="G3267" s="21"/>
      <c r="H3267"/>
      <c r="I3267"/>
      <c r="J3267"/>
      <c r="K3267" s="10"/>
      <c r="L3267"/>
      <c r="M3267" s="45"/>
      <c r="N3267"/>
      <c r="O3267"/>
      <c r="P3267" s="47"/>
      <c r="Q3267" s="11"/>
      <c r="R3267" s="12"/>
      <c r="S3267" s="14"/>
      <c r="T3267" s="13"/>
      <c r="U3267" s="14"/>
      <c r="V3267"/>
    </row>
    <row r="3268" spans="1:22" x14ac:dyDescent="0.2">
      <c r="A3268" s="34"/>
      <c r="B3268"/>
      <c r="C3268" s="22"/>
      <c r="D3268" s="22"/>
      <c r="E3268"/>
      <c r="F3268"/>
      <c r="G3268" s="21"/>
      <c r="H3268"/>
      <c r="I3268"/>
      <c r="J3268"/>
      <c r="K3268" s="10"/>
      <c r="L3268"/>
      <c r="M3268" s="45"/>
      <c r="N3268"/>
      <c r="O3268"/>
      <c r="P3268" s="47"/>
      <c r="Q3268" s="11"/>
      <c r="R3268" s="12"/>
      <c r="S3268" s="14"/>
      <c r="T3268" s="13"/>
      <c r="U3268" s="14"/>
      <c r="V3268"/>
    </row>
    <row r="3269" spans="1:22" x14ac:dyDescent="0.2">
      <c r="A3269" s="34"/>
      <c r="B3269"/>
      <c r="C3269" s="22"/>
      <c r="D3269" s="22"/>
      <c r="E3269"/>
      <c r="F3269"/>
      <c r="G3269" s="21"/>
      <c r="H3269"/>
      <c r="I3269"/>
      <c r="J3269"/>
      <c r="K3269" s="10"/>
      <c r="L3269"/>
      <c r="M3269" s="45"/>
      <c r="N3269"/>
      <c r="O3269"/>
      <c r="P3269" s="47"/>
      <c r="Q3269" s="11"/>
      <c r="R3269" s="12"/>
      <c r="S3269" s="14"/>
      <c r="T3269" s="13"/>
      <c r="U3269" s="14"/>
      <c r="V3269"/>
    </row>
    <row r="3270" spans="1:22" x14ac:dyDescent="0.2">
      <c r="A3270" s="34"/>
      <c r="B3270"/>
      <c r="C3270" s="22"/>
      <c r="D3270" s="22"/>
      <c r="E3270"/>
      <c r="F3270"/>
      <c r="G3270" s="21"/>
      <c r="H3270"/>
      <c r="I3270"/>
      <c r="J3270"/>
      <c r="K3270" s="10"/>
      <c r="L3270"/>
      <c r="M3270" s="45"/>
      <c r="N3270"/>
      <c r="O3270"/>
      <c r="P3270" s="47"/>
      <c r="Q3270" s="11"/>
      <c r="R3270" s="12"/>
      <c r="S3270" s="14"/>
      <c r="T3270" s="13"/>
      <c r="U3270" s="14"/>
      <c r="V3270"/>
    </row>
    <row r="3271" spans="1:22" x14ac:dyDescent="0.2">
      <c r="A3271" s="34"/>
      <c r="B3271"/>
      <c r="C3271" s="22"/>
      <c r="D3271" s="22"/>
      <c r="E3271"/>
      <c r="F3271"/>
      <c r="G3271" s="21"/>
      <c r="H3271"/>
      <c r="I3271"/>
      <c r="J3271"/>
      <c r="K3271" s="10"/>
      <c r="L3271"/>
      <c r="M3271" s="45"/>
      <c r="N3271"/>
      <c r="O3271"/>
      <c r="P3271" s="47"/>
      <c r="Q3271" s="11"/>
      <c r="R3271" s="12"/>
      <c r="S3271" s="14"/>
      <c r="T3271" s="13"/>
      <c r="U3271" s="14"/>
      <c r="V3271"/>
    </row>
    <row r="3272" spans="1:22" x14ac:dyDescent="0.2">
      <c r="A3272" s="34"/>
      <c r="B3272"/>
      <c r="C3272" s="22"/>
      <c r="D3272" s="22"/>
      <c r="E3272"/>
      <c r="F3272"/>
      <c r="G3272" s="21"/>
      <c r="H3272"/>
      <c r="I3272"/>
      <c r="J3272"/>
      <c r="K3272" s="10"/>
      <c r="L3272"/>
      <c r="M3272" s="45"/>
      <c r="N3272"/>
      <c r="O3272"/>
      <c r="P3272" s="47"/>
      <c r="Q3272" s="11"/>
      <c r="R3272" s="12"/>
      <c r="S3272" s="14"/>
      <c r="T3272" s="13"/>
      <c r="U3272" s="14"/>
      <c r="V3272"/>
    </row>
    <row r="3273" spans="1:22" x14ac:dyDescent="0.2">
      <c r="A3273" s="34"/>
      <c r="B3273"/>
      <c r="C3273" s="22"/>
      <c r="D3273" s="22"/>
      <c r="E3273"/>
      <c r="F3273"/>
      <c r="G3273" s="21"/>
      <c r="H3273"/>
      <c r="I3273"/>
      <c r="J3273"/>
      <c r="K3273" s="10"/>
      <c r="L3273"/>
      <c r="M3273" s="45"/>
      <c r="N3273"/>
      <c r="O3273"/>
      <c r="P3273" s="47"/>
      <c r="Q3273" s="11"/>
      <c r="R3273" s="12"/>
      <c r="S3273" s="14"/>
      <c r="T3273" s="13"/>
      <c r="U3273" s="14"/>
      <c r="V3273"/>
    </row>
    <row r="3274" spans="1:22" x14ac:dyDescent="0.2">
      <c r="A3274" s="34"/>
      <c r="B3274"/>
      <c r="C3274" s="22"/>
      <c r="D3274" s="22"/>
      <c r="E3274"/>
      <c r="F3274"/>
      <c r="G3274" s="21"/>
      <c r="H3274"/>
      <c r="I3274"/>
      <c r="J3274"/>
      <c r="K3274" s="10"/>
      <c r="L3274"/>
      <c r="M3274" s="45"/>
      <c r="N3274"/>
      <c r="O3274"/>
      <c r="P3274" s="47"/>
      <c r="Q3274" s="11"/>
      <c r="R3274" s="12"/>
      <c r="S3274" s="14"/>
      <c r="T3274" s="13"/>
      <c r="U3274" s="14"/>
      <c r="V3274"/>
    </row>
    <row r="3275" spans="1:22" x14ac:dyDescent="0.2">
      <c r="A3275" s="34"/>
      <c r="B3275"/>
      <c r="C3275" s="22"/>
      <c r="D3275" s="22"/>
      <c r="E3275"/>
      <c r="F3275"/>
      <c r="G3275" s="21"/>
      <c r="H3275"/>
      <c r="I3275"/>
      <c r="J3275"/>
      <c r="K3275" s="10"/>
      <c r="L3275"/>
      <c r="M3275" s="45"/>
      <c r="N3275"/>
      <c r="O3275"/>
      <c r="P3275" s="47"/>
      <c r="Q3275" s="11"/>
      <c r="R3275" s="12"/>
      <c r="S3275" s="14"/>
      <c r="T3275" s="13"/>
      <c r="U3275" s="14"/>
      <c r="V3275"/>
    </row>
    <row r="3276" spans="1:22" x14ac:dyDescent="0.2">
      <c r="A3276" s="34"/>
      <c r="B3276"/>
      <c r="C3276" s="22"/>
      <c r="D3276" s="22"/>
      <c r="E3276"/>
      <c r="F3276"/>
      <c r="G3276" s="21"/>
      <c r="H3276"/>
      <c r="I3276"/>
      <c r="J3276"/>
      <c r="K3276" s="10"/>
      <c r="L3276"/>
      <c r="M3276" s="45"/>
      <c r="N3276"/>
      <c r="O3276"/>
      <c r="P3276" s="47"/>
      <c r="Q3276" s="11"/>
      <c r="R3276" s="12"/>
      <c r="S3276" s="14"/>
      <c r="T3276" s="13"/>
      <c r="U3276" s="14"/>
      <c r="V3276"/>
    </row>
    <row r="3277" spans="1:22" x14ac:dyDescent="0.2">
      <c r="A3277" s="34"/>
      <c r="B3277"/>
      <c r="C3277" s="22"/>
      <c r="D3277" s="22"/>
      <c r="E3277"/>
      <c r="F3277"/>
      <c r="G3277" s="21"/>
      <c r="H3277"/>
      <c r="I3277"/>
      <c r="J3277"/>
      <c r="K3277" s="10"/>
      <c r="L3277"/>
      <c r="M3277" s="45"/>
      <c r="N3277"/>
      <c r="O3277"/>
      <c r="P3277" s="47"/>
      <c r="Q3277" s="11"/>
      <c r="R3277" s="12"/>
      <c r="S3277" s="14"/>
      <c r="T3277" s="13"/>
      <c r="U3277" s="14"/>
      <c r="V3277"/>
    </row>
    <row r="3278" spans="1:22" x14ac:dyDescent="0.2">
      <c r="A3278" s="34"/>
      <c r="B3278"/>
      <c r="C3278" s="22"/>
      <c r="D3278" s="22"/>
      <c r="E3278"/>
      <c r="F3278"/>
      <c r="G3278" s="21"/>
      <c r="H3278"/>
      <c r="I3278"/>
      <c r="J3278"/>
      <c r="K3278" s="10"/>
      <c r="L3278"/>
      <c r="M3278" s="45"/>
      <c r="N3278"/>
      <c r="O3278"/>
      <c r="P3278" s="47"/>
      <c r="Q3278" s="11"/>
      <c r="R3278" s="12"/>
      <c r="S3278" s="14"/>
      <c r="T3278" s="13"/>
      <c r="U3278" s="14"/>
      <c r="V3278"/>
    </row>
    <row r="3279" spans="1:22" x14ac:dyDescent="0.2">
      <c r="A3279" s="34"/>
      <c r="B3279"/>
      <c r="C3279" s="22"/>
      <c r="D3279" s="22"/>
      <c r="E3279"/>
      <c r="F3279"/>
      <c r="G3279" s="21"/>
      <c r="H3279"/>
      <c r="I3279"/>
      <c r="J3279"/>
      <c r="K3279" s="10"/>
      <c r="L3279"/>
      <c r="M3279" s="45"/>
      <c r="N3279"/>
      <c r="O3279"/>
      <c r="P3279" s="47"/>
      <c r="Q3279" s="11"/>
      <c r="R3279" s="12"/>
      <c r="S3279" s="14"/>
      <c r="T3279" s="13"/>
      <c r="U3279" s="14"/>
      <c r="V3279"/>
    </row>
    <row r="3280" spans="1:22" x14ac:dyDescent="0.2">
      <c r="A3280" s="34"/>
      <c r="B3280"/>
      <c r="C3280" s="22"/>
      <c r="D3280" s="22"/>
      <c r="E3280"/>
      <c r="F3280"/>
      <c r="G3280" s="21"/>
      <c r="H3280"/>
      <c r="I3280"/>
      <c r="J3280"/>
      <c r="K3280" s="10"/>
      <c r="L3280"/>
      <c r="M3280" s="45"/>
      <c r="N3280"/>
      <c r="O3280"/>
      <c r="P3280" s="47"/>
      <c r="Q3280" s="11"/>
      <c r="R3280" s="12"/>
      <c r="S3280" s="14"/>
      <c r="T3280" s="13"/>
      <c r="U3280" s="14"/>
      <c r="V3280"/>
    </row>
    <row r="3281" spans="1:22" x14ac:dyDescent="0.2">
      <c r="A3281" s="34"/>
      <c r="B3281"/>
      <c r="C3281" s="22"/>
      <c r="D3281" s="22"/>
      <c r="E3281"/>
      <c r="F3281"/>
      <c r="G3281" s="21"/>
      <c r="H3281"/>
      <c r="I3281"/>
      <c r="J3281"/>
      <c r="K3281" s="10"/>
      <c r="L3281"/>
      <c r="M3281" s="45"/>
      <c r="N3281"/>
      <c r="O3281"/>
      <c r="P3281" s="47"/>
      <c r="Q3281" s="11"/>
      <c r="R3281" s="12"/>
      <c r="S3281" s="14"/>
      <c r="T3281" s="13"/>
      <c r="U3281" s="14"/>
      <c r="V3281"/>
    </row>
    <row r="3282" spans="1:22" x14ac:dyDescent="0.2">
      <c r="A3282" s="34"/>
      <c r="B3282"/>
      <c r="C3282" s="22"/>
      <c r="D3282" s="22"/>
      <c r="E3282"/>
      <c r="F3282"/>
      <c r="G3282" s="21"/>
      <c r="H3282"/>
      <c r="I3282"/>
      <c r="J3282"/>
      <c r="K3282" s="10"/>
      <c r="L3282"/>
      <c r="M3282" s="45"/>
      <c r="N3282"/>
      <c r="O3282"/>
      <c r="P3282" s="47"/>
      <c r="Q3282" s="11"/>
      <c r="R3282" s="12"/>
      <c r="S3282" s="14"/>
      <c r="T3282" s="13"/>
      <c r="U3282" s="14"/>
      <c r="V3282"/>
    </row>
    <row r="3283" spans="1:22" x14ac:dyDescent="0.2">
      <c r="A3283" s="34"/>
      <c r="B3283"/>
      <c r="C3283" s="22"/>
      <c r="D3283" s="22"/>
      <c r="E3283"/>
      <c r="F3283"/>
      <c r="G3283" s="21"/>
      <c r="H3283"/>
      <c r="I3283"/>
      <c r="J3283"/>
      <c r="K3283" s="10"/>
      <c r="L3283"/>
      <c r="M3283" s="45"/>
      <c r="N3283"/>
      <c r="O3283"/>
      <c r="P3283" s="47"/>
      <c r="Q3283" s="11"/>
      <c r="R3283" s="12"/>
      <c r="S3283" s="14"/>
      <c r="T3283" s="13"/>
      <c r="U3283" s="14"/>
      <c r="V3283"/>
    </row>
    <row r="3284" spans="1:22" x14ac:dyDescent="0.2">
      <c r="A3284" s="34"/>
      <c r="B3284"/>
      <c r="C3284" s="22"/>
      <c r="D3284" s="22"/>
      <c r="E3284"/>
      <c r="F3284"/>
      <c r="G3284" s="21"/>
      <c r="H3284"/>
      <c r="I3284"/>
      <c r="J3284"/>
      <c r="K3284" s="10"/>
      <c r="L3284"/>
      <c r="M3284" s="45"/>
      <c r="N3284"/>
      <c r="O3284"/>
      <c r="P3284" s="47"/>
      <c r="Q3284" s="11"/>
      <c r="R3284" s="12"/>
      <c r="S3284" s="14"/>
      <c r="T3284" s="13"/>
      <c r="U3284" s="14"/>
      <c r="V3284"/>
    </row>
    <row r="3285" spans="1:22" x14ac:dyDescent="0.2">
      <c r="A3285" s="34"/>
      <c r="B3285"/>
      <c r="C3285" s="22"/>
      <c r="D3285" s="22"/>
      <c r="E3285"/>
      <c r="F3285"/>
      <c r="G3285" s="21"/>
      <c r="H3285"/>
      <c r="I3285"/>
      <c r="J3285"/>
      <c r="K3285" s="10"/>
      <c r="L3285"/>
      <c r="M3285" s="45"/>
      <c r="N3285"/>
      <c r="O3285"/>
      <c r="P3285" s="47"/>
      <c r="Q3285" s="11"/>
      <c r="R3285" s="12"/>
      <c r="S3285" s="14"/>
      <c r="T3285" s="13"/>
      <c r="U3285" s="14"/>
      <c r="V3285"/>
    </row>
    <row r="3286" spans="1:22" x14ac:dyDescent="0.2">
      <c r="A3286" s="34"/>
      <c r="B3286"/>
      <c r="C3286" s="22"/>
      <c r="D3286" s="22"/>
      <c r="E3286"/>
      <c r="F3286"/>
      <c r="G3286" s="21"/>
      <c r="H3286"/>
      <c r="I3286"/>
      <c r="J3286"/>
      <c r="K3286" s="10"/>
      <c r="L3286"/>
      <c r="M3286" s="45"/>
      <c r="N3286"/>
      <c r="O3286"/>
      <c r="P3286" s="47"/>
      <c r="Q3286" s="11"/>
      <c r="R3286" s="12"/>
      <c r="S3286" s="14"/>
      <c r="T3286" s="13"/>
      <c r="U3286" s="14"/>
      <c r="V3286"/>
    </row>
    <row r="3287" spans="1:22" x14ac:dyDescent="0.2">
      <c r="A3287" s="34"/>
      <c r="B3287"/>
      <c r="C3287" s="22"/>
      <c r="D3287" s="22"/>
      <c r="E3287"/>
      <c r="F3287"/>
      <c r="G3287" s="21"/>
      <c r="H3287"/>
      <c r="I3287"/>
      <c r="J3287"/>
      <c r="K3287" s="10"/>
      <c r="L3287"/>
      <c r="M3287" s="45"/>
      <c r="N3287"/>
      <c r="O3287"/>
      <c r="P3287" s="47"/>
      <c r="Q3287" s="11"/>
      <c r="R3287" s="12"/>
      <c r="S3287" s="14"/>
      <c r="T3287" s="13"/>
      <c r="U3287" s="14"/>
      <c r="V3287"/>
    </row>
    <row r="3288" spans="1:22" x14ac:dyDescent="0.2">
      <c r="A3288" s="34"/>
      <c r="B3288"/>
      <c r="C3288" s="22"/>
      <c r="D3288" s="22"/>
      <c r="E3288"/>
      <c r="F3288"/>
      <c r="G3288" s="21"/>
      <c r="H3288"/>
      <c r="I3288"/>
      <c r="J3288"/>
      <c r="K3288" s="10"/>
      <c r="L3288"/>
      <c r="M3288" s="45"/>
      <c r="N3288"/>
      <c r="O3288"/>
      <c r="P3288" s="47"/>
      <c r="Q3288" s="11"/>
      <c r="R3288" s="12"/>
      <c r="S3288" s="14"/>
      <c r="T3288" s="13"/>
      <c r="U3288" s="14"/>
      <c r="V3288"/>
    </row>
    <row r="3289" spans="1:22" x14ac:dyDescent="0.2">
      <c r="A3289" s="34"/>
      <c r="B3289"/>
      <c r="C3289" s="22"/>
      <c r="D3289" s="22"/>
      <c r="E3289"/>
      <c r="F3289"/>
      <c r="G3289" s="21"/>
      <c r="H3289"/>
      <c r="I3289"/>
      <c r="J3289"/>
      <c r="K3289" s="10"/>
      <c r="L3289"/>
      <c r="M3289" s="45"/>
      <c r="N3289"/>
      <c r="O3289"/>
      <c r="P3289" s="47"/>
      <c r="Q3289" s="11"/>
      <c r="R3289" s="12"/>
      <c r="S3289" s="14"/>
      <c r="T3289" s="13"/>
      <c r="U3289" s="14"/>
      <c r="V3289"/>
    </row>
    <row r="3290" spans="1:22" x14ac:dyDescent="0.2">
      <c r="A3290" s="34"/>
      <c r="B3290"/>
      <c r="C3290" s="22"/>
      <c r="D3290" s="22"/>
      <c r="E3290"/>
      <c r="F3290"/>
      <c r="G3290" s="21"/>
      <c r="H3290"/>
      <c r="I3290"/>
      <c r="J3290"/>
      <c r="K3290" s="10"/>
      <c r="L3290"/>
      <c r="M3290" s="45"/>
      <c r="N3290"/>
      <c r="O3290"/>
      <c r="P3290" s="47"/>
      <c r="Q3290" s="11"/>
      <c r="R3290" s="12"/>
      <c r="S3290" s="14"/>
      <c r="T3290" s="13"/>
      <c r="U3290" s="14"/>
      <c r="V3290"/>
    </row>
    <row r="3291" spans="1:22" x14ac:dyDescent="0.2">
      <c r="A3291" s="34"/>
      <c r="B3291"/>
      <c r="C3291" s="22"/>
      <c r="D3291" s="22"/>
      <c r="E3291"/>
      <c r="F3291"/>
      <c r="G3291" s="21"/>
      <c r="H3291"/>
      <c r="I3291"/>
      <c r="J3291"/>
      <c r="K3291" s="10"/>
      <c r="L3291"/>
      <c r="M3291" s="45"/>
      <c r="N3291"/>
      <c r="O3291"/>
      <c r="P3291" s="47"/>
      <c r="Q3291" s="11"/>
      <c r="R3291" s="12"/>
      <c r="S3291" s="14"/>
      <c r="T3291" s="13"/>
      <c r="U3291" s="14"/>
      <c r="V3291"/>
    </row>
    <row r="3292" spans="1:22" x14ac:dyDescent="0.2">
      <c r="A3292" s="34"/>
      <c r="B3292"/>
      <c r="C3292" s="22"/>
      <c r="D3292" s="22"/>
      <c r="E3292"/>
      <c r="F3292"/>
      <c r="G3292" s="21"/>
      <c r="H3292"/>
      <c r="I3292"/>
      <c r="J3292"/>
      <c r="K3292" s="10"/>
      <c r="L3292"/>
      <c r="M3292" s="45"/>
      <c r="N3292"/>
      <c r="O3292"/>
      <c r="P3292" s="47"/>
      <c r="Q3292" s="11"/>
      <c r="R3292" s="12"/>
      <c r="S3292" s="14"/>
      <c r="T3292" s="13"/>
      <c r="U3292" s="14"/>
      <c r="V3292"/>
    </row>
    <row r="3293" spans="1:22" x14ac:dyDescent="0.2">
      <c r="A3293" s="34"/>
      <c r="B3293"/>
      <c r="C3293" s="22"/>
      <c r="D3293" s="22"/>
      <c r="E3293"/>
      <c r="F3293"/>
      <c r="G3293" s="21"/>
      <c r="H3293"/>
      <c r="I3293"/>
      <c r="J3293"/>
      <c r="K3293" s="10"/>
      <c r="L3293"/>
      <c r="M3293" s="45"/>
      <c r="N3293"/>
      <c r="O3293"/>
      <c r="P3293" s="47"/>
      <c r="Q3293" s="11"/>
      <c r="R3293" s="12"/>
      <c r="S3293" s="14"/>
      <c r="T3293" s="13"/>
      <c r="U3293" s="14"/>
      <c r="V3293"/>
    </row>
    <row r="3294" spans="1:22" x14ac:dyDescent="0.2">
      <c r="A3294" s="34"/>
      <c r="B3294"/>
      <c r="C3294" s="22"/>
      <c r="D3294" s="22"/>
      <c r="E3294"/>
      <c r="F3294"/>
      <c r="G3294" s="21"/>
      <c r="H3294"/>
      <c r="I3294"/>
      <c r="J3294"/>
      <c r="K3294" s="10"/>
      <c r="L3294"/>
      <c r="M3294" s="45"/>
      <c r="N3294"/>
      <c r="O3294"/>
      <c r="P3294" s="47"/>
      <c r="Q3294" s="11"/>
      <c r="R3294" s="12"/>
      <c r="S3294" s="14"/>
      <c r="T3294" s="13"/>
      <c r="U3294" s="14"/>
      <c r="V3294"/>
    </row>
    <row r="3295" spans="1:22" x14ac:dyDescent="0.2">
      <c r="A3295" s="34"/>
      <c r="B3295"/>
      <c r="C3295" s="22"/>
      <c r="D3295" s="22"/>
      <c r="E3295"/>
      <c r="F3295"/>
      <c r="G3295" s="21"/>
      <c r="H3295"/>
      <c r="I3295"/>
      <c r="J3295"/>
      <c r="K3295" s="10"/>
      <c r="L3295"/>
      <c r="M3295" s="45"/>
      <c r="N3295"/>
      <c r="O3295"/>
      <c r="P3295" s="47"/>
      <c r="Q3295" s="11"/>
      <c r="R3295" s="12"/>
      <c r="S3295" s="14"/>
      <c r="T3295" s="13"/>
      <c r="U3295" s="14"/>
      <c r="V3295"/>
    </row>
    <row r="3296" spans="1:22" x14ac:dyDescent="0.2">
      <c r="A3296" s="34"/>
      <c r="B3296"/>
      <c r="C3296" s="22"/>
      <c r="D3296" s="22"/>
      <c r="E3296"/>
      <c r="F3296"/>
      <c r="G3296" s="21"/>
      <c r="H3296"/>
      <c r="I3296"/>
      <c r="J3296"/>
      <c r="K3296" s="10"/>
      <c r="L3296"/>
      <c r="M3296" s="45"/>
      <c r="N3296"/>
      <c r="O3296"/>
      <c r="P3296" s="47"/>
      <c r="Q3296" s="11"/>
      <c r="R3296" s="12"/>
      <c r="S3296" s="14"/>
      <c r="T3296" s="13"/>
      <c r="U3296" s="14"/>
      <c r="V3296"/>
    </row>
    <row r="3297" spans="1:22" x14ac:dyDescent="0.2">
      <c r="A3297" s="34"/>
      <c r="B3297"/>
      <c r="C3297" s="22"/>
      <c r="D3297" s="22"/>
      <c r="E3297"/>
      <c r="F3297"/>
      <c r="G3297" s="21"/>
      <c r="H3297"/>
      <c r="I3297"/>
      <c r="J3297"/>
      <c r="K3297" s="10"/>
      <c r="L3297"/>
      <c r="M3297" s="45"/>
      <c r="N3297"/>
      <c r="O3297"/>
      <c r="P3297" s="47"/>
      <c r="Q3297" s="11"/>
      <c r="R3297" s="12"/>
      <c r="S3297" s="14"/>
      <c r="T3297" s="13"/>
      <c r="U3297" s="14"/>
      <c r="V3297"/>
    </row>
    <row r="3298" spans="1:22" x14ac:dyDescent="0.2">
      <c r="A3298" s="34"/>
      <c r="B3298"/>
      <c r="C3298" s="22"/>
      <c r="D3298" s="22"/>
      <c r="E3298"/>
      <c r="F3298"/>
      <c r="G3298" s="21"/>
      <c r="H3298"/>
      <c r="I3298"/>
      <c r="J3298"/>
      <c r="K3298" s="10"/>
      <c r="L3298"/>
      <c r="M3298" s="45"/>
      <c r="N3298"/>
      <c r="O3298"/>
      <c r="P3298" s="47"/>
      <c r="Q3298" s="11"/>
      <c r="R3298" s="12"/>
      <c r="S3298" s="14"/>
      <c r="T3298" s="13"/>
      <c r="U3298" s="14"/>
      <c r="V3298"/>
    </row>
    <row r="3299" spans="1:22" x14ac:dyDescent="0.2">
      <c r="A3299" s="34"/>
      <c r="B3299"/>
      <c r="C3299" s="22"/>
      <c r="D3299" s="22"/>
      <c r="E3299"/>
      <c r="F3299"/>
      <c r="G3299" s="21"/>
      <c r="H3299"/>
      <c r="I3299"/>
      <c r="J3299"/>
      <c r="K3299" s="10"/>
      <c r="L3299"/>
      <c r="M3299" s="45"/>
      <c r="N3299"/>
      <c r="O3299"/>
      <c r="P3299" s="47"/>
      <c r="Q3299" s="11"/>
      <c r="R3299" s="12"/>
      <c r="S3299" s="14"/>
      <c r="T3299" s="13"/>
      <c r="U3299" s="14"/>
      <c r="V3299"/>
    </row>
    <row r="3300" spans="1:22" x14ac:dyDescent="0.2">
      <c r="A3300" s="34"/>
      <c r="B3300"/>
      <c r="C3300" s="22"/>
      <c r="D3300" s="22"/>
      <c r="E3300"/>
      <c r="F3300"/>
      <c r="G3300" s="21"/>
      <c r="H3300"/>
      <c r="I3300"/>
      <c r="J3300"/>
      <c r="K3300" s="10"/>
      <c r="L3300"/>
      <c r="M3300" s="45"/>
      <c r="N3300"/>
      <c r="O3300"/>
      <c r="P3300" s="47"/>
      <c r="Q3300" s="11"/>
      <c r="R3300" s="12"/>
      <c r="S3300" s="14"/>
      <c r="T3300" s="13"/>
      <c r="U3300" s="14"/>
      <c r="V3300"/>
    </row>
    <row r="3301" spans="1:22" x14ac:dyDescent="0.2">
      <c r="A3301" s="34"/>
      <c r="B3301"/>
      <c r="C3301" s="22"/>
      <c r="D3301" s="22"/>
      <c r="E3301"/>
      <c r="F3301"/>
      <c r="G3301" s="21"/>
      <c r="H3301"/>
      <c r="I3301"/>
      <c r="J3301"/>
      <c r="K3301" s="10"/>
      <c r="L3301"/>
      <c r="M3301" s="45"/>
      <c r="N3301"/>
      <c r="O3301"/>
      <c r="P3301" s="47"/>
      <c r="Q3301" s="11"/>
      <c r="R3301" s="12"/>
      <c r="S3301" s="14"/>
      <c r="T3301" s="13"/>
      <c r="U3301" s="14"/>
      <c r="V3301"/>
    </row>
    <row r="3302" spans="1:22" x14ac:dyDescent="0.2">
      <c r="A3302" s="34"/>
      <c r="B3302"/>
      <c r="C3302" s="22"/>
      <c r="D3302" s="22"/>
      <c r="E3302"/>
      <c r="F3302"/>
      <c r="G3302" s="21"/>
      <c r="H3302"/>
      <c r="I3302"/>
      <c r="J3302"/>
      <c r="K3302" s="10"/>
      <c r="L3302"/>
      <c r="M3302" s="45"/>
      <c r="N3302"/>
      <c r="O3302"/>
      <c r="P3302" s="47"/>
      <c r="Q3302" s="11"/>
      <c r="R3302" s="12"/>
      <c r="S3302" s="14"/>
      <c r="T3302" s="13"/>
      <c r="U3302" s="14"/>
      <c r="V3302"/>
    </row>
    <row r="3303" spans="1:22" x14ac:dyDescent="0.2">
      <c r="A3303" s="34"/>
      <c r="B3303"/>
      <c r="C3303" s="22"/>
      <c r="D3303" s="22"/>
      <c r="E3303"/>
      <c r="F3303"/>
      <c r="G3303" s="21"/>
      <c r="H3303"/>
      <c r="I3303"/>
      <c r="J3303"/>
      <c r="K3303" s="10"/>
      <c r="L3303"/>
      <c r="M3303" s="45"/>
      <c r="N3303"/>
      <c r="O3303"/>
      <c r="P3303" s="47"/>
      <c r="Q3303" s="11"/>
      <c r="R3303" s="12"/>
      <c r="S3303" s="14"/>
      <c r="T3303" s="13"/>
      <c r="U3303" s="14"/>
      <c r="V3303"/>
    </row>
    <row r="3304" spans="1:22" x14ac:dyDescent="0.2">
      <c r="A3304" s="34"/>
      <c r="B3304"/>
      <c r="C3304" s="22"/>
      <c r="D3304" s="22"/>
      <c r="E3304"/>
      <c r="F3304"/>
      <c r="G3304" s="21"/>
      <c r="H3304"/>
      <c r="I3304"/>
      <c r="J3304"/>
      <c r="K3304" s="10"/>
      <c r="L3304"/>
      <c r="M3304" s="45"/>
      <c r="N3304"/>
      <c r="O3304"/>
      <c r="P3304" s="47"/>
      <c r="Q3304" s="11"/>
      <c r="R3304" s="12"/>
      <c r="S3304" s="14"/>
      <c r="T3304" s="13"/>
      <c r="U3304" s="14"/>
      <c r="V3304"/>
    </row>
    <row r="3305" spans="1:22" x14ac:dyDescent="0.2">
      <c r="A3305" s="34"/>
      <c r="B3305"/>
      <c r="C3305" s="22"/>
      <c r="D3305" s="22"/>
      <c r="E3305"/>
      <c r="F3305"/>
      <c r="G3305" s="21"/>
      <c r="H3305"/>
      <c r="I3305"/>
      <c r="J3305"/>
      <c r="K3305" s="10"/>
      <c r="L3305"/>
      <c r="M3305" s="45"/>
      <c r="N3305"/>
      <c r="O3305"/>
      <c r="P3305" s="47"/>
      <c r="Q3305" s="11"/>
      <c r="R3305" s="12"/>
      <c r="S3305" s="14"/>
      <c r="T3305" s="13"/>
      <c r="U3305" s="14"/>
      <c r="V3305"/>
    </row>
    <row r="3306" spans="1:22" x14ac:dyDescent="0.2">
      <c r="A3306" s="34"/>
      <c r="B3306"/>
      <c r="C3306" s="22"/>
      <c r="D3306" s="22"/>
      <c r="E3306"/>
      <c r="F3306"/>
      <c r="G3306" s="21"/>
      <c r="H3306"/>
      <c r="I3306"/>
      <c r="J3306"/>
      <c r="K3306" s="10"/>
      <c r="L3306"/>
      <c r="M3306" s="45"/>
      <c r="N3306"/>
      <c r="O3306"/>
      <c r="P3306" s="47"/>
      <c r="Q3306" s="11"/>
      <c r="R3306" s="12"/>
      <c r="S3306" s="14"/>
      <c r="T3306" s="13"/>
      <c r="U3306" s="14"/>
      <c r="V3306"/>
    </row>
    <row r="3307" spans="1:22" x14ac:dyDescent="0.2">
      <c r="A3307" s="34"/>
      <c r="B3307"/>
      <c r="C3307" s="22"/>
      <c r="D3307" s="22"/>
      <c r="E3307"/>
      <c r="F3307"/>
      <c r="G3307" s="21"/>
      <c r="H3307"/>
      <c r="I3307"/>
      <c r="J3307"/>
      <c r="K3307" s="10"/>
      <c r="L3307"/>
      <c r="M3307" s="45"/>
      <c r="N3307"/>
      <c r="O3307"/>
      <c r="P3307" s="47"/>
      <c r="Q3307" s="11"/>
      <c r="R3307" s="12"/>
      <c r="S3307" s="14"/>
      <c r="T3307" s="13"/>
      <c r="U3307" s="14"/>
      <c r="V3307"/>
    </row>
    <row r="3308" spans="1:22" x14ac:dyDescent="0.2">
      <c r="A3308" s="34"/>
      <c r="B3308"/>
      <c r="C3308" s="22"/>
      <c r="D3308" s="22"/>
      <c r="E3308"/>
      <c r="F3308"/>
      <c r="G3308" s="21"/>
      <c r="H3308"/>
      <c r="I3308"/>
      <c r="J3308"/>
      <c r="K3308" s="10"/>
      <c r="L3308"/>
      <c r="M3308" s="45"/>
      <c r="N3308"/>
      <c r="O3308"/>
      <c r="P3308" s="47"/>
      <c r="Q3308" s="11"/>
      <c r="R3308" s="12"/>
      <c r="S3308" s="14"/>
      <c r="T3308" s="13"/>
      <c r="U3308" s="14"/>
      <c r="V3308"/>
    </row>
    <row r="3309" spans="1:22" x14ac:dyDescent="0.2">
      <c r="A3309" s="34"/>
      <c r="B3309"/>
      <c r="C3309" s="22"/>
      <c r="D3309" s="22"/>
      <c r="E3309"/>
      <c r="F3309"/>
      <c r="G3309" s="21"/>
      <c r="H3309"/>
      <c r="I3309"/>
      <c r="J3309"/>
      <c r="K3309" s="10"/>
      <c r="L3309"/>
      <c r="M3309" s="45"/>
      <c r="N3309"/>
      <c r="O3309"/>
      <c r="P3309" s="47"/>
      <c r="Q3309" s="11"/>
      <c r="R3309" s="12"/>
      <c r="S3309" s="14"/>
      <c r="T3309" s="13"/>
      <c r="U3309" s="14"/>
      <c r="V3309"/>
    </row>
    <row r="3310" spans="1:22" x14ac:dyDescent="0.2">
      <c r="A3310" s="34"/>
      <c r="B3310"/>
      <c r="C3310" s="22"/>
      <c r="D3310" s="22"/>
      <c r="E3310"/>
      <c r="F3310"/>
      <c r="G3310" s="21"/>
      <c r="H3310"/>
      <c r="I3310"/>
      <c r="J3310"/>
      <c r="K3310" s="10"/>
      <c r="L3310"/>
      <c r="M3310" s="45"/>
      <c r="N3310"/>
      <c r="O3310"/>
      <c r="P3310" s="47"/>
      <c r="Q3310" s="11"/>
      <c r="R3310" s="12"/>
      <c r="S3310" s="14"/>
      <c r="T3310" s="13"/>
      <c r="U3310" s="14"/>
      <c r="V3310"/>
    </row>
    <row r="3311" spans="1:22" x14ac:dyDescent="0.2">
      <c r="A3311" s="34"/>
      <c r="B3311"/>
      <c r="C3311" s="22"/>
      <c r="D3311" s="22"/>
      <c r="E3311"/>
      <c r="F3311"/>
      <c r="G3311" s="21"/>
      <c r="H3311"/>
      <c r="I3311"/>
      <c r="J3311"/>
      <c r="K3311" s="10"/>
      <c r="L3311"/>
      <c r="M3311" s="45"/>
      <c r="N3311"/>
      <c r="O3311"/>
      <c r="P3311" s="47"/>
      <c r="Q3311" s="11"/>
      <c r="R3311" s="12"/>
      <c r="S3311" s="14"/>
      <c r="T3311" s="13"/>
      <c r="U3311" s="14"/>
      <c r="V3311"/>
    </row>
    <row r="3312" spans="1:22" x14ac:dyDescent="0.2">
      <c r="A3312" s="34"/>
      <c r="B3312"/>
      <c r="C3312" s="22"/>
      <c r="D3312" s="22"/>
      <c r="E3312"/>
      <c r="F3312"/>
      <c r="G3312" s="21"/>
      <c r="H3312"/>
      <c r="I3312"/>
      <c r="J3312"/>
      <c r="K3312" s="10"/>
      <c r="L3312"/>
      <c r="M3312" s="45"/>
      <c r="N3312"/>
      <c r="O3312"/>
      <c r="P3312" s="47"/>
      <c r="Q3312" s="11"/>
      <c r="R3312" s="12"/>
      <c r="S3312" s="14"/>
      <c r="T3312" s="13"/>
      <c r="U3312" s="14"/>
      <c r="V3312"/>
    </row>
    <row r="3313" spans="1:22" x14ac:dyDescent="0.2">
      <c r="A3313" s="34"/>
      <c r="B3313"/>
      <c r="C3313" s="22"/>
      <c r="D3313" s="22"/>
      <c r="E3313"/>
      <c r="F3313"/>
      <c r="G3313" s="21"/>
      <c r="H3313"/>
      <c r="I3313"/>
      <c r="J3313"/>
      <c r="K3313" s="10"/>
      <c r="L3313"/>
      <c r="M3313" s="45"/>
      <c r="N3313"/>
      <c r="O3313"/>
      <c r="P3313" s="47"/>
      <c r="Q3313" s="11"/>
      <c r="R3313" s="12"/>
      <c r="S3313" s="14"/>
      <c r="T3313" s="13"/>
      <c r="U3313" s="14"/>
      <c r="V3313"/>
    </row>
    <row r="3314" spans="1:22" x14ac:dyDescent="0.2">
      <c r="A3314" s="34"/>
      <c r="B3314"/>
      <c r="C3314" s="22"/>
      <c r="D3314" s="22"/>
      <c r="E3314"/>
      <c r="F3314"/>
      <c r="G3314" s="21"/>
      <c r="H3314"/>
      <c r="I3314"/>
      <c r="J3314"/>
      <c r="K3314" s="10"/>
      <c r="L3314"/>
      <c r="M3314" s="45"/>
      <c r="N3314"/>
      <c r="O3314"/>
      <c r="P3314" s="47"/>
      <c r="Q3314" s="11"/>
      <c r="R3314" s="12"/>
      <c r="S3314" s="14"/>
      <c r="T3314" s="13"/>
      <c r="U3314" s="14"/>
      <c r="V3314"/>
    </row>
    <row r="3315" spans="1:22" x14ac:dyDescent="0.2">
      <c r="A3315" s="34"/>
      <c r="B3315"/>
      <c r="C3315" s="22"/>
      <c r="D3315" s="22"/>
      <c r="E3315"/>
      <c r="F3315"/>
      <c r="G3315" s="21"/>
      <c r="H3315"/>
      <c r="I3315"/>
      <c r="J3315"/>
      <c r="K3315" s="10"/>
      <c r="L3315"/>
      <c r="M3315" s="45"/>
      <c r="N3315"/>
      <c r="O3315"/>
      <c r="P3315" s="47"/>
      <c r="Q3315" s="11"/>
      <c r="R3315" s="12"/>
      <c r="S3315" s="14"/>
      <c r="T3315" s="13"/>
      <c r="U3315" s="14"/>
      <c r="V3315"/>
    </row>
    <row r="3316" spans="1:22" x14ac:dyDescent="0.2">
      <c r="A3316" s="34"/>
      <c r="B3316"/>
      <c r="C3316" s="22"/>
      <c r="D3316" s="22"/>
      <c r="E3316"/>
      <c r="F3316"/>
      <c r="G3316" s="21"/>
      <c r="H3316"/>
      <c r="I3316"/>
      <c r="J3316"/>
      <c r="K3316" s="10"/>
      <c r="L3316"/>
      <c r="M3316" s="45"/>
      <c r="N3316"/>
      <c r="O3316"/>
      <c r="P3316" s="47"/>
      <c r="Q3316" s="11"/>
      <c r="R3316" s="12"/>
      <c r="S3316" s="14"/>
      <c r="T3316" s="13"/>
      <c r="U3316" s="14"/>
      <c r="V3316"/>
    </row>
    <row r="3317" spans="1:22" x14ac:dyDescent="0.2">
      <c r="A3317" s="34"/>
      <c r="B3317"/>
      <c r="C3317" s="22"/>
      <c r="D3317" s="22"/>
      <c r="E3317"/>
      <c r="F3317"/>
      <c r="G3317" s="21"/>
      <c r="H3317"/>
      <c r="I3317"/>
      <c r="J3317"/>
      <c r="K3317" s="10"/>
      <c r="L3317"/>
      <c r="M3317" s="45"/>
      <c r="N3317"/>
      <c r="O3317"/>
      <c r="P3317" s="47"/>
      <c r="Q3317" s="11"/>
      <c r="R3317" s="12"/>
      <c r="S3317" s="14"/>
      <c r="T3317" s="13"/>
      <c r="U3317" s="14"/>
      <c r="V3317"/>
    </row>
    <row r="3318" spans="1:22" x14ac:dyDescent="0.2">
      <c r="A3318" s="34"/>
      <c r="B3318"/>
      <c r="C3318" s="22"/>
      <c r="D3318" s="22"/>
      <c r="E3318"/>
      <c r="F3318"/>
      <c r="G3318" s="21"/>
      <c r="H3318"/>
      <c r="I3318"/>
      <c r="J3318"/>
      <c r="K3318" s="10"/>
      <c r="L3318"/>
      <c r="M3318" s="45"/>
      <c r="N3318"/>
      <c r="O3318"/>
      <c r="P3318" s="47"/>
      <c r="Q3318" s="11"/>
      <c r="R3318" s="12"/>
      <c r="S3318" s="14"/>
      <c r="T3318" s="13"/>
      <c r="U3318" s="14"/>
      <c r="V3318"/>
    </row>
    <row r="3319" spans="1:22" x14ac:dyDescent="0.2">
      <c r="A3319" s="34"/>
      <c r="B3319"/>
      <c r="C3319" s="22"/>
      <c r="D3319" s="22"/>
      <c r="E3319"/>
      <c r="F3319"/>
      <c r="G3319" s="21"/>
      <c r="H3319"/>
      <c r="I3319"/>
      <c r="J3319"/>
      <c r="K3319" s="10"/>
      <c r="L3319"/>
      <c r="M3319" s="45"/>
      <c r="N3319"/>
      <c r="O3319"/>
      <c r="P3319" s="47"/>
      <c r="Q3319" s="11"/>
      <c r="R3319" s="12"/>
      <c r="S3319" s="14"/>
      <c r="T3319" s="13"/>
      <c r="U3319" s="14"/>
      <c r="V3319"/>
    </row>
    <row r="3320" spans="1:22" x14ac:dyDescent="0.2">
      <c r="A3320" s="34"/>
      <c r="B3320"/>
      <c r="C3320" s="22"/>
      <c r="D3320" s="22"/>
      <c r="E3320"/>
      <c r="F3320"/>
      <c r="G3320" s="21"/>
      <c r="H3320"/>
      <c r="I3320"/>
      <c r="J3320"/>
      <c r="K3320" s="10"/>
      <c r="L3320"/>
      <c r="M3320" s="45"/>
      <c r="N3320"/>
      <c r="O3320"/>
      <c r="P3320" s="47"/>
      <c r="Q3320" s="11"/>
      <c r="R3320" s="12"/>
      <c r="S3320" s="14"/>
      <c r="T3320" s="13"/>
      <c r="U3320" s="14"/>
      <c r="V3320"/>
    </row>
    <row r="3321" spans="1:22" x14ac:dyDescent="0.2">
      <c r="A3321" s="34"/>
      <c r="B3321"/>
      <c r="C3321" s="22"/>
      <c r="D3321" s="22"/>
      <c r="E3321"/>
      <c r="F3321"/>
      <c r="G3321" s="21"/>
      <c r="H3321"/>
      <c r="I3321"/>
      <c r="J3321"/>
      <c r="K3321" s="10"/>
      <c r="L3321"/>
      <c r="M3321" s="45"/>
      <c r="N3321"/>
      <c r="O3321"/>
      <c r="P3321" s="47"/>
      <c r="Q3321" s="11"/>
      <c r="R3321" s="12"/>
      <c r="S3321" s="14"/>
      <c r="T3321" s="13"/>
      <c r="U3321" s="14"/>
      <c r="V3321"/>
    </row>
    <row r="3322" spans="1:22" x14ac:dyDescent="0.2">
      <c r="A3322" s="34"/>
      <c r="B3322"/>
      <c r="C3322" s="22"/>
      <c r="D3322" s="22"/>
      <c r="E3322"/>
      <c r="F3322"/>
      <c r="G3322" s="21"/>
      <c r="H3322"/>
      <c r="I3322"/>
      <c r="J3322"/>
      <c r="K3322" s="10"/>
      <c r="L3322"/>
      <c r="M3322" s="45"/>
      <c r="N3322"/>
      <c r="O3322"/>
      <c r="P3322" s="47"/>
      <c r="Q3322" s="11"/>
      <c r="R3322" s="12"/>
      <c r="S3322" s="14"/>
      <c r="T3322" s="13"/>
      <c r="U3322" s="14"/>
      <c r="V3322"/>
    </row>
    <row r="3323" spans="1:22" x14ac:dyDescent="0.2">
      <c r="A3323" s="34"/>
      <c r="B3323"/>
      <c r="C3323" s="22"/>
      <c r="D3323" s="22"/>
      <c r="E3323"/>
      <c r="F3323"/>
      <c r="G3323" s="21"/>
      <c r="H3323"/>
      <c r="I3323"/>
      <c r="J3323"/>
      <c r="K3323" s="10"/>
      <c r="L3323"/>
      <c r="M3323" s="45"/>
      <c r="N3323"/>
      <c r="O3323"/>
      <c r="P3323" s="47"/>
      <c r="Q3323" s="11"/>
      <c r="R3323" s="12"/>
      <c r="S3323" s="14"/>
      <c r="T3323" s="13"/>
      <c r="U3323" s="14"/>
      <c r="V3323"/>
    </row>
    <row r="3324" spans="1:22" x14ac:dyDescent="0.2">
      <c r="A3324" s="34"/>
      <c r="B3324"/>
      <c r="C3324" s="22"/>
      <c r="D3324" s="22"/>
      <c r="E3324"/>
      <c r="F3324"/>
      <c r="G3324" s="21"/>
      <c r="H3324"/>
      <c r="I3324"/>
      <c r="J3324"/>
      <c r="K3324" s="10"/>
      <c r="L3324"/>
      <c r="M3324" s="45"/>
      <c r="N3324"/>
      <c r="O3324"/>
      <c r="P3324" s="47"/>
      <c r="Q3324" s="11"/>
      <c r="R3324" s="12"/>
      <c r="S3324" s="14"/>
      <c r="T3324" s="13"/>
      <c r="U3324" s="14"/>
      <c r="V3324"/>
    </row>
    <row r="3325" spans="1:22" x14ac:dyDescent="0.2">
      <c r="A3325" s="34"/>
      <c r="B3325"/>
      <c r="C3325" s="22"/>
      <c r="D3325" s="22"/>
      <c r="E3325"/>
      <c r="F3325"/>
      <c r="G3325" s="21"/>
      <c r="H3325"/>
      <c r="I3325"/>
      <c r="J3325"/>
      <c r="K3325" s="10"/>
      <c r="L3325"/>
      <c r="M3325" s="45"/>
      <c r="N3325"/>
      <c r="O3325"/>
      <c r="P3325" s="47"/>
      <c r="Q3325" s="11"/>
      <c r="R3325" s="12"/>
      <c r="S3325" s="14"/>
      <c r="T3325" s="13"/>
      <c r="U3325" s="14"/>
      <c r="V3325"/>
    </row>
    <row r="3326" spans="1:22" x14ac:dyDescent="0.2">
      <c r="A3326" s="34"/>
      <c r="B3326"/>
      <c r="C3326" s="22"/>
      <c r="D3326" s="22"/>
      <c r="E3326"/>
      <c r="F3326"/>
      <c r="G3326" s="21"/>
      <c r="H3326"/>
      <c r="I3326"/>
      <c r="J3326"/>
      <c r="K3326" s="10"/>
      <c r="L3326"/>
      <c r="M3326" s="45"/>
      <c r="N3326"/>
      <c r="O3326"/>
      <c r="P3326" s="47"/>
      <c r="Q3326" s="11"/>
      <c r="R3326" s="12"/>
      <c r="S3326" s="14"/>
      <c r="T3326" s="13"/>
      <c r="U3326" s="14"/>
      <c r="V3326"/>
    </row>
    <row r="3327" spans="1:22" x14ac:dyDescent="0.2">
      <c r="A3327" s="34"/>
      <c r="B3327"/>
      <c r="C3327" s="22"/>
      <c r="D3327" s="22"/>
      <c r="E3327"/>
      <c r="F3327"/>
      <c r="G3327" s="21"/>
      <c r="H3327"/>
      <c r="I3327"/>
      <c r="J3327"/>
      <c r="K3327" s="10"/>
      <c r="L3327"/>
      <c r="M3327" s="45"/>
      <c r="N3327"/>
      <c r="O3327"/>
      <c r="P3327" s="47"/>
      <c r="Q3327" s="11"/>
      <c r="R3327" s="12"/>
      <c r="S3327" s="14"/>
      <c r="T3327" s="13"/>
      <c r="U3327" s="14"/>
      <c r="V3327"/>
    </row>
    <row r="3328" spans="1:22" x14ac:dyDescent="0.2">
      <c r="A3328" s="34"/>
      <c r="B3328"/>
      <c r="C3328" s="22"/>
      <c r="D3328" s="22"/>
      <c r="E3328"/>
      <c r="F3328"/>
      <c r="G3328" s="21"/>
      <c r="H3328"/>
      <c r="I3328"/>
      <c r="J3328"/>
      <c r="K3328" s="10"/>
      <c r="L3328"/>
      <c r="M3328" s="45"/>
      <c r="N3328"/>
      <c r="O3328"/>
      <c r="P3328" s="47"/>
      <c r="Q3328" s="11"/>
      <c r="R3328" s="12"/>
      <c r="S3328" s="14"/>
      <c r="T3328" s="13"/>
      <c r="U3328" s="14"/>
      <c r="V3328"/>
    </row>
    <row r="3329" spans="1:22" x14ac:dyDescent="0.2">
      <c r="A3329" s="34"/>
      <c r="B3329"/>
      <c r="C3329" s="22"/>
      <c r="D3329" s="22"/>
      <c r="E3329"/>
      <c r="F3329"/>
      <c r="G3329" s="21"/>
      <c r="H3329"/>
      <c r="I3329"/>
      <c r="J3329"/>
      <c r="K3329" s="10"/>
      <c r="L3329"/>
      <c r="M3329" s="45"/>
      <c r="N3329"/>
      <c r="O3329"/>
      <c r="P3329" s="47"/>
      <c r="Q3329" s="11"/>
      <c r="R3329" s="12"/>
      <c r="S3329" s="14"/>
      <c r="T3329" s="13"/>
      <c r="U3329" s="14"/>
      <c r="V3329"/>
    </row>
    <row r="3330" spans="1:22" x14ac:dyDescent="0.2">
      <c r="A3330" s="34"/>
      <c r="B3330"/>
      <c r="C3330" s="22"/>
      <c r="D3330" s="22"/>
      <c r="E3330"/>
      <c r="F3330"/>
      <c r="G3330" s="21"/>
      <c r="H3330"/>
      <c r="I3330"/>
      <c r="J3330"/>
      <c r="K3330" s="10"/>
      <c r="L3330"/>
      <c r="M3330" s="45"/>
      <c r="N3330"/>
      <c r="O3330"/>
      <c r="P3330" s="47"/>
      <c r="Q3330" s="11"/>
      <c r="R3330" s="12"/>
      <c r="S3330" s="14"/>
      <c r="T3330" s="13"/>
      <c r="U3330" s="14"/>
      <c r="V3330"/>
    </row>
    <row r="3331" spans="1:22" x14ac:dyDescent="0.2">
      <c r="A3331" s="34"/>
      <c r="B3331"/>
      <c r="C3331" s="22"/>
      <c r="D3331" s="22"/>
      <c r="E3331"/>
      <c r="F3331"/>
      <c r="G3331" s="21"/>
      <c r="H3331"/>
      <c r="I3331"/>
      <c r="J3331"/>
      <c r="K3331" s="10"/>
      <c r="L3331"/>
      <c r="M3331" s="45"/>
      <c r="N3331"/>
      <c r="O3331"/>
      <c r="P3331" s="47"/>
      <c r="Q3331" s="11"/>
      <c r="R3331" s="12"/>
      <c r="S3331" s="14"/>
      <c r="T3331" s="13"/>
      <c r="U3331" s="14"/>
      <c r="V3331"/>
    </row>
    <row r="3332" spans="1:22" x14ac:dyDescent="0.2">
      <c r="A3332" s="34"/>
      <c r="B3332"/>
      <c r="C3332" s="22"/>
      <c r="D3332" s="22"/>
      <c r="E3332"/>
      <c r="F3332"/>
      <c r="G3332" s="21"/>
      <c r="H3332"/>
      <c r="I3332"/>
      <c r="J3332"/>
      <c r="K3332" s="10"/>
      <c r="L3332"/>
      <c r="M3332" s="45"/>
      <c r="N3332"/>
      <c r="O3332"/>
      <c r="P3332" s="47"/>
      <c r="Q3332" s="11"/>
      <c r="R3332" s="12"/>
      <c r="S3332" s="14"/>
      <c r="T3332" s="13"/>
      <c r="U3332" s="14"/>
      <c r="V3332"/>
    </row>
    <row r="3333" spans="1:22" x14ac:dyDescent="0.2">
      <c r="A3333" s="34"/>
      <c r="B3333"/>
      <c r="C3333" s="22"/>
      <c r="D3333" s="22"/>
      <c r="E3333"/>
      <c r="F3333"/>
      <c r="G3333" s="21"/>
      <c r="H3333"/>
      <c r="I3333"/>
      <c r="J3333"/>
      <c r="K3333" s="10"/>
      <c r="L3333"/>
      <c r="M3333" s="45"/>
      <c r="N3333"/>
      <c r="O3333"/>
      <c r="P3333" s="47"/>
      <c r="Q3333" s="11"/>
      <c r="R3333" s="12"/>
      <c r="S3333" s="14"/>
      <c r="T3333" s="13"/>
      <c r="U3333" s="14"/>
      <c r="V3333"/>
    </row>
    <row r="3334" spans="1:22" x14ac:dyDescent="0.2">
      <c r="A3334" s="34"/>
      <c r="B3334"/>
      <c r="C3334" s="22"/>
      <c r="D3334" s="22"/>
      <c r="E3334"/>
      <c r="F3334"/>
      <c r="G3334" s="21"/>
      <c r="H3334"/>
      <c r="I3334"/>
      <c r="J3334"/>
      <c r="K3334" s="10"/>
      <c r="L3334"/>
      <c r="M3334" s="45"/>
      <c r="N3334"/>
      <c r="O3334"/>
      <c r="P3334" s="47"/>
      <c r="Q3334" s="11"/>
      <c r="R3334" s="12"/>
      <c r="S3334" s="14"/>
      <c r="T3334" s="13"/>
      <c r="U3334" s="14"/>
      <c r="V3334"/>
    </row>
    <row r="3335" spans="1:22" x14ac:dyDescent="0.2">
      <c r="A3335" s="34"/>
      <c r="B3335"/>
      <c r="C3335" s="22"/>
      <c r="D3335" s="22"/>
      <c r="E3335"/>
      <c r="F3335"/>
      <c r="G3335" s="21"/>
      <c r="H3335"/>
      <c r="I3335"/>
      <c r="J3335"/>
      <c r="K3335" s="10"/>
      <c r="L3335"/>
      <c r="M3335" s="45"/>
      <c r="N3335"/>
      <c r="O3335"/>
      <c r="P3335" s="47"/>
      <c r="Q3335" s="11"/>
      <c r="R3335" s="12"/>
      <c r="S3335" s="14"/>
      <c r="T3335" s="13"/>
      <c r="U3335" s="14"/>
      <c r="V3335"/>
    </row>
    <row r="3336" spans="1:22" x14ac:dyDescent="0.2">
      <c r="A3336" s="34"/>
      <c r="B3336"/>
      <c r="C3336" s="22"/>
      <c r="D3336" s="22"/>
      <c r="E3336"/>
      <c r="F3336"/>
      <c r="G3336" s="21"/>
      <c r="H3336"/>
      <c r="I3336"/>
      <c r="J3336"/>
      <c r="K3336" s="10"/>
      <c r="L3336"/>
      <c r="M3336" s="45"/>
      <c r="N3336"/>
      <c r="O3336"/>
      <c r="P3336" s="47"/>
      <c r="Q3336" s="11"/>
      <c r="R3336" s="12"/>
      <c r="S3336" s="14"/>
      <c r="T3336" s="13"/>
      <c r="U3336" s="14"/>
      <c r="V3336"/>
    </row>
    <row r="3337" spans="1:22" x14ac:dyDescent="0.2">
      <c r="A3337" s="34"/>
      <c r="B3337"/>
      <c r="C3337" s="22"/>
      <c r="D3337" s="22"/>
      <c r="E3337"/>
      <c r="F3337"/>
      <c r="G3337" s="21"/>
      <c r="H3337"/>
      <c r="I3337"/>
      <c r="J3337"/>
      <c r="K3337" s="10"/>
      <c r="L3337"/>
      <c r="M3337" s="45"/>
      <c r="N3337"/>
      <c r="O3337"/>
      <c r="P3337" s="47"/>
      <c r="Q3337" s="11"/>
      <c r="R3337" s="12"/>
      <c r="S3337" s="14"/>
      <c r="T3337" s="13"/>
      <c r="U3337" s="14"/>
      <c r="V3337"/>
    </row>
    <row r="3338" spans="1:22" x14ac:dyDescent="0.2">
      <c r="A3338" s="34"/>
      <c r="B3338"/>
      <c r="C3338" s="22"/>
      <c r="D3338" s="22"/>
      <c r="E3338"/>
      <c r="F3338"/>
      <c r="G3338" s="21"/>
      <c r="H3338"/>
      <c r="I3338"/>
      <c r="J3338"/>
      <c r="K3338" s="10"/>
      <c r="L3338"/>
      <c r="M3338" s="45"/>
      <c r="N3338"/>
      <c r="O3338"/>
      <c r="P3338" s="47"/>
      <c r="Q3338" s="11"/>
      <c r="R3338" s="12"/>
      <c r="S3338" s="14"/>
      <c r="T3338" s="13"/>
      <c r="U3338" s="14"/>
      <c r="V3338"/>
    </row>
    <row r="3339" spans="1:22" x14ac:dyDescent="0.2">
      <c r="A3339" s="34"/>
      <c r="B3339"/>
      <c r="C3339" s="22"/>
      <c r="D3339" s="22"/>
      <c r="E3339"/>
      <c r="F3339"/>
      <c r="G3339" s="21"/>
      <c r="H3339"/>
      <c r="I3339"/>
      <c r="J3339"/>
      <c r="K3339" s="10"/>
      <c r="L3339"/>
      <c r="M3339" s="45"/>
      <c r="N3339"/>
      <c r="O3339"/>
      <c r="P3339" s="47"/>
      <c r="Q3339" s="11"/>
      <c r="R3339" s="12"/>
      <c r="S3339" s="14"/>
      <c r="T3339" s="13"/>
      <c r="U3339" s="14"/>
      <c r="V3339"/>
    </row>
    <row r="3340" spans="1:22" x14ac:dyDescent="0.2">
      <c r="A3340" s="34"/>
      <c r="B3340"/>
      <c r="C3340" s="22"/>
      <c r="D3340" s="22"/>
      <c r="E3340"/>
      <c r="F3340"/>
      <c r="G3340" s="21"/>
      <c r="H3340"/>
      <c r="I3340"/>
      <c r="J3340"/>
      <c r="K3340" s="10"/>
      <c r="L3340"/>
      <c r="M3340" s="45"/>
      <c r="N3340"/>
      <c r="O3340"/>
      <c r="P3340" s="47"/>
      <c r="Q3340" s="11"/>
      <c r="R3340" s="12"/>
      <c r="S3340" s="14"/>
      <c r="T3340" s="13"/>
      <c r="U3340" s="14"/>
      <c r="V3340"/>
    </row>
    <row r="3341" spans="1:22" x14ac:dyDescent="0.2">
      <c r="A3341" s="34"/>
      <c r="B3341"/>
      <c r="C3341" s="22"/>
      <c r="D3341" s="22"/>
      <c r="E3341"/>
      <c r="F3341"/>
      <c r="G3341" s="21"/>
      <c r="H3341"/>
      <c r="I3341"/>
      <c r="J3341"/>
      <c r="K3341" s="10"/>
      <c r="L3341"/>
      <c r="M3341" s="45"/>
      <c r="N3341"/>
      <c r="O3341"/>
      <c r="P3341" s="47"/>
      <c r="Q3341" s="11"/>
      <c r="R3341" s="12"/>
      <c r="S3341" s="14"/>
      <c r="T3341" s="13"/>
      <c r="U3341" s="14"/>
      <c r="V3341"/>
    </row>
    <row r="3342" spans="1:22" x14ac:dyDescent="0.2">
      <c r="A3342" s="34"/>
      <c r="B3342"/>
      <c r="C3342" s="22"/>
      <c r="D3342" s="22"/>
      <c r="E3342"/>
      <c r="F3342"/>
      <c r="G3342" s="21"/>
      <c r="H3342"/>
      <c r="I3342"/>
      <c r="J3342"/>
      <c r="K3342" s="10"/>
      <c r="L3342"/>
      <c r="M3342" s="45"/>
      <c r="N3342"/>
      <c r="O3342"/>
      <c r="P3342" s="47"/>
      <c r="Q3342" s="11"/>
      <c r="R3342" s="12"/>
      <c r="S3342" s="14"/>
      <c r="T3342" s="13"/>
      <c r="U3342" s="14"/>
      <c r="V3342"/>
    </row>
    <row r="3343" spans="1:22" x14ac:dyDescent="0.2">
      <c r="A3343" s="34"/>
      <c r="B3343"/>
      <c r="C3343" s="22"/>
      <c r="D3343" s="22"/>
      <c r="E3343"/>
      <c r="F3343"/>
      <c r="G3343" s="21"/>
      <c r="H3343"/>
      <c r="I3343"/>
      <c r="J3343"/>
      <c r="K3343" s="10"/>
      <c r="L3343"/>
      <c r="M3343" s="45"/>
      <c r="N3343"/>
      <c r="O3343"/>
      <c r="P3343" s="47"/>
      <c r="Q3343" s="11"/>
      <c r="R3343" s="12"/>
      <c r="S3343" s="14"/>
      <c r="T3343" s="13"/>
      <c r="U3343" s="14"/>
      <c r="V3343"/>
    </row>
    <row r="3344" spans="1:22" x14ac:dyDescent="0.2">
      <c r="A3344" s="34"/>
      <c r="B3344"/>
      <c r="C3344" s="22"/>
      <c r="D3344" s="22"/>
      <c r="E3344"/>
      <c r="F3344"/>
      <c r="G3344" s="21"/>
      <c r="H3344"/>
      <c r="I3344"/>
      <c r="J3344"/>
      <c r="K3344" s="10"/>
      <c r="L3344"/>
      <c r="M3344" s="45"/>
      <c r="N3344"/>
      <c r="O3344"/>
      <c r="P3344" s="47"/>
      <c r="Q3344" s="11"/>
      <c r="R3344" s="12"/>
      <c r="S3344" s="14"/>
      <c r="T3344" s="13"/>
      <c r="U3344" s="14"/>
      <c r="V3344"/>
    </row>
    <row r="3345" spans="1:22" x14ac:dyDescent="0.2">
      <c r="A3345" s="34"/>
      <c r="B3345"/>
      <c r="C3345" s="22"/>
      <c r="D3345" s="22"/>
      <c r="E3345"/>
      <c r="F3345"/>
      <c r="G3345" s="21"/>
      <c r="H3345"/>
      <c r="I3345"/>
      <c r="J3345"/>
      <c r="K3345" s="10"/>
      <c r="L3345"/>
      <c r="M3345" s="45"/>
      <c r="N3345"/>
      <c r="O3345"/>
      <c r="P3345" s="47"/>
      <c r="Q3345" s="11"/>
      <c r="R3345" s="12"/>
      <c r="S3345" s="14"/>
      <c r="T3345" s="13"/>
      <c r="U3345" s="14"/>
      <c r="V3345"/>
    </row>
    <row r="3346" spans="1:22" x14ac:dyDescent="0.2">
      <c r="A3346" s="34"/>
      <c r="B3346"/>
      <c r="C3346" s="22"/>
      <c r="D3346" s="22"/>
      <c r="E3346"/>
      <c r="F3346"/>
      <c r="G3346" s="21"/>
      <c r="H3346"/>
      <c r="I3346"/>
      <c r="J3346"/>
      <c r="K3346" s="10"/>
      <c r="L3346"/>
      <c r="M3346" s="45"/>
      <c r="N3346"/>
      <c r="O3346"/>
      <c r="P3346" s="47"/>
      <c r="Q3346" s="11"/>
      <c r="R3346" s="12"/>
      <c r="S3346" s="14"/>
      <c r="T3346" s="13"/>
      <c r="U3346" s="14"/>
      <c r="V3346"/>
    </row>
    <row r="3347" spans="1:22" x14ac:dyDescent="0.2">
      <c r="A3347" s="34"/>
      <c r="B3347"/>
      <c r="C3347" s="22"/>
      <c r="D3347" s="22"/>
      <c r="E3347"/>
      <c r="F3347"/>
      <c r="G3347" s="21"/>
      <c r="H3347"/>
      <c r="I3347"/>
      <c r="J3347"/>
      <c r="K3347" s="10"/>
      <c r="L3347"/>
      <c r="M3347" s="45"/>
      <c r="N3347"/>
      <c r="O3347"/>
      <c r="P3347" s="47"/>
      <c r="Q3347" s="11"/>
      <c r="R3347" s="12"/>
      <c r="S3347" s="14"/>
      <c r="T3347" s="13"/>
      <c r="U3347" s="14"/>
      <c r="V3347"/>
    </row>
    <row r="3348" spans="1:22" x14ac:dyDescent="0.2">
      <c r="A3348" s="34"/>
      <c r="B3348"/>
      <c r="C3348" s="22"/>
      <c r="D3348" s="22"/>
      <c r="E3348"/>
      <c r="F3348"/>
      <c r="G3348" s="21"/>
      <c r="H3348"/>
      <c r="I3348"/>
      <c r="J3348"/>
      <c r="K3348" s="10"/>
      <c r="L3348"/>
      <c r="M3348" s="45"/>
      <c r="N3348"/>
      <c r="O3348"/>
      <c r="P3348" s="47"/>
      <c r="Q3348" s="11"/>
      <c r="R3348" s="12"/>
      <c r="S3348" s="14"/>
      <c r="T3348" s="13"/>
      <c r="U3348" s="14"/>
      <c r="V3348"/>
    </row>
    <row r="3349" spans="1:22" x14ac:dyDescent="0.2">
      <c r="A3349" s="34"/>
      <c r="B3349"/>
      <c r="C3349" s="22"/>
      <c r="D3349" s="22"/>
      <c r="E3349"/>
      <c r="F3349"/>
      <c r="G3349" s="21"/>
      <c r="H3349"/>
      <c r="I3349"/>
      <c r="J3349"/>
      <c r="K3349" s="10"/>
      <c r="L3349"/>
      <c r="M3349" s="45"/>
      <c r="N3349"/>
      <c r="O3349"/>
      <c r="P3349" s="47"/>
      <c r="Q3349" s="11"/>
      <c r="R3349" s="12"/>
      <c r="S3349" s="14"/>
      <c r="T3349" s="13"/>
      <c r="U3349" s="14"/>
      <c r="V3349"/>
    </row>
    <row r="3350" spans="1:22" x14ac:dyDescent="0.2">
      <c r="A3350" s="34"/>
      <c r="B3350"/>
      <c r="C3350" s="22"/>
      <c r="D3350" s="22"/>
      <c r="E3350"/>
      <c r="F3350"/>
      <c r="G3350" s="21"/>
      <c r="H3350"/>
      <c r="I3350"/>
      <c r="J3350"/>
      <c r="K3350" s="10"/>
      <c r="L3350"/>
      <c r="M3350" s="45"/>
      <c r="N3350"/>
      <c r="O3350"/>
      <c r="P3350" s="47"/>
      <c r="Q3350" s="11"/>
      <c r="R3350" s="12"/>
      <c r="S3350" s="14"/>
      <c r="T3350" s="13"/>
      <c r="U3350" s="14"/>
      <c r="V3350"/>
    </row>
    <row r="3351" spans="1:22" x14ac:dyDescent="0.2">
      <c r="A3351" s="34"/>
      <c r="B3351"/>
      <c r="C3351" s="22"/>
      <c r="D3351" s="22"/>
      <c r="E3351"/>
      <c r="F3351"/>
      <c r="G3351" s="21"/>
      <c r="H3351"/>
      <c r="I3351"/>
      <c r="J3351"/>
      <c r="K3351" s="10"/>
      <c r="L3351"/>
      <c r="M3351" s="45"/>
      <c r="N3351"/>
      <c r="O3351"/>
      <c r="P3351" s="47"/>
      <c r="Q3351" s="11"/>
      <c r="R3351" s="12"/>
      <c r="S3351" s="14"/>
      <c r="T3351" s="13"/>
      <c r="U3351" s="14"/>
      <c r="V3351"/>
    </row>
    <row r="3352" spans="1:22" x14ac:dyDescent="0.2">
      <c r="A3352" s="34"/>
      <c r="B3352"/>
      <c r="C3352" s="22"/>
      <c r="D3352" s="22"/>
      <c r="E3352"/>
      <c r="F3352"/>
      <c r="G3352" s="21"/>
      <c r="H3352"/>
      <c r="I3352"/>
      <c r="J3352"/>
      <c r="K3352" s="10"/>
      <c r="L3352"/>
      <c r="M3352" s="45"/>
      <c r="N3352"/>
      <c r="O3352"/>
      <c r="P3352" s="47"/>
      <c r="Q3352" s="11"/>
      <c r="R3352" s="12"/>
      <c r="S3352" s="14"/>
      <c r="T3352" s="13"/>
      <c r="U3352" s="14"/>
      <c r="V3352"/>
    </row>
    <row r="3353" spans="1:22" x14ac:dyDescent="0.2">
      <c r="A3353" s="34"/>
      <c r="B3353"/>
      <c r="C3353" s="22"/>
      <c r="D3353" s="22"/>
      <c r="E3353"/>
      <c r="F3353"/>
      <c r="G3353" s="21"/>
      <c r="H3353"/>
      <c r="I3353"/>
      <c r="J3353"/>
      <c r="K3353" s="10"/>
      <c r="L3353"/>
      <c r="M3353" s="45"/>
      <c r="N3353"/>
      <c r="O3353"/>
      <c r="P3353" s="47"/>
      <c r="Q3353" s="11"/>
      <c r="R3353" s="12"/>
      <c r="S3353" s="14"/>
      <c r="T3353" s="13"/>
      <c r="U3353" s="14"/>
      <c r="V3353"/>
    </row>
    <row r="3354" spans="1:22" x14ac:dyDescent="0.2">
      <c r="A3354" s="34"/>
      <c r="B3354"/>
      <c r="C3354" s="22"/>
      <c r="D3354" s="22"/>
      <c r="E3354"/>
      <c r="F3354"/>
      <c r="G3354" s="21"/>
      <c r="H3354"/>
      <c r="I3354"/>
      <c r="J3354"/>
      <c r="K3354" s="10"/>
      <c r="L3354"/>
      <c r="M3354" s="45"/>
      <c r="N3354"/>
      <c r="O3354"/>
      <c r="P3354" s="47"/>
      <c r="Q3354" s="11"/>
      <c r="R3354" s="12"/>
      <c r="S3354" s="14"/>
      <c r="T3354" s="13"/>
      <c r="U3354" s="14"/>
      <c r="V3354"/>
    </row>
    <row r="3355" spans="1:22" x14ac:dyDescent="0.2">
      <c r="A3355" s="34"/>
      <c r="B3355"/>
      <c r="C3355" s="22"/>
      <c r="D3355" s="22"/>
      <c r="E3355"/>
      <c r="F3355"/>
      <c r="G3355" s="21"/>
      <c r="H3355"/>
      <c r="I3355"/>
      <c r="J3355"/>
      <c r="K3355" s="10"/>
      <c r="L3355"/>
      <c r="M3355" s="45"/>
      <c r="N3355"/>
      <c r="O3355"/>
      <c r="P3355" s="47"/>
      <c r="Q3355" s="11"/>
      <c r="R3355" s="12"/>
      <c r="S3355" s="14"/>
      <c r="T3355" s="13"/>
      <c r="U3355" s="14"/>
      <c r="V3355"/>
    </row>
    <row r="3356" spans="1:22" x14ac:dyDescent="0.2">
      <c r="A3356" s="34"/>
      <c r="B3356"/>
      <c r="C3356" s="22"/>
      <c r="D3356" s="22"/>
      <c r="E3356"/>
      <c r="F3356"/>
      <c r="G3356" s="21"/>
      <c r="H3356"/>
      <c r="I3356"/>
      <c r="J3356"/>
      <c r="K3356" s="10"/>
      <c r="L3356"/>
      <c r="M3356" s="45"/>
      <c r="N3356"/>
      <c r="O3356"/>
      <c r="P3356" s="47"/>
      <c r="Q3356" s="11"/>
      <c r="R3356" s="12"/>
      <c r="S3356" s="14"/>
      <c r="T3356" s="13"/>
      <c r="U3356" s="14"/>
      <c r="V3356"/>
    </row>
    <row r="3357" spans="1:22" x14ac:dyDescent="0.2">
      <c r="A3357" s="34"/>
      <c r="B3357"/>
      <c r="C3357" s="22"/>
      <c r="D3357" s="22"/>
      <c r="E3357"/>
      <c r="F3357"/>
      <c r="G3357" s="21"/>
      <c r="H3357"/>
      <c r="I3357"/>
      <c r="J3357"/>
      <c r="K3357" s="10"/>
      <c r="L3357"/>
      <c r="M3357" s="45"/>
      <c r="N3357"/>
      <c r="O3357"/>
      <c r="P3357" s="47"/>
      <c r="Q3357" s="11"/>
      <c r="R3357" s="12"/>
      <c r="S3357" s="14"/>
      <c r="T3357" s="13"/>
      <c r="U3357" s="14"/>
      <c r="V3357"/>
    </row>
    <row r="3358" spans="1:22" x14ac:dyDescent="0.2">
      <c r="A3358" s="34"/>
      <c r="B3358"/>
      <c r="C3358" s="22"/>
      <c r="D3358" s="22"/>
      <c r="E3358"/>
      <c r="F3358"/>
      <c r="G3358" s="21"/>
      <c r="H3358"/>
      <c r="I3358"/>
      <c r="J3358"/>
      <c r="K3358" s="10"/>
      <c r="L3358"/>
      <c r="M3358" s="45"/>
      <c r="N3358"/>
      <c r="O3358"/>
      <c r="P3358" s="47"/>
      <c r="Q3358" s="11"/>
      <c r="R3358" s="12"/>
      <c r="S3358" s="14"/>
      <c r="T3358" s="13"/>
      <c r="U3358" s="14"/>
      <c r="V3358"/>
    </row>
    <row r="3359" spans="1:22" x14ac:dyDescent="0.2">
      <c r="A3359" s="34"/>
      <c r="B3359"/>
      <c r="C3359" s="22"/>
      <c r="D3359" s="22"/>
      <c r="E3359"/>
      <c r="F3359"/>
      <c r="G3359" s="21"/>
      <c r="H3359"/>
      <c r="I3359"/>
      <c r="J3359"/>
      <c r="K3359" s="10"/>
      <c r="L3359"/>
      <c r="M3359" s="45"/>
      <c r="N3359"/>
      <c r="O3359"/>
      <c r="P3359" s="47"/>
      <c r="Q3359" s="11"/>
      <c r="R3359" s="12"/>
      <c r="S3359" s="14"/>
      <c r="T3359" s="13"/>
      <c r="U3359" s="14"/>
      <c r="V3359"/>
    </row>
    <row r="3360" spans="1:22" x14ac:dyDescent="0.2">
      <c r="A3360" s="34"/>
      <c r="B3360"/>
      <c r="C3360" s="22"/>
      <c r="D3360" s="22"/>
      <c r="E3360"/>
      <c r="F3360"/>
      <c r="G3360" s="21"/>
      <c r="H3360"/>
      <c r="I3360"/>
      <c r="J3360"/>
      <c r="K3360" s="10"/>
      <c r="L3360"/>
      <c r="M3360" s="45"/>
      <c r="N3360"/>
      <c r="O3360"/>
      <c r="P3360" s="47"/>
      <c r="Q3360" s="11"/>
      <c r="R3360" s="12"/>
      <c r="S3360" s="14"/>
      <c r="T3360" s="13"/>
      <c r="U3360" s="14"/>
      <c r="V3360"/>
    </row>
    <row r="3361" spans="1:22" x14ac:dyDescent="0.2">
      <c r="A3361" s="34"/>
      <c r="B3361"/>
      <c r="C3361" s="22"/>
      <c r="D3361" s="22"/>
      <c r="E3361"/>
      <c r="F3361"/>
      <c r="G3361" s="21"/>
      <c r="H3361"/>
      <c r="I3361"/>
      <c r="J3361"/>
      <c r="K3361" s="10"/>
      <c r="L3361"/>
      <c r="M3361" s="45"/>
      <c r="N3361"/>
      <c r="O3361"/>
      <c r="P3361" s="47"/>
      <c r="Q3361" s="11"/>
      <c r="R3361" s="12"/>
      <c r="S3361" s="14"/>
      <c r="T3361" s="13"/>
      <c r="U3361" s="14"/>
      <c r="V3361"/>
    </row>
    <row r="3362" spans="1:22" x14ac:dyDescent="0.2">
      <c r="A3362" s="34"/>
      <c r="B3362"/>
      <c r="C3362" s="22"/>
      <c r="D3362" s="22"/>
      <c r="E3362"/>
      <c r="F3362"/>
      <c r="G3362" s="21"/>
      <c r="H3362"/>
      <c r="I3362"/>
      <c r="J3362"/>
      <c r="K3362" s="10"/>
      <c r="L3362"/>
      <c r="M3362" s="45"/>
      <c r="N3362"/>
      <c r="O3362"/>
      <c r="P3362" s="47"/>
      <c r="Q3362" s="11"/>
      <c r="R3362" s="12"/>
      <c r="S3362" s="14"/>
      <c r="T3362" s="13"/>
      <c r="U3362" s="14"/>
      <c r="V3362"/>
    </row>
    <row r="3363" spans="1:22" x14ac:dyDescent="0.2">
      <c r="A3363" s="34"/>
      <c r="B3363"/>
      <c r="C3363" s="22"/>
      <c r="D3363" s="22"/>
      <c r="E3363"/>
      <c r="F3363"/>
      <c r="G3363" s="21"/>
      <c r="H3363"/>
      <c r="I3363"/>
      <c r="J3363"/>
      <c r="K3363" s="10"/>
      <c r="L3363"/>
      <c r="M3363" s="45"/>
      <c r="N3363"/>
      <c r="O3363"/>
      <c r="P3363" s="47"/>
      <c r="Q3363" s="11"/>
      <c r="R3363" s="12"/>
      <c r="S3363" s="14"/>
      <c r="T3363" s="13"/>
      <c r="U3363" s="14"/>
      <c r="V3363"/>
    </row>
    <row r="3364" spans="1:22" x14ac:dyDescent="0.2">
      <c r="A3364" s="34"/>
      <c r="B3364"/>
      <c r="C3364" s="22"/>
      <c r="D3364" s="22"/>
      <c r="E3364"/>
      <c r="F3364"/>
      <c r="G3364" s="21"/>
      <c r="H3364"/>
      <c r="I3364"/>
      <c r="J3364"/>
      <c r="K3364" s="10"/>
      <c r="L3364"/>
      <c r="M3364" s="45"/>
      <c r="N3364"/>
      <c r="O3364"/>
      <c r="P3364" s="47"/>
      <c r="Q3364" s="11"/>
      <c r="R3364" s="12"/>
      <c r="S3364" s="14"/>
      <c r="T3364" s="13"/>
      <c r="U3364" s="14"/>
      <c r="V3364"/>
    </row>
    <row r="3365" spans="1:22" x14ac:dyDescent="0.2">
      <c r="A3365" s="34"/>
      <c r="B3365"/>
      <c r="C3365" s="22"/>
      <c r="D3365" s="22"/>
      <c r="E3365"/>
      <c r="F3365"/>
      <c r="G3365" s="21"/>
      <c r="H3365"/>
      <c r="I3365"/>
      <c r="J3365"/>
      <c r="K3365" s="10"/>
      <c r="L3365"/>
      <c r="M3365" s="45"/>
      <c r="N3365"/>
      <c r="O3365"/>
      <c r="P3365" s="47"/>
      <c r="Q3365" s="11"/>
      <c r="R3365" s="12"/>
      <c r="S3365" s="14"/>
      <c r="T3365" s="13"/>
      <c r="U3365" s="14"/>
      <c r="V3365"/>
    </row>
    <row r="3366" spans="1:22" x14ac:dyDescent="0.2">
      <c r="A3366" s="34"/>
      <c r="B3366"/>
      <c r="C3366" s="22"/>
      <c r="D3366" s="22"/>
      <c r="E3366"/>
      <c r="F3366"/>
      <c r="G3366" s="21"/>
      <c r="H3366"/>
      <c r="I3366"/>
      <c r="J3366"/>
      <c r="K3366" s="10"/>
      <c r="L3366"/>
      <c r="M3366" s="45"/>
      <c r="N3366"/>
      <c r="O3366"/>
      <c r="P3366" s="47"/>
      <c r="Q3366" s="11"/>
      <c r="R3366" s="12"/>
      <c r="S3366" s="14"/>
      <c r="T3366" s="13"/>
      <c r="U3366" s="14"/>
      <c r="V3366"/>
    </row>
    <row r="3367" spans="1:22" x14ac:dyDescent="0.2">
      <c r="A3367" s="34"/>
      <c r="B3367"/>
      <c r="C3367" s="22"/>
      <c r="D3367" s="22"/>
      <c r="E3367"/>
      <c r="F3367"/>
      <c r="G3367" s="21"/>
      <c r="H3367"/>
      <c r="I3367"/>
      <c r="J3367"/>
      <c r="K3367" s="10"/>
      <c r="L3367"/>
      <c r="M3367" s="45"/>
      <c r="N3367"/>
      <c r="O3367"/>
      <c r="P3367" s="47"/>
      <c r="Q3367" s="11"/>
      <c r="R3367" s="12"/>
      <c r="S3367" s="14"/>
      <c r="T3367" s="13"/>
      <c r="U3367" s="14"/>
      <c r="V3367"/>
    </row>
    <row r="3368" spans="1:22" x14ac:dyDescent="0.2">
      <c r="A3368" s="34"/>
      <c r="B3368"/>
      <c r="C3368" s="22"/>
      <c r="D3368" s="22"/>
      <c r="E3368"/>
      <c r="F3368"/>
      <c r="G3368" s="21"/>
      <c r="H3368"/>
      <c r="I3368"/>
      <c r="J3368"/>
      <c r="K3368" s="10"/>
      <c r="L3368"/>
      <c r="M3368" s="45"/>
      <c r="N3368"/>
      <c r="O3368"/>
      <c r="P3368" s="47"/>
      <c r="Q3368" s="11"/>
      <c r="R3368" s="12"/>
      <c r="S3368" s="14"/>
      <c r="T3368" s="13"/>
      <c r="U3368" s="14"/>
      <c r="V3368"/>
    </row>
    <row r="3369" spans="1:22" x14ac:dyDescent="0.2">
      <c r="A3369" s="34"/>
      <c r="B3369"/>
      <c r="C3369" s="22"/>
      <c r="D3369" s="22"/>
      <c r="E3369"/>
      <c r="F3369"/>
      <c r="G3369" s="21"/>
      <c r="H3369"/>
      <c r="I3369"/>
      <c r="J3369"/>
      <c r="K3369" s="10"/>
      <c r="L3369"/>
      <c r="M3369" s="45"/>
      <c r="N3369"/>
      <c r="O3369"/>
      <c r="P3369" s="47"/>
      <c r="Q3369" s="11"/>
      <c r="R3369" s="12"/>
      <c r="S3369" s="14"/>
      <c r="T3369" s="13"/>
      <c r="U3369" s="14"/>
      <c r="V3369"/>
    </row>
    <row r="3370" spans="1:22" x14ac:dyDescent="0.2">
      <c r="A3370" s="34"/>
      <c r="B3370"/>
      <c r="C3370" s="22"/>
      <c r="D3370" s="22"/>
      <c r="E3370"/>
      <c r="F3370"/>
      <c r="G3370" s="21"/>
      <c r="H3370"/>
      <c r="I3370"/>
      <c r="J3370"/>
      <c r="K3370" s="10"/>
      <c r="L3370"/>
      <c r="M3370" s="45"/>
      <c r="N3370"/>
      <c r="O3370"/>
      <c r="P3370" s="47"/>
      <c r="Q3370" s="11"/>
      <c r="R3370" s="12"/>
      <c r="S3370" s="14"/>
      <c r="T3370" s="13"/>
      <c r="U3370" s="14"/>
      <c r="V3370"/>
    </row>
    <row r="3371" spans="1:22" x14ac:dyDescent="0.2">
      <c r="A3371" s="34"/>
      <c r="B3371"/>
      <c r="C3371" s="22"/>
      <c r="D3371" s="22"/>
      <c r="E3371"/>
      <c r="F3371"/>
      <c r="G3371" s="21"/>
      <c r="H3371"/>
      <c r="I3371"/>
      <c r="J3371"/>
      <c r="K3371" s="10"/>
      <c r="L3371"/>
      <c r="M3371" s="45"/>
      <c r="N3371"/>
      <c r="O3371"/>
      <c r="P3371" s="47"/>
      <c r="Q3371" s="11"/>
      <c r="R3371" s="12"/>
      <c r="S3371" s="14"/>
      <c r="T3371" s="13"/>
      <c r="U3371" s="14"/>
      <c r="V3371"/>
    </row>
    <row r="3372" spans="1:22" x14ac:dyDescent="0.2">
      <c r="A3372" s="34"/>
      <c r="B3372"/>
      <c r="C3372" s="22"/>
      <c r="D3372" s="22"/>
      <c r="E3372"/>
      <c r="F3372"/>
      <c r="G3372" s="21"/>
      <c r="H3372"/>
      <c r="I3372"/>
      <c r="J3372"/>
      <c r="K3372" s="10"/>
      <c r="L3372"/>
      <c r="M3372" s="45"/>
      <c r="N3372"/>
      <c r="O3372"/>
      <c r="P3372" s="47"/>
      <c r="Q3372" s="11"/>
      <c r="R3372" s="12"/>
      <c r="S3372" s="14"/>
      <c r="T3372" s="13"/>
      <c r="U3372" s="14"/>
      <c r="V3372"/>
    </row>
    <row r="3373" spans="1:22" x14ac:dyDescent="0.2">
      <c r="A3373" s="34"/>
      <c r="B3373"/>
      <c r="C3373" s="22"/>
      <c r="D3373" s="22"/>
      <c r="E3373"/>
      <c r="F3373"/>
      <c r="G3373" s="21"/>
      <c r="H3373"/>
      <c r="I3373"/>
      <c r="J3373"/>
      <c r="K3373" s="10"/>
      <c r="L3373"/>
      <c r="M3373" s="45"/>
      <c r="N3373"/>
      <c r="O3373"/>
      <c r="P3373" s="47"/>
      <c r="Q3373" s="11"/>
      <c r="R3373" s="12"/>
      <c r="S3373" s="14"/>
      <c r="T3373" s="13"/>
      <c r="U3373" s="14"/>
      <c r="V3373"/>
    </row>
    <row r="3374" spans="1:22" x14ac:dyDescent="0.2">
      <c r="A3374" s="34"/>
      <c r="B3374"/>
      <c r="C3374" s="22"/>
      <c r="D3374" s="22"/>
      <c r="E3374"/>
      <c r="F3374"/>
      <c r="G3374" s="21"/>
      <c r="H3374"/>
      <c r="I3374"/>
      <c r="J3374"/>
      <c r="K3374" s="10"/>
      <c r="L3374"/>
      <c r="M3374" s="45"/>
      <c r="N3374"/>
      <c r="O3374"/>
      <c r="P3374" s="47"/>
      <c r="Q3374" s="11"/>
      <c r="R3374" s="12"/>
      <c r="S3374" s="14"/>
      <c r="T3374" s="13"/>
      <c r="U3374" s="14"/>
      <c r="V3374"/>
    </row>
    <row r="3375" spans="1:22" x14ac:dyDescent="0.2">
      <c r="A3375" s="34"/>
      <c r="B3375"/>
      <c r="C3375" s="22"/>
      <c r="D3375" s="22"/>
      <c r="E3375"/>
      <c r="F3375"/>
      <c r="G3375" s="21"/>
      <c r="H3375"/>
      <c r="I3375"/>
      <c r="J3375"/>
      <c r="K3375" s="10"/>
      <c r="L3375"/>
      <c r="M3375" s="45"/>
      <c r="N3375"/>
      <c r="O3375"/>
      <c r="P3375" s="47"/>
      <c r="Q3375" s="11"/>
      <c r="R3375" s="12"/>
      <c r="S3375" s="14"/>
      <c r="T3375" s="13"/>
      <c r="U3375" s="14"/>
      <c r="V3375"/>
    </row>
    <row r="3376" spans="1:22" x14ac:dyDescent="0.2">
      <c r="A3376" s="34"/>
      <c r="B3376"/>
      <c r="C3376" s="22"/>
      <c r="D3376" s="22"/>
      <c r="E3376"/>
      <c r="F3376"/>
      <c r="G3376" s="21"/>
      <c r="H3376"/>
      <c r="I3376"/>
      <c r="J3376"/>
      <c r="K3376" s="10"/>
      <c r="L3376"/>
      <c r="M3376" s="45"/>
      <c r="N3376"/>
      <c r="O3376"/>
      <c r="P3376" s="47"/>
      <c r="Q3376" s="11"/>
      <c r="R3376" s="12"/>
      <c r="S3376" s="14"/>
      <c r="T3376" s="13"/>
      <c r="U3376" s="14"/>
      <c r="V3376"/>
    </row>
    <row r="3377" spans="1:22" x14ac:dyDescent="0.2">
      <c r="A3377" s="34"/>
      <c r="B3377"/>
      <c r="C3377" s="22"/>
      <c r="D3377" s="22"/>
      <c r="E3377"/>
      <c r="F3377"/>
      <c r="G3377" s="21"/>
      <c r="H3377"/>
      <c r="I3377"/>
      <c r="J3377"/>
      <c r="K3377" s="10"/>
      <c r="L3377"/>
      <c r="M3377" s="45"/>
      <c r="N3377"/>
      <c r="O3377"/>
      <c r="P3377" s="47"/>
      <c r="Q3377" s="11"/>
      <c r="R3377" s="12"/>
      <c r="S3377" s="14"/>
      <c r="T3377" s="13"/>
      <c r="U3377" s="14"/>
      <c r="V3377"/>
    </row>
    <row r="3378" spans="1:22" x14ac:dyDescent="0.2">
      <c r="A3378" s="34"/>
      <c r="B3378"/>
      <c r="C3378" s="22"/>
      <c r="D3378" s="22"/>
      <c r="E3378"/>
      <c r="F3378"/>
      <c r="G3378" s="21"/>
      <c r="H3378"/>
      <c r="I3378"/>
      <c r="J3378"/>
      <c r="K3378" s="10"/>
      <c r="L3378"/>
      <c r="M3378" s="45"/>
      <c r="N3378"/>
      <c r="O3378"/>
      <c r="P3378" s="47"/>
      <c r="Q3378" s="11"/>
      <c r="R3378" s="12"/>
      <c r="S3378" s="14"/>
      <c r="T3378" s="13"/>
      <c r="U3378" s="14"/>
      <c r="V3378"/>
    </row>
    <row r="3379" spans="1:22" x14ac:dyDescent="0.2">
      <c r="A3379" s="34"/>
      <c r="B3379"/>
      <c r="C3379" s="22"/>
      <c r="D3379" s="22"/>
      <c r="E3379"/>
      <c r="F3379"/>
      <c r="G3379" s="21"/>
      <c r="H3379"/>
      <c r="I3379"/>
      <c r="J3379"/>
      <c r="K3379" s="10"/>
      <c r="L3379"/>
      <c r="M3379" s="45"/>
      <c r="N3379"/>
      <c r="O3379"/>
      <c r="P3379" s="47"/>
      <c r="Q3379" s="11"/>
      <c r="R3379" s="12"/>
      <c r="S3379" s="14"/>
      <c r="T3379" s="13"/>
      <c r="U3379" s="14"/>
      <c r="V3379"/>
    </row>
    <row r="3380" spans="1:22" x14ac:dyDescent="0.2">
      <c r="A3380" s="34"/>
      <c r="B3380"/>
      <c r="C3380" s="22"/>
      <c r="D3380" s="22"/>
      <c r="E3380"/>
      <c r="F3380"/>
      <c r="G3380" s="21"/>
      <c r="H3380"/>
      <c r="I3380"/>
      <c r="J3380"/>
      <c r="K3380" s="10"/>
      <c r="L3380"/>
      <c r="M3380" s="45"/>
      <c r="N3380"/>
      <c r="O3380"/>
      <c r="P3380" s="47"/>
      <c r="Q3380" s="11"/>
      <c r="R3380" s="12"/>
      <c r="S3380" s="14"/>
      <c r="T3380" s="13"/>
      <c r="U3380" s="14"/>
      <c r="V3380"/>
    </row>
    <row r="3381" spans="1:22" x14ac:dyDescent="0.2">
      <c r="A3381" s="34"/>
      <c r="B3381"/>
      <c r="C3381" s="22"/>
      <c r="D3381" s="22"/>
      <c r="E3381"/>
      <c r="F3381"/>
      <c r="G3381" s="21"/>
      <c r="H3381"/>
      <c r="I3381"/>
      <c r="J3381"/>
      <c r="K3381" s="10"/>
      <c r="L3381"/>
      <c r="M3381" s="45"/>
      <c r="N3381"/>
      <c r="O3381"/>
      <c r="P3381" s="47"/>
      <c r="Q3381" s="11"/>
      <c r="R3381" s="12"/>
      <c r="S3381" s="14"/>
      <c r="T3381" s="13"/>
      <c r="U3381" s="14"/>
      <c r="V3381"/>
    </row>
    <row r="3382" spans="1:22" x14ac:dyDescent="0.2">
      <c r="A3382" s="34"/>
      <c r="B3382"/>
      <c r="C3382" s="22"/>
      <c r="D3382" s="22"/>
      <c r="E3382"/>
      <c r="F3382"/>
      <c r="G3382" s="21"/>
      <c r="H3382"/>
      <c r="I3382"/>
      <c r="J3382"/>
      <c r="K3382" s="10"/>
      <c r="L3382"/>
      <c r="M3382" s="45"/>
      <c r="N3382"/>
      <c r="O3382"/>
      <c r="P3382" s="47"/>
      <c r="Q3382" s="11"/>
      <c r="R3382" s="12"/>
      <c r="S3382" s="14"/>
      <c r="T3382" s="13"/>
      <c r="U3382" s="14"/>
      <c r="V3382"/>
    </row>
    <row r="3383" spans="1:22" x14ac:dyDescent="0.2">
      <c r="A3383" s="34"/>
      <c r="B3383"/>
      <c r="C3383" s="22"/>
      <c r="D3383" s="22"/>
      <c r="E3383"/>
      <c r="F3383"/>
      <c r="G3383" s="21"/>
      <c r="H3383"/>
      <c r="I3383"/>
      <c r="J3383"/>
      <c r="K3383" s="10"/>
      <c r="L3383"/>
      <c r="M3383" s="45"/>
      <c r="N3383"/>
      <c r="O3383"/>
      <c r="P3383" s="47"/>
      <c r="Q3383" s="11"/>
      <c r="R3383" s="12"/>
      <c r="S3383" s="14"/>
      <c r="T3383" s="13"/>
      <c r="U3383" s="14"/>
      <c r="V3383"/>
    </row>
    <row r="3384" spans="1:22" x14ac:dyDescent="0.2">
      <c r="A3384" s="34"/>
      <c r="B3384"/>
      <c r="C3384" s="22"/>
      <c r="D3384" s="22"/>
      <c r="E3384"/>
      <c r="F3384"/>
      <c r="G3384" s="21"/>
      <c r="H3384"/>
      <c r="I3384"/>
      <c r="J3384"/>
      <c r="K3384" s="10"/>
      <c r="L3384"/>
      <c r="M3384" s="45"/>
      <c r="N3384"/>
      <c r="O3384"/>
      <c r="P3384" s="47"/>
      <c r="Q3384" s="11"/>
      <c r="R3384" s="12"/>
      <c r="S3384" s="14"/>
      <c r="T3384" s="13"/>
      <c r="U3384" s="14"/>
      <c r="V3384"/>
    </row>
    <row r="3385" spans="1:22" x14ac:dyDescent="0.2">
      <c r="A3385" s="34"/>
      <c r="B3385"/>
      <c r="C3385" s="22"/>
      <c r="D3385" s="22"/>
      <c r="E3385"/>
      <c r="F3385"/>
      <c r="G3385" s="21"/>
      <c r="H3385"/>
      <c r="I3385"/>
      <c r="J3385"/>
      <c r="K3385" s="10"/>
      <c r="L3385"/>
      <c r="M3385" s="45"/>
      <c r="N3385"/>
      <c r="O3385"/>
      <c r="P3385" s="47"/>
      <c r="Q3385" s="11"/>
      <c r="R3385" s="12"/>
      <c r="S3385" s="14"/>
      <c r="T3385" s="13"/>
      <c r="U3385" s="14"/>
      <c r="V3385"/>
    </row>
    <row r="3386" spans="1:22" x14ac:dyDescent="0.2">
      <c r="A3386" s="34"/>
      <c r="B3386"/>
      <c r="C3386" s="22"/>
      <c r="D3386" s="22"/>
      <c r="E3386"/>
      <c r="F3386"/>
      <c r="G3386" s="21"/>
      <c r="H3386"/>
      <c r="I3386"/>
      <c r="J3386"/>
      <c r="K3386" s="10"/>
      <c r="L3386"/>
      <c r="M3386" s="45"/>
      <c r="N3386"/>
      <c r="O3386"/>
      <c r="P3386" s="47"/>
      <c r="Q3386" s="11"/>
      <c r="R3386" s="12"/>
      <c r="S3386" s="14"/>
      <c r="T3386" s="13"/>
      <c r="U3386" s="14"/>
      <c r="V3386"/>
    </row>
    <row r="3387" spans="1:22" x14ac:dyDescent="0.2">
      <c r="A3387" s="34"/>
      <c r="B3387"/>
      <c r="C3387" s="22"/>
      <c r="D3387" s="22"/>
      <c r="E3387"/>
      <c r="F3387"/>
      <c r="G3387" s="21"/>
      <c r="H3387"/>
      <c r="I3387"/>
      <c r="J3387"/>
      <c r="K3387" s="10"/>
      <c r="L3387"/>
      <c r="M3387" s="45"/>
      <c r="N3387"/>
      <c r="O3387"/>
      <c r="P3387" s="47"/>
      <c r="Q3387" s="11"/>
      <c r="R3387" s="12"/>
      <c r="S3387" s="14"/>
      <c r="T3387" s="13"/>
      <c r="U3387" s="14"/>
      <c r="V3387"/>
    </row>
    <row r="3388" spans="1:22" x14ac:dyDescent="0.2">
      <c r="A3388" s="34"/>
      <c r="B3388"/>
      <c r="C3388" s="22"/>
      <c r="D3388" s="22"/>
      <c r="E3388"/>
      <c r="F3388"/>
      <c r="G3388" s="21"/>
      <c r="H3388"/>
      <c r="I3388"/>
      <c r="J3388"/>
      <c r="K3388" s="10"/>
      <c r="L3388"/>
      <c r="M3388" s="45"/>
      <c r="N3388"/>
      <c r="O3388"/>
      <c r="P3388" s="47"/>
      <c r="Q3388" s="11"/>
      <c r="R3388" s="12"/>
      <c r="S3388" s="14"/>
      <c r="T3388" s="13"/>
      <c r="U3388" s="14"/>
      <c r="V3388"/>
    </row>
    <row r="3389" spans="1:22" x14ac:dyDescent="0.2">
      <c r="A3389" s="34"/>
      <c r="B3389"/>
      <c r="C3389" s="22"/>
      <c r="D3389" s="22"/>
      <c r="E3389"/>
      <c r="F3389"/>
      <c r="G3389" s="21"/>
      <c r="H3389"/>
      <c r="I3389"/>
      <c r="J3389"/>
      <c r="K3389" s="10"/>
      <c r="L3389"/>
      <c r="M3389" s="45"/>
      <c r="N3389"/>
      <c r="O3389"/>
      <c r="P3389" s="47"/>
      <c r="Q3389" s="11"/>
      <c r="R3389" s="12"/>
      <c r="S3389" s="14"/>
      <c r="T3389" s="13"/>
      <c r="U3389" s="14"/>
      <c r="V3389"/>
    </row>
    <row r="3390" spans="1:22" x14ac:dyDescent="0.2">
      <c r="A3390" s="34"/>
      <c r="B3390"/>
      <c r="C3390" s="22"/>
      <c r="D3390" s="22"/>
      <c r="E3390"/>
      <c r="F3390"/>
      <c r="G3390" s="21"/>
      <c r="H3390"/>
      <c r="I3390"/>
      <c r="J3390"/>
      <c r="K3390" s="10"/>
      <c r="L3390"/>
      <c r="M3390" s="45"/>
      <c r="N3390"/>
      <c r="O3390"/>
      <c r="P3390" s="47"/>
      <c r="Q3390" s="11"/>
      <c r="R3390" s="12"/>
      <c r="S3390" s="14"/>
      <c r="T3390" s="13"/>
      <c r="U3390" s="14"/>
      <c r="V3390"/>
    </row>
    <row r="3391" spans="1:22" x14ac:dyDescent="0.2">
      <c r="A3391" s="34"/>
      <c r="B3391"/>
      <c r="C3391" s="22"/>
      <c r="D3391" s="22"/>
      <c r="E3391"/>
      <c r="F3391"/>
      <c r="G3391" s="21"/>
      <c r="H3391"/>
      <c r="I3391"/>
      <c r="J3391"/>
      <c r="K3391" s="10"/>
      <c r="L3391"/>
      <c r="M3391" s="45"/>
      <c r="N3391"/>
      <c r="O3391"/>
      <c r="P3391" s="47"/>
      <c r="Q3391" s="11"/>
      <c r="R3391" s="12"/>
      <c r="S3391" s="14"/>
      <c r="T3391" s="13"/>
      <c r="U3391" s="14"/>
      <c r="V3391"/>
    </row>
    <row r="3392" spans="1:22" x14ac:dyDescent="0.2">
      <c r="A3392" s="34"/>
      <c r="B3392"/>
      <c r="C3392" s="22"/>
      <c r="D3392" s="22"/>
      <c r="E3392"/>
      <c r="F3392"/>
      <c r="G3392" s="21"/>
      <c r="H3392"/>
      <c r="I3392"/>
      <c r="J3392"/>
      <c r="K3392" s="10"/>
      <c r="L3392"/>
      <c r="M3392" s="45"/>
      <c r="N3392"/>
      <c r="O3392"/>
      <c r="P3392" s="47"/>
      <c r="Q3392" s="11"/>
      <c r="R3392" s="12"/>
      <c r="S3392" s="14"/>
      <c r="T3392" s="13"/>
      <c r="U3392" s="14"/>
      <c r="V3392"/>
    </row>
    <row r="3393" spans="1:22" x14ac:dyDescent="0.2">
      <c r="A3393" s="34"/>
      <c r="B3393"/>
      <c r="C3393" s="22"/>
      <c r="D3393" s="22"/>
      <c r="E3393"/>
      <c r="F3393"/>
      <c r="G3393" s="21"/>
      <c r="H3393"/>
      <c r="I3393"/>
      <c r="J3393"/>
      <c r="K3393" s="10"/>
      <c r="L3393"/>
      <c r="M3393" s="45"/>
      <c r="N3393"/>
      <c r="O3393"/>
      <c r="P3393" s="47"/>
      <c r="Q3393" s="11"/>
      <c r="R3393" s="12"/>
      <c r="S3393" s="14"/>
      <c r="T3393" s="13"/>
      <c r="U3393" s="14"/>
      <c r="V3393"/>
    </row>
    <row r="3394" spans="1:22" x14ac:dyDescent="0.2">
      <c r="A3394" s="34"/>
      <c r="B3394"/>
      <c r="C3394" s="22"/>
      <c r="D3394" s="22"/>
      <c r="E3394"/>
      <c r="F3394"/>
      <c r="G3394" s="21"/>
      <c r="H3394"/>
      <c r="I3394"/>
      <c r="J3394"/>
      <c r="K3394" s="10"/>
      <c r="L3394"/>
      <c r="M3394" s="45"/>
      <c r="N3394"/>
      <c r="O3394"/>
      <c r="P3394" s="47"/>
      <c r="Q3394" s="11"/>
      <c r="R3394" s="12"/>
      <c r="S3394" s="14"/>
      <c r="T3394" s="13"/>
      <c r="U3394" s="14"/>
      <c r="V3394"/>
    </row>
    <row r="3395" spans="1:22" x14ac:dyDescent="0.2">
      <c r="A3395" s="34"/>
      <c r="B3395"/>
      <c r="C3395" s="22"/>
      <c r="D3395" s="22"/>
      <c r="E3395"/>
      <c r="F3395"/>
      <c r="G3395" s="21"/>
      <c r="H3395"/>
      <c r="I3395"/>
      <c r="J3395"/>
      <c r="K3395" s="10"/>
      <c r="L3395"/>
      <c r="M3395" s="45"/>
      <c r="N3395"/>
      <c r="O3395"/>
      <c r="P3395" s="47"/>
      <c r="Q3395" s="11"/>
      <c r="R3395" s="12"/>
      <c r="S3395" s="14"/>
      <c r="T3395" s="13"/>
      <c r="U3395" s="14"/>
      <c r="V3395"/>
    </row>
    <row r="3396" spans="1:22" x14ac:dyDescent="0.2">
      <c r="A3396" s="34"/>
      <c r="B3396"/>
      <c r="C3396" s="22"/>
      <c r="D3396" s="22"/>
      <c r="E3396"/>
      <c r="F3396"/>
      <c r="G3396" s="21"/>
      <c r="H3396"/>
      <c r="I3396"/>
      <c r="J3396"/>
      <c r="K3396" s="10"/>
      <c r="L3396"/>
      <c r="M3396" s="45"/>
      <c r="N3396"/>
      <c r="O3396"/>
      <c r="P3396" s="47"/>
      <c r="Q3396" s="11"/>
      <c r="R3396" s="12"/>
      <c r="S3396" s="14"/>
      <c r="T3396" s="13"/>
      <c r="U3396" s="14"/>
      <c r="V3396"/>
    </row>
    <row r="3397" spans="1:22" x14ac:dyDescent="0.2">
      <c r="A3397" s="34"/>
      <c r="B3397"/>
      <c r="C3397" s="22"/>
      <c r="D3397" s="22"/>
      <c r="E3397"/>
      <c r="F3397"/>
      <c r="G3397" s="21"/>
      <c r="H3397"/>
      <c r="I3397"/>
      <c r="J3397"/>
      <c r="K3397" s="10"/>
      <c r="L3397"/>
      <c r="M3397" s="45"/>
      <c r="N3397"/>
      <c r="O3397"/>
      <c r="P3397" s="47"/>
      <c r="Q3397" s="11"/>
      <c r="R3397" s="12"/>
      <c r="S3397" s="14"/>
      <c r="T3397" s="13"/>
      <c r="U3397" s="14"/>
      <c r="V3397"/>
    </row>
    <row r="3398" spans="1:22" x14ac:dyDescent="0.2">
      <c r="A3398" s="34"/>
      <c r="B3398"/>
      <c r="C3398" s="22"/>
      <c r="D3398" s="22"/>
      <c r="E3398"/>
      <c r="F3398"/>
      <c r="G3398" s="21"/>
      <c r="H3398"/>
      <c r="I3398"/>
      <c r="J3398"/>
      <c r="K3398" s="10"/>
      <c r="L3398"/>
      <c r="M3398" s="45"/>
      <c r="N3398"/>
      <c r="O3398"/>
      <c r="P3398" s="47"/>
      <c r="Q3398" s="11"/>
      <c r="R3398" s="12"/>
      <c r="S3398" s="14"/>
      <c r="T3398" s="13"/>
      <c r="U3398" s="14"/>
      <c r="V3398"/>
    </row>
    <row r="3399" spans="1:22" x14ac:dyDescent="0.2">
      <c r="A3399" s="34"/>
      <c r="B3399"/>
      <c r="C3399" s="22"/>
      <c r="D3399" s="22"/>
      <c r="E3399"/>
      <c r="F3399"/>
      <c r="G3399" s="21"/>
      <c r="H3399"/>
      <c r="I3399"/>
      <c r="J3399"/>
      <c r="K3399" s="10"/>
      <c r="L3399"/>
      <c r="M3399" s="45"/>
      <c r="N3399"/>
      <c r="O3399"/>
      <c r="P3399" s="47"/>
      <c r="Q3399" s="11"/>
      <c r="R3399" s="12"/>
      <c r="S3399" s="14"/>
      <c r="T3399" s="13"/>
      <c r="U3399" s="14"/>
      <c r="V3399"/>
    </row>
    <row r="3400" spans="1:22" x14ac:dyDescent="0.2">
      <c r="A3400" s="34"/>
      <c r="B3400"/>
      <c r="C3400" s="22"/>
      <c r="D3400" s="22"/>
      <c r="E3400"/>
      <c r="F3400"/>
      <c r="G3400" s="21"/>
      <c r="H3400"/>
      <c r="I3400"/>
      <c r="J3400"/>
      <c r="K3400" s="10"/>
      <c r="L3400"/>
      <c r="M3400" s="45"/>
      <c r="N3400"/>
      <c r="O3400"/>
      <c r="P3400" s="47"/>
      <c r="Q3400" s="11"/>
      <c r="R3400" s="12"/>
      <c r="S3400" s="14"/>
      <c r="T3400" s="13"/>
      <c r="U3400" s="14"/>
      <c r="V3400"/>
    </row>
    <row r="3401" spans="1:22" x14ac:dyDescent="0.2">
      <c r="A3401" s="34"/>
      <c r="B3401"/>
      <c r="C3401" s="22"/>
      <c r="D3401" s="22"/>
      <c r="E3401"/>
      <c r="F3401"/>
      <c r="G3401" s="21"/>
      <c r="H3401"/>
      <c r="I3401"/>
      <c r="J3401"/>
      <c r="K3401" s="10"/>
      <c r="L3401"/>
      <c r="M3401" s="45"/>
      <c r="N3401"/>
      <c r="O3401"/>
      <c r="P3401" s="47"/>
      <c r="Q3401" s="11"/>
      <c r="R3401" s="12"/>
      <c r="S3401" s="14"/>
      <c r="T3401" s="13"/>
      <c r="U3401" s="14"/>
      <c r="V3401"/>
    </row>
    <row r="3402" spans="1:22" x14ac:dyDescent="0.2">
      <c r="A3402" s="34"/>
      <c r="B3402"/>
      <c r="C3402" s="22"/>
      <c r="D3402" s="22"/>
      <c r="E3402"/>
      <c r="F3402"/>
      <c r="G3402" s="21"/>
      <c r="H3402"/>
      <c r="I3402"/>
      <c r="J3402"/>
      <c r="K3402" s="10"/>
      <c r="L3402"/>
      <c r="M3402" s="45"/>
      <c r="N3402"/>
      <c r="O3402"/>
      <c r="P3402" s="47"/>
      <c r="Q3402" s="11"/>
      <c r="R3402" s="12"/>
      <c r="S3402" s="14"/>
      <c r="T3402" s="13"/>
      <c r="U3402" s="14"/>
      <c r="V3402"/>
    </row>
    <row r="3403" spans="1:22" x14ac:dyDescent="0.2">
      <c r="A3403" s="34"/>
      <c r="B3403"/>
      <c r="C3403" s="22"/>
      <c r="D3403" s="22"/>
      <c r="E3403"/>
      <c r="F3403"/>
      <c r="G3403" s="21"/>
      <c r="H3403"/>
      <c r="I3403"/>
      <c r="J3403"/>
      <c r="K3403" s="10"/>
      <c r="L3403"/>
      <c r="M3403" s="45"/>
      <c r="N3403"/>
      <c r="O3403"/>
      <c r="P3403" s="47"/>
      <c r="Q3403" s="11"/>
      <c r="R3403" s="12"/>
      <c r="S3403" s="14"/>
      <c r="T3403" s="13"/>
      <c r="U3403" s="14"/>
      <c r="V3403"/>
    </row>
    <row r="3404" spans="1:22" x14ac:dyDescent="0.2">
      <c r="A3404" s="34"/>
      <c r="B3404"/>
      <c r="C3404" s="22"/>
      <c r="D3404" s="22"/>
      <c r="E3404"/>
      <c r="F3404"/>
      <c r="G3404" s="21"/>
      <c r="H3404"/>
      <c r="I3404"/>
      <c r="J3404"/>
      <c r="K3404" s="10"/>
      <c r="L3404"/>
      <c r="M3404" s="45"/>
      <c r="N3404"/>
      <c r="O3404"/>
      <c r="P3404" s="47"/>
      <c r="Q3404" s="11"/>
      <c r="R3404" s="12"/>
      <c r="S3404" s="14"/>
      <c r="T3404" s="13"/>
      <c r="U3404" s="14"/>
      <c r="V3404"/>
    </row>
    <row r="3405" spans="1:22" x14ac:dyDescent="0.2">
      <c r="A3405" s="34"/>
      <c r="B3405"/>
      <c r="C3405" s="22"/>
      <c r="D3405" s="22"/>
      <c r="E3405"/>
      <c r="F3405"/>
      <c r="G3405" s="21"/>
      <c r="H3405"/>
      <c r="I3405"/>
      <c r="J3405"/>
      <c r="K3405" s="10"/>
      <c r="L3405"/>
      <c r="M3405" s="45"/>
      <c r="N3405"/>
      <c r="O3405"/>
      <c r="P3405" s="47"/>
      <c r="Q3405" s="11"/>
      <c r="R3405" s="12"/>
      <c r="S3405" s="14"/>
      <c r="T3405" s="13"/>
      <c r="U3405" s="14"/>
      <c r="V3405"/>
    </row>
    <row r="3406" spans="1:22" x14ac:dyDescent="0.2">
      <c r="A3406" s="34"/>
      <c r="B3406"/>
      <c r="C3406" s="22"/>
      <c r="D3406" s="22"/>
      <c r="E3406"/>
      <c r="F3406"/>
      <c r="G3406" s="21"/>
      <c r="H3406"/>
      <c r="I3406"/>
      <c r="J3406"/>
      <c r="K3406" s="10"/>
      <c r="L3406"/>
      <c r="M3406" s="45"/>
      <c r="N3406"/>
      <c r="O3406"/>
      <c r="P3406" s="47"/>
      <c r="Q3406" s="11"/>
      <c r="R3406" s="12"/>
      <c r="S3406" s="14"/>
      <c r="T3406" s="13"/>
      <c r="U3406" s="14"/>
      <c r="V3406"/>
    </row>
    <row r="3407" spans="1:22" x14ac:dyDescent="0.2">
      <c r="A3407" s="34"/>
      <c r="B3407"/>
      <c r="C3407" s="22"/>
      <c r="D3407" s="22"/>
      <c r="E3407"/>
      <c r="F3407"/>
      <c r="G3407" s="21"/>
      <c r="H3407"/>
      <c r="I3407"/>
      <c r="J3407"/>
      <c r="K3407" s="10"/>
      <c r="L3407"/>
      <c r="M3407" s="45"/>
      <c r="N3407"/>
      <c r="O3407"/>
      <c r="P3407" s="47"/>
      <c r="Q3407" s="11"/>
      <c r="R3407" s="12"/>
      <c r="S3407" s="14"/>
      <c r="T3407" s="13"/>
      <c r="U3407" s="14"/>
      <c r="V3407"/>
    </row>
    <row r="3408" spans="1:22" x14ac:dyDescent="0.2">
      <c r="A3408" s="34"/>
      <c r="B3408"/>
      <c r="C3408" s="22"/>
      <c r="D3408" s="22"/>
      <c r="E3408"/>
      <c r="F3408"/>
      <c r="G3408" s="21"/>
      <c r="H3408"/>
      <c r="I3408"/>
      <c r="J3408"/>
      <c r="K3408" s="10"/>
      <c r="L3408"/>
      <c r="M3408" s="45"/>
      <c r="N3408"/>
      <c r="O3408"/>
      <c r="P3408" s="47"/>
      <c r="Q3408" s="11"/>
      <c r="R3408" s="12"/>
      <c r="S3408" s="14"/>
      <c r="T3408" s="13"/>
      <c r="U3408" s="14"/>
      <c r="V3408"/>
    </row>
    <row r="3409" spans="1:22" x14ac:dyDescent="0.2">
      <c r="A3409" s="34"/>
      <c r="B3409"/>
      <c r="C3409" s="22"/>
      <c r="D3409" s="22"/>
      <c r="E3409"/>
      <c r="F3409"/>
      <c r="G3409" s="21"/>
      <c r="H3409"/>
      <c r="I3409"/>
      <c r="J3409"/>
      <c r="K3409" s="10"/>
      <c r="L3409"/>
      <c r="M3409" s="45"/>
      <c r="N3409"/>
      <c r="O3409"/>
      <c r="P3409" s="47"/>
      <c r="Q3409" s="11"/>
      <c r="R3409" s="12"/>
      <c r="S3409" s="14"/>
      <c r="T3409" s="13"/>
      <c r="U3409" s="14"/>
      <c r="V3409"/>
    </row>
    <row r="3410" spans="1:22" x14ac:dyDescent="0.2">
      <c r="A3410" s="34"/>
      <c r="B3410"/>
      <c r="C3410" s="22"/>
      <c r="D3410" s="22"/>
      <c r="E3410"/>
      <c r="F3410"/>
      <c r="G3410" s="21"/>
      <c r="H3410"/>
      <c r="I3410"/>
      <c r="J3410"/>
      <c r="K3410" s="10"/>
      <c r="L3410"/>
      <c r="M3410" s="45"/>
      <c r="N3410"/>
      <c r="O3410"/>
      <c r="P3410" s="47"/>
      <c r="Q3410" s="11"/>
      <c r="R3410" s="12"/>
      <c r="S3410" s="14"/>
      <c r="T3410" s="13"/>
      <c r="U3410" s="14"/>
      <c r="V3410"/>
    </row>
    <row r="3411" spans="1:22" x14ac:dyDescent="0.2">
      <c r="A3411" s="34"/>
      <c r="B3411"/>
      <c r="C3411" s="22"/>
      <c r="D3411" s="22"/>
      <c r="E3411"/>
      <c r="F3411"/>
      <c r="G3411" s="21"/>
      <c r="H3411"/>
      <c r="I3411"/>
      <c r="J3411"/>
      <c r="K3411" s="10"/>
      <c r="L3411"/>
      <c r="M3411" s="45"/>
      <c r="N3411"/>
      <c r="O3411"/>
      <c r="P3411" s="47"/>
      <c r="Q3411" s="11"/>
      <c r="R3411" s="12"/>
      <c r="S3411" s="14"/>
      <c r="T3411" s="13"/>
      <c r="U3411" s="14"/>
      <c r="V3411"/>
    </row>
    <row r="3412" spans="1:22" x14ac:dyDescent="0.2">
      <c r="A3412" s="34"/>
      <c r="B3412"/>
      <c r="C3412" s="22"/>
      <c r="D3412" s="22"/>
      <c r="E3412"/>
      <c r="F3412"/>
      <c r="G3412" s="21"/>
      <c r="H3412"/>
      <c r="I3412"/>
      <c r="J3412"/>
      <c r="K3412" s="10"/>
      <c r="L3412"/>
      <c r="M3412" s="45"/>
      <c r="N3412"/>
      <c r="O3412"/>
      <c r="P3412" s="47"/>
      <c r="Q3412" s="11"/>
      <c r="R3412" s="12"/>
      <c r="S3412" s="14"/>
      <c r="T3412" s="13"/>
      <c r="U3412" s="14"/>
      <c r="V3412"/>
    </row>
    <row r="3413" spans="1:22" x14ac:dyDescent="0.2">
      <c r="A3413" s="34"/>
      <c r="B3413"/>
      <c r="C3413" s="22"/>
      <c r="D3413" s="22"/>
      <c r="E3413"/>
      <c r="F3413"/>
      <c r="G3413" s="21"/>
      <c r="H3413"/>
      <c r="I3413"/>
      <c r="J3413"/>
      <c r="K3413" s="10"/>
      <c r="L3413"/>
      <c r="M3413" s="45"/>
      <c r="N3413"/>
      <c r="O3413"/>
      <c r="P3413" s="47"/>
      <c r="Q3413" s="11"/>
      <c r="R3413" s="12"/>
      <c r="S3413" s="14"/>
      <c r="T3413" s="13"/>
      <c r="U3413" s="14"/>
      <c r="V3413"/>
    </row>
    <row r="3414" spans="1:22" x14ac:dyDescent="0.2">
      <c r="A3414" s="34"/>
      <c r="B3414"/>
      <c r="C3414" s="22"/>
      <c r="D3414" s="22"/>
      <c r="E3414"/>
      <c r="F3414"/>
      <c r="G3414" s="21"/>
      <c r="H3414"/>
      <c r="I3414"/>
      <c r="J3414"/>
      <c r="K3414" s="10"/>
      <c r="L3414"/>
      <c r="M3414" s="45"/>
      <c r="N3414"/>
      <c r="O3414"/>
      <c r="P3414" s="47"/>
      <c r="Q3414" s="11"/>
      <c r="R3414" s="12"/>
      <c r="S3414" s="14"/>
      <c r="T3414" s="13"/>
      <c r="U3414" s="14"/>
      <c r="V3414"/>
    </row>
    <row r="3415" spans="1:22" x14ac:dyDescent="0.2">
      <c r="A3415" s="34"/>
      <c r="B3415"/>
      <c r="C3415" s="22"/>
      <c r="D3415" s="22"/>
      <c r="E3415"/>
      <c r="F3415"/>
      <c r="G3415" s="21"/>
      <c r="H3415"/>
      <c r="I3415"/>
      <c r="J3415"/>
      <c r="K3415" s="10"/>
      <c r="L3415"/>
      <c r="M3415" s="45"/>
      <c r="N3415"/>
      <c r="O3415"/>
      <c r="P3415" s="47"/>
      <c r="Q3415" s="11"/>
      <c r="R3415" s="12"/>
      <c r="S3415" s="14"/>
      <c r="T3415" s="13"/>
      <c r="U3415" s="14"/>
      <c r="V3415"/>
    </row>
    <row r="3416" spans="1:22" x14ac:dyDescent="0.2">
      <c r="A3416" s="34"/>
      <c r="B3416"/>
      <c r="C3416" s="22"/>
      <c r="D3416" s="22"/>
      <c r="E3416"/>
      <c r="F3416"/>
      <c r="G3416" s="21"/>
      <c r="H3416"/>
      <c r="I3416"/>
      <c r="J3416"/>
      <c r="K3416" s="10"/>
      <c r="L3416"/>
      <c r="M3416" s="45"/>
      <c r="N3416"/>
      <c r="O3416"/>
      <c r="P3416" s="47"/>
      <c r="Q3416" s="11"/>
      <c r="R3416" s="12"/>
      <c r="S3416" s="14"/>
      <c r="T3416" s="13"/>
      <c r="U3416" s="14"/>
      <c r="V3416"/>
    </row>
    <row r="3417" spans="1:22" x14ac:dyDescent="0.2">
      <c r="A3417" s="34"/>
      <c r="B3417"/>
      <c r="C3417" s="22"/>
      <c r="D3417" s="22"/>
      <c r="E3417"/>
      <c r="F3417"/>
      <c r="G3417" s="21"/>
      <c r="H3417"/>
      <c r="I3417"/>
      <c r="J3417"/>
      <c r="K3417" s="10"/>
      <c r="L3417"/>
      <c r="M3417" s="45"/>
      <c r="N3417"/>
      <c r="O3417"/>
      <c r="P3417" s="47"/>
      <c r="Q3417" s="11"/>
      <c r="R3417" s="12"/>
      <c r="S3417" s="14"/>
      <c r="T3417" s="13"/>
      <c r="U3417" s="14"/>
      <c r="V3417"/>
    </row>
    <row r="3418" spans="1:22" x14ac:dyDescent="0.2">
      <c r="A3418" s="34"/>
      <c r="B3418"/>
      <c r="C3418" s="22"/>
      <c r="D3418" s="22"/>
      <c r="E3418"/>
      <c r="F3418"/>
      <c r="G3418" s="21"/>
      <c r="H3418"/>
      <c r="I3418"/>
      <c r="J3418"/>
      <c r="K3418" s="10"/>
      <c r="L3418"/>
      <c r="M3418" s="45"/>
      <c r="N3418"/>
      <c r="O3418"/>
      <c r="P3418" s="47"/>
      <c r="Q3418" s="11"/>
      <c r="R3418" s="12"/>
      <c r="S3418" s="14"/>
      <c r="T3418" s="13"/>
      <c r="U3418" s="14"/>
      <c r="V3418"/>
    </row>
    <row r="3419" spans="1:22" x14ac:dyDescent="0.2">
      <c r="A3419" s="34"/>
      <c r="B3419"/>
      <c r="C3419" s="22"/>
      <c r="D3419" s="22"/>
      <c r="E3419"/>
      <c r="F3419"/>
      <c r="G3419" s="21"/>
      <c r="H3419"/>
      <c r="I3419"/>
      <c r="J3419"/>
      <c r="K3419" s="10"/>
      <c r="L3419"/>
      <c r="M3419" s="45"/>
      <c r="N3419"/>
      <c r="O3419"/>
      <c r="P3419" s="47"/>
      <c r="Q3419" s="11"/>
      <c r="R3419" s="12"/>
      <c r="S3419" s="14"/>
      <c r="T3419" s="13"/>
      <c r="U3419" s="14"/>
      <c r="V3419"/>
    </row>
    <row r="3420" spans="1:22" x14ac:dyDescent="0.2">
      <c r="A3420" s="34"/>
      <c r="B3420"/>
      <c r="C3420" s="22"/>
      <c r="D3420" s="22"/>
      <c r="E3420"/>
      <c r="F3420"/>
      <c r="G3420" s="21"/>
      <c r="H3420"/>
      <c r="I3420"/>
      <c r="J3420"/>
      <c r="K3420" s="10"/>
      <c r="L3420"/>
      <c r="M3420" s="45"/>
      <c r="N3420"/>
      <c r="O3420"/>
      <c r="P3420" s="47"/>
      <c r="Q3420" s="11"/>
      <c r="R3420" s="12"/>
      <c r="S3420" s="14"/>
      <c r="T3420" s="13"/>
      <c r="U3420" s="14"/>
      <c r="V3420"/>
    </row>
    <row r="3421" spans="1:22" x14ac:dyDescent="0.2">
      <c r="A3421" s="34"/>
      <c r="B3421"/>
      <c r="C3421" s="22"/>
      <c r="D3421" s="22"/>
      <c r="E3421"/>
      <c r="F3421"/>
      <c r="G3421" s="21"/>
      <c r="H3421"/>
      <c r="I3421"/>
      <c r="J3421"/>
      <c r="K3421" s="10"/>
      <c r="L3421"/>
      <c r="M3421" s="45"/>
      <c r="N3421"/>
      <c r="O3421"/>
      <c r="P3421" s="47"/>
      <c r="Q3421" s="11"/>
      <c r="R3421" s="12"/>
      <c r="S3421" s="14"/>
      <c r="T3421" s="13"/>
      <c r="U3421" s="14"/>
      <c r="V3421"/>
    </row>
    <row r="3422" spans="1:22" x14ac:dyDescent="0.2">
      <c r="A3422" s="34"/>
      <c r="B3422"/>
      <c r="C3422" s="22"/>
      <c r="D3422" s="22"/>
      <c r="E3422"/>
      <c r="F3422"/>
      <c r="G3422" s="21"/>
      <c r="H3422"/>
      <c r="I3422"/>
      <c r="J3422"/>
      <c r="K3422" s="10"/>
      <c r="L3422"/>
      <c r="M3422" s="45"/>
      <c r="N3422"/>
      <c r="O3422"/>
      <c r="P3422" s="47"/>
      <c r="Q3422" s="11"/>
      <c r="R3422" s="12"/>
      <c r="S3422" s="14"/>
      <c r="T3422" s="13"/>
      <c r="U3422" s="14"/>
      <c r="V3422"/>
    </row>
    <row r="3423" spans="1:22" x14ac:dyDescent="0.2">
      <c r="A3423" s="34"/>
      <c r="B3423"/>
      <c r="C3423" s="22"/>
      <c r="D3423" s="22"/>
      <c r="E3423"/>
      <c r="F3423"/>
      <c r="G3423" s="21"/>
      <c r="H3423"/>
      <c r="I3423"/>
      <c r="J3423"/>
      <c r="K3423" s="10"/>
      <c r="L3423"/>
      <c r="M3423" s="45"/>
      <c r="N3423"/>
      <c r="O3423"/>
      <c r="P3423" s="47"/>
      <c r="Q3423" s="11"/>
      <c r="R3423" s="12"/>
      <c r="S3423" s="14"/>
      <c r="T3423" s="13"/>
      <c r="U3423" s="14"/>
      <c r="V3423"/>
    </row>
    <row r="3424" spans="1:22" x14ac:dyDescent="0.2">
      <c r="A3424" s="34"/>
      <c r="B3424"/>
      <c r="C3424" s="22"/>
      <c r="D3424" s="22"/>
      <c r="E3424"/>
      <c r="F3424"/>
      <c r="G3424" s="21"/>
      <c r="H3424"/>
      <c r="I3424"/>
      <c r="J3424"/>
      <c r="K3424" s="10"/>
      <c r="L3424"/>
      <c r="M3424" s="45"/>
      <c r="N3424"/>
      <c r="O3424"/>
      <c r="P3424" s="47"/>
      <c r="Q3424" s="11"/>
      <c r="R3424" s="12"/>
      <c r="S3424" s="14"/>
      <c r="T3424" s="13"/>
      <c r="U3424" s="14"/>
      <c r="V3424"/>
    </row>
    <row r="3425" spans="1:22" x14ac:dyDescent="0.2">
      <c r="A3425" s="34"/>
      <c r="B3425"/>
      <c r="C3425" s="22"/>
      <c r="D3425" s="22"/>
      <c r="E3425"/>
      <c r="F3425"/>
      <c r="G3425" s="21"/>
      <c r="H3425"/>
      <c r="I3425"/>
      <c r="J3425"/>
      <c r="K3425" s="10"/>
      <c r="L3425"/>
      <c r="M3425" s="45"/>
      <c r="N3425"/>
      <c r="O3425"/>
      <c r="P3425" s="47"/>
      <c r="Q3425" s="11"/>
      <c r="R3425" s="12"/>
      <c r="S3425" s="14"/>
      <c r="T3425" s="13"/>
      <c r="U3425" s="14"/>
      <c r="V3425"/>
    </row>
    <row r="3426" spans="1:22" x14ac:dyDescent="0.2">
      <c r="A3426" s="34"/>
      <c r="B3426"/>
      <c r="C3426" s="22"/>
      <c r="D3426" s="22"/>
      <c r="E3426"/>
      <c r="F3426"/>
      <c r="G3426" s="21"/>
      <c r="H3426"/>
      <c r="I3426"/>
      <c r="J3426"/>
      <c r="K3426" s="10"/>
      <c r="L3426"/>
      <c r="M3426" s="45"/>
      <c r="N3426"/>
      <c r="O3426"/>
      <c r="P3426" s="47"/>
      <c r="Q3426" s="11"/>
      <c r="R3426" s="12"/>
      <c r="S3426" s="14"/>
      <c r="T3426" s="13"/>
      <c r="U3426" s="14"/>
      <c r="V3426"/>
    </row>
    <row r="3427" spans="1:22" x14ac:dyDescent="0.2">
      <c r="A3427" s="34"/>
      <c r="B3427"/>
      <c r="C3427" s="22"/>
      <c r="D3427" s="22"/>
      <c r="E3427"/>
      <c r="F3427"/>
      <c r="G3427" s="21"/>
      <c r="H3427"/>
      <c r="I3427"/>
      <c r="J3427"/>
      <c r="K3427" s="10"/>
      <c r="L3427"/>
      <c r="M3427" s="45"/>
      <c r="N3427"/>
      <c r="O3427"/>
      <c r="P3427" s="47"/>
      <c r="Q3427" s="11"/>
      <c r="R3427" s="12"/>
      <c r="S3427" s="14"/>
      <c r="T3427" s="13"/>
      <c r="U3427" s="14"/>
      <c r="V3427"/>
    </row>
    <row r="3428" spans="1:22" x14ac:dyDescent="0.2">
      <c r="A3428" s="34"/>
      <c r="B3428"/>
      <c r="C3428" s="22"/>
      <c r="D3428" s="22"/>
      <c r="E3428"/>
      <c r="F3428"/>
      <c r="G3428" s="21"/>
      <c r="H3428"/>
      <c r="I3428"/>
      <c r="J3428"/>
      <c r="K3428" s="10"/>
      <c r="L3428"/>
      <c r="M3428" s="45"/>
      <c r="N3428"/>
      <c r="O3428"/>
      <c r="P3428" s="47"/>
      <c r="Q3428" s="11"/>
      <c r="R3428" s="12"/>
      <c r="S3428" s="14"/>
      <c r="T3428" s="13"/>
      <c r="U3428" s="14"/>
      <c r="V3428"/>
    </row>
    <row r="3429" spans="1:22" x14ac:dyDescent="0.2">
      <c r="A3429" s="34"/>
      <c r="B3429"/>
      <c r="C3429" s="22"/>
      <c r="D3429" s="22"/>
      <c r="E3429"/>
      <c r="F3429"/>
      <c r="G3429" s="21"/>
      <c r="H3429"/>
      <c r="I3429"/>
      <c r="J3429"/>
      <c r="K3429" s="10"/>
      <c r="L3429"/>
      <c r="M3429" s="45"/>
      <c r="N3429"/>
      <c r="O3429"/>
      <c r="P3429" s="47"/>
      <c r="Q3429" s="11"/>
      <c r="R3429" s="12"/>
      <c r="S3429" s="14"/>
      <c r="T3429" s="13"/>
      <c r="U3429" s="14"/>
      <c r="V3429"/>
    </row>
    <row r="3430" spans="1:22" x14ac:dyDescent="0.2">
      <c r="A3430" s="34"/>
      <c r="B3430"/>
      <c r="C3430" s="22"/>
      <c r="D3430" s="22"/>
      <c r="E3430"/>
      <c r="F3430"/>
      <c r="G3430" s="21"/>
      <c r="H3430"/>
      <c r="I3430"/>
      <c r="J3430"/>
      <c r="K3430" s="10"/>
      <c r="L3430"/>
      <c r="M3430" s="45"/>
      <c r="N3430"/>
      <c r="O3430"/>
      <c r="P3430" s="47"/>
      <c r="Q3430" s="11"/>
      <c r="R3430" s="12"/>
      <c r="S3430" s="14"/>
      <c r="T3430" s="13"/>
      <c r="U3430" s="14"/>
      <c r="V3430"/>
    </row>
    <row r="3431" spans="1:22" x14ac:dyDescent="0.2">
      <c r="A3431" s="34"/>
      <c r="B3431"/>
      <c r="C3431" s="22"/>
      <c r="D3431" s="22"/>
      <c r="E3431"/>
      <c r="F3431"/>
      <c r="G3431" s="21"/>
      <c r="H3431"/>
      <c r="I3431"/>
      <c r="J3431"/>
      <c r="K3431" s="10"/>
      <c r="L3431"/>
      <c r="M3431" s="45"/>
      <c r="N3431"/>
      <c r="O3431"/>
      <c r="P3431" s="47"/>
      <c r="Q3431" s="11"/>
      <c r="R3431" s="12"/>
      <c r="S3431" s="14"/>
      <c r="T3431" s="13"/>
      <c r="U3431" s="14"/>
      <c r="V3431"/>
    </row>
    <row r="3432" spans="1:22" x14ac:dyDescent="0.2">
      <c r="A3432" s="34"/>
      <c r="B3432"/>
      <c r="C3432" s="22"/>
      <c r="D3432" s="22"/>
      <c r="E3432"/>
      <c r="F3432"/>
      <c r="G3432" s="21"/>
      <c r="H3432"/>
      <c r="I3432"/>
      <c r="J3432"/>
      <c r="K3432" s="10"/>
      <c r="L3432"/>
      <c r="M3432" s="45"/>
      <c r="N3432"/>
      <c r="O3432"/>
      <c r="P3432" s="47"/>
      <c r="Q3432" s="11"/>
      <c r="R3432" s="12"/>
      <c r="S3432" s="14"/>
      <c r="T3432" s="13"/>
      <c r="U3432" s="14"/>
      <c r="V3432"/>
    </row>
    <row r="3433" spans="1:22" x14ac:dyDescent="0.2">
      <c r="A3433" s="34"/>
      <c r="B3433"/>
      <c r="C3433" s="22"/>
      <c r="D3433" s="22"/>
      <c r="E3433"/>
      <c r="F3433"/>
      <c r="G3433" s="21"/>
      <c r="H3433"/>
      <c r="I3433"/>
      <c r="J3433"/>
      <c r="K3433" s="10"/>
      <c r="L3433"/>
      <c r="M3433" s="45"/>
      <c r="N3433"/>
      <c r="O3433"/>
      <c r="P3433" s="47"/>
      <c r="Q3433" s="11"/>
      <c r="R3433" s="12"/>
      <c r="S3433" s="14"/>
      <c r="T3433" s="13"/>
      <c r="U3433" s="14"/>
      <c r="V3433"/>
    </row>
    <row r="3434" spans="1:22" x14ac:dyDescent="0.2">
      <c r="A3434" s="34"/>
      <c r="B3434"/>
      <c r="C3434" s="22"/>
      <c r="D3434" s="22"/>
      <c r="E3434"/>
      <c r="F3434"/>
      <c r="G3434" s="21"/>
      <c r="H3434"/>
      <c r="I3434"/>
      <c r="J3434"/>
      <c r="K3434" s="10"/>
      <c r="L3434"/>
      <c r="M3434" s="45"/>
      <c r="N3434"/>
      <c r="O3434"/>
      <c r="P3434" s="47"/>
      <c r="Q3434" s="11"/>
      <c r="R3434" s="12"/>
      <c r="S3434" s="14"/>
      <c r="T3434" s="13"/>
      <c r="U3434" s="14"/>
      <c r="V3434"/>
    </row>
    <row r="3435" spans="1:22" x14ac:dyDescent="0.2">
      <c r="A3435" s="34"/>
      <c r="B3435"/>
      <c r="C3435" s="22"/>
      <c r="D3435" s="22"/>
      <c r="E3435"/>
      <c r="F3435"/>
      <c r="G3435" s="21"/>
      <c r="H3435"/>
      <c r="I3435"/>
      <c r="J3435"/>
      <c r="K3435" s="10"/>
      <c r="L3435"/>
      <c r="M3435" s="45"/>
      <c r="N3435"/>
      <c r="O3435"/>
      <c r="P3435" s="47"/>
      <c r="Q3435" s="11"/>
      <c r="R3435" s="12"/>
      <c r="S3435" s="14"/>
      <c r="T3435" s="13"/>
      <c r="U3435" s="14"/>
      <c r="V3435"/>
    </row>
    <row r="3436" spans="1:22" x14ac:dyDescent="0.2">
      <c r="A3436" s="34"/>
      <c r="B3436"/>
      <c r="C3436" s="22"/>
      <c r="D3436" s="22"/>
      <c r="E3436"/>
      <c r="F3436"/>
      <c r="G3436" s="21"/>
      <c r="H3436"/>
      <c r="I3436"/>
      <c r="J3436"/>
      <c r="K3436" s="10"/>
      <c r="L3436"/>
      <c r="M3436" s="45"/>
      <c r="N3436"/>
      <c r="O3436"/>
      <c r="P3436" s="47"/>
      <c r="Q3436" s="11"/>
      <c r="R3436" s="12"/>
      <c r="S3436" s="14"/>
      <c r="T3436" s="13"/>
      <c r="U3436" s="14"/>
      <c r="V3436"/>
    </row>
    <row r="3437" spans="1:22" x14ac:dyDescent="0.2">
      <c r="A3437" s="34"/>
      <c r="B3437"/>
      <c r="C3437" s="22"/>
      <c r="D3437" s="22"/>
      <c r="E3437"/>
      <c r="F3437"/>
      <c r="G3437" s="21"/>
      <c r="H3437"/>
      <c r="I3437"/>
      <c r="J3437"/>
      <c r="K3437" s="10"/>
      <c r="L3437"/>
      <c r="M3437" s="45"/>
      <c r="N3437"/>
      <c r="O3437"/>
      <c r="P3437" s="47"/>
      <c r="Q3437" s="11"/>
      <c r="R3437" s="12"/>
      <c r="S3437" s="14"/>
      <c r="T3437" s="13"/>
      <c r="U3437" s="14"/>
      <c r="V3437"/>
    </row>
    <row r="3438" spans="1:22" x14ac:dyDescent="0.2">
      <c r="A3438" s="34"/>
      <c r="B3438"/>
      <c r="C3438" s="22"/>
      <c r="D3438" s="22"/>
      <c r="E3438"/>
      <c r="F3438"/>
      <c r="G3438" s="21"/>
      <c r="H3438"/>
      <c r="I3438"/>
      <c r="J3438"/>
      <c r="K3438" s="10"/>
      <c r="L3438"/>
      <c r="M3438" s="45"/>
      <c r="N3438"/>
      <c r="O3438"/>
      <c r="P3438" s="47"/>
      <c r="Q3438" s="11"/>
      <c r="R3438" s="12"/>
      <c r="S3438" s="14"/>
      <c r="T3438" s="13"/>
      <c r="U3438" s="14"/>
      <c r="V3438"/>
    </row>
    <row r="3439" spans="1:22" x14ac:dyDescent="0.2">
      <c r="A3439" s="34"/>
      <c r="B3439"/>
      <c r="C3439" s="22"/>
      <c r="D3439" s="22"/>
      <c r="E3439"/>
      <c r="F3439"/>
      <c r="G3439" s="21"/>
      <c r="H3439"/>
      <c r="I3439"/>
      <c r="J3439"/>
      <c r="K3439" s="10"/>
      <c r="L3439"/>
      <c r="M3439" s="45"/>
      <c r="N3439"/>
      <c r="O3439"/>
      <c r="P3439" s="47"/>
      <c r="Q3439" s="11"/>
      <c r="R3439" s="12"/>
      <c r="S3439" s="14"/>
      <c r="T3439" s="13"/>
      <c r="U3439" s="14"/>
      <c r="V3439"/>
    </row>
    <row r="3440" spans="1:22" x14ac:dyDescent="0.2">
      <c r="A3440" s="34"/>
      <c r="B3440"/>
      <c r="C3440" s="22"/>
      <c r="D3440" s="22"/>
      <c r="E3440"/>
      <c r="F3440"/>
      <c r="G3440" s="21"/>
      <c r="H3440"/>
      <c r="I3440"/>
      <c r="J3440"/>
      <c r="K3440" s="10"/>
      <c r="L3440"/>
      <c r="M3440" s="45"/>
      <c r="N3440"/>
      <c r="O3440"/>
      <c r="P3440" s="47"/>
      <c r="Q3440" s="11"/>
      <c r="R3440" s="12"/>
      <c r="S3440" s="14"/>
      <c r="T3440" s="13"/>
      <c r="U3440" s="14"/>
      <c r="V3440"/>
    </row>
    <row r="3441" spans="1:22" x14ac:dyDescent="0.2">
      <c r="A3441" s="34"/>
      <c r="B3441"/>
      <c r="C3441" s="22"/>
      <c r="D3441" s="22"/>
      <c r="E3441"/>
      <c r="F3441"/>
      <c r="G3441" s="21"/>
      <c r="H3441"/>
      <c r="I3441"/>
      <c r="J3441"/>
      <c r="K3441" s="10"/>
      <c r="L3441"/>
      <c r="M3441" s="45"/>
      <c r="N3441"/>
      <c r="O3441"/>
      <c r="P3441" s="47"/>
      <c r="Q3441" s="11"/>
      <c r="R3441" s="12"/>
      <c r="S3441" s="14"/>
      <c r="T3441" s="13"/>
      <c r="U3441" s="14"/>
      <c r="V3441"/>
    </row>
    <row r="3442" spans="1:22" x14ac:dyDescent="0.2">
      <c r="A3442" s="34"/>
      <c r="B3442"/>
      <c r="C3442" s="22"/>
      <c r="D3442" s="22"/>
      <c r="E3442"/>
      <c r="F3442"/>
      <c r="G3442" s="21"/>
      <c r="H3442"/>
      <c r="I3442"/>
      <c r="J3442"/>
      <c r="K3442" s="10"/>
      <c r="L3442"/>
      <c r="M3442" s="45"/>
      <c r="N3442"/>
      <c r="O3442"/>
      <c r="P3442" s="47"/>
      <c r="Q3442" s="11"/>
      <c r="R3442" s="12"/>
      <c r="S3442" s="14"/>
      <c r="T3442" s="13"/>
      <c r="U3442" s="14"/>
      <c r="V3442"/>
    </row>
    <row r="3443" spans="1:22" x14ac:dyDescent="0.2">
      <c r="A3443" s="34"/>
      <c r="B3443"/>
      <c r="C3443" s="22"/>
      <c r="D3443" s="22"/>
      <c r="E3443"/>
      <c r="F3443"/>
      <c r="G3443" s="21"/>
      <c r="H3443"/>
      <c r="I3443"/>
      <c r="J3443"/>
      <c r="K3443" s="10"/>
      <c r="L3443"/>
      <c r="M3443" s="45"/>
      <c r="N3443"/>
      <c r="O3443"/>
      <c r="P3443" s="47"/>
      <c r="Q3443" s="11"/>
      <c r="R3443" s="12"/>
      <c r="S3443" s="14"/>
      <c r="T3443" s="13"/>
      <c r="U3443" s="14"/>
      <c r="V3443"/>
    </row>
    <row r="3444" spans="1:22" x14ac:dyDescent="0.2">
      <c r="A3444" s="34"/>
      <c r="B3444"/>
      <c r="C3444" s="22"/>
      <c r="D3444" s="22"/>
      <c r="E3444"/>
      <c r="F3444"/>
      <c r="G3444" s="21"/>
      <c r="H3444"/>
      <c r="I3444"/>
      <c r="J3444"/>
      <c r="K3444" s="10"/>
      <c r="L3444"/>
      <c r="M3444" s="45"/>
      <c r="N3444"/>
      <c r="O3444"/>
      <c r="P3444" s="47"/>
      <c r="Q3444" s="11"/>
      <c r="R3444" s="12"/>
      <c r="S3444" s="14"/>
      <c r="T3444" s="13"/>
      <c r="U3444" s="14"/>
      <c r="V3444"/>
    </row>
    <row r="3445" spans="1:22" x14ac:dyDescent="0.2">
      <c r="A3445" s="34"/>
      <c r="B3445"/>
      <c r="C3445" s="22"/>
      <c r="D3445" s="22"/>
      <c r="E3445"/>
      <c r="F3445"/>
      <c r="G3445" s="21"/>
      <c r="H3445"/>
      <c r="I3445"/>
      <c r="J3445"/>
      <c r="K3445" s="10"/>
      <c r="L3445"/>
      <c r="M3445" s="45"/>
      <c r="N3445"/>
      <c r="O3445"/>
      <c r="P3445" s="47"/>
      <c r="Q3445" s="11"/>
      <c r="R3445" s="12"/>
      <c r="S3445" s="14"/>
      <c r="T3445" s="13"/>
      <c r="U3445" s="14"/>
      <c r="V3445"/>
    </row>
    <row r="3446" spans="1:22" x14ac:dyDescent="0.2">
      <c r="A3446" s="34"/>
      <c r="B3446"/>
      <c r="C3446" s="22"/>
      <c r="D3446" s="22"/>
      <c r="E3446"/>
      <c r="F3446"/>
      <c r="G3446" s="21"/>
      <c r="H3446"/>
      <c r="I3446"/>
      <c r="J3446"/>
      <c r="K3446" s="10"/>
      <c r="L3446"/>
      <c r="M3446" s="45"/>
      <c r="N3446"/>
      <c r="O3446"/>
      <c r="P3446" s="47"/>
      <c r="Q3446" s="11"/>
      <c r="R3446" s="12"/>
      <c r="S3446" s="14"/>
      <c r="T3446" s="13"/>
      <c r="U3446" s="14"/>
      <c r="V3446"/>
    </row>
    <row r="3447" spans="1:22" x14ac:dyDescent="0.2">
      <c r="A3447" s="34"/>
      <c r="B3447"/>
      <c r="C3447" s="22"/>
      <c r="D3447" s="22"/>
      <c r="E3447"/>
      <c r="F3447"/>
      <c r="G3447" s="21"/>
      <c r="H3447"/>
      <c r="I3447"/>
      <c r="J3447"/>
      <c r="K3447" s="10"/>
      <c r="L3447"/>
      <c r="M3447" s="45"/>
      <c r="N3447"/>
      <c r="O3447"/>
      <c r="P3447" s="47"/>
      <c r="Q3447" s="11"/>
      <c r="R3447" s="12"/>
      <c r="S3447" s="14"/>
      <c r="T3447" s="13"/>
      <c r="U3447" s="14"/>
      <c r="V3447"/>
    </row>
    <row r="3448" spans="1:22" x14ac:dyDescent="0.2">
      <c r="A3448" s="34"/>
      <c r="B3448"/>
      <c r="C3448" s="22"/>
      <c r="D3448" s="22"/>
      <c r="E3448"/>
      <c r="F3448"/>
      <c r="G3448" s="21"/>
      <c r="H3448"/>
      <c r="I3448"/>
      <c r="J3448"/>
      <c r="K3448" s="10"/>
      <c r="L3448"/>
      <c r="M3448" s="45"/>
      <c r="N3448"/>
      <c r="O3448"/>
      <c r="P3448" s="47"/>
      <c r="Q3448" s="11"/>
      <c r="R3448" s="12"/>
      <c r="S3448" s="14"/>
      <c r="T3448" s="13"/>
      <c r="U3448" s="14"/>
      <c r="V3448"/>
    </row>
    <row r="3449" spans="1:22" x14ac:dyDescent="0.2">
      <c r="A3449" s="34"/>
      <c r="B3449"/>
      <c r="C3449" s="22"/>
      <c r="D3449" s="22"/>
      <c r="E3449"/>
      <c r="F3449"/>
      <c r="G3449" s="21"/>
      <c r="H3449"/>
      <c r="I3449"/>
      <c r="J3449"/>
      <c r="K3449" s="10"/>
      <c r="L3449"/>
      <c r="M3449" s="45"/>
      <c r="N3449"/>
      <c r="O3449"/>
      <c r="P3449" s="47"/>
      <c r="Q3449" s="11"/>
      <c r="R3449" s="12"/>
      <c r="S3449" s="14"/>
      <c r="T3449" s="13"/>
      <c r="U3449" s="14"/>
      <c r="V3449"/>
    </row>
    <row r="3450" spans="1:22" x14ac:dyDescent="0.2">
      <c r="A3450" s="34"/>
      <c r="B3450"/>
      <c r="C3450" s="22"/>
      <c r="D3450" s="22"/>
      <c r="E3450"/>
      <c r="F3450"/>
      <c r="G3450" s="21"/>
      <c r="H3450"/>
      <c r="I3450"/>
      <c r="J3450"/>
      <c r="K3450" s="10"/>
      <c r="L3450"/>
      <c r="M3450" s="45"/>
      <c r="N3450"/>
      <c r="O3450"/>
      <c r="P3450" s="47"/>
      <c r="Q3450" s="11"/>
      <c r="R3450" s="12"/>
      <c r="S3450" s="14"/>
      <c r="T3450" s="13"/>
      <c r="U3450" s="14"/>
      <c r="V3450"/>
    </row>
    <row r="3451" spans="1:22" x14ac:dyDescent="0.2">
      <c r="A3451" s="34"/>
      <c r="B3451"/>
      <c r="C3451" s="22"/>
      <c r="D3451" s="22"/>
      <c r="E3451"/>
      <c r="F3451"/>
      <c r="G3451" s="21"/>
      <c r="H3451"/>
      <c r="I3451"/>
      <c r="J3451"/>
      <c r="K3451" s="10"/>
      <c r="L3451"/>
      <c r="M3451" s="45"/>
      <c r="N3451"/>
      <c r="O3451"/>
      <c r="P3451" s="47"/>
      <c r="Q3451" s="11"/>
      <c r="R3451" s="12"/>
      <c r="S3451" s="14"/>
      <c r="T3451" s="13"/>
      <c r="U3451" s="14"/>
      <c r="V3451"/>
    </row>
    <row r="3452" spans="1:22" x14ac:dyDescent="0.2">
      <c r="A3452" s="34"/>
      <c r="B3452"/>
      <c r="C3452" s="22"/>
      <c r="D3452" s="22"/>
      <c r="E3452"/>
      <c r="F3452"/>
      <c r="G3452" s="21"/>
      <c r="H3452"/>
      <c r="I3452"/>
      <c r="J3452"/>
      <c r="K3452" s="10"/>
      <c r="L3452"/>
      <c r="M3452" s="45"/>
      <c r="N3452"/>
      <c r="O3452"/>
      <c r="P3452" s="47"/>
      <c r="Q3452" s="11"/>
      <c r="R3452" s="12"/>
      <c r="S3452" s="14"/>
      <c r="T3452" s="13"/>
      <c r="U3452" s="14"/>
      <c r="V3452"/>
    </row>
    <row r="3453" spans="1:22" x14ac:dyDescent="0.2">
      <c r="A3453" s="34"/>
      <c r="B3453"/>
      <c r="C3453" s="22"/>
      <c r="D3453" s="22"/>
      <c r="E3453"/>
      <c r="F3453"/>
      <c r="G3453" s="21"/>
      <c r="H3453"/>
      <c r="I3453"/>
      <c r="J3453"/>
      <c r="K3453" s="10"/>
      <c r="L3453"/>
      <c r="M3453" s="45"/>
      <c r="N3453"/>
      <c r="O3453"/>
      <c r="P3453" s="47"/>
      <c r="Q3453" s="11"/>
      <c r="R3453" s="12"/>
      <c r="S3453" s="14"/>
      <c r="T3453" s="13"/>
      <c r="U3453" s="14"/>
      <c r="V3453"/>
    </row>
    <row r="3454" spans="1:22" x14ac:dyDescent="0.2">
      <c r="A3454" s="34"/>
      <c r="B3454"/>
      <c r="C3454" s="22"/>
      <c r="D3454" s="22"/>
      <c r="E3454"/>
      <c r="F3454"/>
      <c r="G3454" s="21"/>
      <c r="H3454"/>
      <c r="I3454"/>
      <c r="J3454"/>
      <c r="K3454" s="10"/>
      <c r="L3454"/>
      <c r="M3454" s="45"/>
      <c r="N3454"/>
      <c r="O3454"/>
      <c r="P3454" s="47"/>
      <c r="Q3454" s="11"/>
      <c r="R3454" s="12"/>
      <c r="S3454" s="14"/>
      <c r="T3454" s="13"/>
      <c r="U3454" s="14"/>
      <c r="V3454"/>
    </row>
    <row r="3455" spans="1:22" x14ac:dyDescent="0.2">
      <c r="A3455" s="34"/>
      <c r="B3455"/>
      <c r="C3455" s="22"/>
      <c r="D3455" s="22"/>
      <c r="E3455"/>
      <c r="F3455"/>
      <c r="G3455" s="21"/>
      <c r="H3455"/>
      <c r="I3455"/>
      <c r="J3455"/>
      <c r="K3455" s="10"/>
      <c r="L3455"/>
      <c r="M3455" s="45"/>
      <c r="N3455"/>
      <c r="O3455"/>
      <c r="P3455" s="47"/>
      <c r="Q3455" s="11"/>
      <c r="R3455" s="12"/>
      <c r="S3455" s="14"/>
      <c r="T3455" s="13"/>
      <c r="U3455" s="14"/>
      <c r="V3455"/>
    </row>
    <row r="3456" spans="1:22" x14ac:dyDescent="0.2">
      <c r="A3456" s="34"/>
      <c r="B3456"/>
      <c r="C3456" s="22"/>
      <c r="D3456" s="22"/>
      <c r="E3456"/>
      <c r="F3456"/>
      <c r="G3456" s="21"/>
      <c r="H3456"/>
      <c r="I3456"/>
      <c r="J3456"/>
      <c r="K3456" s="10"/>
      <c r="L3456"/>
      <c r="M3456" s="45"/>
      <c r="N3456"/>
      <c r="O3456"/>
      <c r="P3456" s="47"/>
      <c r="Q3456" s="11"/>
      <c r="R3456" s="12"/>
      <c r="S3456" s="14"/>
      <c r="T3456" s="13"/>
      <c r="U3456" s="14"/>
      <c r="V3456"/>
    </row>
    <row r="3457" spans="1:22" x14ac:dyDescent="0.2">
      <c r="A3457" s="34"/>
      <c r="B3457"/>
      <c r="C3457" s="22"/>
      <c r="D3457" s="22"/>
      <c r="E3457"/>
      <c r="F3457"/>
      <c r="G3457" s="21"/>
      <c r="H3457"/>
      <c r="I3457"/>
      <c r="J3457"/>
      <c r="K3457" s="10"/>
      <c r="L3457"/>
      <c r="M3457" s="45"/>
      <c r="N3457"/>
      <c r="O3457"/>
      <c r="P3457" s="47"/>
      <c r="Q3457" s="11"/>
      <c r="R3457" s="12"/>
      <c r="S3457" s="14"/>
      <c r="T3457" s="13"/>
      <c r="U3457" s="14"/>
      <c r="V3457"/>
    </row>
    <row r="3458" spans="1:22" x14ac:dyDescent="0.2">
      <c r="A3458" s="34"/>
      <c r="B3458"/>
      <c r="C3458" s="22"/>
      <c r="D3458" s="22"/>
      <c r="E3458"/>
      <c r="F3458"/>
      <c r="G3458" s="21"/>
      <c r="H3458"/>
      <c r="I3458"/>
      <c r="J3458"/>
      <c r="K3458" s="10"/>
      <c r="L3458"/>
      <c r="M3458" s="45"/>
      <c r="N3458"/>
      <c r="O3458"/>
      <c r="P3458" s="47"/>
      <c r="Q3458" s="11"/>
      <c r="R3458" s="12"/>
      <c r="S3458" s="14"/>
      <c r="T3458" s="13"/>
      <c r="U3458" s="14"/>
      <c r="V3458"/>
    </row>
    <row r="3459" spans="1:22" x14ac:dyDescent="0.2">
      <c r="A3459" s="34"/>
      <c r="B3459"/>
      <c r="C3459" s="22"/>
      <c r="D3459" s="22"/>
      <c r="E3459"/>
      <c r="F3459"/>
      <c r="G3459" s="21"/>
      <c r="H3459"/>
      <c r="I3459"/>
      <c r="J3459"/>
      <c r="K3459" s="10"/>
      <c r="L3459"/>
      <c r="M3459" s="45"/>
      <c r="N3459"/>
      <c r="O3459"/>
      <c r="P3459" s="47"/>
      <c r="Q3459" s="11"/>
      <c r="R3459" s="12"/>
      <c r="S3459" s="14"/>
      <c r="T3459" s="13"/>
      <c r="U3459" s="14"/>
      <c r="V3459"/>
    </row>
    <row r="3460" spans="1:22" x14ac:dyDescent="0.2">
      <c r="A3460" s="34"/>
      <c r="B3460"/>
      <c r="C3460" s="22"/>
      <c r="D3460" s="22"/>
      <c r="E3460"/>
      <c r="F3460"/>
      <c r="G3460" s="21"/>
      <c r="H3460"/>
      <c r="I3460"/>
      <c r="J3460"/>
      <c r="K3460" s="10"/>
      <c r="L3460"/>
      <c r="M3460" s="45"/>
      <c r="N3460"/>
      <c r="O3460"/>
      <c r="P3460" s="47"/>
      <c r="Q3460" s="11"/>
      <c r="R3460" s="12"/>
      <c r="S3460" s="14"/>
      <c r="T3460" s="13"/>
      <c r="U3460" s="14"/>
      <c r="V3460"/>
    </row>
    <row r="3461" spans="1:22" x14ac:dyDescent="0.2">
      <c r="A3461" s="34"/>
      <c r="B3461"/>
      <c r="C3461" s="22"/>
      <c r="D3461" s="22"/>
      <c r="E3461"/>
      <c r="F3461"/>
      <c r="G3461" s="21"/>
      <c r="H3461"/>
      <c r="I3461"/>
      <c r="J3461"/>
      <c r="K3461" s="10"/>
      <c r="L3461"/>
      <c r="M3461" s="45"/>
      <c r="N3461"/>
      <c r="O3461"/>
      <c r="P3461" s="47"/>
      <c r="Q3461" s="11"/>
      <c r="R3461" s="12"/>
      <c r="S3461" s="14"/>
      <c r="T3461" s="13"/>
      <c r="U3461" s="14"/>
      <c r="V3461"/>
    </row>
    <row r="3462" spans="1:22" x14ac:dyDescent="0.2">
      <c r="A3462" s="34"/>
      <c r="B3462"/>
      <c r="C3462" s="22"/>
      <c r="D3462" s="22"/>
      <c r="E3462"/>
      <c r="F3462"/>
      <c r="G3462" s="21"/>
      <c r="H3462"/>
      <c r="I3462"/>
      <c r="J3462"/>
      <c r="K3462" s="10"/>
      <c r="L3462"/>
      <c r="M3462" s="45"/>
      <c r="N3462"/>
      <c r="O3462"/>
      <c r="P3462" s="47"/>
      <c r="Q3462" s="11"/>
      <c r="R3462" s="12"/>
      <c r="S3462" s="14"/>
      <c r="T3462" s="13"/>
      <c r="U3462" s="14"/>
      <c r="V3462"/>
    </row>
    <row r="3463" spans="1:22" x14ac:dyDescent="0.2">
      <c r="A3463" s="34"/>
      <c r="B3463"/>
      <c r="C3463" s="22"/>
      <c r="D3463" s="22"/>
      <c r="E3463"/>
      <c r="F3463"/>
      <c r="G3463" s="21"/>
      <c r="H3463"/>
      <c r="I3463"/>
      <c r="J3463"/>
      <c r="K3463" s="10"/>
      <c r="L3463"/>
      <c r="M3463" s="45"/>
      <c r="N3463"/>
      <c r="O3463"/>
      <c r="P3463" s="47"/>
      <c r="Q3463" s="11"/>
      <c r="R3463" s="12"/>
      <c r="S3463" s="14"/>
      <c r="T3463" s="13"/>
      <c r="U3463" s="14"/>
      <c r="V3463"/>
    </row>
    <row r="3464" spans="1:22" x14ac:dyDescent="0.2">
      <c r="A3464" s="34"/>
      <c r="B3464"/>
      <c r="C3464" s="22"/>
      <c r="D3464" s="22"/>
      <c r="E3464"/>
      <c r="F3464"/>
      <c r="G3464" s="21"/>
      <c r="H3464"/>
      <c r="I3464"/>
      <c r="J3464"/>
      <c r="K3464" s="10"/>
      <c r="L3464"/>
      <c r="M3464" s="45"/>
      <c r="N3464"/>
      <c r="O3464"/>
      <c r="P3464" s="47"/>
      <c r="Q3464" s="11"/>
      <c r="R3464" s="12"/>
      <c r="S3464" s="14"/>
      <c r="T3464" s="13"/>
      <c r="U3464" s="14"/>
      <c r="V3464"/>
    </row>
    <row r="3465" spans="1:22" x14ac:dyDescent="0.2">
      <c r="A3465" s="34"/>
      <c r="B3465"/>
      <c r="C3465" s="22"/>
      <c r="D3465" s="22"/>
      <c r="E3465"/>
      <c r="F3465"/>
      <c r="G3465" s="21"/>
      <c r="H3465"/>
      <c r="I3465"/>
      <c r="J3465"/>
      <c r="K3465" s="10"/>
      <c r="L3465"/>
      <c r="M3465" s="45"/>
      <c r="N3465"/>
      <c r="O3465"/>
      <c r="P3465" s="47"/>
      <c r="Q3465" s="11"/>
      <c r="R3465" s="12"/>
      <c r="S3465" s="14"/>
      <c r="T3465" s="13"/>
      <c r="U3465" s="14"/>
      <c r="V3465"/>
    </row>
    <row r="3466" spans="1:22" x14ac:dyDescent="0.2">
      <c r="A3466" s="34"/>
      <c r="B3466"/>
      <c r="C3466" s="22"/>
      <c r="D3466" s="22"/>
      <c r="E3466"/>
      <c r="F3466"/>
      <c r="G3466" s="21"/>
      <c r="H3466"/>
      <c r="I3466"/>
      <c r="J3466"/>
      <c r="K3466" s="10"/>
      <c r="L3466"/>
      <c r="M3466" s="45"/>
      <c r="N3466"/>
      <c r="O3466"/>
      <c r="P3466" s="47"/>
      <c r="Q3466" s="11"/>
      <c r="R3466" s="12"/>
      <c r="S3466" s="14"/>
      <c r="T3466" s="13"/>
      <c r="U3466" s="14"/>
      <c r="V3466"/>
    </row>
    <row r="3467" spans="1:22" x14ac:dyDescent="0.2">
      <c r="A3467" s="34"/>
      <c r="B3467"/>
      <c r="C3467" s="22"/>
      <c r="D3467" s="22"/>
      <c r="E3467"/>
      <c r="F3467"/>
      <c r="G3467" s="21"/>
      <c r="H3467"/>
      <c r="I3467"/>
      <c r="J3467"/>
      <c r="K3467" s="10"/>
      <c r="L3467"/>
      <c r="M3467" s="45"/>
      <c r="N3467"/>
      <c r="O3467"/>
      <c r="P3467" s="47"/>
      <c r="Q3467" s="11"/>
      <c r="R3467" s="12"/>
      <c r="S3467" s="14"/>
      <c r="T3467" s="13"/>
      <c r="U3467" s="14"/>
      <c r="V3467"/>
    </row>
    <row r="3468" spans="1:22" x14ac:dyDescent="0.2">
      <c r="A3468" s="34"/>
      <c r="B3468"/>
      <c r="C3468" s="22"/>
      <c r="D3468" s="22"/>
      <c r="E3468"/>
      <c r="F3468"/>
      <c r="G3468" s="21"/>
      <c r="H3468"/>
      <c r="I3468"/>
      <c r="J3468"/>
      <c r="K3468" s="10"/>
      <c r="L3468"/>
      <c r="M3468" s="45"/>
      <c r="N3468"/>
      <c r="O3468"/>
      <c r="P3468" s="47"/>
      <c r="Q3468" s="11"/>
      <c r="R3468" s="12"/>
      <c r="S3468" s="14"/>
      <c r="T3468" s="13"/>
      <c r="U3468" s="14"/>
      <c r="V3468"/>
    </row>
    <row r="3469" spans="1:22" x14ac:dyDescent="0.2">
      <c r="A3469" s="34"/>
      <c r="B3469"/>
      <c r="C3469" s="22"/>
      <c r="D3469" s="22"/>
      <c r="E3469"/>
      <c r="F3469"/>
      <c r="G3469" s="21"/>
      <c r="H3469"/>
      <c r="I3469"/>
      <c r="J3469"/>
      <c r="K3469" s="10"/>
      <c r="L3469"/>
      <c r="M3469" s="45"/>
      <c r="N3469"/>
      <c r="O3469"/>
      <c r="P3469" s="47"/>
      <c r="Q3469" s="11"/>
      <c r="R3469" s="12"/>
      <c r="S3469" s="14"/>
      <c r="T3469" s="13"/>
      <c r="U3469" s="14"/>
      <c r="V3469"/>
    </row>
    <row r="3470" spans="1:22" x14ac:dyDescent="0.2">
      <c r="A3470" s="34"/>
      <c r="B3470"/>
      <c r="C3470" s="22"/>
      <c r="D3470" s="22"/>
      <c r="E3470"/>
      <c r="F3470"/>
      <c r="G3470" s="21"/>
      <c r="H3470"/>
      <c r="I3470"/>
      <c r="J3470"/>
      <c r="K3470" s="10"/>
      <c r="L3470"/>
      <c r="M3470" s="45"/>
      <c r="N3470"/>
      <c r="O3470"/>
      <c r="P3470" s="47"/>
      <c r="Q3470" s="11"/>
      <c r="R3470" s="12"/>
      <c r="S3470" s="14"/>
      <c r="T3470" s="13"/>
      <c r="U3470" s="14"/>
      <c r="V3470"/>
    </row>
    <row r="3471" spans="1:22" x14ac:dyDescent="0.2">
      <c r="A3471" s="34"/>
      <c r="B3471"/>
      <c r="C3471" s="22"/>
      <c r="D3471" s="22"/>
      <c r="E3471"/>
      <c r="F3471"/>
      <c r="G3471" s="21"/>
      <c r="H3471"/>
      <c r="I3471"/>
      <c r="J3471"/>
      <c r="K3471" s="10"/>
      <c r="L3471"/>
      <c r="M3471" s="45"/>
      <c r="N3471"/>
      <c r="O3471"/>
      <c r="P3471" s="47"/>
      <c r="Q3471" s="11"/>
      <c r="R3471" s="12"/>
      <c r="S3471" s="14"/>
      <c r="T3471" s="13"/>
      <c r="U3471" s="14"/>
      <c r="V3471"/>
    </row>
    <row r="3472" spans="1:22" x14ac:dyDescent="0.2">
      <c r="A3472" s="34"/>
      <c r="B3472"/>
      <c r="C3472" s="22"/>
      <c r="D3472" s="22"/>
      <c r="E3472"/>
      <c r="F3472"/>
      <c r="G3472" s="21"/>
      <c r="H3472"/>
      <c r="I3472"/>
      <c r="J3472"/>
      <c r="K3472" s="10"/>
      <c r="L3472"/>
      <c r="M3472" s="45"/>
      <c r="N3472"/>
      <c r="O3472"/>
      <c r="P3472" s="47"/>
      <c r="Q3472" s="11"/>
      <c r="R3472" s="12"/>
      <c r="S3472" s="14"/>
      <c r="T3472" s="13"/>
      <c r="U3472" s="14"/>
      <c r="V3472"/>
    </row>
    <row r="3473" spans="1:22" x14ac:dyDescent="0.2">
      <c r="A3473" s="34"/>
      <c r="B3473"/>
      <c r="C3473" s="22"/>
      <c r="D3473" s="22"/>
      <c r="E3473"/>
      <c r="F3473"/>
      <c r="G3473" s="21"/>
      <c r="H3473"/>
      <c r="I3473"/>
      <c r="J3473"/>
      <c r="K3473" s="10"/>
      <c r="L3473"/>
      <c r="M3473" s="45"/>
      <c r="N3473"/>
      <c r="O3473"/>
      <c r="P3473" s="47"/>
      <c r="Q3473" s="11"/>
      <c r="R3473" s="12"/>
      <c r="S3473" s="14"/>
      <c r="T3473" s="13"/>
      <c r="U3473" s="14"/>
      <c r="V3473"/>
    </row>
    <row r="3474" spans="1:22" x14ac:dyDescent="0.2">
      <c r="A3474" s="34"/>
      <c r="B3474"/>
      <c r="C3474" s="22"/>
      <c r="D3474" s="22"/>
      <c r="E3474"/>
      <c r="F3474"/>
      <c r="G3474" s="21"/>
      <c r="H3474"/>
      <c r="I3474"/>
      <c r="J3474"/>
      <c r="K3474" s="10"/>
      <c r="L3474"/>
      <c r="M3474" s="45"/>
      <c r="N3474"/>
      <c r="O3474"/>
      <c r="P3474" s="47"/>
      <c r="Q3474" s="11"/>
      <c r="R3474" s="12"/>
      <c r="S3474" s="14"/>
      <c r="T3474" s="13"/>
      <c r="U3474" s="14"/>
      <c r="V3474"/>
    </row>
    <row r="3475" spans="1:22" x14ac:dyDescent="0.2">
      <c r="A3475" s="34"/>
      <c r="B3475"/>
      <c r="C3475" s="22"/>
      <c r="D3475" s="22"/>
      <c r="E3475"/>
      <c r="F3475"/>
      <c r="G3475" s="21"/>
      <c r="H3475"/>
      <c r="I3475"/>
      <c r="J3475"/>
      <c r="K3475" s="10"/>
      <c r="L3475"/>
      <c r="M3475" s="45"/>
      <c r="N3475"/>
      <c r="O3475"/>
      <c r="P3475" s="47"/>
      <c r="Q3475" s="11"/>
      <c r="R3475" s="12"/>
      <c r="S3475" s="14"/>
      <c r="T3475" s="13"/>
      <c r="U3475" s="14"/>
      <c r="V3475"/>
    </row>
    <row r="3476" spans="1:22" x14ac:dyDescent="0.2">
      <c r="A3476" s="34"/>
      <c r="B3476"/>
      <c r="C3476" s="22"/>
      <c r="D3476" s="22"/>
      <c r="E3476"/>
      <c r="F3476"/>
      <c r="G3476" s="21"/>
      <c r="H3476"/>
      <c r="I3476"/>
      <c r="J3476"/>
      <c r="K3476" s="10"/>
      <c r="L3476"/>
      <c r="M3476" s="45"/>
      <c r="N3476"/>
      <c r="O3476"/>
      <c r="P3476" s="47"/>
      <c r="Q3476" s="11"/>
      <c r="R3476" s="12"/>
      <c r="S3476" s="14"/>
      <c r="T3476" s="13"/>
      <c r="U3476" s="14"/>
      <c r="V3476"/>
    </row>
    <row r="3477" spans="1:22" x14ac:dyDescent="0.2">
      <c r="A3477" s="34"/>
      <c r="B3477"/>
      <c r="C3477" s="22"/>
      <c r="D3477" s="22"/>
      <c r="E3477"/>
      <c r="F3477"/>
      <c r="G3477" s="21"/>
      <c r="H3477"/>
      <c r="I3477"/>
      <c r="J3477"/>
      <c r="K3477" s="10"/>
      <c r="L3477"/>
      <c r="M3477" s="45"/>
      <c r="N3477"/>
      <c r="O3477"/>
      <c r="P3477" s="47"/>
      <c r="Q3477" s="11"/>
      <c r="R3477" s="12"/>
      <c r="S3477" s="14"/>
      <c r="T3477" s="13"/>
      <c r="U3477" s="14"/>
      <c r="V3477"/>
    </row>
    <row r="3478" spans="1:22" x14ac:dyDescent="0.2">
      <c r="A3478" s="34"/>
      <c r="B3478"/>
      <c r="C3478" s="22"/>
      <c r="D3478" s="22"/>
      <c r="E3478"/>
      <c r="F3478"/>
      <c r="G3478" s="21"/>
      <c r="H3478"/>
      <c r="I3478"/>
      <c r="J3478"/>
      <c r="K3478" s="10"/>
      <c r="L3478"/>
      <c r="M3478" s="45"/>
      <c r="N3478"/>
      <c r="O3478"/>
      <c r="P3478" s="47"/>
      <c r="Q3478" s="11"/>
      <c r="R3478" s="12"/>
      <c r="S3478" s="14"/>
      <c r="T3478" s="13"/>
      <c r="U3478" s="14"/>
      <c r="V3478"/>
    </row>
    <row r="3479" spans="1:22" x14ac:dyDescent="0.2">
      <c r="A3479" s="34"/>
      <c r="B3479"/>
      <c r="C3479" s="22"/>
      <c r="D3479" s="22"/>
      <c r="E3479"/>
      <c r="F3479"/>
      <c r="G3479" s="21"/>
      <c r="H3479"/>
      <c r="I3479"/>
      <c r="J3479"/>
      <c r="K3479" s="10"/>
      <c r="L3479"/>
      <c r="M3479" s="45"/>
      <c r="N3479"/>
      <c r="O3479"/>
      <c r="P3479" s="47"/>
      <c r="Q3479" s="11"/>
      <c r="R3479" s="12"/>
      <c r="S3479" s="14"/>
      <c r="T3479" s="13"/>
      <c r="U3479" s="14"/>
      <c r="V3479"/>
    </row>
    <row r="3480" spans="1:22" x14ac:dyDescent="0.2">
      <c r="A3480" s="34"/>
      <c r="B3480"/>
      <c r="C3480" s="22"/>
      <c r="D3480" s="22"/>
      <c r="E3480"/>
      <c r="F3480"/>
      <c r="G3480" s="21"/>
      <c r="H3480"/>
      <c r="I3480"/>
      <c r="J3480"/>
      <c r="K3480" s="10"/>
      <c r="L3480"/>
      <c r="M3480" s="45"/>
      <c r="N3480"/>
      <c r="O3480"/>
      <c r="P3480" s="47"/>
      <c r="Q3480" s="11"/>
      <c r="R3480" s="12"/>
      <c r="S3480" s="14"/>
      <c r="T3480" s="13"/>
      <c r="U3480" s="14"/>
      <c r="V3480"/>
    </row>
    <row r="3481" spans="1:22" x14ac:dyDescent="0.2">
      <c r="A3481" s="34"/>
      <c r="B3481"/>
      <c r="C3481" s="22"/>
      <c r="D3481" s="22"/>
      <c r="E3481"/>
      <c r="F3481"/>
      <c r="G3481" s="21"/>
      <c r="H3481"/>
      <c r="I3481"/>
      <c r="J3481"/>
      <c r="K3481" s="10"/>
      <c r="L3481"/>
      <c r="M3481" s="45"/>
      <c r="N3481"/>
      <c r="O3481"/>
      <c r="P3481" s="47"/>
      <c r="Q3481" s="11"/>
      <c r="R3481" s="12"/>
      <c r="S3481" s="14"/>
      <c r="T3481" s="13"/>
      <c r="U3481" s="14"/>
      <c r="V3481"/>
    </row>
    <row r="3482" spans="1:22" x14ac:dyDescent="0.2">
      <c r="A3482" s="34"/>
      <c r="B3482"/>
      <c r="C3482" s="22"/>
      <c r="D3482" s="22"/>
      <c r="E3482"/>
      <c r="F3482"/>
      <c r="G3482" s="21"/>
      <c r="H3482"/>
      <c r="I3482"/>
      <c r="J3482"/>
      <c r="K3482" s="10"/>
      <c r="L3482"/>
      <c r="M3482" s="45"/>
      <c r="N3482"/>
      <c r="O3482"/>
      <c r="P3482" s="47"/>
      <c r="Q3482" s="11"/>
      <c r="R3482" s="12"/>
      <c r="S3482" s="14"/>
      <c r="T3482" s="13"/>
      <c r="U3482" s="14"/>
      <c r="V3482"/>
    </row>
    <row r="3483" spans="1:22" x14ac:dyDescent="0.2">
      <c r="A3483" s="34"/>
      <c r="B3483"/>
      <c r="C3483" s="22"/>
      <c r="D3483" s="22"/>
      <c r="E3483"/>
      <c r="F3483"/>
      <c r="G3483" s="21"/>
      <c r="H3483"/>
      <c r="I3483"/>
      <c r="J3483"/>
      <c r="K3483" s="10"/>
      <c r="L3483"/>
      <c r="M3483" s="45"/>
      <c r="N3483"/>
      <c r="O3483"/>
      <c r="P3483" s="47"/>
      <c r="Q3483" s="11"/>
      <c r="R3483" s="12"/>
      <c r="S3483" s="14"/>
      <c r="T3483" s="13"/>
      <c r="U3483" s="14"/>
      <c r="V3483"/>
    </row>
    <row r="3484" spans="1:22" x14ac:dyDescent="0.2">
      <c r="A3484" s="34"/>
      <c r="B3484"/>
      <c r="C3484" s="22"/>
      <c r="D3484" s="22"/>
      <c r="E3484"/>
      <c r="F3484"/>
      <c r="G3484" s="21"/>
      <c r="H3484"/>
      <c r="I3484"/>
      <c r="J3484"/>
      <c r="K3484" s="10"/>
      <c r="L3484"/>
      <c r="M3484" s="45"/>
      <c r="N3484"/>
      <c r="O3484"/>
      <c r="P3484" s="47"/>
      <c r="Q3484" s="11"/>
      <c r="R3484" s="12"/>
      <c r="S3484" s="14"/>
      <c r="T3484" s="13"/>
      <c r="U3484" s="14"/>
      <c r="V3484"/>
    </row>
    <row r="3485" spans="1:22" x14ac:dyDescent="0.2">
      <c r="A3485" s="34"/>
      <c r="B3485"/>
      <c r="C3485" s="22"/>
      <c r="D3485" s="22"/>
      <c r="E3485"/>
      <c r="F3485"/>
      <c r="G3485" s="21"/>
      <c r="H3485"/>
      <c r="I3485"/>
      <c r="J3485"/>
      <c r="K3485" s="10"/>
      <c r="L3485"/>
      <c r="M3485" s="45"/>
      <c r="N3485"/>
      <c r="O3485"/>
      <c r="P3485" s="47"/>
      <c r="Q3485" s="11"/>
      <c r="R3485" s="12"/>
      <c r="S3485" s="14"/>
      <c r="T3485" s="13"/>
      <c r="U3485" s="14"/>
      <c r="V3485"/>
    </row>
    <row r="3486" spans="1:22" x14ac:dyDescent="0.2">
      <c r="A3486" s="34"/>
      <c r="B3486"/>
      <c r="C3486" s="22"/>
      <c r="D3486" s="22"/>
      <c r="E3486"/>
      <c r="F3486"/>
      <c r="G3486" s="21"/>
      <c r="H3486"/>
      <c r="I3486"/>
      <c r="J3486"/>
      <c r="K3486" s="10"/>
      <c r="L3486"/>
      <c r="M3486" s="45"/>
      <c r="N3486"/>
      <c r="O3486"/>
      <c r="P3486" s="47"/>
      <c r="Q3486" s="11"/>
      <c r="R3486" s="12"/>
      <c r="S3486" s="14"/>
      <c r="T3486" s="13"/>
      <c r="U3486" s="14"/>
      <c r="V3486"/>
    </row>
    <row r="3487" spans="1:22" x14ac:dyDescent="0.2">
      <c r="A3487" s="34"/>
      <c r="B3487"/>
      <c r="C3487" s="22"/>
      <c r="D3487" s="22"/>
      <c r="E3487"/>
      <c r="F3487"/>
      <c r="G3487" s="21"/>
      <c r="H3487"/>
      <c r="I3487"/>
      <c r="J3487"/>
      <c r="K3487" s="10"/>
      <c r="L3487"/>
      <c r="M3487" s="45"/>
      <c r="N3487"/>
      <c r="O3487"/>
      <c r="P3487" s="47"/>
      <c r="Q3487" s="11"/>
      <c r="R3487" s="12"/>
      <c r="S3487" s="14"/>
      <c r="T3487" s="13"/>
      <c r="U3487" s="14"/>
      <c r="V3487"/>
    </row>
    <row r="3488" spans="1:22" x14ac:dyDescent="0.2">
      <c r="A3488" s="34"/>
      <c r="B3488"/>
      <c r="C3488" s="22"/>
      <c r="D3488" s="22"/>
      <c r="E3488"/>
      <c r="F3488"/>
      <c r="G3488" s="21"/>
      <c r="H3488"/>
      <c r="I3488"/>
      <c r="J3488"/>
      <c r="K3488" s="10"/>
      <c r="L3488"/>
      <c r="M3488" s="45"/>
      <c r="N3488"/>
      <c r="O3488"/>
      <c r="P3488" s="47"/>
      <c r="Q3488" s="11"/>
      <c r="R3488" s="12"/>
      <c r="S3488" s="14"/>
      <c r="T3488" s="13"/>
      <c r="U3488" s="14"/>
      <c r="V3488"/>
    </row>
    <row r="3489" spans="1:22" x14ac:dyDescent="0.2">
      <c r="A3489" s="34"/>
      <c r="B3489"/>
      <c r="C3489" s="22"/>
      <c r="D3489" s="22"/>
      <c r="E3489"/>
      <c r="F3489"/>
      <c r="G3489" s="21"/>
      <c r="H3489"/>
      <c r="I3489"/>
      <c r="J3489"/>
      <c r="K3489" s="10"/>
      <c r="L3489"/>
      <c r="M3489" s="45"/>
      <c r="N3489"/>
      <c r="O3489"/>
      <c r="P3489" s="47"/>
      <c r="Q3489" s="11"/>
      <c r="R3489" s="12"/>
      <c r="S3489" s="14"/>
      <c r="T3489" s="13"/>
      <c r="U3489" s="14"/>
      <c r="V3489"/>
    </row>
    <row r="3490" spans="1:22" x14ac:dyDescent="0.2">
      <c r="A3490" s="34"/>
      <c r="B3490"/>
      <c r="C3490" s="22"/>
      <c r="D3490" s="22"/>
      <c r="E3490"/>
      <c r="F3490"/>
      <c r="G3490" s="21"/>
      <c r="H3490"/>
      <c r="I3490"/>
      <c r="J3490"/>
      <c r="K3490" s="10"/>
      <c r="L3490"/>
      <c r="M3490" s="45"/>
      <c r="N3490"/>
      <c r="O3490"/>
      <c r="P3490" s="47"/>
      <c r="Q3490" s="11"/>
      <c r="R3490" s="12"/>
      <c r="S3490" s="14"/>
      <c r="T3490" s="13"/>
      <c r="U3490" s="14"/>
      <c r="V3490"/>
    </row>
    <row r="3491" spans="1:22" x14ac:dyDescent="0.2">
      <c r="A3491" s="34"/>
      <c r="B3491"/>
      <c r="C3491" s="22"/>
      <c r="D3491" s="22"/>
      <c r="E3491"/>
      <c r="F3491"/>
      <c r="G3491" s="21"/>
      <c r="H3491"/>
      <c r="I3491"/>
      <c r="J3491"/>
      <c r="K3491" s="10"/>
      <c r="L3491"/>
      <c r="M3491" s="45"/>
      <c r="N3491"/>
      <c r="O3491"/>
      <c r="P3491" s="47"/>
      <c r="Q3491" s="11"/>
      <c r="R3491" s="12"/>
      <c r="S3491" s="14"/>
      <c r="T3491" s="13"/>
      <c r="U3491" s="14"/>
      <c r="V3491"/>
    </row>
    <row r="3492" spans="1:22" x14ac:dyDescent="0.2">
      <c r="A3492" s="34"/>
      <c r="B3492"/>
      <c r="C3492" s="22"/>
      <c r="D3492" s="22"/>
      <c r="E3492"/>
      <c r="F3492"/>
      <c r="G3492" s="21"/>
      <c r="H3492"/>
      <c r="I3492"/>
      <c r="J3492"/>
      <c r="K3492" s="10"/>
      <c r="L3492"/>
      <c r="M3492" s="45"/>
      <c r="N3492"/>
      <c r="O3492"/>
      <c r="P3492" s="47"/>
      <c r="Q3492" s="11"/>
      <c r="R3492" s="12"/>
      <c r="S3492" s="14"/>
      <c r="T3492" s="13"/>
      <c r="U3492" s="14"/>
      <c r="V3492"/>
    </row>
    <row r="3493" spans="1:22" x14ac:dyDescent="0.2">
      <c r="A3493" s="34"/>
      <c r="B3493"/>
      <c r="C3493" s="22"/>
      <c r="D3493" s="22"/>
      <c r="E3493"/>
      <c r="F3493"/>
      <c r="G3493" s="21"/>
      <c r="H3493"/>
      <c r="I3493"/>
      <c r="J3493"/>
      <c r="K3493" s="10"/>
      <c r="L3493"/>
      <c r="M3493" s="45"/>
      <c r="N3493"/>
      <c r="O3493"/>
      <c r="P3493" s="47"/>
      <c r="Q3493" s="11"/>
      <c r="R3493" s="12"/>
      <c r="S3493" s="14"/>
      <c r="T3493" s="13"/>
      <c r="U3493" s="14"/>
      <c r="V3493"/>
    </row>
    <row r="3494" spans="1:22" x14ac:dyDescent="0.2">
      <c r="A3494" s="34"/>
      <c r="B3494"/>
      <c r="C3494" s="22"/>
      <c r="D3494" s="22"/>
      <c r="E3494"/>
      <c r="F3494"/>
      <c r="G3494" s="21"/>
      <c r="H3494"/>
      <c r="I3494"/>
      <c r="J3494"/>
      <c r="K3494" s="10"/>
      <c r="L3494"/>
      <c r="M3494" s="45"/>
      <c r="N3494"/>
      <c r="O3494"/>
      <c r="P3494" s="47"/>
      <c r="Q3494" s="11"/>
      <c r="R3494" s="12"/>
      <c r="S3494" s="14"/>
      <c r="T3494" s="13"/>
      <c r="U3494" s="14"/>
      <c r="V3494"/>
    </row>
    <row r="3495" spans="1:22" x14ac:dyDescent="0.2">
      <c r="A3495" s="34"/>
      <c r="B3495"/>
      <c r="C3495" s="22"/>
      <c r="D3495" s="22"/>
      <c r="E3495"/>
      <c r="F3495"/>
      <c r="G3495" s="21"/>
      <c r="H3495"/>
      <c r="I3495"/>
      <c r="J3495"/>
      <c r="K3495" s="10"/>
      <c r="L3495"/>
      <c r="M3495" s="45"/>
      <c r="N3495"/>
      <c r="O3495"/>
      <c r="P3495" s="47"/>
      <c r="Q3495" s="11"/>
      <c r="R3495" s="12"/>
      <c r="S3495" s="14"/>
      <c r="T3495" s="13"/>
      <c r="U3495" s="14"/>
      <c r="V3495"/>
    </row>
    <row r="3496" spans="1:22" x14ac:dyDescent="0.2">
      <c r="A3496" s="34"/>
      <c r="B3496"/>
      <c r="C3496" s="22"/>
      <c r="D3496" s="22"/>
      <c r="E3496"/>
      <c r="F3496"/>
      <c r="G3496" s="21"/>
      <c r="H3496"/>
      <c r="I3496"/>
      <c r="J3496"/>
      <c r="K3496" s="10"/>
      <c r="L3496"/>
      <c r="M3496" s="45"/>
      <c r="N3496"/>
      <c r="O3496"/>
      <c r="P3496" s="47"/>
      <c r="Q3496" s="11"/>
      <c r="R3496" s="12"/>
      <c r="S3496" s="14"/>
      <c r="T3496" s="13"/>
      <c r="U3496" s="14"/>
      <c r="V3496"/>
    </row>
    <row r="3497" spans="1:22" x14ac:dyDescent="0.2">
      <c r="A3497" s="34"/>
      <c r="B3497"/>
      <c r="C3497" s="22"/>
      <c r="D3497" s="22"/>
      <c r="E3497"/>
      <c r="F3497"/>
      <c r="G3497" s="21"/>
      <c r="H3497"/>
      <c r="I3497"/>
      <c r="J3497"/>
      <c r="K3497" s="10"/>
      <c r="L3497"/>
      <c r="M3497" s="45"/>
      <c r="N3497"/>
      <c r="O3497"/>
      <c r="P3497" s="47"/>
      <c r="Q3497" s="11"/>
      <c r="R3497" s="12"/>
      <c r="S3497" s="14"/>
      <c r="T3497" s="13"/>
      <c r="U3497" s="14"/>
      <c r="V3497"/>
    </row>
    <row r="3498" spans="1:22" x14ac:dyDescent="0.2">
      <c r="A3498" s="34"/>
      <c r="B3498"/>
      <c r="C3498" s="22"/>
      <c r="D3498" s="22"/>
      <c r="E3498"/>
      <c r="F3498"/>
      <c r="G3498" s="21"/>
      <c r="H3498"/>
      <c r="I3498"/>
      <c r="J3498"/>
      <c r="K3498" s="10"/>
      <c r="L3498"/>
      <c r="M3498" s="45"/>
      <c r="N3498"/>
      <c r="O3498"/>
      <c r="P3498" s="47"/>
      <c r="Q3498" s="11"/>
      <c r="R3498" s="12"/>
      <c r="S3498" s="14"/>
      <c r="T3498" s="13"/>
      <c r="U3498" s="14"/>
      <c r="V3498"/>
    </row>
    <row r="3499" spans="1:22" x14ac:dyDescent="0.2">
      <c r="A3499" s="34"/>
      <c r="B3499"/>
      <c r="C3499" s="22"/>
      <c r="D3499" s="22"/>
      <c r="E3499"/>
      <c r="F3499"/>
      <c r="G3499" s="21"/>
      <c r="H3499"/>
      <c r="I3499"/>
      <c r="J3499"/>
      <c r="K3499" s="10"/>
      <c r="L3499"/>
      <c r="M3499" s="45"/>
      <c r="N3499"/>
      <c r="O3499"/>
      <c r="P3499" s="47"/>
      <c r="Q3499" s="11"/>
      <c r="R3499" s="12"/>
      <c r="S3499" s="14"/>
      <c r="T3499" s="13"/>
      <c r="U3499" s="14"/>
      <c r="V3499"/>
    </row>
    <row r="3500" spans="1:22" x14ac:dyDescent="0.2">
      <c r="A3500" s="34"/>
      <c r="B3500"/>
      <c r="C3500" s="22"/>
      <c r="D3500" s="22"/>
      <c r="E3500"/>
      <c r="F3500"/>
      <c r="G3500" s="21"/>
      <c r="H3500"/>
      <c r="I3500"/>
      <c r="J3500"/>
      <c r="K3500" s="10"/>
      <c r="L3500"/>
      <c r="M3500" s="45"/>
      <c r="N3500"/>
      <c r="O3500"/>
      <c r="P3500" s="47"/>
      <c r="Q3500" s="11"/>
      <c r="R3500" s="12"/>
      <c r="S3500" s="14"/>
      <c r="T3500" s="13"/>
      <c r="U3500" s="14"/>
      <c r="V3500"/>
    </row>
    <row r="3501" spans="1:22" x14ac:dyDescent="0.2">
      <c r="A3501" s="34"/>
      <c r="B3501"/>
      <c r="C3501" s="22"/>
      <c r="D3501" s="22"/>
      <c r="E3501"/>
      <c r="F3501"/>
      <c r="G3501" s="21"/>
      <c r="H3501"/>
      <c r="I3501"/>
      <c r="J3501"/>
      <c r="K3501" s="10"/>
      <c r="L3501"/>
      <c r="M3501" s="45"/>
      <c r="N3501"/>
      <c r="O3501"/>
      <c r="P3501" s="47"/>
      <c r="Q3501" s="11"/>
      <c r="R3501" s="12"/>
      <c r="S3501" s="14"/>
      <c r="T3501" s="13"/>
      <c r="U3501" s="14"/>
      <c r="V3501"/>
    </row>
    <row r="3502" spans="1:22" x14ac:dyDescent="0.2">
      <c r="A3502" s="34"/>
      <c r="B3502"/>
      <c r="C3502" s="22"/>
      <c r="D3502" s="22"/>
      <c r="E3502"/>
      <c r="F3502"/>
      <c r="G3502" s="21"/>
      <c r="H3502"/>
      <c r="I3502"/>
      <c r="J3502"/>
      <c r="K3502" s="10"/>
      <c r="L3502"/>
      <c r="M3502" s="45"/>
      <c r="N3502"/>
      <c r="O3502"/>
      <c r="P3502" s="47"/>
      <c r="Q3502" s="11"/>
      <c r="R3502" s="12"/>
      <c r="S3502" s="14"/>
      <c r="T3502" s="13"/>
      <c r="U3502" s="14"/>
      <c r="V3502"/>
    </row>
    <row r="3503" spans="1:22" x14ac:dyDescent="0.2">
      <c r="A3503" s="34"/>
      <c r="B3503"/>
      <c r="C3503" s="22"/>
      <c r="D3503" s="22"/>
      <c r="E3503"/>
      <c r="F3503"/>
      <c r="G3503" s="21"/>
      <c r="H3503"/>
      <c r="I3503"/>
      <c r="J3503"/>
      <c r="K3503" s="10"/>
      <c r="L3503"/>
      <c r="M3503" s="45"/>
      <c r="N3503"/>
      <c r="O3503"/>
      <c r="P3503" s="47"/>
      <c r="Q3503" s="11"/>
      <c r="R3503" s="12"/>
      <c r="S3503" s="14"/>
      <c r="T3503" s="13"/>
      <c r="U3503" s="14"/>
      <c r="V3503"/>
    </row>
    <row r="3504" spans="1:22" x14ac:dyDescent="0.2">
      <c r="A3504" s="34"/>
      <c r="B3504"/>
      <c r="C3504" s="22"/>
      <c r="D3504" s="22"/>
      <c r="E3504"/>
      <c r="F3504"/>
      <c r="G3504" s="21"/>
      <c r="H3504"/>
      <c r="I3504"/>
      <c r="J3504"/>
      <c r="K3504" s="10"/>
      <c r="L3504"/>
      <c r="M3504" s="45"/>
      <c r="N3504"/>
      <c r="O3504"/>
      <c r="P3504" s="47"/>
      <c r="Q3504" s="11"/>
      <c r="R3504" s="12"/>
      <c r="S3504" s="14"/>
      <c r="T3504" s="13"/>
      <c r="U3504" s="14"/>
      <c r="V3504"/>
    </row>
    <row r="3505" spans="1:22" x14ac:dyDescent="0.2">
      <c r="A3505" s="34"/>
      <c r="B3505"/>
      <c r="C3505" s="22"/>
      <c r="D3505" s="22"/>
      <c r="E3505"/>
      <c r="F3505"/>
      <c r="G3505" s="21"/>
      <c r="H3505"/>
      <c r="I3505"/>
      <c r="J3505"/>
      <c r="K3505" s="10"/>
      <c r="L3505"/>
      <c r="M3505" s="45"/>
      <c r="N3505"/>
      <c r="O3505"/>
      <c r="P3505" s="47"/>
      <c r="Q3505" s="11"/>
      <c r="R3505" s="12"/>
      <c r="S3505" s="14"/>
      <c r="T3505" s="13"/>
      <c r="U3505" s="14"/>
      <c r="V3505"/>
    </row>
    <row r="3506" spans="1:22" x14ac:dyDescent="0.2">
      <c r="A3506" s="34"/>
      <c r="B3506"/>
      <c r="C3506" s="22"/>
      <c r="D3506" s="22"/>
      <c r="E3506"/>
      <c r="F3506"/>
      <c r="G3506" s="21"/>
      <c r="H3506"/>
      <c r="I3506"/>
      <c r="J3506"/>
      <c r="K3506" s="10"/>
      <c r="L3506"/>
      <c r="M3506" s="45"/>
      <c r="N3506"/>
      <c r="O3506"/>
      <c r="P3506" s="47"/>
      <c r="Q3506" s="11"/>
      <c r="R3506" s="12"/>
      <c r="S3506" s="14"/>
      <c r="T3506" s="13"/>
      <c r="U3506" s="14"/>
      <c r="V3506"/>
    </row>
    <row r="3507" spans="1:22" x14ac:dyDescent="0.2">
      <c r="A3507" s="34"/>
      <c r="B3507"/>
      <c r="C3507" s="22"/>
      <c r="D3507" s="22"/>
      <c r="E3507"/>
      <c r="F3507"/>
      <c r="G3507" s="21"/>
      <c r="H3507"/>
      <c r="I3507"/>
      <c r="J3507"/>
      <c r="K3507" s="10"/>
      <c r="L3507"/>
      <c r="M3507" s="45"/>
      <c r="N3507"/>
      <c r="O3507"/>
      <c r="P3507" s="47"/>
      <c r="Q3507" s="11"/>
      <c r="R3507" s="12"/>
      <c r="S3507" s="14"/>
      <c r="T3507" s="13"/>
      <c r="U3507" s="14"/>
      <c r="V3507"/>
    </row>
    <row r="3508" spans="1:22" x14ac:dyDescent="0.2">
      <c r="A3508" s="34"/>
      <c r="B3508"/>
      <c r="C3508" s="22"/>
      <c r="D3508" s="22"/>
      <c r="E3508"/>
      <c r="F3508"/>
      <c r="G3508" s="21"/>
      <c r="H3508"/>
      <c r="I3508"/>
      <c r="J3508"/>
      <c r="K3508" s="10"/>
      <c r="L3508"/>
      <c r="M3508" s="45"/>
      <c r="N3508"/>
      <c r="O3508"/>
      <c r="P3508" s="47"/>
      <c r="Q3508" s="11"/>
      <c r="R3508" s="12"/>
      <c r="S3508" s="14"/>
      <c r="T3508" s="13"/>
      <c r="U3508" s="14"/>
      <c r="V3508"/>
    </row>
    <row r="3509" spans="1:22" x14ac:dyDescent="0.2">
      <c r="A3509" s="34"/>
      <c r="B3509"/>
      <c r="C3509" s="22"/>
      <c r="D3509" s="22"/>
      <c r="E3509"/>
      <c r="F3509"/>
      <c r="G3509" s="21"/>
      <c r="H3509"/>
      <c r="I3509"/>
      <c r="J3509"/>
      <c r="K3509" s="10"/>
      <c r="L3509"/>
      <c r="M3509" s="45"/>
      <c r="N3509"/>
      <c r="O3509"/>
      <c r="P3509" s="47"/>
      <c r="Q3509" s="11"/>
      <c r="R3509" s="12"/>
      <c r="S3509" s="14"/>
      <c r="T3509" s="13"/>
      <c r="U3509" s="14"/>
      <c r="V3509"/>
    </row>
    <row r="3510" spans="1:22" x14ac:dyDescent="0.2">
      <c r="A3510" s="34"/>
      <c r="B3510"/>
      <c r="C3510" s="22"/>
      <c r="D3510" s="22"/>
      <c r="E3510"/>
      <c r="F3510"/>
      <c r="G3510" s="21"/>
      <c r="H3510"/>
      <c r="I3510"/>
      <c r="J3510"/>
      <c r="K3510" s="10"/>
      <c r="L3510"/>
      <c r="M3510" s="45"/>
      <c r="N3510"/>
      <c r="O3510"/>
      <c r="P3510" s="47"/>
      <c r="Q3510" s="11"/>
      <c r="R3510" s="12"/>
      <c r="S3510" s="14"/>
      <c r="T3510" s="13"/>
      <c r="U3510" s="14"/>
      <c r="V3510"/>
    </row>
    <row r="3511" spans="1:22" x14ac:dyDescent="0.2">
      <c r="A3511" s="34"/>
      <c r="B3511"/>
      <c r="C3511" s="22"/>
      <c r="D3511" s="22"/>
      <c r="E3511"/>
      <c r="F3511"/>
      <c r="G3511" s="21"/>
      <c r="H3511"/>
      <c r="I3511"/>
      <c r="J3511"/>
      <c r="K3511" s="10"/>
      <c r="L3511"/>
      <c r="M3511" s="45"/>
      <c r="N3511"/>
      <c r="O3511"/>
      <c r="P3511" s="47"/>
      <c r="Q3511" s="11"/>
      <c r="R3511" s="12"/>
      <c r="S3511" s="14"/>
      <c r="T3511" s="13"/>
      <c r="U3511" s="14"/>
      <c r="V3511"/>
    </row>
    <row r="3512" spans="1:22" x14ac:dyDescent="0.2">
      <c r="A3512" s="34"/>
      <c r="B3512"/>
      <c r="C3512" s="22"/>
      <c r="D3512" s="22"/>
      <c r="E3512"/>
      <c r="F3512"/>
      <c r="G3512" s="21"/>
      <c r="H3512"/>
      <c r="I3512"/>
      <c r="J3512"/>
      <c r="K3512" s="10"/>
      <c r="L3512"/>
      <c r="M3512" s="45"/>
      <c r="N3512"/>
      <c r="O3512"/>
      <c r="P3512" s="47"/>
      <c r="Q3512" s="11"/>
      <c r="R3512" s="12"/>
      <c r="S3512" s="14"/>
      <c r="T3512" s="13"/>
      <c r="U3512" s="14"/>
      <c r="V3512"/>
    </row>
    <row r="3513" spans="1:22" x14ac:dyDescent="0.2">
      <c r="A3513" s="34"/>
      <c r="B3513"/>
      <c r="C3513" s="22"/>
      <c r="D3513" s="22"/>
      <c r="E3513"/>
      <c r="F3513"/>
      <c r="G3513" s="21"/>
      <c r="H3513"/>
      <c r="I3513"/>
      <c r="J3513"/>
      <c r="K3513" s="10"/>
      <c r="L3513"/>
      <c r="M3513" s="45"/>
      <c r="N3513"/>
      <c r="O3513"/>
      <c r="P3513" s="47"/>
      <c r="Q3513" s="11"/>
      <c r="R3513" s="12"/>
      <c r="S3513" s="14"/>
      <c r="T3513" s="13"/>
      <c r="U3513" s="14"/>
      <c r="V3513"/>
    </row>
    <row r="3514" spans="1:22" x14ac:dyDescent="0.2">
      <c r="A3514" s="34"/>
      <c r="B3514"/>
      <c r="C3514" s="22"/>
      <c r="D3514" s="22"/>
      <c r="E3514"/>
      <c r="F3514"/>
      <c r="G3514" s="21"/>
      <c r="H3514"/>
      <c r="I3514"/>
      <c r="J3514"/>
      <c r="K3514" s="10"/>
      <c r="L3514"/>
      <c r="M3514" s="45"/>
      <c r="N3514"/>
      <c r="O3514"/>
      <c r="P3514" s="47"/>
      <c r="Q3514" s="11"/>
      <c r="R3514" s="12"/>
      <c r="S3514" s="14"/>
      <c r="T3514" s="13"/>
      <c r="U3514" s="14"/>
      <c r="V3514"/>
    </row>
    <row r="3515" spans="1:22" x14ac:dyDescent="0.2">
      <c r="A3515" s="34"/>
      <c r="B3515"/>
      <c r="C3515" s="22"/>
      <c r="D3515" s="22"/>
      <c r="E3515"/>
      <c r="F3515"/>
      <c r="G3515" s="21"/>
      <c r="H3515"/>
      <c r="I3515"/>
      <c r="J3515"/>
      <c r="K3515" s="10"/>
      <c r="L3515"/>
      <c r="M3515" s="45"/>
      <c r="N3515"/>
      <c r="O3515"/>
      <c r="P3515" s="47"/>
      <c r="Q3515" s="11"/>
      <c r="R3515" s="12"/>
      <c r="S3515" s="14"/>
      <c r="T3515" s="13"/>
      <c r="U3515" s="14"/>
      <c r="V3515"/>
    </row>
    <row r="3516" spans="1:22" x14ac:dyDescent="0.2">
      <c r="A3516" s="34"/>
      <c r="B3516"/>
      <c r="C3516" s="22"/>
      <c r="D3516" s="22"/>
      <c r="E3516"/>
      <c r="F3516"/>
      <c r="G3516" s="21"/>
      <c r="H3516"/>
      <c r="I3516"/>
      <c r="J3516"/>
      <c r="K3516" s="10"/>
      <c r="L3516"/>
      <c r="M3516" s="45"/>
      <c r="N3516"/>
      <c r="O3516"/>
      <c r="P3516" s="47"/>
      <c r="Q3516" s="11"/>
      <c r="R3516" s="12"/>
      <c r="S3516" s="14"/>
      <c r="T3516" s="13"/>
      <c r="U3516" s="14"/>
      <c r="V3516"/>
    </row>
    <row r="3517" spans="1:22" x14ac:dyDescent="0.2">
      <c r="A3517" s="34"/>
      <c r="B3517"/>
      <c r="C3517" s="22"/>
      <c r="D3517" s="22"/>
      <c r="E3517"/>
      <c r="F3517"/>
      <c r="G3517" s="21"/>
      <c r="H3517"/>
      <c r="I3517"/>
      <c r="J3517"/>
      <c r="K3517" s="10"/>
      <c r="L3517"/>
      <c r="M3517" s="45"/>
      <c r="N3517"/>
      <c r="O3517"/>
      <c r="P3517" s="47"/>
      <c r="Q3517" s="11"/>
      <c r="R3517" s="12"/>
      <c r="S3517" s="14"/>
      <c r="T3517" s="13"/>
      <c r="U3517" s="14"/>
      <c r="V3517"/>
    </row>
    <row r="3518" spans="1:22" x14ac:dyDescent="0.2">
      <c r="A3518" s="34"/>
      <c r="B3518"/>
      <c r="C3518" s="22"/>
      <c r="D3518" s="22"/>
      <c r="E3518"/>
      <c r="F3518"/>
      <c r="G3518" s="21"/>
      <c r="H3518"/>
      <c r="I3518"/>
      <c r="J3518"/>
      <c r="K3518" s="10"/>
      <c r="L3518"/>
      <c r="M3518" s="45"/>
      <c r="N3518"/>
      <c r="O3518"/>
      <c r="P3518" s="47"/>
      <c r="Q3518" s="11"/>
      <c r="R3518" s="12"/>
      <c r="S3518" s="14"/>
      <c r="T3518" s="13"/>
      <c r="U3518" s="14"/>
      <c r="V3518"/>
    </row>
    <row r="3519" spans="1:22" x14ac:dyDescent="0.2">
      <c r="A3519" s="34"/>
      <c r="B3519"/>
      <c r="C3519" s="22"/>
      <c r="D3519" s="22"/>
      <c r="E3519"/>
      <c r="F3519"/>
      <c r="G3519" s="21"/>
      <c r="H3519"/>
      <c r="I3519"/>
      <c r="J3519"/>
      <c r="K3519" s="10"/>
      <c r="L3519"/>
      <c r="M3519" s="45"/>
      <c r="N3519"/>
      <c r="O3519"/>
      <c r="P3519" s="47"/>
      <c r="Q3519" s="11"/>
      <c r="R3519" s="12"/>
      <c r="S3519" s="14"/>
      <c r="T3519" s="13"/>
      <c r="U3519" s="14"/>
      <c r="V3519"/>
    </row>
    <row r="3520" spans="1:22" x14ac:dyDescent="0.2">
      <c r="A3520" s="34"/>
      <c r="B3520"/>
      <c r="C3520" s="22"/>
      <c r="D3520" s="22"/>
      <c r="E3520"/>
      <c r="F3520"/>
      <c r="G3520" s="21"/>
      <c r="H3520"/>
      <c r="I3520"/>
      <c r="J3520"/>
      <c r="K3520" s="10"/>
      <c r="L3520"/>
      <c r="M3520" s="45"/>
      <c r="N3520"/>
      <c r="O3520"/>
      <c r="P3520" s="47"/>
      <c r="Q3520" s="11"/>
      <c r="R3520" s="12"/>
      <c r="S3520" s="14"/>
      <c r="T3520" s="13"/>
      <c r="U3520" s="14"/>
      <c r="V3520"/>
    </row>
    <row r="3521" spans="1:22" x14ac:dyDescent="0.2">
      <c r="A3521" s="34"/>
      <c r="B3521"/>
      <c r="C3521" s="22"/>
      <c r="D3521" s="22"/>
      <c r="E3521"/>
      <c r="F3521"/>
      <c r="G3521" s="21"/>
      <c r="H3521"/>
      <c r="I3521"/>
      <c r="J3521"/>
      <c r="K3521" s="10"/>
      <c r="L3521"/>
      <c r="M3521" s="45"/>
      <c r="N3521"/>
      <c r="O3521"/>
      <c r="P3521" s="47"/>
      <c r="Q3521" s="11"/>
      <c r="R3521" s="12"/>
      <c r="S3521" s="14"/>
      <c r="T3521" s="13"/>
      <c r="U3521" s="14"/>
      <c r="V3521"/>
    </row>
    <row r="3522" spans="1:22" x14ac:dyDescent="0.2">
      <c r="A3522" s="34"/>
      <c r="B3522"/>
      <c r="C3522" s="22"/>
      <c r="D3522" s="22"/>
      <c r="E3522"/>
      <c r="F3522"/>
      <c r="G3522" s="21"/>
      <c r="H3522"/>
      <c r="I3522"/>
      <c r="J3522"/>
      <c r="K3522" s="10"/>
      <c r="L3522"/>
      <c r="M3522" s="45"/>
      <c r="N3522"/>
      <c r="O3522"/>
      <c r="P3522" s="47"/>
      <c r="Q3522" s="11"/>
      <c r="R3522" s="12"/>
      <c r="S3522" s="14"/>
      <c r="T3522" s="13"/>
      <c r="U3522" s="14"/>
      <c r="V3522"/>
    </row>
    <row r="3523" spans="1:22" x14ac:dyDescent="0.2">
      <c r="A3523" s="34"/>
      <c r="B3523"/>
      <c r="C3523" s="22"/>
      <c r="D3523" s="22"/>
      <c r="E3523"/>
      <c r="F3523"/>
      <c r="G3523" s="21"/>
      <c r="H3523"/>
      <c r="I3523"/>
      <c r="J3523"/>
      <c r="K3523" s="10"/>
      <c r="L3523"/>
      <c r="M3523" s="45"/>
      <c r="N3523"/>
      <c r="O3523"/>
      <c r="P3523" s="47"/>
      <c r="Q3523" s="11"/>
      <c r="R3523" s="12"/>
      <c r="S3523" s="14"/>
      <c r="T3523" s="13"/>
      <c r="U3523" s="14"/>
      <c r="V3523"/>
    </row>
    <row r="3524" spans="1:22" x14ac:dyDescent="0.2">
      <c r="A3524" s="34"/>
      <c r="B3524"/>
      <c r="C3524" s="22"/>
      <c r="D3524" s="22"/>
      <c r="E3524"/>
      <c r="F3524"/>
      <c r="G3524" s="21"/>
      <c r="H3524"/>
      <c r="I3524"/>
      <c r="J3524"/>
      <c r="K3524" s="10"/>
      <c r="L3524"/>
      <c r="M3524" s="45"/>
      <c r="N3524"/>
      <c r="O3524"/>
      <c r="P3524" s="47"/>
      <c r="Q3524" s="11"/>
      <c r="R3524" s="12"/>
      <c r="S3524" s="14"/>
      <c r="T3524" s="13"/>
      <c r="U3524" s="14"/>
      <c r="V3524"/>
    </row>
    <row r="3525" spans="1:22" x14ac:dyDescent="0.2">
      <c r="A3525" s="34"/>
      <c r="B3525"/>
      <c r="C3525" s="22"/>
      <c r="D3525" s="22"/>
      <c r="E3525"/>
      <c r="F3525"/>
      <c r="G3525" s="21"/>
      <c r="H3525"/>
      <c r="I3525"/>
      <c r="J3525"/>
      <c r="K3525" s="10"/>
      <c r="L3525"/>
      <c r="M3525" s="45"/>
      <c r="N3525"/>
      <c r="O3525"/>
      <c r="P3525" s="47"/>
      <c r="Q3525" s="11"/>
      <c r="R3525" s="12"/>
      <c r="S3525" s="14"/>
      <c r="T3525" s="13"/>
      <c r="U3525" s="14"/>
      <c r="V3525"/>
    </row>
    <row r="3526" spans="1:22" x14ac:dyDescent="0.2">
      <c r="A3526" s="34"/>
      <c r="B3526"/>
      <c r="C3526" s="22"/>
      <c r="D3526" s="22"/>
      <c r="E3526"/>
      <c r="F3526"/>
      <c r="G3526" s="21"/>
      <c r="H3526"/>
      <c r="I3526"/>
      <c r="J3526"/>
      <c r="K3526" s="10"/>
      <c r="L3526"/>
      <c r="M3526" s="45"/>
      <c r="N3526"/>
      <c r="O3526"/>
      <c r="P3526" s="47"/>
      <c r="Q3526" s="11"/>
      <c r="R3526" s="12"/>
      <c r="S3526" s="14"/>
      <c r="T3526" s="13"/>
      <c r="U3526" s="14"/>
      <c r="V3526"/>
    </row>
    <row r="3527" spans="1:22" x14ac:dyDescent="0.2">
      <c r="A3527" s="34"/>
      <c r="B3527"/>
      <c r="C3527" s="22"/>
      <c r="D3527" s="22"/>
      <c r="E3527"/>
      <c r="F3527"/>
      <c r="G3527" s="21"/>
      <c r="H3527"/>
      <c r="I3527"/>
      <c r="J3527"/>
      <c r="K3527" s="10"/>
      <c r="L3527"/>
      <c r="M3527" s="45"/>
      <c r="N3527"/>
      <c r="O3527"/>
      <c r="P3527" s="47"/>
      <c r="Q3527" s="11"/>
      <c r="R3527" s="12"/>
      <c r="S3527" s="14"/>
      <c r="T3527" s="13"/>
      <c r="U3527" s="14"/>
      <c r="V3527"/>
    </row>
    <row r="3528" spans="1:22" x14ac:dyDescent="0.2">
      <c r="A3528" s="34"/>
      <c r="B3528"/>
      <c r="C3528" s="22"/>
      <c r="D3528" s="22"/>
      <c r="E3528"/>
      <c r="F3528"/>
      <c r="G3528" s="21"/>
      <c r="H3528"/>
      <c r="I3528"/>
      <c r="J3528"/>
      <c r="K3528" s="10"/>
      <c r="L3528"/>
      <c r="M3528" s="45"/>
      <c r="N3528"/>
      <c r="O3528"/>
      <c r="P3528" s="47"/>
      <c r="Q3528" s="11"/>
      <c r="R3528" s="12"/>
      <c r="S3528" s="14"/>
      <c r="T3528" s="13"/>
      <c r="U3528" s="14"/>
      <c r="V3528"/>
    </row>
    <row r="3529" spans="1:22" x14ac:dyDescent="0.2">
      <c r="A3529" s="34"/>
      <c r="B3529"/>
      <c r="C3529" s="22"/>
      <c r="D3529" s="22"/>
      <c r="E3529"/>
      <c r="F3529"/>
      <c r="G3529" s="21"/>
      <c r="H3529"/>
      <c r="I3529"/>
      <c r="J3529"/>
      <c r="K3529" s="10"/>
      <c r="L3529"/>
      <c r="M3529" s="45"/>
      <c r="N3529"/>
      <c r="O3529"/>
      <c r="P3529" s="47"/>
      <c r="Q3529" s="11"/>
      <c r="R3529" s="12"/>
      <c r="S3529" s="14"/>
      <c r="T3529" s="13"/>
      <c r="U3529" s="14"/>
      <c r="V3529"/>
    </row>
    <row r="3530" spans="1:22" x14ac:dyDescent="0.2">
      <c r="A3530" s="34"/>
      <c r="B3530"/>
      <c r="C3530" s="22"/>
      <c r="D3530" s="22"/>
      <c r="E3530"/>
      <c r="F3530"/>
      <c r="G3530" s="21"/>
      <c r="H3530"/>
      <c r="I3530"/>
      <c r="J3530"/>
      <c r="K3530" s="10"/>
      <c r="L3530"/>
      <c r="M3530" s="45"/>
      <c r="N3530"/>
      <c r="O3530"/>
      <c r="P3530" s="47"/>
      <c r="Q3530" s="11"/>
      <c r="R3530" s="12"/>
      <c r="S3530" s="14"/>
      <c r="T3530" s="13"/>
      <c r="U3530" s="14"/>
      <c r="V3530"/>
    </row>
    <row r="3531" spans="1:22" x14ac:dyDescent="0.2">
      <c r="A3531" s="34"/>
      <c r="B3531"/>
      <c r="C3531" s="22"/>
      <c r="D3531" s="22"/>
      <c r="E3531"/>
      <c r="F3531"/>
      <c r="G3531" s="21"/>
      <c r="H3531"/>
      <c r="I3531"/>
      <c r="J3531"/>
      <c r="K3531" s="10"/>
      <c r="L3531"/>
      <c r="M3531" s="45"/>
      <c r="N3531"/>
      <c r="O3531"/>
      <c r="P3531" s="47"/>
      <c r="Q3531" s="11"/>
      <c r="R3531" s="12"/>
      <c r="S3531" s="14"/>
      <c r="T3531" s="13"/>
      <c r="U3531" s="14"/>
      <c r="V3531"/>
    </row>
    <row r="3532" spans="1:22" x14ac:dyDescent="0.2">
      <c r="A3532" s="34"/>
      <c r="B3532"/>
      <c r="C3532" s="22"/>
      <c r="D3532" s="22"/>
      <c r="E3532"/>
      <c r="F3532"/>
      <c r="G3532" s="21"/>
      <c r="H3532"/>
      <c r="I3532"/>
      <c r="J3532"/>
      <c r="K3532" s="10"/>
      <c r="L3532"/>
      <c r="M3532" s="45"/>
      <c r="N3532"/>
      <c r="O3532"/>
      <c r="P3532" s="47"/>
      <c r="Q3532" s="11"/>
      <c r="R3532" s="12"/>
      <c r="S3532" s="14"/>
      <c r="T3532" s="13"/>
      <c r="U3532" s="14"/>
      <c r="V3532"/>
    </row>
    <row r="3533" spans="1:22" x14ac:dyDescent="0.2">
      <c r="A3533" s="34"/>
      <c r="B3533"/>
      <c r="C3533" s="22"/>
      <c r="D3533" s="22"/>
      <c r="E3533"/>
      <c r="F3533"/>
      <c r="G3533" s="21"/>
      <c r="H3533"/>
      <c r="I3533"/>
      <c r="J3533"/>
      <c r="K3533" s="10"/>
      <c r="L3533"/>
      <c r="M3533" s="45"/>
      <c r="N3533"/>
      <c r="O3533"/>
      <c r="P3533" s="47"/>
      <c r="Q3533" s="11"/>
      <c r="R3533" s="12"/>
      <c r="S3533" s="14"/>
      <c r="T3533" s="13"/>
      <c r="U3533" s="14"/>
      <c r="V3533"/>
    </row>
    <row r="3534" spans="1:22" x14ac:dyDescent="0.2">
      <c r="A3534" s="34"/>
      <c r="B3534"/>
      <c r="C3534" s="22"/>
      <c r="D3534" s="22"/>
      <c r="E3534"/>
      <c r="F3534"/>
      <c r="G3534" s="21"/>
      <c r="H3534"/>
      <c r="I3534"/>
      <c r="J3534"/>
      <c r="K3534" s="10"/>
      <c r="L3534"/>
      <c r="M3534" s="45"/>
      <c r="N3534"/>
      <c r="O3534"/>
      <c r="P3534" s="47"/>
      <c r="Q3534" s="11"/>
      <c r="R3534" s="12"/>
      <c r="S3534" s="14"/>
      <c r="T3534" s="13"/>
      <c r="U3534" s="14"/>
      <c r="V3534"/>
    </row>
    <row r="3535" spans="1:22" x14ac:dyDescent="0.2">
      <c r="A3535" s="34"/>
      <c r="B3535"/>
      <c r="C3535" s="22"/>
      <c r="D3535" s="22"/>
      <c r="E3535"/>
      <c r="F3535"/>
      <c r="G3535" s="21"/>
      <c r="H3535"/>
      <c r="I3535"/>
      <c r="J3535"/>
      <c r="K3535" s="10"/>
      <c r="L3535"/>
      <c r="M3535" s="45"/>
      <c r="N3535"/>
      <c r="O3535"/>
      <c r="P3535" s="47"/>
      <c r="Q3535" s="11"/>
      <c r="R3535" s="12"/>
      <c r="S3535" s="14"/>
      <c r="T3535" s="13"/>
      <c r="U3535" s="14"/>
      <c r="V3535"/>
    </row>
    <row r="3536" spans="1:22" x14ac:dyDescent="0.2">
      <c r="A3536" s="34"/>
      <c r="B3536"/>
      <c r="C3536" s="22"/>
      <c r="D3536" s="22"/>
      <c r="E3536"/>
      <c r="F3536"/>
      <c r="G3536" s="21"/>
      <c r="H3536"/>
      <c r="I3536"/>
      <c r="J3536"/>
      <c r="K3536" s="10"/>
      <c r="L3536"/>
      <c r="M3536" s="45"/>
      <c r="N3536"/>
      <c r="O3536"/>
      <c r="P3536" s="47"/>
      <c r="Q3536" s="11"/>
      <c r="R3536" s="12"/>
      <c r="S3536" s="14"/>
      <c r="T3536" s="13"/>
      <c r="U3536" s="14"/>
      <c r="V3536"/>
    </row>
    <row r="3537" spans="1:22" x14ac:dyDescent="0.2">
      <c r="A3537" s="34"/>
      <c r="B3537"/>
      <c r="C3537" s="22"/>
      <c r="D3537" s="22"/>
      <c r="E3537"/>
      <c r="F3537"/>
      <c r="G3537" s="21"/>
      <c r="H3537"/>
      <c r="I3537"/>
      <c r="J3537"/>
      <c r="K3537" s="10"/>
      <c r="L3537"/>
      <c r="M3537" s="45"/>
      <c r="N3537"/>
      <c r="O3537"/>
      <c r="P3537" s="47"/>
      <c r="Q3537" s="11"/>
      <c r="R3537" s="12"/>
      <c r="S3537" s="14"/>
      <c r="T3537" s="13"/>
      <c r="U3537" s="14"/>
      <c r="V3537"/>
    </row>
    <row r="3538" spans="1:22" x14ac:dyDescent="0.2">
      <c r="A3538" s="34"/>
      <c r="B3538"/>
      <c r="C3538" s="22"/>
      <c r="D3538" s="22"/>
      <c r="E3538"/>
      <c r="F3538"/>
      <c r="G3538" s="21"/>
      <c r="H3538"/>
      <c r="I3538"/>
      <c r="J3538"/>
      <c r="K3538" s="10"/>
      <c r="L3538"/>
      <c r="M3538" s="45"/>
      <c r="N3538"/>
      <c r="O3538"/>
      <c r="P3538" s="47"/>
      <c r="Q3538" s="11"/>
      <c r="R3538" s="12"/>
      <c r="S3538" s="14"/>
      <c r="T3538" s="13"/>
      <c r="U3538" s="14"/>
      <c r="V3538"/>
    </row>
    <row r="3539" spans="1:22" x14ac:dyDescent="0.2">
      <c r="A3539" s="34"/>
      <c r="B3539"/>
      <c r="C3539" s="22"/>
      <c r="D3539" s="22"/>
      <c r="E3539"/>
      <c r="F3539"/>
      <c r="G3539" s="21"/>
      <c r="H3539"/>
      <c r="I3539"/>
      <c r="J3539"/>
      <c r="K3539" s="10"/>
      <c r="L3539"/>
      <c r="M3539" s="45"/>
      <c r="N3539"/>
      <c r="O3539"/>
      <c r="P3539" s="47"/>
      <c r="Q3539" s="11"/>
      <c r="R3539" s="12"/>
      <c r="S3539" s="14"/>
      <c r="T3539" s="13"/>
      <c r="U3539" s="14"/>
      <c r="V3539"/>
    </row>
    <row r="3540" spans="1:22" x14ac:dyDescent="0.2">
      <c r="A3540" s="34"/>
      <c r="B3540"/>
      <c r="C3540" s="22"/>
      <c r="D3540" s="22"/>
      <c r="E3540"/>
      <c r="F3540"/>
      <c r="G3540" s="21"/>
      <c r="H3540"/>
      <c r="I3540"/>
      <c r="J3540"/>
      <c r="K3540" s="10"/>
      <c r="L3540"/>
      <c r="M3540" s="45"/>
      <c r="N3540"/>
      <c r="O3540"/>
      <c r="P3540" s="47"/>
      <c r="Q3540" s="11"/>
      <c r="R3540" s="12"/>
      <c r="S3540" s="14"/>
      <c r="T3540" s="13"/>
      <c r="U3540" s="14"/>
      <c r="V3540"/>
    </row>
    <row r="3541" spans="1:22" x14ac:dyDescent="0.2">
      <c r="A3541" s="34"/>
      <c r="B3541"/>
      <c r="C3541" s="22"/>
      <c r="D3541" s="22"/>
      <c r="E3541"/>
      <c r="F3541"/>
      <c r="G3541" s="21"/>
      <c r="H3541"/>
      <c r="I3541"/>
      <c r="J3541"/>
      <c r="K3541" s="10"/>
      <c r="L3541"/>
      <c r="M3541" s="45"/>
      <c r="N3541"/>
      <c r="O3541"/>
      <c r="P3541" s="47"/>
      <c r="Q3541" s="11"/>
      <c r="R3541" s="12"/>
      <c r="S3541" s="14"/>
      <c r="T3541" s="13"/>
      <c r="U3541" s="14"/>
      <c r="V3541"/>
    </row>
    <row r="3542" spans="1:22" x14ac:dyDescent="0.2">
      <c r="A3542" s="34"/>
      <c r="B3542"/>
      <c r="C3542" s="22"/>
      <c r="D3542" s="22"/>
      <c r="E3542"/>
      <c r="F3542"/>
      <c r="G3542" s="21"/>
      <c r="H3542"/>
      <c r="I3542"/>
      <c r="J3542"/>
      <c r="K3542" s="10"/>
      <c r="L3542"/>
      <c r="M3542" s="45"/>
      <c r="N3542"/>
      <c r="O3542"/>
      <c r="P3542" s="47"/>
      <c r="Q3542" s="11"/>
      <c r="R3542" s="12"/>
      <c r="S3542" s="14"/>
      <c r="T3542" s="13"/>
      <c r="U3542" s="14"/>
      <c r="V3542"/>
    </row>
    <row r="3543" spans="1:22" x14ac:dyDescent="0.2">
      <c r="A3543" s="34"/>
      <c r="B3543"/>
      <c r="C3543" s="22"/>
      <c r="D3543" s="22"/>
      <c r="E3543"/>
      <c r="F3543"/>
      <c r="G3543" s="21"/>
      <c r="H3543"/>
      <c r="I3543"/>
      <c r="J3543"/>
      <c r="K3543" s="10"/>
      <c r="L3543"/>
      <c r="M3543" s="45"/>
      <c r="N3543"/>
      <c r="O3543"/>
      <c r="P3543" s="47"/>
      <c r="Q3543" s="11"/>
      <c r="R3543" s="12"/>
      <c r="S3543" s="14"/>
      <c r="T3543" s="13"/>
      <c r="U3543" s="14"/>
      <c r="V3543"/>
    </row>
    <row r="3544" spans="1:22" x14ac:dyDescent="0.2">
      <c r="A3544" s="34"/>
      <c r="B3544"/>
      <c r="C3544" s="22"/>
      <c r="D3544" s="22"/>
      <c r="E3544"/>
      <c r="F3544"/>
      <c r="G3544" s="21"/>
      <c r="H3544"/>
      <c r="I3544"/>
      <c r="J3544"/>
      <c r="K3544" s="10"/>
      <c r="L3544"/>
      <c r="M3544" s="45"/>
      <c r="N3544"/>
      <c r="O3544"/>
      <c r="P3544" s="47"/>
      <c r="Q3544" s="11"/>
      <c r="R3544" s="12"/>
      <c r="S3544" s="14"/>
      <c r="T3544" s="13"/>
      <c r="U3544" s="14"/>
      <c r="V3544"/>
    </row>
    <row r="3545" spans="1:22" x14ac:dyDescent="0.2">
      <c r="A3545" s="34"/>
      <c r="B3545"/>
      <c r="C3545" s="22"/>
      <c r="D3545" s="22"/>
      <c r="E3545"/>
      <c r="F3545"/>
      <c r="G3545" s="21"/>
      <c r="H3545"/>
      <c r="I3545"/>
      <c r="J3545"/>
      <c r="K3545" s="10"/>
      <c r="L3545"/>
      <c r="M3545" s="45"/>
      <c r="N3545"/>
      <c r="O3545"/>
      <c r="P3545" s="47"/>
      <c r="Q3545" s="11"/>
      <c r="R3545" s="12"/>
      <c r="S3545" s="14"/>
      <c r="T3545" s="13"/>
      <c r="U3545" s="14"/>
      <c r="V3545"/>
    </row>
    <row r="3546" spans="1:22" x14ac:dyDescent="0.2">
      <c r="A3546" s="34"/>
      <c r="B3546"/>
      <c r="C3546" s="22"/>
      <c r="D3546" s="22"/>
      <c r="E3546"/>
      <c r="F3546"/>
      <c r="G3546" s="21"/>
      <c r="H3546"/>
      <c r="I3546"/>
      <c r="J3546"/>
      <c r="K3546" s="10"/>
      <c r="L3546"/>
      <c r="M3546" s="45"/>
      <c r="N3546"/>
      <c r="O3546"/>
      <c r="P3546" s="47"/>
      <c r="Q3546" s="11"/>
      <c r="R3546" s="12"/>
      <c r="S3546" s="14"/>
      <c r="T3546" s="13"/>
      <c r="U3546" s="14"/>
      <c r="V3546"/>
    </row>
    <row r="3547" spans="1:22" x14ac:dyDescent="0.2">
      <c r="A3547" s="34"/>
      <c r="B3547"/>
      <c r="C3547" s="22"/>
      <c r="D3547" s="22"/>
      <c r="E3547"/>
      <c r="F3547"/>
      <c r="G3547" s="21"/>
      <c r="H3547"/>
      <c r="I3547"/>
      <c r="J3547"/>
      <c r="K3547" s="10"/>
      <c r="L3547"/>
      <c r="M3547" s="45"/>
      <c r="N3547"/>
      <c r="O3547"/>
      <c r="P3547" s="47"/>
      <c r="Q3547" s="11"/>
      <c r="R3547" s="12"/>
      <c r="S3547" s="14"/>
      <c r="T3547" s="13"/>
      <c r="U3547" s="14"/>
      <c r="V3547"/>
    </row>
    <row r="3548" spans="1:22" x14ac:dyDescent="0.2">
      <c r="A3548" s="34"/>
      <c r="B3548"/>
      <c r="C3548" s="22"/>
      <c r="D3548" s="22"/>
      <c r="E3548"/>
      <c r="F3548"/>
      <c r="G3548" s="21"/>
      <c r="H3548"/>
      <c r="I3548"/>
      <c r="J3548"/>
      <c r="K3548" s="10"/>
      <c r="L3548"/>
      <c r="M3548" s="45"/>
      <c r="N3548"/>
      <c r="O3548"/>
      <c r="P3548" s="47"/>
      <c r="Q3548" s="11"/>
      <c r="R3548" s="12"/>
      <c r="S3548" s="14"/>
      <c r="T3548" s="13"/>
      <c r="U3548" s="14"/>
      <c r="V3548"/>
    </row>
    <row r="3549" spans="1:22" x14ac:dyDescent="0.2">
      <c r="A3549" s="34"/>
      <c r="B3549"/>
      <c r="C3549" s="22"/>
      <c r="D3549" s="22"/>
      <c r="E3549"/>
      <c r="F3549"/>
      <c r="G3549" s="21"/>
      <c r="H3549"/>
      <c r="I3549"/>
      <c r="J3549"/>
      <c r="K3549" s="10"/>
      <c r="L3549"/>
      <c r="M3549" s="45"/>
      <c r="N3549"/>
      <c r="O3549"/>
      <c r="P3549" s="47"/>
      <c r="Q3549" s="11"/>
      <c r="R3549" s="12"/>
      <c r="S3549" s="14"/>
      <c r="T3549" s="13"/>
      <c r="U3549" s="14"/>
      <c r="V3549"/>
    </row>
    <row r="3550" spans="1:22" x14ac:dyDescent="0.2">
      <c r="A3550" s="34"/>
      <c r="B3550"/>
      <c r="C3550" s="22"/>
      <c r="D3550" s="22"/>
      <c r="E3550"/>
      <c r="F3550"/>
      <c r="G3550" s="21"/>
      <c r="H3550"/>
      <c r="I3550"/>
      <c r="J3550"/>
      <c r="K3550" s="10"/>
      <c r="L3550"/>
      <c r="M3550" s="45"/>
      <c r="N3550"/>
      <c r="O3550"/>
      <c r="P3550" s="47"/>
      <c r="Q3550" s="11"/>
      <c r="R3550" s="12"/>
      <c r="S3550" s="14"/>
      <c r="T3550" s="13"/>
      <c r="U3550" s="14"/>
      <c r="V3550"/>
    </row>
    <row r="3551" spans="1:22" x14ac:dyDescent="0.2">
      <c r="A3551" s="34"/>
      <c r="B3551"/>
      <c r="C3551" s="22"/>
      <c r="D3551" s="22"/>
      <c r="E3551"/>
      <c r="F3551"/>
      <c r="G3551" s="21"/>
      <c r="H3551"/>
      <c r="I3551"/>
      <c r="J3551"/>
      <c r="K3551" s="10"/>
      <c r="L3551"/>
      <c r="M3551" s="45"/>
      <c r="N3551"/>
      <c r="O3551"/>
      <c r="P3551" s="47"/>
      <c r="Q3551" s="11"/>
      <c r="R3551" s="12"/>
      <c r="S3551" s="14"/>
      <c r="T3551" s="13"/>
      <c r="U3551" s="14"/>
      <c r="V3551"/>
    </row>
    <row r="3552" spans="1:22" x14ac:dyDescent="0.2">
      <c r="A3552" s="34"/>
      <c r="B3552"/>
      <c r="C3552" s="22"/>
      <c r="D3552" s="22"/>
      <c r="E3552"/>
      <c r="F3552"/>
      <c r="G3552" s="21"/>
      <c r="H3552"/>
      <c r="I3552"/>
      <c r="J3552"/>
      <c r="K3552" s="10"/>
      <c r="L3552"/>
      <c r="M3552" s="45"/>
      <c r="N3552"/>
      <c r="O3552"/>
      <c r="P3552" s="47"/>
      <c r="Q3552" s="11"/>
      <c r="R3552" s="12"/>
      <c r="S3552" s="14"/>
      <c r="T3552" s="13"/>
      <c r="U3552" s="14"/>
      <c r="V3552"/>
    </row>
    <row r="3553" spans="1:22" x14ac:dyDescent="0.2">
      <c r="A3553" s="34"/>
      <c r="B3553"/>
      <c r="C3553" s="22"/>
      <c r="D3553" s="22"/>
      <c r="E3553"/>
      <c r="F3553"/>
      <c r="G3553" s="21"/>
      <c r="H3553"/>
      <c r="I3553"/>
      <c r="J3553"/>
      <c r="K3553" s="10"/>
      <c r="L3553"/>
      <c r="M3553" s="45"/>
      <c r="N3553"/>
      <c r="O3553"/>
      <c r="P3553" s="47"/>
      <c r="Q3553" s="11"/>
      <c r="R3553" s="12"/>
      <c r="S3553" s="14"/>
      <c r="T3553" s="13"/>
      <c r="U3553" s="14"/>
      <c r="V3553"/>
    </row>
    <row r="3554" spans="1:22" x14ac:dyDescent="0.2">
      <c r="A3554" s="34"/>
      <c r="B3554"/>
      <c r="C3554" s="22"/>
      <c r="D3554" s="22"/>
      <c r="E3554"/>
      <c r="F3554"/>
      <c r="G3554" s="21"/>
      <c r="H3554"/>
      <c r="I3554"/>
      <c r="J3554"/>
      <c r="K3554" s="10"/>
      <c r="L3554"/>
      <c r="M3554" s="45"/>
      <c r="N3554"/>
      <c r="O3554"/>
      <c r="P3554" s="47"/>
      <c r="Q3554" s="11"/>
      <c r="R3554" s="12"/>
      <c r="S3554" s="14"/>
      <c r="T3554" s="13"/>
      <c r="U3554" s="14"/>
      <c r="V3554"/>
    </row>
    <row r="3555" spans="1:22" x14ac:dyDescent="0.2">
      <c r="A3555" s="34"/>
      <c r="B3555"/>
      <c r="C3555" s="22"/>
      <c r="D3555" s="22"/>
      <c r="E3555"/>
      <c r="F3555"/>
      <c r="G3555" s="21"/>
      <c r="H3555"/>
      <c r="I3555"/>
      <c r="J3555"/>
      <c r="K3555" s="10"/>
      <c r="L3555"/>
      <c r="M3555" s="45"/>
      <c r="N3555"/>
      <c r="O3555"/>
      <c r="P3555" s="47"/>
      <c r="Q3555" s="11"/>
      <c r="R3555" s="12"/>
      <c r="S3555" s="14"/>
      <c r="T3555" s="13"/>
      <c r="U3555" s="14"/>
      <c r="V3555"/>
    </row>
    <row r="3556" spans="1:22" x14ac:dyDescent="0.2">
      <c r="A3556" s="34"/>
      <c r="B3556"/>
      <c r="C3556" s="22"/>
      <c r="D3556" s="22"/>
      <c r="E3556"/>
      <c r="F3556"/>
      <c r="G3556" s="21"/>
      <c r="H3556"/>
      <c r="I3556"/>
      <c r="J3556"/>
      <c r="K3556" s="10"/>
      <c r="L3556"/>
      <c r="M3556" s="45"/>
      <c r="N3556"/>
      <c r="O3556"/>
      <c r="P3556" s="47"/>
      <c r="Q3556" s="11"/>
      <c r="R3556" s="12"/>
      <c r="S3556" s="14"/>
      <c r="T3556" s="13"/>
      <c r="U3556" s="14"/>
      <c r="V3556"/>
    </row>
    <row r="3557" spans="1:22" x14ac:dyDescent="0.2">
      <c r="A3557" s="34"/>
      <c r="B3557"/>
      <c r="C3557" s="22"/>
      <c r="D3557" s="22"/>
      <c r="E3557"/>
      <c r="F3557"/>
      <c r="G3557" s="21"/>
      <c r="H3557"/>
      <c r="I3557"/>
      <c r="J3557"/>
      <c r="K3557" s="10"/>
      <c r="L3557"/>
      <c r="M3557" s="45"/>
      <c r="N3557"/>
      <c r="O3557"/>
      <c r="P3557" s="47"/>
      <c r="Q3557" s="11"/>
      <c r="R3557" s="12"/>
      <c r="S3557" s="14"/>
      <c r="T3557" s="13"/>
      <c r="U3557" s="14"/>
      <c r="V3557"/>
    </row>
    <row r="3558" spans="1:22" x14ac:dyDescent="0.2">
      <c r="A3558" s="34"/>
      <c r="B3558"/>
      <c r="C3558" s="22"/>
      <c r="D3558" s="22"/>
      <c r="E3558"/>
      <c r="F3558"/>
      <c r="G3558" s="21"/>
      <c r="H3558"/>
      <c r="I3558"/>
      <c r="J3558"/>
      <c r="K3558" s="10"/>
      <c r="L3558"/>
      <c r="M3558" s="45"/>
      <c r="N3558"/>
      <c r="O3558"/>
      <c r="P3558" s="47"/>
      <c r="Q3558" s="11"/>
      <c r="R3558" s="12"/>
      <c r="S3558" s="14"/>
      <c r="T3558" s="13"/>
      <c r="U3558" s="14"/>
      <c r="V3558"/>
    </row>
    <row r="3559" spans="1:22" x14ac:dyDescent="0.2">
      <c r="A3559" s="34"/>
      <c r="B3559"/>
      <c r="C3559" s="22"/>
      <c r="D3559" s="22"/>
      <c r="E3559"/>
      <c r="F3559"/>
      <c r="G3559" s="21"/>
      <c r="H3559"/>
      <c r="I3559"/>
      <c r="J3559"/>
      <c r="K3559" s="10"/>
      <c r="L3559"/>
      <c r="M3559" s="45"/>
      <c r="N3559"/>
      <c r="O3559"/>
      <c r="P3559" s="47"/>
      <c r="Q3559" s="11"/>
      <c r="R3559" s="12"/>
      <c r="S3559" s="14"/>
      <c r="T3559" s="13"/>
      <c r="U3559" s="14"/>
      <c r="V3559"/>
    </row>
    <row r="3560" spans="1:22" x14ac:dyDescent="0.2">
      <c r="A3560" s="34"/>
      <c r="B3560"/>
      <c r="C3560" s="22"/>
      <c r="D3560" s="22"/>
      <c r="E3560"/>
      <c r="F3560"/>
      <c r="G3560" s="21"/>
      <c r="H3560"/>
      <c r="I3560"/>
      <c r="J3560"/>
      <c r="K3560" s="10"/>
      <c r="L3560"/>
      <c r="M3560" s="45"/>
      <c r="N3560"/>
      <c r="O3560"/>
      <c r="P3560" s="47"/>
      <c r="Q3560" s="11"/>
      <c r="R3560" s="12"/>
      <c r="S3560" s="14"/>
      <c r="T3560" s="13"/>
      <c r="U3560" s="14"/>
      <c r="V3560"/>
    </row>
    <row r="3561" spans="1:22" x14ac:dyDescent="0.2">
      <c r="A3561" s="34"/>
      <c r="B3561"/>
      <c r="C3561" s="22"/>
      <c r="D3561" s="22"/>
      <c r="E3561"/>
      <c r="F3561"/>
      <c r="G3561" s="21"/>
      <c r="H3561"/>
      <c r="I3561"/>
      <c r="J3561"/>
      <c r="K3561" s="10"/>
      <c r="L3561"/>
      <c r="M3561" s="45"/>
      <c r="N3561"/>
      <c r="O3561"/>
      <c r="P3561" s="47"/>
      <c r="Q3561" s="11"/>
      <c r="R3561" s="12"/>
      <c r="S3561" s="14"/>
      <c r="T3561" s="13"/>
      <c r="U3561" s="14"/>
      <c r="V3561"/>
    </row>
    <row r="3562" spans="1:22" x14ac:dyDescent="0.2">
      <c r="A3562" s="34"/>
      <c r="B3562"/>
      <c r="C3562" s="22"/>
      <c r="D3562" s="22"/>
      <c r="E3562"/>
      <c r="F3562"/>
      <c r="G3562" s="21"/>
      <c r="H3562"/>
      <c r="I3562"/>
      <c r="J3562"/>
      <c r="K3562" s="10"/>
      <c r="L3562"/>
      <c r="M3562" s="45"/>
      <c r="N3562"/>
      <c r="O3562"/>
      <c r="P3562" s="47"/>
      <c r="Q3562" s="11"/>
      <c r="R3562" s="12"/>
      <c r="S3562" s="14"/>
      <c r="T3562" s="13"/>
      <c r="U3562" s="14"/>
      <c r="V3562"/>
    </row>
    <row r="3563" spans="1:22" x14ac:dyDescent="0.2">
      <c r="A3563" s="34"/>
      <c r="B3563"/>
      <c r="C3563" s="22"/>
      <c r="D3563" s="22"/>
      <c r="E3563"/>
      <c r="F3563"/>
      <c r="G3563" s="21"/>
      <c r="H3563"/>
      <c r="I3563"/>
      <c r="J3563"/>
      <c r="K3563" s="10"/>
      <c r="L3563"/>
      <c r="M3563" s="45"/>
      <c r="N3563"/>
      <c r="O3563"/>
      <c r="P3563" s="47"/>
      <c r="Q3563" s="11"/>
      <c r="R3563" s="12"/>
      <c r="S3563" s="14"/>
      <c r="T3563" s="13"/>
      <c r="U3563" s="14"/>
      <c r="V3563"/>
    </row>
    <row r="3564" spans="1:22" x14ac:dyDescent="0.2">
      <c r="A3564" s="34"/>
      <c r="B3564"/>
      <c r="C3564" s="22"/>
      <c r="D3564" s="22"/>
      <c r="E3564"/>
      <c r="F3564"/>
      <c r="G3564" s="21"/>
      <c r="H3564"/>
      <c r="I3564"/>
      <c r="J3564"/>
      <c r="K3564" s="10"/>
      <c r="L3564"/>
      <c r="M3564" s="45"/>
      <c r="N3564"/>
      <c r="O3564"/>
      <c r="P3564" s="47"/>
      <c r="Q3564" s="11"/>
      <c r="R3564" s="12"/>
      <c r="S3564" s="14"/>
      <c r="T3564" s="13"/>
      <c r="U3564" s="14"/>
      <c r="V3564"/>
    </row>
    <row r="3565" spans="1:22" x14ac:dyDescent="0.2">
      <c r="A3565" s="34"/>
      <c r="B3565"/>
      <c r="C3565" s="22"/>
      <c r="D3565" s="22"/>
      <c r="E3565"/>
      <c r="F3565"/>
      <c r="G3565" s="21"/>
      <c r="H3565"/>
      <c r="I3565"/>
      <c r="J3565"/>
      <c r="K3565" s="10"/>
      <c r="L3565"/>
      <c r="M3565" s="45"/>
      <c r="N3565"/>
      <c r="O3565"/>
      <c r="P3565" s="47"/>
      <c r="Q3565" s="11"/>
      <c r="R3565" s="12"/>
      <c r="S3565" s="14"/>
      <c r="T3565" s="13"/>
      <c r="U3565" s="14"/>
      <c r="V3565"/>
    </row>
    <row r="3566" spans="1:22" x14ac:dyDescent="0.2">
      <c r="A3566" s="34"/>
      <c r="B3566"/>
      <c r="C3566" s="22"/>
      <c r="D3566" s="22"/>
      <c r="E3566"/>
      <c r="F3566"/>
      <c r="G3566" s="21"/>
      <c r="H3566"/>
      <c r="I3566"/>
      <c r="J3566"/>
      <c r="K3566" s="10"/>
      <c r="L3566"/>
      <c r="M3566" s="45"/>
      <c r="N3566"/>
      <c r="O3566"/>
      <c r="P3566" s="47"/>
      <c r="Q3566" s="11"/>
      <c r="R3566" s="12"/>
      <c r="S3566" s="14"/>
      <c r="T3566" s="13"/>
      <c r="U3566" s="14"/>
      <c r="V3566"/>
    </row>
    <row r="3567" spans="1:22" x14ac:dyDescent="0.2">
      <c r="A3567" s="34"/>
      <c r="B3567"/>
      <c r="C3567" s="22"/>
      <c r="D3567" s="22"/>
      <c r="E3567"/>
      <c r="F3567"/>
      <c r="G3567" s="21"/>
      <c r="H3567"/>
      <c r="I3567"/>
      <c r="J3567"/>
      <c r="K3567" s="10"/>
      <c r="L3567"/>
      <c r="M3567" s="45"/>
      <c r="N3567"/>
      <c r="O3567"/>
      <c r="P3567" s="47"/>
      <c r="Q3567" s="11"/>
      <c r="R3567" s="12"/>
      <c r="S3567" s="14"/>
      <c r="T3567" s="13"/>
      <c r="U3567" s="14"/>
      <c r="V3567"/>
    </row>
    <row r="3568" spans="1:22" x14ac:dyDescent="0.2">
      <c r="A3568" s="34"/>
      <c r="B3568"/>
      <c r="C3568" s="22"/>
      <c r="D3568" s="22"/>
      <c r="E3568"/>
      <c r="F3568"/>
      <c r="G3568" s="21"/>
      <c r="H3568"/>
      <c r="I3568"/>
      <c r="J3568"/>
      <c r="K3568" s="10"/>
      <c r="L3568"/>
      <c r="M3568" s="45"/>
      <c r="N3568"/>
      <c r="O3568"/>
      <c r="P3568" s="47"/>
      <c r="Q3568" s="11"/>
      <c r="R3568" s="12"/>
      <c r="S3568" s="14"/>
      <c r="T3568" s="13"/>
      <c r="U3568" s="14"/>
      <c r="V3568"/>
    </row>
    <row r="3569" spans="1:22" x14ac:dyDescent="0.2">
      <c r="A3569" s="34"/>
      <c r="B3569"/>
      <c r="C3569" s="22"/>
      <c r="D3569" s="22"/>
      <c r="E3569"/>
      <c r="F3569"/>
      <c r="G3569" s="21"/>
      <c r="H3569"/>
      <c r="I3569"/>
      <c r="J3569"/>
      <c r="K3569" s="10"/>
      <c r="L3569"/>
      <c r="M3569" s="45"/>
      <c r="N3569"/>
      <c r="O3569"/>
      <c r="P3569" s="47"/>
      <c r="Q3569" s="11"/>
      <c r="R3569" s="12"/>
      <c r="S3569" s="14"/>
      <c r="T3569" s="13"/>
      <c r="U3569" s="14"/>
      <c r="V3569"/>
    </row>
    <row r="3570" spans="1:22" x14ac:dyDescent="0.2">
      <c r="A3570" s="34"/>
      <c r="B3570"/>
      <c r="C3570" s="22"/>
      <c r="D3570" s="22"/>
      <c r="E3570"/>
      <c r="F3570"/>
      <c r="G3570" s="21"/>
      <c r="H3570"/>
      <c r="I3570"/>
      <c r="J3570"/>
      <c r="K3570" s="10"/>
      <c r="L3570"/>
      <c r="M3570" s="45"/>
      <c r="N3570"/>
      <c r="O3570"/>
      <c r="P3570" s="47"/>
      <c r="Q3570" s="11"/>
      <c r="R3570" s="12"/>
      <c r="S3570" s="14"/>
      <c r="T3570" s="13"/>
      <c r="U3570" s="14"/>
      <c r="V3570"/>
    </row>
    <row r="3571" spans="1:22" x14ac:dyDescent="0.2">
      <c r="A3571" s="34"/>
      <c r="B3571"/>
      <c r="C3571" s="22"/>
      <c r="D3571" s="22"/>
      <c r="E3571"/>
      <c r="F3571"/>
      <c r="G3571" s="21"/>
      <c r="H3571"/>
      <c r="I3571"/>
      <c r="J3571"/>
      <c r="K3571" s="10"/>
      <c r="L3571"/>
      <c r="M3571" s="45"/>
      <c r="N3571"/>
      <c r="O3571"/>
      <c r="P3571" s="47"/>
      <c r="Q3571" s="11"/>
      <c r="R3571" s="12"/>
      <c r="S3571" s="14"/>
      <c r="T3571" s="13"/>
      <c r="U3571" s="14"/>
      <c r="V3571"/>
    </row>
    <row r="3572" spans="1:22" x14ac:dyDescent="0.2">
      <c r="A3572" s="34"/>
      <c r="B3572"/>
      <c r="C3572" s="22"/>
      <c r="D3572" s="22"/>
      <c r="E3572"/>
      <c r="F3572"/>
      <c r="G3572" s="21"/>
      <c r="H3572"/>
      <c r="I3572"/>
      <c r="J3572"/>
      <c r="K3572" s="10"/>
      <c r="L3572"/>
      <c r="M3572" s="45"/>
      <c r="N3572"/>
      <c r="O3572"/>
      <c r="P3572" s="47"/>
      <c r="Q3572" s="11"/>
      <c r="R3572" s="12"/>
      <c r="S3572" s="14"/>
      <c r="T3572" s="13"/>
      <c r="U3572" s="14"/>
      <c r="V3572"/>
    </row>
    <row r="3573" spans="1:22" x14ac:dyDescent="0.2">
      <c r="A3573" s="34"/>
      <c r="B3573"/>
      <c r="C3573" s="22"/>
      <c r="D3573" s="22"/>
      <c r="E3573"/>
      <c r="F3573"/>
      <c r="G3573" s="21"/>
      <c r="H3573"/>
      <c r="I3573"/>
      <c r="J3573"/>
      <c r="K3573" s="10"/>
      <c r="L3573"/>
      <c r="M3573" s="45"/>
      <c r="N3573"/>
      <c r="O3573"/>
      <c r="P3573" s="47"/>
      <c r="Q3573" s="11"/>
      <c r="R3573" s="12"/>
      <c r="S3573" s="14"/>
      <c r="T3573" s="13"/>
      <c r="U3573" s="14"/>
      <c r="V3573"/>
    </row>
    <row r="3574" spans="1:22" x14ac:dyDescent="0.2">
      <c r="A3574" s="34"/>
      <c r="B3574"/>
      <c r="C3574" s="22"/>
      <c r="D3574" s="22"/>
      <c r="E3574"/>
      <c r="F3574"/>
      <c r="G3574" s="21"/>
      <c r="H3574"/>
      <c r="I3574"/>
      <c r="J3574"/>
      <c r="K3574" s="10"/>
      <c r="L3574"/>
      <c r="M3574" s="45"/>
      <c r="N3574"/>
      <c r="O3574"/>
      <c r="P3574" s="47"/>
      <c r="Q3574" s="11"/>
      <c r="R3574" s="12"/>
      <c r="S3574" s="14"/>
      <c r="T3574" s="13"/>
      <c r="U3574" s="14"/>
      <c r="V3574"/>
    </row>
    <row r="3575" spans="1:22" x14ac:dyDescent="0.2">
      <c r="A3575" s="34"/>
      <c r="B3575"/>
      <c r="C3575" s="22"/>
      <c r="D3575" s="22"/>
      <c r="E3575"/>
      <c r="F3575"/>
      <c r="G3575" s="21"/>
      <c r="H3575"/>
      <c r="I3575"/>
      <c r="J3575"/>
      <c r="K3575" s="10"/>
      <c r="L3575"/>
      <c r="M3575" s="45"/>
      <c r="N3575"/>
      <c r="O3575"/>
      <c r="P3575" s="47"/>
      <c r="Q3575" s="11"/>
      <c r="R3575" s="12"/>
      <c r="S3575" s="14"/>
      <c r="T3575" s="13"/>
      <c r="U3575" s="14"/>
      <c r="V3575"/>
    </row>
    <row r="3576" spans="1:22" x14ac:dyDescent="0.2">
      <c r="A3576" s="34"/>
      <c r="B3576"/>
      <c r="C3576" s="22"/>
      <c r="D3576" s="22"/>
      <c r="E3576"/>
      <c r="F3576"/>
      <c r="G3576" s="21"/>
      <c r="H3576"/>
      <c r="I3576"/>
      <c r="J3576"/>
      <c r="K3576" s="10"/>
      <c r="L3576"/>
      <c r="M3576" s="45"/>
      <c r="N3576"/>
      <c r="O3576"/>
      <c r="P3576" s="47"/>
      <c r="Q3576" s="11"/>
      <c r="R3576" s="12"/>
      <c r="S3576" s="14"/>
      <c r="T3576" s="13"/>
      <c r="U3576" s="14"/>
      <c r="V3576"/>
    </row>
    <row r="3577" spans="1:22" x14ac:dyDescent="0.2">
      <c r="A3577" s="34"/>
      <c r="B3577"/>
      <c r="C3577" s="22"/>
      <c r="D3577" s="22"/>
      <c r="E3577"/>
      <c r="F3577"/>
      <c r="G3577" s="21"/>
      <c r="H3577"/>
      <c r="I3577"/>
      <c r="J3577"/>
      <c r="K3577" s="10"/>
      <c r="L3577"/>
      <c r="M3577" s="45"/>
      <c r="N3577"/>
      <c r="O3577"/>
      <c r="P3577" s="47"/>
      <c r="Q3577" s="11"/>
      <c r="R3577" s="12"/>
      <c r="S3577" s="14"/>
      <c r="T3577" s="13"/>
      <c r="U3577" s="14"/>
      <c r="V3577"/>
    </row>
    <row r="3578" spans="1:22" x14ac:dyDescent="0.2">
      <c r="A3578" s="34"/>
      <c r="B3578"/>
      <c r="C3578" s="22"/>
      <c r="D3578" s="22"/>
      <c r="E3578"/>
      <c r="F3578"/>
      <c r="G3578" s="21"/>
      <c r="H3578"/>
      <c r="I3578"/>
      <c r="J3578"/>
      <c r="K3578" s="10"/>
      <c r="L3578"/>
      <c r="M3578" s="45"/>
      <c r="N3578"/>
      <c r="O3578"/>
      <c r="P3578" s="47"/>
      <c r="Q3578" s="11"/>
      <c r="R3578" s="12"/>
      <c r="S3578" s="14"/>
      <c r="T3578" s="13"/>
      <c r="U3578" s="14"/>
      <c r="V3578"/>
    </row>
    <row r="3579" spans="1:22" x14ac:dyDescent="0.2">
      <c r="A3579" s="34"/>
      <c r="B3579"/>
      <c r="C3579" s="22"/>
      <c r="D3579" s="22"/>
      <c r="E3579"/>
      <c r="F3579"/>
      <c r="G3579" s="21"/>
      <c r="H3579"/>
      <c r="I3579"/>
      <c r="J3579"/>
      <c r="K3579" s="10"/>
      <c r="L3579"/>
      <c r="M3579" s="45"/>
      <c r="N3579"/>
      <c r="O3579"/>
      <c r="P3579" s="47"/>
      <c r="Q3579" s="11"/>
      <c r="R3579" s="12"/>
      <c r="S3579" s="14"/>
      <c r="T3579" s="13"/>
      <c r="U3579" s="14"/>
      <c r="V3579"/>
    </row>
    <row r="3580" spans="1:22" x14ac:dyDescent="0.2">
      <c r="A3580" s="34"/>
      <c r="B3580"/>
      <c r="C3580" s="22"/>
      <c r="D3580" s="22"/>
      <c r="E3580"/>
      <c r="F3580"/>
      <c r="G3580" s="21"/>
      <c r="H3580"/>
      <c r="I3580"/>
      <c r="J3580"/>
      <c r="K3580" s="10"/>
      <c r="L3580"/>
      <c r="M3580" s="45"/>
      <c r="N3580"/>
      <c r="O3580"/>
      <c r="P3580" s="47"/>
      <c r="Q3580" s="11"/>
      <c r="R3580" s="12"/>
      <c r="S3580" s="14"/>
      <c r="T3580" s="13"/>
      <c r="U3580" s="14"/>
      <c r="V3580"/>
    </row>
    <row r="3581" spans="1:22" x14ac:dyDescent="0.2">
      <c r="A3581" s="34"/>
      <c r="B3581"/>
      <c r="C3581" s="22"/>
      <c r="D3581" s="22"/>
      <c r="E3581"/>
      <c r="F3581"/>
      <c r="G3581" s="21"/>
      <c r="H3581"/>
      <c r="I3581"/>
      <c r="J3581"/>
      <c r="K3581" s="10"/>
      <c r="L3581"/>
      <c r="M3581" s="45"/>
      <c r="N3581"/>
      <c r="O3581"/>
      <c r="P3581" s="47"/>
      <c r="Q3581" s="11"/>
      <c r="R3581" s="12"/>
      <c r="S3581" s="14"/>
      <c r="T3581" s="13"/>
      <c r="U3581" s="14"/>
      <c r="V3581"/>
    </row>
    <row r="3582" spans="1:22" x14ac:dyDescent="0.2">
      <c r="A3582" s="34"/>
      <c r="B3582"/>
      <c r="C3582" s="22"/>
      <c r="D3582" s="22"/>
      <c r="E3582"/>
      <c r="F3582"/>
      <c r="G3582" s="21"/>
      <c r="H3582"/>
      <c r="I3582"/>
      <c r="J3582"/>
      <c r="K3582" s="10"/>
      <c r="L3582"/>
      <c r="M3582" s="45"/>
      <c r="N3582"/>
      <c r="O3582"/>
      <c r="P3582" s="47"/>
      <c r="Q3582" s="11"/>
      <c r="R3582" s="12"/>
      <c r="S3582" s="14"/>
      <c r="T3582" s="13"/>
      <c r="U3582" s="14"/>
      <c r="V3582"/>
    </row>
    <row r="3583" spans="1:22" x14ac:dyDescent="0.2">
      <c r="A3583" s="34"/>
      <c r="B3583"/>
      <c r="C3583" s="22"/>
      <c r="D3583" s="22"/>
      <c r="E3583"/>
      <c r="F3583"/>
      <c r="G3583" s="21"/>
      <c r="H3583"/>
      <c r="I3583"/>
      <c r="J3583"/>
      <c r="K3583" s="10"/>
      <c r="L3583"/>
      <c r="M3583" s="45"/>
      <c r="N3583"/>
      <c r="O3583"/>
      <c r="P3583" s="47"/>
      <c r="Q3583" s="11"/>
      <c r="R3583" s="12"/>
      <c r="S3583" s="14"/>
      <c r="T3583" s="13"/>
      <c r="U3583" s="14"/>
      <c r="V3583"/>
    </row>
    <row r="3584" spans="1:22" x14ac:dyDescent="0.2">
      <c r="A3584" s="34"/>
      <c r="B3584"/>
      <c r="C3584" s="22"/>
      <c r="D3584" s="22"/>
      <c r="E3584"/>
      <c r="F3584"/>
      <c r="G3584" s="21"/>
      <c r="H3584"/>
      <c r="I3584"/>
      <c r="J3584"/>
      <c r="K3584" s="10"/>
      <c r="L3584"/>
      <c r="M3584" s="45"/>
      <c r="N3584"/>
      <c r="O3584"/>
      <c r="P3584" s="47"/>
      <c r="Q3584" s="11"/>
      <c r="R3584" s="12"/>
      <c r="S3584" s="14"/>
      <c r="T3584" s="13"/>
      <c r="U3584" s="14"/>
      <c r="V3584"/>
    </row>
    <row r="3585" spans="1:22" x14ac:dyDescent="0.2">
      <c r="A3585" s="34"/>
      <c r="B3585"/>
      <c r="C3585" s="22"/>
      <c r="D3585" s="22"/>
      <c r="E3585"/>
      <c r="F3585"/>
      <c r="G3585" s="21"/>
      <c r="H3585"/>
      <c r="I3585"/>
      <c r="J3585"/>
      <c r="K3585" s="10"/>
      <c r="L3585"/>
      <c r="M3585" s="45"/>
      <c r="N3585"/>
      <c r="O3585"/>
      <c r="P3585" s="47"/>
      <c r="Q3585" s="11"/>
      <c r="R3585" s="12"/>
      <c r="S3585" s="14"/>
      <c r="T3585" s="13"/>
      <c r="U3585" s="14"/>
      <c r="V3585"/>
    </row>
    <row r="3586" spans="1:22" x14ac:dyDescent="0.2">
      <c r="A3586" s="34"/>
      <c r="B3586"/>
      <c r="C3586" s="22"/>
      <c r="D3586" s="22"/>
      <c r="E3586"/>
      <c r="F3586"/>
      <c r="G3586" s="21"/>
      <c r="H3586"/>
      <c r="I3586"/>
      <c r="J3586"/>
      <c r="K3586" s="10"/>
      <c r="L3586"/>
      <c r="M3586" s="45"/>
      <c r="N3586"/>
      <c r="O3586"/>
      <c r="P3586" s="47"/>
      <c r="Q3586" s="11"/>
      <c r="R3586" s="12"/>
      <c r="S3586" s="14"/>
      <c r="T3586" s="13"/>
      <c r="U3586" s="14"/>
      <c r="V3586"/>
    </row>
    <row r="3587" spans="1:22" x14ac:dyDescent="0.2">
      <c r="A3587" s="34"/>
      <c r="B3587"/>
      <c r="C3587" s="22"/>
      <c r="D3587" s="22"/>
      <c r="E3587"/>
      <c r="F3587"/>
      <c r="G3587" s="21"/>
      <c r="H3587"/>
      <c r="I3587"/>
      <c r="J3587"/>
      <c r="K3587" s="10"/>
      <c r="L3587"/>
      <c r="M3587" s="45"/>
      <c r="N3587"/>
      <c r="O3587"/>
      <c r="P3587" s="47"/>
      <c r="Q3587" s="11"/>
      <c r="R3587" s="12"/>
      <c r="S3587" s="14"/>
      <c r="T3587" s="13"/>
      <c r="U3587" s="14"/>
      <c r="V3587"/>
    </row>
    <row r="3588" spans="1:22" x14ac:dyDescent="0.2">
      <c r="A3588" s="34"/>
      <c r="B3588"/>
      <c r="C3588" s="22"/>
      <c r="D3588" s="22"/>
      <c r="E3588"/>
      <c r="F3588"/>
      <c r="G3588" s="21"/>
      <c r="H3588"/>
      <c r="I3588"/>
      <c r="J3588"/>
      <c r="K3588" s="10"/>
      <c r="L3588"/>
      <c r="M3588" s="45"/>
      <c r="N3588"/>
      <c r="O3588"/>
      <c r="P3588" s="47"/>
      <c r="Q3588" s="11"/>
      <c r="R3588" s="12"/>
      <c r="S3588" s="14"/>
      <c r="T3588" s="13"/>
      <c r="U3588" s="14"/>
      <c r="V3588"/>
    </row>
    <row r="3589" spans="1:22" x14ac:dyDescent="0.2">
      <c r="A3589" s="34"/>
      <c r="B3589"/>
      <c r="C3589" s="22"/>
      <c r="D3589" s="22"/>
      <c r="E3589"/>
      <c r="F3589"/>
      <c r="G3589" s="21"/>
      <c r="H3589"/>
      <c r="I3589"/>
      <c r="J3589"/>
      <c r="K3589" s="10"/>
      <c r="L3589"/>
      <c r="M3589" s="45"/>
      <c r="N3589"/>
      <c r="O3589"/>
      <c r="P3589" s="47"/>
      <c r="Q3589" s="11"/>
      <c r="R3589" s="12"/>
      <c r="S3589" s="14"/>
      <c r="T3589" s="13"/>
      <c r="U3589" s="14"/>
      <c r="V3589"/>
    </row>
    <row r="3590" spans="1:22" x14ac:dyDescent="0.2">
      <c r="A3590" s="34"/>
      <c r="B3590"/>
      <c r="C3590" s="22"/>
      <c r="D3590" s="22"/>
      <c r="E3590"/>
      <c r="F3590"/>
      <c r="G3590" s="21"/>
      <c r="H3590"/>
      <c r="I3590"/>
      <c r="J3590"/>
      <c r="K3590" s="10"/>
      <c r="L3590"/>
      <c r="M3590" s="45"/>
      <c r="N3590"/>
      <c r="O3590"/>
      <c r="P3590" s="47"/>
      <c r="Q3590" s="11"/>
      <c r="R3590" s="12"/>
      <c r="S3590" s="14"/>
      <c r="T3590" s="13"/>
      <c r="U3590" s="14"/>
      <c r="V3590"/>
    </row>
    <row r="3591" spans="1:22" x14ac:dyDescent="0.2">
      <c r="A3591" s="34"/>
      <c r="B3591"/>
      <c r="C3591" s="22"/>
      <c r="D3591" s="22"/>
      <c r="E3591"/>
      <c r="F3591"/>
      <c r="G3591" s="21"/>
      <c r="H3591"/>
      <c r="I3591"/>
      <c r="J3591"/>
      <c r="K3591" s="10"/>
      <c r="L3591"/>
      <c r="M3591" s="45"/>
      <c r="N3591"/>
      <c r="O3591"/>
      <c r="P3591" s="47"/>
      <c r="Q3591" s="11"/>
      <c r="R3591" s="12"/>
      <c r="S3591" s="14"/>
      <c r="T3591" s="13"/>
      <c r="U3591" s="14"/>
      <c r="V3591"/>
    </row>
    <row r="3592" spans="1:22" x14ac:dyDescent="0.2">
      <c r="A3592" s="34"/>
      <c r="B3592"/>
      <c r="C3592" s="22"/>
      <c r="D3592" s="22"/>
      <c r="E3592"/>
      <c r="F3592"/>
      <c r="G3592" s="21"/>
      <c r="H3592"/>
      <c r="I3592"/>
      <c r="J3592"/>
      <c r="K3592" s="10"/>
      <c r="L3592"/>
      <c r="M3592" s="45"/>
      <c r="N3592"/>
      <c r="O3592"/>
      <c r="P3592" s="47"/>
      <c r="Q3592" s="11"/>
      <c r="R3592" s="12"/>
      <c r="S3592" s="14"/>
      <c r="T3592" s="13"/>
      <c r="U3592" s="14"/>
      <c r="V3592"/>
    </row>
    <row r="3593" spans="1:22" x14ac:dyDescent="0.2">
      <c r="A3593" s="34"/>
      <c r="B3593"/>
      <c r="C3593" s="22"/>
      <c r="D3593" s="22"/>
      <c r="E3593"/>
      <c r="F3593"/>
      <c r="G3593" s="21"/>
      <c r="H3593"/>
      <c r="I3593"/>
      <c r="J3593"/>
      <c r="K3593" s="10"/>
      <c r="L3593"/>
      <c r="M3593" s="45"/>
      <c r="N3593"/>
      <c r="O3593"/>
      <c r="P3593" s="47"/>
      <c r="Q3593" s="11"/>
      <c r="R3593" s="12"/>
      <c r="S3593" s="14"/>
      <c r="T3593" s="13"/>
      <c r="U3593" s="14"/>
      <c r="V3593"/>
    </row>
    <row r="3594" spans="1:22" x14ac:dyDescent="0.2">
      <c r="A3594" s="34"/>
      <c r="B3594"/>
      <c r="C3594" s="22"/>
      <c r="D3594" s="22"/>
      <c r="E3594"/>
      <c r="F3594"/>
      <c r="G3594" s="21"/>
      <c r="H3594"/>
      <c r="I3594"/>
      <c r="J3594"/>
      <c r="K3594" s="10"/>
      <c r="L3594"/>
      <c r="M3594" s="45"/>
      <c r="N3594"/>
      <c r="O3594"/>
      <c r="P3594" s="47"/>
      <c r="Q3594" s="11"/>
      <c r="R3594" s="12"/>
      <c r="S3594" s="14"/>
      <c r="T3594" s="13"/>
      <c r="U3594" s="14"/>
      <c r="V3594"/>
    </row>
    <row r="3595" spans="1:22" x14ac:dyDescent="0.2">
      <c r="A3595" s="34"/>
      <c r="B3595"/>
      <c r="C3595" s="22"/>
      <c r="D3595" s="22"/>
      <c r="E3595"/>
      <c r="F3595"/>
      <c r="G3595" s="21"/>
      <c r="H3595"/>
      <c r="I3595"/>
      <c r="J3595"/>
      <c r="K3595" s="10"/>
      <c r="L3595"/>
      <c r="M3595" s="45"/>
      <c r="N3595"/>
      <c r="O3595"/>
      <c r="P3595" s="47"/>
      <c r="Q3595" s="11"/>
      <c r="R3595" s="12"/>
      <c r="S3595" s="14"/>
      <c r="T3595" s="13"/>
      <c r="U3595" s="14"/>
      <c r="V3595"/>
    </row>
    <row r="3596" spans="1:22" x14ac:dyDescent="0.2">
      <c r="A3596" s="34"/>
      <c r="B3596"/>
      <c r="C3596" s="22"/>
      <c r="D3596" s="22"/>
      <c r="E3596"/>
      <c r="F3596"/>
      <c r="G3596" s="21"/>
      <c r="H3596"/>
      <c r="I3596"/>
      <c r="J3596"/>
      <c r="K3596" s="10"/>
      <c r="L3596"/>
      <c r="M3596" s="45"/>
      <c r="N3596"/>
      <c r="O3596"/>
      <c r="P3596" s="47"/>
      <c r="Q3596" s="11"/>
      <c r="R3596" s="12"/>
      <c r="S3596" s="14"/>
      <c r="T3596" s="13"/>
      <c r="U3596" s="14"/>
      <c r="V3596"/>
    </row>
    <row r="3597" spans="1:22" x14ac:dyDescent="0.2">
      <c r="A3597" s="34"/>
      <c r="B3597"/>
      <c r="C3597" s="22"/>
      <c r="D3597" s="22"/>
      <c r="E3597"/>
      <c r="F3597"/>
      <c r="G3597" s="21"/>
      <c r="H3597"/>
      <c r="I3597"/>
      <c r="J3597"/>
      <c r="K3597" s="10"/>
      <c r="L3597"/>
      <c r="M3597" s="45"/>
      <c r="N3597"/>
      <c r="O3597"/>
      <c r="P3597" s="47"/>
      <c r="Q3597" s="11"/>
      <c r="R3597" s="12"/>
      <c r="S3597" s="14"/>
      <c r="T3597" s="13"/>
      <c r="U3597" s="14"/>
      <c r="V3597"/>
    </row>
    <row r="3598" spans="1:22" x14ac:dyDescent="0.2">
      <c r="A3598" s="34"/>
      <c r="B3598"/>
      <c r="C3598" s="22"/>
      <c r="D3598" s="22"/>
      <c r="E3598"/>
      <c r="F3598"/>
      <c r="G3598" s="21"/>
      <c r="H3598"/>
      <c r="I3598"/>
      <c r="J3598"/>
      <c r="K3598" s="10"/>
      <c r="L3598"/>
      <c r="M3598" s="45"/>
      <c r="N3598"/>
      <c r="O3598"/>
      <c r="P3598" s="47"/>
      <c r="Q3598" s="11"/>
      <c r="R3598" s="12"/>
      <c r="S3598" s="14"/>
      <c r="T3598" s="13"/>
      <c r="U3598" s="14"/>
      <c r="V3598"/>
    </row>
    <row r="3599" spans="1:22" x14ac:dyDescent="0.2">
      <c r="A3599" s="34"/>
      <c r="B3599"/>
      <c r="C3599" s="22"/>
      <c r="D3599" s="22"/>
      <c r="E3599"/>
      <c r="F3599"/>
      <c r="G3599" s="21"/>
      <c r="H3599"/>
      <c r="I3599"/>
      <c r="J3599"/>
      <c r="K3599" s="10"/>
      <c r="L3599"/>
      <c r="M3599" s="45"/>
      <c r="N3599"/>
      <c r="O3599"/>
      <c r="P3599" s="47"/>
      <c r="Q3599" s="11"/>
      <c r="R3599" s="12"/>
      <c r="S3599" s="14"/>
      <c r="T3599" s="13"/>
      <c r="U3599" s="14"/>
      <c r="V3599"/>
    </row>
    <row r="3600" spans="1:22" x14ac:dyDescent="0.2">
      <c r="A3600" s="34"/>
      <c r="B3600"/>
      <c r="C3600" s="22"/>
      <c r="D3600" s="22"/>
      <c r="E3600"/>
      <c r="F3600"/>
      <c r="G3600" s="21"/>
      <c r="H3600"/>
      <c r="I3600"/>
      <c r="J3600"/>
      <c r="K3600" s="10"/>
      <c r="L3600"/>
      <c r="M3600" s="45"/>
      <c r="N3600"/>
      <c r="O3600"/>
      <c r="P3600" s="47"/>
      <c r="Q3600" s="11"/>
      <c r="R3600" s="12"/>
      <c r="S3600" s="14"/>
      <c r="T3600" s="13"/>
      <c r="U3600" s="14"/>
      <c r="V3600"/>
    </row>
    <row r="3601" spans="1:22" x14ac:dyDescent="0.2">
      <c r="A3601" s="34"/>
      <c r="B3601"/>
      <c r="C3601" s="22"/>
      <c r="D3601" s="22"/>
      <c r="E3601"/>
      <c r="F3601"/>
      <c r="G3601" s="21"/>
      <c r="H3601"/>
      <c r="I3601"/>
      <c r="J3601"/>
      <c r="K3601" s="10"/>
      <c r="L3601"/>
      <c r="M3601" s="45"/>
      <c r="N3601"/>
      <c r="O3601"/>
      <c r="P3601" s="47"/>
      <c r="Q3601" s="11"/>
      <c r="R3601" s="12"/>
      <c r="S3601" s="14"/>
      <c r="T3601" s="13"/>
      <c r="U3601" s="14"/>
      <c r="V3601"/>
    </row>
    <row r="3602" spans="1:22" x14ac:dyDescent="0.2">
      <c r="A3602" s="34"/>
      <c r="B3602"/>
      <c r="C3602" s="22"/>
      <c r="D3602" s="22"/>
      <c r="E3602"/>
      <c r="F3602"/>
      <c r="G3602" s="21"/>
      <c r="H3602"/>
      <c r="I3602"/>
      <c r="J3602"/>
      <c r="K3602" s="10"/>
      <c r="L3602"/>
      <c r="M3602" s="45"/>
      <c r="N3602"/>
      <c r="O3602"/>
      <c r="P3602" s="47"/>
      <c r="Q3602" s="11"/>
      <c r="R3602" s="12"/>
      <c r="S3602" s="14"/>
      <c r="T3602" s="13"/>
      <c r="U3602" s="14"/>
      <c r="V3602"/>
    </row>
    <row r="3603" spans="1:22" x14ac:dyDescent="0.2">
      <c r="A3603" s="34"/>
      <c r="B3603"/>
      <c r="C3603" s="22"/>
      <c r="D3603" s="22"/>
      <c r="E3603"/>
      <c r="F3603"/>
      <c r="G3603" s="21"/>
      <c r="H3603"/>
      <c r="I3603"/>
      <c r="J3603"/>
      <c r="K3603" s="10"/>
      <c r="L3603"/>
      <c r="M3603" s="45"/>
      <c r="N3603"/>
      <c r="O3603"/>
      <c r="P3603" s="47"/>
      <c r="Q3603" s="11"/>
      <c r="R3603" s="12"/>
      <c r="S3603" s="14"/>
      <c r="T3603" s="13"/>
      <c r="U3603" s="14"/>
      <c r="V3603"/>
    </row>
    <row r="3604" spans="1:22" x14ac:dyDescent="0.2">
      <c r="A3604" s="34"/>
      <c r="B3604"/>
      <c r="C3604" s="22"/>
      <c r="D3604" s="22"/>
      <c r="E3604"/>
      <c r="F3604"/>
      <c r="G3604" s="21"/>
      <c r="H3604"/>
      <c r="I3604"/>
      <c r="J3604"/>
      <c r="K3604" s="10"/>
      <c r="L3604"/>
      <c r="M3604" s="45"/>
      <c r="N3604"/>
      <c r="O3604"/>
      <c r="P3604" s="47"/>
      <c r="Q3604" s="11"/>
      <c r="R3604" s="12"/>
      <c r="S3604" s="14"/>
      <c r="T3604" s="13"/>
      <c r="U3604" s="14"/>
      <c r="V3604"/>
    </row>
    <row r="3605" spans="1:22" x14ac:dyDescent="0.2">
      <c r="A3605" s="34"/>
      <c r="B3605"/>
      <c r="C3605" s="22"/>
      <c r="D3605" s="22"/>
      <c r="E3605"/>
      <c r="F3605"/>
      <c r="G3605" s="21"/>
      <c r="H3605"/>
      <c r="I3605"/>
      <c r="J3605"/>
      <c r="K3605" s="10"/>
      <c r="L3605"/>
      <c r="M3605" s="45"/>
      <c r="N3605"/>
      <c r="O3605"/>
      <c r="P3605" s="47"/>
      <c r="Q3605" s="11"/>
      <c r="R3605" s="12"/>
      <c r="S3605" s="14"/>
      <c r="T3605" s="13"/>
      <c r="U3605" s="14"/>
      <c r="V3605"/>
    </row>
    <row r="3606" spans="1:22" x14ac:dyDescent="0.2">
      <c r="A3606" s="34"/>
      <c r="B3606"/>
      <c r="C3606" s="22"/>
      <c r="D3606" s="22"/>
      <c r="E3606"/>
      <c r="F3606"/>
      <c r="G3606" s="21"/>
      <c r="H3606"/>
      <c r="I3606"/>
      <c r="J3606"/>
      <c r="K3606" s="10"/>
      <c r="L3606"/>
      <c r="M3606" s="45"/>
      <c r="N3606"/>
      <c r="O3606"/>
      <c r="P3606" s="47"/>
      <c r="Q3606" s="11"/>
      <c r="R3606" s="12"/>
      <c r="S3606" s="14"/>
      <c r="T3606" s="13"/>
      <c r="U3606" s="14"/>
      <c r="V3606"/>
    </row>
    <row r="3607" spans="1:22" x14ac:dyDescent="0.2">
      <c r="A3607" s="34"/>
      <c r="B3607"/>
      <c r="C3607" s="22"/>
      <c r="D3607" s="22"/>
      <c r="E3607"/>
      <c r="F3607"/>
      <c r="G3607" s="21"/>
      <c r="H3607"/>
      <c r="I3607"/>
      <c r="J3607"/>
      <c r="K3607" s="10"/>
      <c r="L3607"/>
      <c r="M3607" s="45"/>
      <c r="N3607"/>
      <c r="O3607"/>
      <c r="P3607" s="47"/>
      <c r="Q3607" s="11"/>
      <c r="R3607" s="12"/>
      <c r="S3607" s="14"/>
      <c r="T3607" s="13"/>
      <c r="U3607" s="14"/>
      <c r="V3607"/>
    </row>
    <row r="3608" spans="1:22" x14ac:dyDescent="0.2">
      <c r="A3608" s="34"/>
      <c r="B3608"/>
      <c r="C3608" s="22"/>
      <c r="D3608" s="22"/>
      <c r="E3608"/>
      <c r="F3608"/>
      <c r="G3608" s="21"/>
      <c r="H3608"/>
      <c r="I3608"/>
      <c r="J3608"/>
      <c r="K3608" s="10"/>
      <c r="L3608"/>
      <c r="M3608" s="45"/>
      <c r="N3608"/>
      <c r="O3608"/>
      <c r="P3608" s="47"/>
      <c r="Q3608" s="11"/>
      <c r="R3608" s="12"/>
      <c r="S3608" s="14"/>
      <c r="T3608" s="13"/>
      <c r="U3608" s="14"/>
      <c r="V3608"/>
    </row>
    <row r="3609" spans="1:22" x14ac:dyDescent="0.2">
      <c r="A3609" s="34"/>
      <c r="B3609"/>
      <c r="C3609" s="22"/>
      <c r="D3609" s="22"/>
      <c r="E3609"/>
      <c r="F3609"/>
      <c r="G3609" s="21"/>
      <c r="H3609"/>
      <c r="I3609"/>
      <c r="J3609"/>
      <c r="K3609" s="10"/>
      <c r="L3609"/>
      <c r="M3609" s="45"/>
      <c r="N3609"/>
      <c r="O3609"/>
      <c r="P3609" s="47"/>
      <c r="Q3609" s="11"/>
      <c r="R3609" s="12"/>
      <c r="S3609" s="14"/>
      <c r="T3609" s="13"/>
      <c r="U3609" s="14"/>
      <c r="V3609"/>
    </row>
    <row r="3610" spans="1:22" x14ac:dyDescent="0.2">
      <c r="A3610" s="34"/>
      <c r="B3610"/>
      <c r="C3610" s="22"/>
      <c r="D3610" s="22"/>
      <c r="E3610"/>
      <c r="F3610"/>
      <c r="G3610" s="21"/>
      <c r="H3610"/>
      <c r="I3610"/>
      <c r="J3610"/>
      <c r="K3610" s="10"/>
      <c r="L3610"/>
      <c r="M3610" s="45"/>
      <c r="N3610"/>
      <c r="O3610"/>
      <c r="P3610" s="47"/>
      <c r="Q3610" s="11"/>
      <c r="R3610" s="12"/>
      <c r="S3610" s="14"/>
      <c r="T3610" s="13"/>
      <c r="U3610" s="14"/>
      <c r="V3610"/>
    </row>
    <row r="3611" spans="1:22" x14ac:dyDescent="0.2">
      <c r="A3611" s="34"/>
      <c r="B3611"/>
      <c r="C3611" s="22"/>
      <c r="D3611" s="22"/>
      <c r="E3611"/>
      <c r="F3611"/>
      <c r="G3611" s="21"/>
      <c r="H3611"/>
      <c r="I3611"/>
      <c r="J3611"/>
      <c r="K3611" s="10"/>
      <c r="L3611"/>
      <c r="M3611" s="45"/>
      <c r="N3611"/>
      <c r="O3611"/>
      <c r="P3611" s="47"/>
      <c r="Q3611" s="11"/>
      <c r="R3611" s="12"/>
      <c r="S3611" s="14"/>
      <c r="T3611" s="13"/>
      <c r="U3611" s="14"/>
      <c r="V3611"/>
    </row>
    <row r="3612" spans="1:22" x14ac:dyDescent="0.2">
      <c r="A3612" s="34"/>
      <c r="B3612"/>
      <c r="C3612" s="22"/>
      <c r="D3612" s="22"/>
      <c r="E3612"/>
      <c r="F3612"/>
      <c r="G3612" s="21"/>
      <c r="H3612"/>
      <c r="I3612"/>
      <c r="J3612"/>
      <c r="K3612" s="10"/>
      <c r="L3612"/>
      <c r="M3612" s="45"/>
      <c r="N3612"/>
      <c r="O3612"/>
      <c r="P3612" s="47"/>
      <c r="Q3612" s="11"/>
      <c r="R3612" s="12"/>
      <c r="S3612" s="14"/>
      <c r="T3612" s="13"/>
      <c r="U3612" s="14"/>
      <c r="V3612"/>
    </row>
    <row r="3613" spans="1:22" x14ac:dyDescent="0.2">
      <c r="A3613" s="34"/>
      <c r="B3613"/>
      <c r="C3613" s="22"/>
      <c r="D3613" s="22"/>
      <c r="E3613"/>
      <c r="F3613"/>
      <c r="G3613" s="21"/>
      <c r="H3613"/>
      <c r="I3613"/>
      <c r="J3613"/>
      <c r="K3613" s="10"/>
      <c r="L3613"/>
      <c r="M3613" s="45"/>
      <c r="N3613"/>
      <c r="O3613"/>
      <c r="P3613" s="47"/>
      <c r="Q3613" s="11"/>
      <c r="R3613" s="12"/>
      <c r="S3613" s="14"/>
      <c r="T3613" s="13"/>
      <c r="U3613" s="14"/>
      <c r="V3613"/>
    </row>
    <row r="3614" spans="1:22" x14ac:dyDescent="0.2">
      <c r="A3614" s="34"/>
      <c r="B3614"/>
      <c r="C3614" s="22"/>
      <c r="D3614" s="22"/>
      <c r="E3614"/>
      <c r="F3614"/>
      <c r="G3614" s="21"/>
      <c r="H3614"/>
      <c r="I3614"/>
      <c r="J3614"/>
      <c r="K3614" s="10"/>
      <c r="L3614"/>
      <c r="M3614" s="45"/>
      <c r="N3614"/>
      <c r="O3614"/>
      <c r="P3614" s="47"/>
      <c r="Q3614" s="11"/>
      <c r="R3614" s="12"/>
      <c r="S3614" s="14"/>
      <c r="T3614" s="13"/>
      <c r="U3614" s="14"/>
      <c r="V3614"/>
    </row>
    <row r="3615" spans="1:22" x14ac:dyDescent="0.2">
      <c r="A3615" s="34"/>
      <c r="B3615"/>
      <c r="C3615" s="22"/>
      <c r="D3615" s="22"/>
      <c r="E3615"/>
      <c r="F3615"/>
      <c r="G3615" s="21"/>
      <c r="H3615"/>
      <c r="I3615"/>
      <c r="J3615"/>
      <c r="K3615" s="10"/>
      <c r="L3615"/>
      <c r="M3615" s="45"/>
      <c r="N3615"/>
      <c r="O3615"/>
      <c r="P3615" s="47"/>
      <c r="Q3615" s="11"/>
      <c r="R3615" s="12"/>
      <c r="S3615" s="14"/>
      <c r="T3615" s="13"/>
      <c r="U3615" s="14"/>
      <c r="V3615"/>
    </row>
    <row r="3616" spans="1:22" x14ac:dyDescent="0.2">
      <c r="A3616" s="34"/>
      <c r="B3616"/>
      <c r="C3616" s="22"/>
      <c r="D3616" s="22"/>
      <c r="E3616"/>
      <c r="F3616"/>
      <c r="G3616" s="21"/>
      <c r="H3616"/>
      <c r="I3616"/>
      <c r="J3616"/>
      <c r="K3616" s="10"/>
      <c r="L3616"/>
      <c r="M3616" s="45"/>
      <c r="N3616"/>
      <c r="O3616"/>
      <c r="P3616" s="47"/>
      <c r="Q3616" s="11"/>
      <c r="R3616" s="12"/>
      <c r="S3616" s="14"/>
      <c r="T3616" s="13"/>
      <c r="U3616" s="14"/>
      <c r="V3616"/>
    </row>
    <row r="3617" spans="1:22" x14ac:dyDescent="0.2">
      <c r="A3617" s="34"/>
      <c r="B3617"/>
      <c r="C3617" s="22"/>
      <c r="D3617" s="22"/>
      <c r="E3617"/>
      <c r="F3617"/>
      <c r="G3617" s="21"/>
      <c r="H3617"/>
      <c r="I3617"/>
      <c r="J3617"/>
      <c r="K3617" s="10"/>
      <c r="L3617"/>
      <c r="M3617" s="45"/>
      <c r="N3617"/>
      <c r="O3617"/>
      <c r="P3617" s="47"/>
      <c r="Q3617" s="11"/>
      <c r="R3617" s="12"/>
      <c r="S3617" s="14"/>
      <c r="T3617" s="13"/>
      <c r="U3617" s="14"/>
      <c r="V3617"/>
    </row>
    <row r="3618" spans="1:22" x14ac:dyDescent="0.2">
      <c r="A3618" s="34"/>
      <c r="B3618"/>
      <c r="C3618" s="22"/>
      <c r="D3618" s="22"/>
      <c r="E3618"/>
      <c r="F3618"/>
      <c r="G3618" s="21"/>
      <c r="H3618"/>
      <c r="I3618"/>
      <c r="J3618"/>
      <c r="K3618" s="10"/>
      <c r="L3618"/>
      <c r="M3618" s="45"/>
      <c r="N3618"/>
      <c r="O3618"/>
      <c r="P3618" s="47"/>
      <c r="Q3618" s="11"/>
      <c r="R3618" s="12"/>
      <c r="S3618" s="14"/>
      <c r="T3618" s="13"/>
      <c r="U3618" s="14"/>
      <c r="V3618"/>
    </row>
    <row r="3619" spans="1:22" x14ac:dyDescent="0.2">
      <c r="A3619" s="34"/>
      <c r="B3619"/>
      <c r="C3619" s="22"/>
      <c r="D3619" s="22"/>
      <c r="E3619"/>
      <c r="F3619"/>
      <c r="G3619" s="21"/>
      <c r="H3619"/>
      <c r="I3619"/>
      <c r="J3619"/>
      <c r="K3619" s="10"/>
      <c r="L3619"/>
      <c r="M3619" s="45"/>
      <c r="N3619"/>
      <c r="O3619"/>
      <c r="P3619" s="47"/>
      <c r="Q3619" s="11"/>
      <c r="R3619" s="12"/>
      <c r="S3619" s="14"/>
      <c r="T3619" s="13"/>
      <c r="U3619" s="14"/>
      <c r="V3619"/>
    </row>
    <row r="3620" spans="1:22" x14ac:dyDescent="0.2">
      <c r="A3620" s="34"/>
      <c r="B3620"/>
      <c r="C3620" s="22"/>
      <c r="D3620" s="22"/>
      <c r="E3620"/>
      <c r="F3620"/>
      <c r="G3620" s="21"/>
      <c r="H3620"/>
      <c r="I3620"/>
      <c r="J3620"/>
      <c r="K3620" s="10"/>
      <c r="L3620"/>
      <c r="M3620" s="45"/>
      <c r="N3620"/>
      <c r="O3620"/>
      <c r="P3620" s="47"/>
      <c r="Q3620" s="11"/>
      <c r="R3620" s="12"/>
      <c r="S3620" s="14"/>
      <c r="T3620" s="13"/>
      <c r="U3620" s="14"/>
      <c r="V3620"/>
    </row>
    <row r="3621" spans="1:22" x14ac:dyDescent="0.2">
      <c r="A3621" s="34"/>
      <c r="B3621"/>
      <c r="C3621" s="22"/>
      <c r="D3621" s="22"/>
      <c r="E3621"/>
      <c r="F3621"/>
      <c r="G3621" s="21"/>
      <c r="H3621"/>
      <c r="I3621"/>
      <c r="J3621"/>
      <c r="K3621" s="10"/>
      <c r="L3621"/>
      <c r="M3621" s="45"/>
      <c r="N3621"/>
      <c r="O3621"/>
      <c r="P3621" s="47"/>
      <c r="Q3621" s="11"/>
      <c r="R3621" s="12"/>
      <c r="S3621" s="14"/>
      <c r="T3621" s="13"/>
      <c r="U3621" s="14"/>
      <c r="V3621"/>
    </row>
    <row r="3622" spans="1:22" x14ac:dyDescent="0.2">
      <c r="A3622" s="34"/>
      <c r="B3622"/>
      <c r="C3622" s="22"/>
      <c r="D3622" s="22"/>
      <c r="E3622"/>
      <c r="F3622"/>
      <c r="G3622" s="21"/>
      <c r="H3622"/>
      <c r="I3622"/>
      <c r="J3622"/>
      <c r="K3622" s="10"/>
      <c r="L3622"/>
      <c r="M3622" s="45"/>
      <c r="N3622"/>
      <c r="O3622"/>
      <c r="P3622" s="47"/>
      <c r="Q3622" s="11"/>
      <c r="R3622" s="12"/>
      <c r="S3622" s="14"/>
      <c r="T3622" s="13"/>
      <c r="U3622" s="14"/>
      <c r="V3622"/>
    </row>
    <row r="3623" spans="1:22" x14ac:dyDescent="0.2">
      <c r="A3623" s="34"/>
      <c r="B3623"/>
      <c r="C3623" s="22"/>
      <c r="D3623" s="22"/>
      <c r="E3623"/>
      <c r="F3623"/>
      <c r="G3623" s="21"/>
      <c r="H3623"/>
      <c r="I3623"/>
      <c r="J3623"/>
      <c r="K3623" s="10"/>
      <c r="L3623"/>
      <c r="M3623" s="45"/>
      <c r="N3623"/>
      <c r="O3623"/>
      <c r="P3623" s="47"/>
      <c r="Q3623" s="11"/>
      <c r="R3623" s="12"/>
      <c r="S3623" s="14"/>
      <c r="T3623" s="13"/>
      <c r="U3623" s="14"/>
      <c r="V3623"/>
    </row>
    <row r="3624" spans="1:22" x14ac:dyDescent="0.2">
      <c r="A3624" s="34"/>
      <c r="B3624"/>
      <c r="C3624" s="22"/>
      <c r="D3624" s="22"/>
      <c r="E3624"/>
      <c r="F3624"/>
      <c r="G3624" s="21"/>
      <c r="H3624"/>
      <c r="I3624"/>
      <c r="J3624"/>
      <c r="K3624" s="10"/>
      <c r="L3624"/>
      <c r="M3624" s="45"/>
      <c r="N3624"/>
      <c r="O3624"/>
      <c r="P3624" s="47"/>
      <c r="Q3624" s="11"/>
      <c r="R3624" s="12"/>
      <c r="S3624" s="14"/>
      <c r="T3624" s="13"/>
      <c r="U3624" s="14"/>
      <c r="V3624"/>
    </row>
    <row r="3625" spans="1:22" x14ac:dyDescent="0.2">
      <c r="A3625" s="34"/>
      <c r="B3625"/>
      <c r="C3625" s="22"/>
      <c r="D3625" s="22"/>
      <c r="E3625"/>
      <c r="F3625"/>
      <c r="G3625" s="21"/>
      <c r="H3625"/>
      <c r="I3625"/>
      <c r="J3625"/>
      <c r="K3625" s="10"/>
      <c r="L3625"/>
      <c r="M3625" s="45"/>
      <c r="N3625"/>
      <c r="O3625"/>
      <c r="P3625" s="47"/>
      <c r="Q3625" s="11"/>
      <c r="R3625" s="12"/>
      <c r="S3625" s="14"/>
      <c r="T3625" s="13"/>
      <c r="U3625" s="14"/>
      <c r="V3625"/>
    </row>
    <row r="3626" spans="1:22" x14ac:dyDescent="0.2">
      <c r="A3626" s="34"/>
      <c r="B3626"/>
      <c r="C3626" s="22"/>
      <c r="D3626" s="22"/>
      <c r="E3626"/>
      <c r="F3626"/>
      <c r="G3626" s="21"/>
      <c r="H3626"/>
      <c r="I3626"/>
      <c r="J3626"/>
      <c r="K3626" s="10"/>
      <c r="L3626"/>
      <c r="M3626" s="45"/>
      <c r="N3626"/>
      <c r="O3626"/>
      <c r="P3626" s="47"/>
      <c r="Q3626" s="11"/>
      <c r="R3626" s="12"/>
      <c r="S3626" s="14"/>
      <c r="T3626" s="13"/>
      <c r="U3626" s="14"/>
      <c r="V3626"/>
    </row>
    <row r="3627" spans="1:22" x14ac:dyDescent="0.2">
      <c r="A3627" s="34"/>
      <c r="B3627"/>
      <c r="C3627" s="22"/>
      <c r="D3627" s="22"/>
      <c r="E3627"/>
      <c r="F3627"/>
      <c r="G3627" s="21"/>
      <c r="H3627"/>
      <c r="I3627"/>
      <c r="J3627"/>
      <c r="K3627" s="10"/>
      <c r="L3627"/>
      <c r="M3627" s="45"/>
      <c r="N3627"/>
      <c r="O3627"/>
      <c r="P3627" s="47"/>
      <c r="Q3627" s="11"/>
      <c r="R3627" s="12"/>
      <c r="S3627" s="14"/>
      <c r="T3627" s="13"/>
      <c r="U3627" s="14"/>
      <c r="V3627"/>
    </row>
    <row r="3628" spans="1:22" x14ac:dyDescent="0.2">
      <c r="A3628" s="34"/>
      <c r="B3628"/>
      <c r="C3628" s="22"/>
      <c r="D3628" s="22"/>
      <c r="E3628"/>
      <c r="F3628"/>
      <c r="G3628" s="21"/>
      <c r="H3628"/>
      <c r="I3628"/>
      <c r="J3628"/>
      <c r="K3628" s="10"/>
      <c r="L3628"/>
      <c r="M3628" s="45"/>
      <c r="N3628"/>
      <c r="O3628"/>
      <c r="P3628" s="47"/>
      <c r="Q3628" s="11"/>
      <c r="R3628" s="12"/>
      <c r="S3628" s="14"/>
      <c r="T3628" s="13"/>
      <c r="U3628" s="14"/>
      <c r="V3628"/>
    </row>
    <row r="3629" spans="1:22" x14ac:dyDescent="0.2">
      <c r="A3629" s="34"/>
      <c r="B3629"/>
      <c r="C3629" s="22"/>
      <c r="D3629" s="22"/>
      <c r="E3629"/>
      <c r="F3629"/>
      <c r="G3629" s="21"/>
      <c r="H3629"/>
      <c r="I3629"/>
      <c r="J3629"/>
      <c r="K3629" s="10"/>
      <c r="L3629"/>
      <c r="M3629" s="45"/>
      <c r="N3629"/>
      <c r="O3629"/>
      <c r="P3629" s="47"/>
      <c r="Q3629" s="11"/>
      <c r="R3629" s="12"/>
      <c r="S3629" s="14"/>
      <c r="T3629" s="13"/>
      <c r="U3629" s="14"/>
      <c r="V3629"/>
    </row>
    <row r="3630" spans="1:22" x14ac:dyDescent="0.2">
      <c r="A3630" s="34"/>
      <c r="B3630"/>
      <c r="C3630" s="22"/>
      <c r="D3630" s="22"/>
      <c r="E3630"/>
      <c r="F3630"/>
      <c r="G3630" s="21"/>
      <c r="H3630"/>
      <c r="I3630"/>
      <c r="J3630"/>
      <c r="K3630" s="10"/>
      <c r="L3630"/>
      <c r="M3630" s="45"/>
      <c r="N3630"/>
      <c r="O3630"/>
      <c r="P3630" s="47"/>
      <c r="Q3630" s="11"/>
      <c r="R3630" s="12"/>
      <c r="S3630" s="14"/>
      <c r="T3630" s="13"/>
      <c r="U3630" s="14"/>
      <c r="V3630"/>
    </row>
    <row r="3631" spans="1:22" x14ac:dyDescent="0.2">
      <c r="A3631" s="34"/>
      <c r="B3631"/>
      <c r="C3631" s="22"/>
      <c r="D3631" s="22"/>
      <c r="E3631"/>
      <c r="F3631"/>
      <c r="G3631" s="21"/>
      <c r="H3631"/>
      <c r="I3631"/>
      <c r="J3631"/>
      <c r="K3631" s="10"/>
      <c r="L3631"/>
      <c r="M3631" s="45"/>
      <c r="N3631"/>
      <c r="O3631"/>
      <c r="P3631" s="47"/>
      <c r="Q3631" s="11"/>
      <c r="R3631" s="12"/>
      <c r="S3631" s="14"/>
      <c r="T3631" s="13"/>
      <c r="U3631" s="14"/>
      <c r="V3631"/>
    </row>
    <row r="3632" spans="1:22" x14ac:dyDescent="0.2">
      <c r="A3632" s="34"/>
      <c r="B3632"/>
      <c r="C3632" s="22"/>
      <c r="D3632" s="22"/>
      <c r="E3632"/>
      <c r="F3632"/>
      <c r="G3632" s="21"/>
      <c r="H3632"/>
      <c r="I3632"/>
      <c r="J3632"/>
      <c r="K3632" s="10"/>
      <c r="L3632"/>
      <c r="M3632" s="45"/>
      <c r="N3632"/>
      <c r="O3632"/>
      <c r="P3632" s="47"/>
      <c r="Q3632" s="11"/>
      <c r="R3632" s="12"/>
      <c r="S3632" s="14"/>
      <c r="T3632" s="13"/>
      <c r="U3632" s="14"/>
      <c r="V3632"/>
    </row>
    <row r="3633" spans="1:22" x14ac:dyDescent="0.2">
      <c r="A3633" s="34"/>
      <c r="B3633"/>
      <c r="C3633" s="22"/>
      <c r="D3633" s="22"/>
      <c r="E3633"/>
      <c r="F3633"/>
      <c r="G3633" s="21"/>
      <c r="H3633"/>
      <c r="I3633"/>
      <c r="J3633"/>
      <c r="K3633" s="10"/>
      <c r="L3633"/>
      <c r="M3633" s="45"/>
      <c r="N3633"/>
      <c r="O3633"/>
      <c r="P3633" s="47"/>
      <c r="Q3633" s="11"/>
      <c r="R3633" s="12"/>
      <c r="S3633" s="14"/>
      <c r="T3633" s="13"/>
      <c r="U3633" s="14"/>
      <c r="V3633"/>
    </row>
    <row r="3634" spans="1:22" x14ac:dyDescent="0.2">
      <c r="A3634" s="34"/>
      <c r="B3634"/>
      <c r="C3634" s="22"/>
      <c r="D3634" s="22"/>
      <c r="E3634"/>
      <c r="F3634"/>
      <c r="G3634" s="21"/>
      <c r="H3634"/>
      <c r="I3634"/>
      <c r="J3634"/>
      <c r="K3634" s="10"/>
      <c r="L3634"/>
      <c r="M3634" s="45"/>
      <c r="N3634"/>
      <c r="O3634"/>
      <c r="P3634" s="47"/>
      <c r="Q3634" s="11"/>
      <c r="R3634" s="12"/>
      <c r="S3634" s="14"/>
      <c r="T3634" s="13"/>
      <c r="U3634" s="14"/>
      <c r="V3634"/>
    </row>
    <row r="3635" spans="1:22" x14ac:dyDescent="0.2">
      <c r="A3635" s="34"/>
      <c r="B3635"/>
      <c r="C3635" s="22"/>
      <c r="D3635" s="22"/>
      <c r="E3635"/>
      <c r="F3635"/>
      <c r="G3635" s="21"/>
      <c r="H3635"/>
      <c r="I3635"/>
      <c r="J3635"/>
      <c r="K3635" s="10"/>
      <c r="L3635"/>
      <c r="M3635" s="45"/>
      <c r="N3635"/>
      <c r="O3635"/>
      <c r="P3635" s="47"/>
      <c r="Q3635" s="11"/>
      <c r="R3635" s="12"/>
      <c r="S3635" s="14"/>
      <c r="T3635" s="13"/>
      <c r="U3635" s="14"/>
      <c r="V3635"/>
    </row>
    <row r="3636" spans="1:22" x14ac:dyDescent="0.2">
      <c r="A3636" s="34"/>
      <c r="B3636"/>
      <c r="C3636" s="22"/>
      <c r="D3636" s="22"/>
      <c r="E3636"/>
      <c r="F3636"/>
      <c r="G3636" s="21"/>
      <c r="H3636"/>
      <c r="I3636"/>
      <c r="J3636"/>
      <c r="K3636" s="10"/>
      <c r="L3636"/>
      <c r="M3636" s="45"/>
      <c r="N3636"/>
      <c r="O3636"/>
      <c r="P3636" s="47"/>
      <c r="Q3636" s="11"/>
      <c r="R3636" s="12"/>
      <c r="S3636" s="14"/>
      <c r="T3636" s="13"/>
      <c r="U3636" s="14"/>
      <c r="V3636"/>
    </row>
    <row r="3637" spans="1:22" x14ac:dyDescent="0.2">
      <c r="A3637" s="34"/>
      <c r="B3637"/>
      <c r="C3637" s="22"/>
      <c r="D3637" s="22"/>
      <c r="E3637"/>
      <c r="F3637"/>
      <c r="G3637" s="21"/>
      <c r="H3637"/>
      <c r="I3637"/>
      <c r="J3637"/>
      <c r="K3637" s="10"/>
      <c r="L3637"/>
      <c r="M3637" s="45"/>
      <c r="N3637"/>
      <c r="O3637"/>
      <c r="P3637" s="47"/>
      <c r="Q3637" s="11"/>
      <c r="R3637" s="12"/>
      <c r="S3637" s="14"/>
      <c r="T3637" s="13"/>
      <c r="U3637" s="14"/>
      <c r="V3637"/>
    </row>
    <row r="3638" spans="1:22" x14ac:dyDescent="0.2">
      <c r="A3638" s="34"/>
      <c r="B3638"/>
      <c r="C3638" s="22"/>
      <c r="D3638" s="22"/>
      <c r="E3638"/>
      <c r="F3638"/>
      <c r="G3638" s="21"/>
      <c r="H3638"/>
      <c r="I3638"/>
      <c r="J3638"/>
      <c r="K3638" s="10"/>
      <c r="L3638"/>
      <c r="M3638" s="45"/>
      <c r="N3638"/>
      <c r="O3638"/>
      <c r="P3638" s="47"/>
      <c r="Q3638" s="11"/>
      <c r="R3638" s="12"/>
      <c r="S3638" s="14"/>
      <c r="T3638" s="13"/>
      <c r="U3638" s="14"/>
      <c r="V3638"/>
    </row>
    <row r="3639" spans="1:22" x14ac:dyDescent="0.2">
      <c r="A3639" s="34"/>
      <c r="B3639"/>
      <c r="C3639" s="22"/>
      <c r="D3639" s="22"/>
      <c r="E3639"/>
      <c r="F3639"/>
      <c r="G3639" s="21"/>
      <c r="H3639"/>
      <c r="I3639"/>
      <c r="J3639"/>
      <c r="K3639" s="10"/>
      <c r="L3639"/>
      <c r="M3639" s="45"/>
      <c r="N3639"/>
      <c r="O3639"/>
      <c r="P3639" s="47"/>
      <c r="Q3639" s="11"/>
      <c r="R3639" s="12"/>
      <c r="S3639" s="14"/>
      <c r="T3639" s="13"/>
      <c r="U3639" s="14"/>
      <c r="V3639"/>
    </row>
    <row r="3640" spans="1:22" x14ac:dyDescent="0.2">
      <c r="A3640" s="34"/>
      <c r="B3640"/>
      <c r="C3640" s="22"/>
      <c r="D3640" s="22"/>
      <c r="E3640"/>
      <c r="F3640"/>
      <c r="G3640" s="21"/>
      <c r="H3640"/>
      <c r="I3640"/>
      <c r="J3640"/>
      <c r="K3640" s="10"/>
      <c r="L3640"/>
      <c r="M3640" s="45"/>
      <c r="N3640"/>
      <c r="O3640"/>
      <c r="P3640" s="47"/>
      <c r="Q3640" s="11"/>
      <c r="R3640" s="12"/>
      <c r="S3640" s="14"/>
      <c r="T3640" s="13"/>
      <c r="U3640" s="14"/>
      <c r="V3640"/>
    </row>
    <row r="3641" spans="1:22" x14ac:dyDescent="0.2">
      <c r="A3641" s="34"/>
      <c r="B3641"/>
      <c r="C3641" s="22"/>
      <c r="D3641" s="22"/>
      <c r="E3641"/>
      <c r="F3641"/>
      <c r="G3641" s="21"/>
      <c r="H3641"/>
      <c r="I3641"/>
      <c r="J3641"/>
      <c r="K3641" s="10"/>
      <c r="L3641"/>
      <c r="M3641" s="45"/>
      <c r="N3641"/>
      <c r="O3641"/>
      <c r="P3641" s="47"/>
      <c r="Q3641" s="11"/>
      <c r="R3641" s="12"/>
      <c r="S3641" s="14"/>
      <c r="T3641" s="13"/>
      <c r="U3641" s="14"/>
      <c r="V3641"/>
    </row>
    <row r="3642" spans="1:22" x14ac:dyDescent="0.2">
      <c r="A3642" s="34"/>
      <c r="B3642"/>
      <c r="C3642" s="22"/>
      <c r="D3642" s="22"/>
      <c r="E3642"/>
      <c r="F3642"/>
      <c r="G3642" s="21"/>
      <c r="H3642"/>
      <c r="I3642"/>
      <c r="J3642"/>
      <c r="K3642" s="10"/>
      <c r="L3642"/>
      <c r="M3642" s="45"/>
      <c r="N3642"/>
      <c r="O3642"/>
      <c r="P3642" s="47"/>
      <c r="Q3642" s="11"/>
      <c r="R3642" s="12"/>
      <c r="S3642" s="14"/>
      <c r="T3642" s="13"/>
      <c r="U3642" s="14"/>
      <c r="V3642"/>
    </row>
    <row r="3643" spans="1:22" x14ac:dyDescent="0.2">
      <c r="A3643" s="34"/>
      <c r="B3643"/>
      <c r="C3643" s="22"/>
      <c r="D3643" s="22"/>
      <c r="E3643"/>
      <c r="F3643"/>
      <c r="G3643" s="21"/>
      <c r="H3643"/>
      <c r="I3643"/>
      <c r="J3643"/>
      <c r="K3643" s="10"/>
      <c r="L3643"/>
      <c r="M3643" s="45"/>
      <c r="N3643"/>
      <c r="O3643"/>
      <c r="P3643" s="47"/>
      <c r="Q3643" s="11"/>
      <c r="R3643" s="12"/>
      <c r="S3643" s="14"/>
      <c r="T3643" s="13"/>
      <c r="U3643" s="14"/>
      <c r="V3643"/>
    </row>
    <row r="3644" spans="1:22" x14ac:dyDescent="0.2">
      <c r="A3644" s="34"/>
      <c r="B3644"/>
      <c r="C3644" s="22"/>
      <c r="D3644" s="22"/>
      <c r="E3644"/>
      <c r="F3644"/>
      <c r="G3644" s="21"/>
      <c r="H3644"/>
      <c r="I3644"/>
      <c r="J3644"/>
      <c r="K3644" s="10"/>
      <c r="L3644"/>
      <c r="M3644" s="45"/>
      <c r="N3644"/>
      <c r="O3644"/>
      <c r="P3644" s="47"/>
      <c r="Q3644" s="11"/>
      <c r="R3644" s="12"/>
      <c r="S3644" s="14"/>
      <c r="T3644" s="13"/>
      <c r="U3644" s="14"/>
      <c r="V3644"/>
    </row>
    <row r="3645" spans="1:22" x14ac:dyDescent="0.2">
      <c r="A3645" s="34"/>
      <c r="B3645"/>
      <c r="C3645" s="22"/>
      <c r="D3645" s="22"/>
      <c r="E3645"/>
      <c r="F3645"/>
      <c r="G3645" s="21"/>
      <c r="H3645"/>
      <c r="I3645"/>
      <c r="J3645"/>
      <c r="K3645" s="10"/>
      <c r="L3645"/>
      <c r="M3645" s="45"/>
      <c r="N3645"/>
      <c r="O3645"/>
      <c r="P3645" s="47"/>
      <c r="Q3645" s="11"/>
      <c r="R3645" s="12"/>
      <c r="S3645" s="14"/>
      <c r="T3645" s="13"/>
      <c r="U3645" s="14"/>
      <c r="V3645"/>
    </row>
    <row r="3646" spans="1:22" x14ac:dyDescent="0.2">
      <c r="A3646" s="34"/>
      <c r="B3646"/>
      <c r="C3646" s="22"/>
      <c r="D3646" s="22"/>
      <c r="E3646"/>
      <c r="F3646"/>
      <c r="G3646" s="21"/>
      <c r="H3646"/>
      <c r="I3646"/>
      <c r="J3646"/>
      <c r="K3646" s="10"/>
      <c r="L3646"/>
      <c r="M3646" s="45"/>
      <c r="N3646"/>
      <c r="O3646"/>
      <c r="P3646" s="47"/>
      <c r="Q3646" s="11"/>
      <c r="R3646" s="12"/>
      <c r="S3646" s="14"/>
      <c r="T3646" s="13"/>
      <c r="U3646" s="14"/>
      <c r="V3646"/>
    </row>
    <row r="3647" spans="1:22" x14ac:dyDescent="0.2">
      <c r="A3647" s="34"/>
      <c r="B3647"/>
      <c r="C3647" s="22"/>
      <c r="D3647" s="22"/>
      <c r="E3647"/>
      <c r="F3647"/>
      <c r="G3647" s="21"/>
      <c r="H3647"/>
      <c r="I3647"/>
      <c r="J3647"/>
      <c r="K3647" s="10"/>
      <c r="L3647"/>
      <c r="M3647" s="45"/>
      <c r="N3647"/>
      <c r="O3647"/>
      <c r="P3647" s="47"/>
      <c r="Q3647" s="11"/>
      <c r="R3647" s="12"/>
      <c r="S3647" s="14"/>
      <c r="T3647" s="13"/>
      <c r="U3647" s="14"/>
      <c r="V3647"/>
    </row>
    <row r="3648" spans="1:22" x14ac:dyDescent="0.2">
      <c r="A3648" s="34"/>
      <c r="B3648"/>
      <c r="C3648" s="22"/>
      <c r="D3648" s="22"/>
      <c r="E3648"/>
      <c r="F3648"/>
      <c r="G3648" s="21"/>
      <c r="H3648"/>
      <c r="I3648"/>
      <c r="J3648"/>
      <c r="K3648" s="10"/>
      <c r="L3648"/>
      <c r="M3648" s="45"/>
      <c r="N3648"/>
      <c r="O3648"/>
      <c r="P3648" s="47"/>
      <c r="Q3648" s="11"/>
      <c r="R3648" s="12"/>
      <c r="S3648" s="14"/>
      <c r="T3648" s="13"/>
      <c r="U3648" s="14"/>
      <c r="V3648"/>
    </row>
    <row r="3649" spans="1:22" x14ac:dyDescent="0.2">
      <c r="A3649" s="34"/>
      <c r="B3649"/>
      <c r="C3649" s="22"/>
      <c r="D3649" s="22"/>
      <c r="E3649"/>
      <c r="F3649"/>
      <c r="G3649" s="21"/>
      <c r="H3649"/>
      <c r="I3649"/>
      <c r="J3649"/>
      <c r="K3649" s="10"/>
      <c r="L3649"/>
      <c r="M3649" s="45"/>
      <c r="N3649"/>
      <c r="O3649"/>
      <c r="P3649" s="47"/>
      <c r="Q3649" s="11"/>
      <c r="R3649" s="12"/>
      <c r="S3649" s="14"/>
      <c r="T3649" s="13"/>
      <c r="U3649" s="14"/>
      <c r="V3649"/>
    </row>
    <row r="3650" spans="1:22" x14ac:dyDescent="0.2">
      <c r="A3650" s="34"/>
      <c r="B3650"/>
      <c r="C3650" s="22"/>
      <c r="D3650" s="22"/>
      <c r="E3650"/>
      <c r="F3650"/>
      <c r="G3650" s="21"/>
      <c r="H3650"/>
      <c r="I3650"/>
      <c r="J3650"/>
      <c r="K3650" s="10"/>
      <c r="L3650"/>
      <c r="M3650" s="45"/>
      <c r="N3650"/>
      <c r="O3650"/>
      <c r="P3650" s="47"/>
      <c r="Q3650" s="11"/>
      <c r="R3650" s="12"/>
      <c r="S3650" s="14"/>
      <c r="T3650" s="13"/>
      <c r="U3650" s="14"/>
      <c r="V3650"/>
    </row>
    <row r="3651" spans="1:22" x14ac:dyDescent="0.2">
      <c r="A3651" s="34"/>
      <c r="B3651"/>
      <c r="C3651" s="22"/>
      <c r="D3651" s="22"/>
      <c r="E3651"/>
      <c r="F3651"/>
      <c r="G3651" s="21"/>
      <c r="H3651"/>
      <c r="I3651"/>
      <c r="J3651"/>
      <c r="K3651" s="10"/>
      <c r="L3651"/>
      <c r="M3651" s="45"/>
      <c r="N3651"/>
      <c r="O3651"/>
      <c r="P3651" s="47"/>
      <c r="Q3651" s="11"/>
      <c r="R3651" s="12"/>
      <c r="S3651" s="14"/>
      <c r="T3651" s="13"/>
      <c r="U3651" s="14"/>
      <c r="V3651"/>
    </row>
    <row r="3652" spans="1:22" x14ac:dyDescent="0.2">
      <c r="A3652" s="34"/>
      <c r="B3652"/>
      <c r="C3652" s="22"/>
      <c r="D3652" s="22"/>
      <c r="E3652"/>
      <c r="F3652"/>
      <c r="G3652" s="21"/>
      <c r="H3652"/>
      <c r="I3652"/>
      <c r="J3652"/>
      <c r="K3652" s="10"/>
      <c r="L3652"/>
      <c r="M3652" s="45"/>
      <c r="N3652"/>
      <c r="O3652"/>
      <c r="P3652" s="47"/>
      <c r="Q3652" s="11"/>
      <c r="R3652" s="12"/>
      <c r="S3652" s="14"/>
      <c r="T3652" s="13"/>
      <c r="U3652" s="14"/>
      <c r="V3652"/>
    </row>
    <row r="3653" spans="1:22" x14ac:dyDescent="0.2">
      <c r="A3653" s="34"/>
      <c r="B3653"/>
      <c r="C3653" s="22"/>
      <c r="D3653" s="22"/>
      <c r="E3653"/>
      <c r="F3653"/>
      <c r="G3653" s="21"/>
      <c r="H3653"/>
      <c r="I3653"/>
      <c r="J3653"/>
      <c r="K3653" s="10"/>
      <c r="L3653"/>
      <c r="M3653" s="45"/>
      <c r="N3653"/>
      <c r="O3653"/>
      <c r="P3653" s="47"/>
      <c r="Q3653" s="11"/>
      <c r="R3653" s="12"/>
      <c r="S3653" s="14"/>
      <c r="T3653" s="13"/>
      <c r="U3653" s="14"/>
      <c r="V3653"/>
    </row>
    <row r="3654" spans="1:22" x14ac:dyDescent="0.2">
      <c r="A3654" s="34"/>
      <c r="B3654"/>
      <c r="C3654" s="22"/>
      <c r="D3654" s="22"/>
      <c r="E3654"/>
      <c r="F3654"/>
      <c r="G3654" s="21"/>
      <c r="H3654"/>
      <c r="I3654"/>
      <c r="J3654"/>
      <c r="K3654" s="10"/>
      <c r="L3654"/>
      <c r="M3654" s="45"/>
      <c r="N3654"/>
      <c r="O3654"/>
      <c r="P3654" s="47"/>
      <c r="Q3654" s="11"/>
      <c r="R3654" s="12"/>
      <c r="S3654" s="14"/>
      <c r="T3654" s="13"/>
      <c r="U3654" s="14"/>
      <c r="V3654"/>
    </row>
    <row r="3655" spans="1:22" x14ac:dyDescent="0.2">
      <c r="A3655" s="34"/>
      <c r="B3655"/>
      <c r="C3655" s="22"/>
      <c r="D3655" s="22"/>
      <c r="E3655"/>
      <c r="F3655"/>
      <c r="G3655" s="21"/>
      <c r="H3655"/>
      <c r="I3655"/>
      <c r="J3655"/>
      <c r="K3655" s="10"/>
      <c r="L3655"/>
      <c r="M3655" s="45"/>
      <c r="N3655"/>
      <c r="O3655"/>
      <c r="P3655" s="47"/>
      <c r="Q3655" s="11"/>
      <c r="R3655" s="12"/>
      <c r="S3655" s="14"/>
      <c r="T3655" s="13"/>
      <c r="U3655" s="14"/>
      <c r="V3655"/>
    </row>
    <row r="3656" spans="1:22" x14ac:dyDescent="0.2">
      <c r="A3656" s="34"/>
      <c r="B3656"/>
      <c r="C3656" s="22"/>
      <c r="D3656" s="22"/>
      <c r="E3656"/>
      <c r="F3656"/>
      <c r="G3656" s="21"/>
      <c r="H3656"/>
      <c r="I3656"/>
      <c r="J3656"/>
      <c r="K3656" s="10"/>
      <c r="L3656"/>
      <c r="M3656" s="45"/>
      <c r="N3656"/>
      <c r="O3656"/>
      <c r="P3656" s="47"/>
      <c r="Q3656" s="11"/>
      <c r="R3656" s="12"/>
      <c r="S3656" s="14"/>
      <c r="T3656" s="13"/>
      <c r="U3656" s="14"/>
      <c r="V3656"/>
    </row>
    <row r="3657" spans="1:22" x14ac:dyDescent="0.2">
      <c r="A3657" s="34"/>
      <c r="B3657"/>
      <c r="C3657" s="22"/>
      <c r="D3657" s="22"/>
      <c r="E3657"/>
      <c r="F3657"/>
      <c r="G3657" s="21"/>
      <c r="H3657"/>
      <c r="I3657"/>
      <c r="J3657"/>
      <c r="K3657" s="10"/>
      <c r="L3657"/>
      <c r="M3657" s="45"/>
      <c r="N3657"/>
      <c r="O3657"/>
      <c r="P3657" s="47"/>
      <c r="Q3657" s="11"/>
      <c r="R3657" s="12"/>
      <c r="S3657" s="14"/>
      <c r="T3657" s="13"/>
      <c r="U3657" s="14"/>
      <c r="V3657"/>
    </row>
    <row r="3658" spans="1:22" x14ac:dyDescent="0.2">
      <c r="A3658" s="34"/>
      <c r="B3658"/>
      <c r="C3658" s="22"/>
      <c r="D3658" s="22"/>
      <c r="E3658"/>
      <c r="F3658"/>
      <c r="G3658" s="21"/>
      <c r="H3658"/>
      <c r="I3658"/>
      <c r="J3658"/>
      <c r="K3658" s="10"/>
      <c r="L3658"/>
      <c r="M3658" s="45"/>
      <c r="N3658"/>
      <c r="O3658"/>
      <c r="P3658" s="47"/>
      <c r="Q3658" s="11"/>
      <c r="R3658" s="12"/>
      <c r="S3658" s="14"/>
      <c r="T3658" s="13"/>
      <c r="U3658" s="14"/>
      <c r="V3658"/>
    </row>
    <row r="3659" spans="1:22" x14ac:dyDescent="0.2">
      <c r="A3659" s="34"/>
      <c r="B3659"/>
      <c r="C3659" s="22"/>
      <c r="D3659" s="22"/>
      <c r="E3659"/>
      <c r="F3659"/>
      <c r="G3659" s="21"/>
      <c r="H3659"/>
      <c r="I3659"/>
      <c r="J3659"/>
      <c r="K3659" s="10"/>
      <c r="L3659"/>
      <c r="M3659" s="45"/>
      <c r="N3659"/>
      <c r="O3659"/>
      <c r="P3659" s="47"/>
      <c r="Q3659" s="11"/>
      <c r="R3659" s="12"/>
      <c r="S3659" s="14"/>
      <c r="T3659" s="13"/>
      <c r="U3659" s="14"/>
      <c r="V3659"/>
    </row>
    <row r="3660" spans="1:22" x14ac:dyDescent="0.2">
      <c r="A3660" s="34"/>
      <c r="B3660"/>
      <c r="C3660" s="22"/>
      <c r="D3660" s="22"/>
      <c r="E3660"/>
      <c r="F3660"/>
      <c r="G3660" s="21"/>
      <c r="H3660"/>
      <c r="I3660"/>
      <c r="J3660"/>
      <c r="K3660" s="10"/>
      <c r="L3660"/>
      <c r="M3660" s="45"/>
      <c r="N3660"/>
      <c r="O3660"/>
      <c r="P3660" s="47"/>
      <c r="Q3660" s="11"/>
      <c r="R3660" s="12"/>
      <c r="S3660" s="14"/>
      <c r="T3660" s="13"/>
      <c r="U3660" s="14"/>
      <c r="V3660"/>
    </row>
    <row r="3661" spans="1:22" x14ac:dyDescent="0.2">
      <c r="A3661" s="34"/>
      <c r="B3661"/>
      <c r="C3661" s="22"/>
      <c r="D3661" s="22"/>
      <c r="E3661"/>
      <c r="F3661"/>
      <c r="G3661" s="21"/>
      <c r="H3661"/>
      <c r="I3661"/>
      <c r="J3661"/>
      <c r="K3661" s="10"/>
      <c r="L3661"/>
      <c r="M3661" s="45"/>
      <c r="N3661"/>
      <c r="O3661"/>
      <c r="P3661" s="47"/>
      <c r="Q3661" s="11"/>
      <c r="R3661" s="12"/>
      <c r="S3661" s="14"/>
      <c r="T3661" s="13"/>
      <c r="U3661" s="14"/>
      <c r="V3661"/>
    </row>
    <row r="3662" spans="1:22" x14ac:dyDescent="0.2">
      <c r="A3662" s="34"/>
      <c r="B3662"/>
      <c r="C3662" s="22"/>
      <c r="D3662" s="22"/>
      <c r="E3662"/>
      <c r="F3662"/>
      <c r="G3662" s="21"/>
      <c r="H3662"/>
      <c r="I3662"/>
      <c r="J3662"/>
      <c r="K3662" s="10"/>
      <c r="L3662"/>
      <c r="M3662" s="45"/>
      <c r="N3662"/>
      <c r="O3662"/>
      <c r="P3662" s="47"/>
      <c r="Q3662" s="11"/>
      <c r="R3662" s="12"/>
      <c r="S3662" s="14"/>
      <c r="T3662" s="13"/>
      <c r="U3662" s="14"/>
      <c r="V3662"/>
    </row>
    <row r="3663" spans="1:22" x14ac:dyDescent="0.2">
      <c r="A3663" s="34"/>
      <c r="B3663"/>
      <c r="C3663" s="22"/>
      <c r="D3663" s="22"/>
      <c r="E3663"/>
      <c r="F3663"/>
      <c r="G3663" s="21"/>
      <c r="H3663"/>
      <c r="I3663"/>
      <c r="J3663"/>
      <c r="K3663" s="10"/>
      <c r="L3663"/>
      <c r="M3663" s="45"/>
      <c r="N3663"/>
      <c r="O3663"/>
      <c r="P3663" s="47"/>
      <c r="Q3663" s="11"/>
      <c r="R3663" s="12"/>
      <c r="S3663" s="14"/>
      <c r="T3663" s="13"/>
      <c r="U3663" s="14"/>
      <c r="V3663"/>
    </row>
    <row r="3664" spans="1:22" x14ac:dyDescent="0.2">
      <c r="A3664" s="34"/>
      <c r="B3664"/>
      <c r="C3664" s="22"/>
      <c r="D3664" s="22"/>
      <c r="E3664"/>
      <c r="F3664"/>
      <c r="G3664" s="21"/>
      <c r="H3664"/>
      <c r="I3664"/>
      <c r="J3664"/>
      <c r="K3664" s="10"/>
      <c r="L3664"/>
      <c r="M3664" s="45"/>
      <c r="N3664"/>
      <c r="O3664"/>
      <c r="P3664" s="47"/>
      <c r="Q3664" s="11"/>
      <c r="R3664" s="12"/>
      <c r="S3664" s="14"/>
      <c r="T3664" s="13"/>
      <c r="U3664" s="14"/>
      <c r="V3664"/>
    </row>
    <row r="3665" spans="1:22" x14ac:dyDescent="0.2">
      <c r="A3665" s="34"/>
      <c r="B3665"/>
      <c r="C3665" s="22"/>
      <c r="D3665" s="22"/>
      <c r="E3665"/>
      <c r="F3665"/>
      <c r="G3665" s="21"/>
      <c r="H3665"/>
      <c r="I3665"/>
      <c r="J3665"/>
      <c r="K3665" s="10"/>
      <c r="L3665"/>
      <c r="M3665" s="45"/>
      <c r="N3665"/>
      <c r="O3665"/>
      <c r="P3665" s="47"/>
      <c r="Q3665" s="11"/>
      <c r="R3665" s="12"/>
      <c r="S3665" s="14"/>
      <c r="T3665" s="13"/>
      <c r="U3665" s="14"/>
      <c r="V3665"/>
    </row>
    <row r="3666" spans="1:22" x14ac:dyDescent="0.2">
      <c r="A3666" s="34"/>
      <c r="B3666"/>
      <c r="C3666" s="22"/>
      <c r="D3666" s="22"/>
      <c r="E3666"/>
      <c r="F3666"/>
      <c r="G3666" s="21"/>
      <c r="H3666"/>
      <c r="I3666"/>
      <c r="J3666"/>
      <c r="K3666" s="10"/>
      <c r="L3666"/>
      <c r="M3666" s="45"/>
      <c r="N3666"/>
      <c r="O3666"/>
      <c r="P3666" s="47"/>
      <c r="Q3666" s="11"/>
      <c r="R3666" s="12"/>
      <c r="S3666" s="14"/>
      <c r="T3666" s="13"/>
      <c r="U3666" s="14"/>
      <c r="V3666"/>
    </row>
    <row r="3667" spans="1:22" x14ac:dyDescent="0.2">
      <c r="A3667" s="34"/>
      <c r="B3667"/>
      <c r="C3667" s="22"/>
      <c r="D3667" s="22"/>
      <c r="E3667"/>
      <c r="F3667"/>
      <c r="G3667" s="21"/>
      <c r="H3667"/>
      <c r="I3667"/>
      <c r="J3667"/>
      <c r="K3667" s="10"/>
      <c r="L3667"/>
      <c r="M3667" s="45"/>
      <c r="N3667"/>
      <c r="O3667"/>
      <c r="P3667" s="47"/>
      <c r="Q3667" s="11"/>
      <c r="R3667" s="12"/>
      <c r="S3667" s="14"/>
      <c r="T3667" s="13"/>
      <c r="U3667" s="14"/>
      <c r="V3667"/>
    </row>
    <row r="3668" spans="1:22" x14ac:dyDescent="0.2">
      <c r="A3668" s="34"/>
      <c r="B3668"/>
      <c r="C3668" s="22"/>
      <c r="D3668" s="22"/>
      <c r="E3668"/>
      <c r="F3668"/>
      <c r="G3668" s="21"/>
      <c r="H3668"/>
      <c r="I3668"/>
      <c r="J3668"/>
      <c r="K3668" s="10"/>
      <c r="L3668"/>
      <c r="M3668" s="45"/>
      <c r="N3668"/>
      <c r="O3668"/>
      <c r="P3668" s="47"/>
      <c r="Q3668" s="11"/>
      <c r="R3668" s="12"/>
      <c r="S3668" s="14"/>
      <c r="T3668" s="13"/>
      <c r="U3668" s="14"/>
      <c r="V3668"/>
    </row>
    <row r="3669" spans="1:22" x14ac:dyDescent="0.2">
      <c r="A3669" s="34"/>
      <c r="B3669"/>
      <c r="C3669" s="22"/>
      <c r="D3669" s="22"/>
      <c r="E3669"/>
      <c r="F3669"/>
      <c r="G3669" s="21"/>
      <c r="H3669"/>
      <c r="I3669"/>
      <c r="J3669"/>
      <c r="K3669" s="10"/>
      <c r="L3669"/>
      <c r="M3669" s="45"/>
      <c r="N3669"/>
      <c r="O3669"/>
      <c r="P3669" s="47"/>
      <c r="Q3669" s="11"/>
      <c r="R3669" s="12"/>
      <c r="S3669" s="14"/>
      <c r="T3669" s="13"/>
      <c r="U3669" s="14"/>
      <c r="V3669"/>
    </row>
    <row r="3670" spans="1:22" x14ac:dyDescent="0.2">
      <c r="A3670" s="34"/>
      <c r="B3670"/>
      <c r="C3670" s="22"/>
      <c r="D3670" s="22"/>
      <c r="E3670"/>
      <c r="F3670"/>
      <c r="G3670" s="21"/>
      <c r="H3670"/>
      <c r="I3670"/>
      <c r="J3670"/>
      <c r="K3670" s="10"/>
      <c r="L3670"/>
      <c r="M3670" s="45"/>
      <c r="N3670"/>
      <c r="O3670"/>
      <c r="P3670" s="47"/>
      <c r="Q3670" s="11"/>
      <c r="R3670" s="12"/>
      <c r="S3670" s="14"/>
      <c r="T3670" s="13"/>
      <c r="U3670" s="14"/>
      <c r="V3670"/>
    </row>
    <row r="3671" spans="1:22" x14ac:dyDescent="0.2">
      <c r="A3671" s="34"/>
      <c r="B3671"/>
      <c r="C3671" s="22"/>
      <c r="D3671" s="22"/>
      <c r="E3671"/>
      <c r="F3671"/>
      <c r="G3671" s="21"/>
      <c r="H3671"/>
      <c r="I3671"/>
      <c r="J3671"/>
      <c r="K3671" s="10"/>
      <c r="L3671"/>
      <c r="M3671" s="45"/>
      <c r="N3671"/>
      <c r="O3671"/>
      <c r="P3671" s="47"/>
      <c r="Q3671" s="11"/>
      <c r="R3671" s="12"/>
      <c r="S3671" s="14"/>
      <c r="T3671" s="13"/>
      <c r="U3671" s="14"/>
      <c r="V3671"/>
    </row>
    <row r="3672" spans="1:22" x14ac:dyDescent="0.2">
      <c r="A3672" s="34"/>
      <c r="B3672"/>
      <c r="C3672" s="22"/>
      <c r="D3672" s="22"/>
      <c r="E3672"/>
      <c r="F3672"/>
      <c r="G3672" s="21"/>
      <c r="H3672"/>
      <c r="I3672"/>
      <c r="J3672"/>
      <c r="K3672" s="10"/>
      <c r="L3672"/>
      <c r="M3672" s="45"/>
      <c r="N3672"/>
      <c r="O3672"/>
      <c r="P3672" s="47"/>
      <c r="Q3672" s="11"/>
      <c r="R3672" s="12"/>
      <c r="S3672" s="14"/>
      <c r="T3672" s="13"/>
      <c r="U3672" s="14"/>
      <c r="V3672"/>
    </row>
    <row r="3673" spans="1:22" x14ac:dyDescent="0.2">
      <c r="A3673" s="34"/>
      <c r="B3673"/>
      <c r="C3673" s="22"/>
      <c r="D3673" s="22"/>
      <c r="E3673"/>
      <c r="F3673"/>
      <c r="G3673" s="21"/>
      <c r="H3673"/>
      <c r="I3673"/>
      <c r="J3673"/>
      <c r="K3673" s="10"/>
      <c r="L3673"/>
      <c r="M3673" s="45"/>
      <c r="N3673"/>
      <c r="O3673"/>
      <c r="P3673" s="47"/>
      <c r="Q3673" s="11"/>
      <c r="R3673" s="12"/>
      <c r="S3673" s="14"/>
      <c r="T3673" s="13"/>
      <c r="U3673" s="14"/>
      <c r="V3673"/>
    </row>
    <row r="3674" spans="1:22" x14ac:dyDescent="0.2">
      <c r="A3674" s="34"/>
      <c r="B3674"/>
      <c r="C3674" s="22"/>
      <c r="D3674" s="22"/>
      <c r="E3674"/>
      <c r="F3674"/>
      <c r="G3674" s="21"/>
      <c r="H3674"/>
      <c r="I3674"/>
      <c r="J3674"/>
      <c r="K3674" s="10"/>
      <c r="L3674"/>
      <c r="M3674" s="45"/>
      <c r="N3674"/>
      <c r="O3674"/>
      <c r="P3674" s="47"/>
      <c r="Q3674" s="11"/>
      <c r="R3674" s="12"/>
      <c r="S3674" s="14"/>
      <c r="T3674" s="13"/>
      <c r="U3674" s="14"/>
      <c r="V3674"/>
    </row>
    <row r="3675" spans="1:22" x14ac:dyDescent="0.2">
      <c r="A3675" s="34"/>
      <c r="B3675"/>
      <c r="C3675" s="22"/>
      <c r="D3675" s="22"/>
      <c r="E3675"/>
      <c r="F3675"/>
      <c r="G3675" s="21"/>
      <c r="H3675"/>
      <c r="I3675"/>
      <c r="J3675"/>
      <c r="K3675" s="10"/>
      <c r="L3675"/>
      <c r="M3675" s="45"/>
      <c r="N3675"/>
      <c r="O3675"/>
      <c r="P3675" s="47"/>
      <c r="Q3675" s="11"/>
      <c r="R3675" s="12"/>
      <c r="S3675" s="14"/>
      <c r="T3675" s="13"/>
      <c r="U3675" s="14"/>
      <c r="V3675"/>
    </row>
    <row r="3676" spans="1:22" x14ac:dyDescent="0.2">
      <c r="A3676" s="34"/>
      <c r="B3676"/>
      <c r="C3676" s="22"/>
      <c r="D3676" s="22"/>
      <c r="E3676"/>
      <c r="F3676"/>
      <c r="G3676" s="21"/>
      <c r="H3676"/>
      <c r="I3676"/>
      <c r="J3676"/>
      <c r="K3676" s="10"/>
      <c r="L3676"/>
      <c r="M3676" s="45"/>
      <c r="N3676"/>
      <c r="O3676"/>
      <c r="P3676" s="47"/>
      <c r="Q3676" s="11"/>
      <c r="R3676" s="12"/>
      <c r="S3676" s="14"/>
      <c r="T3676" s="13"/>
      <c r="U3676" s="14"/>
      <c r="V3676"/>
    </row>
    <row r="3677" spans="1:22" x14ac:dyDescent="0.2">
      <c r="A3677" s="34"/>
      <c r="B3677"/>
      <c r="C3677" s="22"/>
      <c r="D3677" s="22"/>
      <c r="E3677"/>
      <c r="F3677"/>
      <c r="G3677" s="21"/>
      <c r="H3677"/>
      <c r="I3677"/>
      <c r="J3677"/>
      <c r="K3677" s="10"/>
      <c r="L3677"/>
      <c r="M3677" s="45"/>
      <c r="N3677"/>
      <c r="O3677"/>
      <c r="P3677" s="47"/>
      <c r="Q3677" s="11"/>
      <c r="R3677" s="12"/>
      <c r="S3677" s="14"/>
      <c r="T3677" s="13"/>
      <c r="U3677" s="14"/>
      <c r="V3677"/>
    </row>
    <row r="3678" spans="1:22" x14ac:dyDescent="0.2">
      <c r="A3678" s="34"/>
      <c r="B3678"/>
      <c r="C3678" s="22"/>
      <c r="D3678" s="22"/>
      <c r="E3678"/>
      <c r="F3678"/>
      <c r="G3678" s="21"/>
      <c r="H3678"/>
      <c r="I3678"/>
      <c r="J3678"/>
      <c r="K3678" s="10"/>
      <c r="L3678"/>
      <c r="M3678" s="45"/>
      <c r="N3678"/>
      <c r="O3678"/>
      <c r="P3678" s="47"/>
      <c r="Q3678" s="11"/>
      <c r="R3678" s="12"/>
      <c r="S3678" s="14"/>
      <c r="T3678" s="13"/>
      <c r="U3678" s="14"/>
      <c r="V3678"/>
    </row>
    <row r="3679" spans="1:22" x14ac:dyDescent="0.2">
      <c r="A3679" s="34"/>
      <c r="B3679"/>
      <c r="C3679" s="22"/>
      <c r="D3679" s="22"/>
      <c r="E3679"/>
      <c r="F3679"/>
      <c r="G3679" s="21"/>
      <c r="H3679"/>
      <c r="I3679"/>
      <c r="J3679"/>
      <c r="K3679" s="10"/>
      <c r="L3679"/>
      <c r="M3679" s="45"/>
      <c r="N3679"/>
      <c r="O3679"/>
      <c r="P3679" s="47"/>
      <c r="Q3679" s="11"/>
      <c r="R3679" s="12"/>
      <c r="S3679" s="14"/>
      <c r="T3679" s="13"/>
      <c r="U3679" s="14"/>
      <c r="V3679"/>
    </row>
    <row r="3680" spans="1:22" x14ac:dyDescent="0.2">
      <c r="A3680" s="34"/>
      <c r="B3680"/>
      <c r="C3680" s="22"/>
      <c r="D3680" s="22"/>
      <c r="E3680"/>
      <c r="F3680"/>
      <c r="G3680" s="21"/>
      <c r="H3680"/>
      <c r="I3680"/>
      <c r="J3680"/>
      <c r="K3680" s="10"/>
      <c r="L3680"/>
      <c r="M3680" s="45"/>
      <c r="N3680"/>
      <c r="O3680"/>
      <c r="P3680" s="47"/>
      <c r="Q3680" s="11"/>
      <c r="R3680" s="12"/>
      <c r="S3680" s="14"/>
      <c r="T3680" s="13"/>
      <c r="U3680" s="14"/>
      <c r="V3680"/>
    </row>
    <row r="3681" spans="1:22" x14ac:dyDescent="0.2">
      <c r="A3681" s="34"/>
      <c r="B3681"/>
      <c r="C3681" s="22"/>
      <c r="D3681" s="22"/>
      <c r="E3681"/>
      <c r="F3681"/>
      <c r="G3681" s="21"/>
      <c r="H3681"/>
      <c r="I3681"/>
      <c r="J3681"/>
      <c r="K3681" s="10"/>
      <c r="L3681"/>
      <c r="M3681" s="45"/>
      <c r="N3681"/>
      <c r="O3681"/>
      <c r="P3681" s="47"/>
      <c r="Q3681" s="11"/>
      <c r="R3681" s="12"/>
      <c r="S3681" s="14"/>
      <c r="T3681" s="13"/>
      <c r="U3681" s="14"/>
      <c r="V3681"/>
    </row>
    <row r="3682" spans="1:22" x14ac:dyDescent="0.2">
      <c r="A3682" s="34"/>
      <c r="B3682"/>
      <c r="C3682" s="22"/>
      <c r="D3682" s="22"/>
      <c r="E3682"/>
      <c r="F3682"/>
      <c r="G3682" s="21"/>
      <c r="H3682"/>
      <c r="I3682"/>
      <c r="J3682"/>
      <c r="K3682" s="10"/>
      <c r="L3682"/>
      <c r="M3682" s="45"/>
      <c r="N3682"/>
      <c r="O3682"/>
      <c r="P3682" s="47"/>
      <c r="Q3682" s="11"/>
      <c r="R3682" s="12"/>
      <c r="S3682" s="14"/>
      <c r="T3682" s="13"/>
      <c r="U3682" s="14"/>
      <c r="V3682"/>
    </row>
    <row r="3683" spans="1:22" x14ac:dyDescent="0.2">
      <c r="A3683" s="34"/>
      <c r="B3683"/>
      <c r="C3683" s="22"/>
      <c r="D3683" s="22"/>
      <c r="E3683"/>
      <c r="F3683"/>
      <c r="G3683" s="21"/>
      <c r="H3683"/>
      <c r="I3683"/>
      <c r="J3683"/>
      <c r="K3683" s="10"/>
      <c r="L3683"/>
      <c r="M3683" s="45"/>
      <c r="N3683"/>
      <c r="O3683"/>
      <c r="P3683" s="47"/>
      <c r="Q3683" s="11"/>
      <c r="R3683" s="12"/>
      <c r="S3683" s="14"/>
      <c r="T3683" s="13"/>
      <c r="U3683" s="14"/>
      <c r="V3683"/>
    </row>
    <row r="3684" spans="1:22" x14ac:dyDescent="0.2">
      <c r="A3684" s="34"/>
      <c r="B3684"/>
      <c r="C3684" s="22"/>
      <c r="D3684" s="22"/>
      <c r="E3684"/>
      <c r="F3684"/>
      <c r="G3684" s="21"/>
      <c r="H3684"/>
      <c r="I3684"/>
      <c r="J3684"/>
      <c r="K3684" s="10"/>
      <c r="L3684"/>
      <c r="M3684" s="45"/>
      <c r="N3684"/>
      <c r="O3684"/>
      <c r="P3684" s="47"/>
      <c r="Q3684" s="11"/>
      <c r="R3684" s="12"/>
      <c r="S3684" s="14"/>
      <c r="T3684" s="13"/>
      <c r="U3684" s="14"/>
      <c r="V3684"/>
    </row>
    <row r="3685" spans="1:22" x14ac:dyDescent="0.2">
      <c r="A3685" s="34"/>
      <c r="B3685"/>
      <c r="C3685" s="22"/>
      <c r="D3685" s="22"/>
      <c r="E3685"/>
      <c r="F3685"/>
      <c r="G3685" s="21"/>
      <c r="H3685"/>
      <c r="I3685"/>
      <c r="J3685"/>
      <c r="K3685" s="10"/>
      <c r="L3685"/>
      <c r="M3685" s="45"/>
      <c r="N3685"/>
      <c r="O3685"/>
      <c r="P3685" s="47"/>
      <c r="Q3685" s="11"/>
      <c r="R3685" s="12"/>
      <c r="S3685" s="14"/>
      <c r="T3685" s="13"/>
      <c r="U3685" s="14"/>
      <c r="V3685"/>
    </row>
    <row r="3686" spans="1:22" x14ac:dyDescent="0.2">
      <c r="A3686" s="34"/>
      <c r="B3686"/>
      <c r="C3686" s="22"/>
      <c r="D3686" s="22"/>
      <c r="E3686"/>
      <c r="F3686"/>
      <c r="G3686" s="21"/>
      <c r="H3686"/>
      <c r="I3686"/>
      <c r="J3686"/>
      <c r="K3686" s="10"/>
      <c r="L3686"/>
      <c r="M3686" s="45"/>
      <c r="N3686"/>
      <c r="O3686"/>
      <c r="P3686" s="47"/>
      <c r="Q3686" s="11"/>
      <c r="R3686" s="12"/>
      <c r="S3686" s="14"/>
      <c r="T3686" s="13"/>
      <c r="U3686" s="14"/>
      <c r="V3686"/>
    </row>
    <row r="3687" spans="1:22" x14ac:dyDescent="0.2">
      <c r="A3687" s="34"/>
      <c r="B3687"/>
      <c r="C3687" s="22"/>
      <c r="D3687" s="22"/>
      <c r="E3687"/>
      <c r="F3687"/>
      <c r="G3687" s="21"/>
      <c r="H3687"/>
      <c r="I3687"/>
      <c r="J3687"/>
      <c r="K3687" s="10"/>
      <c r="L3687"/>
      <c r="M3687" s="45"/>
      <c r="N3687"/>
      <c r="O3687"/>
      <c r="P3687" s="47"/>
      <c r="Q3687" s="11"/>
      <c r="R3687" s="12"/>
      <c r="S3687" s="14"/>
      <c r="T3687" s="13"/>
      <c r="U3687" s="14"/>
      <c r="V3687"/>
    </row>
    <row r="3688" spans="1:22" x14ac:dyDescent="0.2">
      <c r="A3688" s="34"/>
      <c r="B3688"/>
      <c r="C3688" s="22"/>
      <c r="D3688" s="22"/>
      <c r="E3688"/>
      <c r="F3688"/>
      <c r="G3688" s="21"/>
      <c r="H3688"/>
      <c r="I3688"/>
      <c r="J3688"/>
      <c r="K3688" s="10"/>
      <c r="L3688"/>
      <c r="M3688" s="45"/>
      <c r="N3688"/>
      <c r="O3688"/>
      <c r="P3688" s="47"/>
      <c r="Q3688" s="11"/>
      <c r="R3688" s="12"/>
      <c r="S3688" s="14"/>
      <c r="T3688" s="13"/>
      <c r="U3688" s="14"/>
      <c r="V3688"/>
    </row>
    <row r="3689" spans="1:22" x14ac:dyDescent="0.2">
      <c r="A3689" s="34"/>
      <c r="B3689"/>
      <c r="C3689" s="22"/>
      <c r="D3689" s="22"/>
      <c r="E3689"/>
      <c r="F3689"/>
      <c r="G3689" s="21"/>
      <c r="H3689"/>
      <c r="I3689"/>
      <c r="J3689"/>
      <c r="K3689" s="10"/>
      <c r="L3689"/>
      <c r="M3689" s="45"/>
      <c r="N3689"/>
      <c r="O3689"/>
      <c r="P3689" s="47"/>
      <c r="Q3689" s="11"/>
      <c r="R3689" s="12"/>
      <c r="S3689" s="14"/>
      <c r="T3689" s="13"/>
      <c r="U3689" s="14"/>
      <c r="V3689"/>
    </row>
    <row r="3690" spans="1:22" x14ac:dyDescent="0.2">
      <c r="A3690" s="34"/>
      <c r="B3690"/>
      <c r="C3690" s="22"/>
      <c r="D3690" s="22"/>
      <c r="E3690"/>
      <c r="F3690"/>
      <c r="G3690" s="21"/>
      <c r="H3690"/>
      <c r="I3690"/>
      <c r="J3690"/>
      <c r="K3690" s="10"/>
      <c r="L3690"/>
      <c r="M3690" s="45"/>
      <c r="N3690"/>
      <c r="O3690"/>
      <c r="P3690" s="47"/>
      <c r="Q3690" s="11"/>
      <c r="R3690" s="12"/>
      <c r="S3690" s="14"/>
      <c r="T3690" s="13"/>
      <c r="U3690" s="14"/>
      <c r="V3690"/>
    </row>
    <row r="3691" spans="1:22" x14ac:dyDescent="0.2">
      <c r="A3691" s="34"/>
      <c r="B3691"/>
      <c r="C3691" s="22"/>
      <c r="D3691" s="22"/>
      <c r="E3691"/>
      <c r="F3691"/>
      <c r="G3691" s="21"/>
      <c r="H3691"/>
      <c r="I3691"/>
      <c r="J3691"/>
      <c r="K3691" s="10"/>
      <c r="L3691"/>
      <c r="M3691" s="45"/>
      <c r="N3691"/>
      <c r="O3691"/>
      <c r="P3691" s="47"/>
      <c r="Q3691" s="11"/>
      <c r="R3691" s="12"/>
      <c r="S3691" s="14"/>
      <c r="T3691" s="13"/>
      <c r="U3691" s="14"/>
      <c r="V3691"/>
    </row>
    <row r="3692" spans="1:22" x14ac:dyDescent="0.2">
      <c r="A3692" s="34"/>
      <c r="B3692"/>
      <c r="C3692" s="22"/>
      <c r="D3692" s="22"/>
      <c r="E3692"/>
      <c r="F3692"/>
      <c r="G3692" s="21"/>
      <c r="H3692"/>
      <c r="I3692"/>
      <c r="J3692"/>
      <c r="K3692" s="10"/>
      <c r="L3692"/>
      <c r="M3692" s="45"/>
      <c r="N3692"/>
      <c r="O3692"/>
      <c r="P3692" s="47"/>
      <c r="Q3692" s="11"/>
      <c r="R3692" s="12"/>
      <c r="S3692" s="14"/>
      <c r="T3692" s="13"/>
      <c r="U3692" s="14"/>
      <c r="V3692"/>
    </row>
    <row r="3693" spans="1:22" x14ac:dyDescent="0.2">
      <c r="A3693" s="34"/>
      <c r="B3693"/>
      <c r="C3693" s="22"/>
      <c r="D3693" s="22"/>
      <c r="E3693"/>
      <c r="F3693"/>
      <c r="G3693" s="21"/>
      <c r="H3693"/>
      <c r="I3693"/>
      <c r="J3693"/>
      <c r="K3693" s="10"/>
      <c r="L3693"/>
      <c r="M3693" s="45"/>
      <c r="N3693"/>
      <c r="O3693"/>
      <c r="P3693" s="47"/>
      <c r="Q3693" s="11"/>
      <c r="R3693" s="12"/>
      <c r="S3693" s="14"/>
      <c r="T3693" s="13"/>
      <c r="U3693" s="14"/>
      <c r="V3693"/>
    </row>
    <row r="3694" spans="1:22" x14ac:dyDescent="0.2">
      <c r="A3694" s="34"/>
      <c r="B3694"/>
      <c r="C3694" s="22"/>
      <c r="D3694" s="22"/>
      <c r="E3694"/>
      <c r="F3694"/>
      <c r="G3694" s="21"/>
      <c r="H3694"/>
      <c r="I3694"/>
      <c r="J3694"/>
      <c r="K3694" s="10"/>
      <c r="L3694"/>
      <c r="M3694" s="45"/>
      <c r="N3694"/>
      <c r="O3694"/>
      <c r="P3694" s="47"/>
      <c r="Q3694" s="11"/>
      <c r="R3694" s="12"/>
      <c r="S3694" s="14"/>
      <c r="T3694" s="13"/>
      <c r="U3694" s="14"/>
      <c r="V3694"/>
    </row>
    <row r="3695" spans="1:22" x14ac:dyDescent="0.2">
      <c r="A3695" s="34"/>
      <c r="B3695"/>
      <c r="C3695" s="22"/>
      <c r="D3695" s="22"/>
      <c r="E3695"/>
      <c r="F3695"/>
      <c r="G3695" s="21"/>
      <c r="H3695"/>
      <c r="I3695"/>
      <c r="J3695"/>
      <c r="K3695" s="10"/>
      <c r="L3695"/>
      <c r="M3695" s="45"/>
      <c r="N3695"/>
      <c r="O3695"/>
      <c r="P3695" s="47"/>
      <c r="Q3695" s="11"/>
      <c r="R3695" s="12"/>
      <c r="S3695" s="14"/>
      <c r="T3695" s="13"/>
      <c r="U3695" s="14"/>
      <c r="V3695"/>
    </row>
    <row r="3696" spans="1:22" x14ac:dyDescent="0.2">
      <c r="A3696" s="34"/>
      <c r="B3696"/>
      <c r="C3696" s="22"/>
      <c r="D3696" s="22"/>
      <c r="E3696"/>
      <c r="F3696"/>
      <c r="G3696" s="21"/>
      <c r="H3696"/>
      <c r="I3696"/>
      <c r="J3696"/>
      <c r="K3696" s="10"/>
      <c r="L3696"/>
      <c r="M3696" s="45"/>
      <c r="N3696"/>
      <c r="O3696"/>
      <c r="P3696" s="47"/>
      <c r="Q3696" s="11"/>
      <c r="R3696" s="12"/>
      <c r="S3696" s="14"/>
      <c r="T3696" s="13"/>
      <c r="U3696" s="14"/>
      <c r="V3696"/>
    </row>
    <row r="3697" spans="1:22" x14ac:dyDescent="0.2">
      <c r="A3697" s="34"/>
      <c r="B3697"/>
      <c r="C3697" s="22"/>
      <c r="D3697" s="22"/>
      <c r="E3697"/>
      <c r="F3697"/>
      <c r="G3697" s="21"/>
      <c r="H3697"/>
      <c r="I3697"/>
      <c r="J3697"/>
      <c r="K3697" s="10"/>
      <c r="L3697"/>
      <c r="M3697" s="45"/>
      <c r="N3697"/>
      <c r="O3697"/>
      <c r="P3697" s="47"/>
      <c r="Q3697" s="11"/>
      <c r="R3697" s="12"/>
      <c r="S3697" s="14"/>
      <c r="T3697" s="13"/>
      <c r="U3697" s="14"/>
      <c r="V3697"/>
    </row>
    <row r="3698" spans="1:22" x14ac:dyDescent="0.2">
      <c r="A3698" s="34"/>
      <c r="B3698"/>
      <c r="C3698" s="22"/>
      <c r="D3698" s="22"/>
      <c r="E3698"/>
      <c r="F3698"/>
      <c r="G3698" s="21"/>
      <c r="H3698"/>
      <c r="I3698"/>
      <c r="J3698"/>
      <c r="K3698" s="10"/>
      <c r="L3698"/>
      <c r="M3698" s="45"/>
      <c r="N3698"/>
      <c r="O3698"/>
      <c r="P3698" s="47"/>
      <c r="Q3698" s="11"/>
      <c r="R3698" s="12"/>
      <c r="S3698" s="14"/>
      <c r="T3698" s="13"/>
      <c r="U3698" s="14"/>
      <c r="V3698"/>
    </row>
    <row r="3699" spans="1:22" x14ac:dyDescent="0.2">
      <c r="A3699" s="34"/>
      <c r="B3699"/>
      <c r="C3699" s="22"/>
      <c r="D3699" s="22"/>
      <c r="E3699"/>
      <c r="F3699"/>
      <c r="G3699" s="21"/>
      <c r="H3699"/>
      <c r="I3699"/>
      <c r="J3699"/>
      <c r="K3699" s="10"/>
      <c r="L3699"/>
      <c r="M3699" s="45"/>
      <c r="N3699"/>
      <c r="O3699"/>
      <c r="P3699" s="47"/>
      <c r="Q3699" s="11"/>
      <c r="R3699" s="12"/>
      <c r="S3699" s="14"/>
      <c r="T3699" s="13"/>
      <c r="U3699" s="14"/>
      <c r="V3699"/>
    </row>
    <row r="3700" spans="1:22" x14ac:dyDescent="0.2">
      <c r="A3700" s="34"/>
      <c r="B3700"/>
      <c r="C3700" s="22"/>
      <c r="D3700" s="22"/>
      <c r="E3700"/>
      <c r="F3700"/>
      <c r="G3700" s="21"/>
      <c r="H3700"/>
      <c r="I3700"/>
      <c r="J3700"/>
      <c r="K3700" s="10"/>
      <c r="L3700"/>
      <c r="M3700" s="45"/>
      <c r="N3700"/>
      <c r="O3700"/>
      <c r="P3700" s="47"/>
      <c r="Q3700" s="11"/>
      <c r="R3700" s="12"/>
      <c r="S3700" s="14"/>
      <c r="T3700" s="13"/>
      <c r="U3700" s="14"/>
      <c r="V3700"/>
    </row>
    <row r="3701" spans="1:22" x14ac:dyDescent="0.2">
      <c r="A3701" s="34"/>
      <c r="B3701"/>
      <c r="C3701" s="22"/>
      <c r="D3701" s="22"/>
      <c r="E3701"/>
      <c r="F3701"/>
      <c r="G3701" s="21"/>
      <c r="H3701"/>
      <c r="I3701"/>
      <c r="J3701"/>
      <c r="K3701" s="10"/>
      <c r="L3701"/>
      <c r="M3701" s="45"/>
      <c r="N3701"/>
      <c r="O3701"/>
      <c r="P3701" s="47"/>
      <c r="Q3701" s="11"/>
      <c r="R3701" s="12"/>
      <c r="S3701" s="14"/>
      <c r="T3701" s="13"/>
      <c r="U3701" s="14"/>
      <c r="V3701"/>
    </row>
    <row r="3702" spans="1:22" x14ac:dyDescent="0.2">
      <c r="A3702" s="34"/>
      <c r="B3702"/>
      <c r="C3702" s="22"/>
      <c r="D3702" s="22"/>
      <c r="E3702"/>
      <c r="F3702"/>
      <c r="G3702" s="21"/>
      <c r="H3702"/>
      <c r="I3702"/>
      <c r="J3702"/>
      <c r="K3702" s="10"/>
      <c r="L3702"/>
      <c r="M3702" s="45"/>
      <c r="N3702"/>
      <c r="O3702"/>
      <c r="P3702" s="47"/>
      <c r="Q3702" s="11"/>
      <c r="R3702" s="12"/>
      <c r="S3702" s="14"/>
      <c r="T3702" s="13"/>
      <c r="U3702" s="14"/>
      <c r="V3702"/>
    </row>
    <row r="3703" spans="1:22" x14ac:dyDescent="0.2">
      <c r="A3703" s="34"/>
      <c r="B3703"/>
      <c r="C3703" s="22"/>
      <c r="D3703" s="22"/>
      <c r="E3703"/>
      <c r="F3703"/>
      <c r="G3703" s="21"/>
      <c r="H3703"/>
      <c r="I3703"/>
      <c r="J3703"/>
      <c r="K3703" s="10"/>
      <c r="L3703"/>
      <c r="M3703" s="45"/>
      <c r="N3703"/>
      <c r="O3703"/>
      <c r="P3703" s="47"/>
      <c r="Q3703" s="11"/>
      <c r="R3703" s="12"/>
      <c r="S3703" s="14"/>
      <c r="T3703" s="13"/>
      <c r="U3703" s="14"/>
      <c r="V3703"/>
    </row>
    <row r="3704" spans="1:22" x14ac:dyDescent="0.2">
      <c r="A3704" s="34"/>
      <c r="B3704"/>
      <c r="C3704" s="22"/>
      <c r="D3704" s="22"/>
      <c r="E3704"/>
      <c r="F3704"/>
      <c r="G3704" s="21"/>
      <c r="H3704"/>
      <c r="I3704"/>
      <c r="J3704"/>
      <c r="K3704" s="10"/>
      <c r="L3704"/>
      <c r="M3704" s="45"/>
      <c r="N3704"/>
      <c r="O3704"/>
      <c r="P3704" s="47"/>
      <c r="Q3704" s="11"/>
      <c r="R3704" s="12"/>
      <c r="S3704" s="14"/>
      <c r="T3704" s="13"/>
      <c r="U3704" s="14"/>
      <c r="V3704"/>
    </row>
    <row r="3705" spans="1:22" x14ac:dyDescent="0.2">
      <c r="A3705" s="34"/>
      <c r="B3705"/>
      <c r="C3705" s="22"/>
      <c r="D3705" s="22"/>
      <c r="E3705"/>
      <c r="F3705"/>
      <c r="G3705" s="21"/>
      <c r="H3705"/>
      <c r="I3705"/>
      <c r="J3705"/>
      <c r="K3705" s="10"/>
      <c r="L3705"/>
      <c r="M3705" s="45"/>
      <c r="N3705"/>
      <c r="O3705"/>
      <c r="P3705" s="47"/>
      <c r="Q3705" s="11"/>
      <c r="R3705" s="12"/>
      <c r="S3705" s="14"/>
      <c r="T3705" s="13"/>
      <c r="U3705" s="14"/>
      <c r="V3705"/>
    </row>
    <row r="3706" spans="1:22" x14ac:dyDescent="0.2">
      <c r="A3706" s="34"/>
      <c r="B3706"/>
      <c r="C3706" s="22"/>
      <c r="D3706" s="22"/>
      <c r="E3706"/>
      <c r="F3706"/>
      <c r="G3706" s="21"/>
      <c r="H3706"/>
      <c r="I3706"/>
      <c r="J3706"/>
      <c r="K3706" s="10"/>
      <c r="L3706"/>
      <c r="M3706" s="45"/>
      <c r="N3706"/>
      <c r="O3706"/>
      <c r="P3706" s="47"/>
      <c r="Q3706" s="11"/>
      <c r="R3706" s="12"/>
      <c r="S3706" s="14"/>
      <c r="T3706" s="13"/>
      <c r="U3706" s="14"/>
      <c r="V3706"/>
    </row>
    <row r="3707" spans="1:22" x14ac:dyDescent="0.2">
      <c r="A3707" s="34"/>
      <c r="B3707"/>
      <c r="C3707" s="22"/>
      <c r="D3707" s="22"/>
      <c r="E3707"/>
      <c r="F3707"/>
      <c r="G3707" s="21"/>
      <c r="H3707"/>
      <c r="I3707"/>
      <c r="J3707"/>
      <c r="K3707" s="10"/>
      <c r="L3707"/>
      <c r="M3707" s="45"/>
      <c r="N3707"/>
      <c r="O3707"/>
      <c r="P3707" s="47"/>
      <c r="Q3707" s="11"/>
      <c r="R3707" s="12"/>
      <c r="S3707" s="14"/>
      <c r="T3707" s="13"/>
      <c r="U3707" s="14"/>
      <c r="V3707"/>
    </row>
    <row r="3708" spans="1:22" x14ac:dyDescent="0.2">
      <c r="A3708" s="34"/>
      <c r="B3708"/>
      <c r="C3708" s="22"/>
      <c r="D3708" s="22"/>
      <c r="E3708"/>
      <c r="F3708"/>
      <c r="G3708" s="21"/>
      <c r="H3708"/>
      <c r="I3708"/>
      <c r="J3708"/>
      <c r="K3708" s="10"/>
      <c r="L3708"/>
      <c r="M3708" s="45"/>
      <c r="N3708"/>
      <c r="O3708"/>
      <c r="P3708" s="47"/>
      <c r="Q3708" s="11"/>
      <c r="R3708" s="12"/>
      <c r="S3708" s="14"/>
      <c r="T3708" s="13"/>
      <c r="U3708" s="14"/>
      <c r="V3708"/>
    </row>
    <row r="3709" spans="1:22" x14ac:dyDescent="0.2">
      <c r="A3709" s="34"/>
      <c r="B3709"/>
      <c r="C3709" s="22"/>
      <c r="D3709" s="22"/>
      <c r="E3709"/>
      <c r="F3709"/>
      <c r="G3709" s="21"/>
      <c r="H3709"/>
      <c r="I3709"/>
      <c r="J3709"/>
      <c r="K3709" s="10"/>
      <c r="L3709"/>
      <c r="M3709" s="45"/>
      <c r="N3709"/>
      <c r="O3709"/>
      <c r="P3709" s="47"/>
      <c r="Q3709" s="11"/>
      <c r="R3709" s="12"/>
      <c r="S3709" s="14"/>
      <c r="T3709" s="13"/>
      <c r="U3709" s="14"/>
      <c r="V3709"/>
    </row>
    <row r="3710" spans="1:22" x14ac:dyDescent="0.2">
      <c r="A3710" s="34"/>
      <c r="B3710"/>
      <c r="C3710" s="22"/>
      <c r="D3710" s="22"/>
      <c r="E3710"/>
      <c r="F3710"/>
      <c r="G3710" s="21"/>
      <c r="H3710"/>
      <c r="I3710"/>
      <c r="J3710"/>
      <c r="K3710" s="10"/>
      <c r="L3710"/>
      <c r="M3710" s="45"/>
      <c r="N3710"/>
      <c r="O3710"/>
      <c r="P3710" s="47"/>
      <c r="Q3710" s="11"/>
      <c r="R3710" s="12"/>
      <c r="S3710" s="14"/>
      <c r="T3710" s="13"/>
      <c r="U3710" s="14"/>
      <c r="V3710"/>
    </row>
    <row r="3711" spans="1:22" x14ac:dyDescent="0.2">
      <c r="A3711" s="34"/>
      <c r="B3711"/>
      <c r="C3711" s="22"/>
      <c r="D3711" s="22"/>
      <c r="E3711"/>
      <c r="F3711"/>
      <c r="G3711" s="21"/>
      <c r="H3711"/>
      <c r="I3711"/>
      <c r="J3711"/>
      <c r="K3711" s="10"/>
      <c r="L3711"/>
      <c r="M3711" s="45"/>
      <c r="N3711"/>
      <c r="O3711"/>
      <c r="P3711" s="47"/>
      <c r="Q3711" s="11"/>
      <c r="R3711" s="12"/>
      <c r="S3711" s="14"/>
      <c r="T3711" s="13"/>
      <c r="U3711" s="14"/>
      <c r="V3711"/>
    </row>
    <row r="3712" spans="1:22" x14ac:dyDescent="0.2">
      <c r="A3712" s="34"/>
      <c r="B3712"/>
      <c r="C3712" s="22"/>
      <c r="D3712" s="22"/>
      <c r="E3712"/>
      <c r="F3712"/>
      <c r="G3712" s="21"/>
      <c r="H3712"/>
      <c r="I3712"/>
      <c r="J3712"/>
      <c r="K3712" s="10"/>
      <c r="L3712"/>
      <c r="M3712" s="45"/>
      <c r="N3712"/>
      <c r="O3712"/>
      <c r="P3712" s="47"/>
      <c r="Q3712" s="11"/>
      <c r="R3712" s="12"/>
      <c r="S3712" s="14"/>
      <c r="T3712" s="13"/>
      <c r="U3712" s="14"/>
      <c r="V3712"/>
    </row>
    <row r="3713" spans="1:22" x14ac:dyDescent="0.2">
      <c r="A3713" s="34"/>
      <c r="B3713"/>
      <c r="C3713" s="22"/>
      <c r="D3713" s="22"/>
      <c r="E3713"/>
      <c r="F3713"/>
      <c r="G3713" s="21"/>
      <c r="H3713"/>
      <c r="I3713"/>
      <c r="J3713"/>
      <c r="K3713" s="10"/>
      <c r="L3713"/>
      <c r="M3713" s="45"/>
      <c r="N3713"/>
      <c r="O3713"/>
      <c r="P3713" s="47"/>
      <c r="Q3713" s="11"/>
      <c r="R3713" s="12"/>
      <c r="S3713" s="14"/>
      <c r="T3713" s="13"/>
      <c r="U3713" s="14"/>
      <c r="V3713"/>
    </row>
    <row r="3714" spans="1:22" x14ac:dyDescent="0.2">
      <c r="A3714" s="34"/>
      <c r="B3714"/>
      <c r="C3714" s="22"/>
      <c r="D3714" s="22"/>
      <c r="E3714"/>
      <c r="F3714"/>
      <c r="G3714" s="21"/>
      <c r="H3714"/>
      <c r="I3714"/>
      <c r="J3714"/>
      <c r="K3714" s="10"/>
      <c r="L3714"/>
      <c r="M3714" s="45"/>
      <c r="N3714"/>
      <c r="O3714"/>
      <c r="P3714" s="47"/>
      <c r="Q3714" s="11"/>
      <c r="R3714" s="12"/>
      <c r="S3714" s="14"/>
      <c r="T3714" s="13"/>
      <c r="U3714" s="14"/>
      <c r="V3714"/>
    </row>
    <row r="3715" spans="1:22" x14ac:dyDescent="0.2">
      <c r="A3715" s="34"/>
      <c r="B3715"/>
      <c r="C3715" s="22"/>
      <c r="D3715" s="22"/>
      <c r="E3715"/>
      <c r="F3715"/>
      <c r="G3715" s="21"/>
      <c r="H3715"/>
      <c r="I3715"/>
      <c r="J3715"/>
      <c r="K3715" s="10"/>
      <c r="L3715"/>
      <c r="M3715" s="45"/>
      <c r="N3715"/>
      <c r="O3715"/>
      <c r="P3715" s="47"/>
      <c r="Q3715" s="11"/>
      <c r="R3715" s="12"/>
      <c r="S3715" s="14"/>
      <c r="T3715" s="13"/>
      <c r="U3715" s="14"/>
      <c r="V3715"/>
    </row>
    <row r="3716" spans="1:22" x14ac:dyDescent="0.2">
      <c r="A3716" s="34"/>
      <c r="B3716"/>
      <c r="C3716" s="22"/>
      <c r="D3716" s="22"/>
      <c r="E3716"/>
      <c r="F3716"/>
      <c r="G3716" s="21"/>
      <c r="H3716"/>
      <c r="I3716"/>
      <c r="J3716"/>
      <c r="K3716" s="10"/>
      <c r="L3716"/>
      <c r="M3716" s="45"/>
      <c r="N3716"/>
      <c r="O3716"/>
      <c r="P3716" s="47"/>
      <c r="Q3716" s="11"/>
      <c r="R3716" s="12"/>
      <c r="S3716" s="14"/>
      <c r="T3716" s="13"/>
      <c r="U3716" s="14"/>
      <c r="V3716"/>
    </row>
    <row r="3717" spans="1:22" x14ac:dyDescent="0.2">
      <c r="A3717" s="34"/>
      <c r="B3717"/>
      <c r="C3717" s="22"/>
      <c r="D3717" s="22"/>
      <c r="E3717"/>
      <c r="F3717"/>
      <c r="G3717" s="21"/>
      <c r="H3717"/>
      <c r="I3717"/>
      <c r="J3717"/>
      <c r="K3717" s="10"/>
      <c r="L3717"/>
      <c r="M3717" s="45"/>
      <c r="N3717"/>
      <c r="O3717"/>
      <c r="P3717" s="47"/>
      <c r="Q3717" s="11"/>
      <c r="R3717" s="12"/>
      <c r="S3717" s="14"/>
      <c r="T3717" s="13"/>
      <c r="U3717" s="14"/>
      <c r="V3717"/>
    </row>
    <row r="3718" spans="1:22" x14ac:dyDescent="0.2">
      <c r="A3718" s="34"/>
      <c r="B3718"/>
      <c r="C3718" s="22"/>
      <c r="D3718" s="22"/>
      <c r="E3718"/>
      <c r="F3718"/>
      <c r="G3718" s="21"/>
      <c r="H3718"/>
      <c r="I3718"/>
      <c r="J3718"/>
      <c r="K3718" s="10"/>
      <c r="L3718"/>
      <c r="M3718" s="45"/>
      <c r="N3718"/>
      <c r="O3718"/>
      <c r="P3718" s="47"/>
      <c r="Q3718" s="11"/>
      <c r="R3718" s="12"/>
      <c r="S3718" s="14"/>
      <c r="T3718" s="13"/>
      <c r="U3718" s="14"/>
      <c r="V3718"/>
    </row>
    <row r="3719" spans="1:22" x14ac:dyDescent="0.2">
      <c r="A3719" s="34"/>
      <c r="B3719"/>
      <c r="C3719" s="22"/>
      <c r="D3719" s="22"/>
      <c r="E3719"/>
      <c r="F3719"/>
      <c r="G3719" s="21"/>
      <c r="H3719"/>
      <c r="I3719"/>
      <c r="J3719"/>
      <c r="K3719" s="10"/>
      <c r="L3719"/>
      <c r="M3719" s="45"/>
      <c r="N3719"/>
      <c r="O3719"/>
      <c r="P3719" s="47"/>
      <c r="Q3719" s="11"/>
      <c r="R3719" s="12"/>
      <c r="S3719" s="14"/>
      <c r="T3719" s="13"/>
      <c r="U3719" s="14"/>
      <c r="V3719"/>
    </row>
    <row r="3720" spans="1:22" x14ac:dyDescent="0.2">
      <c r="A3720" s="34"/>
      <c r="B3720"/>
      <c r="C3720" s="22"/>
      <c r="D3720" s="22"/>
      <c r="E3720"/>
      <c r="F3720"/>
      <c r="G3720" s="21"/>
      <c r="H3720"/>
      <c r="I3720"/>
      <c r="J3720"/>
      <c r="K3720" s="10"/>
      <c r="L3720"/>
      <c r="M3720" s="45"/>
      <c r="N3720"/>
      <c r="O3720"/>
      <c r="P3720" s="47"/>
      <c r="Q3720" s="11"/>
      <c r="R3720" s="12"/>
      <c r="S3720" s="14"/>
      <c r="T3720" s="13"/>
      <c r="U3720" s="14"/>
      <c r="V3720"/>
    </row>
    <row r="3721" spans="1:22" x14ac:dyDescent="0.2">
      <c r="A3721" s="34"/>
      <c r="B3721"/>
      <c r="C3721" s="22"/>
      <c r="D3721" s="22"/>
      <c r="E3721"/>
      <c r="F3721"/>
      <c r="G3721" s="21"/>
      <c r="H3721"/>
      <c r="I3721"/>
      <c r="J3721"/>
      <c r="K3721" s="10"/>
      <c r="L3721"/>
      <c r="M3721" s="45"/>
      <c r="N3721"/>
      <c r="O3721"/>
      <c r="P3721" s="47"/>
      <c r="Q3721" s="11"/>
      <c r="R3721" s="12"/>
      <c r="S3721" s="14"/>
      <c r="T3721" s="13"/>
      <c r="U3721" s="14"/>
      <c r="V3721"/>
    </row>
    <row r="3722" spans="1:22" x14ac:dyDescent="0.2">
      <c r="A3722" s="34"/>
      <c r="B3722"/>
      <c r="C3722" s="22"/>
      <c r="D3722" s="22"/>
      <c r="E3722"/>
      <c r="F3722"/>
      <c r="G3722" s="21"/>
      <c r="H3722"/>
      <c r="I3722"/>
      <c r="J3722"/>
      <c r="K3722" s="10"/>
      <c r="L3722"/>
      <c r="M3722" s="45"/>
      <c r="N3722"/>
      <c r="O3722"/>
      <c r="P3722" s="47"/>
      <c r="Q3722" s="11"/>
      <c r="R3722" s="12"/>
      <c r="S3722" s="14"/>
      <c r="T3722" s="13"/>
      <c r="U3722" s="14"/>
      <c r="V3722"/>
    </row>
    <row r="3723" spans="1:22" x14ac:dyDescent="0.2">
      <c r="A3723" s="34"/>
      <c r="B3723"/>
      <c r="C3723" s="22"/>
      <c r="D3723" s="22"/>
      <c r="E3723"/>
      <c r="F3723"/>
      <c r="G3723" s="21"/>
      <c r="H3723"/>
      <c r="I3723"/>
      <c r="J3723"/>
      <c r="K3723" s="10"/>
      <c r="L3723"/>
      <c r="M3723" s="45"/>
      <c r="N3723"/>
      <c r="O3723"/>
      <c r="P3723" s="47"/>
      <c r="Q3723" s="11"/>
      <c r="R3723" s="12"/>
      <c r="S3723" s="14"/>
      <c r="T3723" s="13"/>
      <c r="U3723" s="14"/>
      <c r="V3723"/>
    </row>
    <row r="3724" spans="1:22" x14ac:dyDescent="0.2">
      <c r="A3724" s="34"/>
      <c r="B3724"/>
      <c r="C3724" s="22"/>
      <c r="D3724" s="22"/>
      <c r="E3724"/>
      <c r="F3724"/>
      <c r="G3724" s="21"/>
      <c r="H3724"/>
      <c r="I3724"/>
      <c r="J3724"/>
      <c r="K3724" s="10"/>
      <c r="L3724"/>
      <c r="M3724" s="45"/>
      <c r="N3724"/>
      <c r="O3724"/>
      <c r="P3724" s="47"/>
      <c r="Q3724" s="11"/>
      <c r="R3724" s="12"/>
      <c r="S3724" s="14"/>
      <c r="T3724" s="13"/>
      <c r="U3724" s="14"/>
      <c r="V3724"/>
    </row>
    <row r="3725" spans="1:22" x14ac:dyDescent="0.2">
      <c r="A3725" s="34"/>
      <c r="B3725"/>
      <c r="C3725" s="22"/>
      <c r="D3725" s="22"/>
      <c r="E3725"/>
      <c r="F3725"/>
      <c r="G3725" s="21"/>
      <c r="H3725"/>
      <c r="I3725"/>
      <c r="J3725"/>
      <c r="K3725" s="10"/>
      <c r="L3725"/>
      <c r="M3725" s="45"/>
      <c r="N3725"/>
      <c r="O3725"/>
      <c r="P3725" s="47"/>
      <c r="Q3725" s="11"/>
      <c r="R3725" s="12"/>
      <c r="S3725" s="14"/>
      <c r="T3725" s="13"/>
      <c r="U3725" s="14"/>
      <c r="V3725"/>
    </row>
    <row r="3726" spans="1:22" x14ac:dyDescent="0.2">
      <c r="A3726" s="34"/>
      <c r="B3726"/>
      <c r="C3726" s="22"/>
      <c r="D3726" s="22"/>
      <c r="E3726"/>
      <c r="F3726"/>
      <c r="G3726" s="21"/>
      <c r="H3726"/>
      <c r="I3726"/>
      <c r="J3726"/>
      <c r="K3726" s="10"/>
      <c r="L3726"/>
      <c r="M3726" s="45"/>
      <c r="N3726"/>
      <c r="O3726"/>
      <c r="P3726" s="47"/>
      <c r="Q3726" s="11"/>
      <c r="R3726" s="12"/>
      <c r="S3726" s="14"/>
      <c r="T3726" s="13"/>
      <c r="U3726" s="14"/>
      <c r="V3726"/>
    </row>
    <row r="3727" spans="1:22" x14ac:dyDescent="0.2">
      <c r="A3727" s="34"/>
      <c r="B3727"/>
      <c r="C3727" s="22"/>
      <c r="D3727" s="22"/>
      <c r="E3727"/>
      <c r="F3727"/>
      <c r="G3727" s="21"/>
      <c r="H3727"/>
      <c r="I3727"/>
      <c r="J3727"/>
      <c r="K3727" s="10"/>
      <c r="L3727"/>
      <c r="M3727" s="45"/>
      <c r="N3727"/>
      <c r="O3727"/>
      <c r="P3727" s="47"/>
      <c r="Q3727" s="11"/>
      <c r="R3727" s="12"/>
      <c r="S3727" s="14"/>
      <c r="T3727" s="13"/>
      <c r="U3727" s="14"/>
      <c r="V3727"/>
    </row>
    <row r="3728" spans="1:22" x14ac:dyDescent="0.2">
      <c r="A3728" s="34"/>
      <c r="B3728"/>
      <c r="C3728" s="22"/>
      <c r="D3728" s="22"/>
      <c r="E3728"/>
      <c r="F3728"/>
      <c r="G3728" s="21"/>
      <c r="H3728"/>
      <c r="I3728"/>
      <c r="J3728"/>
      <c r="K3728" s="10"/>
      <c r="L3728"/>
      <c r="M3728" s="45"/>
      <c r="N3728"/>
      <c r="O3728"/>
      <c r="P3728" s="47"/>
      <c r="Q3728" s="11"/>
      <c r="R3728" s="12"/>
      <c r="S3728" s="14"/>
      <c r="T3728" s="13"/>
      <c r="U3728" s="14"/>
      <c r="V3728"/>
    </row>
    <row r="3729" spans="1:22" x14ac:dyDescent="0.2">
      <c r="A3729" s="34"/>
      <c r="B3729"/>
      <c r="C3729" s="22"/>
      <c r="D3729" s="22"/>
      <c r="E3729"/>
      <c r="F3729"/>
      <c r="G3729" s="21"/>
      <c r="H3729"/>
      <c r="I3729"/>
      <c r="J3729"/>
      <c r="K3729" s="10"/>
      <c r="L3729"/>
      <c r="M3729" s="45"/>
      <c r="N3729"/>
      <c r="O3729"/>
      <c r="P3729" s="47"/>
      <c r="Q3729" s="11"/>
      <c r="R3729" s="12"/>
      <c r="S3729" s="14"/>
      <c r="T3729" s="13"/>
      <c r="U3729" s="14"/>
      <c r="V3729"/>
    </row>
    <row r="3730" spans="1:22" x14ac:dyDescent="0.2">
      <c r="A3730" s="34"/>
      <c r="B3730"/>
      <c r="C3730" s="22"/>
      <c r="D3730" s="22"/>
      <c r="E3730"/>
      <c r="F3730"/>
      <c r="G3730" s="21"/>
      <c r="H3730"/>
      <c r="I3730"/>
      <c r="J3730"/>
      <c r="K3730" s="10"/>
      <c r="L3730"/>
      <c r="M3730" s="45"/>
      <c r="N3730"/>
      <c r="O3730"/>
      <c r="P3730" s="47"/>
      <c r="Q3730" s="11"/>
      <c r="R3730" s="12"/>
      <c r="S3730" s="14"/>
      <c r="T3730" s="13"/>
      <c r="U3730" s="14"/>
      <c r="V3730"/>
    </row>
    <row r="3731" spans="1:22" x14ac:dyDescent="0.2">
      <c r="A3731" s="34"/>
      <c r="B3731"/>
      <c r="C3731" s="22"/>
      <c r="D3731" s="22"/>
      <c r="E3731"/>
      <c r="F3731"/>
      <c r="G3731" s="21"/>
      <c r="H3731"/>
      <c r="I3731"/>
      <c r="J3731"/>
      <c r="K3731" s="10"/>
      <c r="L3731"/>
      <c r="M3731" s="45"/>
      <c r="N3731"/>
      <c r="O3731"/>
      <c r="P3731" s="47"/>
      <c r="Q3731" s="11"/>
      <c r="R3731" s="12"/>
      <c r="S3731" s="14"/>
      <c r="T3731" s="13"/>
      <c r="U3731" s="14"/>
      <c r="V3731"/>
    </row>
    <row r="3732" spans="1:22" x14ac:dyDescent="0.2">
      <c r="A3732" s="34"/>
      <c r="B3732"/>
      <c r="C3732" s="22"/>
      <c r="D3732" s="22"/>
      <c r="E3732"/>
      <c r="F3732"/>
      <c r="G3732" s="21"/>
      <c r="H3732"/>
      <c r="I3732"/>
      <c r="J3732"/>
      <c r="K3732" s="10"/>
      <c r="L3732"/>
      <c r="M3732" s="45"/>
      <c r="N3732"/>
      <c r="O3732"/>
      <c r="P3732" s="47"/>
      <c r="Q3732" s="11"/>
      <c r="R3732" s="12"/>
      <c r="S3732" s="14"/>
      <c r="T3732" s="13"/>
      <c r="U3732" s="14"/>
      <c r="V3732"/>
    </row>
    <row r="3733" spans="1:22" x14ac:dyDescent="0.2">
      <c r="A3733" s="34"/>
      <c r="B3733"/>
      <c r="C3733" s="22"/>
      <c r="D3733" s="22"/>
      <c r="E3733"/>
      <c r="F3733"/>
      <c r="G3733" s="21"/>
      <c r="H3733"/>
      <c r="I3733"/>
      <c r="J3733"/>
      <c r="K3733" s="10"/>
      <c r="L3733"/>
      <c r="M3733" s="45"/>
      <c r="N3733"/>
      <c r="O3733"/>
      <c r="P3733" s="47"/>
      <c r="Q3733" s="11"/>
      <c r="R3733" s="12"/>
      <c r="S3733" s="14"/>
      <c r="T3733" s="13"/>
      <c r="U3733" s="14"/>
      <c r="V3733"/>
    </row>
    <row r="3734" spans="1:22" x14ac:dyDescent="0.2">
      <c r="A3734" s="34"/>
      <c r="B3734"/>
      <c r="C3734" s="22"/>
      <c r="D3734" s="22"/>
      <c r="E3734"/>
      <c r="F3734"/>
      <c r="G3734" s="21"/>
      <c r="H3734"/>
      <c r="I3734"/>
      <c r="J3734"/>
      <c r="K3734" s="10"/>
      <c r="L3734"/>
      <c r="M3734" s="45"/>
      <c r="N3734"/>
      <c r="O3734"/>
      <c r="P3734" s="47"/>
      <c r="Q3734" s="11"/>
      <c r="R3734" s="12"/>
      <c r="S3734" s="14"/>
      <c r="T3734" s="13"/>
      <c r="U3734" s="14"/>
      <c r="V3734"/>
    </row>
    <row r="3735" spans="1:22" x14ac:dyDescent="0.2">
      <c r="A3735" s="34"/>
      <c r="B3735"/>
      <c r="C3735" s="22"/>
      <c r="D3735" s="22"/>
      <c r="E3735"/>
      <c r="F3735"/>
      <c r="G3735" s="21"/>
      <c r="H3735"/>
      <c r="I3735"/>
      <c r="J3735"/>
      <c r="K3735" s="10"/>
      <c r="L3735"/>
      <c r="M3735" s="45"/>
      <c r="N3735"/>
      <c r="O3735"/>
      <c r="P3735" s="47"/>
      <c r="Q3735" s="11"/>
      <c r="R3735" s="12"/>
      <c r="S3735" s="14"/>
      <c r="T3735" s="13"/>
      <c r="U3735" s="14"/>
      <c r="V3735"/>
    </row>
    <row r="3736" spans="1:22" x14ac:dyDescent="0.2">
      <c r="A3736" s="34"/>
      <c r="B3736"/>
      <c r="C3736" s="22"/>
      <c r="D3736" s="22"/>
      <c r="E3736"/>
      <c r="F3736"/>
      <c r="G3736" s="21"/>
      <c r="H3736"/>
      <c r="I3736"/>
      <c r="J3736"/>
      <c r="K3736" s="10"/>
      <c r="L3736"/>
      <c r="M3736" s="45"/>
      <c r="N3736"/>
      <c r="O3736"/>
      <c r="P3736" s="47"/>
      <c r="Q3736" s="11"/>
      <c r="R3736" s="12"/>
      <c r="S3736" s="14"/>
      <c r="T3736" s="13"/>
      <c r="U3736" s="14"/>
      <c r="V3736"/>
    </row>
    <row r="3737" spans="1:22" x14ac:dyDescent="0.2">
      <c r="A3737" s="34"/>
      <c r="B3737"/>
      <c r="C3737" s="22"/>
      <c r="D3737" s="22"/>
      <c r="E3737"/>
      <c r="F3737"/>
      <c r="G3737" s="21"/>
      <c r="H3737"/>
      <c r="I3737"/>
      <c r="J3737"/>
      <c r="K3737" s="10"/>
      <c r="L3737"/>
      <c r="M3737" s="45"/>
      <c r="N3737"/>
      <c r="O3737"/>
      <c r="P3737" s="47"/>
      <c r="Q3737" s="11"/>
      <c r="R3737" s="12"/>
      <c r="S3737" s="14"/>
      <c r="T3737" s="13"/>
      <c r="U3737" s="14"/>
      <c r="V3737"/>
    </row>
    <row r="3738" spans="1:22" x14ac:dyDescent="0.2">
      <c r="A3738" s="34"/>
      <c r="B3738"/>
      <c r="C3738" s="22"/>
      <c r="D3738" s="22"/>
      <c r="E3738"/>
      <c r="F3738"/>
      <c r="G3738" s="21"/>
      <c r="H3738"/>
      <c r="I3738"/>
      <c r="J3738"/>
      <c r="K3738" s="10"/>
      <c r="L3738"/>
      <c r="M3738" s="45"/>
      <c r="N3738"/>
      <c r="O3738"/>
      <c r="P3738" s="47"/>
      <c r="Q3738" s="11"/>
      <c r="R3738" s="12"/>
      <c r="S3738" s="14"/>
      <c r="T3738" s="13"/>
      <c r="U3738" s="14"/>
      <c r="V3738"/>
    </row>
    <row r="3739" spans="1:22" x14ac:dyDescent="0.2">
      <c r="A3739" s="34"/>
      <c r="B3739"/>
      <c r="C3739" s="22"/>
      <c r="D3739" s="22"/>
      <c r="E3739"/>
      <c r="F3739"/>
      <c r="G3739" s="21"/>
      <c r="H3739"/>
      <c r="I3739"/>
      <c r="J3739"/>
      <c r="K3739" s="10"/>
      <c r="L3739"/>
      <c r="M3739" s="45"/>
      <c r="N3739"/>
      <c r="O3739"/>
      <c r="P3739" s="47"/>
      <c r="Q3739" s="11"/>
      <c r="R3739" s="12"/>
      <c r="S3739" s="14"/>
      <c r="T3739" s="13"/>
      <c r="U3739" s="14"/>
      <c r="V3739"/>
    </row>
    <row r="3740" spans="1:22" x14ac:dyDescent="0.2">
      <c r="A3740" s="34"/>
      <c r="B3740"/>
      <c r="C3740" s="22"/>
      <c r="D3740" s="22"/>
      <c r="E3740"/>
      <c r="F3740"/>
      <c r="G3740" s="21"/>
      <c r="H3740"/>
      <c r="I3740"/>
      <c r="J3740"/>
      <c r="K3740" s="10"/>
      <c r="L3740"/>
      <c r="M3740" s="45"/>
      <c r="N3740"/>
      <c r="O3740"/>
      <c r="P3740" s="47"/>
      <c r="Q3740" s="11"/>
      <c r="R3740" s="12"/>
      <c r="S3740" s="14"/>
      <c r="T3740" s="13"/>
      <c r="U3740" s="14"/>
      <c r="V3740"/>
    </row>
    <row r="3741" spans="1:22" x14ac:dyDescent="0.2">
      <c r="A3741" s="34"/>
      <c r="B3741"/>
      <c r="C3741" s="22"/>
      <c r="D3741" s="22"/>
      <c r="E3741"/>
      <c r="F3741"/>
      <c r="G3741" s="21"/>
      <c r="H3741"/>
      <c r="I3741"/>
      <c r="J3741"/>
      <c r="K3741" s="10"/>
      <c r="L3741"/>
      <c r="M3741" s="45"/>
      <c r="N3741"/>
      <c r="O3741"/>
      <c r="P3741" s="47"/>
      <c r="Q3741" s="11"/>
      <c r="R3741" s="12"/>
      <c r="S3741" s="14"/>
      <c r="T3741" s="13"/>
      <c r="U3741" s="14"/>
      <c r="V3741"/>
    </row>
    <row r="3742" spans="1:22" x14ac:dyDescent="0.2">
      <c r="A3742" s="34"/>
      <c r="B3742"/>
      <c r="C3742" s="22"/>
      <c r="D3742" s="22"/>
      <c r="E3742"/>
      <c r="F3742"/>
      <c r="G3742" s="21"/>
      <c r="H3742"/>
      <c r="I3742"/>
      <c r="J3742"/>
      <c r="K3742" s="10"/>
      <c r="L3742"/>
      <c r="M3742" s="45"/>
      <c r="N3742"/>
      <c r="O3742"/>
      <c r="P3742" s="47"/>
      <c r="Q3742" s="11"/>
      <c r="R3742" s="12"/>
      <c r="S3742" s="14"/>
      <c r="T3742" s="13"/>
      <c r="U3742" s="14"/>
      <c r="V3742"/>
    </row>
    <row r="3743" spans="1:22" x14ac:dyDescent="0.2">
      <c r="A3743" s="34"/>
      <c r="B3743"/>
      <c r="C3743" s="22"/>
      <c r="D3743" s="22"/>
      <c r="E3743"/>
      <c r="F3743"/>
      <c r="G3743" s="21"/>
      <c r="H3743"/>
      <c r="I3743"/>
      <c r="J3743"/>
      <c r="K3743" s="10"/>
      <c r="L3743"/>
      <c r="M3743" s="45"/>
      <c r="N3743"/>
      <c r="O3743"/>
      <c r="P3743" s="47"/>
      <c r="Q3743" s="11"/>
      <c r="R3743" s="12"/>
      <c r="S3743" s="14"/>
      <c r="T3743" s="13"/>
      <c r="U3743" s="14"/>
      <c r="V3743"/>
    </row>
    <row r="3744" spans="1:22" x14ac:dyDescent="0.2">
      <c r="A3744" s="34"/>
      <c r="B3744"/>
      <c r="C3744" s="22"/>
      <c r="D3744" s="22"/>
      <c r="E3744"/>
      <c r="F3744"/>
      <c r="G3744" s="21"/>
      <c r="H3744"/>
      <c r="I3744"/>
      <c r="J3744"/>
      <c r="K3744" s="10"/>
      <c r="L3744"/>
      <c r="M3744" s="45"/>
      <c r="N3744"/>
      <c r="O3744"/>
      <c r="P3744" s="47"/>
      <c r="Q3744" s="11"/>
      <c r="R3744" s="12"/>
      <c r="S3744" s="14"/>
      <c r="T3744" s="13"/>
      <c r="U3744" s="14"/>
      <c r="V3744"/>
    </row>
    <row r="3745" spans="1:22" x14ac:dyDescent="0.2">
      <c r="A3745" s="34"/>
      <c r="B3745"/>
      <c r="C3745" s="22"/>
      <c r="D3745" s="22"/>
      <c r="E3745"/>
      <c r="F3745"/>
      <c r="G3745" s="21"/>
      <c r="H3745"/>
      <c r="I3745"/>
      <c r="J3745"/>
      <c r="K3745" s="10"/>
      <c r="L3745"/>
      <c r="M3745" s="45"/>
      <c r="N3745"/>
      <c r="O3745"/>
      <c r="P3745" s="47"/>
      <c r="Q3745" s="11"/>
      <c r="R3745" s="12"/>
      <c r="S3745" s="14"/>
      <c r="T3745" s="13"/>
      <c r="U3745" s="14"/>
      <c r="V3745"/>
    </row>
    <row r="3746" spans="1:22" x14ac:dyDescent="0.2">
      <c r="A3746" s="34"/>
      <c r="B3746"/>
      <c r="C3746" s="22"/>
      <c r="D3746" s="22"/>
      <c r="E3746"/>
      <c r="F3746"/>
      <c r="G3746" s="21"/>
      <c r="H3746"/>
      <c r="I3746"/>
      <c r="J3746"/>
      <c r="K3746" s="10"/>
      <c r="L3746"/>
      <c r="M3746" s="45"/>
      <c r="N3746"/>
      <c r="O3746"/>
      <c r="P3746" s="47"/>
      <c r="Q3746" s="11"/>
      <c r="R3746" s="12"/>
      <c r="S3746" s="14"/>
      <c r="T3746" s="13"/>
      <c r="U3746" s="14"/>
      <c r="V3746"/>
    </row>
    <row r="3747" spans="1:22" x14ac:dyDescent="0.2">
      <c r="A3747" s="34"/>
      <c r="B3747"/>
      <c r="C3747" s="22"/>
      <c r="D3747" s="22"/>
      <c r="E3747"/>
      <c r="F3747"/>
      <c r="G3747" s="21"/>
      <c r="H3747"/>
      <c r="I3747"/>
      <c r="J3747"/>
      <c r="K3747" s="10"/>
      <c r="L3747"/>
      <c r="M3747" s="45"/>
      <c r="N3747"/>
      <c r="O3747"/>
      <c r="P3747" s="47"/>
      <c r="Q3747" s="11"/>
      <c r="R3747" s="12"/>
      <c r="S3747" s="14"/>
      <c r="T3747" s="13"/>
      <c r="U3747" s="14"/>
      <c r="V3747"/>
    </row>
    <row r="3748" spans="1:22" x14ac:dyDescent="0.2">
      <c r="A3748" s="34"/>
      <c r="B3748"/>
      <c r="C3748" s="22"/>
      <c r="D3748" s="22"/>
      <c r="E3748"/>
      <c r="F3748"/>
      <c r="G3748" s="21"/>
      <c r="H3748"/>
      <c r="I3748"/>
      <c r="J3748"/>
      <c r="K3748" s="10"/>
      <c r="L3748"/>
      <c r="M3748" s="45"/>
      <c r="N3748"/>
      <c r="O3748"/>
      <c r="P3748" s="47"/>
      <c r="Q3748" s="11"/>
      <c r="R3748" s="12"/>
      <c r="S3748" s="14"/>
      <c r="T3748" s="13"/>
      <c r="U3748" s="14"/>
      <c r="V3748"/>
    </row>
    <row r="3749" spans="1:22" x14ac:dyDescent="0.2">
      <c r="A3749" s="34"/>
      <c r="B3749"/>
      <c r="C3749" s="22"/>
      <c r="D3749" s="22"/>
      <c r="E3749"/>
      <c r="F3749"/>
      <c r="G3749" s="21"/>
      <c r="H3749"/>
      <c r="I3749"/>
      <c r="J3749"/>
      <c r="K3749" s="10"/>
      <c r="L3749"/>
      <c r="M3749" s="45"/>
      <c r="N3749"/>
      <c r="O3749"/>
      <c r="P3749" s="47"/>
      <c r="Q3749" s="11"/>
      <c r="R3749" s="12"/>
      <c r="S3749" s="14"/>
      <c r="T3749" s="13"/>
      <c r="U3749" s="14"/>
      <c r="V3749"/>
    </row>
    <row r="3750" spans="1:22" x14ac:dyDescent="0.2">
      <c r="A3750" s="34"/>
      <c r="B3750"/>
      <c r="C3750" s="22"/>
      <c r="D3750" s="22"/>
      <c r="E3750"/>
      <c r="F3750"/>
      <c r="G3750" s="21"/>
      <c r="H3750"/>
      <c r="I3750"/>
      <c r="J3750"/>
      <c r="K3750" s="10"/>
      <c r="L3750"/>
      <c r="M3750" s="45"/>
      <c r="N3750"/>
      <c r="O3750"/>
      <c r="P3750" s="47"/>
      <c r="Q3750" s="11"/>
      <c r="R3750" s="12"/>
      <c r="S3750" s="14"/>
      <c r="T3750" s="13"/>
      <c r="U3750" s="14"/>
      <c r="V3750"/>
    </row>
    <row r="3751" spans="1:22" x14ac:dyDescent="0.2">
      <c r="A3751" s="34"/>
      <c r="B3751"/>
      <c r="C3751" s="22"/>
      <c r="D3751" s="22"/>
      <c r="E3751"/>
      <c r="F3751"/>
      <c r="G3751" s="21"/>
      <c r="H3751"/>
      <c r="I3751"/>
      <c r="J3751"/>
      <c r="K3751" s="10"/>
      <c r="L3751"/>
      <c r="M3751" s="45"/>
      <c r="N3751"/>
      <c r="O3751"/>
      <c r="P3751" s="47"/>
      <c r="Q3751" s="11"/>
      <c r="R3751" s="12"/>
      <c r="S3751" s="14"/>
      <c r="T3751" s="13"/>
      <c r="U3751" s="14"/>
      <c r="V3751"/>
    </row>
    <row r="3752" spans="1:22" x14ac:dyDescent="0.2">
      <c r="A3752" s="34"/>
      <c r="B3752"/>
      <c r="C3752" s="22"/>
      <c r="D3752" s="22"/>
      <c r="E3752"/>
      <c r="F3752"/>
      <c r="G3752" s="21"/>
      <c r="H3752"/>
      <c r="I3752"/>
      <c r="J3752"/>
      <c r="K3752" s="10"/>
      <c r="L3752"/>
      <c r="M3752" s="45"/>
      <c r="N3752"/>
      <c r="O3752"/>
      <c r="P3752" s="47"/>
      <c r="Q3752" s="11"/>
      <c r="R3752" s="12"/>
      <c r="S3752" s="14"/>
      <c r="T3752" s="13"/>
      <c r="U3752" s="14"/>
      <c r="V3752"/>
    </row>
    <row r="3753" spans="1:22" x14ac:dyDescent="0.2">
      <c r="A3753" s="34"/>
      <c r="B3753"/>
      <c r="C3753" s="22"/>
      <c r="D3753" s="22"/>
      <c r="E3753"/>
      <c r="F3753"/>
      <c r="G3753" s="21"/>
      <c r="H3753"/>
      <c r="I3753"/>
      <c r="J3753"/>
      <c r="K3753" s="10"/>
      <c r="L3753"/>
      <c r="M3753" s="45"/>
      <c r="N3753"/>
      <c r="O3753"/>
      <c r="P3753" s="47"/>
      <c r="Q3753" s="11"/>
      <c r="R3753" s="12"/>
      <c r="S3753" s="14"/>
      <c r="T3753" s="13"/>
      <c r="U3753" s="14"/>
      <c r="V3753"/>
    </row>
    <row r="3754" spans="1:22" x14ac:dyDescent="0.2">
      <c r="A3754" s="34"/>
      <c r="B3754"/>
      <c r="C3754" s="22"/>
      <c r="D3754" s="22"/>
      <c r="E3754"/>
      <c r="F3754"/>
      <c r="G3754" s="21"/>
      <c r="H3754"/>
      <c r="I3754"/>
      <c r="J3754"/>
      <c r="K3754" s="10"/>
      <c r="L3754"/>
      <c r="M3754" s="45"/>
      <c r="N3754"/>
      <c r="O3754"/>
      <c r="P3754" s="47"/>
      <c r="Q3754" s="11"/>
      <c r="R3754" s="12"/>
      <c r="S3754" s="14"/>
      <c r="T3754" s="13"/>
      <c r="U3754" s="14"/>
      <c r="V3754"/>
    </row>
    <row r="3755" spans="1:22" x14ac:dyDescent="0.2">
      <c r="A3755" s="34"/>
      <c r="B3755"/>
      <c r="C3755" s="22"/>
      <c r="D3755" s="22"/>
      <c r="E3755"/>
      <c r="F3755"/>
      <c r="G3755" s="21"/>
      <c r="H3755"/>
      <c r="I3755"/>
      <c r="J3755"/>
      <c r="K3755" s="10"/>
      <c r="L3755"/>
      <c r="M3755" s="45"/>
      <c r="N3755"/>
      <c r="O3755"/>
      <c r="P3755" s="47"/>
      <c r="Q3755" s="11"/>
      <c r="R3755" s="12"/>
      <c r="S3755" s="14"/>
      <c r="T3755" s="13"/>
      <c r="U3755" s="14"/>
      <c r="V3755"/>
    </row>
    <row r="3756" spans="1:22" x14ac:dyDescent="0.2">
      <c r="A3756" s="34"/>
      <c r="B3756"/>
      <c r="C3756" s="22"/>
      <c r="D3756" s="22"/>
      <c r="E3756"/>
      <c r="F3756"/>
      <c r="G3756" s="21"/>
      <c r="H3756"/>
      <c r="I3756"/>
      <c r="J3756"/>
      <c r="K3756" s="10"/>
      <c r="L3756"/>
      <c r="M3756" s="45"/>
      <c r="N3756"/>
      <c r="O3756"/>
      <c r="P3756" s="47"/>
      <c r="Q3756" s="11"/>
      <c r="R3756" s="12"/>
      <c r="S3756" s="14"/>
      <c r="T3756" s="13"/>
      <c r="U3756" s="14"/>
      <c r="V3756"/>
    </row>
    <row r="3757" spans="1:22" x14ac:dyDescent="0.2">
      <c r="A3757" s="34"/>
      <c r="B3757"/>
      <c r="C3757" s="22"/>
      <c r="D3757" s="22"/>
      <c r="E3757"/>
      <c r="F3757"/>
      <c r="G3757" s="21"/>
      <c r="H3757"/>
      <c r="I3757"/>
      <c r="J3757"/>
      <c r="K3757" s="10"/>
      <c r="L3757"/>
      <c r="M3757" s="45"/>
      <c r="N3757"/>
      <c r="O3757"/>
      <c r="P3757" s="47"/>
      <c r="Q3757" s="11"/>
      <c r="R3757" s="12"/>
      <c r="S3757" s="14"/>
      <c r="T3757" s="13"/>
      <c r="U3757" s="14"/>
      <c r="V3757"/>
    </row>
    <row r="3758" spans="1:22" x14ac:dyDescent="0.2">
      <c r="A3758" s="34"/>
      <c r="B3758"/>
      <c r="C3758" s="22"/>
      <c r="D3758" s="22"/>
      <c r="E3758"/>
      <c r="F3758"/>
      <c r="G3758" s="21"/>
      <c r="H3758"/>
      <c r="I3758"/>
      <c r="J3758"/>
      <c r="K3758" s="10"/>
      <c r="L3758"/>
      <c r="M3758" s="45"/>
      <c r="N3758"/>
      <c r="O3758"/>
      <c r="P3758" s="47"/>
      <c r="Q3758" s="11"/>
      <c r="R3758" s="12"/>
      <c r="S3758" s="14"/>
      <c r="T3758" s="13"/>
      <c r="U3758" s="14"/>
      <c r="V3758"/>
    </row>
    <row r="3759" spans="1:22" x14ac:dyDescent="0.2">
      <c r="A3759" s="34"/>
      <c r="B3759"/>
      <c r="C3759" s="22"/>
      <c r="D3759" s="22"/>
      <c r="E3759"/>
      <c r="F3759"/>
      <c r="G3759" s="21"/>
      <c r="H3759"/>
      <c r="I3759"/>
      <c r="J3759"/>
      <c r="K3759" s="10"/>
      <c r="L3759"/>
      <c r="M3759" s="45"/>
      <c r="N3759"/>
      <c r="O3759"/>
      <c r="P3759" s="47"/>
      <c r="Q3759" s="11"/>
      <c r="R3759" s="12"/>
      <c r="S3759" s="14"/>
      <c r="T3759" s="13"/>
      <c r="U3759" s="14"/>
      <c r="V3759"/>
    </row>
    <row r="3760" spans="1:22" x14ac:dyDescent="0.2">
      <c r="A3760" s="34"/>
      <c r="B3760"/>
      <c r="C3760" s="22"/>
      <c r="D3760" s="22"/>
      <c r="E3760"/>
      <c r="F3760"/>
      <c r="G3760" s="21"/>
      <c r="H3760"/>
      <c r="I3760"/>
      <c r="J3760"/>
      <c r="K3760" s="10"/>
      <c r="L3760"/>
      <c r="M3760" s="45"/>
      <c r="N3760"/>
      <c r="O3760"/>
      <c r="P3760" s="47"/>
      <c r="Q3760" s="11"/>
      <c r="R3760" s="12"/>
      <c r="S3760" s="14"/>
      <c r="T3760" s="13"/>
      <c r="U3760" s="14"/>
      <c r="V3760"/>
    </row>
    <row r="3761" spans="1:22" x14ac:dyDescent="0.2">
      <c r="A3761" s="34"/>
      <c r="B3761"/>
      <c r="C3761" s="22"/>
      <c r="D3761" s="22"/>
      <c r="E3761"/>
      <c r="F3761"/>
      <c r="G3761" s="21"/>
      <c r="H3761"/>
      <c r="I3761"/>
      <c r="J3761"/>
      <c r="K3761" s="10"/>
      <c r="L3761"/>
      <c r="M3761" s="45"/>
      <c r="N3761"/>
      <c r="O3761"/>
      <c r="P3761" s="47"/>
      <c r="Q3761" s="11"/>
      <c r="R3761" s="12"/>
      <c r="S3761" s="14"/>
      <c r="T3761" s="13"/>
      <c r="U3761" s="14"/>
      <c r="V3761"/>
    </row>
    <row r="3762" spans="1:22" x14ac:dyDescent="0.2">
      <c r="A3762" s="34"/>
      <c r="B3762"/>
      <c r="C3762" s="22"/>
      <c r="D3762" s="22"/>
      <c r="E3762"/>
      <c r="F3762"/>
      <c r="G3762" s="21"/>
      <c r="H3762"/>
      <c r="I3762"/>
      <c r="J3762"/>
      <c r="K3762" s="10"/>
      <c r="L3762"/>
      <c r="M3762" s="45"/>
      <c r="N3762"/>
      <c r="O3762"/>
      <c r="P3762" s="47"/>
      <c r="Q3762" s="11"/>
      <c r="R3762" s="12"/>
      <c r="S3762" s="14"/>
      <c r="T3762" s="13"/>
      <c r="U3762" s="14"/>
      <c r="V3762"/>
    </row>
    <row r="3763" spans="1:22" x14ac:dyDescent="0.2">
      <c r="A3763" s="34"/>
      <c r="B3763"/>
      <c r="C3763" s="22"/>
      <c r="D3763" s="22"/>
      <c r="E3763"/>
      <c r="F3763"/>
      <c r="G3763" s="21"/>
      <c r="H3763"/>
      <c r="I3763"/>
      <c r="J3763"/>
      <c r="K3763" s="10"/>
      <c r="L3763"/>
      <c r="M3763" s="45"/>
      <c r="N3763"/>
      <c r="O3763"/>
      <c r="P3763" s="47"/>
      <c r="Q3763" s="11"/>
      <c r="R3763" s="12"/>
      <c r="S3763" s="14"/>
      <c r="T3763" s="13"/>
      <c r="U3763" s="14"/>
      <c r="V3763"/>
    </row>
    <row r="3764" spans="1:22" x14ac:dyDescent="0.2">
      <c r="A3764" s="34"/>
      <c r="B3764"/>
      <c r="C3764" s="22"/>
      <c r="D3764" s="22"/>
      <c r="E3764"/>
      <c r="F3764"/>
      <c r="G3764" s="21"/>
      <c r="H3764"/>
      <c r="I3764"/>
      <c r="J3764"/>
      <c r="K3764" s="10"/>
      <c r="L3764"/>
      <c r="M3764" s="45"/>
      <c r="N3764"/>
      <c r="O3764"/>
      <c r="P3764" s="47"/>
      <c r="Q3764" s="11"/>
      <c r="R3764" s="12"/>
      <c r="S3764" s="14"/>
      <c r="T3764" s="13"/>
      <c r="U3764" s="14"/>
      <c r="V3764"/>
    </row>
    <row r="3765" spans="1:22" x14ac:dyDescent="0.2">
      <c r="A3765" s="34"/>
      <c r="B3765"/>
      <c r="C3765" s="22"/>
      <c r="D3765" s="22"/>
      <c r="E3765"/>
      <c r="F3765"/>
      <c r="G3765" s="21"/>
      <c r="H3765"/>
      <c r="I3765"/>
      <c r="J3765"/>
      <c r="K3765" s="10"/>
      <c r="L3765"/>
      <c r="M3765" s="45"/>
      <c r="N3765"/>
      <c r="O3765"/>
      <c r="P3765" s="47"/>
      <c r="Q3765" s="11"/>
      <c r="R3765" s="12"/>
      <c r="S3765" s="14"/>
      <c r="T3765" s="13"/>
      <c r="U3765" s="14"/>
      <c r="V3765"/>
    </row>
    <row r="3766" spans="1:22" x14ac:dyDescent="0.2">
      <c r="A3766" s="34"/>
      <c r="B3766"/>
      <c r="C3766" s="22"/>
      <c r="D3766" s="22"/>
      <c r="E3766"/>
      <c r="F3766"/>
      <c r="G3766" s="21"/>
      <c r="H3766"/>
      <c r="I3766"/>
      <c r="J3766"/>
      <c r="K3766" s="10"/>
      <c r="L3766"/>
      <c r="M3766" s="45"/>
      <c r="N3766"/>
      <c r="O3766"/>
      <c r="P3766" s="47"/>
      <c r="Q3766" s="11"/>
      <c r="R3766" s="12"/>
      <c r="S3766" s="14"/>
      <c r="T3766" s="13"/>
      <c r="U3766" s="14"/>
      <c r="V3766"/>
    </row>
    <row r="3767" spans="1:22" x14ac:dyDescent="0.2">
      <c r="A3767" s="34"/>
      <c r="B3767"/>
      <c r="C3767" s="22"/>
      <c r="D3767" s="22"/>
      <c r="E3767"/>
      <c r="F3767"/>
      <c r="G3767" s="21"/>
      <c r="H3767"/>
      <c r="I3767"/>
      <c r="J3767"/>
      <c r="K3767" s="10"/>
      <c r="L3767"/>
      <c r="M3767" s="45"/>
      <c r="N3767"/>
      <c r="O3767"/>
      <c r="P3767" s="47"/>
      <c r="Q3767" s="11"/>
      <c r="R3767" s="12"/>
      <c r="S3767" s="14"/>
      <c r="T3767" s="13"/>
      <c r="U3767" s="14"/>
      <c r="V3767"/>
    </row>
    <row r="3768" spans="1:22" x14ac:dyDescent="0.2">
      <c r="A3768" s="34"/>
      <c r="B3768"/>
      <c r="C3768" s="22"/>
      <c r="D3768" s="22"/>
      <c r="E3768"/>
      <c r="F3768"/>
      <c r="G3768" s="21"/>
      <c r="H3768"/>
      <c r="I3768"/>
      <c r="J3768"/>
      <c r="K3768" s="10"/>
      <c r="L3768"/>
      <c r="M3768" s="45"/>
      <c r="N3768"/>
      <c r="O3768"/>
      <c r="P3768" s="47"/>
      <c r="Q3768" s="11"/>
      <c r="R3768" s="12"/>
      <c r="S3768" s="14"/>
      <c r="T3768" s="13"/>
      <c r="U3768" s="14"/>
      <c r="V3768"/>
    </row>
    <row r="3769" spans="1:22" x14ac:dyDescent="0.2">
      <c r="A3769" s="34"/>
      <c r="B3769"/>
      <c r="C3769" s="22"/>
      <c r="D3769" s="22"/>
      <c r="E3769"/>
      <c r="F3769"/>
      <c r="G3769" s="21"/>
      <c r="H3769"/>
      <c r="I3769"/>
      <c r="J3769"/>
      <c r="K3769" s="10"/>
      <c r="L3769"/>
      <c r="M3769" s="45"/>
      <c r="N3769"/>
      <c r="O3769"/>
      <c r="P3769" s="47"/>
      <c r="Q3769" s="11"/>
      <c r="R3769" s="12"/>
      <c r="S3769" s="14"/>
      <c r="T3769" s="13"/>
      <c r="U3769" s="14"/>
      <c r="V3769"/>
    </row>
    <row r="3770" spans="1:22" x14ac:dyDescent="0.2">
      <c r="A3770" s="34"/>
      <c r="B3770"/>
      <c r="C3770" s="22"/>
      <c r="D3770" s="22"/>
      <c r="E3770"/>
      <c r="F3770"/>
      <c r="G3770" s="21"/>
      <c r="H3770"/>
      <c r="I3770"/>
      <c r="J3770"/>
      <c r="K3770" s="10"/>
      <c r="L3770"/>
      <c r="M3770" s="45"/>
      <c r="N3770"/>
      <c r="O3770"/>
      <c r="P3770" s="47"/>
      <c r="Q3770" s="11"/>
      <c r="R3770" s="12"/>
      <c r="S3770" s="14"/>
      <c r="T3770" s="13"/>
      <c r="U3770" s="14"/>
      <c r="V3770"/>
    </row>
    <row r="3771" spans="1:22" x14ac:dyDescent="0.2">
      <c r="A3771" s="34"/>
      <c r="B3771"/>
      <c r="C3771" s="22"/>
      <c r="D3771" s="22"/>
      <c r="E3771"/>
      <c r="F3771"/>
      <c r="G3771" s="21"/>
      <c r="H3771"/>
      <c r="I3771"/>
      <c r="J3771"/>
      <c r="K3771" s="10"/>
      <c r="L3771"/>
      <c r="M3771" s="45"/>
      <c r="N3771"/>
      <c r="O3771"/>
      <c r="P3771" s="47"/>
      <c r="Q3771" s="11"/>
      <c r="R3771" s="12"/>
      <c r="S3771" s="14"/>
      <c r="T3771" s="13"/>
      <c r="U3771" s="14"/>
      <c r="V3771"/>
    </row>
    <row r="3772" spans="1:22" x14ac:dyDescent="0.2">
      <c r="A3772" s="34"/>
      <c r="B3772"/>
      <c r="C3772" s="22"/>
      <c r="D3772" s="22"/>
      <c r="E3772"/>
      <c r="F3772"/>
      <c r="G3772" s="21"/>
      <c r="H3772"/>
      <c r="I3772"/>
      <c r="J3772"/>
      <c r="K3772" s="10"/>
      <c r="L3772"/>
      <c r="M3772" s="45"/>
      <c r="N3772"/>
      <c r="O3772"/>
      <c r="P3772" s="47"/>
      <c r="Q3772" s="11"/>
      <c r="R3772" s="12"/>
      <c r="S3772" s="14"/>
      <c r="T3772" s="13"/>
      <c r="U3772" s="14"/>
      <c r="V3772"/>
    </row>
    <row r="3773" spans="1:22" x14ac:dyDescent="0.2">
      <c r="A3773" s="34"/>
      <c r="B3773"/>
      <c r="C3773" s="22"/>
      <c r="D3773" s="22"/>
      <c r="E3773"/>
      <c r="F3773"/>
      <c r="G3773" s="21"/>
      <c r="H3773"/>
      <c r="I3773"/>
      <c r="J3773"/>
      <c r="K3773" s="10"/>
      <c r="L3773"/>
      <c r="M3773" s="45"/>
      <c r="N3773"/>
      <c r="O3773"/>
      <c r="P3773" s="47"/>
      <c r="Q3773" s="11"/>
      <c r="R3773" s="12"/>
      <c r="S3773" s="14"/>
      <c r="T3773" s="13"/>
      <c r="U3773" s="14"/>
      <c r="V3773"/>
    </row>
    <row r="3774" spans="1:22" x14ac:dyDescent="0.2">
      <c r="A3774" s="34"/>
      <c r="B3774"/>
      <c r="C3774" s="22"/>
      <c r="D3774" s="22"/>
      <c r="E3774"/>
      <c r="F3774"/>
      <c r="G3774" s="21"/>
      <c r="H3774"/>
      <c r="I3774"/>
      <c r="J3774"/>
      <c r="K3774" s="10"/>
      <c r="L3774"/>
      <c r="M3774" s="45"/>
      <c r="N3774"/>
      <c r="O3774"/>
      <c r="P3774" s="47"/>
      <c r="Q3774" s="11"/>
      <c r="R3774" s="12"/>
      <c r="S3774" s="14"/>
      <c r="T3774" s="13"/>
      <c r="U3774" s="14"/>
      <c r="V3774"/>
    </row>
    <row r="3775" spans="1:22" x14ac:dyDescent="0.2">
      <c r="A3775" s="34"/>
      <c r="B3775"/>
      <c r="C3775" s="22"/>
      <c r="D3775" s="22"/>
      <c r="E3775"/>
      <c r="F3775"/>
      <c r="G3775" s="21"/>
      <c r="H3775"/>
      <c r="I3775"/>
      <c r="J3775"/>
      <c r="K3775" s="10"/>
      <c r="L3775"/>
      <c r="M3775" s="45"/>
      <c r="N3775"/>
      <c r="O3775"/>
      <c r="P3775" s="47"/>
      <c r="Q3775" s="11"/>
      <c r="R3775" s="12"/>
      <c r="S3775" s="14"/>
      <c r="T3775" s="13"/>
      <c r="U3775" s="14"/>
      <c r="V3775"/>
    </row>
    <row r="3776" spans="1:22" x14ac:dyDescent="0.2">
      <c r="A3776" s="34"/>
      <c r="B3776"/>
      <c r="C3776" s="22"/>
      <c r="D3776" s="22"/>
      <c r="E3776"/>
      <c r="F3776"/>
      <c r="G3776" s="21"/>
      <c r="H3776"/>
      <c r="I3776"/>
      <c r="J3776"/>
      <c r="K3776" s="10"/>
      <c r="L3776"/>
      <c r="M3776" s="45"/>
      <c r="N3776"/>
      <c r="O3776"/>
      <c r="P3776" s="47"/>
      <c r="Q3776" s="11"/>
      <c r="R3776" s="12"/>
      <c r="S3776" s="14"/>
      <c r="T3776" s="13"/>
      <c r="U3776" s="14"/>
      <c r="V3776"/>
    </row>
    <row r="3777" spans="1:22" x14ac:dyDescent="0.2">
      <c r="A3777" s="34"/>
      <c r="B3777"/>
      <c r="C3777" s="22"/>
      <c r="D3777" s="22"/>
      <c r="E3777"/>
      <c r="F3777"/>
      <c r="G3777" s="21"/>
      <c r="H3777"/>
      <c r="I3777"/>
      <c r="J3777"/>
      <c r="K3777" s="10"/>
      <c r="L3777"/>
      <c r="M3777" s="45"/>
      <c r="N3777"/>
      <c r="O3777"/>
      <c r="P3777" s="47"/>
      <c r="Q3777" s="11"/>
      <c r="R3777" s="12"/>
      <c r="S3777" s="14"/>
      <c r="T3777" s="13"/>
      <c r="U3777" s="14"/>
      <c r="V3777"/>
    </row>
    <row r="3778" spans="1:22" x14ac:dyDescent="0.2">
      <c r="A3778" s="34"/>
      <c r="B3778"/>
      <c r="C3778" s="22"/>
      <c r="D3778" s="22"/>
      <c r="E3778"/>
      <c r="F3778"/>
      <c r="G3778" s="21"/>
      <c r="H3778"/>
      <c r="I3778"/>
      <c r="J3778"/>
      <c r="K3778" s="10"/>
      <c r="L3778"/>
      <c r="M3778" s="45"/>
      <c r="N3778"/>
      <c r="O3778"/>
      <c r="P3778" s="47"/>
      <c r="Q3778" s="11"/>
      <c r="R3778" s="12"/>
      <c r="S3778" s="14"/>
      <c r="T3778" s="13"/>
      <c r="U3778" s="14"/>
      <c r="V3778"/>
    </row>
    <row r="3779" spans="1:22" x14ac:dyDescent="0.2">
      <c r="A3779" s="34"/>
      <c r="B3779"/>
      <c r="C3779" s="22"/>
      <c r="D3779" s="22"/>
      <c r="E3779"/>
      <c r="F3779"/>
      <c r="G3779" s="21"/>
      <c r="H3779"/>
      <c r="I3779"/>
      <c r="J3779"/>
      <c r="K3779" s="10"/>
      <c r="L3779"/>
      <c r="M3779" s="45"/>
      <c r="N3779"/>
      <c r="O3779"/>
      <c r="P3779" s="47"/>
      <c r="Q3779" s="11"/>
      <c r="R3779" s="12"/>
      <c r="S3779" s="14"/>
      <c r="T3779" s="13"/>
      <c r="U3779" s="14"/>
      <c r="V3779"/>
    </row>
    <row r="3780" spans="1:22" x14ac:dyDescent="0.2">
      <c r="A3780" s="34"/>
      <c r="B3780"/>
      <c r="C3780" s="22"/>
      <c r="D3780" s="22"/>
      <c r="E3780"/>
      <c r="F3780"/>
      <c r="G3780" s="21"/>
      <c r="H3780"/>
      <c r="I3780"/>
      <c r="J3780"/>
      <c r="K3780" s="10"/>
      <c r="L3780"/>
      <c r="M3780" s="45"/>
      <c r="N3780"/>
      <c r="O3780"/>
      <c r="P3780" s="47"/>
      <c r="Q3780" s="11"/>
      <c r="R3780" s="12"/>
      <c r="S3780" s="14"/>
      <c r="T3780" s="13"/>
      <c r="U3780" s="14"/>
      <c r="V3780"/>
    </row>
    <row r="3781" spans="1:22" x14ac:dyDescent="0.2">
      <c r="A3781" s="34"/>
      <c r="B3781"/>
      <c r="C3781" s="22"/>
      <c r="D3781" s="22"/>
      <c r="E3781"/>
      <c r="F3781"/>
      <c r="G3781" s="21"/>
      <c r="H3781"/>
      <c r="I3781"/>
      <c r="J3781"/>
      <c r="K3781" s="10"/>
      <c r="L3781"/>
      <c r="M3781" s="45"/>
      <c r="N3781"/>
      <c r="O3781"/>
      <c r="P3781" s="47"/>
      <c r="Q3781" s="11"/>
      <c r="R3781" s="12"/>
      <c r="S3781" s="14"/>
      <c r="T3781" s="13"/>
      <c r="U3781" s="14"/>
      <c r="V3781"/>
    </row>
    <row r="3782" spans="1:22" x14ac:dyDescent="0.2">
      <c r="A3782" s="34"/>
      <c r="B3782"/>
      <c r="C3782" s="22"/>
      <c r="D3782" s="22"/>
      <c r="E3782"/>
      <c r="F3782"/>
      <c r="G3782" s="21"/>
      <c r="H3782"/>
      <c r="I3782"/>
      <c r="J3782"/>
      <c r="K3782" s="10"/>
      <c r="L3782"/>
      <c r="M3782" s="45"/>
      <c r="N3782"/>
      <c r="O3782"/>
      <c r="P3782" s="47"/>
      <c r="Q3782" s="11"/>
      <c r="R3782" s="12"/>
      <c r="S3782" s="14"/>
      <c r="T3782" s="13"/>
      <c r="U3782" s="14"/>
      <c r="V3782"/>
    </row>
    <row r="3783" spans="1:22" x14ac:dyDescent="0.2">
      <c r="A3783" s="34"/>
      <c r="B3783"/>
      <c r="C3783" s="22"/>
      <c r="D3783" s="22"/>
      <c r="E3783"/>
      <c r="F3783"/>
      <c r="G3783" s="21"/>
      <c r="H3783"/>
      <c r="I3783"/>
      <c r="J3783"/>
      <c r="K3783" s="10"/>
      <c r="L3783"/>
      <c r="M3783" s="45"/>
      <c r="N3783"/>
      <c r="O3783"/>
      <c r="P3783" s="47"/>
      <c r="Q3783" s="11"/>
      <c r="R3783" s="12"/>
      <c r="S3783" s="14"/>
      <c r="T3783" s="13"/>
      <c r="U3783" s="14"/>
      <c r="V3783"/>
    </row>
    <row r="3784" spans="1:22" x14ac:dyDescent="0.2">
      <c r="A3784" s="34"/>
      <c r="B3784"/>
      <c r="C3784" s="22"/>
      <c r="D3784" s="22"/>
      <c r="E3784"/>
      <c r="F3784"/>
      <c r="G3784" s="21"/>
      <c r="H3784"/>
      <c r="I3784"/>
      <c r="J3784"/>
      <c r="K3784" s="10"/>
      <c r="L3784"/>
      <c r="M3784" s="45"/>
      <c r="N3784"/>
      <c r="O3784"/>
      <c r="P3784" s="47"/>
      <c r="Q3784" s="11"/>
      <c r="R3784" s="12"/>
      <c r="S3784" s="14"/>
      <c r="T3784" s="13"/>
      <c r="U3784" s="14"/>
      <c r="V3784"/>
    </row>
    <row r="3785" spans="1:22" x14ac:dyDescent="0.2">
      <c r="A3785" s="34"/>
      <c r="B3785"/>
      <c r="C3785" s="22"/>
      <c r="D3785" s="22"/>
      <c r="E3785"/>
      <c r="F3785"/>
      <c r="G3785" s="21"/>
      <c r="H3785"/>
      <c r="I3785"/>
      <c r="J3785"/>
      <c r="K3785" s="10"/>
      <c r="L3785"/>
      <c r="M3785" s="45"/>
      <c r="N3785"/>
      <c r="O3785"/>
      <c r="P3785" s="47"/>
      <c r="Q3785" s="11"/>
      <c r="R3785" s="12"/>
      <c r="S3785" s="14"/>
      <c r="T3785" s="13"/>
      <c r="U3785" s="14"/>
      <c r="V3785"/>
    </row>
    <row r="3786" spans="1:22" x14ac:dyDescent="0.2">
      <c r="A3786" s="34"/>
      <c r="B3786"/>
      <c r="C3786" s="22"/>
      <c r="D3786" s="22"/>
      <c r="E3786"/>
      <c r="F3786"/>
      <c r="G3786" s="21"/>
      <c r="H3786"/>
      <c r="I3786"/>
      <c r="J3786"/>
      <c r="K3786" s="10"/>
      <c r="L3786"/>
      <c r="M3786" s="45"/>
      <c r="N3786"/>
      <c r="O3786"/>
      <c r="P3786" s="47"/>
      <c r="Q3786" s="11"/>
      <c r="R3786" s="12"/>
      <c r="S3786" s="14"/>
      <c r="T3786" s="13"/>
      <c r="U3786" s="14"/>
      <c r="V3786"/>
    </row>
    <row r="3787" spans="1:22" x14ac:dyDescent="0.2">
      <c r="A3787" s="34"/>
      <c r="B3787"/>
      <c r="C3787" s="22"/>
      <c r="D3787" s="22"/>
      <c r="E3787"/>
      <c r="F3787"/>
      <c r="G3787" s="21"/>
      <c r="H3787"/>
      <c r="I3787"/>
      <c r="J3787"/>
      <c r="K3787" s="10"/>
      <c r="L3787"/>
      <c r="M3787" s="45"/>
      <c r="N3787"/>
      <c r="O3787"/>
      <c r="P3787" s="47"/>
      <c r="Q3787" s="11"/>
      <c r="R3787" s="12"/>
      <c r="S3787" s="14"/>
      <c r="T3787" s="13"/>
      <c r="U3787" s="14"/>
      <c r="V3787"/>
    </row>
    <row r="3788" spans="1:22" x14ac:dyDescent="0.2">
      <c r="A3788" s="34"/>
      <c r="B3788"/>
      <c r="C3788" s="22"/>
      <c r="D3788" s="22"/>
      <c r="E3788"/>
      <c r="F3788"/>
      <c r="G3788" s="21"/>
      <c r="H3788"/>
      <c r="I3788"/>
      <c r="J3788"/>
      <c r="K3788" s="10"/>
      <c r="L3788"/>
      <c r="M3788" s="45"/>
      <c r="N3788"/>
      <c r="O3788"/>
      <c r="P3788" s="47"/>
      <c r="Q3788" s="11"/>
      <c r="R3788" s="12"/>
      <c r="S3788" s="14"/>
      <c r="T3788" s="13"/>
      <c r="U3788" s="14"/>
      <c r="V3788"/>
    </row>
    <row r="3789" spans="1:22" x14ac:dyDescent="0.2">
      <c r="A3789" s="34"/>
      <c r="B3789"/>
      <c r="C3789" s="22"/>
      <c r="D3789" s="22"/>
      <c r="E3789"/>
      <c r="F3789"/>
      <c r="G3789" s="21"/>
      <c r="H3789"/>
      <c r="I3789"/>
      <c r="J3789"/>
      <c r="K3789" s="10"/>
      <c r="L3789"/>
      <c r="M3789" s="45"/>
      <c r="N3789"/>
      <c r="O3789"/>
      <c r="P3789" s="47"/>
      <c r="Q3789" s="11"/>
      <c r="R3789" s="12"/>
      <c r="S3789" s="14"/>
      <c r="T3789" s="13"/>
      <c r="U3789" s="14"/>
      <c r="V3789"/>
    </row>
    <row r="3790" spans="1:22" x14ac:dyDescent="0.2">
      <c r="A3790" s="34"/>
      <c r="B3790"/>
      <c r="C3790" s="22"/>
      <c r="D3790" s="22"/>
      <c r="E3790"/>
      <c r="F3790"/>
      <c r="G3790" s="21"/>
      <c r="H3790"/>
      <c r="I3790"/>
      <c r="J3790"/>
      <c r="K3790" s="10"/>
      <c r="L3790"/>
      <c r="M3790" s="45"/>
      <c r="N3790"/>
      <c r="O3790"/>
      <c r="P3790" s="47"/>
      <c r="Q3790" s="11"/>
      <c r="R3790" s="12"/>
      <c r="S3790" s="14"/>
      <c r="T3790" s="13"/>
      <c r="U3790" s="14"/>
      <c r="V3790"/>
    </row>
    <row r="3791" spans="1:22" x14ac:dyDescent="0.2">
      <c r="A3791" s="34"/>
      <c r="B3791"/>
      <c r="C3791" s="22"/>
      <c r="D3791" s="22"/>
      <c r="E3791"/>
      <c r="F3791"/>
      <c r="G3791" s="21"/>
      <c r="H3791"/>
      <c r="I3791"/>
      <c r="J3791"/>
      <c r="K3791" s="10"/>
      <c r="L3791"/>
      <c r="M3791" s="45"/>
      <c r="N3791"/>
      <c r="O3791"/>
      <c r="P3791" s="47"/>
      <c r="Q3791" s="11"/>
      <c r="R3791" s="12"/>
      <c r="S3791" s="14"/>
      <c r="T3791" s="13"/>
      <c r="U3791" s="14"/>
      <c r="V3791"/>
    </row>
    <row r="3792" spans="1:22" x14ac:dyDescent="0.2">
      <c r="A3792" s="34"/>
      <c r="B3792"/>
      <c r="C3792" s="22"/>
      <c r="D3792" s="22"/>
      <c r="E3792"/>
      <c r="F3792"/>
      <c r="G3792" s="21"/>
      <c r="H3792"/>
      <c r="I3792"/>
      <c r="J3792"/>
      <c r="K3792" s="10"/>
      <c r="L3792"/>
      <c r="M3792" s="45"/>
      <c r="N3792"/>
      <c r="O3792"/>
      <c r="P3792" s="47"/>
      <c r="Q3792" s="11"/>
      <c r="R3792" s="12"/>
      <c r="S3792" s="14"/>
      <c r="T3792" s="13"/>
      <c r="U3792" s="14"/>
      <c r="V3792"/>
    </row>
    <row r="3793" spans="1:22" x14ac:dyDescent="0.2">
      <c r="A3793" s="34"/>
      <c r="B3793"/>
      <c r="C3793" s="22"/>
      <c r="D3793" s="22"/>
      <c r="E3793"/>
      <c r="F3793"/>
      <c r="G3793" s="21"/>
      <c r="H3793"/>
      <c r="I3793"/>
      <c r="J3793"/>
      <c r="K3793" s="10"/>
      <c r="L3793"/>
      <c r="M3793" s="45"/>
      <c r="N3793"/>
      <c r="O3793"/>
      <c r="P3793" s="47"/>
      <c r="Q3793" s="11"/>
      <c r="R3793" s="12"/>
      <c r="S3793" s="14"/>
      <c r="T3793" s="13"/>
      <c r="U3793" s="14"/>
      <c r="V3793"/>
    </row>
    <row r="3794" spans="1:22" x14ac:dyDescent="0.2">
      <c r="A3794" s="34"/>
      <c r="B3794"/>
      <c r="C3794" s="22"/>
      <c r="D3794" s="22"/>
      <c r="E3794"/>
      <c r="F3794"/>
      <c r="G3794" s="21"/>
      <c r="H3794"/>
      <c r="I3794"/>
      <c r="J3794"/>
      <c r="K3794" s="10"/>
      <c r="L3794"/>
      <c r="M3794" s="45"/>
      <c r="N3794"/>
      <c r="O3794"/>
      <c r="P3794" s="47"/>
      <c r="Q3794" s="11"/>
      <c r="R3794" s="12"/>
      <c r="S3794" s="14"/>
      <c r="T3794" s="13"/>
      <c r="U3794" s="14"/>
      <c r="V3794"/>
    </row>
    <row r="3795" spans="1:22" x14ac:dyDescent="0.2">
      <c r="A3795" s="34"/>
      <c r="B3795"/>
      <c r="C3795" s="22"/>
      <c r="D3795" s="22"/>
      <c r="E3795"/>
      <c r="F3795"/>
      <c r="G3795" s="21"/>
      <c r="H3795"/>
      <c r="I3795"/>
      <c r="J3795"/>
      <c r="K3795" s="10"/>
      <c r="L3795"/>
      <c r="M3795" s="45"/>
      <c r="N3795"/>
      <c r="O3795"/>
      <c r="P3795" s="47"/>
      <c r="Q3795" s="11"/>
      <c r="R3795" s="12"/>
      <c r="S3795" s="14"/>
      <c r="T3795" s="13"/>
      <c r="U3795" s="14"/>
      <c r="V3795"/>
    </row>
    <row r="3796" spans="1:22" x14ac:dyDescent="0.2">
      <c r="A3796" s="34"/>
      <c r="B3796"/>
      <c r="C3796" s="22"/>
      <c r="D3796" s="22"/>
      <c r="E3796"/>
      <c r="F3796"/>
      <c r="G3796" s="21"/>
      <c r="H3796"/>
      <c r="I3796"/>
      <c r="J3796"/>
      <c r="K3796" s="10"/>
      <c r="L3796"/>
      <c r="M3796" s="45"/>
      <c r="N3796"/>
      <c r="O3796"/>
      <c r="P3796" s="47"/>
      <c r="Q3796" s="11"/>
      <c r="R3796" s="12"/>
      <c r="S3796" s="14"/>
      <c r="T3796" s="13"/>
      <c r="U3796" s="14"/>
      <c r="V3796"/>
    </row>
    <row r="3797" spans="1:22" x14ac:dyDescent="0.2">
      <c r="A3797" s="34"/>
      <c r="B3797"/>
      <c r="C3797" s="22"/>
      <c r="D3797" s="22"/>
      <c r="E3797"/>
      <c r="F3797"/>
      <c r="G3797" s="21"/>
      <c r="H3797"/>
      <c r="I3797"/>
      <c r="J3797"/>
      <c r="K3797" s="10"/>
      <c r="L3797"/>
      <c r="M3797" s="45"/>
      <c r="N3797"/>
      <c r="O3797"/>
      <c r="P3797" s="47"/>
      <c r="Q3797" s="11"/>
      <c r="R3797" s="12"/>
      <c r="S3797" s="14"/>
      <c r="T3797" s="13"/>
      <c r="U3797" s="14"/>
      <c r="V3797"/>
    </row>
    <row r="3798" spans="1:22" x14ac:dyDescent="0.2">
      <c r="A3798" s="34"/>
      <c r="B3798"/>
      <c r="C3798" s="22"/>
      <c r="D3798" s="22"/>
      <c r="E3798"/>
      <c r="F3798"/>
      <c r="G3798" s="21"/>
      <c r="H3798"/>
      <c r="I3798"/>
      <c r="J3798"/>
      <c r="K3798" s="10"/>
      <c r="L3798"/>
      <c r="M3798" s="45"/>
      <c r="N3798"/>
      <c r="O3798"/>
      <c r="P3798" s="47"/>
      <c r="Q3798" s="11"/>
      <c r="R3798" s="12"/>
      <c r="S3798" s="14"/>
      <c r="T3798" s="13"/>
      <c r="U3798" s="14"/>
      <c r="V3798"/>
    </row>
    <row r="3799" spans="1:22" x14ac:dyDescent="0.2">
      <c r="A3799" s="34"/>
      <c r="B3799"/>
      <c r="C3799" s="22"/>
      <c r="D3799" s="22"/>
      <c r="E3799"/>
      <c r="F3799"/>
      <c r="G3799" s="21"/>
      <c r="H3799"/>
      <c r="I3799"/>
      <c r="J3799"/>
      <c r="K3799" s="10"/>
      <c r="L3799"/>
      <c r="M3799" s="45"/>
      <c r="N3799"/>
      <c r="O3799"/>
      <c r="P3799" s="47"/>
      <c r="Q3799" s="11"/>
      <c r="R3799" s="12"/>
      <c r="S3799" s="14"/>
      <c r="T3799" s="13"/>
      <c r="U3799" s="14"/>
      <c r="V3799"/>
    </row>
    <row r="3800" spans="1:22" x14ac:dyDescent="0.2">
      <c r="A3800" s="34"/>
      <c r="B3800"/>
      <c r="C3800" s="22"/>
      <c r="D3800" s="22"/>
      <c r="E3800"/>
      <c r="F3800"/>
      <c r="G3800" s="21"/>
      <c r="H3800"/>
      <c r="I3800"/>
      <c r="J3800"/>
      <c r="K3800" s="10"/>
      <c r="L3800"/>
      <c r="M3800" s="45"/>
      <c r="N3800"/>
      <c r="O3800"/>
      <c r="P3800" s="47"/>
      <c r="Q3800" s="11"/>
      <c r="R3800" s="12"/>
      <c r="S3800" s="14"/>
      <c r="T3800" s="13"/>
      <c r="U3800" s="14"/>
      <c r="V3800"/>
    </row>
    <row r="3801" spans="1:22" x14ac:dyDescent="0.2">
      <c r="A3801" s="34"/>
      <c r="B3801"/>
      <c r="C3801" s="22"/>
      <c r="D3801" s="22"/>
      <c r="E3801"/>
      <c r="F3801"/>
      <c r="G3801" s="21"/>
      <c r="H3801"/>
      <c r="I3801"/>
      <c r="J3801"/>
      <c r="K3801" s="10"/>
      <c r="L3801"/>
      <c r="M3801" s="45"/>
      <c r="N3801"/>
      <c r="O3801"/>
      <c r="P3801" s="47"/>
      <c r="Q3801" s="11"/>
      <c r="R3801" s="12"/>
      <c r="S3801" s="14"/>
      <c r="T3801" s="13"/>
      <c r="U3801" s="14"/>
      <c r="V3801"/>
    </row>
    <row r="3802" spans="1:22" x14ac:dyDescent="0.2">
      <c r="A3802" s="34"/>
      <c r="B3802"/>
      <c r="C3802" s="22"/>
      <c r="D3802" s="22"/>
      <c r="E3802"/>
      <c r="F3802"/>
      <c r="G3802" s="21"/>
      <c r="H3802"/>
      <c r="I3802"/>
      <c r="J3802"/>
      <c r="K3802" s="10"/>
      <c r="L3802"/>
      <c r="M3802" s="45"/>
      <c r="N3802"/>
      <c r="O3802"/>
      <c r="P3802" s="47"/>
      <c r="Q3802" s="11"/>
      <c r="R3802" s="12"/>
      <c r="S3802" s="14"/>
      <c r="T3802" s="13"/>
      <c r="U3802" s="14"/>
      <c r="V3802"/>
    </row>
    <row r="3803" spans="1:22" x14ac:dyDescent="0.2">
      <c r="A3803" s="34"/>
      <c r="B3803"/>
      <c r="C3803" s="22"/>
      <c r="D3803" s="22"/>
      <c r="E3803"/>
      <c r="F3803"/>
      <c r="G3803" s="21"/>
      <c r="H3803"/>
      <c r="I3803"/>
      <c r="J3803"/>
      <c r="K3803" s="10"/>
      <c r="L3803"/>
      <c r="M3803" s="45"/>
      <c r="N3803"/>
      <c r="O3803"/>
      <c r="P3803" s="47"/>
      <c r="Q3803" s="11"/>
      <c r="R3803" s="12"/>
      <c r="S3803" s="14"/>
      <c r="T3803" s="13"/>
      <c r="U3803" s="14"/>
      <c r="V3803"/>
    </row>
    <row r="3804" spans="1:22" x14ac:dyDescent="0.2">
      <c r="A3804" s="34"/>
      <c r="B3804"/>
      <c r="C3804" s="22"/>
      <c r="D3804" s="22"/>
      <c r="E3804"/>
      <c r="F3804"/>
      <c r="G3804" s="21"/>
      <c r="H3804"/>
      <c r="I3804"/>
      <c r="J3804"/>
      <c r="K3804" s="10"/>
      <c r="L3804"/>
      <c r="M3804" s="45"/>
      <c r="N3804"/>
      <c r="O3804"/>
      <c r="P3804" s="47"/>
      <c r="Q3804" s="11"/>
      <c r="R3804" s="12"/>
      <c r="S3804" s="14"/>
      <c r="T3804" s="13"/>
      <c r="U3804" s="14"/>
      <c r="V3804"/>
    </row>
    <row r="3805" spans="1:22" x14ac:dyDescent="0.2">
      <c r="A3805" s="34"/>
      <c r="B3805"/>
      <c r="C3805" s="22"/>
      <c r="D3805" s="22"/>
      <c r="E3805"/>
      <c r="F3805"/>
      <c r="G3805" s="21"/>
      <c r="H3805"/>
      <c r="I3805"/>
      <c r="J3805"/>
      <c r="K3805" s="10"/>
      <c r="L3805"/>
      <c r="M3805" s="45"/>
      <c r="N3805"/>
      <c r="O3805"/>
      <c r="P3805" s="47"/>
      <c r="Q3805" s="11"/>
      <c r="R3805" s="12"/>
      <c r="S3805" s="14"/>
      <c r="T3805" s="13"/>
      <c r="U3805" s="14"/>
      <c r="V3805"/>
    </row>
    <row r="3806" spans="1:22" x14ac:dyDescent="0.2">
      <c r="A3806" s="34"/>
      <c r="B3806"/>
      <c r="C3806" s="22"/>
      <c r="D3806" s="22"/>
      <c r="E3806"/>
      <c r="F3806"/>
      <c r="G3806" s="21"/>
      <c r="H3806"/>
      <c r="I3806"/>
      <c r="J3806"/>
      <c r="K3806" s="10"/>
      <c r="L3806"/>
      <c r="M3806" s="45"/>
      <c r="N3806"/>
      <c r="O3806"/>
      <c r="P3806" s="47"/>
      <c r="Q3806" s="11"/>
      <c r="R3806" s="12"/>
      <c r="S3806" s="14"/>
      <c r="T3806" s="13"/>
      <c r="U3806" s="14"/>
      <c r="V3806"/>
    </row>
    <row r="3807" spans="1:22" x14ac:dyDescent="0.2">
      <c r="A3807" s="34"/>
      <c r="B3807"/>
      <c r="C3807" s="22"/>
      <c r="D3807" s="22"/>
      <c r="E3807"/>
      <c r="F3807"/>
      <c r="G3807" s="21"/>
      <c r="H3807"/>
      <c r="I3807"/>
      <c r="J3807"/>
      <c r="K3807" s="10"/>
      <c r="L3807"/>
      <c r="M3807" s="45"/>
      <c r="N3807"/>
      <c r="O3807"/>
      <c r="P3807" s="47"/>
      <c r="Q3807" s="11"/>
      <c r="R3807" s="12"/>
      <c r="S3807" s="14"/>
      <c r="T3807" s="13"/>
      <c r="U3807" s="14"/>
      <c r="V3807"/>
    </row>
    <row r="3808" spans="1:22" x14ac:dyDescent="0.2">
      <c r="A3808" s="34"/>
      <c r="B3808"/>
      <c r="C3808" s="22"/>
      <c r="D3808" s="22"/>
      <c r="E3808"/>
      <c r="F3808"/>
      <c r="G3808" s="21"/>
      <c r="H3808"/>
      <c r="I3808"/>
      <c r="J3808"/>
      <c r="K3808" s="10"/>
      <c r="L3808"/>
      <c r="M3808" s="45"/>
      <c r="N3808"/>
      <c r="O3808"/>
      <c r="P3808" s="47"/>
      <c r="Q3808" s="11"/>
      <c r="R3808" s="12"/>
      <c r="S3808" s="14"/>
      <c r="T3808" s="13"/>
      <c r="U3808" s="14"/>
      <c r="V3808"/>
    </row>
    <row r="3809" spans="1:22" x14ac:dyDescent="0.2">
      <c r="A3809" s="34"/>
      <c r="B3809"/>
      <c r="C3809" s="22"/>
      <c r="D3809" s="22"/>
      <c r="E3809"/>
      <c r="F3809"/>
      <c r="G3809" s="21"/>
      <c r="H3809"/>
      <c r="I3809"/>
      <c r="J3809"/>
      <c r="K3809" s="10"/>
      <c r="L3809"/>
      <c r="M3809" s="45"/>
      <c r="N3809"/>
      <c r="O3809"/>
      <c r="P3809" s="47"/>
      <c r="Q3809" s="11"/>
      <c r="R3809" s="12"/>
      <c r="S3809" s="14"/>
      <c r="T3809" s="13"/>
      <c r="U3809" s="14"/>
      <c r="V3809"/>
    </row>
    <row r="3810" spans="1:22" x14ac:dyDescent="0.2">
      <c r="A3810" s="34"/>
      <c r="B3810"/>
      <c r="C3810" s="22"/>
      <c r="D3810" s="22"/>
      <c r="E3810"/>
      <c r="F3810"/>
      <c r="G3810" s="21"/>
      <c r="H3810"/>
      <c r="I3810"/>
      <c r="J3810"/>
      <c r="K3810" s="10"/>
      <c r="L3810"/>
      <c r="M3810" s="45"/>
      <c r="N3810"/>
      <c r="O3810"/>
      <c r="P3810" s="47"/>
      <c r="Q3810" s="11"/>
      <c r="R3810" s="12"/>
      <c r="S3810" s="14"/>
      <c r="T3810" s="13"/>
      <c r="U3810" s="14"/>
      <c r="V3810"/>
    </row>
    <row r="3811" spans="1:22" x14ac:dyDescent="0.2">
      <c r="A3811" s="34"/>
      <c r="B3811"/>
      <c r="C3811" s="22"/>
      <c r="D3811" s="22"/>
      <c r="E3811"/>
      <c r="F3811"/>
      <c r="G3811" s="21"/>
      <c r="H3811"/>
      <c r="I3811"/>
      <c r="J3811"/>
      <c r="K3811" s="10"/>
      <c r="L3811"/>
      <c r="M3811" s="45"/>
      <c r="N3811"/>
      <c r="O3811"/>
      <c r="P3811" s="47"/>
      <c r="Q3811" s="11"/>
      <c r="R3811" s="12"/>
      <c r="S3811" s="14"/>
      <c r="T3811" s="13"/>
      <c r="U3811" s="14"/>
      <c r="V3811"/>
    </row>
    <row r="3812" spans="1:22" x14ac:dyDescent="0.2">
      <c r="A3812" s="34"/>
      <c r="B3812"/>
      <c r="C3812" s="22"/>
      <c r="D3812" s="22"/>
      <c r="E3812"/>
      <c r="F3812"/>
      <c r="G3812" s="21"/>
      <c r="H3812"/>
      <c r="I3812"/>
      <c r="J3812"/>
      <c r="K3812" s="10"/>
      <c r="L3812"/>
      <c r="M3812" s="45"/>
      <c r="N3812"/>
      <c r="O3812"/>
      <c r="P3812" s="47"/>
      <c r="Q3812" s="11"/>
      <c r="R3812" s="12"/>
      <c r="S3812" s="14"/>
      <c r="T3812" s="13"/>
      <c r="U3812" s="14"/>
      <c r="V3812"/>
    </row>
    <row r="3813" spans="1:22" x14ac:dyDescent="0.2">
      <c r="A3813" s="34"/>
      <c r="B3813"/>
      <c r="C3813" s="22"/>
      <c r="D3813" s="22"/>
      <c r="E3813"/>
      <c r="F3813"/>
      <c r="G3813" s="21"/>
      <c r="H3813"/>
      <c r="I3813"/>
      <c r="J3813"/>
      <c r="K3813" s="10"/>
      <c r="L3813"/>
      <c r="M3813" s="45"/>
      <c r="N3813"/>
      <c r="O3813"/>
      <c r="P3813" s="47"/>
      <c r="Q3813" s="11"/>
      <c r="R3813" s="12"/>
      <c r="S3813" s="14"/>
      <c r="T3813" s="13"/>
      <c r="U3813" s="14"/>
      <c r="V3813"/>
    </row>
    <row r="3814" spans="1:22" x14ac:dyDescent="0.2">
      <c r="A3814" s="34"/>
      <c r="B3814"/>
      <c r="C3814" s="22"/>
      <c r="D3814" s="22"/>
      <c r="E3814"/>
      <c r="F3814"/>
      <c r="G3814" s="21"/>
      <c r="H3814"/>
      <c r="I3814"/>
      <c r="J3814"/>
      <c r="K3814" s="10"/>
      <c r="L3814"/>
      <c r="M3814" s="45"/>
      <c r="N3814"/>
      <c r="O3814"/>
      <c r="P3814" s="47"/>
      <c r="Q3814" s="11"/>
      <c r="R3814" s="12"/>
      <c r="S3814" s="14"/>
      <c r="T3814" s="13"/>
      <c r="U3814" s="14"/>
      <c r="V3814"/>
    </row>
    <row r="3815" spans="1:22" x14ac:dyDescent="0.2">
      <c r="A3815" s="34"/>
      <c r="B3815"/>
      <c r="C3815" s="22"/>
      <c r="D3815" s="22"/>
      <c r="E3815"/>
      <c r="F3815"/>
      <c r="G3815" s="21"/>
      <c r="H3815"/>
      <c r="I3815"/>
      <c r="J3815"/>
      <c r="K3815" s="10"/>
      <c r="L3815"/>
      <c r="M3815" s="45"/>
      <c r="N3815"/>
      <c r="O3815"/>
      <c r="P3815" s="47"/>
      <c r="Q3815" s="11"/>
      <c r="R3815" s="12"/>
      <c r="S3815" s="14"/>
      <c r="T3815" s="13"/>
      <c r="U3815" s="14"/>
      <c r="V3815"/>
    </row>
    <row r="3816" spans="1:22" x14ac:dyDescent="0.2">
      <c r="A3816" s="34"/>
      <c r="B3816"/>
      <c r="C3816" s="22"/>
      <c r="D3816" s="22"/>
      <c r="E3816"/>
      <c r="F3816"/>
      <c r="G3816" s="21"/>
      <c r="H3816"/>
      <c r="I3816"/>
      <c r="J3816"/>
      <c r="K3816" s="10"/>
      <c r="L3816"/>
      <c r="M3816" s="45"/>
      <c r="N3816"/>
      <c r="O3816"/>
      <c r="P3816" s="47"/>
      <c r="Q3816" s="11"/>
      <c r="R3816" s="12"/>
      <c r="S3816" s="14"/>
      <c r="T3816" s="13"/>
      <c r="U3816" s="14"/>
      <c r="V3816"/>
    </row>
    <row r="3817" spans="1:22" x14ac:dyDescent="0.2">
      <c r="A3817" s="34"/>
      <c r="B3817"/>
      <c r="C3817" s="22"/>
      <c r="D3817" s="22"/>
      <c r="E3817"/>
      <c r="F3817"/>
      <c r="G3817" s="21"/>
      <c r="H3817"/>
      <c r="I3817"/>
      <c r="J3817"/>
      <c r="K3817" s="10"/>
      <c r="L3817"/>
      <c r="M3817" s="45"/>
      <c r="N3817"/>
      <c r="O3817"/>
      <c r="P3817" s="47"/>
      <c r="Q3817" s="11"/>
      <c r="R3817" s="12"/>
      <c r="S3817" s="14"/>
      <c r="T3817" s="13"/>
      <c r="U3817" s="14"/>
      <c r="V3817"/>
    </row>
    <row r="3818" spans="1:22" x14ac:dyDescent="0.2">
      <c r="A3818" s="34"/>
      <c r="B3818"/>
      <c r="C3818" s="22"/>
      <c r="D3818" s="22"/>
      <c r="E3818"/>
      <c r="F3818"/>
      <c r="G3818" s="21"/>
      <c r="H3818"/>
      <c r="I3818"/>
      <c r="J3818"/>
      <c r="K3818" s="10"/>
      <c r="L3818"/>
      <c r="M3818" s="45"/>
      <c r="N3818"/>
      <c r="O3818"/>
      <c r="P3818" s="47"/>
      <c r="Q3818" s="11"/>
      <c r="R3818" s="12"/>
      <c r="S3818" s="14"/>
      <c r="T3818" s="13"/>
      <c r="U3818" s="14"/>
      <c r="V3818"/>
    </row>
    <row r="3819" spans="1:22" x14ac:dyDescent="0.2">
      <c r="A3819" s="34"/>
      <c r="B3819"/>
      <c r="C3819" s="22"/>
      <c r="D3819" s="22"/>
      <c r="E3819"/>
      <c r="F3819"/>
      <c r="G3819" s="21"/>
      <c r="H3819"/>
      <c r="I3819"/>
      <c r="J3819"/>
      <c r="K3819" s="10"/>
      <c r="L3819"/>
      <c r="M3819" s="45"/>
      <c r="N3819"/>
      <c r="O3819"/>
      <c r="P3819" s="47"/>
      <c r="Q3819" s="11"/>
      <c r="R3819" s="12"/>
      <c r="S3819" s="14"/>
      <c r="T3819" s="13"/>
      <c r="U3819" s="14"/>
      <c r="V3819"/>
    </row>
    <row r="3820" spans="1:22" x14ac:dyDescent="0.2">
      <c r="A3820" s="34"/>
      <c r="B3820"/>
      <c r="C3820" s="22"/>
      <c r="D3820" s="22"/>
      <c r="E3820"/>
      <c r="F3820"/>
      <c r="G3820" s="21"/>
      <c r="H3820"/>
      <c r="I3820"/>
      <c r="J3820"/>
      <c r="K3820" s="10"/>
      <c r="L3820"/>
      <c r="M3820" s="45"/>
      <c r="N3820"/>
      <c r="O3820"/>
      <c r="P3820" s="47"/>
      <c r="Q3820" s="11"/>
      <c r="R3820" s="12"/>
      <c r="S3820" s="14"/>
      <c r="T3820" s="13"/>
      <c r="U3820" s="14"/>
      <c r="V3820"/>
    </row>
    <row r="3821" spans="1:22" x14ac:dyDescent="0.2">
      <c r="A3821" s="34"/>
      <c r="B3821"/>
      <c r="C3821" s="22"/>
      <c r="D3821" s="22"/>
      <c r="E3821"/>
      <c r="F3821"/>
      <c r="G3821" s="21"/>
      <c r="H3821"/>
      <c r="I3821"/>
      <c r="J3821"/>
      <c r="K3821" s="10"/>
      <c r="L3821"/>
      <c r="M3821" s="45"/>
      <c r="N3821"/>
      <c r="O3821"/>
      <c r="P3821" s="47"/>
      <c r="Q3821" s="11"/>
      <c r="R3821" s="12"/>
      <c r="S3821" s="14"/>
      <c r="T3821" s="13"/>
      <c r="U3821" s="14"/>
      <c r="V3821"/>
    </row>
    <row r="3822" spans="1:22" x14ac:dyDescent="0.2">
      <c r="A3822" s="34"/>
      <c r="B3822"/>
      <c r="C3822" s="22"/>
      <c r="D3822" s="22"/>
      <c r="E3822"/>
      <c r="F3822"/>
      <c r="G3822" s="21"/>
      <c r="H3822"/>
      <c r="I3822"/>
      <c r="J3822"/>
      <c r="K3822" s="10"/>
      <c r="L3822"/>
      <c r="M3822" s="45"/>
      <c r="N3822"/>
      <c r="O3822"/>
      <c r="P3822" s="47"/>
      <c r="Q3822" s="11"/>
      <c r="R3822" s="12"/>
      <c r="S3822" s="14"/>
      <c r="T3822" s="13"/>
      <c r="U3822" s="14"/>
      <c r="V3822"/>
    </row>
    <row r="3823" spans="1:22" x14ac:dyDescent="0.2">
      <c r="A3823" s="34"/>
      <c r="B3823"/>
      <c r="C3823" s="22"/>
      <c r="D3823" s="22"/>
      <c r="E3823"/>
      <c r="F3823"/>
      <c r="G3823" s="21"/>
      <c r="H3823"/>
      <c r="I3823"/>
      <c r="J3823"/>
      <c r="K3823" s="10"/>
      <c r="L3823"/>
      <c r="M3823" s="45"/>
      <c r="N3823"/>
      <c r="O3823"/>
      <c r="P3823" s="47"/>
      <c r="Q3823" s="11"/>
      <c r="R3823" s="12"/>
      <c r="S3823" s="14"/>
      <c r="T3823" s="13"/>
      <c r="U3823" s="14"/>
      <c r="V3823"/>
    </row>
    <row r="3824" spans="1:22" x14ac:dyDescent="0.2">
      <c r="A3824" s="34"/>
      <c r="B3824"/>
      <c r="C3824" s="22"/>
      <c r="D3824" s="22"/>
      <c r="E3824"/>
      <c r="F3824"/>
      <c r="G3824" s="21"/>
      <c r="H3824"/>
      <c r="I3824"/>
      <c r="J3824"/>
      <c r="K3824" s="10"/>
      <c r="L3824"/>
      <c r="M3824" s="45"/>
      <c r="N3824"/>
      <c r="O3824"/>
      <c r="P3824" s="47"/>
      <c r="Q3824" s="11"/>
      <c r="R3824" s="12"/>
      <c r="S3824" s="14"/>
      <c r="T3824" s="13"/>
      <c r="U3824" s="14"/>
      <c r="V3824"/>
    </row>
    <row r="3825" spans="1:22" x14ac:dyDescent="0.2">
      <c r="A3825" s="34"/>
      <c r="B3825"/>
      <c r="C3825" s="22"/>
      <c r="D3825" s="22"/>
      <c r="E3825"/>
      <c r="F3825"/>
      <c r="G3825" s="21"/>
      <c r="H3825"/>
      <c r="I3825"/>
      <c r="J3825"/>
      <c r="K3825" s="10"/>
      <c r="L3825"/>
      <c r="M3825" s="45"/>
      <c r="N3825"/>
      <c r="O3825"/>
      <c r="P3825" s="47"/>
      <c r="Q3825" s="11"/>
      <c r="R3825" s="12"/>
      <c r="S3825" s="14"/>
      <c r="T3825" s="13"/>
      <c r="U3825" s="14"/>
      <c r="V3825"/>
    </row>
    <row r="3826" spans="1:22" x14ac:dyDescent="0.2">
      <c r="A3826" s="34"/>
      <c r="B3826"/>
      <c r="C3826" s="22"/>
      <c r="D3826" s="22"/>
      <c r="E3826"/>
      <c r="F3826"/>
      <c r="G3826" s="21"/>
      <c r="H3826"/>
      <c r="I3826"/>
      <c r="J3826"/>
      <c r="K3826" s="10"/>
      <c r="L3826"/>
      <c r="M3826" s="45"/>
      <c r="N3826"/>
      <c r="O3826"/>
      <c r="P3826" s="47"/>
      <c r="Q3826" s="11"/>
      <c r="R3826" s="12"/>
      <c r="S3826" s="14"/>
      <c r="T3826" s="13"/>
      <c r="U3826" s="14"/>
      <c r="V3826"/>
    </row>
    <row r="3827" spans="1:22" x14ac:dyDescent="0.2">
      <c r="A3827" s="34"/>
      <c r="B3827"/>
      <c r="C3827" s="22"/>
      <c r="D3827" s="22"/>
      <c r="E3827"/>
      <c r="F3827"/>
      <c r="G3827" s="21"/>
      <c r="H3827"/>
      <c r="I3827"/>
      <c r="J3827"/>
      <c r="K3827" s="10"/>
      <c r="L3827"/>
      <c r="M3827" s="45"/>
      <c r="N3827"/>
      <c r="O3827"/>
      <c r="P3827" s="47"/>
      <c r="Q3827" s="11"/>
      <c r="R3827" s="12"/>
      <c r="S3827" s="14"/>
      <c r="T3827" s="13"/>
      <c r="U3827" s="14"/>
      <c r="V3827"/>
    </row>
    <row r="3828" spans="1:22" x14ac:dyDescent="0.2">
      <c r="A3828" s="34"/>
      <c r="B3828"/>
      <c r="C3828" s="22"/>
      <c r="D3828" s="22"/>
      <c r="E3828"/>
      <c r="F3828"/>
      <c r="G3828" s="21"/>
      <c r="H3828"/>
      <c r="I3828"/>
      <c r="J3828"/>
      <c r="K3828" s="10"/>
      <c r="L3828"/>
      <c r="M3828" s="45"/>
      <c r="N3828"/>
      <c r="O3828"/>
      <c r="P3828" s="47"/>
      <c r="Q3828" s="11"/>
      <c r="R3828" s="12"/>
      <c r="S3828" s="14"/>
      <c r="T3828" s="13"/>
      <c r="U3828" s="14"/>
      <c r="V3828"/>
    </row>
    <row r="3829" spans="1:22" x14ac:dyDescent="0.2">
      <c r="A3829" s="34"/>
      <c r="B3829"/>
      <c r="C3829" s="22"/>
      <c r="D3829" s="22"/>
      <c r="E3829"/>
      <c r="F3829"/>
      <c r="G3829" s="21"/>
      <c r="H3829"/>
      <c r="I3829"/>
      <c r="J3829"/>
      <c r="K3829" s="10"/>
      <c r="L3829"/>
      <c r="M3829" s="45"/>
      <c r="N3829"/>
      <c r="O3829"/>
      <c r="P3829" s="47"/>
      <c r="Q3829" s="11"/>
      <c r="R3829" s="12"/>
      <c r="S3829" s="14"/>
      <c r="T3829" s="13"/>
      <c r="U3829" s="14"/>
      <c r="V3829"/>
    </row>
    <row r="3830" spans="1:22" x14ac:dyDescent="0.2">
      <c r="A3830" s="34"/>
      <c r="B3830"/>
      <c r="C3830" s="22"/>
      <c r="D3830" s="22"/>
      <c r="E3830"/>
      <c r="F3830"/>
      <c r="G3830" s="21"/>
      <c r="H3830"/>
      <c r="I3830"/>
      <c r="J3830"/>
      <c r="K3830" s="10"/>
      <c r="L3830"/>
      <c r="M3830" s="45"/>
      <c r="N3830"/>
      <c r="O3830"/>
      <c r="P3830" s="47"/>
      <c r="Q3830" s="11"/>
      <c r="R3830" s="12"/>
      <c r="S3830" s="14"/>
      <c r="T3830" s="13"/>
      <c r="U3830" s="14"/>
      <c r="V3830"/>
    </row>
    <row r="3831" spans="1:22" x14ac:dyDescent="0.2">
      <c r="A3831" s="34"/>
      <c r="B3831"/>
      <c r="C3831" s="22"/>
      <c r="D3831" s="22"/>
      <c r="E3831"/>
      <c r="F3831"/>
      <c r="G3831" s="21"/>
      <c r="H3831"/>
      <c r="I3831"/>
      <c r="J3831"/>
      <c r="K3831" s="10"/>
      <c r="L3831"/>
      <c r="M3831" s="45"/>
      <c r="N3831"/>
      <c r="O3831"/>
      <c r="P3831" s="47"/>
      <c r="Q3831" s="11"/>
      <c r="R3831" s="12"/>
      <c r="S3831" s="14"/>
      <c r="T3831" s="13"/>
      <c r="U3831" s="14"/>
      <c r="V3831"/>
    </row>
    <row r="3832" spans="1:22" x14ac:dyDescent="0.2">
      <c r="A3832" s="34"/>
      <c r="B3832"/>
      <c r="C3832" s="22"/>
      <c r="D3832" s="22"/>
      <c r="E3832"/>
      <c r="F3832"/>
      <c r="G3832" s="21"/>
      <c r="H3832"/>
      <c r="I3832"/>
      <c r="J3832"/>
      <c r="K3832" s="10"/>
      <c r="L3832"/>
      <c r="M3832" s="45"/>
      <c r="N3832"/>
      <c r="O3832"/>
      <c r="P3832" s="47"/>
      <c r="Q3832" s="11"/>
      <c r="R3832" s="12"/>
      <c r="S3832" s="14"/>
      <c r="T3832" s="13"/>
      <c r="U3832" s="14"/>
      <c r="V3832"/>
    </row>
    <row r="3833" spans="1:22" x14ac:dyDescent="0.2">
      <c r="A3833" s="34"/>
      <c r="B3833"/>
      <c r="C3833" s="22"/>
      <c r="D3833" s="22"/>
      <c r="E3833"/>
      <c r="F3833"/>
      <c r="G3833" s="21"/>
      <c r="H3833"/>
      <c r="I3833"/>
      <c r="J3833"/>
      <c r="K3833" s="10"/>
      <c r="L3833"/>
      <c r="M3833" s="45"/>
      <c r="N3833"/>
      <c r="O3833"/>
      <c r="P3833" s="47"/>
      <c r="Q3833" s="11"/>
      <c r="R3833" s="12"/>
      <c r="S3833" s="14"/>
      <c r="T3833" s="13"/>
      <c r="U3833" s="14"/>
      <c r="V3833"/>
    </row>
    <row r="3834" spans="1:22" x14ac:dyDescent="0.2">
      <c r="A3834" s="34"/>
      <c r="B3834"/>
      <c r="C3834" s="22"/>
      <c r="D3834" s="22"/>
      <c r="E3834"/>
      <c r="F3834"/>
      <c r="G3834" s="21"/>
      <c r="H3834"/>
      <c r="I3834"/>
      <c r="J3834"/>
      <c r="K3834" s="10"/>
      <c r="L3834"/>
      <c r="M3834" s="45"/>
      <c r="N3834"/>
      <c r="O3834"/>
      <c r="P3834" s="47"/>
      <c r="Q3834" s="11"/>
      <c r="R3834" s="12"/>
      <c r="S3834" s="14"/>
      <c r="T3834" s="13"/>
      <c r="U3834" s="14"/>
      <c r="V3834"/>
    </row>
    <row r="3835" spans="1:22" x14ac:dyDescent="0.2">
      <c r="A3835" s="34"/>
      <c r="B3835"/>
      <c r="C3835" s="22"/>
      <c r="D3835" s="22"/>
      <c r="E3835"/>
      <c r="F3835"/>
      <c r="G3835" s="21"/>
      <c r="H3835"/>
      <c r="I3835"/>
      <c r="J3835"/>
      <c r="K3835" s="10"/>
      <c r="L3835"/>
      <c r="M3835" s="45"/>
      <c r="N3835"/>
      <c r="O3835"/>
      <c r="P3835" s="47"/>
      <c r="Q3835" s="11"/>
      <c r="R3835" s="12"/>
      <c r="S3835" s="14"/>
      <c r="T3835" s="13"/>
      <c r="U3835" s="14"/>
      <c r="V3835"/>
    </row>
    <row r="3836" spans="1:22" x14ac:dyDescent="0.2">
      <c r="A3836" s="34"/>
      <c r="B3836"/>
      <c r="C3836" s="22"/>
      <c r="D3836" s="22"/>
      <c r="E3836"/>
      <c r="F3836"/>
      <c r="G3836" s="21"/>
      <c r="H3836"/>
      <c r="I3836"/>
      <c r="J3836"/>
      <c r="K3836" s="10"/>
      <c r="L3836"/>
      <c r="M3836" s="45"/>
      <c r="N3836"/>
      <c r="O3836"/>
      <c r="P3836" s="47"/>
      <c r="Q3836" s="11"/>
      <c r="R3836" s="12"/>
      <c r="S3836" s="14"/>
      <c r="T3836" s="13"/>
      <c r="U3836" s="14"/>
      <c r="V3836"/>
    </row>
    <row r="3837" spans="1:22" x14ac:dyDescent="0.2">
      <c r="A3837" s="34"/>
      <c r="B3837"/>
      <c r="C3837" s="22"/>
      <c r="D3837" s="22"/>
      <c r="E3837"/>
      <c r="F3837"/>
      <c r="G3837" s="21"/>
      <c r="H3837"/>
      <c r="I3837"/>
      <c r="J3837"/>
      <c r="K3837" s="10"/>
      <c r="L3837"/>
      <c r="M3837" s="45"/>
      <c r="N3837"/>
      <c r="O3837"/>
      <c r="P3837" s="47"/>
      <c r="Q3837" s="11"/>
      <c r="R3837" s="12"/>
      <c r="S3837" s="14"/>
      <c r="T3837" s="13"/>
      <c r="U3837" s="14"/>
      <c r="V3837"/>
    </row>
    <row r="3838" spans="1:22" x14ac:dyDescent="0.2">
      <c r="A3838" s="34"/>
      <c r="B3838"/>
      <c r="C3838" s="22"/>
      <c r="D3838" s="22"/>
      <c r="E3838"/>
      <c r="F3838"/>
      <c r="G3838" s="21"/>
      <c r="H3838"/>
      <c r="I3838"/>
      <c r="J3838"/>
      <c r="K3838" s="10"/>
      <c r="L3838"/>
      <c r="M3838" s="45"/>
      <c r="N3838"/>
      <c r="O3838"/>
      <c r="P3838" s="47"/>
      <c r="Q3838" s="11"/>
      <c r="R3838" s="12"/>
      <c r="S3838" s="14"/>
      <c r="T3838" s="13"/>
      <c r="U3838" s="14"/>
      <c r="V3838"/>
    </row>
    <row r="3839" spans="1:22" x14ac:dyDescent="0.2">
      <c r="A3839" s="34"/>
      <c r="B3839"/>
      <c r="C3839" s="22"/>
      <c r="D3839" s="22"/>
      <c r="E3839"/>
      <c r="F3839"/>
      <c r="G3839" s="21"/>
      <c r="H3839"/>
      <c r="I3839"/>
      <c r="J3839"/>
      <c r="K3839" s="10"/>
      <c r="L3839"/>
      <c r="M3839" s="45"/>
      <c r="N3839"/>
      <c r="O3839"/>
      <c r="P3839" s="47"/>
      <c r="Q3839" s="11"/>
      <c r="R3839" s="12"/>
      <c r="S3839" s="14"/>
      <c r="T3839" s="13"/>
      <c r="U3839" s="14"/>
      <c r="V3839"/>
    </row>
    <row r="3840" spans="1:22" x14ac:dyDescent="0.2">
      <c r="A3840" s="34"/>
      <c r="B3840"/>
      <c r="C3840" s="22"/>
      <c r="D3840" s="22"/>
      <c r="E3840"/>
      <c r="F3840"/>
      <c r="G3840" s="21"/>
      <c r="H3840"/>
      <c r="I3840"/>
      <c r="J3840"/>
      <c r="K3840" s="10"/>
      <c r="L3840"/>
      <c r="M3840" s="45"/>
      <c r="N3840"/>
      <c r="O3840"/>
      <c r="P3840" s="47"/>
      <c r="Q3840" s="11"/>
      <c r="R3840" s="12"/>
      <c r="S3840" s="14"/>
      <c r="T3840" s="13"/>
      <c r="U3840" s="14"/>
      <c r="V3840"/>
    </row>
    <row r="3841" spans="1:22" x14ac:dyDescent="0.2">
      <c r="A3841" s="34"/>
      <c r="B3841"/>
      <c r="C3841" s="22"/>
      <c r="D3841" s="22"/>
      <c r="E3841"/>
      <c r="F3841"/>
      <c r="G3841" s="21"/>
      <c r="H3841"/>
      <c r="I3841"/>
      <c r="J3841"/>
      <c r="K3841" s="10"/>
      <c r="L3841"/>
      <c r="M3841" s="45"/>
      <c r="N3841"/>
      <c r="O3841"/>
      <c r="P3841" s="47"/>
      <c r="Q3841" s="11"/>
      <c r="R3841" s="12"/>
      <c r="S3841" s="14"/>
      <c r="T3841" s="13"/>
      <c r="U3841" s="14"/>
      <c r="V3841"/>
    </row>
    <row r="3842" spans="1:22" x14ac:dyDescent="0.2">
      <c r="A3842" s="34"/>
      <c r="B3842"/>
      <c r="C3842" s="22"/>
      <c r="D3842" s="22"/>
      <c r="E3842"/>
      <c r="F3842"/>
      <c r="G3842" s="21"/>
      <c r="H3842"/>
      <c r="I3842"/>
      <c r="J3842"/>
      <c r="K3842" s="10"/>
      <c r="L3842"/>
      <c r="M3842" s="45"/>
      <c r="N3842"/>
      <c r="O3842"/>
      <c r="P3842" s="47"/>
      <c r="Q3842" s="11"/>
      <c r="R3842" s="12"/>
      <c r="S3842" s="14"/>
      <c r="T3842" s="13"/>
      <c r="U3842" s="14"/>
      <c r="V3842"/>
    </row>
    <row r="3843" spans="1:22" x14ac:dyDescent="0.2">
      <c r="A3843" s="34"/>
      <c r="B3843"/>
      <c r="C3843" s="22"/>
      <c r="D3843" s="22"/>
      <c r="E3843"/>
      <c r="F3843"/>
      <c r="G3843" s="21"/>
      <c r="H3843"/>
      <c r="I3843"/>
      <c r="J3843"/>
      <c r="K3843" s="10"/>
      <c r="L3843"/>
      <c r="M3843" s="45"/>
      <c r="N3843"/>
      <c r="O3843"/>
      <c r="P3843" s="47"/>
      <c r="Q3843" s="11"/>
      <c r="R3843" s="12"/>
      <c r="S3843" s="14"/>
      <c r="T3843" s="13"/>
      <c r="U3843" s="14"/>
      <c r="V3843"/>
    </row>
    <row r="3844" spans="1:22" x14ac:dyDescent="0.2">
      <c r="A3844" s="34"/>
      <c r="B3844"/>
      <c r="C3844" s="22"/>
      <c r="D3844" s="22"/>
      <c r="E3844"/>
      <c r="F3844"/>
      <c r="G3844" s="21"/>
      <c r="H3844"/>
      <c r="I3844"/>
      <c r="J3844"/>
      <c r="K3844" s="10"/>
      <c r="L3844"/>
      <c r="M3844" s="45"/>
      <c r="N3844"/>
      <c r="O3844"/>
      <c r="P3844" s="47"/>
      <c r="Q3844" s="11"/>
      <c r="R3844" s="12"/>
      <c r="S3844" s="14"/>
      <c r="T3844" s="13"/>
      <c r="U3844" s="14"/>
      <c r="V3844"/>
    </row>
    <row r="3845" spans="1:22" x14ac:dyDescent="0.2">
      <c r="A3845" s="34"/>
      <c r="B3845"/>
      <c r="C3845" s="22"/>
      <c r="D3845" s="22"/>
      <c r="E3845"/>
      <c r="F3845"/>
      <c r="G3845" s="21"/>
      <c r="H3845"/>
      <c r="I3845"/>
      <c r="J3845"/>
      <c r="K3845" s="10"/>
      <c r="L3845"/>
      <c r="M3845" s="45"/>
      <c r="N3845"/>
      <c r="O3845"/>
      <c r="P3845" s="47"/>
      <c r="Q3845" s="11"/>
      <c r="R3845" s="12"/>
      <c r="S3845" s="14"/>
      <c r="T3845" s="13"/>
      <c r="U3845" s="14"/>
      <c r="V3845"/>
    </row>
    <row r="3846" spans="1:22" x14ac:dyDescent="0.2">
      <c r="A3846" s="34"/>
      <c r="B3846"/>
      <c r="C3846" s="22"/>
      <c r="D3846" s="22"/>
      <c r="E3846"/>
      <c r="F3846"/>
      <c r="G3846" s="21"/>
      <c r="H3846"/>
      <c r="I3846"/>
      <c r="J3846"/>
      <c r="K3846" s="10"/>
      <c r="L3846"/>
      <c r="M3846" s="45"/>
      <c r="N3846"/>
      <c r="O3846"/>
      <c r="P3846" s="47"/>
      <c r="Q3846" s="11"/>
      <c r="R3846" s="12"/>
      <c r="S3846" s="14"/>
      <c r="T3846" s="13"/>
      <c r="U3846" s="14"/>
      <c r="V3846"/>
    </row>
    <row r="3847" spans="1:22" x14ac:dyDescent="0.2">
      <c r="A3847" s="34"/>
      <c r="B3847"/>
      <c r="C3847" s="22"/>
      <c r="D3847" s="22"/>
      <c r="E3847"/>
      <c r="F3847"/>
      <c r="G3847" s="21"/>
      <c r="H3847"/>
      <c r="I3847"/>
      <c r="J3847"/>
      <c r="K3847" s="10"/>
      <c r="L3847"/>
      <c r="M3847" s="45"/>
      <c r="N3847"/>
      <c r="O3847"/>
      <c r="P3847" s="47"/>
      <c r="Q3847" s="11"/>
      <c r="R3847" s="12"/>
      <c r="S3847" s="14"/>
      <c r="T3847" s="13"/>
      <c r="U3847" s="14"/>
      <c r="V3847"/>
    </row>
    <row r="3848" spans="1:22" x14ac:dyDescent="0.2">
      <c r="A3848" s="34"/>
      <c r="B3848"/>
      <c r="C3848" s="22"/>
      <c r="D3848" s="22"/>
      <c r="E3848"/>
      <c r="F3848"/>
      <c r="G3848" s="21"/>
      <c r="H3848"/>
      <c r="I3848"/>
      <c r="J3848"/>
      <c r="K3848" s="10"/>
      <c r="L3848"/>
      <c r="M3848" s="45"/>
      <c r="N3848"/>
      <c r="O3848"/>
      <c r="P3848" s="47"/>
      <c r="Q3848" s="11"/>
      <c r="R3848" s="12"/>
      <c r="S3848" s="14"/>
      <c r="T3848" s="13"/>
      <c r="U3848" s="14"/>
      <c r="V3848"/>
    </row>
    <row r="3849" spans="1:22" x14ac:dyDescent="0.2">
      <c r="A3849" s="34"/>
      <c r="B3849"/>
      <c r="C3849" s="22"/>
      <c r="D3849" s="22"/>
      <c r="E3849"/>
      <c r="F3849"/>
      <c r="G3849" s="21"/>
      <c r="H3849"/>
      <c r="I3849"/>
      <c r="J3849"/>
      <c r="K3849" s="10"/>
      <c r="L3849"/>
      <c r="M3849" s="45"/>
      <c r="N3849"/>
      <c r="O3849"/>
      <c r="P3849" s="47"/>
      <c r="Q3849" s="11"/>
      <c r="R3849" s="12"/>
      <c r="S3849" s="14"/>
      <c r="T3849" s="13"/>
      <c r="U3849" s="14"/>
      <c r="V3849"/>
    </row>
    <row r="3850" spans="1:22" x14ac:dyDescent="0.2">
      <c r="A3850" s="34"/>
      <c r="B3850"/>
      <c r="C3850" s="22"/>
      <c r="D3850" s="22"/>
      <c r="E3850"/>
      <c r="F3850"/>
      <c r="G3850" s="21"/>
      <c r="H3850"/>
      <c r="I3850"/>
      <c r="J3850"/>
      <c r="K3850" s="10"/>
      <c r="L3850"/>
      <c r="M3850" s="45"/>
      <c r="N3850"/>
      <c r="O3850"/>
      <c r="P3850" s="47"/>
      <c r="Q3850" s="11"/>
      <c r="R3850" s="12"/>
      <c r="S3850" s="14"/>
      <c r="T3850" s="13"/>
      <c r="U3850" s="14"/>
      <c r="V3850"/>
    </row>
    <row r="3851" spans="1:22" x14ac:dyDescent="0.2">
      <c r="A3851" s="34"/>
      <c r="B3851"/>
      <c r="C3851" s="22"/>
      <c r="D3851" s="22"/>
      <c r="E3851"/>
      <c r="F3851"/>
      <c r="G3851" s="21"/>
      <c r="H3851"/>
      <c r="I3851"/>
      <c r="J3851"/>
      <c r="K3851" s="10"/>
      <c r="L3851"/>
      <c r="M3851" s="45"/>
      <c r="N3851"/>
      <c r="O3851"/>
      <c r="P3851" s="47"/>
      <c r="Q3851" s="11"/>
      <c r="R3851" s="12"/>
      <c r="S3851" s="14"/>
      <c r="T3851" s="13"/>
      <c r="U3851" s="14"/>
      <c r="V3851"/>
    </row>
    <row r="3852" spans="1:22" x14ac:dyDescent="0.2">
      <c r="A3852" s="34"/>
      <c r="B3852"/>
      <c r="C3852" s="22"/>
      <c r="D3852" s="22"/>
      <c r="E3852"/>
      <c r="F3852"/>
      <c r="G3852" s="21"/>
      <c r="H3852"/>
      <c r="I3852"/>
      <c r="J3852"/>
      <c r="K3852" s="10"/>
      <c r="L3852"/>
      <c r="M3852" s="45"/>
      <c r="N3852"/>
      <c r="O3852"/>
      <c r="P3852" s="47"/>
      <c r="Q3852" s="11"/>
      <c r="R3852" s="12"/>
      <c r="S3852" s="14"/>
      <c r="T3852" s="13"/>
      <c r="U3852" s="14"/>
      <c r="V3852"/>
    </row>
    <row r="3853" spans="1:22" x14ac:dyDescent="0.2">
      <c r="A3853" s="34"/>
      <c r="B3853"/>
      <c r="C3853" s="22"/>
      <c r="D3853" s="22"/>
      <c r="E3853"/>
      <c r="F3853"/>
      <c r="G3853" s="21"/>
      <c r="H3853"/>
      <c r="I3853"/>
      <c r="J3853"/>
      <c r="K3853" s="10"/>
      <c r="L3853"/>
      <c r="M3853" s="45"/>
      <c r="N3853"/>
      <c r="O3853"/>
      <c r="P3853" s="47"/>
      <c r="Q3853" s="11"/>
      <c r="R3853" s="12"/>
      <c r="S3853" s="14"/>
      <c r="T3853" s="13"/>
      <c r="U3853" s="14"/>
      <c r="V3853"/>
    </row>
    <row r="3854" spans="1:22" x14ac:dyDescent="0.2">
      <c r="A3854" s="34"/>
      <c r="B3854"/>
      <c r="C3854" s="22"/>
      <c r="D3854" s="22"/>
      <c r="E3854"/>
      <c r="F3854"/>
      <c r="G3854" s="21"/>
      <c r="H3854"/>
      <c r="I3854"/>
      <c r="J3854"/>
      <c r="K3854" s="10"/>
      <c r="L3854"/>
      <c r="M3854" s="45"/>
      <c r="N3854"/>
      <c r="O3854"/>
      <c r="P3854" s="47"/>
      <c r="Q3854" s="11"/>
      <c r="R3854" s="12"/>
      <c r="S3854" s="14"/>
      <c r="T3854" s="13"/>
      <c r="U3854" s="14"/>
      <c r="V3854"/>
    </row>
    <row r="3855" spans="1:22" x14ac:dyDescent="0.2">
      <c r="A3855" s="34"/>
      <c r="B3855"/>
      <c r="C3855" s="22"/>
      <c r="D3855" s="22"/>
      <c r="E3855"/>
      <c r="F3855"/>
      <c r="G3855" s="21"/>
      <c r="H3855"/>
      <c r="I3855"/>
      <c r="J3855"/>
      <c r="K3855" s="10"/>
      <c r="L3855"/>
      <c r="M3855" s="45"/>
      <c r="N3855"/>
      <c r="O3855"/>
      <c r="P3855" s="47"/>
      <c r="Q3855" s="11"/>
      <c r="R3855" s="12"/>
      <c r="S3855" s="14"/>
      <c r="T3855" s="13"/>
      <c r="U3855" s="14"/>
      <c r="V3855"/>
    </row>
    <row r="3856" spans="1:22" x14ac:dyDescent="0.2">
      <c r="A3856" s="34"/>
      <c r="B3856"/>
      <c r="C3856" s="22"/>
      <c r="D3856" s="22"/>
      <c r="E3856"/>
      <c r="F3856"/>
      <c r="G3856" s="21"/>
      <c r="H3856"/>
      <c r="I3856"/>
      <c r="J3856"/>
      <c r="K3856" s="10"/>
      <c r="L3856"/>
      <c r="M3856" s="45"/>
      <c r="N3856"/>
      <c r="O3856"/>
      <c r="P3856" s="47"/>
      <c r="Q3856" s="11"/>
      <c r="R3856" s="12"/>
      <c r="S3856" s="14"/>
      <c r="T3856" s="13"/>
      <c r="U3856" s="14"/>
      <c r="V3856"/>
    </row>
    <row r="3857" spans="1:22" x14ac:dyDescent="0.2">
      <c r="A3857" s="34"/>
      <c r="B3857"/>
      <c r="C3857" s="22"/>
      <c r="D3857" s="22"/>
      <c r="E3857"/>
      <c r="F3857"/>
      <c r="G3857" s="21"/>
      <c r="H3857"/>
      <c r="I3857"/>
      <c r="J3857"/>
      <c r="K3857" s="10"/>
      <c r="L3857"/>
      <c r="M3857" s="45"/>
      <c r="N3857"/>
      <c r="O3857"/>
      <c r="P3857" s="47"/>
      <c r="Q3857" s="11"/>
      <c r="R3857" s="12"/>
      <c r="S3857" s="14"/>
      <c r="T3857" s="13"/>
      <c r="U3857" s="14"/>
      <c r="V3857"/>
    </row>
    <row r="3858" spans="1:22" x14ac:dyDescent="0.2">
      <c r="A3858" s="34"/>
      <c r="B3858"/>
      <c r="C3858" s="22"/>
      <c r="D3858" s="22"/>
      <c r="E3858"/>
      <c r="F3858"/>
      <c r="G3858" s="21"/>
      <c r="H3858"/>
      <c r="I3858"/>
      <c r="J3858"/>
      <c r="K3858" s="10"/>
      <c r="L3858"/>
      <c r="M3858" s="45"/>
      <c r="N3858"/>
      <c r="O3858"/>
      <c r="P3858" s="47"/>
      <c r="Q3858" s="11"/>
      <c r="R3858" s="12"/>
      <c r="S3858" s="14"/>
      <c r="T3858" s="13"/>
      <c r="U3858" s="14"/>
      <c r="V3858"/>
    </row>
    <row r="3859" spans="1:22" x14ac:dyDescent="0.2">
      <c r="A3859" s="34"/>
      <c r="B3859"/>
      <c r="C3859" s="22"/>
      <c r="D3859" s="22"/>
      <c r="E3859"/>
      <c r="F3859"/>
      <c r="G3859" s="21"/>
      <c r="H3859"/>
      <c r="I3859"/>
      <c r="J3859"/>
      <c r="K3859" s="10"/>
      <c r="L3859"/>
      <c r="M3859" s="45"/>
      <c r="N3859"/>
      <c r="O3859"/>
      <c r="P3859" s="47"/>
      <c r="Q3859" s="11"/>
      <c r="R3859" s="12"/>
      <c r="S3859" s="14"/>
      <c r="T3859" s="13"/>
      <c r="U3859" s="14"/>
      <c r="V3859"/>
    </row>
    <row r="3860" spans="1:22" x14ac:dyDescent="0.2">
      <c r="A3860" s="34"/>
      <c r="B3860"/>
      <c r="C3860" s="22"/>
      <c r="D3860" s="22"/>
      <c r="E3860"/>
      <c r="F3860"/>
      <c r="G3860" s="21"/>
      <c r="H3860"/>
      <c r="I3860"/>
      <c r="J3860"/>
      <c r="K3860" s="10"/>
      <c r="L3860"/>
      <c r="M3860" s="45"/>
      <c r="N3860"/>
      <c r="O3860"/>
      <c r="P3860" s="47"/>
      <c r="Q3860" s="11"/>
      <c r="R3860" s="12"/>
      <c r="S3860" s="14"/>
      <c r="T3860" s="13"/>
      <c r="U3860" s="14"/>
      <c r="V3860"/>
    </row>
    <row r="3861" spans="1:22" x14ac:dyDescent="0.2">
      <c r="A3861" s="34"/>
      <c r="B3861"/>
      <c r="C3861" s="22"/>
      <c r="D3861" s="22"/>
      <c r="E3861"/>
      <c r="F3861"/>
      <c r="G3861" s="21"/>
      <c r="H3861"/>
      <c r="I3861"/>
      <c r="J3861"/>
      <c r="K3861" s="10"/>
      <c r="L3861"/>
      <c r="M3861" s="45"/>
      <c r="N3861"/>
      <c r="O3861"/>
      <c r="P3861" s="47"/>
      <c r="Q3861" s="11"/>
      <c r="R3861" s="12"/>
      <c r="S3861" s="14"/>
      <c r="T3861" s="13"/>
      <c r="U3861" s="14"/>
      <c r="V3861"/>
    </row>
    <row r="3862" spans="1:22" x14ac:dyDescent="0.2">
      <c r="A3862" s="34"/>
      <c r="B3862"/>
      <c r="C3862" s="22"/>
      <c r="D3862" s="22"/>
      <c r="E3862"/>
      <c r="F3862"/>
      <c r="G3862" s="21"/>
      <c r="H3862"/>
      <c r="I3862"/>
      <c r="J3862"/>
      <c r="K3862" s="10"/>
      <c r="L3862"/>
      <c r="M3862" s="45"/>
      <c r="N3862"/>
      <c r="O3862"/>
      <c r="P3862" s="47"/>
      <c r="Q3862" s="11"/>
      <c r="R3862" s="12"/>
      <c r="S3862" s="14"/>
      <c r="T3862" s="13"/>
      <c r="U3862" s="14"/>
      <c r="V3862"/>
    </row>
    <row r="3863" spans="1:22" x14ac:dyDescent="0.2">
      <c r="A3863" s="34"/>
      <c r="B3863"/>
      <c r="C3863" s="22"/>
      <c r="D3863" s="22"/>
      <c r="E3863"/>
      <c r="F3863"/>
      <c r="G3863" s="21"/>
      <c r="H3863"/>
      <c r="I3863"/>
      <c r="J3863"/>
      <c r="K3863" s="10"/>
      <c r="L3863"/>
      <c r="M3863" s="45"/>
      <c r="N3863"/>
      <c r="O3863"/>
      <c r="P3863" s="47"/>
      <c r="Q3863" s="11"/>
      <c r="R3863" s="12"/>
      <c r="S3863" s="14"/>
      <c r="T3863" s="13"/>
      <c r="U3863" s="14"/>
      <c r="V3863"/>
    </row>
    <row r="3864" spans="1:22" x14ac:dyDescent="0.2">
      <c r="A3864" s="34"/>
      <c r="B3864"/>
      <c r="C3864" s="22"/>
      <c r="D3864" s="22"/>
      <c r="E3864"/>
      <c r="F3864"/>
      <c r="G3864" s="21"/>
      <c r="H3864"/>
      <c r="I3864"/>
      <c r="J3864"/>
      <c r="K3864" s="10"/>
      <c r="L3864"/>
      <c r="M3864" s="45"/>
      <c r="N3864"/>
      <c r="O3864"/>
      <c r="P3864" s="47"/>
      <c r="Q3864" s="11"/>
      <c r="R3864" s="12"/>
      <c r="S3864" s="14"/>
      <c r="T3864" s="13"/>
      <c r="U3864" s="14"/>
      <c r="V3864"/>
    </row>
    <row r="3865" spans="1:22" x14ac:dyDescent="0.2">
      <c r="A3865" s="34"/>
      <c r="B3865"/>
      <c r="C3865" s="22"/>
      <c r="D3865" s="22"/>
      <c r="E3865"/>
      <c r="F3865"/>
      <c r="G3865" s="21"/>
      <c r="H3865"/>
      <c r="I3865"/>
      <c r="J3865"/>
      <c r="K3865" s="10"/>
      <c r="L3865"/>
      <c r="M3865" s="45"/>
      <c r="N3865"/>
      <c r="O3865"/>
      <c r="P3865" s="47"/>
      <c r="Q3865" s="11"/>
      <c r="R3865" s="12"/>
      <c r="S3865" s="14"/>
      <c r="T3865" s="13"/>
      <c r="U3865" s="14"/>
      <c r="V3865"/>
    </row>
    <row r="3866" spans="1:22" x14ac:dyDescent="0.2">
      <c r="A3866" s="34"/>
      <c r="B3866"/>
      <c r="C3866" s="22"/>
      <c r="D3866" s="22"/>
      <c r="E3866"/>
      <c r="F3866"/>
      <c r="G3866" s="21"/>
      <c r="H3866"/>
      <c r="I3866"/>
      <c r="J3866"/>
      <c r="K3866" s="10"/>
      <c r="L3866"/>
      <c r="M3866" s="45"/>
      <c r="N3866"/>
      <c r="O3866"/>
      <c r="P3866" s="47"/>
      <c r="Q3866" s="11"/>
      <c r="R3866" s="12"/>
      <c r="S3866" s="14"/>
      <c r="T3866" s="13"/>
      <c r="U3866" s="14"/>
      <c r="V3866"/>
    </row>
    <row r="3867" spans="1:22" x14ac:dyDescent="0.2">
      <c r="A3867" s="34"/>
      <c r="B3867"/>
      <c r="C3867" s="22"/>
      <c r="D3867" s="22"/>
      <c r="E3867"/>
      <c r="F3867"/>
      <c r="G3867" s="21"/>
      <c r="H3867"/>
      <c r="I3867"/>
      <c r="J3867"/>
      <c r="K3867" s="10"/>
      <c r="L3867"/>
      <c r="M3867" s="45"/>
      <c r="N3867"/>
      <c r="O3867"/>
      <c r="P3867" s="47"/>
      <c r="Q3867" s="11"/>
      <c r="R3867" s="12"/>
      <c r="S3867" s="14"/>
      <c r="T3867" s="13"/>
      <c r="U3867" s="14"/>
      <c r="V3867"/>
    </row>
    <row r="3868" spans="1:22" x14ac:dyDescent="0.2">
      <c r="A3868" s="34"/>
      <c r="B3868"/>
      <c r="C3868" s="22"/>
      <c r="D3868" s="22"/>
      <c r="E3868"/>
      <c r="F3868"/>
      <c r="G3868" s="21"/>
      <c r="H3868"/>
      <c r="I3868"/>
      <c r="J3868"/>
      <c r="K3868" s="10"/>
      <c r="L3868"/>
      <c r="M3868" s="45"/>
      <c r="N3868"/>
      <c r="O3868"/>
      <c r="P3868" s="47"/>
      <c r="Q3868" s="11"/>
      <c r="R3868" s="12"/>
      <c r="S3868" s="14"/>
      <c r="T3868" s="13"/>
      <c r="U3868" s="14"/>
      <c r="V3868"/>
    </row>
    <row r="3869" spans="1:22" x14ac:dyDescent="0.2">
      <c r="A3869" s="34"/>
      <c r="B3869"/>
      <c r="C3869" s="22"/>
      <c r="D3869" s="22"/>
      <c r="E3869"/>
      <c r="F3869"/>
      <c r="G3869" s="21"/>
      <c r="H3869"/>
      <c r="I3869"/>
      <c r="J3869"/>
      <c r="K3869" s="10"/>
      <c r="L3869"/>
      <c r="M3869" s="45"/>
      <c r="N3869"/>
      <c r="O3869"/>
      <c r="P3869" s="47"/>
      <c r="Q3869" s="11"/>
      <c r="R3869" s="12"/>
      <c r="S3869" s="14"/>
      <c r="T3869" s="13"/>
      <c r="U3869" s="14"/>
      <c r="V3869"/>
    </row>
    <row r="3870" spans="1:22" x14ac:dyDescent="0.2">
      <c r="A3870" s="34"/>
      <c r="B3870"/>
      <c r="C3870" s="22"/>
      <c r="D3870" s="22"/>
      <c r="E3870"/>
      <c r="F3870"/>
      <c r="G3870" s="21"/>
      <c r="H3870"/>
      <c r="I3870"/>
      <c r="J3870"/>
      <c r="K3870" s="10"/>
      <c r="L3870"/>
      <c r="M3870" s="45"/>
      <c r="N3870"/>
      <c r="O3870"/>
      <c r="P3870" s="47"/>
      <c r="Q3870" s="11"/>
      <c r="R3870" s="12"/>
      <c r="S3870" s="14"/>
      <c r="T3870" s="13"/>
      <c r="U3870" s="14"/>
      <c r="V3870"/>
    </row>
    <row r="3871" spans="1:22" x14ac:dyDescent="0.2">
      <c r="A3871" s="34"/>
      <c r="B3871"/>
      <c r="C3871" s="22"/>
      <c r="D3871" s="22"/>
      <c r="E3871"/>
      <c r="F3871"/>
      <c r="G3871" s="21"/>
      <c r="H3871"/>
      <c r="I3871"/>
      <c r="J3871"/>
      <c r="K3871" s="10"/>
      <c r="L3871"/>
      <c r="M3871" s="45"/>
      <c r="N3871"/>
      <c r="O3871"/>
      <c r="P3871" s="47"/>
      <c r="Q3871" s="11"/>
      <c r="R3871" s="12"/>
      <c r="S3871" s="14"/>
      <c r="T3871" s="13"/>
      <c r="U3871" s="14"/>
      <c r="V3871"/>
    </row>
    <row r="3872" spans="1:22" x14ac:dyDescent="0.2">
      <c r="A3872" s="34"/>
      <c r="B3872"/>
      <c r="C3872" s="22"/>
      <c r="D3872" s="22"/>
      <c r="E3872"/>
      <c r="F3872"/>
      <c r="G3872" s="21"/>
      <c r="H3872"/>
      <c r="I3872"/>
      <c r="J3872"/>
      <c r="K3872" s="10"/>
      <c r="L3872"/>
      <c r="M3872" s="45"/>
      <c r="N3872"/>
      <c r="O3872"/>
      <c r="P3872" s="47"/>
      <c r="Q3872" s="11"/>
      <c r="R3872" s="12"/>
      <c r="S3872" s="14"/>
      <c r="T3872" s="13"/>
      <c r="U3872" s="14"/>
      <c r="V3872"/>
    </row>
    <row r="3873" spans="1:22" x14ac:dyDescent="0.2">
      <c r="A3873" s="34"/>
      <c r="B3873"/>
      <c r="C3873" s="22"/>
      <c r="D3873" s="22"/>
      <c r="E3873"/>
      <c r="F3873"/>
      <c r="G3873" s="21"/>
      <c r="H3873"/>
      <c r="I3873"/>
      <c r="J3873"/>
      <c r="K3873" s="10"/>
      <c r="L3873"/>
      <c r="M3873" s="45"/>
      <c r="N3873"/>
      <c r="O3873"/>
      <c r="P3873" s="47"/>
      <c r="Q3873" s="11"/>
      <c r="R3873" s="12"/>
      <c r="S3873" s="14"/>
      <c r="T3873" s="13"/>
      <c r="U3873" s="14"/>
      <c r="V3873"/>
    </row>
    <row r="3874" spans="1:22" x14ac:dyDescent="0.2">
      <c r="A3874" s="34"/>
      <c r="B3874"/>
      <c r="C3874" s="22"/>
      <c r="D3874" s="22"/>
      <c r="E3874"/>
      <c r="F3874"/>
      <c r="G3874" s="21"/>
      <c r="H3874"/>
      <c r="I3874"/>
      <c r="J3874"/>
      <c r="K3874" s="10"/>
      <c r="L3874"/>
      <c r="M3874" s="45"/>
      <c r="N3874"/>
      <c r="O3874"/>
      <c r="P3874" s="47"/>
      <c r="Q3874" s="11"/>
      <c r="R3874" s="12"/>
      <c r="S3874" s="14"/>
      <c r="T3874" s="13"/>
      <c r="U3874" s="14"/>
      <c r="V3874"/>
    </row>
    <row r="3875" spans="1:22" x14ac:dyDescent="0.2">
      <c r="A3875" s="34"/>
      <c r="B3875"/>
      <c r="C3875" s="22"/>
      <c r="D3875" s="22"/>
      <c r="E3875"/>
      <c r="F3875"/>
      <c r="G3875" s="21"/>
      <c r="H3875"/>
      <c r="I3875"/>
      <c r="J3875"/>
      <c r="K3875" s="10"/>
      <c r="L3875"/>
      <c r="M3875" s="45"/>
      <c r="N3875"/>
      <c r="O3875"/>
      <c r="P3875" s="47"/>
      <c r="Q3875" s="11"/>
      <c r="R3875" s="12"/>
      <c r="S3875" s="14"/>
      <c r="T3875" s="13"/>
      <c r="U3875" s="14"/>
      <c r="V3875"/>
    </row>
    <row r="3876" spans="1:22" x14ac:dyDescent="0.2">
      <c r="A3876" s="34"/>
      <c r="B3876"/>
      <c r="C3876" s="22"/>
      <c r="D3876" s="22"/>
      <c r="E3876"/>
      <c r="F3876"/>
      <c r="G3876" s="21"/>
      <c r="H3876"/>
      <c r="I3876"/>
      <c r="J3876"/>
      <c r="K3876" s="10"/>
      <c r="L3876"/>
      <c r="M3876" s="45"/>
      <c r="N3876"/>
      <c r="O3876"/>
      <c r="P3876" s="47"/>
      <c r="Q3876" s="11"/>
      <c r="R3876" s="12"/>
      <c r="S3876" s="14"/>
      <c r="T3876" s="13"/>
      <c r="U3876" s="14"/>
      <c r="V3876"/>
    </row>
    <row r="3877" spans="1:22" x14ac:dyDescent="0.2">
      <c r="A3877" s="34"/>
      <c r="B3877"/>
      <c r="C3877" s="22"/>
      <c r="D3877" s="22"/>
      <c r="E3877"/>
      <c r="F3877"/>
      <c r="G3877" s="21"/>
      <c r="H3877"/>
      <c r="I3877"/>
      <c r="J3877"/>
      <c r="K3877" s="10"/>
      <c r="L3877"/>
      <c r="M3877" s="45"/>
      <c r="N3877"/>
      <c r="O3877"/>
      <c r="P3877" s="47"/>
      <c r="Q3877" s="11"/>
      <c r="R3877" s="12"/>
      <c r="S3877" s="14"/>
      <c r="T3877" s="13"/>
      <c r="U3877" s="14"/>
      <c r="V3877"/>
    </row>
    <row r="3878" spans="1:22" x14ac:dyDescent="0.2">
      <c r="A3878" s="34"/>
      <c r="B3878"/>
      <c r="C3878" s="22"/>
      <c r="D3878" s="22"/>
      <c r="E3878"/>
      <c r="F3878"/>
      <c r="G3878" s="21"/>
      <c r="H3878"/>
      <c r="I3878"/>
      <c r="J3878"/>
      <c r="K3878" s="10"/>
      <c r="L3878"/>
      <c r="M3878" s="45"/>
      <c r="N3878"/>
      <c r="O3878"/>
      <c r="P3878" s="47"/>
      <c r="Q3878" s="11"/>
      <c r="R3878" s="12"/>
      <c r="S3878" s="14"/>
      <c r="T3878" s="13"/>
      <c r="U3878" s="14"/>
      <c r="V3878"/>
    </row>
    <row r="3879" spans="1:22" x14ac:dyDescent="0.2">
      <c r="A3879" s="34"/>
      <c r="B3879"/>
      <c r="C3879" s="22"/>
      <c r="D3879" s="22"/>
      <c r="E3879"/>
      <c r="F3879"/>
      <c r="G3879" s="21"/>
      <c r="H3879"/>
      <c r="I3879"/>
      <c r="J3879"/>
      <c r="K3879" s="10"/>
      <c r="L3879"/>
      <c r="M3879" s="45"/>
      <c r="N3879"/>
      <c r="O3879"/>
      <c r="P3879" s="47"/>
      <c r="Q3879" s="11"/>
      <c r="R3879" s="12"/>
      <c r="S3879" s="14"/>
      <c r="T3879" s="13"/>
      <c r="U3879" s="14"/>
      <c r="V3879"/>
    </row>
    <row r="3880" spans="1:22" x14ac:dyDescent="0.2">
      <c r="A3880" s="34"/>
      <c r="B3880"/>
      <c r="C3880" s="22"/>
      <c r="D3880" s="22"/>
      <c r="E3880"/>
      <c r="F3880"/>
      <c r="G3880" s="21"/>
      <c r="H3880"/>
      <c r="I3880"/>
      <c r="J3880"/>
      <c r="K3880" s="10"/>
      <c r="L3880"/>
      <c r="M3880" s="45"/>
      <c r="N3880"/>
      <c r="O3880"/>
      <c r="P3880" s="47"/>
      <c r="Q3880" s="11"/>
      <c r="R3880" s="12"/>
      <c r="S3880" s="14"/>
      <c r="T3880" s="13"/>
      <c r="U3880" s="14"/>
      <c r="V3880"/>
    </row>
    <row r="3881" spans="1:22" x14ac:dyDescent="0.2">
      <c r="A3881" s="34"/>
      <c r="B3881"/>
      <c r="C3881" s="22"/>
      <c r="D3881" s="22"/>
      <c r="E3881"/>
      <c r="F3881"/>
      <c r="G3881" s="21"/>
      <c r="H3881"/>
      <c r="I3881"/>
      <c r="J3881"/>
      <c r="K3881" s="10"/>
      <c r="L3881"/>
      <c r="M3881" s="45"/>
      <c r="N3881"/>
      <c r="O3881"/>
      <c r="P3881" s="47"/>
      <c r="Q3881" s="11"/>
      <c r="R3881" s="12"/>
      <c r="S3881" s="14"/>
      <c r="T3881" s="13"/>
      <c r="U3881" s="14"/>
      <c r="V3881"/>
    </row>
    <row r="3882" spans="1:22" x14ac:dyDescent="0.2">
      <c r="A3882" s="34"/>
      <c r="B3882"/>
      <c r="C3882" s="22"/>
      <c r="D3882" s="22"/>
      <c r="E3882"/>
      <c r="F3882"/>
      <c r="G3882" s="21"/>
      <c r="H3882"/>
      <c r="I3882"/>
      <c r="J3882"/>
      <c r="K3882" s="10"/>
      <c r="L3882"/>
      <c r="M3882" s="45"/>
      <c r="N3882"/>
      <c r="O3882"/>
      <c r="P3882" s="47"/>
      <c r="Q3882" s="11"/>
      <c r="R3882" s="12"/>
      <c r="S3882" s="14"/>
      <c r="T3882" s="13"/>
      <c r="U3882" s="14"/>
      <c r="V3882"/>
    </row>
    <row r="3883" spans="1:22" x14ac:dyDescent="0.2">
      <c r="A3883" s="34"/>
      <c r="B3883"/>
      <c r="C3883" s="22"/>
      <c r="D3883" s="22"/>
      <c r="E3883"/>
      <c r="F3883"/>
      <c r="G3883" s="21"/>
      <c r="H3883"/>
      <c r="I3883"/>
      <c r="J3883"/>
      <c r="K3883" s="10"/>
      <c r="L3883"/>
      <c r="M3883" s="45"/>
      <c r="N3883"/>
      <c r="O3883"/>
      <c r="P3883" s="47"/>
      <c r="Q3883" s="11"/>
      <c r="R3883" s="12"/>
      <c r="S3883" s="14"/>
      <c r="T3883" s="13"/>
      <c r="U3883" s="14"/>
      <c r="V3883"/>
    </row>
    <row r="3884" spans="1:22" x14ac:dyDescent="0.2">
      <c r="A3884" s="34"/>
      <c r="B3884"/>
      <c r="C3884" s="22"/>
      <c r="D3884" s="22"/>
      <c r="E3884"/>
      <c r="F3884"/>
      <c r="G3884" s="21"/>
      <c r="H3884"/>
      <c r="I3884"/>
      <c r="J3884"/>
      <c r="K3884" s="10"/>
      <c r="L3884"/>
      <c r="M3884" s="45"/>
      <c r="N3884"/>
      <c r="O3884"/>
      <c r="P3884" s="47"/>
      <c r="Q3884" s="11"/>
      <c r="R3884" s="12"/>
      <c r="S3884" s="14"/>
      <c r="T3884" s="13"/>
      <c r="U3884" s="14"/>
      <c r="V3884"/>
    </row>
    <row r="3885" spans="1:22" x14ac:dyDescent="0.2">
      <c r="A3885" s="34"/>
      <c r="B3885"/>
      <c r="C3885" s="22"/>
      <c r="D3885" s="22"/>
      <c r="E3885"/>
      <c r="F3885"/>
      <c r="G3885" s="21"/>
      <c r="H3885"/>
      <c r="I3885"/>
      <c r="J3885"/>
      <c r="K3885" s="10"/>
      <c r="L3885"/>
      <c r="M3885" s="45"/>
      <c r="N3885"/>
      <c r="O3885"/>
      <c r="P3885" s="47"/>
      <c r="Q3885" s="11"/>
      <c r="R3885" s="12"/>
      <c r="S3885" s="14"/>
      <c r="T3885" s="13"/>
      <c r="U3885" s="14"/>
      <c r="V3885"/>
    </row>
    <row r="3886" spans="1:22" x14ac:dyDescent="0.2">
      <c r="A3886" s="34"/>
      <c r="B3886"/>
      <c r="C3886" s="22"/>
      <c r="D3886" s="22"/>
      <c r="E3886"/>
      <c r="F3886"/>
      <c r="G3886" s="21"/>
      <c r="H3886"/>
      <c r="I3886"/>
      <c r="J3886"/>
      <c r="K3886" s="10"/>
      <c r="L3886"/>
      <c r="M3886" s="45"/>
      <c r="N3886"/>
      <c r="O3886"/>
      <c r="P3886" s="47"/>
      <c r="Q3886" s="11"/>
      <c r="R3886" s="12"/>
      <c r="S3886" s="14"/>
      <c r="T3886" s="13"/>
      <c r="U3886" s="14"/>
      <c r="V3886"/>
    </row>
    <row r="3887" spans="1:22" x14ac:dyDescent="0.2">
      <c r="A3887" s="34"/>
      <c r="B3887"/>
      <c r="C3887" s="22"/>
      <c r="D3887" s="22"/>
      <c r="E3887"/>
      <c r="F3887"/>
      <c r="G3887" s="21"/>
      <c r="H3887"/>
      <c r="I3887"/>
      <c r="J3887"/>
      <c r="K3887" s="10"/>
      <c r="L3887"/>
      <c r="M3887" s="45"/>
      <c r="N3887"/>
      <c r="O3887"/>
      <c r="P3887" s="47"/>
      <c r="Q3887" s="11"/>
      <c r="R3887" s="12"/>
      <c r="S3887" s="14"/>
      <c r="T3887" s="13"/>
      <c r="U3887" s="14"/>
      <c r="V3887"/>
    </row>
    <row r="3888" spans="1:22" x14ac:dyDescent="0.2">
      <c r="A3888" s="34"/>
      <c r="B3888"/>
      <c r="C3888" s="22"/>
      <c r="D3888" s="22"/>
      <c r="E3888"/>
      <c r="F3888"/>
      <c r="G3888" s="21"/>
      <c r="H3888"/>
      <c r="I3888"/>
      <c r="J3888"/>
      <c r="K3888" s="10"/>
      <c r="L3888"/>
      <c r="M3888" s="45"/>
      <c r="N3888"/>
      <c r="O3888"/>
      <c r="P3888" s="47"/>
      <c r="Q3888" s="11"/>
      <c r="R3888" s="12"/>
      <c r="S3888" s="14"/>
      <c r="T3888" s="13"/>
      <c r="U3888" s="14"/>
      <c r="V3888"/>
    </row>
    <row r="3889" spans="1:22" x14ac:dyDescent="0.2">
      <c r="A3889" s="34"/>
      <c r="B3889"/>
      <c r="C3889" s="22"/>
      <c r="D3889" s="22"/>
      <c r="E3889"/>
      <c r="F3889"/>
      <c r="G3889" s="21"/>
      <c r="H3889"/>
      <c r="I3889"/>
      <c r="J3889"/>
      <c r="K3889" s="10"/>
      <c r="L3889"/>
      <c r="M3889" s="45"/>
      <c r="N3889"/>
      <c r="O3889"/>
      <c r="P3889" s="47"/>
      <c r="Q3889" s="11"/>
      <c r="R3889" s="12"/>
      <c r="S3889" s="14"/>
      <c r="T3889" s="13"/>
      <c r="U3889" s="14"/>
      <c r="V3889"/>
    </row>
    <row r="3890" spans="1:22" x14ac:dyDescent="0.2">
      <c r="A3890" s="34"/>
      <c r="B3890"/>
      <c r="C3890" s="22"/>
      <c r="D3890" s="22"/>
      <c r="E3890"/>
      <c r="F3890"/>
      <c r="G3890" s="21"/>
      <c r="H3890"/>
      <c r="I3890"/>
      <c r="J3890"/>
      <c r="K3890" s="10"/>
      <c r="L3890"/>
      <c r="M3890" s="45"/>
      <c r="N3890"/>
      <c r="O3890"/>
      <c r="P3890" s="47"/>
      <c r="Q3890" s="11"/>
      <c r="R3890" s="12"/>
      <c r="S3890" s="14"/>
      <c r="T3890" s="13"/>
      <c r="U3890" s="14"/>
      <c r="V3890"/>
    </row>
    <row r="3891" spans="1:22" x14ac:dyDescent="0.2">
      <c r="A3891" s="34"/>
      <c r="B3891"/>
      <c r="C3891" s="22"/>
      <c r="D3891" s="22"/>
      <c r="E3891"/>
      <c r="F3891"/>
      <c r="G3891" s="21"/>
      <c r="H3891"/>
      <c r="I3891"/>
      <c r="J3891"/>
      <c r="K3891" s="10"/>
      <c r="L3891"/>
      <c r="M3891" s="45"/>
      <c r="N3891"/>
      <c r="O3891"/>
      <c r="P3891" s="47"/>
      <c r="Q3891" s="11"/>
      <c r="R3891" s="12"/>
      <c r="S3891" s="14"/>
      <c r="T3891" s="13"/>
      <c r="U3891" s="14"/>
      <c r="V3891"/>
    </row>
    <row r="3892" spans="1:22" x14ac:dyDescent="0.2">
      <c r="A3892" s="34"/>
      <c r="B3892"/>
      <c r="C3892" s="22"/>
      <c r="D3892" s="22"/>
      <c r="E3892"/>
      <c r="F3892"/>
      <c r="G3892" s="21"/>
      <c r="H3892"/>
      <c r="I3892"/>
      <c r="J3892"/>
      <c r="K3892" s="10"/>
      <c r="L3892"/>
      <c r="M3892" s="45"/>
      <c r="N3892"/>
      <c r="O3892"/>
      <c r="P3892" s="47"/>
      <c r="Q3892" s="11"/>
      <c r="R3892" s="12"/>
      <c r="S3892" s="14"/>
      <c r="T3892" s="13"/>
      <c r="U3892" s="14"/>
      <c r="V3892"/>
    </row>
    <row r="3893" spans="1:22" x14ac:dyDescent="0.2">
      <c r="A3893" s="34"/>
      <c r="B3893"/>
      <c r="C3893" s="22"/>
      <c r="D3893" s="22"/>
      <c r="E3893"/>
      <c r="F3893"/>
      <c r="G3893" s="21"/>
      <c r="H3893"/>
      <c r="I3893"/>
      <c r="J3893"/>
      <c r="K3893" s="10"/>
      <c r="L3893"/>
      <c r="M3893" s="45"/>
      <c r="N3893"/>
      <c r="O3893"/>
      <c r="P3893" s="47"/>
      <c r="Q3893" s="11"/>
      <c r="R3893" s="12"/>
      <c r="S3893" s="14"/>
      <c r="T3893" s="13"/>
      <c r="U3893" s="14"/>
      <c r="V3893"/>
    </row>
    <row r="3894" spans="1:22" x14ac:dyDescent="0.2">
      <c r="A3894" s="34"/>
      <c r="B3894"/>
      <c r="C3894" s="22"/>
      <c r="D3894" s="22"/>
      <c r="E3894"/>
      <c r="F3894"/>
      <c r="G3894" s="21"/>
      <c r="H3894"/>
      <c r="I3894"/>
      <c r="J3894"/>
      <c r="K3894" s="10"/>
      <c r="L3894"/>
      <c r="M3894" s="45"/>
      <c r="N3894"/>
      <c r="O3894"/>
      <c r="P3894" s="47"/>
      <c r="Q3894" s="11"/>
      <c r="R3894" s="12"/>
      <c r="S3894" s="14"/>
      <c r="T3894" s="13"/>
      <c r="U3894" s="14"/>
      <c r="V3894"/>
    </row>
    <row r="3895" spans="1:22" x14ac:dyDescent="0.2">
      <c r="A3895" s="34"/>
      <c r="B3895"/>
      <c r="C3895" s="22"/>
      <c r="D3895" s="22"/>
      <c r="E3895"/>
      <c r="F3895"/>
      <c r="G3895" s="21"/>
      <c r="H3895"/>
      <c r="I3895"/>
      <c r="J3895"/>
      <c r="K3895" s="10"/>
      <c r="L3895"/>
      <c r="M3895" s="45"/>
      <c r="N3895"/>
      <c r="O3895"/>
      <c r="P3895" s="47"/>
      <c r="Q3895" s="11"/>
      <c r="R3895" s="12"/>
      <c r="S3895" s="14"/>
      <c r="T3895" s="13"/>
      <c r="U3895" s="14"/>
      <c r="V3895"/>
    </row>
    <row r="3896" spans="1:22" x14ac:dyDescent="0.2">
      <c r="A3896" s="34"/>
      <c r="B3896"/>
      <c r="C3896" s="22"/>
      <c r="D3896" s="22"/>
      <c r="E3896"/>
      <c r="F3896"/>
      <c r="G3896" s="21"/>
      <c r="H3896"/>
      <c r="I3896"/>
      <c r="J3896"/>
      <c r="K3896" s="10"/>
      <c r="L3896"/>
      <c r="M3896" s="45"/>
      <c r="N3896"/>
      <c r="O3896"/>
      <c r="P3896" s="47"/>
      <c r="Q3896" s="11"/>
      <c r="R3896" s="12"/>
      <c r="S3896" s="14"/>
      <c r="T3896" s="13"/>
      <c r="U3896" s="14"/>
      <c r="V3896"/>
    </row>
    <row r="3897" spans="1:22" x14ac:dyDescent="0.2">
      <c r="A3897" s="34"/>
      <c r="B3897"/>
      <c r="C3897" s="22"/>
      <c r="D3897" s="22"/>
      <c r="E3897"/>
      <c r="F3897"/>
      <c r="G3897" s="21"/>
      <c r="H3897"/>
      <c r="I3897"/>
      <c r="J3897"/>
      <c r="K3897" s="10"/>
      <c r="L3897"/>
      <c r="M3897" s="45"/>
      <c r="N3897"/>
      <c r="O3897"/>
      <c r="P3897" s="47"/>
      <c r="Q3897" s="11"/>
      <c r="R3897" s="12"/>
      <c r="S3897" s="14"/>
      <c r="T3897" s="13"/>
      <c r="U3897" s="14"/>
      <c r="V3897"/>
    </row>
    <row r="3898" spans="1:22" x14ac:dyDescent="0.2">
      <c r="A3898" s="34"/>
      <c r="B3898"/>
      <c r="C3898" s="22"/>
      <c r="D3898" s="22"/>
      <c r="E3898"/>
      <c r="F3898"/>
      <c r="G3898" s="21"/>
      <c r="H3898"/>
      <c r="I3898"/>
      <c r="J3898"/>
      <c r="K3898" s="10"/>
      <c r="L3898"/>
      <c r="M3898" s="45"/>
      <c r="N3898"/>
      <c r="O3898"/>
      <c r="P3898" s="47"/>
      <c r="Q3898" s="11"/>
      <c r="R3898" s="12"/>
      <c r="S3898" s="14"/>
      <c r="T3898" s="13"/>
      <c r="U3898" s="14"/>
      <c r="V3898"/>
    </row>
    <row r="3899" spans="1:22" x14ac:dyDescent="0.2">
      <c r="A3899" s="34"/>
      <c r="B3899"/>
      <c r="C3899" s="22"/>
      <c r="D3899" s="22"/>
      <c r="E3899"/>
      <c r="F3899"/>
      <c r="G3899" s="21"/>
      <c r="H3899"/>
      <c r="I3899"/>
      <c r="J3899"/>
      <c r="K3899" s="10"/>
      <c r="L3899"/>
      <c r="M3899" s="45"/>
      <c r="N3899"/>
      <c r="O3899"/>
      <c r="P3899" s="47"/>
      <c r="Q3899" s="11"/>
      <c r="R3899" s="12"/>
      <c r="S3899" s="14"/>
      <c r="T3899" s="13"/>
      <c r="U3899" s="14"/>
      <c r="V3899"/>
    </row>
    <row r="3900" spans="1:22" x14ac:dyDescent="0.2">
      <c r="A3900" s="34"/>
      <c r="B3900"/>
      <c r="C3900" s="22"/>
      <c r="D3900" s="22"/>
      <c r="E3900"/>
      <c r="F3900"/>
      <c r="G3900" s="21"/>
      <c r="H3900"/>
      <c r="I3900"/>
      <c r="J3900"/>
      <c r="K3900" s="10"/>
      <c r="L3900"/>
      <c r="M3900" s="45"/>
      <c r="N3900"/>
      <c r="O3900"/>
      <c r="P3900" s="47"/>
      <c r="Q3900" s="11"/>
      <c r="R3900" s="12"/>
      <c r="S3900" s="14"/>
      <c r="T3900" s="13"/>
      <c r="U3900" s="14"/>
      <c r="V3900"/>
    </row>
    <row r="3901" spans="1:22" x14ac:dyDescent="0.2">
      <c r="A3901" s="34"/>
      <c r="B3901"/>
      <c r="C3901" s="22"/>
      <c r="D3901" s="22"/>
      <c r="E3901"/>
      <c r="F3901"/>
      <c r="G3901" s="21"/>
      <c r="H3901"/>
      <c r="I3901"/>
      <c r="J3901"/>
      <c r="K3901" s="10"/>
      <c r="L3901"/>
      <c r="M3901" s="45"/>
      <c r="N3901"/>
      <c r="O3901"/>
      <c r="P3901" s="47"/>
      <c r="Q3901" s="11"/>
      <c r="R3901" s="12"/>
      <c r="S3901" s="14"/>
      <c r="T3901" s="13"/>
      <c r="U3901" s="14"/>
      <c r="V3901"/>
    </row>
    <row r="3902" spans="1:22" x14ac:dyDescent="0.2">
      <c r="A3902" s="34"/>
      <c r="B3902"/>
      <c r="C3902" s="22"/>
      <c r="D3902" s="22"/>
      <c r="E3902"/>
      <c r="F3902"/>
      <c r="G3902" s="21"/>
      <c r="H3902"/>
      <c r="I3902"/>
      <c r="J3902"/>
      <c r="K3902" s="10"/>
      <c r="L3902"/>
      <c r="M3902" s="45"/>
      <c r="N3902"/>
      <c r="O3902"/>
      <c r="P3902" s="47"/>
      <c r="Q3902" s="11"/>
      <c r="R3902" s="12"/>
      <c r="S3902" s="14"/>
      <c r="T3902" s="13"/>
      <c r="U3902" s="14"/>
      <c r="V3902"/>
    </row>
    <row r="3903" spans="1:22" x14ac:dyDescent="0.2">
      <c r="A3903" s="34"/>
      <c r="B3903"/>
      <c r="C3903" s="22"/>
      <c r="D3903" s="22"/>
      <c r="E3903"/>
      <c r="F3903"/>
      <c r="G3903" s="21"/>
      <c r="H3903"/>
      <c r="I3903"/>
      <c r="J3903"/>
      <c r="K3903" s="10"/>
      <c r="L3903"/>
      <c r="M3903" s="45"/>
      <c r="N3903"/>
      <c r="O3903"/>
      <c r="P3903" s="47"/>
      <c r="Q3903" s="11"/>
      <c r="R3903" s="12"/>
      <c r="S3903" s="14"/>
      <c r="T3903" s="13"/>
      <c r="U3903" s="14"/>
      <c r="V3903"/>
    </row>
    <row r="3904" spans="1:22" x14ac:dyDescent="0.2">
      <c r="A3904" s="34"/>
      <c r="B3904"/>
      <c r="C3904" s="22"/>
      <c r="D3904" s="22"/>
      <c r="E3904"/>
      <c r="F3904"/>
      <c r="G3904" s="21"/>
      <c r="H3904"/>
      <c r="I3904"/>
      <c r="J3904"/>
      <c r="K3904" s="10"/>
      <c r="L3904"/>
      <c r="M3904" s="45"/>
      <c r="N3904"/>
      <c r="O3904"/>
      <c r="P3904" s="47"/>
      <c r="Q3904" s="11"/>
      <c r="R3904" s="12"/>
      <c r="S3904" s="14"/>
      <c r="T3904" s="13"/>
      <c r="U3904" s="14"/>
      <c r="V3904"/>
    </row>
    <row r="3905" spans="1:22" x14ac:dyDescent="0.2">
      <c r="A3905" s="34"/>
      <c r="B3905"/>
      <c r="C3905" s="22"/>
      <c r="D3905" s="22"/>
      <c r="E3905"/>
      <c r="F3905"/>
      <c r="G3905" s="21"/>
      <c r="H3905"/>
      <c r="I3905"/>
      <c r="J3905"/>
      <c r="K3905" s="10"/>
      <c r="L3905"/>
      <c r="M3905" s="45"/>
      <c r="N3905"/>
      <c r="O3905"/>
      <c r="P3905" s="47"/>
      <c r="Q3905" s="11"/>
      <c r="R3905" s="12"/>
      <c r="S3905" s="14"/>
      <c r="T3905" s="13"/>
      <c r="U3905" s="14"/>
      <c r="V3905"/>
    </row>
    <row r="3906" spans="1:22" x14ac:dyDescent="0.2">
      <c r="A3906" s="34"/>
      <c r="B3906"/>
      <c r="C3906" s="22"/>
      <c r="D3906" s="22"/>
      <c r="E3906"/>
      <c r="F3906"/>
      <c r="G3906" s="21"/>
      <c r="H3906"/>
      <c r="I3906"/>
      <c r="J3906"/>
      <c r="K3906" s="10"/>
      <c r="L3906"/>
      <c r="M3906" s="45"/>
      <c r="N3906"/>
      <c r="O3906"/>
      <c r="P3906" s="47"/>
      <c r="Q3906" s="11"/>
      <c r="R3906" s="12"/>
      <c r="S3906" s="14"/>
      <c r="T3906" s="13"/>
      <c r="U3906" s="14"/>
      <c r="V3906"/>
    </row>
    <row r="3907" spans="1:22" x14ac:dyDescent="0.2">
      <c r="A3907" s="34"/>
      <c r="B3907"/>
      <c r="C3907" s="22"/>
      <c r="D3907" s="22"/>
      <c r="E3907"/>
      <c r="F3907"/>
      <c r="G3907" s="21"/>
      <c r="H3907"/>
      <c r="I3907"/>
      <c r="J3907"/>
      <c r="K3907" s="10"/>
      <c r="L3907"/>
      <c r="M3907" s="45"/>
      <c r="N3907"/>
      <c r="O3907"/>
      <c r="P3907" s="47"/>
      <c r="Q3907" s="11"/>
      <c r="R3907" s="12"/>
      <c r="S3907" s="14"/>
      <c r="T3907" s="13"/>
      <c r="U3907" s="14"/>
      <c r="V3907"/>
    </row>
    <row r="3908" spans="1:22" x14ac:dyDescent="0.2">
      <c r="A3908" s="34"/>
      <c r="B3908"/>
      <c r="C3908" s="22"/>
      <c r="D3908" s="22"/>
      <c r="E3908"/>
      <c r="F3908"/>
      <c r="G3908" s="21"/>
      <c r="H3908"/>
      <c r="I3908"/>
      <c r="J3908"/>
      <c r="K3908" s="10"/>
      <c r="L3908"/>
      <c r="M3908" s="45"/>
      <c r="N3908"/>
      <c r="O3908"/>
      <c r="P3908" s="47"/>
      <c r="Q3908" s="11"/>
      <c r="R3908" s="12"/>
      <c r="S3908" s="14"/>
      <c r="T3908" s="13"/>
      <c r="U3908" s="14"/>
      <c r="V3908"/>
    </row>
    <row r="3909" spans="1:22" x14ac:dyDescent="0.2">
      <c r="A3909" s="34"/>
      <c r="B3909"/>
      <c r="C3909" s="22"/>
      <c r="D3909" s="22"/>
      <c r="E3909"/>
      <c r="F3909"/>
      <c r="G3909" s="21"/>
      <c r="H3909"/>
      <c r="I3909"/>
      <c r="J3909"/>
      <c r="K3909" s="10"/>
      <c r="L3909"/>
      <c r="M3909" s="45"/>
      <c r="N3909"/>
      <c r="O3909"/>
      <c r="P3909" s="47"/>
      <c r="Q3909" s="11"/>
      <c r="R3909" s="12"/>
      <c r="S3909" s="14"/>
      <c r="T3909" s="13"/>
      <c r="U3909" s="14"/>
      <c r="V3909"/>
    </row>
    <row r="3910" spans="1:22" x14ac:dyDescent="0.2">
      <c r="A3910" s="34"/>
      <c r="B3910"/>
      <c r="C3910" s="22"/>
      <c r="D3910" s="22"/>
      <c r="E3910"/>
      <c r="F3910"/>
      <c r="G3910" s="21"/>
      <c r="H3910"/>
      <c r="I3910"/>
      <c r="J3910"/>
      <c r="K3910" s="10"/>
      <c r="L3910"/>
      <c r="M3910" s="45"/>
      <c r="N3910"/>
      <c r="O3910"/>
      <c r="P3910" s="47"/>
      <c r="Q3910" s="11"/>
      <c r="R3910" s="12"/>
      <c r="S3910" s="14"/>
      <c r="T3910" s="13"/>
      <c r="U3910" s="14"/>
      <c r="V3910"/>
    </row>
    <row r="3911" spans="1:22" x14ac:dyDescent="0.2">
      <c r="A3911" s="34"/>
      <c r="B3911"/>
      <c r="C3911" s="22"/>
      <c r="D3911" s="22"/>
      <c r="E3911"/>
      <c r="F3911"/>
      <c r="G3911" s="21"/>
      <c r="H3911"/>
      <c r="I3911"/>
      <c r="J3911"/>
      <c r="K3911" s="10"/>
      <c r="L3911"/>
      <c r="M3911" s="45"/>
      <c r="N3911"/>
      <c r="O3911"/>
      <c r="P3911" s="47"/>
      <c r="Q3911" s="11"/>
      <c r="R3911" s="12"/>
      <c r="S3911" s="14"/>
      <c r="T3911" s="13"/>
      <c r="U3911" s="14"/>
      <c r="V3911"/>
    </row>
    <row r="3912" spans="1:22" x14ac:dyDescent="0.2">
      <c r="A3912" s="34"/>
      <c r="B3912"/>
      <c r="C3912" s="22"/>
      <c r="D3912" s="22"/>
      <c r="E3912"/>
      <c r="F3912"/>
      <c r="G3912" s="21"/>
      <c r="H3912"/>
      <c r="I3912"/>
      <c r="J3912"/>
      <c r="K3912" s="10"/>
      <c r="L3912"/>
      <c r="M3912" s="45"/>
      <c r="N3912"/>
      <c r="O3912"/>
      <c r="P3912" s="47"/>
      <c r="Q3912" s="11"/>
      <c r="R3912" s="12"/>
      <c r="S3912" s="14"/>
      <c r="T3912" s="13"/>
      <c r="U3912" s="14"/>
      <c r="V3912"/>
    </row>
    <row r="3913" spans="1:22" x14ac:dyDescent="0.2">
      <c r="A3913" s="34"/>
      <c r="B3913"/>
      <c r="C3913" s="22"/>
      <c r="D3913" s="22"/>
      <c r="E3913"/>
      <c r="F3913"/>
      <c r="G3913" s="21"/>
      <c r="H3913"/>
      <c r="I3913"/>
      <c r="J3913"/>
      <c r="K3913" s="10"/>
      <c r="L3913"/>
      <c r="M3913" s="45"/>
      <c r="N3913"/>
      <c r="O3913"/>
      <c r="P3913" s="47"/>
      <c r="Q3913" s="11"/>
      <c r="R3913" s="12"/>
      <c r="S3913" s="14"/>
      <c r="T3913" s="13"/>
      <c r="U3913" s="14"/>
      <c r="V3913"/>
    </row>
    <row r="3914" spans="1:22" x14ac:dyDescent="0.2">
      <c r="A3914" s="34"/>
      <c r="B3914"/>
      <c r="C3914" s="22"/>
      <c r="D3914" s="22"/>
      <c r="E3914"/>
      <c r="F3914"/>
      <c r="G3914" s="21"/>
      <c r="H3914"/>
      <c r="I3914"/>
      <c r="J3914"/>
      <c r="K3914" s="10"/>
      <c r="L3914"/>
      <c r="M3914" s="45"/>
      <c r="N3914"/>
      <c r="O3914"/>
      <c r="P3914" s="47"/>
      <c r="Q3914" s="11"/>
      <c r="R3914" s="12"/>
      <c r="S3914" s="14"/>
      <c r="T3914" s="13"/>
      <c r="U3914" s="14"/>
      <c r="V3914"/>
    </row>
    <row r="3915" spans="1:22" x14ac:dyDescent="0.2">
      <c r="A3915" s="34"/>
      <c r="B3915"/>
      <c r="C3915" s="22"/>
      <c r="D3915" s="22"/>
      <c r="E3915"/>
      <c r="F3915"/>
      <c r="G3915" s="21"/>
      <c r="H3915"/>
      <c r="I3915"/>
      <c r="J3915"/>
      <c r="K3915" s="10"/>
      <c r="L3915"/>
      <c r="M3915" s="45"/>
      <c r="N3915"/>
      <c r="O3915"/>
      <c r="P3915" s="47"/>
      <c r="Q3915" s="11"/>
      <c r="R3915" s="12"/>
      <c r="S3915" s="14"/>
      <c r="T3915" s="13"/>
      <c r="U3915" s="14"/>
      <c r="V3915"/>
    </row>
    <row r="3916" spans="1:22" x14ac:dyDescent="0.2">
      <c r="A3916" s="34"/>
      <c r="B3916"/>
      <c r="C3916" s="22"/>
      <c r="D3916" s="22"/>
      <c r="E3916"/>
      <c r="F3916"/>
      <c r="G3916" s="21"/>
      <c r="H3916"/>
      <c r="I3916"/>
      <c r="J3916"/>
      <c r="K3916" s="10"/>
      <c r="L3916"/>
      <c r="M3916" s="45"/>
      <c r="N3916"/>
      <c r="O3916"/>
      <c r="P3916" s="47"/>
      <c r="Q3916" s="11"/>
      <c r="R3916" s="12"/>
      <c r="S3916" s="14"/>
      <c r="T3916" s="13"/>
      <c r="U3916" s="14"/>
      <c r="V3916"/>
    </row>
    <row r="3917" spans="1:22" x14ac:dyDescent="0.2">
      <c r="A3917" s="34"/>
      <c r="B3917"/>
      <c r="C3917" s="22"/>
      <c r="D3917" s="22"/>
      <c r="E3917"/>
      <c r="F3917"/>
      <c r="G3917" s="21"/>
      <c r="H3917"/>
      <c r="I3917"/>
      <c r="J3917"/>
      <c r="K3917" s="10"/>
      <c r="L3917"/>
      <c r="M3917" s="45"/>
      <c r="N3917"/>
      <c r="O3917"/>
      <c r="P3917" s="47"/>
      <c r="Q3917" s="11"/>
      <c r="R3917" s="12"/>
      <c r="S3917" s="14"/>
      <c r="T3917" s="13"/>
      <c r="U3917" s="14"/>
      <c r="V3917"/>
    </row>
    <row r="3918" spans="1:22" x14ac:dyDescent="0.2">
      <c r="A3918" s="34"/>
      <c r="B3918"/>
      <c r="C3918" s="22"/>
      <c r="D3918" s="22"/>
      <c r="E3918"/>
      <c r="F3918"/>
      <c r="G3918" s="21"/>
      <c r="H3918"/>
      <c r="I3918"/>
      <c r="J3918"/>
      <c r="K3918" s="10"/>
      <c r="L3918"/>
      <c r="M3918" s="45"/>
      <c r="N3918"/>
      <c r="O3918"/>
      <c r="P3918" s="47"/>
      <c r="Q3918" s="11"/>
      <c r="R3918" s="12"/>
      <c r="S3918" s="14"/>
      <c r="T3918" s="13"/>
      <c r="U3918" s="14"/>
      <c r="V3918"/>
    </row>
    <row r="3919" spans="1:22" x14ac:dyDescent="0.2">
      <c r="A3919" s="34"/>
      <c r="B3919"/>
      <c r="C3919" s="22"/>
      <c r="D3919" s="22"/>
      <c r="E3919"/>
      <c r="F3919"/>
      <c r="G3919" s="21"/>
      <c r="H3919"/>
      <c r="I3919"/>
      <c r="J3919"/>
      <c r="K3919" s="10"/>
      <c r="L3919"/>
      <c r="M3919" s="45"/>
      <c r="N3919"/>
      <c r="O3919"/>
      <c r="P3919" s="47"/>
      <c r="Q3919" s="11"/>
      <c r="R3919" s="12"/>
      <c r="S3919" s="14"/>
      <c r="T3919" s="13"/>
      <c r="U3919" s="14"/>
      <c r="V3919"/>
    </row>
    <row r="3920" spans="1:22" x14ac:dyDescent="0.2">
      <c r="A3920" s="34"/>
      <c r="B3920"/>
      <c r="C3920" s="22"/>
      <c r="D3920" s="22"/>
      <c r="E3920"/>
      <c r="F3920"/>
      <c r="G3920" s="21"/>
      <c r="H3920"/>
      <c r="I3920"/>
      <c r="J3920"/>
      <c r="K3920" s="10"/>
      <c r="L3920"/>
      <c r="M3920" s="45"/>
      <c r="N3920"/>
      <c r="O3920"/>
      <c r="P3920" s="47"/>
      <c r="Q3920" s="11"/>
      <c r="R3920" s="12"/>
      <c r="S3920" s="14"/>
      <c r="T3920" s="13"/>
      <c r="U3920" s="14"/>
      <c r="V3920"/>
    </row>
    <row r="3921" spans="1:22" x14ac:dyDescent="0.2">
      <c r="A3921" s="34"/>
      <c r="B3921"/>
      <c r="C3921" s="22"/>
      <c r="D3921" s="22"/>
      <c r="E3921"/>
      <c r="F3921"/>
      <c r="G3921" s="21"/>
      <c r="H3921"/>
      <c r="I3921"/>
      <c r="J3921"/>
      <c r="K3921" s="10"/>
      <c r="L3921"/>
      <c r="M3921" s="45"/>
      <c r="N3921"/>
      <c r="O3921"/>
      <c r="P3921" s="47"/>
      <c r="Q3921" s="11"/>
      <c r="R3921" s="12"/>
      <c r="S3921" s="14"/>
      <c r="T3921" s="13"/>
      <c r="U3921" s="14"/>
      <c r="V3921"/>
    </row>
    <row r="3922" spans="1:22" x14ac:dyDescent="0.2">
      <c r="A3922" s="34"/>
      <c r="B3922"/>
      <c r="C3922" s="22"/>
      <c r="D3922" s="22"/>
      <c r="E3922"/>
      <c r="F3922"/>
      <c r="G3922" s="21"/>
      <c r="H3922"/>
      <c r="I3922"/>
      <c r="J3922"/>
      <c r="K3922" s="10"/>
      <c r="L3922"/>
      <c r="M3922" s="45"/>
      <c r="N3922"/>
      <c r="O3922"/>
      <c r="P3922" s="47"/>
      <c r="Q3922" s="11"/>
      <c r="R3922" s="12"/>
      <c r="S3922" s="14"/>
      <c r="T3922" s="13"/>
      <c r="U3922" s="14"/>
      <c r="V3922"/>
    </row>
    <row r="3923" spans="1:22" x14ac:dyDescent="0.2">
      <c r="A3923" s="34"/>
      <c r="B3923"/>
      <c r="C3923" s="22"/>
      <c r="D3923" s="22"/>
      <c r="E3923"/>
      <c r="F3923"/>
      <c r="G3923" s="21"/>
      <c r="H3923"/>
      <c r="I3923"/>
      <c r="J3923"/>
      <c r="K3923" s="10"/>
      <c r="L3923"/>
      <c r="M3923" s="45"/>
      <c r="N3923"/>
      <c r="O3923"/>
      <c r="P3923" s="47"/>
      <c r="Q3923" s="11"/>
      <c r="R3923" s="12"/>
      <c r="S3923" s="14"/>
      <c r="T3923" s="13"/>
      <c r="U3923" s="14"/>
      <c r="V3923"/>
    </row>
    <row r="3924" spans="1:22" x14ac:dyDescent="0.2">
      <c r="A3924" s="34"/>
      <c r="B3924"/>
      <c r="C3924" s="22"/>
      <c r="D3924" s="22"/>
      <c r="E3924"/>
      <c r="F3924"/>
      <c r="G3924" s="21"/>
      <c r="H3924"/>
      <c r="I3924"/>
      <c r="J3924"/>
      <c r="K3924" s="10"/>
      <c r="L3924"/>
      <c r="M3924" s="45"/>
      <c r="N3924"/>
      <c r="O3924"/>
      <c r="P3924" s="47"/>
      <c r="Q3924" s="11"/>
      <c r="R3924" s="12"/>
      <c r="S3924" s="14"/>
      <c r="T3924" s="13"/>
      <c r="U3924" s="14"/>
      <c r="V3924"/>
    </row>
    <row r="3925" spans="1:22" x14ac:dyDescent="0.2">
      <c r="A3925" s="34"/>
      <c r="B3925"/>
      <c r="C3925" s="22"/>
      <c r="D3925" s="22"/>
      <c r="E3925"/>
      <c r="F3925"/>
      <c r="G3925" s="21"/>
      <c r="H3925"/>
      <c r="I3925"/>
      <c r="J3925"/>
      <c r="K3925" s="10"/>
      <c r="L3925"/>
      <c r="M3925" s="45"/>
      <c r="N3925"/>
      <c r="O3925"/>
      <c r="P3925" s="47"/>
      <c r="Q3925" s="11"/>
      <c r="R3925" s="12"/>
      <c r="S3925" s="14"/>
      <c r="T3925" s="13"/>
      <c r="U3925" s="14"/>
      <c r="V3925"/>
    </row>
    <row r="3926" spans="1:22" x14ac:dyDescent="0.2">
      <c r="A3926" s="34"/>
      <c r="B3926"/>
      <c r="C3926" s="22"/>
      <c r="D3926" s="22"/>
      <c r="E3926"/>
      <c r="F3926"/>
      <c r="G3926" s="21"/>
      <c r="H3926"/>
      <c r="I3926"/>
      <c r="J3926"/>
      <c r="K3926" s="10"/>
      <c r="L3926"/>
      <c r="M3926" s="45"/>
      <c r="N3926"/>
      <c r="O3926"/>
      <c r="P3926" s="47"/>
      <c r="Q3926" s="11"/>
      <c r="R3926" s="12"/>
      <c r="S3926" s="14"/>
      <c r="T3926" s="13"/>
      <c r="U3926" s="14"/>
      <c r="V3926"/>
    </row>
    <row r="3927" spans="1:22" x14ac:dyDescent="0.2">
      <c r="A3927" s="34"/>
      <c r="B3927"/>
      <c r="C3927" s="22"/>
      <c r="D3927" s="22"/>
      <c r="E3927"/>
      <c r="F3927"/>
      <c r="G3927" s="21"/>
      <c r="H3927"/>
      <c r="I3927"/>
      <c r="J3927"/>
      <c r="K3927" s="10"/>
      <c r="L3927"/>
      <c r="M3927" s="45"/>
      <c r="N3927"/>
      <c r="O3927"/>
      <c r="P3927" s="47"/>
      <c r="Q3927" s="11"/>
      <c r="R3927" s="12"/>
      <c r="S3927" s="14"/>
      <c r="T3927" s="13"/>
      <c r="U3927" s="14"/>
      <c r="V3927"/>
    </row>
    <row r="3928" spans="1:22" x14ac:dyDescent="0.2">
      <c r="A3928" s="34"/>
      <c r="B3928"/>
      <c r="C3928" s="22"/>
      <c r="D3928" s="22"/>
      <c r="E3928"/>
      <c r="F3928"/>
      <c r="G3928" s="21"/>
      <c r="H3928"/>
      <c r="I3928"/>
      <c r="J3928"/>
      <c r="K3928" s="10"/>
      <c r="L3928"/>
      <c r="M3928" s="45"/>
      <c r="N3928"/>
      <c r="O3928"/>
      <c r="P3928" s="47"/>
      <c r="Q3928" s="11"/>
      <c r="R3928" s="12"/>
      <c r="S3928" s="14"/>
      <c r="T3928" s="13"/>
      <c r="U3928" s="14"/>
      <c r="V3928"/>
    </row>
    <row r="3929" spans="1:22" x14ac:dyDescent="0.2">
      <c r="A3929" s="34"/>
      <c r="B3929"/>
      <c r="C3929" s="22"/>
      <c r="D3929" s="22"/>
      <c r="E3929"/>
      <c r="F3929"/>
      <c r="G3929" s="21"/>
      <c r="H3929"/>
      <c r="I3929"/>
      <c r="J3929"/>
      <c r="K3929" s="10"/>
      <c r="L3929"/>
      <c r="M3929" s="45"/>
      <c r="N3929"/>
      <c r="O3929"/>
      <c r="P3929" s="47"/>
      <c r="Q3929" s="11"/>
      <c r="R3929" s="12"/>
      <c r="S3929" s="14"/>
      <c r="T3929" s="13"/>
      <c r="U3929" s="14"/>
      <c r="V3929"/>
    </row>
    <row r="3930" spans="1:22" x14ac:dyDescent="0.2">
      <c r="A3930" s="34"/>
      <c r="B3930"/>
      <c r="C3930" s="22"/>
      <c r="D3930" s="22"/>
      <c r="E3930"/>
      <c r="F3930"/>
      <c r="G3930" s="21"/>
      <c r="H3930"/>
      <c r="I3930"/>
      <c r="J3930"/>
      <c r="K3930" s="10"/>
      <c r="L3930"/>
      <c r="M3930" s="45"/>
      <c r="N3930"/>
      <c r="O3930"/>
      <c r="P3930" s="47"/>
      <c r="Q3930" s="11"/>
      <c r="R3930" s="12"/>
      <c r="S3930" s="14"/>
      <c r="T3930" s="13"/>
      <c r="U3930" s="14"/>
      <c r="V3930"/>
    </row>
    <row r="3931" spans="1:22" x14ac:dyDescent="0.2">
      <c r="A3931" s="34"/>
      <c r="B3931"/>
      <c r="C3931" s="22"/>
      <c r="D3931" s="22"/>
      <c r="E3931"/>
      <c r="F3931"/>
      <c r="G3931" s="21"/>
      <c r="H3931"/>
      <c r="I3931"/>
      <c r="J3931"/>
      <c r="K3931" s="10"/>
      <c r="L3931"/>
      <c r="M3931" s="45"/>
      <c r="N3931"/>
      <c r="O3931"/>
      <c r="P3931" s="47"/>
      <c r="Q3931" s="11"/>
      <c r="R3931" s="12"/>
      <c r="S3931" s="14"/>
      <c r="T3931" s="13"/>
      <c r="U3931" s="14"/>
      <c r="V3931"/>
    </row>
    <row r="3932" spans="1:22" x14ac:dyDescent="0.2">
      <c r="A3932" s="34"/>
      <c r="B3932"/>
      <c r="C3932" s="22"/>
      <c r="D3932" s="22"/>
      <c r="E3932"/>
      <c r="F3932"/>
      <c r="G3932" s="21"/>
      <c r="H3932"/>
      <c r="I3932"/>
      <c r="J3932"/>
      <c r="K3932" s="10"/>
      <c r="L3932"/>
      <c r="M3932" s="45"/>
      <c r="N3932"/>
      <c r="O3932"/>
      <c r="P3932" s="47"/>
      <c r="Q3932" s="11"/>
      <c r="R3932" s="12"/>
      <c r="S3932" s="14"/>
      <c r="T3932" s="13"/>
      <c r="U3932" s="14"/>
      <c r="V3932"/>
    </row>
    <row r="3933" spans="1:22" x14ac:dyDescent="0.2">
      <c r="A3933" s="34"/>
      <c r="B3933"/>
      <c r="C3933" s="22"/>
      <c r="D3933" s="22"/>
      <c r="E3933"/>
      <c r="F3933"/>
      <c r="G3933" s="21"/>
      <c r="H3933"/>
      <c r="I3933"/>
      <c r="J3933"/>
      <c r="K3933" s="10"/>
      <c r="L3933"/>
      <c r="M3933" s="45"/>
      <c r="N3933"/>
      <c r="O3933"/>
      <c r="P3933" s="47"/>
      <c r="Q3933" s="11"/>
      <c r="R3933" s="12"/>
      <c r="S3933" s="14"/>
      <c r="T3933" s="13"/>
      <c r="U3933" s="14"/>
      <c r="V3933"/>
    </row>
    <row r="3934" spans="1:22" x14ac:dyDescent="0.2">
      <c r="A3934" s="34"/>
      <c r="B3934"/>
      <c r="C3934" s="22"/>
      <c r="D3934" s="22"/>
      <c r="E3934"/>
      <c r="F3934"/>
      <c r="G3934" s="21"/>
      <c r="H3934"/>
      <c r="I3934"/>
      <c r="J3934"/>
      <c r="K3934" s="10"/>
      <c r="L3934"/>
      <c r="M3934" s="45"/>
      <c r="N3934"/>
      <c r="O3934"/>
      <c r="P3934" s="47"/>
      <c r="Q3934" s="11"/>
      <c r="R3934" s="12"/>
      <c r="S3934" s="14"/>
      <c r="T3934" s="13"/>
      <c r="U3934" s="14"/>
      <c r="V3934"/>
    </row>
    <row r="3935" spans="1:22" x14ac:dyDescent="0.2">
      <c r="A3935" s="34"/>
      <c r="B3935"/>
      <c r="C3935" s="22"/>
      <c r="D3935" s="22"/>
      <c r="E3935"/>
      <c r="F3935"/>
      <c r="G3935" s="21"/>
      <c r="H3935"/>
      <c r="I3935"/>
      <c r="J3935"/>
      <c r="K3935" s="10"/>
      <c r="L3935"/>
      <c r="M3935" s="45"/>
      <c r="N3935"/>
      <c r="O3935"/>
      <c r="P3935" s="47"/>
      <c r="Q3935" s="11"/>
      <c r="R3935" s="12"/>
      <c r="S3935" s="14"/>
      <c r="T3935" s="13"/>
      <c r="U3935" s="14"/>
      <c r="V3935"/>
    </row>
    <row r="3936" spans="1:22" x14ac:dyDescent="0.2">
      <c r="A3936" s="34"/>
      <c r="B3936"/>
      <c r="C3936" s="22"/>
      <c r="D3936" s="22"/>
      <c r="E3936"/>
      <c r="F3936"/>
      <c r="G3936" s="21"/>
      <c r="H3936"/>
      <c r="I3936"/>
      <c r="J3936"/>
      <c r="K3936" s="10"/>
      <c r="L3936"/>
      <c r="M3936" s="45"/>
      <c r="N3936"/>
      <c r="O3936"/>
      <c r="P3936" s="47"/>
      <c r="Q3936" s="11"/>
      <c r="R3936" s="12"/>
      <c r="S3936" s="14"/>
      <c r="T3936" s="13"/>
      <c r="U3936" s="14"/>
      <c r="V3936"/>
    </row>
    <row r="3937" spans="1:22" x14ac:dyDescent="0.2">
      <c r="A3937" s="34"/>
      <c r="B3937"/>
      <c r="C3937" s="22"/>
      <c r="D3937" s="22"/>
      <c r="E3937"/>
      <c r="F3937"/>
      <c r="G3937" s="21"/>
      <c r="H3937"/>
      <c r="I3937"/>
      <c r="J3937"/>
      <c r="K3937" s="10"/>
      <c r="L3937"/>
      <c r="M3937" s="45"/>
      <c r="N3937"/>
      <c r="O3937"/>
      <c r="P3937" s="47"/>
      <c r="Q3937" s="11"/>
      <c r="R3937" s="12"/>
      <c r="S3937" s="14"/>
      <c r="T3937" s="13"/>
      <c r="U3937" s="14"/>
      <c r="V3937"/>
    </row>
    <row r="3938" spans="1:22" x14ac:dyDescent="0.2">
      <c r="A3938" s="34"/>
      <c r="B3938"/>
      <c r="C3938" s="22"/>
      <c r="D3938" s="22"/>
      <c r="E3938"/>
      <c r="F3938"/>
      <c r="G3938" s="21"/>
      <c r="H3938"/>
      <c r="I3938"/>
      <c r="J3938"/>
      <c r="K3938" s="10"/>
      <c r="L3938"/>
      <c r="M3938" s="45"/>
      <c r="N3938"/>
      <c r="O3938"/>
      <c r="P3938" s="47"/>
      <c r="Q3938" s="11"/>
      <c r="R3938" s="12"/>
      <c r="S3938" s="14"/>
      <c r="T3938" s="13"/>
      <c r="U3938" s="14"/>
      <c r="V3938"/>
    </row>
    <row r="3939" spans="1:22" x14ac:dyDescent="0.2">
      <c r="A3939" s="34"/>
      <c r="B3939"/>
      <c r="C3939" s="22"/>
      <c r="D3939" s="22"/>
      <c r="E3939"/>
      <c r="F3939"/>
      <c r="G3939" s="21"/>
      <c r="H3939"/>
      <c r="I3939"/>
      <c r="J3939"/>
      <c r="K3939" s="10"/>
      <c r="L3939"/>
      <c r="M3939" s="45"/>
      <c r="N3939"/>
      <c r="O3939"/>
      <c r="P3939" s="47"/>
      <c r="Q3939" s="11"/>
      <c r="R3939" s="12"/>
      <c r="S3939" s="14"/>
      <c r="T3939" s="13"/>
      <c r="U3939" s="14"/>
      <c r="V3939"/>
    </row>
    <row r="3940" spans="1:22" x14ac:dyDescent="0.2">
      <c r="A3940" s="34"/>
      <c r="B3940"/>
      <c r="C3940" s="22"/>
      <c r="D3940" s="22"/>
      <c r="E3940"/>
      <c r="F3940"/>
      <c r="G3940" s="21"/>
      <c r="H3940"/>
      <c r="I3940"/>
      <c r="J3940"/>
      <c r="K3940" s="10"/>
      <c r="L3940"/>
      <c r="M3940" s="45"/>
      <c r="N3940"/>
      <c r="O3940"/>
      <c r="P3940" s="47"/>
      <c r="Q3940" s="11"/>
      <c r="R3940" s="12"/>
      <c r="S3940" s="14"/>
      <c r="T3940" s="13"/>
      <c r="U3940" s="14"/>
      <c r="V3940"/>
    </row>
    <row r="3941" spans="1:22" x14ac:dyDescent="0.2">
      <c r="A3941" s="34"/>
      <c r="B3941"/>
      <c r="C3941" s="22"/>
      <c r="D3941" s="22"/>
      <c r="E3941"/>
      <c r="F3941"/>
      <c r="G3941" s="21"/>
      <c r="H3941"/>
      <c r="I3941"/>
      <c r="J3941"/>
      <c r="K3941" s="10"/>
      <c r="L3941"/>
      <c r="M3941" s="45"/>
      <c r="N3941"/>
      <c r="O3941"/>
      <c r="P3941" s="47"/>
      <c r="Q3941" s="11"/>
      <c r="R3941" s="12"/>
      <c r="S3941" s="14"/>
      <c r="T3941" s="13"/>
      <c r="U3941" s="14"/>
      <c r="V3941"/>
    </row>
    <row r="3942" spans="1:22" x14ac:dyDescent="0.2">
      <c r="A3942" s="34"/>
      <c r="B3942"/>
      <c r="C3942" s="22"/>
      <c r="D3942" s="22"/>
      <c r="E3942"/>
      <c r="F3942"/>
      <c r="G3942" s="21"/>
      <c r="H3942"/>
      <c r="I3942"/>
      <c r="J3942"/>
      <c r="K3942" s="10"/>
      <c r="L3942"/>
      <c r="M3942" s="45"/>
      <c r="N3942"/>
      <c r="O3942"/>
      <c r="P3942" s="47"/>
      <c r="Q3942" s="11"/>
      <c r="R3942" s="12"/>
      <c r="S3942" s="14"/>
      <c r="T3942" s="13"/>
      <c r="U3942" s="14"/>
      <c r="V3942"/>
    </row>
    <row r="3943" spans="1:22" x14ac:dyDescent="0.2">
      <c r="A3943" s="34"/>
      <c r="B3943"/>
      <c r="C3943" s="22"/>
      <c r="D3943" s="22"/>
      <c r="E3943"/>
      <c r="F3943"/>
      <c r="G3943" s="21"/>
      <c r="H3943"/>
      <c r="I3943"/>
      <c r="J3943"/>
      <c r="K3943" s="10"/>
      <c r="L3943"/>
      <c r="M3943" s="45"/>
      <c r="N3943"/>
      <c r="O3943"/>
      <c r="P3943" s="47"/>
      <c r="Q3943" s="11"/>
      <c r="R3943" s="12"/>
      <c r="S3943" s="14"/>
      <c r="T3943" s="13"/>
      <c r="U3943" s="14"/>
      <c r="V3943"/>
    </row>
    <row r="3944" spans="1:22" x14ac:dyDescent="0.2">
      <c r="A3944" s="34"/>
      <c r="B3944"/>
      <c r="C3944" s="22"/>
      <c r="D3944" s="22"/>
      <c r="E3944"/>
      <c r="F3944"/>
      <c r="G3944" s="21"/>
      <c r="H3944"/>
      <c r="I3944"/>
      <c r="J3944"/>
      <c r="K3944" s="10"/>
      <c r="L3944"/>
      <c r="M3944" s="45"/>
      <c r="N3944"/>
      <c r="O3944"/>
      <c r="P3944" s="47"/>
      <c r="Q3944" s="11"/>
      <c r="R3944" s="12"/>
      <c r="S3944" s="14"/>
      <c r="T3944" s="13"/>
      <c r="U3944" s="14"/>
      <c r="V3944"/>
    </row>
    <row r="3945" spans="1:22" x14ac:dyDescent="0.2">
      <c r="A3945" s="34"/>
      <c r="B3945"/>
      <c r="C3945" s="22"/>
      <c r="D3945" s="22"/>
      <c r="E3945"/>
      <c r="F3945"/>
      <c r="G3945" s="21"/>
      <c r="H3945"/>
      <c r="I3945"/>
      <c r="J3945"/>
      <c r="K3945" s="10"/>
      <c r="L3945"/>
      <c r="M3945" s="45"/>
      <c r="N3945"/>
      <c r="O3945"/>
      <c r="P3945" s="47"/>
      <c r="Q3945" s="11"/>
      <c r="R3945" s="12"/>
      <c r="S3945" s="14"/>
      <c r="T3945" s="13"/>
      <c r="U3945" s="14"/>
      <c r="V3945"/>
    </row>
    <row r="3946" spans="1:22" x14ac:dyDescent="0.2">
      <c r="A3946" s="34"/>
      <c r="B3946"/>
      <c r="C3946" s="22"/>
      <c r="D3946" s="22"/>
      <c r="E3946"/>
      <c r="F3946"/>
      <c r="G3946" s="21"/>
      <c r="H3946"/>
      <c r="I3946"/>
      <c r="J3946"/>
      <c r="K3946" s="10"/>
      <c r="L3946"/>
      <c r="M3946" s="45"/>
      <c r="N3946"/>
      <c r="O3946"/>
      <c r="P3946" s="47"/>
      <c r="Q3946" s="11"/>
      <c r="R3946" s="12"/>
      <c r="S3946" s="14"/>
      <c r="T3946" s="13"/>
      <c r="U3946" s="14"/>
      <c r="V3946"/>
    </row>
    <row r="3947" spans="1:22" x14ac:dyDescent="0.2">
      <c r="A3947" s="34"/>
      <c r="B3947"/>
      <c r="C3947" s="22"/>
      <c r="D3947" s="22"/>
      <c r="E3947"/>
      <c r="F3947"/>
      <c r="G3947" s="21"/>
      <c r="H3947"/>
      <c r="I3947"/>
      <c r="J3947"/>
      <c r="K3947" s="10"/>
      <c r="L3947"/>
      <c r="M3947" s="45"/>
      <c r="N3947"/>
      <c r="O3947"/>
      <c r="P3947" s="47"/>
      <c r="Q3947" s="11"/>
      <c r="R3947" s="12"/>
      <c r="S3947" s="14"/>
      <c r="T3947" s="13"/>
      <c r="U3947" s="14"/>
      <c r="V3947"/>
    </row>
    <row r="3948" spans="1:22" x14ac:dyDescent="0.2">
      <c r="A3948" s="34"/>
      <c r="B3948"/>
      <c r="C3948" s="22"/>
      <c r="D3948" s="22"/>
      <c r="E3948"/>
      <c r="F3948"/>
      <c r="G3948" s="21"/>
      <c r="H3948"/>
      <c r="I3948"/>
      <c r="J3948"/>
      <c r="K3948" s="10"/>
      <c r="L3948"/>
      <c r="M3948" s="45"/>
      <c r="N3948"/>
      <c r="O3948"/>
      <c r="P3948" s="47"/>
      <c r="Q3948" s="11"/>
      <c r="R3948" s="12"/>
      <c r="S3948" s="14"/>
      <c r="T3948" s="13"/>
      <c r="U3948" s="14"/>
      <c r="V3948"/>
    </row>
    <row r="3949" spans="1:22" x14ac:dyDescent="0.2">
      <c r="A3949" s="34"/>
      <c r="B3949"/>
      <c r="C3949" s="22"/>
      <c r="D3949" s="22"/>
      <c r="E3949"/>
      <c r="F3949"/>
      <c r="G3949" s="21"/>
      <c r="H3949"/>
      <c r="I3949"/>
      <c r="J3949"/>
      <c r="K3949" s="10"/>
      <c r="L3949"/>
      <c r="M3949" s="45"/>
      <c r="N3949"/>
      <c r="O3949"/>
      <c r="P3949" s="47"/>
      <c r="Q3949" s="11"/>
      <c r="R3949" s="12"/>
      <c r="S3949" s="14"/>
      <c r="T3949" s="13"/>
      <c r="U3949" s="14"/>
      <c r="V3949"/>
    </row>
    <row r="3950" spans="1:22" x14ac:dyDescent="0.2">
      <c r="A3950" s="34"/>
      <c r="B3950"/>
      <c r="C3950" s="22"/>
      <c r="D3950" s="22"/>
      <c r="E3950"/>
      <c r="F3950"/>
      <c r="G3950" s="21"/>
      <c r="H3950"/>
      <c r="I3950"/>
      <c r="J3950"/>
      <c r="K3950" s="10"/>
      <c r="L3950"/>
      <c r="M3950" s="45"/>
      <c r="N3950"/>
      <c r="O3950"/>
      <c r="P3950" s="47"/>
      <c r="Q3950" s="11"/>
      <c r="R3950" s="12"/>
      <c r="S3950" s="14"/>
      <c r="T3950" s="13"/>
      <c r="U3950" s="14"/>
      <c r="V3950"/>
    </row>
    <row r="3951" spans="1:22" x14ac:dyDescent="0.2">
      <c r="A3951" s="34"/>
      <c r="B3951"/>
      <c r="C3951" s="22"/>
      <c r="D3951" s="22"/>
      <c r="E3951"/>
      <c r="F3951"/>
      <c r="G3951" s="21"/>
      <c r="H3951"/>
      <c r="I3951"/>
      <c r="J3951"/>
      <c r="K3951" s="10"/>
      <c r="L3951"/>
      <c r="M3951" s="45"/>
      <c r="N3951"/>
      <c r="O3951"/>
      <c r="P3951" s="47"/>
      <c r="Q3951" s="11"/>
      <c r="R3951" s="12"/>
      <c r="S3951" s="14"/>
      <c r="T3951" s="13"/>
      <c r="U3951" s="14"/>
      <c r="V3951"/>
    </row>
    <row r="3952" spans="1:22" x14ac:dyDescent="0.2">
      <c r="A3952" s="34"/>
      <c r="B3952"/>
      <c r="C3952" s="22"/>
      <c r="D3952" s="22"/>
      <c r="E3952"/>
      <c r="F3952"/>
      <c r="G3952" s="21"/>
      <c r="H3952"/>
      <c r="I3952"/>
      <c r="J3952"/>
      <c r="K3952" s="10"/>
      <c r="L3952"/>
      <c r="M3952" s="45"/>
      <c r="N3952"/>
      <c r="O3952"/>
      <c r="P3952" s="47"/>
      <c r="Q3952" s="11"/>
      <c r="R3952" s="12"/>
      <c r="S3952" s="14"/>
      <c r="T3952" s="13"/>
      <c r="U3952" s="14"/>
      <c r="V3952"/>
    </row>
    <row r="3953" spans="1:22" x14ac:dyDescent="0.2">
      <c r="A3953" s="34"/>
      <c r="B3953"/>
      <c r="C3953" s="22"/>
      <c r="D3953" s="22"/>
      <c r="E3953"/>
      <c r="F3953"/>
      <c r="G3953" s="21"/>
      <c r="H3953"/>
      <c r="I3953"/>
      <c r="J3953"/>
      <c r="K3953" s="10"/>
      <c r="L3953"/>
      <c r="M3953" s="45"/>
      <c r="N3953"/>
      <c r="O3953"/>
      <c r="P3953" s="47"/>
      <c r="Q3953" s="11"/>
      <c r="R3953" s="12"/>
      <c r="S3953" s="14"/>
      <c r="T3953" s="13"/>
      <c r="U3953" s="14"/>
      <c r="V3953"/>
    </row>
    <row r="3954" spans="1:22" x14ac:dyDescent="0.2">
      <c r="A3954" s="34"/>
      <c r="B3954"/>
      <c r="C3954" s="22"/>
      <c r="D3954" s="22"/>
      <c r="E3954"/>
      <c r="F3954"/>
      <c r="G3954" s="21"/>
      <c r="H3954"/>
      <c r="I3954"/>
      <c r="J3954"/>
      <c r="K3954" s="10"/>
      <c r="L3954"/>
      <c r="M3954" s="45"/>
      <c r="N3954"/>
      <c r="O3954"/>
      <c r="P3954" s="47"/>
      <c r="Q3954" s="11"/>
      <c r="R3954" s="12"/>
      <c r="S3954" s="14"/>
      <c r="T3954" s="13"/>
      <c r="U3954" s="14"/>
      <c r="V3954"/>
    </row>
    <row r="3955" spans="1:22" x14ac:dyDescent="0.2">
      <c r="A3955" s="34"/>
      <c r="B3955"/>
      <c r="C3955" s="22"/>
      <c r="D3955" s="22"/>
      <c r="E3955"/>
      <c r="F3955"/>
      <c r="G3955" s="21"/>
      <c r="H3955"/>
      <c r="I3955"/>
      <c r="J3955"/>
      <c r="K3955" s="10"/>
      <c r="L3955"/>
      <c r="M3955" s="45"/>
      <c r="N3955"/>
      <c r="O3955"/>
      <c r="P3955" s="47"/>
      <c r="Q3955" s="11"/>
      <c r="R3955" s="12"/>
      <c r="S3955" s="14"/>
      <c r="T3955" s="13"/>
      <c r="U3955" s="14"/>
      <c r="V3955"/>
    </row>
    <row r="3956" spans="1:22" x14ac:dyDescent="0.2">
      <c r="A3956" s="34"/>
      <c r="B3956"/>
      <c r="C3956" s="22"/>
      <c r="D3956" s="22"/>
      <c r="E3956"/>
      <c r="F3956"/>
      <c r="G3956" s="21"/>
      <c r="H3956"/>
      <c r="I3956"/>
      <c r="J3956"/>
      <c r="K3956" s="10"/>
      <c r="L3956"/>
      <c r="M3956" s="45"/>
      <c r="N3956"/>
      <c r="O3956"/>
      <c r="P3956" s="47"/>
      <c r="Q3956" s="11"/>
      <c r="R3956" s="12"/>
      <c r="S3956" s="14"/>
      <c r="T3956" s="13"/>
      <c r="U3956" s="14"/>
      <c r="V3956"/>
    </row>
    <row r="3957" spans="1:22" x14ac:dyDescent="0.2">
      <c r="A3957" s="34"/>
      <c r="B3957"/>
      <c r="C3957" s="22"/>
      <c r="D3957" s="22"/>
      <c r="E3957"/>
      <c r="F3957"/>
      <c r="G3957" s="21"/>
      <c r="H3957"/>
      <c r="I3957"/>
      <c r="J3957"/>
      <c r="K3957" s="10"/>
      <c r="L3957"/>
      <c r="M3957" s="45"/>
      <c r="N3957"/>
      <c r="O3957"/>
      <c r="P3957" s="47"/>
      <c r="Q3957" s="11"/>
      <c r="R3957" s="12"/>
      <c r="S3957" s="14"/>
      <c r="T3957" s="13"/>
      <c r="U3957" s="14"/>
      <c r="V3957"/>
    </row>
    <row r="3958" spans="1:22" x14ac:dyDescent="0.2">
      <c r="A3958" s="34"/>
      <c r="B3958"/>
      <c r="C3958" s="22"/>
      <c r="D3958" s="22"/>
      <c r="E3958"/>
      <c r="F3958"/>
      <c r="G3958" s="21"/>
      <c r="H3958"/>
      <c r="I3958"/>
      <c r="J3958"/>
      <c r="K3958" s="10"/>
      <c r="L3958"/>
      <c r="M3958" s="45"/>
      <c r="N3958"/>
      <c r="O3958"/>
      <c r="P3958" s="47"/>
      <c r="Q3958" s="11"/>
      <c r="R3958" s="12"/>
      <c r="S3958" s="14"/>
      <c r="T3958" s="13"/>
      <c r="U3958" s="14"/>
      <c r="V3958"/>
    </row>
    <row r="3959" spans="1:22" x14ac:dyDescent="0.2">
      <c r="A3959" s="34"/>
      <c r="B3959"/>
      <c r="C3959" s="22"/>
      <c r="D3959" s="22"/>
      <c r="E3959"/>
      <c r="F3959"/>
      <c r="G3959" s="21"/>
      <c r="H3959"/>
      <c r="I3959"/>
      <c r="J3959"/>
      <c r="K3959" s="10"/>
      <c r="L3959"/>
      <c r="M3959" s="45"/>
      <c r="N3959"/>
      <c r="O3959"/>
      <c r="P3959" s="47"/>
      <c r="Q3959" s="11"/>
      <c r="R3959" s="12"/>
      <c r="S3959" s="14"/>
      <c r="T3959" s="13"/>
      <c r="U3959" s="14"/>
      <c r="V3959"/>
    </row>
    <row r="3960" spans="1:22" x14ac:dyDescent="0.2">
      <c r="A3960" s="34"/>
      <c r="B3960"/>
      <c r="C3960" s="22"/>
      <c r="D3960" s="22"/>
      <c r="E3960"/>
      <c r="F3960"/>
      <c r="G3960" s="21"/>
      <c r="H3960"/>
      <c r="I3960"/>
      <c r="J3960"/>
      <c r="K3960" s="10"/>
      <c r="L3960"/>
      <c r="M3960" s="45"/>
      <c r="N3960"/>
      <c r="O3960"/>
      <c r="P3960" s="47"/>
      <c r="Q3960" s="11"/>
      <c r="R3960" s="12"/>
      <c r="S3960" s="14"/>
      <c r="T3960" s="13"/>
      <c r="U3960" s="14"/>
      <c r="V3960"/>
    </row>
    <row r="3961" spans="1:22" x14ac:dyDescent="0.2">
      <c r="A3961" s="34"/>
      <c r="B3961"/>
      <c r="C3961" s="22"/>
      <c r="D3961" s="22"/>
      <c r="E3961"/>
      <c r="F3961"/>
      <c r="G3961" s="21"/>
      <c r="H3961"/>
      <c r="I3961"/>
      <c r="J3961"/>
      <c r="K3961" s="10"/>
      <c r="L3961"/>
      <c r="M3961" s="45"/>
      <c r="N3961"/>
      <c r="O3961"/>
      <c r="P3961" s="47"/>
      <c r="Q3961" s="11"/>
      <c r="R3961" s="12"/>
      <c r="S3961" s="14"/>
      <c r="T3961" s="13"/>
      <c r="U3961" s="14"/>
      <c r="V3961"/>
    </row>
    <row r="3962" spans="1:22" x14ac:dyDescent="0.2">
      <c r="A3962" s="34"/>
      <c r="B3962"/>
      <c r="C3962" s="22"/>
      <c r="D3962" s="22"/>
      <c r="E3962"/>
      <c r="F3962"/>
      <c r="G3962" s="21"/>
      <c r="H3962"/>
      <c r="I3962"/>
      <c r="J3962"/>
      <c r="K3962" s="10"/>
      <c r="L3962"/>
      <c r="M3962" s="45"/>
      <c r="N3962"/>
      <c r="O3962"/>
      <c r="P3962" s="47"/>
      <c r="Q3962" s="11"/>
      <c r="R3962" s="12"/>
      <c r="S3962" s="14"/>
      <c r="T3962" s="13"/>
      <c r="U3962" s="14"/>
      <c r="V3962"/>
    </row>
    <row r="3963" spans="1:22" x14ac:dyDescent="0.2">
      <c r="A3963" s="34"/>
      <c r="B3963"/>
      <c r="C3963" s="22"/>
      <c r="D3963" s="22"/>
      <c r="E3963"/>
      <c r="F3963"/>
      <c r="G3963" s="21"/>
      <c r="H3963"/>
      <c r="I3963"/>
      <c r="J3963"/>
      <c r="K3963" s="10"/>
      <c r="L3963"/>
      <c r="M3963" s="45"/>
      <c r="N3963"/>
      <c r="O3963"/>
      <c r="P3963" s="47"/>
      <c r="Q3963" s="11"/>
      <c r="R3963" s="12"/>
      <c r="S3963" s="14"/>
      <c r="T3963" s="13"/>
      <c r="U3963" s="14"/>
      <c r="V3963"/>
    </row>
    <row r="3964" spans="1:22" x14ac:dyDescent="0.2">
      <c r="A3964" s="34"/>
      <c r="B3964"/>
      <c r="C3964" s="22"/>
      <c r="D3964" s="22"/>
      <c r="E3964"/>
      <c r="F3964"/>
      <c r="G3964" s="21"/>
      <c r="H3964"/>
      <c r="I3964"/>
      <c r="J3964"/>
      <c r="K3964" s="10"/>
      <c r="L3964"/>
      <c r="M3964" s="45"/>
      <c r="N3964"/>
      <c r="O3964"/>
      <c r="P3964" s="47"/>
      <c r="Q3964" s="11"/>
      <c r="R3964" s="12"/>
      <c r="S3964" s="14"/>
      <c r="T3964" s="13"/>
      <c r="U3964" s="14"/>
      <c r="V3964"/>
    </row>
    <row r="3965" spans="1:22" x14ac:dyDescent="0.2">
      <c r="A3965" s="34"/>
      <c r="B3965"/>
      <c r="C3965" s="22"/>
      <c r="D3965" s="22"/>
      <c r="E3965"/>
      <c r="F3965"/>
      <c r="G3965" s="21"/>
      <c r="H3965"/>
      <c r="I3965"/>
      <c r="J3965"/>
      <c r="K3965" s="10"/>
      <c r="L3965"/>
      <c r="M3965" s="45"/>
      <c r="N3965"/>
      <c r="O3965"/>
      <c r="P3965" s="47"/>
      <c r="Q3965" s="11"/>
      <c r="R3965" s="12"/>
      <c r="S3965" s="14"/>
      <c r="T3965" s="13"/>
      <c r="U3965" s="14"/>
      <c r="V3965"/>
    </row>
    <row r="3966" spans="1:22" x14ac:dyDescent="0.2">
      <c r="A3966" s="34"/>
      <c r="B3966"/>
      <c r="C3966" s="22"/>
      <c r="D3966" s="22"/>
      <c r="E3966"/>
      <c r="F3966"/>
      <c r="G3966" s="21"/>
      <c r="H3966"/>
      <c r="I3966"/>
      <c r="J3966"/>
      <c r="K3966" s="10"/>
      <c r="L3966"/>
      <c r="M3966" s="45"/>
      <c r="N3966"/>
      <c r="O3966"/>
      <c r="P3966" s="47"/>
      <c r="Q3966" s="11"/>
      <c r="R3966" s="12"/>
      <c r="S3966" s="14"/>
      <c r="T3966" s="13"/>
      <c r="U3966" s="14"/>
      <c r="V3966"/>
    </row>
    <row r="3967" spans="1:22" x14ac:dyDescent="0.2">
      <c r="A3967" s="34"/>
      <c r="B3967"/>
      <c r="C3967" s="22"/>
      <c r="D3967" s="22"/>
      <c r="E3967"/>
      <c r="F3967"/>
      <c r="G3967" s="21"/>
      <c r="H3967"/>
      <c r="I3967"/>
      <c r="J3967"/>
      <c r="K3967" s="10"/>
      <c r="L3967"/>
      <c r="M3967" s="45"/>
      <c r="N3967"/>
      <c r="O3967"/>
      <c r="P3967" s="47"/>
      <c r="Q3967" s="11"/>
      <c r="R3967" s="12"/>
      <c r="S3967" s="14"/>
      <c r="T3967" s="13"/>
      <c r="U3967" s="14"/>
      <c r="V3967"/>
    </row>
    <row r="3968" spans="1:22" x14ac:dyDescent="0.2">
      <c r="A3968" s="34"/>
      <c r="B3968"/>
      <c r="C3968" s="22"/>
      <c r="D3968" s="22"/>
      <c r="E3968"/>
      <c r="F3968"/>
      <c r="G3968" s="21"/>
      <c r="H3968"/>
      <c r="I3968"/>
      <c r="J3968"/>
      <c r="K3968" s="10"/>
      <c r="L3968"/>
      <c r="M3968" s="45"/>
      <c r="N3968"/>
      <c r="O3968"/>
      <c r="P3968" s="47"/>
      <c r="Q3968" s="11"/>
      <c r="R3968" s="12"/>
      <c r="S3968" s="14"/>
      <c r="T3968" s="13"/>
      <c r="U3968" s="14"/>
      <c r="V3968"/>
    </row>
    <row r="3969" spans="1:22" x14ac:dyDescent="0.2">
      <c r="A3969" s="34"/>
      <c r="B3969"/>
      <c r="C3969" s="22"/>
      <c r="D3969" s="22"/>
      <c r="E3969"/>
      <c r="F3969"/>
      <c r="G3969" s="21"/>
      <c r="H3969"/>
      <c r="I3969"/>
      <c r="J3969"/>
      <c r="K3969" s="10"/>
      <c r="L3969"/>
      <c r="M3969" s="45"/>
      <c r="N3969"/>
      <c r="O3969"/>
      <c r="P3969" s="47"/>
      <c r="Q3969" s="11"/>
      <c r="R3969" s="12"/>
      <c r="S3969" s="14"/>
      <c r="T3969" s="13"/>
      <c r="U3969" s="14"/>
      <c r="V3969"/>
    </row>
    <row r="3970" spans="1:22" x14ac:dyDescent="0.2">
      <c r="A3970" s="34"/>
      <c r="B3970"/>
      <c r="C3970" s="22"/>
      <c r="D3970" s="22"/>
      <c r="E3970"/>
      <c r="F3970"/>
      <c r="G3970" s="21"/>
      <c r="H3970"/>
      <c r="I3970"/>
      <c r="J3970"/>
      <c r="K3970" s="10"/>
      <c r="L3970"/>
      <c r="M3970" s="45"/>
      <c r="N3970"/>
      <c r="O3970"/>
      <c r="P3970" s="47"/>
      <c r="Q3970" s="11"/>
      <c r="R3970" s="12"/>
      <c r="S3970" s="14"/>
      <c r="T3970" s="13"/>
      <c r="U3970" s="14"/>
      <c r="V3970"/>
    </row>
    <row r="3971" spans="1:22" x14ac:dyDescent="0.2">
      <c r="A3971" s="34"/>
      <c r="B3971"/>
      <c r="C3971" s="22"/>
      <c r="D3971" s="22"/>
      <c r="E3971"/>
      <c r="F3971"/>
      <c r="G3971" s="21"/>
      <c r="H3971"/>
      <c r="I3971"/>
      <c r="J3971"/>
      <c r="K3971" s="10"/>
      <c r="L3971"/>
      <c r="M3971" s="45"/>
      <c r="N3971"/>
      <c r="O3971"/>
      <c r="P3971" s="47"/>
      <c r="Q3971" s="11"/>
      <c r="R3971" s="12"/>
      <c r="S3971" s="14"/>
      <c r="T3971" s="13"/>
      <c r="U3971" s="14"/>
      <c r="V3971"/>
    </row>
    <row r="3972" spans="1:22" x14ac:dyDescent="0.2">
      <c r="A3972" s="34"/>
      <c r="B3972"/>
      <c r="C3972" s="22"/>
      <c r="D3972" s="22"/>
      <c r="E3972"/>
      <c r="F3972"/>
      <c r="G3972" s="21"/>
      <c r="H3972"/>
      <c r="I3972"/>
      <c r="J3972"/>
      <c r="K3972" s="10"/>
      <c r="L3972"/>
      <c r="M3972" s="45"/>
      <c r="N3972"/>
      <c r="O3972"/>
      <c r="P3972" s="47"/>
      <c r="Q3972" s="11"/>
      <c r="R3972" s="12"/>
      <c r="S3972" s="14"/>
      <c r="T3972" s="13"/>
      <c r="U3972" s="14"/>
      <c r="V3972"/>
    </row>
    <row r="3973" spans="1:22" x14ac:dyDescent="0.2">
      <c r="A3973" s="34"/>
      <c r="B3973"/>
      <c r="C3973" s="22"/>
      <c r="D3973" s="22"/>
      <c r="E3973"/>
      <c r="F3973"/>
      <c r="G3973" s="21"/>
      <c r="H3973"/>
      <c r="I3973"/>
      <c r="J3973"/>
      <c r="K3973" s="10"/>
      <c r="L3973"/>
      <c r="M3973" s="45"/>
      <c r="N3973"/>
      <c r="O3973"/>
      <c r="P3973" s="47"/>
      <c r="Q3973" s="11"/>
      <c r="R3973" s="12"/>
      <c r="S3973" s="14"/>
      <c r="T3973" s="13"/>
      <c r="U3973" s="14"/>
      <c r="V3973"/>
    </row>
    <row r="3974" spans="1:22" x14ac:dyDescent="0.2">
      <c r="A3974" s="34"/>
      <c r="B3974"/>
      <c r="C3974" s="22"/>
      <c r="D3974" s="22"/>
      <c r="E3974"/>
      <c r="F3974"/>
      <c r="G3974" s="21"/>
      <c r="H3974"/>
      <c r="I3974"/>
      <c r="J3974"/>
      <c r="K3974" s="10"/>
      <c r="L3974"/>
      <c r="M3974" s="45"/>
      <c r="N3974"/>
      <c r="O3974"/>
      <c r="P3974" s="47"/>
      <c r="Q3974" s="11"/>
      <c r="R3974" s="12"/>
      <c r="S3974" s="14"/>
      <c r="T3974" s="13"/>
      <c r="U3974" s="14"/>
      <c r="V3974"/>
    </row>
    <row r="3975" spans="1:22" x14ac:dyDescent="0.2">
      <c r="A3975" s="34"/>
      <c r="B3975"/>
      <c r="C3975" s="22"/>
      <c r="D3975" s="22"/>
      <c r="E3975"/>
      <c r="F3975"/>
      <c r="G3975" s="21"/>
      <c r="H3975"/>
      <c r="I3975"/>
      <c r="J3975"/>
      <c r="K3975" s="10"/>
      <c r="L3975"/>
      <c r="M3975" s="45"/>
      <c r="N3975"/>
      <c r="O3975"/>
      <c r="P3975" s="47"/>
      <c r="Q3975" s="11"/>
      <c r="R3975" s="12"/>
      <c r="S3975" s="14"/>
      <c r="T3975" s="13"/>
      <c r="U3975" s="14"/>
      <c r="V3975"/>
    </row>
    <row r="3976" spans="1:22" x14ac:dyDescent="0.2">
      <c r="A3976" s="34"/>
      <c r="B3976"/>
      <c r="C3976" s="22"/>
      <c r="D3976" s="22"/>
      <c r="E3976"/>
      <c r="F3976"/>
      <c r="G3976" s="21"/>
      <c r="H3976"/>
      <c r="I3976"/>
      <c r="J3976"/>
      <c r="K3976" s="10"/>
      <c r="L3976"/>
      <c r="M3976" s="45"/>
      <c r="N3976"/>
      <c r="O3976"/>
      <c r="P3976" s="47"/>
      <c r="Q3976" s="11"/>
      <c r="R3976" s="12"/>
      <c r="S3976" s="14"/>
      <c r="T3976" s="13"/>
      <c r="U3976" s="14"/>
      <c r="V3976"/>
    </row>
    <row r="3977" spans="1:22" x14ac:dyDescent="0.2">
      <c r="A3977" s="34"/>
      <c r="B3977"/>
      <c r="C3977" s="22"/>
      <c r="D3977" s="22"/>
      <c r="E3977"/>
      <c r="F3977"/>
      <c r="G3977" s="21"/>
      <c r="H3977"/>
      <c r="I3977"/>
      <c r="J3977"/>
      <c r="K3977" s="10"/>
      <c r="L3977"/>
      <c r="M3977" s="45"/>
      <c r="N3977"/>
      <c r="O3977"/>
      <c r="P3977" s="47"/>
      <c r="Q3977" s="11"/>
      <c r="R3977" s="12"/>
      <c r="S3977" s="14"/>
      <c r="T3977" s="13"/>
      <c r="U3977" s="14"/>
      <c r="V3977"/>
    </row>
    <row r="3978" spans="1:22" x14ac:dyDescent="0.2">
      <c r="A3978" s="34"/>
      <c r="B3978"/>
      <c r="C3978" s="22"/>
      <c r="D3978" s="22"/>
      <c r="E3978"/>
      <c r="F3978"/>
      <c r="G3978" s="21"/>
      <c r="H3978"/>
      <c r="I3978"/>
      <c r="J3978"/>
      <c r="K3978" s="10"/>
      <c r="L3978"/>
      <c r="M3978" s="45"/>
      <c r="N3978"/>
      <c r="O3978"/>
      <c r="P3978" s="47"/>
      <c r="Q3978" s="11"/>
      <c r="R3978" s="12"/>
      <c r="S3978" s="14"/>
      <c r="T3978" s="13"/>
      <c r="U3978" s="14"/>
      <c r="V3978"/>
    </row>
    <row r="3979" spans="1:22" x14ac:dyDescent="0.2">
      <c r="A3979" s="34"/>
      <c r="B3979"/>
      <c r="C3979" s="22"/>
      <c r="D3979" s="22"/>
      <c r="E3979"/>
      <c r="F3979"/>
      <c r="G3979" s="21"/>
      <c r="H3979"/>
      <c r="I3979"/>
      <c r="J3979"/>
      <c r="K3979" s="10"/>
      <c r="L3979"/>
      <c r="M3979" s="45"/>
      <c r="N3979"/>
      <c r="O3979"/>
      <c r="P3979" s="47"/>
      <c r="Q3979" s="11"/>
      <c r="R3979" s="12"/>
      <c r="S3979" s="14"/>
      <c r="T3979" s="13"/>
      <c r="U3979" s="14"/>
      <c r="V3979"/>
    </row>
    <row r="3980" spans="1:22" x14ac:dyDescent="0.2">
      <c r="A3980" s="34"/>
      <c r="B3980"/>
      <c r="C3980" s="22"/>
      <c r="D3980" s="22"/>
      <c r="E3980"/>
      <c r="F3980"/>
      <c r="G3980" s="21"/>
      <c r="H3980"/>
      <c r="I3980"/>
      <c r="J3980"/>
      <c r="K3980" s="10"/>
      <c r="L3980"/>
      <c r="M3980" s="45"/>
      <c r="N3980"/>
      <c r="O3980"/>
      <c r="P3980" s="47"/>
      <c r="Q3980" s="11"/>
      <c r="R3980" s="12"/>
      <c r="S3980" s="14"/>
      <c r="T3980" s="13"/>
      <c r="U3980" s="14"/>
      <c r="V3980"/>
    </row>
    <row r="3981" spans="1:22" x14ac:dyDescent="0.2">
      <c r="A3981" s="34"/>
      <c r="B3981"/>
      <c r="C3981" s="22"/>
      <c r="D3981" s="22"/>
      <c r="E3981"/>
      <c r="F3981"/>
      <c r="G3981" s="21"/>
      <c r="H3981"/>
      <c r="I3981"/>
      <c r="J3981"/>
      <c r="K3981" s="10"/>
      <c r="L3981"/>
      <c r="M3981" s="45"/>
      <c r="N3981"/>
      <c r="O3981"/>
      <c r="P3981" s="47"/>
      <c r="Q3981" s="11"/>
      <c r="R3981" s="12"/>
      <c r="S3981" s="14"/>
      <c r="T3981" s="13"/>
      <c r="U3981" s="14"/>
      <c r="V3981"/>
    </row>
    <row r="3982" spans="1:22" x14ac:dyDescent="0.2">
      <c r="A3982" s="34"/>
      <c r="B3982"/>
      <c r="C3982" s="22"/>
      <c r="D3982" s="22"/>
      <c r="E3982"/>
      <c r="F3982"/>
      <c r="G3982" s="21"/>
      <c r="H3982"/>
      <c r="I3982"/>
      <c r="J3982"/>
      <c r="K3982" s="10"/>
      <c r="L3982"/>
      <c r="M3982" s="45"/>
      <c r="N3982"/>
      <c r="O3982"/>
      <c r="P3982" s="47"/>
      <c r="Q3982" s="11"/>
      <c r="R3982" s="12"/>
      <c r="S3982" s="14"/>
      <c r="T3982" s="13"/>
      <c r="U3982" s="14"/>
      <c r="V3982"/>
    </row>
    <row r="3983" spans="1:22" x14ac:dyDescent="0.2">
      <c r="A3983" s="34"/>
      <c r="B3983"/>
      <c r="C3983" s="22"/>
      <c r="D3983" s="22"/>
      <c r="E3983"/>
      <c r="F3983"/>
      <c r="G3983" s="21"/>
      <c r="H3983"/>
      <c r="I3983"/>
      <c r="J3983"/>
      <c r="K3983" s="10"/>
      <c r="L3983"/>
      <c r="M3983" s="45"/>
      <c r="N3983"/>
      <c r="O3983"/>
      <c r="P3983" s="47"/>
      <c r="Q3983" s="11"/>
      <c r="R3983" s="12"/>
      <c r="S3983" s="14"/>
      <c r="T3983" s="13"/>
      <c r="U3983" s="14"/>
      <c r="V3983"/>
    </row>
    <row r="3984" spans="1:22" x14ac:dyDescent="0.2">
      <c r="A3984" s="34"/>
      <c r="B3984"/>
      <c r="C3984" s="22"/>
      <c r="D3984" s="22"/>
      <c r="E3984"/>
      <c r="F3984"/>
      <c r="G3984" s="21"/>
      <c r="H3984"/>
      <c r="I3984"/>
      <c r="J3984"/>
      <c r="K3984" s="10"/>
      <c r="L3984"/>
      <c r="M3984" s="45"/>
      <c r="N3984"/>
      <c r="O3984"/>
      <c r="P3984" s="47"/>
      <c r="Q3984" s="11"/>
      <c r="R3984" s="12"/>
      <c r="S3984" s="14"/>
      <c r="T3984" s="13"/>
      <c r="U3984" s="14"/>
      <c r="V3984"/>
    </row>
    <row r="3985" spans="1:22" x14ac:dyDescent="0.2">
      <c r="A3985" s="34"/>
      <c r="B3985"/>
      <c r="C3985" s="22"/>
      <c r="D3985" s="22"/>
      <c r="E3985"/>
      <c r="F3985"/>
      <c r="G3985" s="21"/>
      <c r="H3985"/>
      <c r="I3985"/>
      <c r="J3985"/>
      <c r="K3985" s="10"/>
      <c r="L3985"/>
      <c r="M3985" s="45"/>
      <c r="N3985"/>
      <c r="O3985"/>
      <c r="P3985" s="47"/>
      <c r="Q3985" s="11"/>
      <c r="R3985" s="12"/>
      <c r="S3985" s="14"/>
      <c r="T3985" s="13"/>
      <c r="U3985" s="14"/>
      <c r="V3985"/>
    </row>
    <row r="3986" spans="1:22" x14ac:dyDescent="0.2">
      <c r="A3986" s="34"/>
      <c r="B3986"/>
      <c r="C3986" s="22"/>
      <c r="D3986" s="22"/>
      <c r="E3986"/>
      <c r="F3986"/>
      <c r="G3986" s="21"/>
      <c r="H3986"/>
      <c r="I3986"/>
      <c r="J3986"/>
      <c r="K3986" s="10"/>
      <c r="L3986"/>
      <c r="M3986" s="45"/>
      <c r="N3986"/>
      <c r="O3986"/>
      <c r="P3986" s="47"/>
      <c r="Q3986" s="11"/>
      <c r="R3986" s="12"/>
      <c r="S3986" s="14"/>
      <c r="T3986" s="13"/>
      <c r="U3986" s="14"/>
      <c r="V3986"/>
    </row>
    <row r="3987" spans="1:22" x14ac:dyDescent="0.2">
      <c r="A3987" s="34"/>
      <c r="B3987"/>
      <c r="C3987" s="22"/>
      <c r="D3987" s="22"/>
      <c r="E3987"/>
      <c r="F3987"/>
      <c r="G3987" s="21"/>
      <c r="H3987"/>
      <c r="I3987"/>
      <c r="J3987"/>
      <c r="K3987" s="10"/>
      <c r="L3987"/>
      <c r="M3987" s="45"/>
      <c r="N3987"/>
      <c r="O3987"/>
      <c r="P3987" s="47"/>
      <c r="Q3987" s="11"/>
      <c r="R3987" s="12"/>
      <c r="S3987" s="14"/>
      <c r="T3987" s="13"/>
      <c r="U3987" s="14"/>
      <c r="V3987"/>
    </row>
    <row r="3988" spans="1:22" x14ac:dyDescent="0.2">
      <c r="A3988" s="34"/>
      <c r="B3988"/>
      <c r="C3988" s="22"/>
      <c r="D3988" s="22"/>
      <c r="E3988"/>
      <c r="F3988"/>
      <c r="G3988" s="21"/>
      <c r="H3988"/>
      <c r="I3988"/>
      <c r="J3988"/>
      <c r="K3988" s="10"/>
      <c r="L3988"/>
      <c r="M3988" s="45"/>
      <c r="N3988"/>
      <c r="O3988"/>
      <c r="P3988" s="47"/>
      <c r="Q3988" s="11"/>
      <c r="R3988" s="12"/>
      <c r="S3988" s="14"/>
      <c r="T3988" s="13"/>
      <c r="U3988" s="14"/>
      <c r="V3988"/>
    </row>
    <row r="3989" spans="1:22" x14ac:dyDescent="0.2">
      <c r="A3989" s="34"/>
      <c r="B3989"/>
      <c r="C3989" s="22"/>
      <c r="D3989" s="22"/>
      <c r="E3989"/>
      <c r="F3989"/>
      <c r="G3989" s="21"/>
      <c r="H3989"/>
      <c r="I3989"/>
      <c r="J3989"/>
      <c r="K3989" s="10"/>
      <c r="L3989"/>
      <c r="M3989" s="45"/>
      <c r="N3989"/>
      <c r="O3989"/>
      <c r="P3989" s="47"/>
      <c r="Q3989" s="11"/>
      <c r="R3989" s="12"/>
      <c r="S3989" s="14"/>
      <c r="T3989" s="13"/>
      <c r="U3989" s="14"/>
      <c r="V3989"/>
    </row>
    <row r="3990" spans="1:22" x14ac:dyDescent="0.2">
      <c r="A3990" s="34"/>
      <c r="B3990"/>
      <c r="C3990" s="22"/>
      <c r="D3990" s="22"/>
      <c r="E3990"/>
      <c r="F3990"/>
      <c r="G3990" s="21"/>
      <c r="H3990"/>
      <c r="I3990"/>
      <c r="J3990"/>
      <c r="K3990" s="10"/>
      <c r="L3990"/>
      <c r="M3990" s="45"/>
      <c r="N3990"/>
      <c r="O3990"/>
      <c r="P3990" s="47"/>
      <c r="Q3990" s="11"/>
      <c r="R3990" s="12"/>
      <c r="S3990" s="14"/>
      <c r="T3990" s="13"/>
      <c r="U3990" s="14"/>
      <c r="V3990"/>
    </row>
    <row r="3991" spans="1:22" x14ac:dyDescent="0.2">
      <c r="A3991" s="34"/>
      <c r="B3991"/>
      <c r="C3991" s="22"/>
      <c r="D3991" s="22"/>
      <c r="E3991"/>
      <c r="F3991"/>
      <c r="G3991" s="21"/>
      <c r="H3991"/>
      <c r="I3991"/>
      <c r="J3991"/>
      <c r="K3991" s="10"/>
      <c r="L3991"/>
      <c r="M3991" s="45"/>
      <c r="N3991"/>
      <c r="O3991"/>
      <c r="P3991" s="47"/>
      <c r="Q3991" s="11"/>
      <c r="R3991" s="12"/>
      <c r="S3991" s="14"/>
      <c r="T3991" s="13"/>
      <c r="U3991" s="14"/>
      <c r="V3991"/>
    </row>
    <row r="3992" spans="1:22" x14ac:dyDescent="0.2">
      <c r="A3992" s="34"/>
      <c r="B3992"/>
      <c r="C3992" s="22"/>
      <c r="D3992" s="22"/>
      <c r="E3992"/>
      <c r="F3992"/>
      <c r="G3992" s="21"/>
      <c r="H3992"/>
      <c r="I3992"/>
      <c r="J3992"/>
      <c r="K3992" s="10"/>
      <c r="L3992"/>
      <c r="M3992" s="45"/>
      <c r="N3992"/>
      <c r="O3992"/>
      <c r="P3992" s="47"/>
      <c r="Q3992" s="11"/>
      <c r="R3992" s="12"/>
      <c r="S3992" s="14"/>
      <c r="T3992" s="13"/>
      <c r="U3992" s="14"/>
      <c r="V3992"/>
    </row>
    <row r="3993" spans="1:22" x14ac:dyDescent="0.2">
      <c r="A3993" s="34"/>
      <c r="B3993"/>
      <c r="C3993" s="22"/>
      <c r="D3993" s="22"/>
      <c r="E3993"/>
      <c r="F3993"/>
      <c r="G3993" s="21"/>
      <c r="H3993"/>
      <c r="I3993"/>
      <c r="J3993"/>
      <c r="K3993" s="10"/>
      <c r="L3993"/>
      <c r="M3993" s="45"/>
      <c r="N3993"/>
      <c r="O3993"/>
      <c r="P3993" s="47"/>
      <c r="Q3993" s="11"/>
      <c r="R3993" s="12"/>
      <c r="S3993" s="14"/>
      <c r="T3993" s="13"/>
      <c r="U3993" s="14"/>
      <c r="V3993"/>
    </row>
    <row r="3994" spans="1:22" x14ac:dyDescent="0.2">
      <c r="A3994" s="34"/>
      <c r="B3994"/>
      <c r="C3994" s="22"/>
      <c r="D3994" s="22"/>
      <c r="E3994"/>
      <c r="F3994"/>
      <c r="G3994" s="21"/>
      <c r="H3994"/>
      <c r="I3994"/>
      <c r="J3994"/>
      <c r="K3994" s="10"/>
      <c r="L3994"/>
      <c r="M3994" s="45"/>
      <c r="N3994"/>
      <c r="O3994"/>
      <c r="P3994" s="47"/>
      <c r="Q3994" s="11"/>
      <c r="R3994" s="12"/>
      <c r="S3994" s="14"/>
      <c r="T3994" s="13"/>
      <c r="U3994" s="14"/>
      <c r="V3994"/>
    </row>
    <row r="3995" spans="1:22" x14ac:dyDescent="0.2">
      <c r="A3995" s="34"/>
      <c r="B3995"/>
      <c r="C3995" s="22"/>
      <c r="D3995" s="22"/>
      <c r="E3995"/>
      <c r="F3995"/>
      <c r="G3995" s="21"/>
      <c r="H3995"/>
      <c r="I3995"/>
      <c r="J3995"/>
      <c r="K3995" s="10"/>
      <c r="L3995"/>
      <c r="M3995" s="45"/>
      <c r="N3995"/>
      <c r="O3995"/>
      <c r="P3995" s="47"/>
      <c r="Q3995" s="11"/>
      <c r="R3995" s="12"/>
      <c r="S3995" s="14"/>
      <c r="T3995" s="13"/>
      <c r="U3995" s="14"/>
      <c r="V3995"/>
    </row>
    <row r="3996" spans="1:22" x14ac:dyDescent="0.2">
      <c r="A3996" s="34"/>
      <c r="B3996"/>
      <c r="C3996" s="22"/>
      <c r="D3996" s="22"/>
      <c r="E3996"/>
      <c r="F3996"/>
      <c r="G3996" s="21"/>
      <c r="H3996"/>
      <c r="I3996"/>
      <c r="J3996"/>
      <c r="K3996" s="10"/>
      <c r="L3996"/>
      <c r="M3996" s="45"/>
      <c r="N3996"/>
      <c r="O3996"/>
      <c r="P3996" s="47"/>
      <c r="Q3996" s="11"/>
      <c r="R3996" s="12"/>
      <c r="S3996" s="14"/>
      <c r="T3996" s="13"/>
      <c r="U3996" s="14"/>
      <c r="V3996"/>
    </row>
    <row r="3997" spans="1:22" x14ac:dyDescent="0.2">
      <c r="A3997" s="34"/>
      <c r="B3997"/>
      <c r="C3997" s="22"/>
      <c r="D3997" s="22"/>
      <c r="E3997"/>
      <c r="F3997"/>
      <c r="G3997" s="21"/>
      <c r="H3997"/>
      <c r="I3997"/>
      <c r="J3997"/>
      <c r="K3997" s="10"/>
      <c r="L3997"/>
      <c r="M3997" s="45"/>
      <c r="N3997"/>
      <c r="O3997"/>
      <c r="P3997" s="47"/>
      <c r="Q3997" s="11"/>
      <c r="R3997" s="12"/>
      <c r="S3997" s="14"/>
      <c r="T3997" s="13"/>
      <c r="U3997" s="14"/>
      <c r="V3997"/>
    </row>
    <row r="3998" spans="1:22" x14ac:dyDescent="0.2">
      <c r="A3998" s="34"/>
      <c r="B3998"/>
      <c r="C3998" s="22"/>
      <c r="D3998" s="22"/>
      <c r="E3998"/>
      <c r="F3998"/>
      <c r="G3998" s="21"/>
      <c r="H3998"/>
      <c r="I3998"/>
      <c r="J3998"/>
      <c r="K3998" s="10"/>
      <c r="L3998"/>
      <c r="M3998" s="45"/>
      <c r="N3998"/>
      <c r="O3998"/>
      <c r="P3998" s="47"/>
      <c r="Q3998" s="11"/>
      <c r="R3998" s="12"/>
      <c r="S3998" s="14"/>
      <c r="T3998" s="13"/>
      <c r="U3998" s="14"/>
      <c r="V3998"/>
    </row>
    <row r="3999" spans="1:22" x14ac:dyDescent="0.2">
      <c r="A3999" s="34"/>
      <c r="B3999"/>
      <c r="C3999" s="22"/>
      <c r="D3999" s="22"/>
      <c r="E3999"/>
      <c r="F3999"/>
      <c r="G3999" s="21"/>
      <c r="H3999"/>
      <c r="I3999"/>
      <c r="J3999"/>
      <c r="K3999" s="10"/>
      <c r="L3999"/>
      <c r="M3999" s="45"/>
      <c r="N3999"/>
      <c r="O3999"/>
      <c r="P3999" s="47"/>
      <c r="Q3999" s="11"/>
      <c r="R3999" s="12"/>
      <c r="S3999" s="14"/>
      <c r="T3999" s="13"/>
      <c r="U3999" s="14"/>
      <c r="V3999"/>
    </row>
    <row r="4000" spans="1:22" x14ac:dyDescent="0.2">
      <c r="A4000" s="34"/>
      <c r="B4000"/>
      <c r="C4000" s="22"/>
      <c r="D4000" s="22"/>
      <c r="E4000"/>
      <c r="F4000"/>
      <c r="G4000" s="21"/>
      <c r="H4000"/>
      <c r="I4000"/>
      <c r="J4000"/>
      <c r="K4000" s="10"/>
      <c r="L4000"/>
      <c r="M4000" s="45"/>
      <c r="N4000"/>
      <c r="O4000"/>
      <c r="P4000" s="47"/>
      <c r="Q4000" s="11"/>
      <c r="R4000" s="12"/>
      <c r="S4000" s="14"/>
      <c r="T4000" s="13"/>
      <c r="U4000" s="14"/>
      <c r="V4000"/>
    </row>
    <row r="4001" spans="1:22" x14ac:dyDescent="0.2">
      <c r="A4001" s="34"/>
      <c r="B4001"/>
      <c r="C4001" s="22"/>
      <c r="D4001" s="22"/>
      <c r="E4001"/>
      <c r="F4001"/>
      <c r="G4001" s="21"/>
      <c r="H4001"/>
      <c r="I4001"/>
      <c r="J4001"/>
      <c r="K4001" s="10"/>
      <c r="L4001"/>
      <c r="M4001" s="45"/>
      <c r="N4001"/>
      <c r="O4001"/>
      <c r="P4001" s="47"/>
      <c r="Q4001" s="11"/>
      <c r="R4001" s="12"/>
      <c r="S4001" s="14"/>
      <c r="T4001" s="13"/>
      <c r="U4001" s="14"/>
      <c r="V4001"/>
    </row>
    <row r="4002" spans="1:22" x14ac:dyDescent="0.2">
      <c r="A4002" s="34"/>
      <c r="B4002"/>
      <c r="C4002" s="22"/>
      <c r="D4002" s="22"/>
      <c r="E4002"/>
      <c r="F4002"/>
      <c r="G4002" s="21"/>
      <c r="H4002"/>
      <c r="I4002"/>
      <c r="J4002"/>
      <c r="K4002" s="10"/>
      <c r="L4002"/>
      <c r="M4002" s="45"/>
      <c r="N4002"/>
      <c r="O4002"/>
      <c r="P4002" s="47"/>
      <c r="Q4002" s="11"/>
      <c r="R4002" s="12"/>
      <c r="S4002" s="14"/>
      <c r="T4002" s="13"/>
      <c r="U4002" s="14"/>
      <c r="V4002"/>
    </row>
    <row r="4003" spans="1:22" x14ac:dyDescent="0.2">
      <c r="A4003" s="34"/>
      <c r="B4003"/>
      <c r="C4003" s="22"/>
      <c r="D4003" s="22"/>
      <c r="E4003"/>
      <c r="F4003"/>
      <c r="G4003" s="21"/>
      <c r="H4003"/>
      <c r="I4003"/>
      <c r="J4003"/>
      <c r="K4003" s="10"/>
      <c r="L4003"/>
      <c r="M4003" s="45"/>
      <c r="N4003"/>
      <c r="O4003"/>
      <c r="P4003" s="47"/>
      <c r="Q4003" s="11"/>
      <c r="R4003" s="12"/>
      <c r="S4003" s="14"/>
      <c r="T4003" s="13"/>
      <c r="U4003" s="14"/>
      <c r="V4003"/>
    </row>
    <row r="4004" spans="1:22" x14ac:dyDescent="0.2">
      <c r="A4004" s="34"/>
      <c r="B4004"/>
      <c r="C4004" s="22"/>
      <c r="D4004" s="22"/>
      <c r="E4004"/>
      <c r="F4004"/>
      <c r="G4004" s="21"/>
      <c r="H4004"/>
      <c r="I4004"/>
      <c r="J4004"/>
      <c r="K4004" s="10"/>
      <c r="L4004"/>
      <c r="M4004" s="45"/>
      <c r="N4004"/>
      <c r="O4004"/>
      <c r="P4004" s="47"/>
      <c r="Q4004" s="11"/>
      <c r="R4004" s="12"/>
      <c r="S4004" s="14"/>
      <c r="T4004" s="13"/>
      <c r="U4004" s="14"/>
      <c r="V4004"/>
    </row>
    <row r="4005" spans="1:22" x14ac:dyDescent="0.2">
      <c r="A4005" s="34"/>
      <c r="B4005"/>
      <c r="C4005" s="22"/>
      <c r="D4005" s="22"/>
      <c r="E4005"/>
      <c r="F4005"/>
      <c r="G4005" s="21"/>
      <c r="H4005"/>
      <c r="I4005"/>
      <c r="J4005"/>
      <c r="K4005" s="10"/>
      <c r="L4005"/>
      <c r="M4005" s="45"/>
      <c r="N4005"/>
      <c r="O4005"/>
      <c r="P4005" s="47"/>
      <c r="Q4005" s="11"/>
      <c r="R4005" s="12"/>
      <c r="S4005" s="14"/>
      <c r="T4005" s="13"/>
      <c r="U4005" s="14"/>
      <c r="V4005"/>
    </row>
    <row r="4006" spans="1:22" x14ac:dyDescent="0.2">
      <c r="A4006" s="34"/>
      <c r="B4006"/>
      <c r="C4006" s="22"/>
      <c r="D4006" s="22"/>
      <c r="E4006"/>
      <c r="F4006"/>
      <c r="G4006" s="21"/>
      <c r="H4006"/>
      <c r="I4006"/>
      <c r="J4006"/>
      <c r="K4006" s="10"/>
      <c r="L4006"/>
      <c r="M4006" s="45"/>
      <c r="N4006"/>
      <c r="O4006"/>
      <c r="P4006" s="47"/>
      <c r="Q4006" s="11"/>
      <c r="R4006" s="12"/>
      <c r="S4006" s="14"/>
      <c r="T4006" s="13"/>
      <c r="U4006" s="14"/>
      <c r="V4006"/>
    </row>
    <row r="4007" spans="1:22" x14ac:dyDescent="0.2">
      <c r="A4007" s="34"/>
      <c r="B4007"/>
      <c r="C4007" s="22"/>
      <c r="D4007" s="22"/>
      <c r="E4007"/>
      <c r="F4007"/>
      <c r="G4007" s="21"/>
      <c r="H4007"/>
      <c r="I4007"/>
      <c r="J4007"/>
      <c r="K4007" s="10"/>
      <c r="L4007"/>
      <c r="M4007" s="45"/>
      <c r="N4007"/>
      <c r="O4007"/>
      <c r="P4007" s="47"/>
      <c r="Q4007" s="11"/>
      <c r="R4007" s="12"/>
      <c r="S4007" s="14"/>
      <c r="T4007" s="13"/>
      <c r="U4007" s="14"/>
      <c r="V4007"/>
    </row>
    <row r="4008" spans="1:22" x14ac:dyDescent="0.2">
      <c r="A4008" s="34"/>
      <c r="B4008"/>
      <c r="C4008" s="22"/>
      <c r="D4008" s="22"/>
      <c r="E4008"/>
      <c r="F4008"/>
      <c r="G4008" s="21"/>
      <c r="H4008"/>
      <c r="I4008"/>
      <c r="J4008"/>
      <c r="K4008" s="10"/>
      <c r="L4008"/>
      <c r="M4008" s="45"/>
      <c r="N4008"/>
      <c r="O4008"/>
      <c r="P4008" s="47"/>
      <c r="Q4008" s="11"/>
      <c r="R4008" s="12"/>
      <c r="S4008" s="14"/>
      <c r="T4008" s="13"/>
      <c r="U4008" s="14"/>
      <c r="V4008"/>
    </row>
    <row r="4009" spans="1:22" x14ac:dyDescent="0.2">
      <c r="A4009" s="34"/>
      <c r="B4009"/>
      <c r="C4009" s="22"/>
      <c r="D4009" s="22"/>
      <c r="E4009"/>
      <c r="F4009"/>
      <c r="G4009" s="21"/>
      <c r="H4009"/>
      <c r="I4009"/>
      <c r="J4009"/>
      <c r="K4009" s="10"/>
      <c r="L4009"/>
      <c r="M4009" s="45"/>
      <c r="N4009"/>
      <c r="O4009"/>
      <c r="P4009" s="47"/>
      <c r="Q4009" s="11"/>
      <c r="R4009" s="12"/>
      <c r="S4009" s="14"/>
      <c r="T4009" s="13"/>
      <c r="U4009" s="14"/>
      <c r="V4009"/>
    </row>
    <row r="4010" spans="1:22" x14ac:dyDescent="0.2">
      <c r="A4010" s="34"/>
      <c r="B4010"/>
      <c r="C4010" s="22"/>
      <c r="D4010" s="22"/>
      <c r="E4010"/>
      <c r="F4010"/>
      <c r="G4010" s="21"/>
      <c r="H4010"/>
      <c r="I4010"/>
      <c r="J4010"/>
      <c r="K4010" s="10"/>
      <c r="L4010"/>
      <c r="M4010" s="45"/>
      <c r="N4010"/>
      <c r="O4010"/>
      <c r="P4010" s="47"/>
      <c r="Q4010" s="11"/>
      <c r="R4010" s="12"/>
      <c r="S4010" s="14"/>
      <c r="T4010" s="13"/>
      <c r="U4010" s="14"/>
      <c r="V4010"/>
    </row>
    <row r="4011" spans="1:22" x14ac:dyDescent="0.2">
      <c r="A4011" s="34"/>
      <c r="B4011"/>
      <c r="C4011" s="22"/>
      <c r="D4011" s="22"/>
      <c r="E4011"/>
      <c r="F4011"/>
      <c r="G4011" s="21"/>
      <c r="H4011"/>
      <c r="I4011"/>
      <c r="J4011"/>
      <c r="K4011" s="10"/>
      <c r="L4011"/>
      <c r="M4011" s="45"/>
      <c r="N4011"/>
      <c r="O4011"/>
      <c r="P4011" s="47"/>
      <c r="Q4011" s="11"/>
      <c r="R4011" s="12"/>
      <c r="S4011" s="14"/>
      <c r="T4011" s="13"/>
      <c r="U4011" s="14"/>
      <c r="V4011"/>
    </row>
    <row r="4012" spans="1:22" x14ac:dyDescent="0.2">
      <c r="A4012" s="34"/>
      <c r="B4012"/>
      <c r="C4012" s="22"/>
      <c r="D4012" s="22"/>
      <c r="E4012"/>
      <c r="F4012"/>
      <c r="G4012" s="21"/>
      <c r="H4012"/>
      <c r="I4012"/>
      <c r="J4012"/>
      <c r="K4012" s="10"/>
      <c r="L4012"/>
      <c r="M4012" s="45"/>
      <c r="N4012"/>
      <c r="O4012"/>
      <c r="P4012" s="47"/>
      <c r="Q4012" s="11"/>
      <c r="R4012" s="12"/>
      <c r="S4012" s="14"/>
      <c r="T4012" s="13"/>
      <c r="U4012" s="14"/>
      <c r="V4012"/>
    </row>
    <row r="4013" spans="1:22" x14ac:dyDescent="0.2">
      <c r="A4013" s="34"/>
      <c r="B4013"/>
      <c r="C4013" s="22"/>
      <c r="D4013" s="22"/>
      <c r="E4013"/>
      <c r="F4013"/>
      <c r="G4013" s="21"/>
      <c r="H4013"/>
      <c r="I4013"/>
      <c r="J4013"/>
      <c r="K4013" s="10"/>
      <c r="L4013"/>
      <c r="M4013" s="45"/>
      <c r="N4013"/>
      <c r="O4013"/>
      <c r="P4013" s="47"/>
      <c r="Q4013" s="11"/>
      <c r="R4013" s="12"/>
      <c r="S4013" s="14"/>
      <c r="T4013" s="13"/>
      <c r="U4013" s="14"/>
      <c r="V4013"/>
    </row>
    <row r="4014" spans="1:22" x14ac:dyDescent="0.2">
      <c r="A4014" s="34"/>
      <c r="B4014"/>
      <c r="C4014" s="22"/>
      <c r="D4014" s="22"/>
      <c r="E4014"/>
      <c r="F4014"/>
      <c r="G4014" s="21"/>
      <c r="H4014"/>
      <c r="I4014"/>
      <c r="J4014"/>
      <c r="K4014" s="10"/>
      <c r="L4014"/>
      <c r="M4014" s="45"/>
      <c r="N4014"/>
      <c r="O4014"/>
      <c r="P4014" s="47"/>
      <c r="Q4014" s="11"/>
      <c r="R4014" s="12"/>
      <c r="S4014" s="14"/>
      <c r="T4014" s="13"/>
      <c r="U4014" s="14"/>
      <c r="V4014"/>
    </row>
    <row r="4015" spans="1:22" x14ac:dyDescent="0.2">
      <c r="A4015" s="34"/>
      <c r="B4015"/>
      <c r="C4015" s="22"/>
      <c r="D4015" s="22"/>
      <c r="E4015"/>
      <c r="F4015"/>
      <c r="G4015" s="21"/>
      <c r="H4015"/>
      <c r="I4015"/>
      <c r="J4015"/>
      <c r="K4015" s="10"/>
      <c r="L4015"/>
      <c r="M4015" s="45"/>
      <c r="N4015"/>
      <c r="O4015"/>
      <c r="P4015" s="47"/>
      <c r="Q4015" s="11"/>
      <c r="R4015" s="12"/>
      <c r="S4015" s="14"/>
      <c r="T4015" s="13"/>
      <c r="U4015" s="14"/>
      <c r="V4015"/>
    </row>
    <row r="4016" spans="1:22" x14ac:dyDescent="0.2">
      <c r="A4016" s="34"/>
      <c r="B4016"/>
      <c r="C4016" s="22"/>
      <c r="D4016" s="22"/>
      <c r="E4016"/>
      <c r="F4016"/>
      <c r="G4016" s="21"/>
      <c r="H4016"/>
      <c r="I4016"/>
      <c r="J4016"/>
      <c r="K4016" s="10"/>
      <c r="L4016"/>
      <c r="M4016" s="45"/>
      <c r="N4016"/>
      <c r="O4016"/>
      <c r="P4016" s="47"/>
      <c r="Q4016" s="11"/>
      <c r="R4016" s="12"/>
      <c r="S4016" s="14"/>
      <c r="T4016" s="13"/>
      <c r="U4016" s="14"/>
      <c r="V4016"/>
    </row>
    <row r="4017" spans="1:22" x14ac:dyDescent="0.2">
      <c r="A4017" s="34"/>
      <c r="B4017"/>
      <c r="C4017" s="22"/>
      <c r="D4017" s="22"/>
      <c r="E4017"/>
      <c r="F4017"/>
      <c r="G4017" s="21"/>
      <c r="H4017"/>
      <c r="I4017"/>
      <c r="J4017"/>
      <c r="K4017" s="10"/>
      <c r="L4017"/>
      <c r="M4017" s="45"/>
      <c r="N4017"/>
      <c r="O4017"/>
      <c r="P4017" s="47"/>
      <c r="Q4017" s="11"/>
      <c r="R4017" s="12"/>
      <c r="S4017" s="14"/>
      <c r="T4017" s="13"/>
      <c r="U4017" s="14"/>
      <c r="V4017"/>
    </row>
    <row r="4018" spans="1:22" x14ac:dyDescent="0.2">
      <c r="A4018" s="34"/>
      <c r="B4018"/>
      <c r="C4018" s="22"/>
      <c r="D4018" s="22"/>
      <c r="E4018"/>
      <c r="F4018"/>
      <c r="G4018" s="21"/>
      <c r="H4018"/>
      <c r="I4018"/>
      <c r="J4018"/>
      <c r="K4018" s="10"/>
      <c r="L4018"/>
      <c r="M4018" s="45"/>
      <c r="N4018"/>
      <c r="O4018"/>
      <c r="P4018" s="47"/>
      <c r="Q4018" s="11"/>
      <c r="R4018" s="12"/>
      <c r="S4018" s="14"/>
      <c r="T4018" s="13"/>
      <c r="U4018" s="14"/>
      <c r="V4018"/>
    </row>
    <row r="4019" spans="1:22" x14ac:dyDescent="0.2">
      <c r="A4019" s="34"/>
      <c r="B4019"/>
      <c r="C4019" s="22"/>
      <c r="D4019" s="22"/>
      <c r="E4019"/>
      <c r="F4019"/>
      <c r="G4019" s="21"/>
      <c r="H4019"/>
      <c r="I4019"/>
      <c r="J4019"/>
      <c r="K4019" s="10"/>
      <c r="L4019"/>
      <c r="M4019" s="45"/>
      <c r="N4019"/>
      <c r="O4019"/>
      <c r="P4019" s="47"/>
      <c r="Q4019" s="11"/>
      <c r="R4019" s="12"/>
      <c r="S4019" s="14"/>
      <c r="T4019" s="13"/>
      <c r="U4019" s="14"/>
      <c r="V4019"/>
    </row>
    <row r="4020" spans="1:22" x14ac:dyDescent="0.2">
      <c r="A4020" s="34"/>
      <c r="B4020"/>
      <c r="C4020" s="22"/>
      <c r="D4020" s="22"/>
      <c r="E4020"/>
      <c r="F4020"/>
      <c r="G4020" s="21"/>
      <c r="H4020"/>
      <c r="I4020"/>
      <c r="J4020"/>
      <c r="K4020" s="10"/>
      <c r="L4020"/>
      <c r="M4020" s="45"/>
      <c r="N4020"/>
      <c r="O4020"/>
      <c r="P4020" s="47"/>
      <c r="Q4020" s="11"/>
      <c r="R4020" s="12"/>
      <c r="S4020" s="14"/>
      <c r="T4020" s="13"/>
      <c r="U4020" s="14"/>
      <c r="V4020"/>
    </row>
    <row r="4021" spans="1:22" x14ac:dyDescent="0.2">
      <c r="A4021" s="34"/>
      <c r="B4021"/>
      <c r="C4021" s="22"/>
      <c r="D4021" s="22"/>
      <c r="E4021"/>
      <c r="F4021"/>
      <c r="G4021" s="21"/>
      <c r="H4021"/>
      <c r="I4021"/>
      <c r="J4021"/>
      <c r="K4021" s="10"/>
      <c r="L4021"/>
      <c r="M4021" s="45"/>
      <c r="N4021"/>
      <c r="O4021"/>
      <c r="P4021" s="47"/>
      <c r="Q4021" s="11"/>
      <c r="R4021" s="12"/>
      <c r="S4021" s="14"/>
      <c r="T4021" s="13"/>
      <c r="U4021" s="14"/>
      <c r="V4021"/>
    </row>
    <row r="4022" spans="1:22" x14ac:dyDescent="0.2">
      <c r="A4022" s="34"/>
      <c r="B4022"/>
      <c r="C4022" s="22"/>
      <c r="D4022" s="22"/>
      <c r="E4022"/>
      <c r="F4022"/>
      <c r="G4022" s="21"/>
      <c r="H4022"/>
      <c r="I4022"/>
      <c r="J4022"/>
      <c r="K4022" s="10"/>
      <c r="L4022"/>
      <c r="M4022" s="45"/>
      <c r="N4022"/>
      <c r="O4022"/>
      <c r="P4022" s="47"/>
      <c r="Q4022" s="11"/>
      <c r="R4022" s="12"/>
      <c r="S4022" s="14"/>
      <c r="T4022" s="13"/>
      <c r="U4022" s="14"/>
      <c r="V4022"/>
    </row>
    <row r="4023" spans="1:22" x14ac:dyDescent="0.2">
      <c r="A4023" s="34"/>
      <c r="B4023"/>
      <c r="C4023" s="22"/>
      <c r="D4023" s="22"/>
      <c r="E4023"/>
      <c r="F4023"/>
      <c r="G4023" s="21"/>
      <c r="H4023"/>
      <c r="I4023"/>
      <c r="J4023"/>
      <c r="K4023" s="10"/>
      <c r="L4023"/>
      <c r="M4023" s="45"/>
      <c r="N4023"/>
      <c r="O4023"/>
      <c r="P4023" s="47"/>
      <c r="Q4023" s="11"/>
      <c r="R4023" s="12"/>
      <c r="S4023" s="14"/>
      <c r="T4023" s="13"/>
      <c r="U4023" s="14"/>
      <c r="V4023"/>
    </row>
    <row r="4024" spans="1:22" x14ac:dyDescent="0.2">
      <c r="A4024" s="34"/>
      <c r="B4024"/>
      <c r="C4024" s="22"/>
      <c r="D4024" s="22"/>
      <c r="E4024"/>
      <c r="F4024"/>
      <c r="G4024" s="21"/>
      <c r="H4024"/>
      <c r="I4024"/>
      <c r="J4024"/>
      <c r="K4024" s="10"/>
      <c r="L4024"/>
      <c r="M4024" s="45"/>
      <c r="N4024"/>
      <c r="O4024"/>
      <c r="P4024" s="47"/>
      <c r="Q4024" s="11"/>
      <c r="R4024" s="12"/>
      <c r="S4024" s="14"/>
      <c r="T4024" s="13"/>
      <c r="U4024" s="14"/>
      <c r="V4024"/>
    </row>
    <row r="4025" spans="1:22" x14ac:dyDescent="0.2">
      <c r="A4025" s="34"/>
      <c r="B4025"/>
      <c r="C4025" s="22"/>
      <c r="D4025" s="22"/>
      <c r="E4025"/>
      <c r="F4025"/>
      <c r="G4025" s="21"/>
      <c r="H4025"/>
      <c r="I4025"/>
      <c r="J4025"/>
      <c r="K4025" s="10"/>
      <c r="L4025"/>
      <c r="M4025" s="45"/>
      <c r="N4025"/>
      <c r="O4025"/>
      <c r="P4025" s="47"/>
      <c r="Q4025" s="11"/>
      <c r="R4025" s="12"/>
      <c r="S4025" s="14"/>
      <c r="T4025" s="13"/>
      <c r="U4025" s="14"/>
      <c r="V4025"/>
    </row>
    <row r="4026" spans="1:22" x14ac:dyDescent="0.2">
      <c r="A4026" s="34"/>
      <c r="B4026"/>
      <c r="C4026" s="22"/>
      <c r="D4026" s="22"/>
      <c r="E4026"/>
      <c r="F4026"/>
      <c r="G4026" s="21"/>
      <c r="H4026"/>
      <c r="I4026"/>
      <c r="J4026"/>
      <c r="K4026" s="10"/>
      <c r="L4026"/>
      <c r="M4026" s="45"/>
      <c r="N4026"/>
      <c r="O4026"/>
      <c r="P4026" s="47"/>
      <c r="Q4026" s="11"/>
      <c r="R4026" s="12"/>
      <c r="S4026" s="14"/>
      <c r="T4026" s="13"/>
      <c r="U4026" s="14"/>
      <c r="V4026"/>
    </row>
    <row r="4027" spans="1:22" x14ac:dyDescent="0.2">
      <c r="A4027" s="34"/>
      <c r="B4027"/>
      <c r="C4027" s="22"/>
      <c r="D4027" s="22"/>
      <c r="E4027"/>
      <c r="F4027"/>
      <c r="G4027" s="21"/>
      <c r="H4027"/>
      <c r="I4027"/>
      <c r="J4027"/>
      <c r="K4027" s="10"/>
      <c r="L4027"/>
      <c r="M4027" s="45"/>
      <c r="N4027"/>
      <c r="O4027"/>
      <c r="P4027" s="47"/>
      <c r="Q4027" s="11"/>
      <c r="R4027" s="12"/>
      <c r="S4027" s="14"/>
      <c r="T4027" s="13"/>
      <c r="U4027" s="14"/>
      <c r="V4027"/>
    </row>
    <row r="4028" spans="1:22" x14ac:dyDescent="0.2">
      <c r="A4028" s="34"/>
      <c r="B4028"/>
      <c r="C4028" s="22"/>
      <c r="D4028" s="22"/>
      <c r="E4028"/>
      <c r="F4028"/>
      <c r="G4028" s="21"/>
      <c r="H4028"/>
      <c r="I4028"/>
      <c r="J4028"/>
      <c r="K4028" s="10"/>
      <c r="L4028"/>
      <c r="M4028" s="45"/>
      <c r="N4028"/>
      <c r="O4028"/>
      <c r="P4028" s="47"/>
      <c r="Q4028" s="11"/>
      <c r="R4028" s="12"/>
      <c r="S4028" s="14"/>
      <c r="T4028" s="13"/>
      <c r="U4028" s="14"/>
      <c r="V4028"/>
    </row>
    <row r="4029" spans="1:22" x14ac:dyDescent="0.2">
      <c r="A4029" s="34"/>
      <c r="B4029"/>
      <c r="C4029" s="22"/>
      <c r="D4029" s="22"/>
      <c r="E4029"/>
      <c r="F4029"/>
      <c r="G4029" s="21"/>
      <c r="H4029"/>
      <c r="I4029"/>
      <c r="J4029"/>
      <c r="K4029" s="10"/>
      <c r="L4029"/>
      <c r="M4029" s="45"/>
      <c r="N4029"/>
      <c r="O4029"/>
      <c r="P4029" s="47"/>
      <c r="Q4029" s="11"/>
      <c r="R4029" s="12"/>
      <c r="S4029" s="14"/>
      <c r="T4029" s="13"/>
      <c r="U4029" s="14"/>
      <c r="V4029"/>
    </row>
    <row r="4030" spans="1:22" x14ac:dyDescent="0.2">
      <c r="A4030" s="34"/>
      <c r="B4030"/>
      <c r="C4030" s="22"/>
      <c r="D4030" s="22"/>
      <c r="E4030"/>
      <c r="F4030"/>
      <c r="G4030" s="21"/>
      <c r="H4030"/>
      <c r="I4030"/>
      <c r="J4030"/>
      <c r="K4030" s="10"/>
      <c r="L4030"/>
      <c r="M4030" s="45"/>
      <c r="N4030"/>
      <c r="O4030"/>
      <c r="P4030" s="47"/>
      <c r="Q4030" s="11"/>
      <c r="R4030" s="12"/>
      <c r="S4030" s="14"/>
      <c r="T4030" s="13"/>
      <c r="U4030" s="14"/>
      <c r="V4030"/>
    </row>
    <row r="4031" spans="1:22" x14ac:dyDescent="0.2">
      <c r="A4031" s="34"/>
      <c r="B4031"/>
      <c r="C4031" s="22"/>
      <c r="D4031" s="22"/>
      <c r="E4031"/>
      <c r="F4031"/>
      <c r="G4031" s="21"/>
      <c r="H4031"/>
      <c r="I4031"/>
      <c r="J4031"/>
      <c r="K4031" s="10"/>
      <c r="L4031"/>
      <c r="M4031" s="45"/>
      <c r="N4031"/>
      <c r="O4031"/>
      <c r="P4031" s="47"/>
      <c r="Q4031" s="11"/>
      <c r="R4031" s="12"/>
      <c r="S4031" s="14"/>
      <c r="T4031" s="13"/>
      <c r="U4031" s="14"/>
      <c r="V4031"/>
    </row>
    <row r="4032" spans="1:22" x14ac:dyDescent="0.2">
      <c r="A4032" s="34"/>
      <c r="B4032"/>
      <c r="C4032" s="22"/>
      <c r="D4032" s="22"/>
      <c r="E4032"/>
      <c r="F4032"/>
      <c r="G4032" s="21"/>
      <c r="H4032"/>
      <c r="I4032"/>
      <c r="J4032"/>
      <c r="K4032" s="10"/>
      <c r="L4032"/>
      <c r="M4032" s="45"/>
      <c r="N4032"/>
      <c r="O4032"/>
      <c r="P4032" s="47"/>
      <c r="Q4032" s="11"/>
      <c r="R4032" s="12"/>
      <c r="S4032" s="14"/>
      <c r="T4032" s="13"/>
      <c r="U4032" s="14"/>
      <c r="V4032"/>
    </row>
    <row r="4033" spans="1:22" x14ac:dyDescent="0.2">
      <c r="A4033" s="34"/>
      <c r="B4033"/>
      <c r="C4033" s="22"/>
      <c r="D4033" s="22"/>
      <c r="E4033"/>
      <c r="F4033"/>
      <c r="G4033" s="21"/>
      <c r="H4033"/>
      <c r="I4033"/>
      <c r="J4033"/>
      <c r="K4033" s="10"/>
      <c r="L4033"/>
      <c r="M4033" s="45"/>
      <c r="N4033"/>
      <c r="O4033"/>
      <c r="P4033" s="47"/>
      <c r="Q4033" s="11"/>
      <c r="R4033" s="12"/>
      <c r="S4033" s="14"/>
      <c r="T4033" s="13"/>
      <c r="U4033" s="14"/>
      <c r="V4033"/>
    </row>
    <row r="4034" spans="1:22" x14ac:dyDescent="0.2">
      <c r="A4034" s="34"/>
      <c r="B4034"/>
      <c r="C4034" s="22"/>
      <c r="D4034" s="22"/>
      <c r="E4034"/>
      <c r="F4034"/>
      <c r="G4034" s="21"/>
      <c r="H4034"/>
      <c r="I4034"/>
      <c r="J4034"/>
      <c r="K4034" s="10"/>
      <c r="L4034"/>
      <c r="M4034" s="45"/>
      <c r="N4034"/>
      <c r="O4034"/>
      <c r="P4034" s="47"/>
      <c r="Q4034" s="11"/>
      <c r="R4034" s="12"/>
      <c r="S4034" s="14"/>
      <c r="T4034" s="13"/>
      <c r="U4034" s="14"/>
      <c r="V4034"/>
    </row>
    <row r="4035" spans="1:22" x14ac:dyDescent="0.2">
      <c r="A4035" s="34"/>
      <c r="B4035"/>
      <c r="C4035" s="22"/>
      <c r="D4035" s="22"/>
      <c r="E4035"/>
      <c r="F4035"/>
      <c r="G4035" s="21"/>
      <c r="H4035"/>
      <c r="I4035"/>
      <c r="J4035"/>
      <c r="K4035" s="10"/>
      <c r="L4035"/>
      <c r="M4035" s="45"/>
      <c r="N4035"/>
      <c r="O4035"/>
      <c r="P4035" s="47"/>
      <c r="Q4035" s="11"/>
      <c r="R4035" s="12"/>
      <c r="S4035" s="14"/>
      <c r="T4035" s="13"/>
      <c r="U4035" s="14"/>
      <c r="V4035"/>
    </row>
    <row r="4036" spans="1:22" x14ac:dyDescent="0.2">
      <c r="A4036" s="34"/>
      <c r="B4036"/>
      <c r="C4036" s="22"/>
      <c r="D4036" s="22"/>
      <c r="E4036"/>
      <c r="F4036"/>
      <c r="G4036" s="21"/>
      <c r="H4036"/>
      <c r="I4036"/>
      <c r="J4036"/>
      <c r="K4036" s="10"/>
      <c r="L4036"/>
      <c r="M4036" s="45"/>
      <c r="N4036"/>
      <c r="O4036"/>
      <c r="P4036" s="47"/>
      <c r="Q4036" s="11"/>
      <c r="R4036" s="12"/>
      <c r="S4036" s="14"/>
      <c r="T4036" s="13"/>
      <c r="U4036" s="14"/>
      <c r="V4036"/>
    </row>
    <row r="4037" spans="1:22" x14ac:dyDescent="0.2">
      <c r="A4037" s="34"/>
      <c r="B4037"/>
      <c r="C4037" s="22"/>
      <c r="D4037" s="22"/>
      <c r="E4037"/>
      <c r="F4037"/>
      <c r="G4037" s="21"/>
      <c r="H4037"/>
      <c r="I4037"/>
      <c r="J4037"/>
      <c r="K4037" s="10"/>
      <c r="L4037"/>
      <c r="M4037" s="45"/>
      <c r="N4037"/>
      <c r="O4037"/>
      <c r="P4037" s="47"/>
      <c r="Q4037" s="11"/>
      <c r="R4037" s="12"/>
      <c r="S4037" s="14"/>
      <c r="T4037" s="13"/>
      <c r="U4037" s="14"/>
      <c r="V4037"/>
    </row>
    <row r="4038" spans="1:22" x14ac:dyDescent="0.2">
      <c r="A4038" s="34"/>
      <c r="B4038"/>
      <c r="C4038" s="22"/>
      <c r="D4038" s="22"/>
      <c r="E4038"/>
      <c r="F4038"/>
      <c r="G4038" s="21"/>
      <c r="H4038"/>
      <c r="I4038"/>
      <c r="J4038"/>
      <c r="K4038" s="10"/>
      <c r="L4038"/>
      <c r="M4038" s="45"/>
      <c r="N4038"/>
      <c r="O4038"/>
      <c r="P4038" s="47"/>
      <c r="Q4038" s="11"/>
      <c r="R4038" s="12"/>
      <c r="S4038" s="14"/>
      <c r="T4038" s="13"/>
      <c r="U4038" s="14"/>
      <c r="V4038"/>
    </row>
    <row r="4039" spans="1:22" x14ac:dyDescent="0.2">
      <c r="A4039" s="34"/>
      <c r="B4039"/>
      <c r="C4039" s="22"/>
      <c r="D4039" s="22"/>
      <c r="E4039"/>
      <c r="F4039"/>
      <c r="G4039" s="21"/>
      <c r="H4039"/>
      <c r="I4039"/>
      <c r="J4039"/>
      <c r="K4039" s="10"/>
      <c r="L4039"/>
      <c r="M4039" s="45"/>
      <c r="N4039"/>
      <c r="O4039"/>
      <c r="P4039" s="47"/>
      <c r="Q4039" s="11"/>
      <c r="R4039" s="12"/>
      <c r="S4039" s="14"/>
      <c r="T4039" s="13"/>
      <c r="U4039" s="14"/>
      <c r="V4039"/>
    </row>
    <row r="4040" spans="1:22" x14ac:dyDescent="0.2">
      <c r="A4040" s="34"/>
      <c r="B4040"/>
      <c r="C4040" s="22"/>
      <c r="D4040" s="22"/>
      <c r="E4040"/>
      <c r="F4040"/>
      <c r="G4040" s="21"/>
      <c r="H4040"/>
      <c r="I4040"/>
      <c r="J4040"/>
      <c r="K4040" s="10"/>
      <c r="L4040"/>
      <c r="M4040" s="45"/>
      <c r="N4040"/>
      <c r="O4040"/>
      <c r="P4040" s="47"/>
      <c r="Q4040" s="11"/>
      <c r="R4040" s="12"/>
      <c r="S4040" s="14"/>
      <c r="T4040" s="13"/>
      <c r="U4040" s="14"/>
      <c r="V4040"/>
    </row>
    <row r="4041" spans="1:22" x14ac:dyDescent="0.2">
      <c r="A4041" s="34"/>
      <c r="B4041"/>
      <c r="C4041" s="22"/>
      <c r="D4041" s="22"/>
      <c r="E4041"/>
      <c r="F4041"/>
      <c r="G4041" s="21"/>
      <c r="H4041"/>
      <c r="I4041"/>
      <c r="J4041"/>
      <c r="K4041" s="10"/>
      <c r="L4041"/>
      <c r="M4041" s="45"/>
      <c r="N4041"/>
      <c r="O4041"/>
      <c r="P4041" s="47"/>
      <c r="Q4041" s="11"/>
      <c r="R4041" s="12"/>
      <c r="S4041" s="14"/>
      <c r="T4041" s="13"/>
      <c r="U4041" s="14"/>
      <c r="V4041"/>
    </row>
    <row r="4042" spans="1:22" x14ac:dyDescent="0.2">
      <c r="A4042" s="34"/>
      <c r="B4042"/>
      <c r="C4042" s="22"/>
      <c r="D4042" s="22"/>
      <c r="E4042"/>
      <c r="F4042"/>
      <c r="G4042" s="21"/>
      <c r="H4042"/>
      <c r="I4042"/>
      <c r="J4042"/>
      <c r="K4042" s="10"/>
      <c r="L4042"/>
      <c r="M4042" s="45"/>
      <c r="N4042"/>
      <c r="O4042"/>
      <c r="P4042" s="47"/>
      <c r="Q4042" s="11"/>
      <c r="R4042" s="12"/>
      <c r="S4042" s="14"/>
      <c r="T4042" s="13"/>
      <c r="U4042" s="14"/>
      <c r="V4042"/>
    </row>
    <row r="4043" spans="1:22" x14ac:dyDescent="0.2">
      <c r="A4043" s="34"/>
      <c r="B4043"/>
      <c r="C4043" s="22"/>
      <c r="D4043" s="22"/>
      <c r="E4043"/>
      <c r="F4043"/>
      <c r="G4043" s="21"/>
      <c r="H4043"/>
      <c r="I4043"/>
      <c r="J4043"/>
      <c r="K4043" s="10"/>
      <c r="L4043"/>
      <c r="M4043" s="45"/>
      <c r="N4043"/>
      <c r="O4043"/>
      <c r="P4043" s="47"/>
      <c r="Q4043" s="11"/>
      <c r="R4043" s="12"/>
      <c r="S4043" s="14"/>
      <c r="T4043" s="13"/>
      <c r="U4043" s="14"/>
      <c r="V4043"/>
    </row>
    <row r="4044" spans="1:22" x14ac:dyDescent="0.2">
      <c r="A4044" s="34"/>
      <c r="B4044"/>
      <c r="C4044" s="22"/>
      <c r="D4044" s="22"/>
      <c r="E4044"/>
      <c r="F4044"/>
      <c r="G4044" s="21"/>
      <c r="H4044"/>
      <c r="I4044"/>
      <c r="J4044"/>
      <c r="K4044" s="10"/>
      <c r="L4044"/>
      <c r="M4044" s="45"/>
      <c r="N4044"/>
      <c r="O4044"/>
      <c r="P4044" s="47"/>
      <c r="Q4044" s="11"/>
      <c r="R4044" s="12"/>
      <c r="S4044" s="14"/>
      <c r="T4044" s="13"/>
      <c r="U4044" s="14"/>
      <c r="V4044"/>
    </row>
    <row r="4045" spans="1:22" x14ac:dyDescent="0.2">
      <c r="A4045" s="34"/>
      <c r="B4045"/>
      <c r="C4045" s="22"/>
      <c r="D4045" s="22"/>
      <c r="E4045"/>
      <c r="F4045"/>
      <c r="G4045" s="21"/>
      <c r="H4045"/>
      <c r="I4045"/>
      <c r="J4045"/>
      <c r="K4045" s="10"/>
      <c r="L4045"/>
      <c r="M4045" s="45"/>
      <c r="N4045"/>
      <c r="O4045"/>
      <c r="P4045" s="47"/>
      <c r="Q4045" s="11"/>
      <c r="R4045" s="12"/>
      <c r="S4045" s="14"/>
      <c r="T4045" s="13"/>
      <c r="U4045" s="14"/>
      <c r="V4045"/>
    </row>
    <row r="4046" spans="1:22" x14ac:dyDescent="0.2">
      <c r="A4046" s="34"/>
      <c r="B4046"/>
      <c r="C4046" s="22"/>
      <c r="D4046" s="22"/>
      <c r="E4046"/>
      <c r="F4046"/>
      <c r="G4046" s="21"/>
      <c r="H4046"/>
      <c r="I4046"/>
      <c r="J4046"/>
      <c r="K4046" s="10"/>
      <c r="L4046"/>
      <c r="M4046" s="45"/>
      <c r="N4046"/>
      <c r="O4046"/>
      <c r="P4046" s="47"/>
      <c r="Q4046" s="11"/>
      <c r="R4046" s="12"/>
      <c r="S4046" s="14"/>
      <c r="T4046" s="13"/>
      <c r="U4046" s="14"/>
      <c r="V4046"/>
    </row>
    <row r="4047" spans="1:22" x14ac:dyDescent="0.2">
      <c r="A4047" s="34"/>
      <c r="B4047"/>
      <c r="C4047" s="22"/>
      <c r="D4047" s="22"/>
      <c r="E4047"/>
      <c r="F4047"/>
      <c r="G4047" s="21"/>
      <c r="H4047"/>
      <c r="I4047"/>
      <c r="J4047"/>
      <c r="K4047" s="10"/>
      <c r="L4047"/>
      <c r="M4047" s="45"/>
      <c r="N4047"/>
      <c r="O4047"/>
      <c r="P4047" s="47"/>
      <c r="Q4047" s="11"/>
      <c r="R4047" s="12"/>
      <c r="S4047" s="14"/>
      <c r="T4047" s="13"/>
      <c r="U4047" s="14"/>
      <c r="V4047"/>
    </row>
    <row r="4048" spans="1:22" x14ac:dyDescent="0.2">
      <c r="A4048" s="34"/>
      <c r="B4048"/>
      <c r="C4048" s="22"/>
      <c r="D4048" s="22"/>
      <c r="E4048"/>
      <c r="F4048"/>
      <c r="G4048" s="21"/>
      <c r="H4048"/>
      <c r="I4048"/>
      <c r="J4048"/>
      <c r="K4048" s="10"/>
      <c r="L4048"/>
      <c r="M4048" s="45"/>
      <c r="N4048"/>
      <c r="O4048"/>
      <c r="P4048" s="47"/>
      <c r="Q4048" s="11"/>
      <c r="R4048" s="12"/>
      <c r="S4048" s="14"/>
      <c r="T4048" s="13"/>
      <c r="U4048" s="14"/>
      <c r="V4048"/>
    </row>
    <row r="4049" spans="1:22" x14ac:dyDescent="0.2">
      <c r="A4049" s="34"/>
      <c r="B4049"/>
      <c r="C4049" s="22"/>
      <c r="D4049" s="22"/>
      <c r="E4049"/>
      <c r="F4049"/>
      <c r="G4049" s="21"/>
      <c r="H4049"/>
      <c r="I4049"/>
      <c r="J4049"/>
      <c r="K4049" s="10"/>
      <c r="L4049"/>
      <c r="M4049" s="45"/>
      <c r="N4049"/>
      <c r="O4049"/>
      <c r="P4049" s="47"/>
      <c r="Q4049" s="11"/>
      <c r="R4049" s="12"/>
      <c r="S4049" s="14"/>
      <c r="T4049" s="13"/>
      <c r="U4049" s="14"/>
      <c r="V4049"/>
    </row>
    <row r="4050" spans="1:22" x14ac:dyDescent="0.2">
      <c r="A4050" s="34"/>
      <c r="B4050"/>
      <c r="C4050" s="22"/>
      <c r="D4050" s="22"/>
      <c r="E4050"/>
      <c r="F4050"/>
      <c r="G4050" s="21"/>
      <c r="H4050"/>
      <c r="I4050"/>
      <c r="J4050"/>
      <c r="K4050" s="10"/>
      <c r="L4050"/>
      <c r="M4050" s="45"/>
      <c r="N4050"/>
      <c r="O4050"/>
      <c r="P4050" s="47"/>
      <c r="Q4050" s="11"/>
      <c r="R4050" s="12"/>
      <c r="S4050" s="14"/>
      <c r="T4050" s="13"/>
      <c r="U4050" s="14"/>
      <c r="V4050"/>
    </row>
    <row r="4051" spans="1:22" x14ac:dyDescent="0.2">
      <c r="A4051" s="34"/>
      <c r="B4051"/>
      <c r="C4051" s="22"/>
      <c r="D4051" s="22"/>
      <c r="E4051"/>
      <c r="F4051"/>
      <c r="G4051" s="21"/>
      <c r="H4051"/>
      <c r="I4051"/>
      <c r="J4051"/>
      <c r="K4051" s="10"/>
      <c r="L4051"/>
      <c r="M4051" s="45"/>
      <c r="N4051"/>
      <c r="O4051"/>
      <c r="P4051" s="47"/>
      <c r="Q4051" s="11"/>
      <c r="R4051" s="12"/>
      <c r="S4051" s="14"/>
      <c r="T4051" s="13"/>
      <c r="U4051" s="14"/>
      <c r="V4051"/>
    </row>
    <row r="4052" spans="1:22" x14ac:dyDescent="0.2">
      <c r="A4052" s="34"/>
      <c r="B4052"/>
      <c r="C4052" s="22"/>
      <c r="D4052" s="22"/>
      <c r="E4052"/>
      <c r="F4052"/>
      <c r="G4052" s="21"/>
      <c r="H4052"/>
      <c r="I4052"/>
      <c r="J4052"/>
      <c r="K4052" s="10"/>
      <c r="L4052"/>
      <c r="M4052" s="45"/>
      <c r="N4052"/>
      <c r="O4052"/>
      <c r="P4052" s="47"/>
      <c r="Q4052" s="11"/>
      <c r="R4052" s="12"/>
      <c r="S4052" s="14"/>
      <c r="T4052" s="13"/>
      <c r="U4052" s="14"/>
      <c r="V4052"/>
    </row>
    <row r="4053" spans="1:22" x14ac:dyDescent="0.2">
      <c r="A4053" s="34"/>
      <c r="B4053"/>
      <c r="C4053" s="22"/>
      <c r="D4053" s="22"/>
      <c r="E4053"/>
      <c r="F4053"/>
      <c r="G4053" s="21"/>
      <c r="H4053"/>
      <c r="I4053"/>
      <c r="J4053"/>
      <c r="K4053" s="10"/>
      <c r="L4053"/>
      <c r="M4053" s="45"/>
      <c r="N4053"/>
      <c r="O4053"/>
      <c r="P4053" s="47"/>
      <c r="Q4053" s="11"/>
      <c r="R4053" s="12"/>
      <c r="S4053" s="14"/>
      <c r="T4053" s="13"/>
      <c r="U4053" s="14"/>
      <c r="V4053"/>
    </row>
    <row r="4054" spans="1:22" x14ac:dyDescent="0.2">
      <c r="A4054" s="34"/>
      <c r="B4054"/>
      <c r="C4054" s="22"/>
      <c r="D4054" s="22"/>
      <c r="E4054"/>
      <c r="F4054"/>
      <c r="G4054" s="21"/>
      <c r="H4054"/>
      <c r="I4054"/>
      <c r="J4054"/>
      <c r="K4054" s="10"/>
      <c r="L4054"/>
      <c r="M4054" s="45"/>
      <c r="N4054"/>
      <c r="O4054"/>
      <c r="P4054" s="47"/>
      <c r="Q4054" s="11"/>
      <c r="R4054" s="12"/>
      <c r="S4054" s="14"/>
      <c r="T4054" s="13"/>
      <c r="U4054" s="14"/>
      <c r="V4054"/>
    </row>
    <row r="4055" spans="1:22" x14ac:dyDescent="0.2">
      <c r="A4055" s="34"/>
      <c r="B4055"/>
      <c r="C4055" s="22"/>
      <c r="D4055" s="22"/>
      <c r="E4055"/>
      <c r="F4055"/>
      <c r="G4055" s="21"/>
      <c r="H4055"/>
      <c r="I4055"/>
      <c r="J4055"/>
      <c r="K4055" s="10"/>
      <c r="L4055"/>
      <c r="M4055" s="45"/>
      <c r="N4055"/>
      <c r="O4055"/>
      <c r="P4055" s="47"/>
      <c r="Q4055" s="11"/>
      <c r="R4055" s="12"/>
      <c r="S4055" s="14"/>
      <c r="T4055" s="13"/>
      <c r="U4055" s="14"/>
      <c r="V4055"/>
    </row>
    <row r="4056" spans="1:22" x14ac:dyDescent="0.2">
      <c r="A4056" s="34"/>
      <c r="B4056"/>
      <c r="C4056" s="22"/>
      <c r="D4056" s="22"/>
      <c r="E4056"/>
      <c r="F4056"/>
      <c r="G4056" s="21"/>
      <c r="H4056"/>
      <c r="I4056"/>
      <c r="J4056"/>
      <c r="K4056" s="10"/>
      <c r="L4056"/>
      <c r="M4056" s="45"/>
      <c r="N4056"/>
      <c r="O4056"/>
      <c r="P4056" s="47"/>
      <c r="Q4056" s="11"/>
      <c r="R4056" s="12"/>
      <c r="S4056" s="14"/>
      <c r="T4056" s="13"/>
      <c r="U4056" s="14"/>
      <c r="V4056"/>
    </row>
    <row r="4057" spans="1:22" x14ac:dyDescent="0.2">
      <c r="A4057" s="34"/>
      <c r="B4057"/>
      <c r="C4057" s="22"/>
      <c r="D4057" s="22"/>
      <c r="E4057"/>
      <c r="F4057"/>
      <c r="G4057" s="21"/>
      <c r="H4057"/>
      <c r="I4057"/>
      <c r="J4057"/>
      <c r="K4057" s="10"/>
      <c r="L4057"/>
      <c r="M4057" s="45"/>
      <c r="N4057"/>
      <c r="O4057"/>
      <c r="P4057" s="47"/>
      <c r="Q4057" s="11"/>
      <c r="R4057" s="12"/>
      <c r="S4057" s="14"/>
      <c r="T4057" s="13"/>
      <c r="U4057" s="14"/>
      <c r="V4057"/>
    </row>
    <row r="4058" spans="1:22" x14ac:dyDescent="0.2">
      <c r="A4058" s="34"/>
      <c r="B4058"/>
      <c r="C4058" s="22"/>
      <c r="D4058" s="22"/>
      <c r="E4058"/>
      <c r="F4058"/>
      <c r="G4058" s="21"/>
      <c r="H4058"/>
      <c r="I4058"/>
      <c r="J4058"/>
      <c r="K4058" s="10"/>
      <c r="L4058"/>
      <c r="M4058" s="45"/>
      <c r="N4058"/>
      <c r="O4058"/>
      <c r="P4058" s="47"/>
      <c r="Q4058" s="11"/>
      <c r="R4058" s="12"/>
      <c r="S4058" s="14"/>
      <c r="T4058" s="13"/>
      <c r="U4058" s="14"/>
      <c r="V4058"/>
    </row>
    <row r="4059" spans="1:22" x14ac:dyDescent="0.2">
      <c r="A4059" s="34"/>
      <c r="B4059"/>
      <c r="C4059" s="22"/>
      <c r="D4059" s="22"/>
      <c r="E4059"/>
      <c r="F4059"/>
      <c r="G4059" s="21"/>
      <c r="H4059"/>
      <c r="I4059"/>
      <c r="J4059"/>
      <c r="K4059" s="10"/>
      <c r="L4059"/>
      <c r="M4059" s="45"/>
      <c r="N4059"/>
      <c r="O4059"/>
      <c r="P4059" s="47"/>
      <c r="Q4059" s="11"/>
      <c r="R4059" s="12"/>
      <c r="S4059" s="14"/>
      <c r="T4059" s="13"/>
      <c r="U4059" s="14"/>
      <c r="V4059"/>
    </row>
    <row r="4060" spans="1:22" x14ac:dyDescent="0.2">
      <c r="A4060" s="34"/>
      <c r="B4060"/>
      <c r="C4060" s="22"/>
      <c r="D4060" s="22"/>
      <c r="E4060"/>
      <c r="F4060"/>
      <c r="G4060" s="21"/>
      <c r="H4060"/>
      <c r="I4060"/>
      <c r="J4060"/>
      <c r="K4060" s="10"/>
      <c r="L4060"/>
      <c r="M4060" s="45"/>
      <c r="N4060"/>
      <c r="O4060"/>
      <c r="P4060" s="47"/>
      <c r="Q4060" s="11"/>
      <c r="R4060" s="12"/>
      <c r="S4060" s="14"/>
      <c r="T4060" s="13"/>
      <c r="U4060" s="14"/>
      <c r="V4060"/>
    </row>
    <row r="4061" spans="1:22" x14ac:dyDescent="0.2">
      <c r="A4061" s="34"/>
      <c r="B4061"/>
      <c r="C4061" s="22"/>
      <c r="D4061" s="22"/>
      <c r="E4061"/>
      <c r="F4061"/>
      <c r="G4061" s="21"/>
      <c r="H4061"/>
      <c r="I4061"/>
      <c r="J4061"/>
      <c r="K4061" s="10"/>
      <c r="L4061"/>
      <c r="M4061" s="45"/>
      <c r="N4061"/>
      <c r="O4061"/>
      <c r="P4061" s="47"/>
      <c r="Q4061" s="11"/>
      <c r="R4061" s="12"/>
      <c r="S4061" s="14"/>
      <c r="T4061" s="13"/>
      <c r="U4061" s="14"/>
      <c r="V4061"/>
    </row>
    <row r="4062" spans="1:22" x14ac:dyDescent="0.2">
      <c r="A4062" s="34"/>
      <c r="B4062"/>
      <c r="C4062" s="22"/>
      <c r="D4062" s="22"/>
      <c r="E4062"/>
      <c r="F4062"/>
      <c r="G4062" s="21"/>
      <c r="H4062"/>
      <c r="I4062"/>
      <c r="J4062"/>
      <c r="K4062" s="10"/>
      <c r="L4062"/>
      <c r="M4062" s="45"/>
      <c r="N4062"/>
      <c r="O4062"/>
      <c r="P4062" s="47"/>
      <c r="Q4062" s="11"/>
      <c r="R4062" s="12"/>
      <c r="S4062" s="14"/>
      <c r="T4062" s="13"/>
      <c r="U4062" s="14"/>
      <c r="V4062"/>
    </row>
    <row r="4063" spans="1:22" x14ac:dyDescent="0.2">
      <c r="A4063" s="34"/>
      <c r="B4063"/>
      <c r="C4063" s="22"/>
      <c r="D4063" s="22"/>
      <c r="E4063"/>
      <c r="F4063"/>
      <c r="G4063" s="21"/>
      <c r="H4063"/>
      <c r="I4063"/>
      <c r="J4063"/>
      <c r="K4063" s="10"/>
      <c r="L4063"/>
      <c r="M4063" s="45"/>
      <c r="N4063"/>
      <c r="O4063"/>
      <c r="P4063" s="47"/>
      <c r="Q4063" s="11"/>
      <c r="R4063" s="12"/>
      <c r="S4063" s="14"/>
      <c r="T4063" s="13"/>
      <c r="U4063" s="14"/>
      <c r="V4063"/>
    </row>
    <row r="4064" spans="1:22" x14ac:dyDescent="0.2">
      <c r="A4064" s="34"/>
      <c r="B4064"/>
      <c r="C4064" s="22"/>
      <c r="D4064" s="22"/>
      <c r="E4064"/>
      <c r="F4064"/>
      <c r="G4064" s="21"/>
      <c r="H4064"/>
      <c r="I4064"/>
      <c r="J4064"/>
      <c r="K4064" s="10"/>
      <c r="L4064"/>
      <c r="M4064" s="45"/>
      <c r="N4064"/>
      <c r="O4064"/>
      <c r="P4064" s="47"/>
      <c r="Q4064" s="11"/>
      <c r="R4064" s="12"/>
      <c r="S4064" s="14"/>
      <c r="T4064" s="13"/>
      <c r="U4064" s="14"/>
      <c r="V4064"/>
    </row>
    <row r="4065" spans="1:22" x14ac:dyDescent="0.2">
      <c r="A4065" s="34"/>
      <c r="B4065"/>
      <c r="C4065" s="22"/>
      <c r="D4065" s="22"/>
      <c r="E4065"/>
      <c r="F4065"/>
      <c r="G4065" s="21"/>
      <c r="H4065"/>
      <c r="I4065"/>
      <c r="J4065"/>
      <c r="K4065" s="10"/>
      <c r="L4065"/>
      <c r="M4065" s="45"/>
      <c r="N4065"/>
      <c r="O4065"/>
      <c r="P4065" s="47"/>
      <c r="Q4065" s="11"/>
      <c r="R4065" s="12"/>
      <c r="S4065" s="14"/>
      <c r="T4065" s="13"/>
      <c r="U4065" s="14"/>
      <c r="V4065"/>
    </row>
    <row r="4066" spans="1:22" x14ac:dyDescent="0.2">
      <c r="A4066" s="34"/>
      <c r="B4066"/>
      <c r="C4066" s="22"/>
      <c r="D4066" s="22"/>
      <c r="E4066"/>
      <c r="F4066"/>
      <c r="G4066" s="21"/>
      <c r="H4066"/>
      <c r="I4066"/>
      <c r="J4066"/>
      <c r="K4066" s="10"/>
      <c r="L4066"/>
      <c r="M4066" s="45"/>
      <c r="N4066"/>
      <c r="O4066"/>
      <c r="P4066" s="47"/>
      <c r="Q4066" s="11"/>
      <c r="R4066" s="12"/>
      <c r="S4066" s="14"/>
      <c r="T4066" s="13"/>
      <c r="U4066" s="14"/>
      <c r="V4066"/>
    </row>
    <row r="4067" spans="1:22" x14ac:dyDescent="0.2">
      <c r="A4067" s="34"/>
      <c r="B4067"/>
      <c r="C4067" s="22"/>
      <c r="D4067" s="22"/>
      <c r="E4067"/>
      <c r="F4067"/>
      <c r="G4067" s="21"/>
      <c r="H4067"/>
      <c r="I4067"/>
      <c r="J4067"/>
      <c r="K4067" s="10"/>
      <c r="L4067"/>
      <c r="M4067" s="45"/>
      <c r="N4067"/>
      <c r="O4067"/>
      <c r="P4067" s="47"/>
      <c r="Q4067" s="11"/>
      <c r="R4067" s="12"/>
      <c r="S4067" s="14"/>
      <c r="T4067" s="13"/>
      <c r="U4067" s="14"/>
      <c r="V4067"/>
    </row>
    <row r="4068" spans="1:22" x14ac:dyDescent="0.2">
      <c r="A4068" s="34"/>
      <c r="B4068"/>
      <c r="C4068" s="22"/>
      <c r="D4068" s="22"/>
      <c r="E4068"/>
      <c r="F4068"/>
      <c r="G4068" s="21"/>
      <c r="H4068"/>
      <c r="I4068"/>
      <c r="J4068"/>
      <c r="K4068" s="10"/>
      <c r="L4068"/>
      <c r="M4068" s="45"/>
      <c r="N4068"/>
      <c r="O4068"/>
      <c r="P4068" s="47"/>
      <c r="Q4068" s="11"/>
      <c r="R4068" s="12"/>
      <c r="S4068" s="14"/>
      <c r="T4068" s="13"/>
      <c r="U4068" s="14"/>
      <c r="V4068"/>
    </row>
    <row r="4069" spans="1:22" x14ac:dyDescent="0.2">
      <c r="A4069" s="34"/>
      <c r="B4069"/>
      <c r="C4069" s="22"/>
      <c r="D4069" s="22"/>
      <c r="E4069"/>
      <c r="F4069"/>
      <c r="G4069" s="21"/>
      <c r="H4069"/>
      <c r="I4069"/>
      <c r="J4069"/>
      <c r="K4069" s="10"/>
      <c r="L4069"/>
      <c r="M4069" s="45"/>
      <c r="N4069"/>
      <c r="O4069"/>
      <c r="P4069" s="47"/>
      <c r="Q4069" s="11"/>
      <c r="R4069" s="12"/>
      <c r="S4069" s="14"/>
      <c r="T4069" s="13"/>
      <c r="U4069" s="14"/>
      <c r="V4069"/>
    </row>
    <row r="4070" spans="1:22" x14ac:dyDescent="0.2">
      <c r="A4070" s="34"/>
      <c r="B4070"/>
      <c r="C4070" s="22"/>
      <c r="D4070" s="22"/>
      <c r="E4070"/>
      <c r="F4070"/>
      <c r="G4070" s="21"/>
      <c r="H4070"/>
      <c r="I4070"/>
      <c r="J4070"/>
      <c r="K4070" s="10"/>
      <c r="L4070"/>
      <c r="M4070" s="45"/>
      <c r="N4070"/>
      <c r="O4070"/>
      <c r="P4070" s="47"/>
      <c r="Q4070" s="11"/>
      <c r="R4070" s="12"/>
      <c r="S4070" s="14"/>
      <c r="T4070" s="13"/>
      <c r="U4070" s="14"/>
      <c r="V4070"/>
    </row>
    <row r="4071" spans="1:22" x14ac:dyDescent="0.2">
      <c r="A4071" s="34"/>
      <c r="B4071"/>
      <c r="C4071" s="22"/>
      <c r="D4071" s="22"/>
      <c r="E4071"/>
      <c r="F4071"/>
      <c r="G4071" s="21"/>
      <c r="H4071"/>
      <c r="I4071"/>
      <c r="J4071"/>
      <c r="K4071" s="10"/>
      <c r="L4071"/>
      <c r="M4071" s="45"/>
      <c r="N4071"/>
      <c r="O4071"/>
      <c r="P4071" s="47"/>
      <c r="Q4071" s="11"/>
      <c r="R4071" s="12"/>
      <c r="S4071" s="14"/>
      <c r="T4071" s="13"/>
      <c r="U4071" s="14"/>
      <c r="V4071"/>
    </row>
    <row r="4072" spans="1:22" x14ac:dyDescent="0.2">
      <c r="A4072" s="34"/>
      <c r="B4072"/>
      <c r="C4072" s="22"/>
      <c r="D4072" s="22"/>
      <c r="E4072"/>
      <c r="F4072"/>
      <c r="G4072" s="21"/>
      <c r="H4072"/>
      <c r="I4072"/>
      <c r="J4072"/>
      <c r="K4072" s="10"/>
      <c r="L4072"/>
      <c r="M4072" s="45"/>
      <c r="N4072"/>
      <c r="O4072"/>
      <c r="P4072" s="47"/>
      <c r="Q4072" s="11"/>
      <c r="R4072" s="12"/>
      <c r="S4072" s="14"/>
      <c r="T4072" s="13"/>
      <c r="U4072" s="14"/>
      <c r="V4072"/>
    </row>
    <row r="4073" spans="1:22" x14ac:dyDescent="0.2">
      <c r="A4073" s="34"/>
      <c r="B4073"/>
      <c r="C4073" s="22"/>
      <c r="D4073" s="22"/>
      <c r="E4073"/>
      <c r="F4073"/>
      <c r="G4073" s="21"/>
      <c r="H4073"/>
      <c r="I4073"/>
      <c r="J4073"/>
      <c r="K4073" s="10"/>
      <c r="L4073"/>
      <c r="M4073" s="45"/>
      <c r="N4073"/>
      <c r="O4073"/>
      <c r="P4073" s="47"/>
      <c r="Q4073" s="11"/>
      <c r="R4073" s="12"/>
      <c r="S4073" s="14"/>
      <c r="T4073" s="13"/>
      <c r="U4073" s="14"/>
      <c r="V4073"/>
    </row>
    <row r="4074" spans="1:22" x14ac:dyDescent="0.2">
      <c r="A4074" s="34"/>
      <c r="B4074"/>
      <c r="C4074" s="22"/>
      <c r="D4074" s="22"/>
      <c r="E4074"/>
      <c r="F4074"/>
      <c r="G4074" s="21"/>
      <c r="H4074"/>
      <c r="I4074"/>
      <c r="J4074"/>
      <c r="K4074" s="10"/>
      <c r="L4074"/>
      <c r="M4074" s="45"/>
      <c r="N4074"/>
      <c r="O4074"/>
      <c r="P4074" s="47"/>
      <c r="Q4074" s="11"/>
      <c r="R4074" s="12"/>
      <c r="S4074" s="14"/>
      <c r="T4074" s="13"/>
      <c r="U4074" s="14"/>
      <c r="V4074"/>
    </row>
    <row r="4075" spans="1:22" x14ac:dyDescent="0.2">
      <c r="A4075" s="34"/>
      <c r="B4075"/>
      <c r="C4075" s="22"/>
      <c r="D4075" s="22"/>
      <c r="E4075"/>
      <c r="F4075"/>
      <c r="G4075" s="21"/>
      <c r="H4075"/>
      <c r="I4075"/>
      <c r="J4075"/>
      <c r="K4075" s="10"/>
      <c r="L4075"/>
      <c r="M4075" s="45"/>
      <c r="N4075"/>
      <c r="O4075"/>
      <c r="P4075" s="47"/>
      <c r="Q4075" s="11"/>
      <c r="R4075" s="12"/>
      <c r="S4075" s="14"/>
      <c r="T4075" s="13"/>
      <c r="U4075" s="14"/>
      <c r="V4075"/>
    </row>
    <row r="4076" spans="1:22" x14ac:dyDescent="0.2">
      <c r="A4076" s="34"/>
      <c r="B4076"/>
      <c r="C4076" s="22"/>
      <c r="D4076" s="22"/>
      <c r="E4076"/>
      <c r="F4076"/>
      <c r="G4076" s="21"/>
      <c r="H4076"/>
      <c r="I4076"/>
      <c r="J4076"/>
      <c r="K4076" s="10"/>
      <c r="L4076"/>
      <c r="M4076" s="45"/>
      <c r="N4076"/>
      <c r="O4076"/>
      <c r="P4076" s="71"/>
      <c r="Q4076" s="11"/>
      <c r="R4076" s="12"/>
      <c r="S4076" s="14"/>
      <c r="T4076" s="13"/>
      <c r="U4076" s="14"/>
      <c r="V4076"/>
    </row>
    <row r="4077" spans="1:22" x14ac:dyDescent="0.2">
      <c r="A4077" s="34"/>
      <c r="B4077"/>
      <c r="C4077" s="22"/>
      <c r="D4077" s="22"/>
      <c r="E4077"/>
      <c r="F4077"/>
      <c r="G4077" s="21"/>
      <c r="H4077"/>
      <c r="I4077"/>
      <c r="J4077"/>
      <c r="K4077" s="10"/>
      <c r="L4077"/>
      <c r="M4077" s="45"/>
      <c r="N4077"/>
      <c r="O4077"/>
      <c r="P4077" s="71"/>
      <c r="Q4077" s="11"/>
      <c r="R4077" s="12"/>
      <c r="S4077" s="14"/>
      <c r="T4077" s="13"/>
      <c r="U4077" s="14"/>
      <c r="V4077"/>
    </row>
    <row r="4078" spans="1:22" x14ac:dyDescent="0.2">
      <c r="A4078" s="34"/>
      <c r="B4078"/>
      <c r="C4078" s="22"/>
      <c r="D4078" s="22"/>
      <c r="E4078"/>
      <c r="F4078"/>
      <c r="G4078" s="21"/>
      <c r="H4078"/>
      <c r="I4078"/>
      <c r="J4078"/>
      <c r="K4078" s="10"/>
      <c r="L4078"/>
      <c r="M4078" s="45"/>
      <c r="N4078"/>
      <c r="O4078"/>
      <c r="P4078" s="71"/>
      <c r="Q4078" s="11"/>
      <c r="R4078" s="12"/>
      <c r="S4078" s="14"/>
      <c r="T4078" s="13"/>
      <c r="U4078" s="14"/>
      <c r="V4078"/>
    </row>
    <row r="4079" spans="1:22" x14ac:dyDescent="0.2">
      <c r="A4079" s="34"/>
      <c r="B4079"/>
      <c r="C4079" s="22"/>
      <c r="D4079" s="22"/>
      <c r="E4079"/>
      <c r="F4079"/>
      <c r="G4079" s="21"/>
      <c r="H4079"/>
      <c r="I4079"/>
      <c r="J4079"/>
      <c r="K4079" s="10"/>
      <c r="L4079"/>
      <c r="M4079" s="45"/>
      <c r="N4079"/>
      <c r="O4079"/>
      <c r="P4079" s="71"/>
      <c r="Q4079" s="11"/>
      <c r="R4079" s="12"/>
      <c r="S4079" s="14"/>
      <c r="T4079" s="13"/>
      <c r="U4079" s="14"/>
      <c r="V4079"/>
    </row>
    <row r="4080" spans="1:22" x14ac:dyDescent="0.2">
      <c r="A4080" s="34"/>
      <c r="B4080"/>
      <c r="C4080" s="22"/>
      <c r="D4080" s="22"/>
      <c r="E4080"/>
      <c r="F4080"/>
      <c r="G4080" s="21"/>
      <c r="H4080"/>
      <c r="I4080"/>
      <c r="J4080"/>
      <c r="K4080" s="10"/>
      <c r="L4080"/>
      <c r="M4080" s="45"/>
      <c r="N4080"/>
      <c r="O4080"/>
      <c r="P4080" s="71"/>
      <c r="Q4080" s="11"/>
      <c r="R4080" s="12"/>
      <c r="S4080" s="14"/>
      <c r="T4080" s="13"/>
      <c r="U4080" s="14"/>
      <c r="V4080"/>
    </row>
    <row r="4081" spans="1:22" x14ac:dyDescent="0.2">
      <c r="A4081" s="34"/>
      <c r="B4081"/>
      <c r="C4081" s="22"/>
      <c r="D4081" s="22"/>
      <c r="E4081"/>
      <c r="F4081"/>
      <c r="G4081" s="21"/>
      <c r="H4081"/>
      <c r="I4081"/>
      <c r="J4081"/>
      <c r="K4081" s="10"/>
      <c r="L4081"/>
      <c r="M4081" s="45"/>
      <c r="N4081"/>
      <c r="O4081"/>
      <c r="P4081" s="71"/>
      <c r="Q4081" s="11"/>
      <c r="R4081" s="12"/>
      <c r="S4081" s="14"/>
      <c r="T4081" s="13"/>
      <c r="U4081" s="14"/>
      <c r="V4081"/>
    </row>
    <row r="4082" spans="1:22" x14ac:dyDescent="0.2">
      <c r="A4082" s="34"/>
      <c r="B4082"/>
      <c r="C4082" s="22"/>
      <c r="D4082" s="22"/>
      <c r="E4082"/>
      <c r="F4082"/>
      <c r="G4082" s="21"/>
      <c r="H4082"/>
      <c r="I4082"/>
      <c r="J4082"/>
      <c r="K4082" s="10"/>
      <c r="L4082"/>
      <c r="M4082" s="45"/>
      <c r="N4082"/>
      <c r="O4082"/>
      <c r="P4082" s="71"/>
      <c r="Q4082" s="11"/>
      <c r="R4082" s="12"/>
      <c r="S4082" s="14"/>
      <c r="T4082" s="13"/>
      <c r="U4082" s="14"/>
      <c r="V4082"/>
    </row>
    <row r="4083" spans="1:22" x14ac:dyDescent="0.2">
      <c r="A4083" s="34"/>
      <c r="B4083"/>
      <c r="C4083" s="22"/>
      <c r="D4083" s="22"/>
      <c r="E4083"/>
      <c r="F4083"/>
      <c r="G4083" s="21"/>
      <c r="H4083"/>
      <c r="I4083"/>
      <c r="J4083"/>
      <c r="K4083" s="10"/>
      <c r="L4083"/>
      <c r="M4083" s="45"/>
      <c r="N4083"/>
      <c r="O4083"/>
      <c r="P4083" s="71"/>
      <c r="Q4083" s="11"/>
      <c r="R4083" s="12"/>
      <c r="S4083" s="14"/>
      <c r="T4083" s="13"/>
      <c r="U4083" s="14"/>
      <c r="V4083"/>
    </row>
    <row r="4084" spans="1:22" x14ac:dyDescent="0.2">
      <c r="A4084" s="34"/>
      <c r="B4084"/>
      <c r="C4084" s="22"/>
      <c r="D4084" s="22"/>
      <c r="E4084"/>
      <c r="F4084"/>
      <c r="G4084" s="21"/>
      <c r="H4084"/>
      <c r="I4084"/>
      <c r="J4084"/>
      <c r="K4084" s="10"/>
      <c r="L4084"/>
      <c r="M4084" s="45"/>
      <c r="N4084"/>
      <c r="O4084"/>
      <c r="P4084" s="71"/>
      <c r="Q4084" s="11"/>
      <c r="R4084" s="12"/>
      <c r="S4084" s="14"/>
      <c r="T4084" s="13"/>
      <c r="U4084" s="14"/>
      <c r="V4084"/>
    </row>
    <row r="4085" spans="1:22" x14ac:dyDescent="0.2">
      <c r="A4085" s="34"/>
      <c r="B4085"/>
      <c r="C4085" s="22"/>
      <c r="D4085" s="22"/>
      <c r="E4085"/>
      <c r="F4085"/>
      <c r="G4085" s="21"/>
      <c r="H4085"/>
      <c r="I4085"/>
      <c r="J4085"/>
      <c r="K4085" s="10"/>
      <c r="L4085"/>
      <c r="M4085" s="45"/>
      <c r="N4085"/>
      <c r="O4085"/>
      <c r="P4085" s="71"/>
      <c r="Q4085" s="11"/>
      <c r="R4085" s="12"/>
      <c r="S4085" s="14"/>
      <c r="T4085" s="13"/>
      <c r="U4085" s="14"/>
      <c r="V4085"/>
    </row>
    <row r="4086" spans="1:22" x14ac:dyDescent="0.2">
      <c r="A4086" s="34"/>
      <c r="B4086"/>
      <c r="C4086" s="22"/>
      <c r="D4086" s="22"/>
      <c r="E4086"/>
      <c r="F4086"/>
      <c r="G4086" s="21"/>
      <c r="H4086"/>
      <c r="I4086"/>
      <c r="J4086"/>
      <c r="K4086" s="10"/>
      <c r="L4086"/>
      <c r="M4086" s="45"/>
      <c r="N4086"/>
      <c r="O4086"/>
      <c r="P4086" s="71"/>
      <c r="Q4086" s="11"/>
      <c r="R4086" s="12"/>
      <c r="S4086" s="14"/>
      <c r="T4086" s="13"/>
      <c r="U4086" s="14"/>
      <c r="V4086"/>
    </row>
    <row r="4087" spans="1:22" x14ac:dyDescent="0.2">
      <c r="A4087" s="34"/>
      <c r="B4087"/>
      <c r="C4087" s="22"/>
      <c r="D4087" s="22"/>
      <c r="E4087"/>
      <c r="F4087"/>
      <c r="G4087" s="21"/>
      <c r="H4087"/>
      <c r="I4087"/>
      <c r="J4087"/>
      <c r="K4087" s="10"/>
      <c r="L4087"/>
      <c r="M4087" s="45"/>
      <c r="N4087"/>
      <c r="O4087"/>
      <c r="P4087" s="71"/>
      <c r="Q4087" s="11"/>
      <c r="R4087" s="12"/>
      <c r="S4087" s="14"/>
      <c r="T4087" s="13"/>
      <c r="U4087" s="14"/>
      <c r="V4087"/>
    </row>
    <row r="4088" spans="1:22" x14ac:dyDescent="0.2">
      <c r="A4088" s="34"/>
      <c r="B4088"/>
      <c r="C4088" s="22"/>
      <c r="D4088" s="22"/>
      <c r="E4088"/>
      <c r="F4088"/>
      <c r="G4088" s="21"/>
      <c r="H4088"/>
      <c r="I4088"/>
      <c r="J4088"/>
      <c r="K4088" s="10"/>
      <c r="L4088"/>
      <c r="M4088" s="45"/>
      <c r="N4088"/>
      <c r="O4088"/>
      <c r="P4088" s="71"/>
      <c r="Q4088" s="11"/>
      <c r="R4088" s="12"/>
      <c r="S4088" s="14"/>
      <c r="T4088" s="13"/>
      <c r="U4088" s="14"/>
      <c r="V4088"/>
    </row>
    <row r="4089" spans="1:22" x14ac:dyDescent="0.2">
      <c r="A4089" s="34"/>
      <c r="B4089"/>
      <c r="C4089" s="22"/>
      <c r="D4089" s="22"/>
      <c r="E4089"/>
      <c r="F4089"/>
      <c r="G4089" s="21"/>
      <c r="H4089"/>
      <c r="I4089"/>
      <c r="J4089"/>
      <c r="K4089" s="10"/>
      <c r="L4089"/>
      <c r="M4089" s="45"/>
      <c r="N4089"/>
      <c r="O4089"/>
      <c r="P4089" s="71"/>
      <c r="Q4089" s="11"/>
      <c r="R4089" s="12"/>
      <c r="S4089" s="14"/>
      <c r="T4089" s="13"/>
      <c r="U4089" s="14"/>
      <c r="V4089"/>
    </row>
    <row r="4090" spans="1:22" x14ac:dyDescent="0.2">
      <c r="A4090" s="34"/>
      <c r="B4090"/>
      <c r="C4090" s="22"/>
      <c r="D4090" s="22"/>
      <c r="E4090"/>
      <c r="F4090"/>
      <c r="G4090" s="21"/>
      <c r="H4090"/>
      <c r="I4090"/>
      <c r="J4090"/>
      <c r="K4090" s="10"/>
      <c r="L4090"/>
      <c r="M4090" s="45"/>
      <c r="N4090"/>
      <c r="O4090"/>
      <c r="P4090" s="71"/>
      <c r="Q4090" s="11"/>
      <c r="R4090" s="12"/>
      <c r="S4090" s="14"/>
      <c r="T4090" s="13"/>
      <c r="U4090" s="14"/>
      <c r="V4090"/>
    </row>
    <row r="4091" spans="1:22" x14ac:dyDescent="0.2">
      <c r="A4091" s="34"/>
      <c r="B4091"/>
      <c r="C4091" s="22"/>
      <c r="D4091" s="22"/>
      <c r="E4091"/>
      <c r="F4091"/>
      <c r="G4091" s="21"/>
      <c r="H4091"/>
      <c r="I4091"/>
      <c r="J4091"/>
      <c r="K4091" s="10"/>
      <c r="L4091"/>
      <c r="M4091" s="45"/>
      <c r="N4091"/>
      <c r="O4091"/>
      <c r="P4091" s="71"/>
      <c r="Q4091" s="11"/>
      <c r="R4091" s="12"/>
      <c r="S4091" s="14"/>
      <c r="T4091" s="13"/>
      <c r="U4091" s="14"/>
      <c r="V4091"/>
    </row>
    <row r="4092" spans="1:22" x14ac:dyDescent="0.2">
      <c r="A4092" s="34"/>
      <c r="B4092"/>
      <c r="C4092" s="22"/>
      <c r="D4092" s="22"/>
      <c r="E4092"/>
      <c r="F4092"/>
      <c r="G4092" s="21"/>
      <c r="H4092"/>
      <c r="I4092"/>
      <c r="J4092"/>
      <c r="K4092" s="10"/>
      <c r="L4092"/>
      <c r="M4092" s="45"/>
      <c r="N4092"/>
      <c r="O4092"/>
      <c r="P4092" s="71"/>
      <c r="Q4092" s="11"/>
      <c r="R4092" s="12"/>
      <c r="S4092" s="14"/>
      <c r="T4092" s="13"/>
      <c r="U4092" s="14"/>
      <c r="V4092"/>
    </row>
    <row r="4093" spans="1:22" x14ac:dyDescent="0.2">
      <c r="A4093" s="34"/>
      <c r="B4093"/>
      <c r="C4093" s="22"/>
      <c r="D4093" s="22"/>
      <c r="E4093"/>
      <c r="F4093"/>
      <c r="G4093" s="21"/>
      <c r="H4093"/>
      <c r="I4093"/>
      <c r="J4093"/>
      <c r="K4093" s="10"/>
      <c r="L4093"/>
      <c r="M4093" s="45"/>
      <c r="N4093"/>
      <c r="O4093"/>
      <c r="P4093" s="71"/>
      <c r="Q4093" s="11"/>
      <c r="R4093" s="12"/>
      <c r="S4093" s="14"/>
      <c r="T4093" s="13"/>
      <c r="U4093" s="14"/>
      <c r="V4093"/>
    </row>
    <row r="4094" spans="1:22" x14ac:dyDescent="0.2">
      <c r="A4094" s="34"/>
      <c r="B4094"/>
      <c r="C4094" s="22"/>
      <c r="D4094" s="22"/>
      <c r="E4094"/>
      <c r="F4094"/>
      <c r="G4094" s="21"/>
      <c r="H4094"/>
      <c r="I4094"/>
      <c r="J4094"/>
      <c r="K4094" s="10"/>
      <c r="L4094"/>
      <c r="M4094" s="45"/>
      <c r="N4094"/>
      <c r="O4094"/>
      <c r="P4094" s="71"/>
      <c r="Q4094" s="11"/>
      <c r="R4094" s="12"/>
      <c r="S4094" s="14"/>
      <c r="T4094" s="13"/>
      <c r="U4094" s="14"/>
      <c r="V4094"/>
    </row>
    <row r="4095" spans="1:22" x14ac:dyDescent="0.2">
      <c r="A4095" s="34"/>
      <c r="B4095"/>
      <c r="C4095" s="22"/>
      <c r="D4095" s="22"/>
      <c r="E4095"/>
      <c r="F4095"/>
      <c r="G4095" s="21"/>
      <c r="H4095"/>
      <c r="I4095"/>
      <c r="J4095"/>
      <c r="K4095" s="10"/>
      <c r="L4095"/>
      <c r="M4095" s="45"/>
      <c r="N4095"/>
      <c r="O4095"/>
      <c r="P4095" s="71"/>
      <c r="Q4095" s="11"/>
      <c r="R4095" s="12"/>
      <c r="S4095" s="14"/>
      <c r="T4095" s="13"/>
      <c r="U4095" s="14"/>
      <c r="V4095"/>
    </row>
    <row r="4096" spans="1:22" x14ac:dyDescent="0.2">
      <c r="A4096" s="34"/>
      <c r="B4096"/>
      <c r="C4096" s="22"/>
      <c r="D4096" s="22"/>
      <c r="E4096"/>
      <c r="F4096"/>
      <c r="G4096" s="21"/>
      <c r="H4096"/>
      <c r="I4096"/>
      <c r="J4096"/>
      <c r="K4096" s="10"/>
      <c r="L4096"/>
      <c r="M4096" s="45"/>
      <c r="N4096"/>
      <c r="O4096"/>
      <c r="P4096" s="71"/>
      <c r="Q4096" s="11"/>
      <c r="R4096" s="12"/>
      <c r="S4096" s="14"/>
      <c r="T4096" s="13"/>
      <c r="U4096" s="14"/>
      <c r="V4096"/>
    </row>
    <row r="4097" spans="1:22" x14ac:dyDescent="0.2">
      <c r="A4097" s="34"/>
      <c r="B4097"/>
      <c r="C4097" s="22"/>
      <c r="D4097" s="22"/>
      <c r="E4097"/>
      <c r="F4097"/>
      <c r="G4097" s="21"/>
      <c r="H4097"/>
      <c r="I4097"/>
      <c r="J4097"/>
      <c r="K4097" s="10"/>
      <c r="L4097"/>
      <c r="M4097" s="45"/>
      <c r="N4097"/>
      <c r="O4097"/>
      <c r="P4097" s="71"/>
      <c r="Q4097" s="11"/>
      <c r="R4097" s="12"/>
      <c r="S4097" s="14"/>
      <c r="T4097" s="13"/>
      <c r="U4097" s="14"/>
      <c r="V4097"/>
    </row>
    <row r="4098" spans="1:22" x14ac:dyDescent="0.2">
      <c r="A4098" s="34"/>
      <c r="B4098"/>
      <c r="C4098" s="22"/>
      <c r="D4098" s="22"/>
      <c r="E4098"/>
      <c r="F4098"/>
      <c r="G4098" s="21"/>
      <c r="H4098"/>
      <c r="I4098"/>
      <c r="J4098"/>
      <c r="K4098" s="10"/>
      <c r="L4098"/>
      <c r="M4098" s="45"/>
      <c r="N4098"/>
      <c r="O4098"/>
      <c r="P4098" s="71"/>
      <c r="Q4098" s="11"/>
      <c r="R4098" s="12"/>
      <c r="S4098" s="14"/>
      <c r="T4098" s="13"/>
      <c r="U4098" s="14"/>
      <c r="V4098"/>
    </row>
    <row r="4099" spans="1:22" x14ac:dyDescent="0.2">
      <c r="A4099" s="34"/>
      <c r="B4099"/>
      <c r="C4099" s="22"/>
      <c r="D4099" s="22"/>
      <c r="E4099"/>
      <c r="F4099"/>
      <c r="G4099" s="21"/>
      <c r="H4099"/>
      <c r="I4099"/>
      <c r="J4099"/>
      <c r="K4099" s="10"/>
      <c r="L4099"/>
      <c r="M4099" s="45"/>
      <c r="N4099"/>
      <c r="O4099"/>
      <c r="P4099" s="71"/>
      <c r="Q4099" s="11"/>
      <c r="R4099" s="12"/>
      <c r="S4099" s="14"/>
      <c r="T4099" s="13"/>
      <c r="U4099" s="14"/>
      <c r="V4099"/>
    </row>
    <row r="4100" spans="1:22" x14ac:dyDescent="0.2">
      <c r="A4100" s="34"/>
      <c r="B4100"/>
      <c r="C4100" s="22"/>
      <c r="D4100" s="22"/>
      <c r="E4100"/>
      <c r="F4100"/>
      <c r="G4100" s="21"/>
      <c r="H4100"/>
      <c r="I4100"/>
      <c r="J4100"/>
      <c r="K4100" s="10"/>
      <c r="L4100"/>
      <c r="M4100" s="45"/>
      <c r="N4100"/>
      <c r="O4100"/>
      <c r="P4100" s="71"/>
      <c r="Q4100" s="11"/>
      <c r="R4100" s="12"/>
      <c r="S4100" s="14"/>
      <c r="T4100" s="13"/>
      <c r="U4100" s="14"/>
      <c r="V4100"/>
    </row>
    <row r="4101" spans="1:22" x14ac:dyDescent="0.2">
      <c r="A4101" s="34"/>
      <c r="B4101"/>
      <c r="C4101" s="22"/>
      <c r="D4101" s="22"/>
      <c r="E4101"/>
      <c r="F4101"/>
      <c r="G4101" s="21"/>
      <c r="H4101"/>
      <c r="I4101"/>
      <c r="J4101"/>
      <c r="K4101" s="10"/>
      <c r="L4101"/>
      <c r="M4101" s="45"/>
      <c r="N4101"/>
      <c r="O4101"/>
      <c r="P4101" s="71"/>
      <c r="Q4101" s="11"/>
      <c r="R4101" s="12"/>
      <c r="S4101" s="14"/>
      <c r="T4101" s="13"/>
      <c r="U4101" s="14"/>
      <c r="V4101"/>
    </row>
    <row r="4102" spans="1:22" x14ac:dyDescent="0.2">
      <c r="A4102" s="34"/>
      <c r="B4102"/>
      <c r="C4102" s="22"/>
      <c r="D4102" s="22"/>
      <c r="E4102"/>
      <c r="F4102"/>
      <c r="G4102" s="21"/>
      <c r="H4102"/>
      <c r="I4102"/>
      <c r="J4102"/>
      <c r="K4102" s="10"/>
      <c r="L4102"/>
      <c r="M4102" s="45"/>
      <c r="N4102"/>
      <c r="O4102"/>
      <c r="P4102" s="71"/>
      <c r="Q4102" s="11"/>
      <c r="R4102" s="12"/>
      <c r="S4102" s="14"/>
      <c r="T4102" s="13"/>
      <c r="U4102" s="14"/>
      <c r="V4102"/>
    </row>
    <row r="4103" spans="1:22" x14ac:dyDescent="0.2">
      <c r="A4103" s="34"/>
      <c r="B4103"/>
      <c r="C4103" s="22"/>
      <c r="D4103" s="22"/>
      <c r="E4103"/>
      <c r="F4103"/>
      <c r="G4103" s="21"/>
      <c r="H4103"/>
      <c r="I4103"/>
      <c r="J4103"/>
      <c r="K4103" s="10"/>
      <c r="L4103"/>
      <c r="M4103" s="45"/>
      <c r="N4103"/>
      <c r="O4103"/>
      <c r="P4103" s="71"/>
      <c r="Q4103" s="11"/>
      <c r="R4103" s="12"/>
      <c r="S4103" s="14"/>
      <c r="T4103" s="13"/>
      <c r="U4103" s="14"/>
      <c r="V4103"/>
    </row>
    <row r="4104" spans="1:22" x14ac:dyDescent="0.2">
      <c r="A4104" s="34"/>
      <c r="B4104"/>
      <c r="C4104" s="22"/>
      <c r="D4104" s="22"/>
      <c r="E4104"/>
      <c r="F4104"/>
      <c r="G4104" s="21"/>
      <c r="H4104"/>
      <c r="I4104"/>
      <c r="J4104"/>
      <c r="K4104" s="10"/>
      <c r="L4104"/>
      <c r="M4104" s="45"/>
      <c r="N4104"/>
      <c r="O4104"/>
      <c r="P4104" s="71"/>
      <c r="Q4104" s="11"/>
      <c r="R4104" s="12"/>
      <c r="S4104" s="14"/>
      <c r="T4104" s="13"/>
      <c r="U4104" s="14"/>
      <c r="V4104"/>
    </row>
    <row r="4105" spans="1:22" x14ac:dyDescent="0.2">
      <c r="A4105" s="34"/>
      <c r="B4105"/>
      <c r="C4105" s="22"/>
      <c r="D4105" s="22"/>
      <c r="E4105"/>
      <c r="F4105"/>
      <c r="G4105" s="21"/>
      <c r="H4105"/>
      <c r="I4105"/>
      <c r="J4105"/>
      <c r="K4105" s="10"/>
      <c r="L4105"/>
      <c r="M4105" s="45"/>
      <c r="N4105"/>
      <c r="O4105"/>
      <c r="P4105" s="71"/>
      <c r="Q4105" s="11"/>
      <c r="R4105" s="12"/>
      <c r="S4105" s="14"/>
      <c r="T4105" s="13"/>
      <c r="U4105" s="14"/>
      <c r="V4105"/>
    </row>
    <row r="4106" spans="1:22" x14ac:dyDescent="0.2">
      <c r="A4106" s="34"/>
      <c r="B4106"/>
      <c r="C4106" s="22"/>
      <c r="D4106" s="22"/>
      <c r="E4106"/>
      <c r="F4106"/>
      <c r="G4106" s="21"/>
      <c r="H4106"/>
      <c r="I4106"/>
      <c r="J4106"/>
      <c r="K4106" s="10"/>
      <c r="L4106"/>
      <c r="M4106" s="45"/>
      <c r="N4106"/>
      <c r="O4106"/>
      <c r="P4106" s="71"/>
      <c r="Q4106" s="11"/>
      <c r="R4106" s="12"/>
      <c r="S4106" s="14"/>
      <c r="T4106" s="13"/>
      <c r="U4106" s="14"/>
      <c r="V4106"/>
    </row>
    <row r="4107" spans="1:22" x14ac:dyDescent="0.2">
      <c r="A4107" s="34"/>
      <c r="B4107"/>
      <c r="C4107" s="22"/>
      <c r="D4107" s="22"/>
      <c r="E4107"/>
      <c r="F4107"/>
      <c r="G4107" s="21"/>
      <c r="H4107"/>
      <c r="I4107"/>
      <c r="J4107"/>
      <c r="K4107" s="10"/>
      <c r="L4107"/>
      <c r="M4107" s="45"/>
      <c r="N4107"/>
      <c r="O4107"/>
      <c r="P4107" s="71"/>
      <c r="Q4107" s="11"/>
      <c r="R4107" s="12"/>
      <c r="S4107" s="14"/>
      <c r="T4107" s="13"/>
      <c r="U4107" s="14"/>
      <c r="V4107"/>
    </row>
    <row r="4108" spans="1:22" x14ac:dyDescent="0.2">
      <c r="A4108" s="34"/>
      <c r="B4108"/>
      <c r="C4108" s="22"/>
      <c r="D4108" s="22"/>
      <c r="E4108"/>
      <c r="F4108"/>
      <c r="G4108" s="21"/>
      <c r="H4108"/>
      <c r="I4108"/>
      <c r="J4108"/>
      <c r="K4108" s="10"/>
      <c r="L4108"/>
      <c r="M4108" s="45"/>
      <c r="N4108"/>
      <c r="O4108"/>
      <c r="P4108" s="71"/>
      <c r="Q4108" s="11"/>
      <c r="R4108" s="12"/>
      <c r="S4108" s="14"/>
      <c r="T4108" s="13"/>
      <c r="U4108" s="14"/>
      <c r="V4108"/>
    </row>
    <row r="4109" spans="1:22" x14ac:dyDescent="0.2">
      <c r="A4109" s="34"/>
      <c r="B4109"/>
      <c r="C4109" s="22"/>
      <c r="D4109" s="22"/>
      <c r="E4109"/>
      <c r="F4109"/>
      <c r="G4109" s="21"/>
      <c r="H4109"/>
      <c r="I4109"/>
      <c r="J4109"/>
      <c r="K4109" s="10"/>
      <c r="L4109"/>
      <c r="M4109" s="45"/>
      <c r="N4109"/>
      <c r="O4109"/>
      <c r="P4109" s="71"/>
      <c r="Q4109" s="11"/>
      <c r="R4109" s="12"/>
      <c r="S4109" s="14"/>
      <c r="T4109" s="13"/>
      <c r="U4109" s="14"/>
      <c r="V4109"/>
    </row>
    <row r="4110" spans="1:22" x14ac:dyDescent="0.2">
      <c r="A4110" s="34"/>
      <c r="B4110"/>
      <c r="C4110" s="22"/>
      <c r="D4110" s="22"/>
      <c r="E4110"/>
      <c r="F4110"/>
      <c r="G4110" s="21"/>
      <c r="H4110"/>
      <c r="I4110"/>
      <c r="J4110"/>
      <c r="K4110" s="10"/>
      <c r="L4110"/>
      <c r="M4110" s="45"/>
      <c r="N4110"/>
      <c r="O4110"/>
      <c r="P4110" s="71"/>
      <c r="Q4110" s="11"/>
      <c r="R4110" s="12"/>
      <c r="S4110" s="14"/>
      <c r="T4110" s="13"/>
      <c r="U4110" s="14"/>
      <c r="V4110"/>
    </row>
    <row r="4111" spans="1:22" x14ac:dyDescent="0.2">
      <c r="A4111" s="34"/>
      <c r="B4111"/>
      <c r="C4111" s="22"/>
      <c r="D4111" s="22"/>
      <c r="E4111"/>
      <c r="F4111"/>
      <c r="G4111" s="21"/>
      <c r="H4111"/>
      <c r="I4111"/>
      <c r="J4111"/>
      <c r="K4111" s="10"/>
      <c r="L4111"/>
      <c r="M4111" s="45"/>
      <c r="N4111"/>
      <c r="O4111"/>
      <c r="P4111" s="71"/>
      <c r="Q4111" s="11"/>
      <c r="R4111" s="12"/>
      <c r="S4111" s="14"/>
      <c r="T4111" s="13"/>
      <c r="U4111" s="14"/>
      <c r="V4111"/>
    </row>
    <row r="4112" spans="1:22" x14ac:dyDescent="0.2">
      <c r="A4112" s="34"/>
      <c r="B4112"/>
      <c r="C4112" s="22"/>
      <c r="D4112" s="22"/>
      <c r="E4112"/>
      <c r="F4112"/>
      <c r="G4112" s="21"/>
      <c r="H4112"/>
      <c r="I4112"/>
      <c r="J4112"/>
      <c r="K4112" s="10"/>
      <c r="L4112"/>
      <c r="M4112" s="45"/>
      <c r="N4112"/>
      <c r="O4112"/>
      <c r="P4112" s="71"/>
      <c r="Q4112" s="11"/>
      <c r="R4112" s="12"/>
      <c r="S4112" s="14"/>
      <c r="T4112" s="13"/>
      <c r="U4112" s="14"/>
      <c r="V4112"/>
    </row>
    <row r="4113" spans="1:22" x14ac:dyDescent="0.2">
      <c r="A4113" s="34"/>
      <c r="B4113"/>
      <c r="C4113" s="22"/>
      <c r="D4113" s="22"/>
      <c r="E4113"/>
      <c r="F4113"/>
      <c r="G4113" s="21"/>
      <c r="H4113"/>
      <c r="I4113"/>
      <c r="J4113"/>
      <c r="K4113" s="10"/>
      <c r="L4113"/>
      <c r="M4113" s="45"/>
      <c r="N4113"/>
      <c r="O4113"/>
      <c r="P4113" s="71"/>
      <c r="Q4113" s="11"/>
      <c r="R4113" s="12"/>
      <c r="S4113" s="14"/>
      <c r="T4113" s="13"/>
      <c r="U4113" s="14"/>
      <c r="V4113"/>
    </row>
    <row r="4114" spans="1:22" x14ac:dyDescent="0.2">
      <c r="A4114" s="34"/>
      <c r="B4114"/>
      <c r="C4114" s="22"/>
      <c r="D4114" s="22"/>
      <c r="E4114"/>
      <c r="F4114"/>
      <c r="G4114" s="21"/>
      <c r="H4114"/>
      <c r="I4114"/>
      <c r="J4114"/>
      <c r="K4114" s="10"/>
      <c r="L4114"/>
      <c r="M4114" s="45"/>
      <c r="N4114"/>
      <c r="O4114"/>
      <c r="P4114" s="71"/>
      <c r="Q4114" s="11"/>
      <c r="R4114" s="12"/>
      <c r="S4114" s="14"/>
      <c r="T4114" s="13"/>
      <c r="U4114" s="14"/>
      <c r="V4114"/>
    </row>
    <row r="4115" spans="1:22" x14ac:dyDescent="0.2">
      <c r="A4115" s="34"/>
      <c r="B4115"/>
      <c r="C4115" s="22"/>
      <c r="D4115" s="22"/>
      <c r="E4115"/>
      <c r="F4115"/>
      <c r="G4115" s="21"/>
      <c r="H4115"/>
      <c r="I4115"/>
      <c r="J4115"/>
      <c r="K4115" s="10"/>
      <c r="L4115"/>
      <c r="M4115" s="45"/>
      <c r="N4115"/>
      <c r="O4115"/>
      <c r="P4115" s="71"/>
      <c r="Q4115" s="11"/>
      <c r="R4115" s="12"/>
      <c r="S4115" s="14"/>
      <c r="T4115" s="13"/>
      <c r="U4115" s="14"/>
      <c r="V4115"/>
    </row>
    <row r="4116" spans="1:22" x14ac:dyDescent="0.2">
      <c r="A4116" s="34"/>
      <c r="B4116"/>
      <c r="C4116" s="22"/>
      <c r="D4116" s="22"/>
      <c r="E4116"/>
      <c r="F4116"/>
      <c r="G4116" s="21"/>
      <c r="H4116"/>
      <c r="I4116"/>
      <c r="J4116"/>
      <c r="K4116" s="10"/>
      <c r="L4116"/>
      <c r="M4116" s="45"/>
      <c r="N4116"/>
      <c r="O4116"/>
      <c r="P4116" s="71"/>
      <c r="Q4116" s="11"/>
      <c r="R4116" s="12"/>
      <c r="S4116" s="14"/>
      <c r="T4116" s="13"/>
      <c r="U4116" s="14"/>
      <c r="V4116"/>
    </row>
    <row r="4117" spans="1:22" x14ac:dyDescent="0.2">
      <c r="A4117" s="34"/>
      <c r="B4117"/>
      <c r="C4117" s="22"/>
      <c r="D4117" s="22"/>
      <c r="E4117"/>
      <c r="F4117"/>
      <c r="G4117" s="21"/>
      <c r="H4117"/>
      <c r="I4117"/>
      <c r="J4117"/>
      <c r="K4117" s="10"/>
      <c r="L4117"/>
      <c r="M4117" s="45"/>
      <c r="N4117"/>
      <c r="O4117"/>
      <c r="P4117" s="71"/>
      <c r="Q4117" s="11"/>
      <c r="R4117" s="12"/>
      <c r="S4117" s="14"/>
      <c r="T4117" s="13"/>
      <c r="U4117" s="14"/>
      <c r="V4117"/>
    </row>
    <row r="4118" spans="1:22" x14ac:dyDescent="0.2">
      <c r="A4118" s="34"/>
      <c r="B4118"/>
      <c r="C4118" s="22"/>
      <c r="D4118" s="22"/>
      <c r="E4118"/>
      <c r="F4118"/>
      <c r="G4118" s="21"/>
      <c r="H4118"/>
      <c r="I4118"/>
      <c r="J4118"/>
      <c r="K4118" s="10"/>
      <c r="L4118"/>
      <c r="M4118" s="45"/>
      <c r="N4118"/>
      <c r="O4118"/>
      <c r="P4118" s="71"/>
      <c r="Q4118" s="11"/>
      <c r="R4118" s="12"/>
      <c r="S4118" s="14"/>
      <c r="T4118" s="13"/>
      <c r="U4118" s="14"/>
      <c r="V4118"/>
    </row>
    <row r="4119" spans="1:22" x14ac:dyDescent="0.2">
      <c r="A4119" s="34"/>
      <c r="B4119"/>
      <c r="C4119" s="22"/>
      <c r="D4119" s="22"/>
      <c r="E4119"/>
      <c r="F4119"/>
      <c r="G4119" s="21"/>
      <c r="H4119"/>
      <c r="I4119"/>
      <c r="J4119"/>
      <c r="K4119" s="10"/>
      <c r="L4119"/>
      <c r="M4119" s="45"/>
      <c r="N4119"/>
      <c r="O4119"/>
      <c r="P4119" s="71"/>
      <c r="Q4119" s="11"/>
      <c r="R4119" s="12"/>
      <c r="S4119" s="14"/>
      <c r="T4119" s="13"/>
      <c r="U4119" s="14"/>
      <c r="V4119"/>
    </row>
    <row r="4120" spans="1:22" x14ac:dyDescent="0.2">
      <c r="A4120" s="34"/>
      <c r="B4120"/>
      <c r="C4120" s="22"/>
      <c r="D4120" s="22"/>
      <c r="E4120"/>
      <c r="F4120"/>
      <c r="G4120" s="21"/>
      <c r="H4120"/>
      <c r="I4120"/>
      <c r="J4120"/>
      <c r="K4120" s="10"/>
      <c r="L4120"/>
      <c r="M4120" s="45"/>
      <c r="N4120"/>
      <c r="O4120"/>
      <c r="P4120" s="71"/>
      <c r="Q4120" s="11"/>
      <c r="R4120" s="12"/>
      <c r="S4120" s="14"/>
      <c r="T4120" s="13"/>
      <c r="U4120" s="14"/>
      <c r="V4120"/>
    </row>
    <row r="4121" spans="1:22" x14ac:dyDescent="0.2">
      <c r="A4121" s="34"/>
      <c r="B4121"/>
      <c r="C4121" s="22"/>
      <c r="D4121" s="22"/>
      <c r="E4121"/>
      <c r="F4121"/>
      <c r="G4121" s="21"/>
      <c r="H4121"/>
      <c r="I4121"/>
      <c r="J4121"/>
      <c r="K4121" s="10"/>
      <c r="L4121"/>
      <c r="M4121" s="45"/>
      <c r="N4121"/>
      <c r="O4121"/>
      <c r="P4121" s="71"/>
      <c r="Q4121" s="11"/>
      <c r="R4121" s="12"/>
      <c r="S4121" s="14"/>
      <c r="T4121" s="13"/>
      <c r="U4121" s="14"/>
      <c r="V4121"/>
    </row>
    <row r="4122" spans="1:22" x14ac:dyDescent="0.2">
      <c r="A4122" s="34"/>
      <c r="B4122"/>
      <c r="C4122" s="22"/>
      <c r="D4122" s="22"/>
      <c r="E4122"/>
      <c r="F4122"/>
      <c r="G4122" s="21"/>
      <c r="H4122"/>
      <c r="I4122"/>
      <c r="J4122"/>
      <c r="K4122" s="10"/>
      <c r="L4122"/>
      <c r="M4122" s="45"/>
      <c r="N4122"/>
      <c r="O4122"/>
      <c r="P4122" s="71"/>
      <c r="Q4122" s="11"/>
      <c r="R4122" s="12"/>
      <c r="S4122" s="14"/>
      <c r="T4122" s="13"/>
      <c r="U4122" s="14"/>
      <c r="V4122"/>
    </row>
    <row r="4123" spans="1:22" x14ac:dyDescent="0.2">
      <c r="A4123" s="34"/>
      <c r="B4123"/>
      <c r="C4123" s="22"/>
      <c r="D4123" s="22"/>
      <c r="E4123"/>
      <c r="F4123"/>
      <c r="G4123" s="21"/>
      <c r="H4123"/>
      <c r="I4123"/>
      <c r="J4123"/>
      <c r="K4123" s="10"/>
      <c r="L4123"/>
      <c r="M4123" s="45"/>
      <c r="N4123"/>
      <c r="O4123"/>
      <c r="P4123" s="71"/>
      <c r="Q4123" s="11"/>
      <c r="R4123" s="12"/>
      <c r="S4123" s="14"/>
      <c r="T4123" s="13"/>
      <c r="U4123" s="14"/>
      <c r="V4123"/>
    </row>
    <row r="4124" spans="1:22" x14ac:dyDescent="0.2">
      <c r="A4124" s="34"/>
      <c r="B4124"/>
      <c r="C4124" s="22"/>
      <c r="D4124" s="22"/>
      <c r="E4124"/>
      <c r="F4124"/>
      <c r="G4124" s="21"/>
      <c r="H4124"/>
      <c r="I4124"/>
      <c r="J4124"/>
      <c r="K4124" s="10"/>
      <c r="L4124"/>
      <c r="M4124" s="45"/>
      <c r="N4124"/>
      <c r="O4124"/>
      <c r="P4124" s="71"/>
      <c r="Q4124" s="11"/>
      <c r="R4124" s="12"/>
      <c r="S4124" s="14"/>
      <c r="T4124" s="13"/>
      <c r="U4124" s="14"/>
      <c r="V4124"/>
    </row>
    <row r="4125" spans="1:22" x14ac:dyDescent="0.2">
      <c r="A4125" s="34"/>
      <c r="B4125"/>
      <c r="C4125" s="22"/>
      <c r="D4125" s="22"/>
      <c r="E4125"/>
      <c r="F4125"/>
      <c r="G4125" s="21"/>
      <c r="H4125"/>
      <c r="I4125"/>
      <c r="J4125"/>
      <c r="K4125" s="10"/>
      <c r="L4125"/>
      <c r="M4125" s="45"/>
      <c r="N4125"/>
      <c r="O4125"/>
      <c r="P4125" s="71"/>
      <c r="Q4125" s="11"/>
      <c r="R4125" s="12"/>
      <c r="S4125" s="14"/>
      <c r="T4125" s="13"/>
      <c r="U4125" s="14"/>
      <c r="V4125"/>
    </row>
    <row r="4126" spans="1:22" x14ac:dyDescent="0.2">
      <c r="A4126" s="34"/>
      <c r="B4126"/>
      <c r="C4126" s="22"/>
      <c r="D4126" s="22"/>
      <c r="E4126"/>
      <c r="F4126"/>
      <c r="G4126" s="21"/>
      <c r="H4126"/>
      <c r="I4126"/>
      <c r="J4126"/>
      <c r="K4126" s="10"/>
      <c r="L4126"/>
      <c r="M4126" s="45"/>
      <c r="N4126"/>
      <c r="O4126"/>
      <c r="P4126" s="71"/>
      <c r="Q4126" s="11"/>
      <c r="R4126" s="12"/>
      <c r="S4126" s="14"/>
      <c r="T4126" s="13"/>
      <c r="U4126" s="14"/>
      <c r="V4126"/>
    </row>
    <row r="4127" spans="1:22" x14ac:dyDescent="0.2">
      <c r="A4127" s="34"/>
      <c r="B4127"/>
      <c r="C4127" s="22"/>
      <c r="D4127" s="22"/>
      <c r="E4127"/>
      <c r="F4127"/>
      <c r="G4127" s="21"/>
      <c r="H4127"/>
      <c r="I4127"/>
      <c r="J4127"/>
      <c r="K4127" s="10"/>
      <c r="L4127"/>
      <c r="M4127" s="45"/>
      <c r="N4127"/>
      <c r="O4127"/>
      <c r="P4127" s="71"/>
      <c r="Q4127" s="11"/>
      <c r="R4127" s="12"/>
      <c r="S4127" s="14"/>
      <c r="T4127" s="13"/>
      <c r="U4127" s="14"/>
      <c r="V4127"/>
    </row>
    <row r="4128" spans="1:22" x14ac:dyDescent="0.2">
      <c r="A4128" s="34"/>
      <c r="B4128"/>
      <c r="C4128" s="22"/>
      <c r="D4128" s="22"/>
      <c r="E4128"/>
      <c r="F4128"/>
      <c r="G4128" s="21"/>
      <c r="H4128"/>
      <c r="I4128"/>
      <c r="J4128"/>
      <c r="K4128" s="10"/>
      <c r="L4128"/>
      <c r="M4128" s="45"/>
      <c r="N4128"/>
      <c r="O4128"/>
      <c r="P4128" s="71"/>
      <c r="Q4128" s="11"/>
      <c r="R4128" s="12"/>
      <c r="S4128" s="14"/>
      <c r="T4128" s="13"/>
      <c r="U4128" s="14"/>
      <c r="V4128"/>
    </row>
    <row r="4129" spans="1:22" x14ac:dyDescent="0.2">
      <c r="A4129" s="34"/>
      <c r="B4129"/>
      <c r="C4129" s="22"/>
      <c r="D4129" s="22"/>
      <c r="E4129"/>
      <c r="F4129"/>
      <c r="G4129" s="21"/>
      <c r="H4129"/>
      <c r="I4129"/>
      <c r="J4129"/>
      <c r="K4129" s="10"/>
      <c r="L4129"/>
      <c r="M4129" s="45"/>
      <c r="N4129"/>
      <c r="O4129"/>
      <c r="P4129" s="71"/>
      <c r="Q4129" s="11"/>
      <c r="R4129" s="12"/>
      <c r="S4129" s="14"/>
      <c r="T4129" s="13"/>
      <c r="U4129" s="14"/>
      <c r="V4129"/>
    </row>
    <row r="4130" spans="1:22" x14ac:dyDescent="0.2">
      <c r="A4130" s="34"/>
      <c r="B4130"/>
      <c r="C4130" s="22"/>
      <c r="D4130" s="22"/>
      <c r="E4130"/>
      <c r="F4130"/>
      <c r="G4130" s="21"/>
      <c r="H4130"/>
      <c r="I4130"/>
      <c r="J4130"/>
      <c r="K4130" s="10"/>
      <c r="L4130"/>
      <c r="M4130" s="45"/>
      <c r="N4130"/>
      <c r="O4130"/>
      <c r="P4130" s="71"/>
      <c r="Q4130" s="11"/>
      <c r="R4130" s="12"/>
      <c r="S4130" s="14"/>
      <c r="T4130" s="13"/>
      <c r="U4130" s="14"/>
      <c r="V4130"/>
    </row>
    <row r="4131" spans="1:22" x14ac:dyDescent="0.2">
      <c r="A4131" s="34"/>
      <c r="B4131"/>
      <c r="C4131" s="22"/>
      <c r="D4131" s="22"/>
      <c r="E4131"/>
      <c r="F4131"/>
      <c r="G4131" s="21"/>
      <c r="H4131"/>
      <c r="I4131"/>
      <c r="J4131"/>
      <c r="K4131" s="10"/>
      <c r="L4131"/>
      <c r="M4131" s="45"/>
      <c r="N4131"/>
      <c r="O4131"/>
      <c r="P4131" s="71"/>
      <c r="Q4131" s="11"/>
      <c r="R4131" s="12"/>
      <c r="S4131" s="14"/>
      <c r="T4131" s="13"/>
      <c r="U4131" s="14"/>
      <c r="V4131"/>
    </row>
    <row r="4132" spans="1:22" x14ac:dyDescent="0.2">
      <c r="A4132" s="34"/>
      <c r="B4132"/>
      <c r="C4132" s="22"/>
      <c r="D4132" s="22"/>
      <c r="E4132"/>
      <c r="F4132"/>
      <c r="G4132" s="21"/>
      <c r="H4132"/>
      <c r="I4132"/>
      <c r="J4132"/>
      <c r="K4132" s="10"/>
      <c r="L4132"/>
      <c r="M4132" s="45"/>
      <c r="N4132"/>
      <c r="O4132"/>
      <c r="P4132" s="71"/>
      <c r="Q4132" s="11"/>
      <c r="R4132" s="12"/>
      <c r="S4132" s="14"/>
      <c r="T4132" s="13"/>
      <c r="U4132" s="14"/>
      <c r="V4132"/>
    </row>
    <row r="4133" spans="1:22" x14ac:dyDescent="0.2">
      <c r="A4133" s="34"/>
      <c r="B4133"/>
      <c r="C4133" s="22"/>
      <c r="D4133" s="22"/>
      <c r="E4133"/>
      <c r="F4133"/>
      <c r="G4133" s="21"/>
      <c r="H4133"/>
      <c r="I4133"/>
      <c r="J4133"/>
      <c r="K4133" s="10"/>
      <c r="L4133"/>
      <c r="M4133" s="45"/>
      <c r="N4133"/>
      <c r="O4133"/>
      <c r="P4133" s="71"/>
      <c r="Q4133" s="11"/>
      <c r="R4133" s="12"/>
      <c r="S4133" s="14"/>
      <c r="T4133" s="13"/>
      <c r="U4133" s="14"/>
      <c r="V4133"/>
    </row>
    <row r="4134" spans="1:22" x14ac:dyDescent="0.2">
      <c r="A4134" s="34"/>
      <c r="B4134"/>
      <c r="C4134" s="22"/>
      <c r="D4134" s="22"/>
      <c r="E4134"/>
      <c r="F4134"/>
      <c r="G4134" s="21"/>
      <c r="H4134"/>
      <c r="I4134"/>
      <c r="J4134"/>
      <c r="K4134" s="10"/>
      <c r="L4134"/>
      <c r="M4134" s="45"/>
      <c r="N4134"/>
      <c r="O4134"/>
      <c r="P4134" s="71"/>
      <c r="Q4134" s="11"/>
      <c r="R4134" s="12"/>
      <c r="S4134" s="14"/>
      <c r="T4134" s="13"/>
      <c r="U4134" s="14"/>
      <c r="V4134"/>
    </row>
    <row r="4135" spans="1:22" x14ac:dyDescent="0.2">
      <c r="A4135" s="34"/>
      <c r="B4135"/>
      <c r="C4135" s="22"/>
      <c r="D4135" s="22"/>
      <c r="E4135"/>
      <c r="F4135"/>
      <c r="G4135" s="21"/>
      <c r="H4135"/>
      <c r="I4135"/>
      <c r="J4135"/>
      <c r="K4135" s="10"/>
      <c r="L4135"/>
      <c r="M4135" s="45"/>
      <c r="N4135"/>
      <c r="O4135"/>
      <c r="P4135" s="71"/>
      <c r="Q4135" s="11"/>
      <c r="R4135" s="12"/>
      <c r="S4135" s="14"/>
      <c r="T4135" s="13"/>
      <c r="U4135" s="14"/>
      <c r="V4135"/>
    </row>
    <row r="4136" spans="1:22" x14ac:dyDescent="0.2">
      <c r="A4136" s="34"/>
      <c r="B4136"/>
      <c r="C4136" s="22"/>
      <c r="D4136" s="22"/>
      <c r="E4136"/>
      <c r="F4136"/>
      <c r="G4136" s="21"/>
      <c r="H4136"/>
      <c r="I4136"/>
      <c r="J4136"/>
      <c r="K4136" s="10"/>
      <c r="L4136"/>
      <c r="M4136" s="45"/>
      <c r="N4136"/>
      <c r="O4136"/>
      <c r="P4136" s="71"/>
      <c r="Q4136" s="11"/>
      <c r="R4136" s="12"/>
      <c r="S4136" s="14"/>
      <c r="T4136" s="13"/>
      <c r="U4136" s="14"/>
      <c r="V4136"/>
    </row>
    <row r="4137" spans="1:22" x14ac:dyDescent="0.2">
      <c r="A4137" s="34"/>
      <c r="B4137"/>
      <c r="C4137" s="22"/>
      <c r="D4137" s="22"/>
      <c r="E4137"/>
      <c r="F4137"/>
      <c r="G4137" s="21"/>
      <c r="H4137"/>
      <c r="I4137"/>
      <c r="J4137"/>
      <c r="K4137" s="10"/>
      <c r="L4137"/>
      <c r="M4137" s="45"/>
      <c r="N4137"/>
      <c r="O4137"/>
      <c r="P4137" s="71"/>
      <c r="Q4137" s="11"/>
      <c r="R4137" s="12"/>
      <c r="S4137" s="14"/>
      <c r="T4137" s="13"/>
      <c r="U4137" s="14"/>
      <c r="V4137"/>
    </row>
    <row r="4138" spans="1:22" x14ac:dyDescent="0.2">
      <c r="A4138" s="34"/>
      <c r="B4138"/>
      <c r="C4138" s="22"/>
      <c r="D4138" s="22"/>
      <c r="E4138"/>
      <c r="F4138"/>
      <c r="G4138" s="21"/>
      <c r="H4138"/>
      <c r="I4138"/>
      <c r="J4138"/>
      <c r="K4138" s="10"/>
      <c r="L4138"/>
      <c r="M4138" s="45"/>
      <c r="N4138"/>
      <c r="O4138"/>
      <c r="P4138" s="71"/>
      <c r="Q4138" s="11"/>
      <c r="R4138" s="12"/>
      <c r="S4138" s="14"/>
      <c r="T4138" s="13"/>
      <c r="U4138" s="14"/>
      <c r="V4138"/>
    </row>
    <row r="4139" spans="1:22" x14ac:dyDescent="0.2">
      <c r="A4139" s="34"/>
      <c r="B4139"/>
      <c r="C4139" s="22"/>
      <c r="D4139" s="22"/>
      <c r="E4139"/>
      <c r="F4139"/>
      <c r="G4139" s="21"/>
      <c r="H4139"/>
      <c r="I4139"/>
      <c r="J4139"/>
      <c r="K4139" s="10"/>
      <c r="L4139"/>
      <c r="M4139" s="45"/>
      <c r="N4139"/>
      <c r="O4139"/>
      <c r="P4139" s="71"/>
      <c r="Q4139" s="11"/>
      <c r="R4139" s="12"/>
      <c r="S4139" s="14"/>
      <c r="T4139" s="13"/>
      <c r="U4139" s="14"/>
      <c r="V4139"/>
    </row>
    <row r="4140" spans="1:22" x14ac:dyDescent="0.2">
      <c r="A4140" s="34"/>
      <c r="B4140"/>
      <c r="C4140" s="22"/>
      <c r="D4140" s="22"/>
      <c r="E4140"/>
      <c r="F4140"/>
      <c r="G4140" s="21"/>
      <c r="H4140"/>
      <c r="I4140"/>
      <c r="J4140"/>
      <c r="K4140" s="10"/>
      <c r="L4140"/>
      <c r="M4140" s="45"/>
      <c r="N4140"/>
      <c r="O4140"/>
      <c r="P4140" s="71"/>
      <c r="Q4140" s="11"/>
      <c r="R4140" s="12"/>
      <c r="S4140" s="14"/>
      <c r="T4140" s="13"/>
      <c r="U4140" s="14"/>
      <c r="V4140"/>
    </row>
    <row r="4141" spans="1:22" x14ac:dyDescent="0.2">
      <c r="A4141" s="34"/>
      <c r="B4141"/>
      <c r="C4141" s="22"/>
      <c r="D4141" s="22"/>
      <c r="E4141"/>
      <c r="F4141"/>
      <c r="G4141" s="21"/>
      <c r="H4141"/>
      <c r="I4141"/>
      <c r="J4141"/>
      <c r="K4141" s="10"/>
      <c r="L4141"/>
      <c r="M4141" s="45"/>
      <c r="N4141"/>
      <c r="O4141"/>
      <c r="P4141" s="71"/>
      <c r="Q4141" s="11"/>
      <c r="R4141" s="12"/>
      <c r="S4141" s="14"/>
      <c r="T4141" s="13"/>
      <c r="U4141" s="14"/>
      <c r="V4141"/>
    </row>
    <row r="4142" spans="1:22" x14ac:dyDescent="0.2">
      <c r="A4142" s="34"/>
      <c r="B4142"/>
      <c r="C4142" s="22"/>
      <c r="D4142" s="22"/>
      <c r="E4142"/>
      <c r="F4142"/>
      <c r="G4142" s="21"/>
      <c r="H4142"/>
      <c r="I4142"/>
      <c r="J4142"/>
      <c r="K4142" s="10"/>
      <c r="L4142"/>
      <c r="M4142" s="45"/>
      <c r="N4142"/>
      <c r="O4142"/>
      <c r="P4142" s="71"/>
      <c r="Q4142" s="11"/>
      <c r="R4142" s="12"/>
      <c r="S4142" s="14"/>
      <c r="T4142" s="13"/>
      <c r="U4142" s="14"/>
      <c r="V4142"/>
    </row>
    <row r="4143" spans="1:22" x14ac:dyDescent="0.2">
      <c r="A4143" s="34"/>
      <c r="B4143"/>
      <c r="C4143" s="22"/>
      <c r="D4143" s="22"/>
      <c r="E4143"/>
      <c r="F4143"/>
      <c r="G4143" s="21"/>
      <c r="H4143"/>
      <c r="I4143"/>
      <c r="J4143"/>
      <c r="K4143" s="10"/>
      <c r="L4143"/>
      <c r="M4143" s="45"/>
      <c r="N4143"/>
      <c r="O4143"/>
      <c r="P4143" s="71"/>
      <c r="Q4143" s="11"/>
      <c r="R4143" s="12"/>
      <c r="S4143" s="14"/>
      <c r="T4143" s="13"/>
      <c r="U4143" s="14"/>
      <c r="V4143"/>
    </row>
    <row r="4144" spans="1:22" x14ac:dyDescent="0.2">
      <c r="A4144" s="34"/>
      <c r="B4144"/>
      <c r="C4144" s="22"/>
      <c r="D4144" s="22"/>
      <c r="E4144"/>
      <c r="F4144"/>
      <c r="G4144" s="21"/>
      <c r="H4144"/>
      <c r="I4144"/>
      <c r="J4144"/>
      <c r="K4144" s="10"/>
      <c r="L4144"/>
      <c r="M4144" s="45"/>
      <c r="N4144"/>
      <c r="O4144"/>
      <c r="P4144" s="71"/>
      <c r="Q4144" s="11"/>
      <c r="R4144" s="12"/>
      <c r="S4144" s="14"/>
      <c r="T4144" s="13"/>
      <c r="U4144" s="14"/>
      <c r="V4144"/>
    </row>
    <row r="4145" spans="1:22" x14ac:dyDescent="0.2">
      <c r="A4145" s="34"/>
      <c r="B4145"/>
      <c r="C4145" s="22"/>
      <c r="D4145" s="22"/>
      <c r="E4145"/>
      <c r="F4145"/>
      <c r="G4145" s="21"/>
      <c r="H4145"/>
      <c r="I4145"/>
      <c r="J4145"/>
      <c r="K4145" s="10"/>
      <c r="L4145"/>
      <c r="M4145" s="45"/>
      <c r="N4145"/>
      <c r="O4145"/>
      <c r="P4145" s="71"/>
      <c r="Q4145" s="11"/>
      <c r="R4145" s="12"/>
      <c r="S4145" s="14"/>
      <c r="T4145" s="13"/>
      <c r="U4145" s="14"/>
      <c r="V4145"/>
    </row>
    <row r="4146" spans="1:22" x14ac:dyDescent="0.2">
      <c r="A4146" s="34"/>
      <c r="B4146"/>
      <c r="C4146" s="22"/>
      <c r="D4146" s="22"/>
      <c r="E4146"/>
      <c r="F4146"/>
      <c r="G4146" s="21"/>
      <c r="H4146"/>
      <c r="I4146"/>
      <c r="J4146"/>
      <c r="K4146" s="10"/>
      <c r="L4146"/>
      <c r="M4146" s="45"/>
      <c r="N4146"/>
      <c r="O4146"/>
      <c r="P4146" s="71"/>
      <c r="Q4146" s="11"/>
      <c r="R4146" s="12"/>
      <c r="S4146" s="14"/>
      <c r="T4146" s="13"/>
      <c r="U4146" s="14"/>
      <c r="V4146"/>
    </row>
    <row r="4147" spans="1:22" x14ac:dyDescent="0.2">
      <c r="A4147" s="34"/>
      <c r="B4147"/>
      <c r="C4147" s="22"/>
      <c r="D4147" s="22"/>
      <c r="E4147"/>
      <c r="F4147"/>
      <c r="G4147" s="21"/>
      <c r="H4147"/>
      <c r="I4147"/>
      <c r="J4147"/>
      <c r="K4147" s="10"/>
      <c r="L4147"/>
      <c r="M4147" s="45"/>
      <c r="N4147"/>
      <c r="O4147"/>
      <c r="P4147" s="71"/>
      <c r="Q4147" s="11"/>
      <c r="R4147" s="12"/>
      <c r="S4147" s="14"/>
      <c r="T4147" s="13"/>
      <c r="U4147" s="14"/>
      <c r="V4147"/>
    </row>
    <row r="4148" spans="1:22" x14ac:dyDescent="0.2">
      <c r="A4148" s="34"/>
      <c r="B4148"/>
      <c r="C4148" s="22"/>
      <c r="D4148" s="22"/>
      <c r="E4148"/>
      <c r="F4148"/>
      <c r="G4148" s="21"/>
      <c r="H4148"/>
      <c r="I4148"/>
      <c r="J4148"/>
      <c r="K4148" s="10"/>
      <c r="L4148"/>
      <c r="M4148" s="45"/>
      <c r="N4148"/>
      <c r="O4148"/>
      <c r="P4148" s="71"/>
      <c r="Q4148" s="11"/>
      <c r="R4148" s="12"/>
      <c r="S4148" s="14"/>
      <c r="T4148" s="13"/>
      <c r="U4148" s="14"/>
      <c r="V4148"/>
    </row>
    <row r="4149" spans="1:22" x14ac:dyDescent="0.2">
      <c r="A4149" s="34"/>
      <c r="B4149"/>
      <c r="C4149" s="22"/>
      <c r="D4149" s="22"/>
      <c r="E4149"/>
      <c r="F4149"/>
      <c r="G4149" s="21"/>
      <c r="H4149"/>
      <c r="I4149"/>
      <c r="J4149"/>
      <c r="K4149" s="10"/>
      <c r="L4149"/>
      <c r="M4149" s="45"/>
      <c r="N4149"/>
      <c r="O4149"/>
      <c r="P4149" s="71"/>
      <c r="Q4149" s="11"/>
      <c r="R4149" s="12"/>
      <c r="S4149" s="14"/>
      <c r="T4149" s="13"/>
      <c r="U4149" s="14"/>
      <c r="V4149"/>
    </row>
    <row r="4150" spans="1:22" x14ac:dyDescent="0.2">
      <c r="A4150" s="34"/>
      <c r="B4150"/>
      <c r="C4150" s="22"/>
      <c r="D4150" s="22"/>
      <c r="E4150"/>
      <c r="F4150"/>
      <c r="G4150" s="21"/>
      <c r="H4150"/>
      <c r="I4150"/>
      <c r="J4150"/>
      <c r="K4150" s="10"/>
      <c r="L4150"/>
      <c r="M4150" s="45"/>
      <c r="N4150"/>
      <c r="O4150"/>
      <c r="P4150" s="71"/>
      <c r="Q4150" s="11"/>
      <c r="R4150" s="12"/>
      <c r="S4150" s="14"/>
      <c r="T4150" s="13"/>
      <c r="U4150" s="14"/>
      <c r="V4150"/>
    </row>
    <row r="4151" spans="1:22" x14ac:dyDescent="0.2">
      <c r="A4151" s="34"/>
      <c r="B4151"/>
      <c r="C4151" s="22"/>
      <c r="D4151" s="22"/>
      <c r="E4151"/>
      <c r="F4151"/>
      <c r="G4151" s="21"/>
      <c r="H4151"/>
      <c r="I4151"/>
      <c r="J4151"/>
      <c r="K4151" s="10"/>
      <c r="L4151"/>
      <c r="M4151" s="45"/>
      <c r="N4151"/>
      <c r="O4151"/>
      <c r="P4151" s="71"/>
      <c r="Q4151" s="11"/>
      <c r="R4151" s="12"/>
      <c r="S4151" s="14"/>
      <c r="T4151" s="13"/>
      <c r="U4151" s="14"/>
      <c r="V4151"/>
    </row>
    <row r="4152" spans="1:22" x14ac:dyDescent="0.2">
      <c r="A4152" s="34"/>
      <c r="B4152"/>
      <c r="C4152" s="22"/>
      <c r="D4152" s="22"/>
      <c r="E4152"/>
      <c r="F4152"/>
      <c r="G4152" s="21"/>
      <c r="H4152"/>
      <c r="I4152"/>
      <c r="J4152"/>
      <c r="K4152" s="10"/>
      <c r="L4152"/>
      <c r="M4152" s="45"/>
      <c r="N4152"/>
      <c r="O4152"/>
      <c r="P4152" s="71"/>
      <c r="Q4152" s="11"/>
      <c r="R4152" s="12"/>
      <c r="S4152" s="14"/>
      <c r="T4152" s="13"/>
      <c r="U4152" s="14"/>
      <c r="V4152"/>
    </row>
    <row r="4153" spans="1:22" x14ac:dyDescent="0.2">
      <c r="A4153" s="34"/>
      <c r="B4153"/>
      <c r="C4153" s="22"/>
      <c r="D4153" s="22"/>
      <c r="E4153"/>
      <c r="F4153"/>
      <c r="G4153" s="21"/>
      <c r="H4153"/>
      <c r="I4153"/>
      <c r="J4153"/>
      <c r="K4153" s="10"/>
      <c r="L4153"/>
      <c r="M4153" s="45"/>
      <c r="N4153"/>
      <c r="O4153"/>
      <c r="P4153" s="71"/>
      <c r="Q4153" s="11"/>
      <c r="R4153" s="12"/>
      <c r="S4153" s="14"/>
      <c r="T4153" s="13"/>
      <c r="U4153" s="14"/>
      <c r="V4153"/>
    </row>
    <row r="4154" spans="1:22" x14ac:dyDescent="0.2">
      <c r="A4154" s="34"/>
      <c r="B4154"/>
      <c r="C4154" s="22"/>
      <c r="D4154" s="22"/>
      <c r="E4154"/>
      <c r="F4154"/>
      <c r="G4154" s="21"/>
      <c r="H4154"/>
      <c r="I4154"/>
      <c r="J4154"/>
      <c r="K4154" s="10"/>
      <c r="L4154"/>
      <c r="M4154" s="45"/>
      <c r="N4154"/>
      <c r="O4154"/>
      <c r="P4154" s="71"/>
      <c r="Q4154" s="11"/>
      <c r="R4154" s="12"/>
      <c r="S4154" s="14"/>
      <c r="T4154" s="13"/>
      <c r="U4154" s="14"/>
      <c r="V4154"/>
    </row>
    <row r="4155" spans="1:22" x14ac:dyDescent="0.2">
      <c r="A4155" s="34"/>
      <c r="B4155"/>
      <c r="C4155" s="22"/>
      <c r="D4155" s="22"/>
      <c r="E4155"/>
      <c r="F4155"/>
      <c r="G4155" s="21"/>
      <c r="H4155"/>
      <c r="I4155"/>
      <c r="J4155"/>
      <c r="K4155" s="10"/>
      <c r="L4155"/>
      <c r="M4155" s="45"/>
      <c r="N4155"/>
      <c r="O4155"/>
      <c r="P4155" s="71"/>
      <c r="Q4155" s="11"/>
      <c r="R4155" s="12"/>
      <c r="S4155" s="14"/>
      <c r="T4155" s="13"/>
      <c r="U4155" s="14"/>
      <c r="V4155"/>
    </row>
    <row r="4156" spans="1:22" x14ac:dyDescent="0.2">
      <c r="A4156" s="34"/>
      <c r="B4156"/>
      <c r="C4156" s="22"/>
      <c r="D4156" s="22"/>
      <c r="E4156"/>
      <c r="F4156"/>
      <c r="G4156" s="21"/>
      <c r="H4156"/>
      <c r="I4156"/>
      <c r="J4156"/>
      <c r="K4156" s="10"/>
      <c r="L4156"/>
      <c r="M4156" s="45"/>
      <c r="N4156"/>
      <c r="O4156"/>
      <c r="P4156" s="71"/>
      <c r="Q4156" s="11"/>
      <c r="R4156" s="12"/>
      <c r="S4156" s="14"/>
      <c r="T4156" s="13"/>
      <c r="U4156" s="14"/>
      <c r="V4156"/>
    </row>
    <row r="4157" spans="1:22" x14ac:dyDescent="0.2">
      <c r="A4157" s="34"/>
      <c r="B4157"/>
      <c r="C4157" s="22"/>
      <c r="D4157" s="22"/>
      <c r="E4157"/>
      <c r="F4157"/>
      <c r="G4157" s="21"/>
      <c r="H4157"/>
      <c r="I4157"/>
      <c r="J4157"/>
      <c r="K4157" s="10"/>
      <c r="L4157"/>
      <c r="M4157" s="45"/>
      <c r="N4157"/>
      <c r="O4157"/>
      <c r="P4157" s="71"/>
      <c r="Q4157" s="11"/>
      <c r="R4157" s="12"/>
      <c r="S4157" s="14"/>
      <c r="T4157" s="13"/>
      <c r="U4157" s="14"/>
      <c r="V4157"/>
    </row>
    <row r="4158" spans="1:22" x14ac:dyDescent="0.2">
      <c r="A4158" s="34"/>
      <c r="B4158"/>
      <c r="C4158" s="22"/>
      <c r="D4158" s="22"/>
      <c r="E4158"/>
      <c r="F4158"/>
      <c r="G4158" s="21"/>
      <c r="H4158"/>
      <c r="I4158"/>
      <c r="J4158"/>
      <c r="K4158" s="10"/>
      <c r="L4158"/>
      <c r="M4158" s="45"/>
      <c r="N4158"/>
      <c r="O4158"/>
      <c r="P4158" s="71"/>
      <c r="Q4158" s="11"/>
      <c r="R4158" s="12"/>
      <c r="S4158" s="14"/>
      <c r="T4158" s="13"/>
      <c r="U4158" s="14"/>
      <c r="V4158"/>
    </row>
    <row r="4159" spans="1:22" x14ac:dyDescent="0.2">
      <c r="A4159" s="34"/>
      <c r="B4159"/>
      <c r="C4159" s="22"/>
      <c r="D4159" s="22"/>
      <c r="E4159"/>
      <c r="F4159"/>
      <c r="G4159" s="21"/>
      <c r="H4159"/>
      <c r="I4159"/>
      <c r="J4159"/>
      <c r="K4159" s="10"/>
      <c r="L4159"/>
      <c r="M4159" s="45"/>
      <c r="N4159"/>
      <c r="O4159"/>
      <c r="P4159" s="71"/>
      <c r="Q4159" s="11"/>
      <c r="R4159" s="12"/>
      <c r="S4159" s="14"/>
      <c r="T4159" s="13"/>
      <c r="U4159" s="14"/>
      <c r="V4159"/>
    </row>
    <row r="4160" spans="1:22" x14ac:dyDescent="0.2">
      <c r="A4160" s="34"/>
      <c r="B4160"/>
      <c r="C4160" s="22"/>
      <c r="D4160" s="22"/>
      <c r="E4160"/>
      <c r="F4160"/>
      <c r="G4160" s="21"/>
      <c r="H4160"/>
      <c r="I4160"/>
      <c r="J4160"/>
      <c r="K4160" s="10"/>
      <c r="L4160"/>
      <c r="M4160" s="45"/>
      <c r="N4160"/>
      <c r="O4160"/>
      <c r="P4160" s="71"/>
      <c r="Q4160" s="11"/>
      <c r="R4160" s="12"/>
      <c r="S4160" s="14"/>
      <c r="T4160" s="13"/>
      <c r="U4160" s="14"/>
      <c r="V4160"/>
    </row>
    <row r="4161" spans="1:22" x14ac:dyDescent="0.2">
      <c r="A4161" s="34"/>
      <c r="B4161"/>
      <c r="C4161" s="22"/>
      <c r="D4161" s="22"/>
      <c r="E4161"/>
      <c r="F4161"/>
      <c r="G4161" s="21"/>
      <c r="H4161"/>
      <c r="I4161"/>
      <c r="J4161"/>
      <c r="K4161" s="10"/>
      <c r="L4161"/>
      <c r="M4161" s="45"/>
      <c r="N4161"/>
      <c r="O4161"/>
      <c r="P4161" s="71"/>
      <c r="Q4161" s="11"/>
      <c r="R4161" s="12"/>
      <c r="S4161" s="14"/>
      <c r="T4161" s="13"/>
      <c r="U4161" s="14"/>
      <c r="V4161"/>
    </row>
    <row r="4162" spans="1:22" x14ac:dyDescent="0.2">
      <c r="A4162" s="34"/>
      <c r="B4162"/>
      <c r="C4162" s="22"/>
      <c r="D4162" s="22"/>
      <c r="E4162"/>
      <c r="F4162"/>
      <c r="G4162" s="21"/>
      <c r="H4162"/>
      <c r="I4162"/>
      <c r="J4162"/>
      <c r="K4162" s="10"/>
      <c r="L4162"/>
      <c r="M4162" s="45"/>
      <c r="N4162"/>
      <c r="O4162"/>
      <c r="P4162" s="71"/>
      <c r="Q4162" s="11"/>
      <c r="R4162" s="12"/>
      <c r="S4162" s="14"/>
      <c r="T4162" s="13"/>
      <c r="U4162" s="14"/>
      <c r="V4162"/>
    </row>
    <row r="4163" spans="1:22" x14ac:dyDescent="0.2">
      <c r="A4163" s="34"/>
      <c r="B4163"/>
      <c r="C4163" s="22"/>
      <c r="D4163" s="22"/>
      <c r="E4163"/>
      <c r="F4163"/>
      <c r="G4163" s="21"/>
      <c r="H4163"/>
      <c r="I4163"/>
      <c r="J4163"/>
      <c r="K4163" s="10"/>
      <c r="L4163"/>
      <c r="M4163" s="45"/>
      <c r="N4163"/>
      <c r="O4163"/>
      <c r="P4163" s="71"/>
      <c r="Q4163" s="11"/>
      <c r="R4163" s="12"/>
      <c r="S4163" s="14"/>
      <c r="T4163" s="13"/>
      <c r="U4163" s="14"/>
      <c r="V4163"/>
    </row>
    <row r="4164" spans="1:22" x14ac:dyDescent="0.2">
      <c r="A4164" s="34"/>
      <c r="B4164"/>
      <c r="C4164" s="22"/>
      <c r="D4164" s="22"/>
      <c r="E4164"/>
      <c r="F4164"/>
      <c r="G4164" s="21"/>
      <c r="H4164"/>
      <c r="I4164"/>
      <c r="J4164"/>
      <c r="K4164" s="10"/>
      <c r="L4164"/>
      <c r="M4164" s="45"/>
      <c r="N4164"/>
      <c r="O4164"/>
      <c r="P4164" s="71"/>
      <c r="Q4164" s="11"/>
      <c r="R4164" s="12"/>
      <c r="S4164" s="14"/>
      <c r="T4164" s="13"/>
      <c r="U4164" s="14"/>
      <c r="V4164"/>
    </row>
    <row r="4165" spans="1:22" x14ac:dyDescent="0.2">
      <c r="A4165" s="34"/>
      <c r="B4165"/>
      <c r="C4165" s="22"/>
      <c r="D4165" s="22"/>
      <c r="E4165"/>
      <c r="F4165"/>
      <c r="G4165" s="21"/>
      <c r="H4165"/>
      <c r="I4165"/>
      <c r="J4165"/>
      <c r="K4165" s="10"/>
      <c r="L4165"/>
      <c r="M4165" s="45"/>
      <c r="N4165"/>
      <c r="O4165"/>
      <c r="P4165" s="71"/>
      <c r="Q4165" s="11"/>
      <c r="R4165" s="12"/>
      <c r="S4165" s="14"/>
      <c r="T4165" s="13"/>
      <c r="U4165" s="14"/>
      <c r="V4165"/>
    </row>
    <row r="4166" spans="1:22" x14ac:dyDescent="0.2">
      <c r="A4166" s="34"/>
      <c r="B4166"/>
      <c r="C4166" s="22"/>
      <c r="D4166" s="22"/>
      <c r="E4166"/>
      <c r="F4166"/>
      <c r="G4166" s="21"/>
      <c r="H4166"/>
      <c r="I4166"/>
      <c r="J4166"/>
      <c r="K4166" s="10"/>
      <c r="L4166"/>
      <c r="M4166" s="45"/>
      <c r="N4166"/>
      <c r="O4166"/>
      <c r="P4166" s="71"/>
      <c r="Q4166" s="11"/>
      <c r="R4166" s="12"/>
      <c r="S4166" s="14"/>
      <c r="T4166" s="13"/>
      <c r="U4166" s="14"/>
      <c r="V4166"/>
    </row>
    <row r="4167" spans="1:22" x14ac:dyDescent="0.2">
      <c r="A4167" s="34"/>
      <c r="B4167"/>
      <c r="C4167" s="22"/>
      <c r="D4167" s="22"/>
      <c r="E4167"/>
      <c r="F4167"/>
      <c r="G4167" s="21"/>
      <c r="H4167"/>
      <c r="I4167"/>
      <c r="J4167"/>
      <c r="K4167" s="10"/>
      <c r="L4167"/>
      <c r="M4167" s="45"/>
      <c r="N4167"/>
      <c r="O4167"/>
      <c r="P4167" s="71"/>
      <c r="Q4167" s="11"/>
      <c r="R4167" s="12"/>
      <c r="S4167" s="14"/>
      <c r="T4167" s="13"/>
      <c r="U4167" s="14"/>
      <c r="V4167"/>
    </row>
    <row r="4168" spans="1:22" x14ac:dyDescent="0.2">
      <c r="A4168" s="34"/>
      <c r="B4168"/>
      <c r="C4168" s="22"/>
      <c r="D4168" s="22"/>
      <c r="E4168"/>
      <c r="F4168"/>
      <c r="G4168" s="21"/>
      <c r="H4168"/>
      <c r="I4168"/>
      <c r="J4168"/>
      <c r="K4168" s="10"/>
      <c r="L4168"/>
      <c r="M4168" s="45"/>
      <c r="N4168"/>
      <c r="O4168"/>
      <c r="P4168" s="71"/>
      <c r="Q4168" s="11"/>
      <c r="R4168" s="12"/>
      <c r="S4168" s="14"/>
      <c r="T4168" s="13"/>
      <c r="U4168" s="14"/>
      <c r="V4168"/>
    </row>
    <row r="4169" spans="1:22" x14ac:dyDescent="0.2">
      <c r="A4169" s="34"/>
      <c r="B4169"/>
      <c r="C4169" s="22"/>
      <c r="D4169" s="22"/>
      <c r="E4169"/>
      <c r="F4169"/>
      <c r="G4169" s="21"/>
      <c r="H4169"/>
      <c r="I4169"/>
      <c r="J4169"/>
      <c r="K4169" s="10"/>
      <c r="L4169"/>
      <c r="M4169" s="45"/>
      <c r="N4169"/>
      <c r="O4169"/>
      <c r="P4169" s="71"/>
      <c r="Q4169" s="11"/>
      <c r="R4169" s="12"/>
      <c r="S4169" s="14"/>
      <c r="T4169" s="13"/>
      <c r="U4169" s="14"/>
      <c r="V4169"/>
    </row>
    <row r="4170" spans="1:22" x14ac:dyDescent="0.2">
      <c r="A4170" s="34"/>
      <c r="B4170"/>
      <c r="C4170" s="22"/>
      <c r="D4170" s="22"/>
      <c r="E4170"/>
      <c r="F4170"/>
      <c r="G4170" s="21"/>
      <c r="H4170"/>
      <c r="I4170"/>
      <c r="J4170"/>
      <c r="K4170" s="10"/>
      <c r="L4170"/>
      <c r="M4170" s="45"/>
      <c r="N4170"/>
      <c r="O4170"/>
      <c r="P4170" s="71"/>
      <c r="Q4170" s="11"/>
      <c r="R4170" s="12"/>
      <c r="S4170" s="14"/>
      <c r="T4170" s="13"/>
      <c r="U4170" s="14"/>
      <c r="V4170"/>
    </row>
    <row r="4171" spans="1:22" x14ac:dyDescent="0.2">
      <c r="A4171" s="34"/>
      <c r="B4171"/>
      <c r="C4171" s="22"/>
      <c r="D4171" s="22"/>
      <c r="E4171"/>
      <c r="F4171"/>
      <c r="G4171" s="21"/>
      <c r="H4171"/>
      <c r="I4171"/>
      <c r="J4171"/>
      <c r="K4171" s="10"/>
      <c r="L4171"/>
      <c r="M4171" s="45"/>
      <c r="N4171"/>
      <c r="O4171"/>
      <c r="P4171" s="71"/>
      <c r="Q4171" s="11"/>
      <c r="R4171" s="12"/>
      <c r="S4171" s="14"/>
      <c r="T4171" s="13"/>
      <c r="U4171" s="14"/>
      <c r="V4171"/>
    </row>
    <row r="4172" spans="1:22" x14ac:dyDescent="0.2">
      <c r="A4172" s="34"/>
      <c r="B4172"/>
      <c r="C4172" s="22"/>
      <c r="D4172" s="22"/>
      <c r="E4172"/>
      <c r="F4172"/>
      <c r="G4172" s="21"/>
      <c r="H4172"/>
      <c r="I4172"/>
      <c r="J4172"/>
      <c r="K4172" s="10"/>
      <c r="L4172"/>
      <c r="M4172" s="45"/>
      <c r="N4172"/>
      <c r="O4172"/>
      <c r="P4172" s="71"/>
      <c r="Q4172" s="11"/>
      <c r="R4172" s="12"/>
      <c r="S4172" s="14"/>
      <c r="T4172" s="13"/>
      <c r="U4172" s="14"/>
      <c r="V4172"/>
    </row>
    <row r="4173" spans="1:22" x14ac:dyDescent="0.2">
      <c r="A4173" s="34"/>
      <c r="B4173"/>
      <c r="C4173" s="22"/>
      <c r="D4173" s="22"/>
      <c r="E4173"/>
      <c r="F4173"/>
      <c r="G4173" s="21"/>
      <c r="H4173"/>
      <c r="I4173"/>
      <c r="J4173"/>
      <c r="K4173" s="10"/>
      <c r="L4173"/>
      <c r="M4173" s="45"/>
      <c r="N4173"/>
      <c r="O4173"/>
      <c r="P4173" s="71"/>
      <c r="Q4173" s="11"/>
      <c r="R4173" s="12"/>
      <c r="S4173" s="14"/>
      <c r="T4173" s="13"/>
      <c r="U4173" s="14"/>
      <c r="V4173"/>
    </row>
    <row r="4174" spans="1:22" x14ac:dyDescent="0.2">
      <c r="A4174" s="34"/>
      <c r="B4174"/>
      <c r="C4174" s="22"/>
      <c r="D4174" s="22"/>
      <c r="E4174"/>
      <c r="F4174"/>
      <c r="G4174" s="21"/>
      <c r="H4174"/>
      <c r="I4174"/>
      <c r="J4174"/>
      <c r="K4174" s="10"/>
      <c r="L4174"/>
      <c r="M4174" s="45"/>
      <c r="N4174"/>
      <c r="O4174"/>
      <c r="P4174" s="71"/>
      <c r="Q4174" s="11"/>
      <c r="R4174" s="12"/>
      <c r="S4174" s="14"/>
      <c r="T4174" s="13"/>
      <c r="U4174" s="14"/>
      <c r="V4174"/>
    </row>
    <row r="4175" spans="1:22" x14ac:dyDescent="0.2">
      <c r="A4175" s="34"/>
      <c r="B4175"/>
      <c r="C4175" s="22"/>
      <c r="D4175" s="22"/>
      <c r="E4175"/>
      <c r="F4175"/>
      <c r="G4175" s="21"/>
      <c r="H4175"/>
      <c r="I4175"/>
      <c r="J4175"/>
      <c r="K4175" s="10"/>
      <c r="L4175"/>
      <c r="M4175" s="45"/>
      <c r="N4175"/>
      <c r="O4175"/>
      <c r="P4175" s="71"/>
      <c r="Q4175" s="11"/>
      <c r="R4175" s="12"/>
      <c r="S4175" s="14"/>
      <c r="T4175" s="13"/>
      <c r="U4175" s="14"/>
      <c r="V4175"/>
    </row>
    <row r="4176" spans="1:22" x14ac:dyDescent="0.2">
      <c r="A4176" s="34"/>
      <c r="B4176"/>
      <c r="C4176" s="22"/>
      <c r="D4176" s="22"/>
      <c r="E4176"/>
      <c r="F4176"/>
      <c r="G4176" s="21"/>
      <c r="H4176"/>
      <c r="I4176"/>
      <c r="J4176"/>
      <c r="K4176" s="10"/>
      <c r="L4176"/>
      <c r="M4176" s="45"/>
      <c r="N4176"/>
      <c r="O4176"/>
      <c r="P4176" s="71"/>
      <c r="Q4176" s="11"/>
      <c r="R4176" s="12"/>
      <c r="S4176" s="14"/>
      <c r="T4176" s="13"/>
      <c r="U4176" s="14"/>
      <c r="V4176"/>
    </row>
    <row r="4177" spans="1:22" x14ac:dyDescent="0.2">
      <c r="A4177" s="34"/>
      <c r="B4177"/>
      <c r="C4177" s="22"/>
      <c r="D4177" s="22"/>
      <c r="E4177"/>
      <c r="F4177"/>
      <c r="G4177" s="21"/>
      <c r="H4177"/>
      <c r="I4177"/>
      <c r="J4177"/>
      <c r="K4177" s="10"/>
      <c r="L4177"/>
      <c r="M4177" s="45"/>
      <c r="N4177"/>
      <c r="O4177"/>
      <c r="P4177" s="71"/>
      <c r="Q4177" s="11"/>
      <c r="R4177" s="12"/>
      <c r="S4177" s="14"/>
      <c r="T4177" s="13"/>
      <c r="U4177" s="14"/>
      <c r="V4177"/>
    </row>
    <row r="4178" spans="1:22" x14ac:dyDescent="0.2">
      <c r="A4178" s="34"/>
      <c r="B4178"/>
      <c r="C4178" s="22"/>
      <c r="D4178" s="22"/>
      <c r="E4178"/>
      <c r="F4178"/>
      <c r="G4178" s="21"/>
      <c r="H4178"/>
      <c r="I4178"/>
      <c r="J4178"/>
      <c r="K4178" s="10"/>
      <c r="L4178"/>
      <c r="M4178" s="45"/>
      <c r="N4178"/>
      <c r="O4178"/>
      <c r="P4178" s="71"/>
      <c r="Q4178" s="11"/>
      <c r="R4178" s="12"/>
      <c r="S4178" s="14"/>
      <c r="T4178" s="13"/>
      <c r="U4178" s="14"/>
      <c r="V4178"/>
    </row>
    <row r="4179" spans="1:22" x14ac:dyDescent="0.2">
      <c r="A4179" s="34"/>
      <c r="B4179"/>
      <c r="C4179" s="22"/>
      <c r="D4179" s="22"/>
      <c r="E4179"/>
      <c r="F4179"/>
      <c r="G4179" s="21"/>
      <c r="H4179"/>
      <c r="I4179"/>
      <c r="J4179"/>
      <c r="K4179" s="10"/>
      <c r="L4179"/>
      <c r="M4179" s="45"/>
      <c r="N4179"/>
      <c r="O4179"/>
      <c r="P4179" s="71"/>
      <c r="Q4179" s="11"/>
      <c r="R4179" s="12"/>
      <c r="S4179" s="14"/>
      <c r="T4179" s="13"/>
      <c r="U4179" s="14"/>
      <c r="V4179"/>
    </row>
    <row r="4180" spans="1:22" x14ac:dyDescent="0.2">
      <c r="A4180" s="34"/>
      <c r="B4180"/>
      <c r="C4180" s="22"/>
      <c r="D4180" s="22"/>
      <c r="E4180"/>
      <c r="F4180"/>
      <c r="G4180" s="21"/>
      <c r="H4180"/>
      <c r="I4180"/>
      <c r="J4180"/>
      <c r="K4180" s="10"/>
      <c r="L4180"/>
      <c r="M4180" s="45"/>
      <c r="N4180"/>
      <c r="O4180"/>
      <c r="P4180" s="71"/>
      <c r="Q4180" s="11"/>
      <c r="R4180" s="12"/>
      <c r="S4180" s="14"/>
      <c r="T4180" s="13"/>
      <c r="U4180" s="14"/>
      <c r="V4180"/>
    </row>
    <row r="4181" spans="1:22" x14ac:dyDescent="0.2">
      <c r="A4181" s="34"/>
      <c r="B4181"/>
      <c r="C4181" s="22"/>
      <c r="D4181" s="22"/>
      <c r="E4181"/>
      <c r="F4181"/>
      <c r="G4181" s="21"/>
      <c r="H4181"/>
      <c r="I4181"/>
      <c r="J4181"/>
      <c r="K4181" s="10"/>
      <c r="L4181"/>
      <c r="M4181" s="45"/>
      <c r="N4181"/>
      <c r="O4181"/>
      <c r="P4181" s="71"/>
      <c r="Q4181" s="11"/>
      <c r="R4181" s="12"/>
      <c r="S4181" s="14"/>
      <c r="T4181" s="13"/>
      <c r="U4181" s="14"/>
      <c r="V4181"/>
    </row>
    <row r="4182" spans="1:22" x14ac:dyDescent="0.2">
      <c r="A4182" s="34"/>
      <c r="B4182"/>
      <c r="C4182" s="22"/>
      <c r="D4182" s="22"/>
      <c r="E4182"/>
      <c r="F4182"/>
      <c r="G4182" s="21"/>
      <c r="H4182"/>
      <c r="I4182"/>
      <c r="J4182"/>
      <c r="K4182" s="10"/>
      <c r="L4182"/>
      <c r="M4182" s="45"/>
      <c r="N4182"/>
      <c r="O4182"/>
      <c r="P4182" s="71"/>
      <c r="Q4182" s="11"/>
      <c r="R4182" s="12"/>
      <c r="S4182" s="14"/>
      <c r="T4182" s="13"/>
      <c r="U4182" s="14"/>
      <c r="V4182"/>
    </row>
    <row r="4183" spans="1:22" x14ac:dyDescent="0.2">
      <c r="A4183" s="34"/>
      <c r="B4183"/>
      <c r="C4183" s="22"/>
      <c r="D4183" s="22"/>
      <c r="E4183"/>
      <c r="F4183"/>
      <c r="G4183" s="21"/>
      <c r="H4183"/>
      <c r="I4183"/>
      <c r="J4183"/>
      <c r="K4183" s="10"/>
      <c r="L4183"/>
      <c r="M4183" s="45"/>
      <c r="N4183"/>
      <c r="O4183"/>
      <c r="P4183" s="71"/>
      <c r="Q4183" s="11"/>
      <c r="R4183" s="12"/>
      <c r="S4183" s="14"/>
      <c r="T4183" s="13"/>
      <c r="U4183" s="14"/>
      <c r="V4183"/>
    </row>
    <row r="4184" spans="1:22" x14ac:dyDescent="0.2">
      <c r="A4184" s="34"/>
      <c r="B4184"/>
      <c r="C4184" s="22"/>
      <c r="D4184" s="22"/>
      <c r="E4184"/>
      <c r="F4184"/>
      <c r="G4184" s="21"/>
      <c r="H4184"/>
      <c r="I4184"/>
      <c r="J4184"/>
      <c r="K4184" s="10"/>
      <c r="L4184"/>
      <c r="M4184" s="45"/>
      <c r="N4184"/>
      <c r="O4184"/>
      <c r="P4184" s="71"/>
      <c r="Q4184" s="11"/>
      <c r="R4184" s="12"/>
      <c r="S4184" s="14"/>
      <c r="T4184" s="13"/>
      <c r="U4184" s="14"/>
      <c r="V4184"/>
    </row>
    <row r="4185" spans="1:22" x14ac:dyDescent="0.2">
      <c r="A4185" s="34"/>
      <c r="B4185"/>
      <c r="C4185" s="22"/>
      <c r="D4185" s="22"/>
      <c r="E4185"/>
      <c r="F4185"/>
      <c r="G4185" s="21"/>
      <c r="H4185"/>
      <c r="I4185"/>
      <c r="J4185"/>
      <c r="K4185" s="10"/>
      <c r="L4185"/>
      <c r="M4185" s="45"/>
      <c r="N4185"/>
      <c r="O4185"/>
      <c r="P4185" s="71"/>
      <c r="Q4185" s="11"/>
      <c r="R4185" s="12"/>
      <c r="S4185" s="14"/>
      <c r="T4185" s="13"/>
      <c r="U4185" s="14"/>
      <c r="V4185"/>
    </row>
    <row r="4186" spans="1:22" x14ac:dyDescent="0.2">
      <c r="A4186" s="34"/>
      <c r="B4186"/>
      <c r="C4186" s="22"/>
      <c r="D4186" s="22"/>
      <c r="E4186"/>
      <c r="F4186"/>
      <c r="G4186" s="21"/>
      <c r="H4186"/>
      <c r="I4186"/>
      <c r="J4186"/>
      <c r="K4186" s="10"/>
      <c r="L4186"/>
      <c r="M4186" s="45"/>
      <c r="N4186"/>
      <c r="O4186"/>
      <c r="P4186" s="71"/>
      <c r="Q4186" s="11"/>
      <c r="R4186" s="12"/>
      <c r="S4186" s="14"/>
      <c r="T4186" s="13"/>
      <c r="U4186" s="14"/>
      <c r="V4186"/>
    </row>
    <row r="4187" spans="1:22" x14ac:dyDescent="0.2">
      <c r="A4187" s="34"/>
      <c r="B4187"/>
      <c r="C4187" s="22"/>
      <c r="D4187" s="22"/>
      <c r="E4187"/>
      <c r="F4187"/>
      <c r="G4187" s="21"/>
      <c r="H4187"/>
      <c r="I4187"/>
      <c r="J4187"/>
      <c r="K4187" s="10"/>
      <c r="L4187"/>
      <c r="M4187" s="45"/>
      <c r="N4187"/>
      <c r="O4187"/>
      <c r="P4187" s="71"/>
      <c r="Q4187" s="11"/>
      <c r="R4187" s="12"/>
      <c r="S4187" s="14"/>
      <c r="T4187" s="13"/>
      <c r="U4187" s="14"/>
      <c r="V4187"/>
    </row>
    <row r="4188" spans="1:22" x14ac:dyDescent="0.2">
      <c r="A4188" s="34"/>
      <c r="B4188"/>
      <c r="C4188" s="22"/>
      <c r="D4188" s="22"/>
      <c r="E4188"/>
      <c r="F4188"/>
      <c r="G4188" s="21"/>
      <c r="H4188"/>
      <c r="I4188"/>
      <c r="J4188"/>
      <c r="K4188" s="10"/>
      <c r="L4188"/>
      <c r="M4188" s="45"/>
      <c r="N4188"/>
      <c r="O4188"/>
      <c r="P4188" s="71"/>
      <c r="Q4188" s="11"/>
      <c r="R4188" s="12"/>
      <c r="S4188" s="14"/>
      <c r="T4188" s="13"/>
      <c r="U4188" s="14"/>
      <c r="V4188"/>
    </row>
    <row r="4189" spans="1:22" x14ac:dyDescent="0.2">
      <c r="A4189" s="34"/>
      <c r="B4189"/>
      <c r="C4189" s="22"/>
      <c r="D4189" s="22"/>
      <c r="E4189"/>
      <c r="F4189"/>
      <c r="G4189" s="21"/>
      <c r="H4189"/>
      <c r="I4189"/>
      <c r="J4189"/>
      <c r="K4189" s="10"/>
      <c r="L4189"/>
      <c r="M4189" s="45"/>
      <c r="N4189"/>
      <c r="O4189"/>
      <c r="P4189" s="71"/>
      <c r="Q4189" s="11"/>
      <c r="R4189" s="12"/>
      <c r="S4189" s="14"/>
      <c r="T4189" s="13"/>
      <c r="U4189" s="14"/>
      <c r="V4189"/>
    </row>
    <row r="4190" spans="1:22" x14ac:dyDescent="0.2">
      <c r="A4190" s="34"/>
      <c r="B4190"/>
      <c r="C4190" s="22"/>
      <c r="D4190" s="22"/>
      <c r="E4190"/>
      <c r="F4190"/>
      <c r="G4190" s="21"/>
      <c r="H4190"/>
      <c r="I4190"/>
      <c r="J4190"/>
      <c r="K4190" s="10"/>
      <c r="L4190"/>
      <c r="M4190" s="45"/>
      <c r="N4190"/>
      <c r="O4190"/>
      <c r="P4190" s="71"/>
      <c r="Q4190" s="11"/>
      <c r="R4190" s="12"/>
      <c r="S4190" s="14"/>
      <c r="T4190" s="13"/>
      <c r="U4190" s="14"/>
      <c r="V4190"/>
    </row>
    <row r="4191" spans="1:22" x14ac:dyDescent="0.2">
      <c r="A4191" s="34"/>
      <c r="B4191"/>
      <c r="C4191" s="22"/>
      <c r="D4191" s="22"/>
      <c r="E4191"/>
      <c r="F4191"/>
      <c r="G4191" s="21"/>
      <c r="H4191"/>
      <c r="I4191"/>
      <c r="J4191"/>
      <c r="K4191" s="10"/>
      <c r="L4191"/>
      <c r="M4191" s="45"/>
      <c r="N4191"/>
      <c r="O4191"/>
      <c r="P4191" s="71"/>
      <c r="Q4191" s="11"/>
      <c r="R4191" s="12"/>
      <c r="S4191" s="14"/>
      <c r="T4191" s="13"/>
      <c r="U4191" s="14"/>
      <c r="V4191"/>
    </row>
    <row r="4192" spans="1:22" x14ac:dyDescent="0.2">
      <c r="A4192" s="34"/>
      <c r="B4192"/>
      <c r="C4192" s="22"/>
      <c r="D4192" s="22"/>
      <c r="E4192"/>
      <c r="F4192"/>
      <c r="G4192" s="21"/>
      <c r="H4192"/>
      <c r="I4192"/>
      <c r="J4192"/>
      <c r="K4192" s="10"/>
      <c r="L4192"/>
      <c r="M4192" s="45"/>
      <c r="N4192"/>
      <c r="O4192"/>
      <c r="P4192" s="71"/>
      <c r="Q4192" s="11"/>
      <c r="R4192" s="12"/>
      <c r="S4192" s="14"/>
      <c r="T4192" s="13"/>
      <c r="U4192" s="14"/>
      <c r="V4192"/>
    </row>
    <row r="4193" spans="1:22" x14ac:dyDescent="0.2">
      <c r="A4193" s="34"/>
      <c r="B4193"/>
      <c r="C4193" s="22"/>
      <c r="D4193" s="22"/>
      <c r="E4193"/>
      <c r="F4193"/>
      <c r="G4193" s="21"/>
      <c r="H4193"/>
      <c r="I4193"/>
      <c r="J4193"/>
      <c r="K4193" s="10"/>
      <c r="L4193"/>
      <c r="M4193" s="45"/>
      <c r="N4193"/>
      <c r="O4193"/>
      <c r="P4193" s="71"/>
      <c r="Q4193" s="11"/>
      <c r="R4193" s="12"/>
      <c r="S4193" s="14"/>
      <c r="T4193" s="13"/>
      <c r="U4193" s="14"/>
      <c r="V4193"/>
    </row>
    <row r="4194" spans="1:22" x14ac:dyDescent="0.2">
      <c r="A4194" s="34"/>
      <c r="B4194"/>
      <c r="C4194" s="22"/>
      <c r="D4194" s="22"/>
      <c r="E4194"/>
      <c r="F4194"/>
      <c r="G4194" s="21"/>
      <c r="H4194"/>
      <c r="I4194"/>
      <c r="J4194"/>
      <c r="K4194" s="10"/>
      <c r="L4194"/>
      <c r="M4194" s="45"/>
      <c r="N4194"/>
      <c r="O4194"/>
      <c r="P4194" s="71"/>
      <c r="Q4194" s="11"/>
      <c r="R4194" s="12"/>
      <c r="S4194" s="14"/>
      <c r="T4194" s="13"/>
      <c r="U4194" s="14"/>
      <c r="V4194"/>
    </row>
    <row r="4195" spans="1:22" x14ac:dyDescent="0.2">
      <c r="A4195" s="34"/>
      <c r="B4195"/>
      <c r="C4195" s="22"/>
      <c r="D4195" s="22"/>
      <c r="E4195"/>
      <c r="F4195"/>
      <c r="G4195" s="21"/>
      <c r="H4195"/>
      <c r="I4195"/>
      <c r="J4195"/>
      <c r="K4195" s="10"/>
      <c r="L4195"/>
      <c r="M4195" s="45"/>
      <c r="N4195"/>
      <c r="O4195"/>
      <c r="P4195" s="71"/>
      <c r="Q4195" s="11"/>
      <c r="R4195" s="12"/>
      <c r="S4195" s="14"/>
      <c r="T4195" s="13"/>
      <c r="U4195" s="14"/>
      <c r="V4195"/>
    </row>
    <row r="4196" spans="1:22" x14ac:dyDescent="0.2">
      <c r="A4196" s="34"/>
      <c r="B4196"/>
      <c r="C4196" s="22"/>
      <c r="D4196" s="22"/>
      <c r="E4196"/>
      <c r="F4196"/>
      <c r="G4196" s="21"/>
      <c r="H4196"/>
      <c r="I4196"/>
      <c r="J4196"/>
      <c r="K4196" s="10"/>
      <c r="L4196"/>
      <c r="M4196" s="45"/>
      <c r="N4196"/>
      <c r="O4196"/>
      <c r="P4196" s="71"/>
      <c r="Q4196" s="11"/>
      <c r="R4196" s="12"/>
      <c r="S4196" s="14"/>
      <c r="T4196" s="13"/>
      <c r="U4196" s="14"/>
      <c r="V4196"/>
    </row>
    <row r="4197" spans="1:22" x14ac:dyDescent="0.2">
      <c r="A4197" s="34"/>
      <c r="B4197"/>
      <c r="C4197" s="22"/>
      <c r="D4197" s="22"/>
      <c r="E4197"/>
      <c r="F4197"/>
      <c r="G4197" s="21"/>
      <c r="H4197"/>
      <c r="I4197"/>
      <c r="J4197"/>
      <c r="K4197" s="10"/>
      <c r="L4197"/>
      <c r="M4197" s="45"/>
      <c r="N4197"/>
      <c r="O4197"/>
      <c r="P4197" s="71"/>
      <c r="Q4197" s="11"/>
      <c r="R4197" s="12"/>
      <c r="S4197" s="14"/>
      <c r="T4197" s="13"/>
      <c r="U4197" s="14"/>
      <c r="V4197"/>
    </row>
    <row r="4198" spans="1:22" x14ac:dyDescent="0.2">
      <c r="A4198" s="34"/>
      <c r="B4198"/>
      <c r="C4198" s="22"/>
      <c r="D4198" s="22"/>
      <c r="E4198"/>
      <c r="F4198"/>
      <c r="G4198" s="21"/>
      <c r="H4198"/>
      <c r="I4198"/>
      <c r="J4198"/>
      <c r="K4198" s="10"/>
      <c r="L4198"/>
      <c r="M4198" s="45"/>
      <c r="N4198"/>
      <c r="O4198"/>
      <c r="P4198" s="71"/>
      <c r="Q4198" s="11"/>
      <c r="R4198" s="12"/>
      <c r="S4198" s="14"/>
      <c r="T4198" s="13"/>
      <c r="U4198" s="14"/>
      <c r="V4198"/>
    </row>
    <row r="4199" spans="1:22" x14ac:dyDescent="0.2">
      <c r="A4199" s="34"/>
      <c r="B4199"/>
      <c r="C4199" s="22"/>
      <c r="D4199" s="22"/>
      <c r="E4199"/>
      <c r="F4199"/>
      <c r="G4199" s="21"/>
      <c r="H4199"/>
      <c r="I4199"/>
      <c r="J4199"/>
      <c r="K4199" s="10"/>
      <c r="L4199"/>
      <c r="M4199" s="45"/>
      <c r="N4199"/>
      <c r="O4199"/>
      <c r="P4199" s="71"/>
      <c r="Q4199" s="11"/>
      <c r="R4199" s="12"/>
      <c r="S4199" s="14"/>
      <c r="T4199" s="13"/>
      <c r="U4199" s="14"/>
      <c r="V4199"/>
    </row>
    <row r="4200" spans="1:22" x14ac:dyDescent="0.2">
      <c r="A4200" s="34"/>
      <c r="B4200"/>
      <c r="C4200" s="22"/>
      <c r="D4200" s="22"/>
      <c r="E4200"/>
      <c r="F4200"/>
      <c r="G4200" s="21"/>
      <c r="H4200"/>
      <c r="I4200"/>
      <c r="J4200"/>
      <c r="K4200" s="10"/>
      <c r="L4200"/>
      <c r="M4200" s="45"/>
      <c r="N4200"/>
      <c r="O4200"/>
      <c r="P4200" s="71"/>
      <c r="Q4200" s="11"/>
      <c r="R4200" s="12"/>
      <c r="S4200" s="14"/>
      <c r="T4200" s="13"/>
      <c r="U4200" s="14"/>
      <c r="V4200"/>
    </row>
    <row r="4201" spans="1:22" x14ac:dyDescent="0.2">
      <c r="A4201" s="34"/>
      <c r="B4201"/>
      <c r="C4201" s="22"/>
      <c r="D4201" s="22"/>
      <c r="E4201"/>
      <c r="F4201"/>
      <c r="G4201" s="21"/>
      <c r="H4201"/>
      <c r="I4201"/>
      <c r="J4201"/>
      <c r="K4201" s="10"/>
      <c r="L4201"/>
      <c r="M4201" s="45"/>
      <c r="N4201"/>
      <c r="O4201"/>
      <c r="P4201" s="71"/>
      <c r="Q4201" s="11"/>
      <c r="R4201" s="12"/>
      <c r="S4201" s="14"/>
      <c r="T4201" s="13"/>
      <c r="U4201" s="14"/>
      <c r="V4201"/>
    </row>
    <row r="4202" spans="1:22" x14ac:dyDescent="0.2">
      <c r="A4202" s="34"/>
      <c r="B4202"/>
      <c r="C4202" s="22"/>
      <c r="D4202" s="22"/>
      <c r="E4202"/>
      <c r="F4202"/>
      <c r="G4202" s="21"/>
      <c r="H4202"/>
      <c r="I4202"/>
      <c r="J4202"/>
      <c r="K4202" s="10"/>
      <c r="L4202"/>
      <c r="M4202" s="45"/>
      <c r="N4202"/>
      <c r="O4202"/>
      <c r="P4202" s="71"/>
      <c r="Q4202" s="11"/>
      <c r="R4202" s="12"/>
      <c r="S4202" s="14"/>
      <c r="T4202" s="13"/>
      <c r="U4202" s="14"/>
      <c r="V4202"/>
    </row>
    <row r="4203" spans="1:22" x14ac:dyDescent="0.2">
      <c r="A4203" s="34"/>
      <c r="B4203"/>
      <c r="C4203" s="22"/>
      <c r="D4203" s="22"/>
      <c r="E4203"/>
      <c r="F4203"/>
      <c r="G4203" s="21"/>
      <c r="H4203"/>
      <c r="I4203"/>
      <c r="J4203"/>
      <c r="K4203" s="10"/>
      <c r="L4203"/>
      <c r="M4203" s="45"/>
      <c r="N4203"/>
      <c r="O4203"/>
      <c r="P4203" s="71"/>
      <c r="Q4203" s="11"/>
      <c r="R4203" s="12"/>
      <c r="S4203" s="14"/>
      <c r="T4203" s="13"/>
      <c r="U4203" s="14"/>
      <c r="V4203"/>
    </row>
    <row r="4204" spans="1:22" x14ac:dyDescent="0.2">
      <c r="A4204" s="34"/>
      <c r="B4204"/>
      <c r="C4204" s="22"/>
      <c r="D4204" s="22"/>
      <c r="E4204"/>
      <c r="F4204"/>
      <c r="G4204" s="21"/>
      <c r="H4204"/>
      <c r="I4204"/>
      <c r="J4204"/>
      <c r="K4204" s="10"/>
      <c r="L4204"/>
      <c r="M4204" s="45"/>
      <c r="N4204"/>
      <c r="O4204"/>
      <c r="P4204" s="71"/>
      <c r="Q4204" s="11"/>
      <c r="R4204" s="12"/>
      <c r="S4204" s="14"/>
      <c r="T4204" s="13"/>
      <c r="U4204" s="14"/>
      <c r="V4204"/>
    </row>
    <row r="4205" spans="1:22" x14ac:dyDescent="0.2">
      <c r="A4205" s="34"/>
      <c r="B4205"/>
      <c r="C4205" s="22"/>
      <c r="D4205" s="22"/>
      <c r="E4205"/>
      <c r="F4205"/>
      <c r="G4205" s="21"/>
      <c r="H4205"/>
      <c r="I4205"/>
      <c r="J4205"/>
      <c r="K4205" s="10"/>
      <c r="L4205"/>
      <c r="M4205" s="45"/>
      <c r="N4205"/>
      <c r="O4205"/>
      <c r="P4205" s="71"/>
      <c r="Q4205" s="11"/>
      <c r="R4205" s="12"/>
      <c r="S4205" s="14"/>
      <c r="T4205" s="13"/>
      <c r="U4205" s="14"/>
      <c r="V4205"/>
    </row>
    <row r="4206" spans="1:22" x14ac:dyDescent="0.2">
      <c r="A4206" s="34"/>
      <c r="B4206"/>
      <c r="C4206" s="22"/>
      <c r="D4206" s="22"/>
      <c r="E4206"/>
      <c r="F4206"/>
      <c r="G4206" s="21"/>
      <c r="H4206"/>
      <c r="I4206"/>
      <c r="J4206"/>
      <c r="K4206" s="10"/>
      <c r="L4206"/>
      <c r="M4206" s="45"/>
      <c r="N4206"/>
      <c r="O4206"/>
      <c r="P4206" s="71"/>
      <c r="Q4206" s="11"/>
      <c r="R4206" s="12"/>
      <c r="S4206" s="14"/>
      <c r="T4206" s="13"/>
      <c r="U4206" s="14"/>
      <c r="V4206"/>
    </row>
    <row r="4207" spans="1:22" x14ac:dyDescent="0.2">
      <c r="A4207" s="34"/>
      <c r="B4207"/>
      <c r="C4207" s="22"/>
      <c r="D4207" s="22"/>
      <c r="E4207"/>
      <c r="F4207"/>
      <c r="G4207" s="21"/>
      <c r="H4207"/>
      <c r="I4207"/>
      <c r="J4207"/>
      <c r="K4207" s="10"/>
      <c r="L4207"/>
      <c r="M4207" s="45"/>
      <c r="N4207"/>
      <c r="O4207"/>
      <c r="P4207" s="71"/>
      <c r="Q4207" s="11"/>
      <c r="R4207" s="12"/>
      <c r="S4207" s="14"/>
      <c r="T4207" s="13"/>
      <c r="U4207" s="14"/>
      <c r="V4207"/>
    </row>
    <row r="4208" spans="1:22" x14ac:dyDescent="0.2">
      <c r="A4208" s="34"/>
      <c r="B4208"/>
      <c r="C4208" s="22"/>
      <c r="D4208" s="22"/>
      <c r="E4208"/>
      <c r="F4208"/>
      <c r="G4208" s="21"/>
      <c r="H4208"/>
      <c r="I4208"/>
      <c r="J4208"/>
      <c r="K4208" s="10"/>
      <c r="L4208"/>
      <c r="M4208" s="45"/>
      <c r="N4208"/>
      <c r="O4208"/>
      <c r="P4208" s="71"/>
      <c r="Q4208" s="11"/>
      <c r="R4208" s="12"/>
      <c r="S4208" s="14"/>
      <c r="T4208" s="13"/>
      <c r="U4208" s="14"/>
      <c r="V4208"/>
    </row>
    <row r="4209" spans="1:22" x14ac:dyDescent="0.2">
      <c r="A4209" s="34"/>
      <c r="B4209"/>
      <c r="C4209" s="22"/>
      <c r="D4209" s="22"/>
      <c r="E4209"/>
      <c r="F4209"/>
      <c r="G4209" s="21"/>
      <c r="H4209"/>
      <c r="I4209"/>
      <c r="J4209"/>
      <c r="K4209" s="10"/>
      <c r="L4209"/>
      <c r="M4209" s="45"/>
      <c r="N4209"/>
      <c r="O4209"/>
      <c r="P4209" s="71"/>
      <c r="Q4209" s="11"/>
      <c r="R4209" s="12"/>
      <c r="S4209" s="14"/>
      <c r="T4209" s="13"/>
      <c r="U4209" s="14"/>
      <c r="V4209"/>
    </row>
    <row r="4210" spans="1:22" x14ac:dyDescent="0.2">
      <c r="A4210" s="34"/>
      <c r="B4210"/>
      <c r="C4210" s="22"/>
      <c r="D4210" s="22"/>
      <c r="E4210"/>
      <c r="F4210"/>
      <c r="G4210" s="21"/>
      <c r="H4210"/>
      <c r="I4210"/>
      <c r="J4210"/>
      <c r="K4210" s="10"/>
      <c r="L4210"/>
      <c r="M4210" s="45"/>
      <c r="N4210"/>
      <c r="O4210"/>
      <c r="P4210" s="71"/>
      <c r="Q4210" s="11"/>
      <c r="R4210" s="12"/>
      <c r="S4210" s="14"/>
      <c r="T4210" s="13"/>
      <c r="U4210" s="14"/>
      <c r="V4210"/>
    </row>
    <row r="4211" spans="1:22" x14ac:dyDescent="0.2">
      <c r="A4211" s="34"/>
      <c r="B4211"/>
      <c r="C4211" s="22"/>
      <c r="D4211" s="22"/>
      <c r="E4211"/>
      <c r="F4211"/>
      <c r="G4211" s="21"/>
      <c r="H4211"/>
      <c r="I4211"/>
      <c r="J4211"/>
      <c r="K4211" s="10"/>
      <c r="L4211"/>
      <c r="M4211" s="45"/>
      <c r="N4211"/>
      <c r="O4211"/>
      <c r="P4211" s="71"/>
      <c r="Q4211" s="11"/>
      <c r="R4211" s="12"/>
      <c r="S4211" s="14"/>
      <c r="T4211" s="13"/>
      <c r="U4211" s="14"/>
      <c r="V4211"/>
    </row>
    <row r="4212" spans="1:22" x14ac:dyDescent="0.2">
      <c r="A4212" s="34"/>
      <c r="B4212"/>
      <c r="C4212" s="22"/>
      <c r="D4212" s="22"/>
      <c r="E4212"/>
      <c r="F4212"/>
      <c r="G4212" s="21"/>
      <c r="H4212"/>
      <c r="I4212"/>
      <c r="J4212"/>
      <c r="K4212" s="10"/>
      <c r="L4212"/>
      <c r="M4212" s="45"/>
      <c r="N4212"/>
      <c r="O4212"/>
      <c r="P4212" s="71"/>
      <c r="Q4212" s="11"/>
      <c r="R4212" s="12"/>
      <c r="S4212" s="14"/>
      <c r="T4212" s="13"/>
      <c r="U4212" s="14"/>
      <c r="V4212"/>
    </row>
    <row r="4213" spans="1:22" x14ac:dyDescent="0.2">
      <c r="A4213" s="34"/>
      <c r="B4213"/>
      <c r="C4213" s="22"/>
      <c r="D4213" s="22"/>
      <c r="E4213"/>
      <c r="F4213"/>
      <c r="G4213" s="21"/>
      <c r="H4213"/>
      <c r="I4213"/>
      <c r="J4213"/>
      <c r="K4213" s="10"/>
      <c r="L4213"/>
      <c r="M4213" s="45"/>
      <c r="N4213"/>
      <c r="O4213"/>
      <c r="P4213" s="71"/>
      <c r="Q4213" s="11"/>
      <c r="R4213" s="12"/>
      <c r="S4213" s="14"/>
      <c r="T4213" s="13"/>
      <c r="U4213" s="14"/>
      <c r="V4213"/>
    </row>
    <row r="4214" spans="1:22" x14ac:dyDescent="0.2">
      <c r="A4214" s="34"/>
      <c r="B4214"/>
      <c r="C4214" s="22"/>
      <c r="D4214" s="22"/>
      <c r="E4214"/>
      <c r="F4214"/>
      <c r="G4214" s="21"/>
      <c r="H4214"/>
      <c r="I4214"/>
      <c r="J4214"/>
      <c r="K4214" s="10"/>
      <c r="L4214"/>
      <c r="M4214" s="45"/>
      <c r="N4214"/>
      <c r="O4214"/>
      <c r="P4214" s="71"/>
      <c r="Q4214" s="11"/>
      <c r="R4214" s="12"/>
      <c r="S4214" s="14"/>
      <c r="T4214" s="13"/>
      <c r="U4214" s="14"/>
      <c r="V4214"/>
    </row>
    <row r="4215" spans="1:22" x14ac:dyDescent="0.2">
      <c r="A4215" s="34"/>
      <c r="B4215"/>
      <c r="C4215" s="22"/>
      <c r="D4215" s="22"/>
      <c r="E4215"/>
      <c r="F4215"/>
      <c r="G4215" s="21"/>
      <c r="H4215"/>
      <c r="I4215"/>
      <c r="J4215"/>
      <c r="K4215" s="10"/>
      <c r="L4215"/>
      <c r="M4215" s="45"/>
      <c r="N4215"/>
      <c r="O4215"/>
      <c r="P4215" s="71"/>
      <c r="Q4215" s="11"/>
      <c r="R4215" s="12"/>
      <c r="S4215" s="14"/>
      <c r="T4215" s="13"/>
      <c r="U4215" s="14"/>
      <c r="V4215"/>
    </row>
    <row r="4216" spans="1:22" x14ac:dyDescent="0.2">
      <c r="A4216" s="34"/>
      <c r="B4216"/>
      <c r="C4216" s="22"/>
      <c r="D4216" s="22"/>
      <c r="E4216"/>
      <c r="F4216"/>
      <c r="G4216" s="21"/>
      <c r="H4216"/>
      <c r="I4216"/>
      <c r="J4216"/>
      <c r="K4216" s="10"/>
      <c r="L4216"/>
      <c r="M4216" s="45"/>
      <c r="N4216"/>
      <c r="O4216"/>
      <c r="P4216" s="71"/>
      <c r="Q4216" s="11"/>
      <c r="R4216" s="12"/>
      <c r="S4216" s="14"/>
      <c r="T4216" s="13"/>
      <c r="U4216" s="14"/>
      <c r="V4216"/>
    </row>
    <row r="4217" spans="1:22" x14ac:dyDescent="0.2">
      <c r="A4217" s="34"/>
      <c r="B4217"/>
      <c r="C4217" s="22"/>
      <c r="D4217" s="22"/>
      <c r="E4217"/>
      <c r="F4217"/>
      <c r="G4217" s="21"/>
      <c r="H4217"/>
      <c r="I4217"/>
      <c r="J4217"/>
      <c r="K4217" s="10"/>
      <c r="L4217"/>
      <c r="M4217" s="45"/>
      <c r="N4217"/>
      <c r="O4217"/>
      <c r="P4217" s="71"/>
      <c r="Q4217" s="11"/>
      <c r="R4217" s="12"/>
      <c r="S4217" s="14"/>
      <c r="T4217" s="13"/>
      <c r="U4217" s="14"/>
      <c r="V4217"/>
    </row>
    <row r="4218" spans="1:22" x14ac:dyDescent="0.2">
      <c r="A4218" s="34"/>
      <c r="B4218"/>
      <c r="C4218" s="22"/>
      <c r="D4218" s="22"/>
      <c r="E4218"/>
      <c r="F4218"/>
      <c r="G4218" s="21"/>
      <c r="H4218"/>
      <c r="I4218"/>
      <c r="J4218"/>
      <c r="K4218" s="10"/>
      <c r="L4218"/>
      <c r="M4218" s="45"/>
      <c r="N4218"/>
      <c r="O4218"/>
      <c r="P4218" s="71"/>
      <c r="Q4218" s="11"/>
      <c r="R4218" s="12"/>
      <c r="S4218" s="14"/>
      <c r="T4218" s="13"/>
      <c r="U4218" s="14"/>
      <c r="V4218"/>
    </row>
    <row r="4219" spans="1:22" x14ac:dyDescent="0.2">
      <c r="A4219" s="34"/>
      <c r="B4219"/>
      <c r="C4219" s="22"/>
      <c r="D4219" s="22"/>
      <c r="E4219"/>
      <c r="F4219"/>
      <c r="G4219" s="21"/>
      <c r="H4219"/>
      <c r="I4219"/>
      <c r="J4219"/>
      <c r="K4219" s="10"/>
      <c r="L4219"/>
      <c r="M4219" s="45"/>
      <c r="N4219"/>
      <c r="O4219"/>
      <c r="P4219" s="71"/>
      <c r="Q4219" s="11"/>
      <c r="R4219" s="12"/>
      <c r="S4219" s="14"/>
      <c r="T4219" s="13"/>
      <c r="U4219" s="14"/>
      <c r="V4219"/>
    </row>
    <row r="4220" spans="1:22" x14ac:dyDescent="0.2">
      <c r="A4220" s="34"/>
      <c r="B4220"/>
      <c r="C4220" s="22"/>
      <c r="D4220" s="22"/>
      <c r="E4220"/>
      <c r="F4220"/>
      <c r="G4220" s="21"/>
      <c r="H4220"/>
      <c r="I4220"/>
      <c r="J4220"/>
      <c r="K4220" s="10"/>
      <c r="L4220"/>
      <c r="M4220" s="45"/>
      <c r="N4220"/>
      <c r="O4220"/>
      <c r="P4220" s="71"/>
      <c r="Q4220" s="11"/>
      <c r="R4220" s="12"/>
      <c r="S4220" s="14"/>
      <c r="T4220" s="13"/>
      <c r="U4220" s="14"/>
      <c r="V4220"/>
    </row>
    <row r="4221" spans="1:22" x14ac:dyDescent="0.2">
      <c r="A4221" s="34"/>
      <c r="B4221"/>
      <c r="C4221" s="22"/>
      <c r="D4221" s="22"/>
      <c r="E4221"/>
      <c r="F4221"/>
      <c r="G4221" s="21"/>
      <c r="H4221"/>
      <c r="I4221"/>
      <c r="J4221"/>
      <c r="K4221" s="10"/>
      <c r="L4221"/>
      <c r="M4221" s="45"/>
      <c r="N4221"/>
      <c r="O4221"/>
      <c r="P4221" s="71"/>
      <c r="Q4221" s="11"/>
      <c r="R4221" s="12"/>
      <c r="S4221" s="14"/>
      <c r="T4221" s="13"/>
      <c r="U4221" s="14"/>
      <c r="V4221"/>
    </row>
    <row r="4222" spans="1:22" x14ac:dyDescent="0.2">
      <c r="A4222" s="34"/>
      <c r="B4222"/>
      <c r="C4222" s="22"/>
      <c r="D4222" s="22"/>
      <c r="E4222"/>
      <c r="F4222"/>
      <c r="G4222" s="21"/>
      <c r="H4222"/>
      <c r="I4222"/>
      <c r="J4222"/>
      <c r="K4222" s="10"/>
      <c r="L4222"/>
      <c r="M4222" s="45"/>
      <c r="N4222"/>
      <c r="O4222"/>
      <c r="P4222" s="71"/>
      <c r="Q4222" s="11"/>
      <c r="R4222" s="12"/>
      <c r="S4222" s="14"/>
      <c r="T4222" s="13"/>
      <c r="U4222" s="14"/>
      <c r="V4222"/>
    </row>
    <row r="4223" spans="1:22" x14ac:dyDescent="0.2">
      <c r="A4223" s="34"/>
      <c r="B4223"/>
      <c r="C4223" s="22"/>
      <c r="D4223" s="22"/>
      <c r="E4223"/>
      <c r="F4223"/>
      <c r="G4223" s="21"/>
      <c r="H4223"/>
      <c r="I4223"/>
      <c r="J4223"/>
      <c r="K4223" s="10"/>
      <c r="L4223"/>
      <c r="M4223" s="45"/>
      <c r="N4223"/>
      <c r="O4223"/>
      <c r="P4223" s="71"/>
      <c r="Q4223" s="11"/>
      <c r="R4223" s="12"/>
      <c r="S4223" s="14"/>
      <c r="T4223" s="13"/>
      <c r="U4223" s="14"/>
      <c r="V4223"/>
    </row>
    <row r="4224" spans="1:22" x14ac:dyDescent="0.2">
      <c r="A4224" s="34"/>
      <c r="B4224"/>
      <c r="C4224" s="22"/>
      <c r="D4224" s="22"/>
      <c r="E4224"/>
      <c r="F4224"/>
      <c r="G4224" s="21"/>
      <c r="H4224"/>
      <c r="I4224"/>
      <c r="J4224"/>
      <c r="K4224" s="10"/>
      <c r="L4224"/>
      <c r="M4224" s="45"/>
      <c r="N4224"/>
      <c r="O4224"/>
      <c r="P4224" s="71"/>
      <c r="Q4224" s="11"/>
      <c r="R4224" s="12"/>
      <c r="S4224" s="14"/>
      <c r="T4224" s="13"/>
      <c r="U4224" s="14"/>
      <c r="V4224"/>
    </row>
    <row r="4225" spans="1:22" x14ac:dyDescent="0.2">
      <c r="A4225" s="34"/>
      <c r="B4225"/>
      <c r="C4225" s="22"/>
      <c r="D4225" s="22"/>
      <c r="E4225"/>
      <c r="F4225"/>
      <c r="G4225" s="21"/>
      <c r="H4225"/>
      <c r="I4225"/>
      <c r="J4225"/>
      <c r="K4225" s="10"/>
      <c r="L4225"/>
      <c r="M4225" s="45"/>
      <c r="N4225"/>
      <c r="O4225"/>
      <c r="P4225" s="71"/>
      <c r="Q4225" s="11"/>
      <c r="R4225" s="12"/>
      <c r="S4225" s="14"/>
      <c r="T4225" s="13"/>
      <c r="U4225" s="14"/>
      <c r="V4225"/>
    </row>
    <row r="4226" spans="1:22" x14ac:dyDescent="0.2">
      <c r="A4226" s="34"/>
      <c r="B4226"/>
      <c r="C4226" s="22"/>
      <c r="D4226" s="22"/>
      <c r="E4226"/>
      <c r="F4226"/>
      <c r="G4226" s="21"/>
      <c r="H4226"/>
      <c r="I4226"/>
      <c r="J4226"/>
      <c r="K4226" s="10"/>
      <c r="L4226"/>
      <c r="M4226" s="45"/>
      <c r="N4226"/>
      <c r="O4226"/>
      <c r="P4226" s="71"/>
      <c r="Q4226" s="11"/>
      <c r="R4226" s="12"/>
      <c r="S4226" s="14"/>
      <c r="T4226" s="13"/>
      <c r="U4226" s="14"/>
      <c r="V4226"/>
    </row>
    <row r="4227" spans="1:22" x14ac:dyDescent="0.2">
      <c r="A4227" s="34"/>
      <c r="B4227"/>
      <c r="C4227" s="22"/>
      <c r="D4227" s="22"/>
      <c r="E4227"/>
      <c r="F4227"/>
      <c r="G4227" s="21"/>
      <c r="H4227"/>
      <c r="I4227"/>
      <c r="J4227"/>
      <c r="K4227" s="10"/>
      <c r="L4227"/>
      <c r="M4227" s="45"/>
      <c r="N4227"/>
      <c r="O4227"/>
      <c r="P4227" s="71"/>
      <c r="Q4227" s="11"/>
      <c r="R4227" s="12"/>
      <c r="S4227" s="14"/>
      <c r="T4227" s="13"/>
      <c r="U4227" s="14"/>
      <c r="V4227"/>
    </row>
    <row r="4228" spans="1:22" x14ac:dyDescent="0.2">
      <c r="A4228" s="34"/>
      <c r="B4228"/>
      <c r="C4228" s="22"/>
      <c r="D4228" s="22"/>
      <c r="E4228"/>
      <c r="F4228"/>
      <c r="G4228" s="21"/>
      <c r="H4228"/>
      <c r="I4228"/>
      <c r="J4228"/>
      <c r="K4228" s="10"/>
      <c r="L4228"/>
      <c r="M4228" s="45"/>
      <c r="N4228"/>
      <c r="O4228"/>
      <c r="P4228" s="71"/>
      <c r="Q4228" s="11"/>
      <c r="R4228" s="12"/>
      <c r="S4228" s="14"/>
      <c r="T4228" s="13"/>
      <c r="U4228" s="14"/>
      <c r="V4228"/>
    </row>
    <row r="4229" spans="1:22" x14ac:dyDescent="0.2">
      <c r="A4229" s="34"/>
      <c r="B4229"/>
      <c r="C4229" s="22"/>
      <c r="D4229" s="22"/>
      <c r="E4229"/>
      <c r="F4229"/>
      <c r="G4229" s="21"/>
      <c r="H4229"/>
      <c r="I4229"/>
      <c r="J4229"/>
      <c r="K4229" s="10"/>
      <c r="L4229"/>
      <c r="M4229" s="45"/>
      <c r="N4229"/>
      <c r="O4229"/>
      <c r="P4229" s="71"/>
      <c r="Q4229" s="11"/>
      <c r="R4229" s="12"/>
      <c r="S4229" s="14"/>
      <c r="T4229" s="13"/>
      <c r="U4229" s="14"/>
      <c r="V4229"/>
    </row>
    <row r="4230" spans="1:22" x14ac:dyDescent="0.2">
      <c r="A4230" s="34"/>
      <c r="B4230"/>
      <c r="C4230" s="22"/>
      <c r="D4230" s="22"/>
      <c r="E4230"/>
      <c r="F4230"/>
      <c r="G4230" s="21"/>
      <c r="H4230"/>
      <c r="I4230"/>
      <c r="J4230"/>
      <c r="K4230" s="10"/>
      <c r="L4230"/>
      <c r="M4230" s="45"/>
      <c r="N4230"/>
      <c r="O4230"/>
      <c r="P4230" s="71"/>
      <c r="Q4230" s="11"/>
      <c r="R4230" s="12"/>
      <c r="S4230" s="14"/>
      <c r="T4230" s="13"/>
      <c r="U4230" s="14"/>
      <c r="V4230"/>
    </row>
    <row r="4231" spans="1:22" x14ac:dyDescent="0.2">
      <c r="A4231" s="34"/>
      <c r="B4231"/>
      <c r="C4231" s="22"/>
      <c r="D4231" s="22"/>
      <c r="E4231"/>
      <c r="F4231"/>
      <c r="G4231" s="21"/>
      <c r="H4231"/>
      <c r="I4231"/>
      <c r="J4231"/>
      <c r="K4231" s="10"/>
      <c r="L4231"/>
      <c r="M4231" s="45"/>
      <c r="N4231"/>
      <c r="O4231"/>
      <c r="P4231" s="71"/>
      <c r="Q4231" s="11"/>
      <c r="R4231" s="12"/>
      <c r="S4231" s="14"/>
      <c r="T4231" s="13"/>
      <c r="U4231" s="14"/>
      <c r="V4231"/>
    </row>
    <row r="4232" spans="1:22" x14ac:dyDescent="0.2">
      <c r="A4232" s="34"/>
      <c r="B4232"/>
      <c r="C4232" s="22"/>
      <c r="D4232" s="22"/>
      <c r="E4232"/>
      <c r="F4232"/>
      <c r="G4232" s="21"/>
      <c r="H4232"/>
      <c r="I4232"/>
      <c r="J4232"/>
      <c r="K4232" s="10"/>
      <c r="L4232"/>
      <c r="M4232" s="45"/>
      <c r="N4232"/>
      <c r="O4232"/>
      <c r="P4232" s="71"/>
      <c r="Q4232" s="11"/>
      <c r="R4232" s="12"/>
      <c r="S4232" s="14"/>
      <c r="T4232" s="13"/>
      <c r="U4232" s="14"/>
      <c r="V4232"/>
    </row>
    <row r="4233" spans="1:22" x14ac:dyDescent="0.2">
      <c r="A4233" s="34"/>
      <c r="B4233"/>
      <c r="C4233" s="22"/>
      <c r="D4233" s="22"/>
      <c r="E4233"/>
      <c r="F4233"/>
      <c r="G4233" s="21"/>
      <c r="H4233"/>
      <c r="I4233"/>
      <c r="J4233"/>
      <c r="K4233" s="10"/>
      <c r="L4233"/>
      <c r="M4233" s="45"/>
      <c r="N4233"/>
      <c r="O4233"/>
      <c r="P4233" s="71"/>
      <c r="Q4233" s="11"/>
      <c r="R4233" s="12"/>
      <c r="S4233" s="14"/>
      <c r="T4233" s="13"/>
      <c r="U4233" s="14"/>
      <c r="V4233"/>
    </row>
    <row r="4234" spans="1:22" x14ac:dyDescent="0.2">
      <c r="A4234" s="34"/>
      <c r="B4234"/>
      <c r="C4234" s="22"/>
      <c r="D4234" s="22"/>
      <c r="E4234"/>
      <c r="F4234"/>
      <c r="G4234" s="21"/>
      <c r="H4234"/>
      <c r="I4234"/>
      <c r="J4234"/>
      <c r="K4234" s="10"/>
      <c r="L4234"/>
      <c r="M4234" s="45"/>
      <c r="N4234"/>
      <c r="O4234"/>
      <c r="P4234" s="71"/>
      <c r="Q4234" s="11"/>
      <c r="R4234" s="12"/>
      <c r="S4234" s="14"/>
      <c r="T4234" s="13"/>
      <c r="U4234" s="14"/>
      <c r="V4234"/>
    </row>
    <row r="4235" spans="1:22" x14ac:dyDescent="0.2">
      <c r="A4235" s="34"/>
      <c r="B4235"/>
      <c r="C4235" s="22"/>
      <c r="D4235" s="22"/>
      <c r="E4235"/>
      <c r="F4235"/>
      <c r="G4235" s="21"/>
      <c r="H4235"/>
      <c r="I4235"/>
      <c r="J4235"/>
      <c r="K4235" s="10"/>
      <c r="L4235"/>
      <c r="M4235" s="45"/>
      <c r="N4235"/>
      <c r="O4235"/>
      <c r="P4235" s="71"/>
      <c r="Q4235" s="11"/>
      <c r="R4235" s="12"/>
      <c r="S4235" s="14"/>
      <c r="T4235" s="13"/>
      <c r="U4235" s="14"/>
      <c r="V4235"/>
    </row>
    <row r="4236" spans="1:22" x14ac:dyDescent="0.2">
      <c r="A4236" s="34"/>
      <c r="B4236"/>
      <c r="C4236" s="22"/>
      <c r="D4236" s="22"/>
      <c r="E4236"/>
      <c r="F4236"/>
      <c r="G4236" s="21"/>
      <c r="H4236"/>
      <c r="I4236"/>
      <c r="J4236"/>
      <c r="K4236" s="10"/>
      <c r="L4236"/>
      <c r="M4236" s="45"/>
      <c r="N4236"/>
      <c r="O4236"/>
      <c r="P4236" s="71"/>
      <c r="Q4236" s="11"/>
      <c r="R4236" s="12"/>
      <c r="S4236" s="14"/>
      <c r="T4236" s="13"/>
      <c r="U4236" s="14"/>
      <c r="V4236"/>
    </row>
    <row r="4237" spans="1:22" x14ac:dyDescent="0.2">
      <c r="A4237" s="34"/>
      <c r="B4237"/>
      <c r="C4237" s="22"/>
      <c r="D4237" s="22"/>
      <c r="E4237"/>
      <c r="F4237"/>
      <c r="G4237" s="21"/>
      <c r="H4237"/>
      <c r="I4237"/>
      <c r="J4237"/>
      <c r="K4237" s="10"/>
      <c r="L4237"/>
      <c r="M4237" s="45"/>
      <c r="N4237"/>
      <c r="O4237"/>
      <c r="P4237" s="71"/>
      <c r="Q4237" s="11"/>
      <c r="R4237" s="12"/>
      <c r="S4237" s="14"/>
      <c r="T4237" s="13"/>
      <c r="U4237" s="14"/>
      <c r="V4237"/>
    </row>
    <row r="4238" spans="1:22" x14ac:dyDescent="0.2">
      <c r="A4238" s="34"/>
      <c r="B4238"/>
      <c r="C4238" s="22"/>
      <c r="D4238" s="22"/>
      <c r="E4238"/>
      <c r="F4238"/>
      <c r="G4238" s="21"/>
      <c r="H4238"/>
      <c r="I4238"/>
      <c r="J4238"/>
      <c r="K4238" s="10"/>
      <c r="L4238"/>
      <c r="M4238" s="45"/>
      <c r="N4238"/>
      <c r="O4238"/>
      <c r="P4238" s="71"/>
      <c r="Q4238" s="11"/>
      <c r="R4238" s="12"/>
      <c r="S4238" s="14"/>
      <c r="T4238" s="13"/>
      <c r="U4238" s="14"/>
      <c r="V4238"/>
    </row>
    <row r="4239" spans="1:22" x14ac:dyDescent="0.2">
      <c r="A4239" s="34"/>
      <c r="B4239"/>
      <c r="C4239" s="22"/>
      <c r="D4239" s="22"/>
      <c r="E4239"/>
      <c r="F4239"/>
      <c r="G4239" s="21"/>
      <c r="H4239"/>
      <c r="I4239"/>
      <c r="J4239"/>
      <c r="K4239" s="10"/>
      <c r="L4239"/>
      <c r="M4239" s="45"/>
      <c r="N4239"/>
      <c r="O4239"/>
      <c r="P4239" s="71"/>
      <c r="Q4239" s="11"/>
      <c r="R4239" s="12"/>
      <c r="S4239" s="14"/>
      <c r="T4239" s="13"/>
      <c r="U4239" s="14"/>
      <c r="V4239"/>
    </row>
    <row r="4240" spans="1:22" x14ac:dyDescent="0.2">
      <c r="A4240" s="34"/>
      <c r="B4240"/>
      <c r="C4240" s="22"/>
      <c r="D4240" s="22"/>
      <c r="E4240"/>
      <c r="F4240"/>
      <c r="G4240" s="21"/>
      <c r="H4240"/>
      <c r="I4240"/>
      <c r="J4240"/>
      <c r="K4240" s="10"/>
      <c r="L4240"/>
      <c r="M4240" s="45"/>
      <c r="N4240"/>
      <c r="O4240"/>
      <c r="P4240" s="71"/>
      <c r="Q4240" s="11"/>
      <c r="R4240" s="12"/>
      <c r="S4240" s="14"/>
      <c r="T4240" s="13"/>
      <c r="U4240" s="14"/>
      <c r="V4240"/>
    </row>
    <row r="4241" spans="1:22" x14ac:dyDescent="0.2">
      <c r="A4241" s="34"/>
      <c r="B4241"/>
      <c r="C4241" s="22"/>
      <c r="D4241" s="22"/>
      <c r="E4241"/>
      <c r="F4241"/>
      <c r="G4241" s="21"/>
      <c r="H4241"/>
      <c r="I4241"/>
      <c r="J4241"/>
      <c r="K4241" s="10"/>
      <c r="L4241"/>
      <c r="M4241" s="45"/>
      <c r="N4241"/>
      <c r="O4241"/>
      <c r="P4241" s="71"/>
      <c r="Q4241" s="11"/>
      <c r="R4241" s="12"/>
      <c r="S4241" s="14"/>
      <c r="T4241" s="13"/>
      <c r="U4241" s="14"/>
      <c r="V4241"/>
    </row>
    <row r="4242" spans="1:22" x14ac:dyDescent="0.2">
      <c r="A4242" s="34"/>
      <c r="B4242"/>
      <c r="C4242" s="22"/>
      <c r="D4242" s="22"/>
      <c r="E4242"/>
      <c r="F4242"/>
      <c r="G4242" s="21"/>
      <c r="H4242"/>
      <c r="I4242"/>
      <c r="J4242"/>
      <c r="K4242" s="10"/>
      <c r="L4242"/>
      <c r="M4242" s="45"/>
      <c r="N4242"/>
      <c r="O4242"/>
      <c r="P4242" s="71"/>
      <c r="Q4242" s="11"/>
      <c r="R4242" s="12"/>
      <c r="S4242" s="14"/>
      <c r="T4242" s="13"/>
      <c r="U4242" s="14"/>
      <c r="V4242"/>
    </row>
    <row r="4243" spans="1:22" x14ac:dyDescent="0.2">
      <c r="A4243" s="34"/>
      <c r="B4243"/>
      <c r="C4243" s="22"/>
      <c r="D4243" s="22"/>
      <c r="E4243"/>
      <c r="F4243"/>
      <c r="G4243" s="21"/>
      <c r="H4243"/>
      <c r="I4243"/>
      <c r="J4243"/>
      <c r="K4243" s="10"/>
      <c r="L4243"/>
      <c r="M4243" s="45"/>
      <c r="N4243"/>
      <c r="O4243"/>
      <c r="P4243" s="71"/>
      <c r="Q4243" s="11"/>
      <c r="R4243" s="12"/>
      <c r="S4243" s="14"/>
      <c r="T4243" s="13"/>
      <c r="U4243" s="14"/>
      <c r="V4243"/>
    </row>
    <row r="4244" spans="1:22" x14ac:dyDescent="0.2">
      <c r="A4244" s="34"/>
      <c r="B4244"/>
      <c r="C4244" s="22"/>
      <c r="D4244" s="22"/>
      <c r="E4244"/>
      <c r="F4244"/>
      <c r="G4244" s="21"/>
      <c r="H4244"/>
      <c r="I4244"/>
      <c r="J4244"/>
      <c r="K4244" s="10"/>
      <c r="L4244"/>
      <c r="M4244" s="45"/>
      <c r="N4244"/>
      <c r="O4244"/>
      <c r="P4244" s="71"/>
      <c r="Q4244" s="11"/>
      <c r="R4244" s="12"/>
      <c r="S4244" s="14"/>
      <c r="T4244" s="13"/>
      <c r="U4244" s="14"/>
      <c r="V4244"/>
    </row>
    <row r="4245" spans="1:22" x14ac:dyDescent="0.2">
      <c r="A4245" s="34"/>
      <c r="B4245"/>
      <c r="C4245" s="22"/>
      <c r="D4245" s="22"/>
      <c r="E4245"/>
      <c r="F4245"/>
      <c r="G4245" s="21"/>
      <c r="H4245"/>
      <c r="I4245"/>
      <c r="J4245"/>
      <c r="K4245" s="10"/>
      <c r="L4245"/>
      <c r="M4245" s="45"/>
      <c r="N4245"/>
      <c r="O4245"/>
      <c r="P4245" s="71"/>
      <c r="Q4245" s="11"/>
      <c r="R4245" s="12"/>
      <c r="S4245" s="14"/>
      <c r="T4245" s="13"/>
      <c r="U4245" s="14"/>
      <c r="V4245"/>
    </row>
    <row r="4246" spans="1:22" x14ac:dyDescent="0.2">
      <c r="A4246" s="34"/>
      <c r="B4246"/>
      <c r="C4246" s="22"/>
      <c r="D4246" s="22"/>
      <c r="E4246"/>
      <c r="F4246"/>
      <c r="G4246" s="21"/>
      <c r="H4246"/>
      <c r="I4246"/>
      <c r="J4246"/>
      <c r="K4246" s="10"/>
      <c r="L4246"/>
      <c r="M4246" s="45"/>
      <c r="N4246"/>
      <c r="O4246"/>
      <c r="P4246" s="71"/>
      <c r="Q4246" s="11"/>
      <c r="R4246" s="12"/>
      <c r="S4246" s="14"/>
      <c r="T4246" s="13"/>
      <c r="U4246" s="14"/>
      <c r="V4246"/>
    </row>
    <row r="4247" spans="1:22" x14ac:dyDescent="0.2">
      <c r="A4247" s="34"/>
      <c r="B4247"/>
      <c r="C4247" s="22"/>
      <c r="D4247" s="22"/>
      <c r="E4247"/>
      <c r="F4247"/>
      <c r="G4247" s="21"/>
      <c r="H4247"/>
      <c r="I4247"/>
      <c r="J4247"/>
      <c r="K4247" s="10"/>
      <c r="L4247"/>
      <c r="M4247" s="45"/>
      <c r="N4247"/>
      <c r="O4247"/>
      <c r="P4247" s="71"/>
      <c r="Q4247" s="11"/>
      <c r="R4247" s="12"/>
      <c r="S4247" s="14"/>
      <c r="T4247" s="13"/>
      <c r="U4247" s="14"/>
      <c r="V4247"/>
    </row>
    <row r="4248" spans="1:22" x14ac:dyDescent="0.2">
      <c r="A4248" s="34"/>
      <c r="B4248"/>
      <c r="C4248" s="22"/>
      <c r="D4248" s="22"/>
      <c r="E4248"/>
      <c r="F4248"/>
      <c r="G4248" s="21"/>
      <c r="H4248"/>
      <c r="I4248"/>
      <c r="J4248"/>
      <c r="K4248" s="10"/>
      <c r="L4248"/>
      <c r="M4248" s="45"/>
      <c r="N4248"/>
      <c r="O4248"/>
      <c r="P4248" s="71"/>
      <c r="Q4248" s="11"/>
      <c r="R4248" s="12"/>
      <c r="S4248" s="14"/>
      <c r="T4248" s="13"/>
      <c r="U4248" s="14"/>
      <c r="V4248"/>
    </row>
    <row r="4249" spans="1:22" x14ac:dyDescent="0.2">
      <c r="A4249" s="34"/>
      <c r="B4249"/>
      <c r="C4249" s="22"/>
      <c r="D4249" s="22"/>
      <c r="E4249"/>
      <c r="F4249"/>
      <c r="G4249" s="21"/>
      <c r="H4249"/>
      <c r="I4249"/>
      <c r="J4249"/>
      <c r="K4249" s="10"/>
      <c r="L4249"/>
      <c r="M4249" s="45"/>
      <c r="N4249"/>
      <c r="O4249"/>
      <c r="P4249" s="71"/>
      <c r="Q4249" s="11"/>
      <c r="R4249" s="12"/>
      <c r="S4249" s="14"/>
      <c r="T4249" s="13"/>
      <c r="U4249" s="14"/>
      <c r="V4249"/>
    </row>
    <row r="4250" spans="1:22" x14ac:dyDescent="0.2">
      <c r="A4250" s="34"/>
      <c r="B4250"/>
      <c r="C4250" s="22"/>
      <c r="D4250" s="22"/>
      <c r="E4250"/>
      <c r="F4250"/>
      <c r="G4250" s="21"/>
      <c r="H4250"/>
      <c r="I4250"/>
      <c r="J4250"/>
      <c r="K4250" s="10"/>
      <c r="L4250"/>
      <c r="M4250" s="45"/>
      <c r="N4250"/>
      <c r="O4250"/>
      <c r="P4250" s="71"/>
      <c r="Q4250" s="11"/>
      <c r="R4250" s="12"/>
      <c r="S4250" s="14"/>
      <c r="T4250" s="13"/>
      <c r="U4250" s="14"/>
      <c r="V4250"/>
    </row>
    <row r="4251" spans="1:22" x14ac:dyDescent="0.2">
      <c r="A4251" s="34"/>
      <c r="B4251"/>
      <c r="C4251" s="22"/>
      <c r="D4251" s="22"/>
      <c r="E4251"/>
      <c r="F4251"/>
      <c r="G4251" s="21"/>
      <c r="H4251"/>
      <c r="I4251"/>
      <c r="J4251"/>
      <c r="K4251" s="10"/>
      <c r="L4251"/>
      <c r="M4251" s="45"/>
      <c r="N4251"/>
      <c r="O4251"/>
      <c r="P4251" s="71"/>
      <c r="Q4251" s="11"/>
      <c r="R4251" s="12"/>
      <c r="S4251" s="14"/>
      <c r="T4251" s="13"/>
      <c r="U4251" s="14"/>
      <c r="V4251"/>
    </row>
    <row r="4252" spans="1:22" x14ac:dyDescent="0.2">
      <c r="A4252" s="34"/>
      <c r="B4252"/>
      <c r="C4252" s="22"/>
      <c r="D4252" s="22"/>
      <c r="E4252"/>
      <c r="F4252"/>
      <c r="G4252" s="21"/>
      <c r="H4252"/>
      <c r="I4252"/>
      <c r="J4252"/>
      <c r="K4252" s="10"/>
      <c r="L4252"/>
      <c r="M4252" s="45"/>
      <c r="N4252"/>
      <c r="O4252"/>
      <c r="P4252" s="71"/>
      <c r="Q4252" s="11"/>
      <c r="R4252" s="12"/>
      <c r="S4252" s="14"/>
      <c r="T4252" s="13"/>
      <c r="U4252" s="14"/>
      <c r="V4252"/>
    </row>
    <row r="4253" spans="1:22" x14ac:dyDescent="0.2">
      <c r="A4253" s="34"/>
      <c r="B4253"/>
      <c r="C4253" s="22"/>
      <c r="D4253" s="22"/>
      <c r="E4253"/>
      <c r="F4253"/>
      <c r="G4253" s="21"/>
      <c r="H4253"/>
      <c r="I4253"/>
      <c r="J4253"/>
      <c r="K4253" s="10"/>
      <c r="L4253"/>
      <c r="M4253" s="45"/>
      <c r="N4253"/>
      <c r="O4253"/>
      <c r="P4253" s="71"/>
      <c r="Q4253" s="11"/>
      <c r="R4253" s="12"/>
      <c r="S4253" s="14"/>
      <c r="T4253" s="13"/>
      <c r="U4253" s="14"/>
      <c r="V4253"/>
    </row>
    <row r="4254" spans="1:22" x14ac:dyDescent="0.2">
      <c r="A4254" s="34"/>
      <c r="B4254"/>
      <c r="C4254" s="22"/>
      <c r="D4254" s="22"/>
      <c r="E4254"/>
      <c r="F4254"/>
      <c r="G4254" s="21"/>
      <c r="H4254"/>
      <c r="I4254"/>
      <c r="J4254"/>
      <c r="K4254" s="10"/>
      <c r="L4254"/>
      <c r="M4254" s="45"/>
      <c r="N4254"/>
      <c r="O4254"/>
      <c r="P4254" s="71"/>
      <c r="Q4254" s="11"/>
      <c r="R4254" s="12"/>
      <c r="S4254" s="14"/>
      <c r="T4254" s="13"/>
      <c r="U4254" s="14"/>
      <c r="V4254"/>
    </row>
    <row r="4255" spans="1:22" x14ac:dyDescent="0.2">
      <c r="A4255" s="34"/>
      <c r="B4255"/>
      <c r="C4255" s="22"/>
      <c r="D4255" s="22"/>
      <c r="E4255"/>
      <c r="F4255"/>
      <c r="G4255" s="21"/>
      <c r="H4255"/>
      <c r="I4255"/>
      <c r="J4255"/>
      <c r="K4255" s="10"/>
      <c r="L4255"/>
      <c r="M4255" s="45"/>
      <c r="N4255"/>
      <c r="O4255"/>
      <c r="P4255" s="71"/>
      <c r="Q4255" s="11"/>
      <c r="R4255" s="12"/>
      <c r="S4255" s="14"/>
      <c r="T4255" s="13"/>
      <c r="U4255" s="14"/>
      <c r="V4255"/>
    </row>
    <row r="4256" spans="1:22" x14ac:dyDescent="0.2">
      <c r="A4256" s="34"/>
      <c r="B4256"/>
      <c r="C4256" s="22"/>
      <c r="D4256" s="22"/>
      <c r="E4256"/>
      <c r="F4256"/>
      <c r="G4256" s="21"/>
      <c r="H4256"/>
      <c r="I4256"/>
      <c r="J4256"/>
      <c r="K4256" s="10"/>
      <c r="L4256"/>
      <c r="M4256" s="45"/>
      <c r="N4256"/>
      <c r="O4256"/>
      <c r="P4256" s="71"/>
      <c r="Q4256" s="11"/>
      <c r="R4256" s="12"/>
      <c r="S4256" s="14"/>
      <c r="T4256" s="13"/>
      <c r="U4256" s="14"/>
      <c r="V4256"/>
    </row>
    <row r="4257" spans="1:22" x14ac:dyDescent="0.2">
      <c r="A4257" s="34"/>
      <c r="B4257"/>
      <c r="C4257" s="22"/>
      <c r="D4257" s="22"/>
      <c r="E4257"/>
      <c r="F4257"/>
      <c r="G4257" s="21"/>
      <c r="H4257"/>
      <c r="I4257"/>
      <c r="J4257"/>
      <c r="K4257" s="10"/>
      <c r="L4257"/>
      <c r="M4257" s="45"/>
      <c r="N4257"/>
      <c r="O4257"/>
      <c r="P4257" s="71"/>
      <c r="Q4257" s="11"/>
      <c r="R4257" s="12"/>
      <c r="S4257" s="14"/>
      <c r="T4257" s="13"/>
      <c r="U4257" s="14"/>
      <c r="V4257"/>
    </row>
    <row r="4258" spans="1:22" x14ac:dyDescent="0.2">
      <c r="A4258" s="34"/>
      <c r="B4258"/>
      <c r="C4258" s="22"/>
      <c r="D4258" s="22"/>
      <c r="E4258"/>
      <c r="F4258"/>
      <c r="G4258" s="21"/>
      <c r="H4258"/>
      <c r="I4258"/>
      <c r="J4258"/>
      <c r="K4258" s="10"/>
      <c r="L4258"/>
      <c r="M4258" s="45"/>
      <c r="N4258"/>
      <c r="O4258"/>
      <c r="P4258" s="71"/>
      <c r="Q4258" s="11"/>
      <c r="R4258" s="12"/>
      <c r="S4258" s="14"/>
      <c r="T4258" s="13"/>
      <c r="U4258" s="14"/>
      <c r="V4258"/>
    </row>
    <row r="4259" spans="1:22" x14ac:dyDescent="0.2">
      <c r="A4259" s="34"/>
      <c r="B4259"/>
      <c r="C4259" s="22"/>
      <c r="D4259" s="22"/>
      <c r="E4259"/>
      <c r="F4259"/>
      <c r="G4259" s="21"/>
      <c r="H4259"/>
      <c r="I4259"/>
      <c r="J4259"/>
      <c r="K4259" s="10"/>
      <c r="L4259"/>
      <c r="M4259" s="45"/>
      <c r="N4259"/>
      <c r="O4259"/>
      <c r="P4259" s="71"/>
      <c r="Q4259" s="11"/>
      <c r="R4259" s="12"/>
      <c r="S4259" s="14"/>
      <c r="T4259" s="13"/>
      <c r="U4259" s="14"/>
      <c r="V4259"/>
    </row>
    <row r="4260" spans="1:22" x14ac:dyDescent="0.2">
      <c r="A4260" s="34"/>
      <c r="B4260"/>
      <c r="C4260" s="22"/>
      <c r="D4260" s="22"/>
      <c r="E4260"/>
      <c r="F4260"/>
      <c r="G4260" s="21"/>
      <c r="H4260"/>
      <c r="I4260"/>
      <c r="J4260"/>
      <c r="K4260" s="10"/>
      <c r="L4260"/>
      <c r="M4260" s="45"/>
      <c r="N4260"/>
      <c r="O4260"/>
      <c r="P4260" s="71"/>
      <c r="Q4260" s="11"/>
      <c r="R4260" s="12"/>
      <c r="S4260" s="14"/>
      <c r="T4260" s="13"/>
      <c r="U4260" s="14"/>
      <c r="V4260"/>
    </row>
    <row r="4261" spans="1:22" x14ac:dyDescent="0.2">
      <c r="A4261" s="34"/>
      <c r="B4261"/>
      <c r="C4261" s="22"/>
      <c r="D4261" s="22"/>
      <c r="E4261"/>
      <c r="F4261"/>
      <c r="G4261" s="21"/>
      <c r="H4261"/>
      <c r="I4261"/>
      <c r="J4261"/>
      <c r="K4261" s="10"/>
      <c r="L4261"/>
      <c r="M4261" s="45"/>
      <c r="N4261"/>
      <c r="O4261"/>
      <c r="P4261" s="71"/>
      <c r="Q4261" s="11"/>
      <c r="R4261" s="12"/>
      <c r="S4261" s="14"/>
      <c r="T4261" s="13"/>
      <c r="U4261" s="14"/>
      <c r="V4261"/>
    </row>
    <row r="4262" spans="1:22" x14ac:dyDescent="0.2">
      <c r="A4262" s="34"/>
      <c r="B4262"/>
      <c r="C4262" s="22"/>
      <c r="D4262" s="22"/>
      <c r="E4262"/>
      <c r="F4262"/>
      <c r="G4262" s="21"/>
      <c r="H4262"/>
      <c r="I4262"/>
      <c r="J4262"/>
      <c r="K4262" s="10"/>
      <c r="L4262"/>
      <c r="M4262" s="45"/>
      <c r="N4262"/>
      <c r="O4262"/>
      <c r="P4262" s="71"/>
      <c r="Q4262" s="11"/>
      <c r="R4262" s="12"/>
      <c r="S4262" s="14"/>
      <c r="T4262" s="13"/>
      <c r="U4262" s="14"/>
      <c r="V4262"/>
    </row>
    <row r="4263" spans="1:22" x14ac:dyDescent="0.2">
      <c r="A4263" s="34"/>
      <c r="B4263"/>
      <c r="C4263" s="22"/>
      <c r="D4263" s="22"/>
      <c r="E4263"/>
      <c r="F4263"/>
      <c r="G4263" s="21"/>
      <c r="H4263"/>
      <c r="I4263"/>
      <c r="J4263"/>
      <c r="K4263" s="10"/>
      <c r="L4263"/>
      <c r="M4263" s="45"/>
      <c r="N4263"/>
      <c r="O4263"/>
      <c r="P4263" s="71"/>
      <c r="Q4263" s="11"/>
      <c r="R4263" s="12"/>
      <c r="S4263" s="14"/>
      <c r="T4263" s="13"/>
      <c r="U4263" s="14"/>
      <c r="V4263"/>
    </row>
    <row r="4264" spans="1:22" x14ac:dyDescent="0.2">
      <c r="A4264" s="34"/>
      <c r="B4264"/>
      <c r="C4264" s="22"/>
      <c r="D4264" s="22"/>
      <c r="E4264"/>
      <c r="F4264"/>
      <c r="G4264" s="21"/>
      <c r="H4264"/>
      <c r="I4264"/>
      <c r="J4264"/>
      <c r="K4264" s="10"/>
      <c r="L4264"/>
      <c r="M4264" s="45"/>
      <c r="N4264"/>
      <c r="O4264"/>
      <c r="P4264" s="71"/>
      <c r="Q4264" s="11"/>
      <c r="R4264" s="12"/>
      <c r="S4264" s="14"/>
      <c r="T4264" s="13"/>
      <c r="U4264" s="14"/>
      <c r="V4264"/>
    </row>
    <row r="4265" spans="1:22" x14ac:dyDescent="0.2">
      <c r="A4265" s="34"/>
      <c r="B4265"/>
      <c r="C4265" s="22"/>
      <c r="D4265" s="22"/>
      <c r="E4265"/>
      <c r="F4265"/>
      <c r="G4265" s="21"/>
      <c r="H4265"/>
      <c r="I4265"/>
      <c r="J4265"/>
      <c r="K4265" s="10"/>
      <c r="L4265"/>
      <c r="M4265" s="45"/>
      <c r="N4265"/>
      <c r="O4265"/>
      <c r="P4265" s="71"/>
      <c r="Q4265" s="11"/>
      <c r="R4265" s="12"/>
      <c r="S4265" s="14"/>
      <c r="T4265" s="13"/>
      <c r="U4265" s="14"/>
      <c r="V4265"/>
    </row>
    <row r="4266" spans="1:22" x14ac:dyDescent="0.2">
      <c r="A4266" s="34"/>
      <c r="B4266"/>
      <c r="C4266" s="22"/>
      <c r="D4266" s="22"/>
      <c r="E4266"/>
      <c r="F4266"/>
      <c r="G4266" s="21"/>
      <c r="H4266"/>
      <c r="I4266"/>
      <c r="J4266"/>
      <c r="K4266" s="10"/>
      <c r="L4266"/>
      <c r="M4266" s="45"/>
      <c r="N4266"/>
      <c r="O4266"/>
      <c r="P4266" s="71"/>
      <c r="Q4266" s="11"/>
      <c r="R4266" s="12"/>
      <c r="S4266" s="14"/>
      <c r="T4266" s="13"/>
      <c r="U4266" s="14"/>
      <c r="V4266"/>
    </row>
    <row r="4267" spans="1:22" x14ac:dyDescent="0.2">
      <c r="A4267" s="34"/>
      <c r="B4267"/>
      <c r="C4267" s="22"/>
      <c r="D4267" s="22"/>
      <c r="E4267"/>
      <c r="F4267"/>
      <c r="G4267" s="21"/>
      <c r="H4267"/>
      <c r="I4267"/>
      <c r="J4267"/>
      <c r="K4267" s="10"/>
      <c r="L4267"/>
      <c r="M4267" s="45"/>
      <c r="N4267"/>
      <c r="O4267"/>
      <c r="P4267" s="71"/>
      <c r="Q4267" s="11"/>
      <c r="R4267" s="12"/>
      <c r="S4267" s="14"/>
      <c r="T4267" s="13"/>
      <c r="U4267" s="14"/>
      <c r="V4267"/>
    </row>
    <row r="4268" spans="1:22" x14ac:dyDescent="0.2">
      <c r="A4268" s="34"/>
      <c r="B4268"/>
      <c r="C4268" s="22"/>
      <c r="D4268" s="22"/>
      <c r="E4268"/>
      <c r="F4268"/>
      <c r="G4268" s="21"/>
      <c r="H4268"/>
      <c r="I4268"/>
      <c r="J4268"/>
      <c r="K4268" s="10"/>
      <c r="L4268"/>
      <c r="M4268" s="45"/>
      <c r="N4268"/>
      <c r="O4268"/>
      <c r="P4268" s="71"/>
      <c r="Q4268" s="11"/>
      <c r="R4268" s="12"/>
      <c r="S4268" s="14"/>
      <c r="T4268" s="13"/>
      <c r="U4268" s="14"/>
      <c r="V4268"/>
    </row>
    <row r="4269" spans="1:22" x14ac:dyDescent="0.2">
      <c r="A4269" s="34"/>
      <c r="B4269"/>
      <c r="C4269" s="22"/>
      <c r="D4269" s="22"/>
      <c r="E4269"/>
      <c r="F4269"/>
      <c r="G4269" s="21"/>
      <c r="H4269"/>
      <c r="I4269"/>
      <c r="J4269"/>
      <c r="K4269" s="10"/>
      <c r="L4269"/>
      <c r="M4269" s="45"/>
      <c r="N4269"/>
      <c r="O4269"/>
      <c r="P4269" s="71"/>
      <c r="Q4269" s="11"/>
      <c r="R4269" s="12"/>
      <c r="S4269" s="14"/>
      <c r="T4269" s="13"/>
      <c r="U4269" s="14"/>
      <c r="V4269"/>
    </row>
    <row r="4270" spans="1:22" x14ac:dyDescent="0.2">
      <c r="A4270" s="34"/>
      <c r="B4270"/>
      <c r="C4270" s="22"/>
      <c r="D4270" s="22"/>
      <c r="E4270"/>
      <c r="F4270"/>
      <c r="G4270" s="21"/>
      <c r="H4270"/>
      <c r="I4270"/>
      <c r="J4270"/>
      <c r="K4270" s="10"/>
      <c r="L4270"/>
      <c r="M4270" s="45"/>
      <c r="N4270"/>
      <c r="O4270"/>
      <c r="P4270" s="71"/>
      <c r="Q4270" s="11"/>
      <c r="R4270" s="12"/>
      <c r="S4270" s="14"/>
      <c r="T4270" s="13"/>
      <c r="U4270" s="14"/>
      <c r="V4270"/>
    </row>
    <row r="4271" spans="1:22" x14ac:dyDescent="0.2">
      <c r="A4271" s="34"/>
      <c r="B4271"/>
      <c r="C4271" s="22"/>
      <c r="D4271" s="22"/>
      <c r="E4271"/>
      <c r="F4271"/>
      <c r="G4271" s="21"/>
      <c r="H4271"/>
      <c r="I4271"/>
      <c r="J4271"/>
      <c r="K4271" s="10"/>
      <c r="L4271"/>
      <c r="M4271" s="45"/>
      <c r="N4271"/>
      <c r="O4271"/>
      <c r="P4271" s="71"/>
      <c r="Q4271" s="11"/>
      <c r="R4271" s="12"/>
      <c r="S4271" s="14"/>
      <c r="T4271" s="13"/>
      <c r="U4271" s="14"/>
      <c r="V4271"/>
    </row>
    <row r="4272" spans="1:22" x14ac:dyDescent="0.2">
      <c r="A4272" s="34"/>
      <c r="B4272"/>
      <c r="C4272" s="22"/>
      <c r="D4272" s="22"/>
      <c r="E4272"/>
      <c r="F4272"/>
      <c r="G4272" s="21"/>
      <c r="H4272"/>
      <c r="I4272"/>
      <c r="J4272"/>
      <c r="K4272" s="10"/>
      <c r="L4272"/>
      <c r="M4272" s="45"/>
      <c r="N4272"/>
      <c r="O4272"/>
      <c r="P4272" s="71"/>
      <c r="Q4272" s="11"/>
      <c r="R4272" s="12"/>
      <c r="S4272" s="14"/>
      <c r="T4272" s="13"/>
      <c r="U4272" s="14"/>
      <c r="V4272"/>
    </row>
    <row r="4273" spans="1:22" x14ac:dyDescent="0.2">
      <c r="A4273" s="34"/>
      <c r="B4273"/>
      <c r="C4273" s="22"/>
      <c r="D4273" s="22"/>
      <c r="E4273"/>
      <c r="F4273"/>
      <c r="G4273" s="21"/>
      <c r="H4273"/>
      <c r="I4273"/>
      <c r="J4273"/>
      <c r="K4273" s="10"/>
      <c r="L4273"/>
      <c r="M4273" s="45"/>
      <c r="N4273"/>
      <c r="O4273"/>
      <c r="P4273" s="71"/>
      <c r="Q4273" s="11"/>
      <c r="R4273" s="12"/>
      <c r="S4273" s="14"/>
      <c r="T4273" s="13"/>
      <c r="U4273" s="14"/>
      <c r="V4273"/>
    </row>
    <row r="4274" spans="1:22" x14ac:dyDescent="0.2">
      <c r="A4274" s="34"/>
      <c r="B4274"/>
      <c r="C4274" s="22"/>
      <c r="D4274" s="22"/>
      <c r="E4274"/>
      <c r="F4274"/>
      <c r="G4274" s="21"/>
      <c r="H4274"/>
      <c r="I4274"/>
      <c r="J4274"/>
      <c r="K4274" s="10"/>
      <c r="L4274"/>
      <c r="M4274" s="45"/>
      <c r="N4274"/>
      <c r="O4274"/>
      <c r="P4274" s="71"/>
      <c r="Q4274" s="11"/>
      <c r="R4274" s="12"/>
      <c r="S4274" s="14"/>
      <c r="T4274" s="13"/>
      <c r="U4274" s="14"/>
      <c r="V4274"/>
    </row>
    <row r="4275" spans="1:22" x14ac:dyDescent="0.2">
      <c r="A4275" s="34"/>
      <c r="B4275"/>
      <c r="C4275" s="22"/>
      <c r="D4275" s="22"/>
      <c r="E4275"/>
      <c r="F4275"/>
      <c r="G4275" s="21"/>
      <c r="H4275"/>
      <c r="I4275"/>
      <c r="J4275"/>
      <c r="K4275" s="10"/>
      <c r="L4275"/>
      <c r="M4275" s="45"/>
      <c r="N4275"/>
      <c r="O4275"/>
      <c r="P4275" s="71"/>
      <c r="Q4275" s="11"/>
      <c r="R4275" s="12"/>
      <c r="S4275" s="14"/>
      <c r="T4275" s="13"/>
      <c r="U4275" s="14"/>
      <c r="V4275"/>
    </row>
    <row r="4276" spans="1:22" x14ac:dyDescent="0.2">
      <c r="A4276" s="34"/>
      <c r="B4276"/>
      <c r="C4276" s="22"/>
      <c r="D4276" s="22"/>
      <c r="E4276"/>
      <c r="F4276"/>
      <c r="G4276" s="21"/>
      <c r="H4276"/>
      <c r="I4276"/>
      <c r="J4276"/>
      <c r="K4276" s="10"/>
      <c r="L4276"/>
      <c r="M4276" s="45"/>
      <c r="N4276"/>
      <c r="O4276"/>
      <c r="P4276" s="71"/>
      <c r="Q4276" s="11"/>
      <c r="R4276" s="12"/>
      <c r="S4276" s="14"/>
      <c r="T4276" s="13"/>
      <c r="U4276" s="14"/>
      <c r="V4276"/>
    </row>
    <row r="4277" spans="1:22" x14ac:dyDescent="0.2">
      <c r="A4277" s="34"/>
      <c r="B4277"/>
      <c r="C4277" s="22"/>
      <c r="D4277" s="22"/>
      <c r="E4277"/>
      <c r="F4277"/>
      <c r="G4277" s="21"/>
      <c r="H4277"/>
      <c r="I4277"/>
      <c r="J4277"/>
      <c r="K4277" s="10"/>
      <c r="L4277"/>
      <c r="M4277" s="45"/>
      <c r="N4277"/>
      <c r="O4277"/>
      <c r="P4277" s="71"/>
      <c r="Q4277" s="11"/>
      <c r="R4277" s="12"/>
      <c r="S4277" s="14"/>
      <c r="T4277" s="13"/>
      <c r="U4277" s="14"/>
      <c r="V4277"/>
    </row>
    <row r="4278" spans="1:22" x14ac:dyDescent="0.2">
      <c r="A4278" s="34"/>
      <c r="B4278"/>
      <c r="C4278" s="22"/>
      <c r="D4278" s="22"/>
      <c r="E4278"/>
      <c r="F4278"/>
      <c r="G4278" s="21"/>
      <c r="H4278"/>
      <c r="I4278"/>
      <c r="J4278"/>
      <c r="K4278" s="10"/>
      <c r="L4278"/>
      <c r="M4278" s="45"/>
      <c r="N4278"/>
      <c r="O4278"/>
      <c r="P4278" s="71"/>
      <c r="Q4278" s="11"/>
      <c r="R4278" s="12"/>
      <c r="S4278" s="14"/>
      <c r="T4278" s="13"/>
      <c r="U4278" s="14"/>
      <c r="V4278"/>
    </row>
    <row r="4279" spans="1:22" x14ac:dyDescent="0.2">
      <c r="A4279" s="34"/>
      <c r="B4279"/>
      <c r="C4279" s="22"/>
      <c r="D4279" s="22"/>
      <c r="E4279"/>
      <c r="F4279"/>
      <c r="G4279" s="21"/>
      <c r="H4279"/>
      <c r="I4279"/>
      <c r="J4279"/>
      <c r="K4279" s="10"/>
      <c r="L4279"/>
      <c r="M4279" s="45"/>
      <c r="N4279"/>
      <c r="O4279"/>
      <c r="P4279" s="71"/>
      <c r="Q4279" s="11"/>
      <c r="R4279" s="12"/>
      <c r="S4279" s="14"/>
      <c r="T4279" s="13"/>
      <c r="U4279" s="14"/>
      <c r="V4279"/>
    </row>
    <row r="4280" spans="1:22" x14ac:dyDescent="0.2">
      <c r="A4280" s="34"/>
      <c r="B4280"/>
      <c r="C4280" s="22"/>
      <c r="D4280" s="22"/>
      <c r="E4280"/>
      <c r="F4280"/>
      <c r="G4280" s="21"/>
      <c r="H4280"/>
      <c r="I4280"/>
      <c r="J4280"/>
      <c r="K4280" s="10"/>
      <c r="L4280"/>
      <c r="M4280" s="45"/>
      <c r="N4280"/>
      <c r="O4280"/>
      <c r="P4280" s="71"/>
      <c r="Q4280" s="11"/>
      <c r="R4280" s="12"/>
      <c r="S4280" s="14"/>
      <c r="T4280" s="13"/>
      <c r="U4280" s="14"/>
      <c r="V4280"/>
    </row>
    <row r="4281" spans="1:22" x14ac:dyDescent="0.2">
      <c r="A4281" s="34"/>
      <c r="B4281"/>
      <c r="C4281" s="22"/>
      <c r="D4281" s="22"/>
      <c r="E4281"/>
      <c r="F4281"/>
      <c r="G4281" s="21"/>
      <c r="H4281"/>
      <c r="I4281"/>
      <c r="J4281"/>
      <c r="K4281" s="10"/>
      <c r="L4281"/>
      <c r="M4281" s="45"/>
      <c r="N4281"/>
      <c r="O4281"/>
      <c r="P4281" s="71"/>
      <c r="Q4281" s="11"/>
      <c r="R4281" s="12"/>
      <c r="S4281" s="14"/>
      <c r="T4281" s="13"/>
      <c r="U4281" s="14"/>
      <c r="V4281"/>
    </row>
    <row r="4282" spans="1:22" x14ac:dyDescent="0.2">
      <c r="A4282" s="34"/>
      <c r="B4282"/>
      <c r="C4282" s="22"/>
      <c r="D4282" s="22"/>
      <c r="E4282"/>
      <c r="F4282"/>
      <c r="G4282" s="21"/>
      <c r="H4282"/>
      <c r="I4282"/>
      <c r="J4282"/>
      <c r="K4282" s="10"/>
      <c r="L4282"/>
      <c r="M4282" s="45"/>
      <c r="N4282"/>
      <c r="O4282"/>
      <c r="P4282" s="71"/>
      <c r="Q4282" s="11"/>
      <c r="R4282" s="12"/>
      <c r="S4282" s="14"/>
      <c r="T4282" s="13"/>
      <c r="U4282" s="14"/>
      <c r="V4282"/>
    </row>
    <row r="4283" spans="1:22" x14ac:dyDescent="0.2">
      <c r="A4283" s="34"/>
      <c r="B4283"/>
      <c r="C4283" s="22"/>
      <c r="D4283" s="22"/>
      <c r="E4283"/>
      <c r="F4283"/>
      <c r="G4283" s="21"/>
      <c r="H4283"/>
      <c r="I4283"/>
      <c r="J4283"/>
      <c r="K4283" s="10"/>
      <c r="L4283"/>
      <c r="M4283" s="45"/>
      <c r="N4283"/>
      <c r="O4283"/>
      <c r="P4283" s="71"/>
      <c r="Q4283" s="11"/>
      <c r="R4283" s="12"/>
      <c r="S4283" s="14"/>
      <c r="T4283" s="13"/>
      <c r="U4283" s="14"/>
      <c r="V4283"/>
    </row>
    <row r="4284" spans="1:22" x14ac:dyDescent="0.2">
      <c r="A4284" s="34"/>
      <c r="B4284"/>
      <c r="C4284" s="22"/>
      <c r="D4284" s="22"/>
      <c r="E4284"/>
      <c r="F4284"/>
      <c r="G4284" s="21"/>
      <c r="H4284"/>
      <c r="I4284"/>
      <c r="J4284"/>
      <c r="K4284" s="10"/>
      <c r="L4284"/>
      <c r="M4284" s="45"/>
      <c r="N4284"/>
      <c r="O4284"/>
      <c r="P4284" s="71"/>
      <c r="Q4284" s="11"/>
      <c r="R4284" s="12"/>
      <c r="S4284" s="14"/>
      <c r="T4284" s="13"/>
      <c r="U4284" s="14"/>
      <c r="V4284"/>
    </row>
    <row r="4285" spans="1:22" x14ac:dyDescent="0.2">
      <c r="A4285" s="34"/>
      <c r="B4285"/>
      <c r="C4285" s="22"/>
      <c r="D4285" s="22"/>
      <c r="E4285"/>
      <c r="F4285"/>
      <c r="G4285" s="21"/>
      <c r="H4285"/>
      <c r="I4285"/>
      <c r="J4285"/>
      <c r="K4285" s="10"/>
      <c r="L4285"/>
      <c r="M4285" s="45"/>
      <c r="N4285"/>
      <c r="O4285"/>
      <c r="P4285" s="71"/>
      <c r="Q4285" s="11"/>
      <c r="R4285" s="12"/>
      <c r="S4285" s="14"/>
      <c r="T4285" s="13"/>
      <c r="U4285" s="14"/>
      <c r="V4285"/>
    </row>
    <row r="4286" spans="1:22" x14ac:dyDescent="0.2">
      <c r="A4286" s="34"/>
      <c r="B4286"/>
      <c r="C4286" s="22"/>
      <c r="D4286" s="22"/>
      <c r="E4286"/>
      <c r="F4286"/>
      <c r="G4286" s="21"/>
      <c r="H4286"/>
      <c r="I4286"/>
      <c r="J4286"/>
      <c r="K4286" s="10"/>
      <c r="L4286"/>
      <c r="M4286" s="45"/>
      <c r="N4286"/>
      <c r="O4286"/>
      <c r="P4286" s="71"/>
      <c r="Q4286" s="11"/>
      <c r="R4286" s="12"/>
      <c r="S4286" s="14"/>
      <c r="T4286" s="13"/>
      <c r="U4286" s="14"/>
      <c r="V4286"/>
    </row>
    <row r="4287" spans="1:22" x14ac:dyDescent="0.2">
      <c r="A4287" s="34"/>
      <c r="B4287"/>
      <c r="C4287" s="22"/>
      <c r="D4287" s="22"/>
      <c r="E4287"/>
      <c r="F4287"/>
      <c r="G4287" s="21"/>
      <c r="H4287"/>
      <c r="I4287"/>
      <c r="J4287"/>
      <c r="K4287" s="10"/>
      <c r="L4287"/>
      <c r="M4287" s="45"/>
      <c r="N4287"/>
      <c r="O4287"/>
      <c r="P4287" s="71"/>
      <c r="Q4287" s="11"/>
      <c r="R4287" s="12"/>
      <c r="S4287" s="14"/>
      <c r="T4287" s="13"/>
      <c r="U4287" s="14"/>
      <c r="V4287"/>
    </row>
    <row r="4288" spans="1:22" x14ac:dyDescent="0.2">
      <c r="A4288" s="34"/>
      <c r="B4288"/>
      <c r="C4288" s="22"/>
      <c r="D4288" s="22"/>
      <c r="E4288"/>
      <c r="F4288"/>
      <c r="G4288" s="21"/>
      <c r="H4288"/>
      <c r="I4288"/>
      <c r="J4288"/>
      <c r="K4288" s="10"/>
      <c r="L4288"/>
      <c r="M4288" s="45"/>
      <c r="N4288"/>
      <c r="O4288"/>
      <c r="P4288" s="71"/>
      <c r="Q4288" s="11"/>
      <c r="R4288" s="12"/>
      <c r="S4288" s="14"/>
      <c r="T4288" s="13"/>
      <c r="U4288" s="14"/>
      <c r="V4288"/>
    </row>
    <row r="4289" spans="1:22" x14ac:dyDescent="0.2">
      <c r="A4289" s="34"/>
      <c r="B4289"/>
      <c r="C4289" s="22"/>
      <c r="D4289" s="22"/>
      <c r="E4289"/>
      <c r="F4289"/>
      <c r="G4289" s="21"/>
      <c r="H4289"/>
      <c r="I4289"/>
      <c r="J4289"/>
      <c r="K4289" s="10"/>
      <c r="L4289"/>
      <c r="M4289" s="45"/>
      <c r="N4289"/>
      <c r="O4289"/>
      <c r="P4289" s="71"/>
      <c r="Q4289" s="11"/>
      <c r="R4289" s="12"/>
      <c r="S4289" s="14"/>
      <c r="T4289" s="13"/>
      <c r="U4289" s="14"/>
      <c r="V4289"/>
    </row>
    <row r="4290" spans="1:22" x14ac:dyDescent="0.2">
      <c r="A4290" s="34"/>
      <c r="B4290"/>
      <c r="C4290" s="22"/>
      <c r="D4290" s="22"/>
      <c r="E4290"/>
      <c r="F4290"/>
      <c r="G4290" s="21"/>
      <c r="H4290"/>
      <c r="I4290"/>
      <c r="J4290"/>
      <c r="K4290" s="10"/>
      <c r="L4290"/>
      <c r="M4290" s="45"/>
      <c r="N4290"/>
      <c r="O4290"/>
      <c r="P4290" s="71"/>
      <c r="Q4290" s="11"/>
      <c r="R4290" s="12"/>
      <c r="S4290" s="14"/>
      <c r="T4290" s="13"/>
      <c r="U4290" s="14"/>
      <c r="V4290"/>
    </row>
    <row r="4291" spans="1:22" x14ac:dyDescent="0.2">
      <c r="A4291" s="34"/>
      <c r="B4291"/>
      <c r="C4291" s="22"/>
      <c r="D4291" s="22"/>
      <c r="E4291"/>
      <c r="F4291"/>
      <c r="G4291" s="21"/>
      <c r="H4291"/>
      <c r="I4291"/>
      <c r="J4291"/>
      <c r="K4291" s="10"/>
      <c r="L4291"/>
      <c r="M4291" s="45"/>
      <c r="N4291"/>
      <c r="O4291"/>
      <c r="P4291" s="71"/>
      <c r="Q4291" s="11"/>
      <c r="R4291" s="12"/>
      <c r="S4291" s="14"/>
      <c r="T4291" s="13"/>
      <c r="U4291" s="14"/>
      <c r="V4291"/>
    </row>
    <row r="4292" spans="1:22" x14ac:dyDescent="0.2">
      <c r="A4292" s="34"/>
      <c r="B4292"/>
      <c r="C4292" s="22"/>
      <c r="D4292" s="22"/>
      <c r="E4292"/>
      <c r="F4292"/>
      <c r="G4292" s="21"/>
      <c r="H4292"/>
      <c r="I4292"/>
      <c r="J4292"/>
      <c r="K4292" s="10"/>
      <c r="L4292"/>
      <c r="M4292" s="45"/>
      <c r="N4292"/>
      <c r="O4292"/>
      <c r="P4292" s="71"/>
      <c r="Q4292" s="11"/>
      <c r="R4292" s="12"/>
      <c r="S4292" s="14"/>
      <c r="T4292" s="13"/>
      <c r="U4292" s="14"/>
      <c r="V4292"/>
    </row>
    <row r="4293" spans="1:22" x14ac:dyDescent="0.2">
      <c r="A4293" s="34"/>
      <c r="B4293"/>
      <c r="C4293" s="22"/>
      <c r="D4293" s="22"/>
      <c r="E4293"/>
      <c r="F4293"/>
      <c r="G4293" s="21"/>
      <c r="H4293"/>
      <c r="I4293"/>
      <c r="J4293"/>
      <c r="K4293" s="10"/>
      <c r="L4293"/>
      <c r="M4293" s="45"/>
      <c r="N4293"/>
      <c r="O4293"/>
      <c r="P4293" s="71"/>
      <c r="Q4293" s="11"/>
      <c r="R4293" s="12"/>
      <c r="S4293" s="14"/>
      <c r="T4293" s="13"/>
      <c r="U4293" s="14"/>
      <c r="V4293"/>
    </row>
    <row r="4294" spans="1:22" x14ac:dyDescent="0.2">
      <c r="A4294" s="34"/>
      <c r="B4294"/>
      <c r="C4294" s="22"/>
      <c r="D4294" s="22"/>
      <c r="E4294"/>
      <c r="F4294"/>
      <c r="G4294" s="21"/>
      <c r="H4294"/>
      <c r="I4294"/>
      <c r="J4294"/>
      <c r="K4294" s="10"/>
      <c r="L4294"/>
      <c r="M4294" s="45"/>
      <c r="N4294"/>
      <c r="O4294"/>
      <c r="P4294" s="71"/>
      <c r="Q4294" s="11"/>
      <c r="R4294" s="12"/>
      <c r="S4294" s="14"/>
      <c r="T4294" s="13"/>
      <c r="U4294" s="14"/>
      <c r="V4294"/>
    </row>
    <row r="4295" spans="1:22" x14ac:dyDescent="0.2">
      <c r="A4295" s="34"/>
      <c r="B4295"/>
      <c r="C4295" s="22"/>
      <c r="D4295" s="22"/>
      <c r="E4295"/>
      <c r="F4295"/>
      <c r="G4295" s="21"/>
      <c r="H4295"/>
      <c r="I4295"/>
      <c r="J4295"/>
      <c r="K4295" s="10"/>
      <c r="L4295"/>
      <c r="M4295" s="45"/>
      <c r="N4295"/>
      <c r="O4295"/>
      <c r="P4295" s="71"/>
      <c r="Q4295" s="11"/>
      <c r="R4295" s="12"/>
      <c r="S4295" s="14"/>
      <c r="T4295" s="13"/>
      <c r="U4295" s="14"/>
      <c r="V4295"/>
    </row>
    <row r="4296" spans="1:22" x14ac:dyDescent="0.2">
      <c r="A4296" s="34"/>
      <c r="B4296"/>
      <c r="C4296" s="22"/>
      <c r="D4296" s="22"/>
      <c r="E4296"/>
      <c r="F4296"/>
      <c r="G4296" s="21"/>
      <c r="H4296"/>
      <c r="I4296"/>
      <c r="J4296"/>
      <c r="K4296" s="10"/>
      <c r="L4296"/>
      <c r="M4296" s="45"/>
      <c r="N4296"/>
      <c r="O4296"/>
      <c r="P4296" s="71"/>
      <c r="Q4296" s="11"/>
      <c r="R4296" s="12"/>
      <c r="S4296" s="14"/>
      <c r="T4296" s="13"/>
      <c r="U4296" s="14"/>
      <c r="V4296"/>
    </row>
    <row r="4297" spans="1:22" x14ac:dyDescent="0.2">
      <c r="A4297" s="34"/>
      <c r="B4297"/>
      <c r="C4297" s="22"/>
      <c r="D4297" s="22"/>
      <c r="E4297"/>
      <c r="F4297"/>
      <c r="G4297" s="21"/>
      <c r="H4297"/>
      <c r="I4297"/>
      <c r="J4297"/>
      <c r="K4297" s="10"/>
      <c r="L4297"/>
      <c r="M4297" s="45"/>
      <c r="N4297"/>
      <c r="O4297"/>
      <c r="P4297" s="71"/>
      <c r="Q4297" s="11"/>
      <c r="R4297" s="12"/>
      <c r="S4297" s="14"/>
      <c r="T4297" s="13"/>
      <c r="U4297" s="14"/>
      <c r="V4297"/>
    </row>
    <row r="4298" spans="1:22" x14ac:dyDescent="0.2">
      <c r="A4298" s="34"/>
      <c r="B4298"/>
      <c r="C4298" s="22"/>
      <c r="D4298" s="22"/>
      <c r="E4298"/>
      <c r="F4298"/>
      <c r="G4298" s="21"/>
      <c r="H4298"/>
      <c r="I4298"/>
      <c r="J4298"/>
      <c r="K4298" s="10"/>
      <c r="L4298"/>
      <c r="M4298" s="45"/>
      <c r="N4298"/>
      <c r="O4298"/>
      <c r="P4298" s="71"/>
      <c r="Q4298" s="11"/>
      <c r="R4298" s="12"/>
      <c r="S4298" s="14"/>
      <c r="T4298" s="13"/>
      <c r="U4298" s="14"/>
      <c r="V4298"/>
    </row>
    <row r="4299" spans="1:22" x14ac:dyDescent="0.2">
      <c r="A4299" s="34"/>
      <c r="B4299"/>
      <c r="C4299" s="22"/>
      <c r="D4299" s="22"/>
      <c r="E4299"/>
      <c r="F4299"/>
      <c r="G4299" s="21"/>
      <c r="H4299"/>
      <c r="I4299"/>
      <c r="J4299"/>
      <c r="K4299" s="10"/>
      <c r="L4299"/>
      <c r="M4299" s="45"/>
      <c r="N4299"/>
      <c r="O4299"/>
      <c r="P4299" s="71"/>
      <c r="Q4299" s="11"/>
      <c r="R4299" s="12"/>
      <c r="S4299" s="14"/>
      <c r="T4299" s="13"/>
      <c r="U4299" s="14"/>
      <c r="V4299"/>
    </row>
    <row r="4300" spans="1:22" x14ac:dyDescent="0.2">
      <c r="A4300" s="34"/>
      <c r="B4300"/>
      <c r="C4300" s="22"/>
      <c r="D4300" s="22"/>
      <c r="E4300"/>
      <c r="F4300"/>
      <c r="G4300" s="21"/>
      <c r="H4300"/>
      <c r="I4300"/>
      <c r="J4300"/>
      <c r="K4300" s="10"/>
      <c r="L4300"/>
      <c r="M4300" s="45"/>
      <c r="N4300"/>
      <c r="O4300"/>
      <c r="P4300" s="71"/>
      <c r="Q4300" s="11"/>
      <c r="R4300" s="12"/>
      <c r="S4300" s="14"/>
      <c r="T4300" s="13"/>
      <c r="U4300" s="14"/>
      <c r="V4300"/>
    </row>
    <row r="4301" spans="1:22" x14ac:dyDescent="0.2">
      <c r="A4301" s="34"/>
      <c r="B4301"/>
      <c r="C4301" s="22"/>
      <c r="D4301" s="22"/>
      <c r="E4301"/>
      <c r="F4301"/>
      <c r="G4301" s="21"/>
      <c r="H4301"/>
      <c r="I4301"/>
      <c r="J4301"/>
      <c r="K4301" s="10"/>
      <c r="L4301"/>
      <c r="M4301" s="45"/>
      <c r="N4301"/>
      <c r="O4301"/>
      <c r="P4301" s="71"/>
      <c r="Q4301" s="11"/>
      <c r="R4301" s="12"/>
      <c r="S4301" s="14"/>
      <c r="T4301" s="13"/>
      <c r="U4301" s="14"/>
      <c r="V4301"/>
    </row>
    <row r="4302" spans="1:22" x14ac:dyDescent="0.2">
      <c r="A4302" s="34"/>
      <c r="B4302"/>
      <c r="C4302" s="22"/>
      <c r="D4302" s="22"/>
      <c r="E4302"/>
      <c r="F4302"/>
      <c r="G4302" s="21"/>
      <c r="H4302"/>
      <c r="I4302"/>
      <c r="J4302"/>
      <c r="K4302" s="10"/>
      <c r="L4302"/>
      <c r="M4302" s="45"/>
      <c r="N4302"/>
      <c r="O4302"/>
      <c r="P4302" s="71"/>
      <c r="Q4302" s="11"/>
      <c r="R4302" s="12"/>
      <c r="S4302" s="14"/>
      <c r="T4302" s="13"/>
      <c r="U4302" s="14"/>
      <c r="V4302"/>
    </row>
    <row r="4303" spans="1:22" x14ac:dyDescent="0.2">
      <c r="A4303" s="34"/>
      <c r="B4303"/>
      <c r="C4303" s="22"/>
      <c r="D4303" s="22"/>
      <c r="E4303"/>
      <c r="F4303"/>
      <c r="G4303" s="21"/>
      <c r="H4303"/>
      <c r="I4303"/>
      <c r="J4303"/>
      <c r="K4303" s="10"/>
      <c r="L4303"/>
      <c r="M4303" s="45"/>
      <c r="N4303"/>
      <c r="O4303"/>
      <c r="P4303" s="71"/>
      <c r="Q4303" s="11"/>
      <c r="R4303" s="12"/>
      <c r="S4303" s="14"/>
      <c r="T4303" s="13"/>
      <c r="U4303" s="14"/>
      <c r="V4303"/>
    </row>
    <row r="4304" spans="1:22" x14ac:dyDescent="0.2">
      <c r="A4304" s="34"/>
      <c r="B4304"/>
      <c r="C4304" s="22"/>
      <c r="D4304" s="22"/>
      <c r="E4304"/>
      <c r="F4304"/>
      <c r="G4304" s="21"/>
      <c r="H4304"/>
      <c r="I4304"/>
      <c r="J4304"/>
      <c r="K4304" s="10"/>
      <c r="L4304"/>
      <c r="M4304" s="45"/>
      <c r="N4304"/>
      <c r="O4304"/>
      <c r="P4304" s="71"/>
      <c r="Q4304" s="11"/>
      <c r="R4304" s="12"/>
      <c r="S4304" s="14"/>
      <c r="T4304" s="13"/>
      <c r="U4304" s="14"/>
      <c r="V4304"/>
    </row>
    <row r="4305" spans="1:22" x14ac:dyDescent="0.2">
      <c r="A4305" s="34"/>
      <c r="B4305"/>
      <c r="C4305" s="22"/>
      <c r="D4305" s="22"/>
      <c r="E4305"/>
      <c r="F4305"/>
      <c r="G4305" s="21"/>
      <c r="H4305"/>
      <c r="I4305"/>
      <c r="J4305"/>
      <c r="K4305" s="10"/>
      <c r="L4305"/>
      <c r="M4305" s="45"/>
      <c r="N4305"/>
      <c r="O4305"/>
      <c r="P4305" s="71"/>
      <c r="Q4305" s="11"/>
      <c r="R4305" s="12"/>
      <c r="S4305" s="14"/>
      <c r="T4305" s="13"/>
      <c r="U4305" s="14"/>
      <c r="V4305"/>
    </row>
    <row r="4306" spans="1:22" x14ac:dyDescent="0.2">
      <c r="A4306" s="34"/>
      <c r="B4306"/>
      <c r="C4306" s="22"/>
      <c r="D4306" s="22"/>
      <c r="E4306"/>
      <c r="F4306"/>
      <c r="G4306" s="21"/>
      <c r="H4306"/>
      <c r="I4306"/>
      <c r="J4306"/>
      <c r="K4306" s="10"/>
      <c r="L4306"/>
      <c r="M4306" s="45"/>
      <c r="N4306"/>
      <c r="O4306"/>
      <c r="P4306" s="71"/>
      <c r="Q4306" s="11"/>
      <c r="R4306" s="12"/>
      <c r="S4306" s="14"/>
      <c r="T4306" s="13"/>
      <c r="U4306" s="14"/>
      <c r="V4306"/>
    </row>
    <row r="4307" spans="1:22" x14ac:dyDescent="0.2">
      <c r="A4307" s="34"/>
      <c r="B4307"/>
      <c r="C4307" s="22"/>
      <c r="D4307" s="22"/>
      <c r="E4307"/>
      <c r="F4307"/>
      <c r="G4307" s="21"/>
      <c r="H4307"/>
      <c r="I4307"/>
      <c r="J4307"/>
      <c r="K4307" s="10"/>
      <c r="L4307"/>
      <c r="M4307" s="45"/>
      <c r="N4307"/>
      <c r="O4307"/>
      <c r="P4307" s="71"/>
      <c r="Q4307" s="11"/>
      <c r="R4307" s="12"/>
      <c r="S4307" s="14"/>
      <c r="T4307" s="13"/>
      <c r="U4307" s="14"/>
      <c r="V4307"/>
    </row>
    <row r="4308" spans="1:22" x14ac:dyDescent="0.2">
      <c r="A4308" s="34"/>
      <c r="B4308"/>
      <c r="C4308" s="22"/>
      <c r="D4308" s="22"/>
      <c r="E4308"/>
      <c r="F4308"/>
      <c r="G4308" s="21"/>
      <c r="H4308"/>
      <c r="I4308"/>
      <c r="J4308"/>
      <c r="K4308" s="10"/>
      <c r="L4308"/>
      <c r="M4308" s="45"/>
      <c r="N4308"/>
      <c r="O4308"/>
      <c r="P4308" s="71"/>
      <c r="Q4308" s="11"/>
      <c r="R4308" s="12"/>
      <c r="S4308" s="14"/>
      <c r="T4308" s="13"/>
      <c r="U4308" s="14"/>
      <c r="V4308"/>
    </row>
    <row r="4309" spans="1:22" x14ac:dyDescent="0.2">
      <c r="A4309" s="34"/>
      <c r="B4309"/>
      <c r="C4309" s="22"/>
      <c r="D4309" s="22"/>
      <c r="E4309"/>
      <c r="F4309"/>
      <c r="G4309" s="21"/>
      <c r="H4309"/>
      <c r="I4309"/>
      <c r="J4309"/>
      <c r="K4309" s="10"/>
      <c r="L4309"/>
      <c r="M4309" s="45"/>
      <c r="N4309"/>
      <c r="O4309"/>
      <c r="P4309" s="71"/>
      <c r="Q4309" s="11"/>
      <c r="R4309" s="12"/>
      <c r="S4309" s="14"/>
      <c r="T4309" s="13"/>
      <c r="U4309" s="14"/>
      <c r="V4309"/>
    </row>
    <row r="4310" spans="1:22" x14ac:dyDescent="0.2">
      <c r="A4310" s="34"/>
      <c r="B4310"/>
      <c r="C4310" s="22"/>
      <c r="D4310" s="22"/>
      <c r="E4310"/>
      <c r="F4310"/>
      <c r="G4310" s="21"/>
      <c r="H4310"/>
      <c r="I4310"/>
      <c r="J4310"/>
      <c r="K4310" s="10"/>
      <c r="L4310"/>
      <c r="M4310" s="45"/>
      <c r="N4310"/>
      <c r="O4310"/>
      <c r="P4310" s="71"/>
      <c r="Q4310" s="11"/>
      <c r="R4310" s="12"/>
      <c r="S4310" s="14"/>
      <c r="T4310" s="13"/>
      <c r="U4310" s="14"/>
      <c r="V4310"/>
    </row>
    <row r="4311" spans="1:22" x14ac:dyDescent="0.2">
      <c r="A4311" s="34"/>
      <c r="B4311"/>
      <c r="C4311" s="22"/>
      <c r="D4311" s="22"/>
      <c r="E4311"/>
      <c r="F4311"/>
      <c r="G4311" s="21"/>
      <c r="H4311"/>
      <c r="I4311"/>
      <c r="J4311"/>
      <c r="K4311" s="10"/>
      <c r="L4311"/>
      <c r="M4311" s="45"/>
      <c r="N4311"/>
      <c r="O4311"/>
      <c r="P4311" s="71"/>
      <c r="Q4311" s="11"/>
      <c r="R4311" s="12"/>
      <c r="S4311" s="14"/>
      <c r="T4311" s="13"/>
      <c r="U4311" s="14"/>
      <c r="V4311"/>
    </row>
    <row r="4312" spans="1:22" x14ac:dyDescent="0.2">
      <c r="A4312" s="34"/>
      <c r="B4312"/>
      <c r="C4312" s="22"/>
      <c r="D4312" s="22"/>
      <c r="E4312"/>
      <c r="F4312"/>
      <c r="G4312" s="21"/>
      <c r="H4312"/>
      <c r="I4312"/>
      <c r="J4312"/>
      <c r="K4312" s="10"/>
      <c r="L4312"/>
      <c r="M4312" s="45"/>
      <c r="N4312"/>
      <c r="O4312"/>
      <c r="P4312" s="71"/>
      <c r="Q4312" s="11"/>
      <c r="R4312" s="12"/>
      <c r="S4312" s="14"/>
      <c r="T4312" s="13"/>
      <c r="U4312" s="14"/>
      <c r="V4312"/>
    </row>
    <row r="4313" spans="1:22" x14ac:dyDescent="0.2">
      <c r="A4313" s="34"/>
      <c r="B4313"/>
      <c r="C4313" s="22"/>
      <c r="D4313" s="22"/>
      <c r="E4313"/>
      <c r="F4313"/>
      <c r="G4313" s="21"/>
      <c r="H4313"/>
      <c r="I4313"/>
      <c r="J4313"/>
      <c r="K4313" s="10"/>
      <c r="L4313"/>
      <c r="M4313" s="45"/>
      <c r="N4313"/>
      <c r="O4313"/>
      <c r="P4313" s="71"/>
      <c r="Q4313" s="11"/>
      <c r="R4313" s="12"/>
      <c r="S4313" s="14"/>
      <c r="T4313" s="13"/>
      <c r="U4313" s="14"/>
      <c r="V4313"/>
    </row>
    <row r="4314" spans="1:22" x14ac:dyDescent="0.2">
      <c r="A4314" s="34"/>
      <c r="B4314"/>
      <c r="C4314" s="22"/>
      <c r="D4314" s="22"/>
      <c r="E4314"/>
      <c r="F4314"/>
      <c r="G4314" s="21"/>
      <c r="H4314"/>
      <c r="I4314"/>
      <c r="J4314"/>
      <c r="K4314" s="10"/>
      <c r="L4314"/>
      <c r="M4314" s="45"/>
      <c r="N4314"/>
      <c r="O4314"/>
      <c r="P4314" s="71"/>
      <c r="Q4314" s="11"/>
      <c r="R4314" s="12"/>
      <c r="S4314" s="14"/>
      <c r="T4314" s="13"/>
      <c r="U4314" s="14"/>
      <c r="V4314"/>
    </row>
    <row r="4315" spans="1:22" x14ac:dyDescent="0.2">
      <c r="A4315" s="34"/>
      <c r="B4315"/>
      <c r="C4315" s="22"/>
      <c r="D4315" s="22"/>
      <c r="E4315"/>
      <c r="F4315"/>
      <c r="G4315" s="21"/>
      <c r="H4315"/>
      <c r="I4315"/>
      <c r="J4315"/>
      <c r="K4315" s="10"/>
      <c r="L4315"/>
      <c r="M4315" s="45"/>
      <c r="N4315"/>
      <c r="O4315"/>
      <c r="P4315" s="71"/>
      <c r="Q4315" s="11"/>
      <c r="R4315" s="12"/>
      <c r="S4315" s="14"/>
      <c r="T4315" s="13"/>
      <c r="U4315" s="14"/>
      <c r="V4315"/>
    </row>
    <row r="4316" spans="1:22" x14ac:dyDescent="0.2">
      <c r="A4316" s="34"/>
      <c r="B4316"/>
      <c r="C4316" s="22"/>
      <c r="D4316" s="22"/>
      <c r="E4316"/>
      <c r="F4316"/>
      <c r="G4316" s="21"/>
      <c r="H4316"/>
      <c r="I4316"/>
      <c r="J4316"/>
      <c r="K4316" s="10"/>
      <c r="L4316"/>
      <c r="M4316" s="45"/>
      <c r="N4316"/>
      <c r="O4316"/>
      <c r="P4316" s="71"/>
      <c r="Q4316" s="11"/>
      <c r="R4316" s="12"/>
      <c r="S4316" s="14"/>
      <c r="T4316" s="13"/>
      <c r="U4316" s="14"/>
      <c r="V4316"/>
    </row>
    <row r="4317" spans="1:22" x14ac:dyDescent="0.2">
      <c r="A4317" s="34"/>
      <c r="B4317"/>
      <c r="C4317" s="22"/>
      <c r="D4317" s="22"/>
      <c r="E4317"/>
      <c r="F4317"/>
      <c r="G4317" s="21"/>
      <c r="H4317"/>
      <c r="I4317"/>
      <c r="J4317"/>
      <c r="K4317" s="10"/>
      <c r="L4317"/>
      <c r="M4317" s="45"/>
      <c r="N4317"/>
      <c r="O4317"/>
      <c r="P4317" s="71"/>
      <c r="Q4317" s="11"/>
      <c r="R4317" s="12"/>
      <c r="S4317" s="14"/>
      <c r="T4317" s="13"/>
      <c r="U4317" s="14"/>
      <c r="V4317"/>
    </row>
    <row r="4318" spans="1:22" x14ac:dyDescent="0.2">
      <c r="A4318" s="34"/>
      <c r="B4318"/>
      <c r="C4318" s="22"/>
      <c r="D4318" s="22"/>
      <c r="E4318"/>
      <c r="F4318"/>
      <c r="G4318" s="21"/>
      <c r="H4318"/>
      <c r="I4318"/>
      <c r="J4318"/>
      <c r="K4318" s="10"/>
      <c r="L4318"/>
      <c r="M4318" s="45"/>
      <c r="N4318"/>
      <c r="O4318"/>
      <c r="P4318" s="71"/>
      <c r="Q4318" s="11"/>
      <c r="R4318" s="12"/>
      <c r="S4318" s="14"/>
      <c r="T4318" s="13"/>
      <c r="U4318" s="14"/>
      <c r="V4318"/>
    </row>
    <row r="4319" spans="1:22" x14ac:dyDescent="0.2">
      <c r="A4319" s="34"/>
      <c r="B4319"/>
      <c r="C4319" s="22"/>
      <c r="D4319" s="22"/>
      <c r="E4319"/>
      <c r="F4319"/>
      <c r="G4319" s="21"/>
      <c r="H4319"/>
      <c r="I4319"/>
      <c r="J4319"/>
      <c r="K4319" s="10"/>
      <c r="L4319"/>
      <c r="M4319" s="45"/>
      <c r="N4319"/>
      <c r="O4319"/>
      <c r="P4319" s="71"/>
      <c r="Q4319" s="11"/>
      <c r="R4319" s="12"/>
      <c r="S4319" s="14"/>
      <c r="T4319" s="13"/>
      <c r="U4319" s="14"/>
      <c r="V4319"/>
    </row>
    <row r="4320" spans="1:22" x14ac:dyDescent="0.2">
      <c r="A4320" s="34"/>
      <c r="B4320"/>
      <c r="C4320" s="22"/>
      <c r="D4320" s="22"/>
      <c r="E4320"/>
      <c r="F4320"/>
      <c r="G4320" s="21"/>
      <c r="H4320"/>
      <c r="I4320"/>
      <c r="J4320"/>
      <c r="K4320" s="10"/>
      <c r="L4320"/>
      <c r="M4320" s="45"/>
      <c r="N4320"/>
      <c r="O4320"/>
      <c r="P4320" s="71"/>
      <c r="Q4320" s="11"/>
      <c r="R4320" s="12"/>
      <c r="S4320" s="14"/>
      <c r="T4320" s="13"/>
      <c r="U4320" s="14"/>
      <c r="V4320"/>
    </row>
    <row r="4321" spans="1:22" x14ac:dyDescent="0.2">
      <c r="A4321" s="34"/>
      <c r="B4321"/>
      <c r="C4321" s="22"/>
      <c r="D4321" s="22"/>
      <c r="E4321"/>
      <c r="F4321"/>
      <c r="G4321" s="21"/>
      <c r="H4321"/>
      <c r="I4321"/>
      <c r="J4321"/>
      <c r="K4321" s="10"/>
      <c r="L4321"/>
      <c r="M4321" s="45"/>
      <c r="N4321"/>
      <c r="O4321"/>
      <c r="P4321" s="71"/>
      <c r="Q4321" s="11"/>
      <c r="R4321" s="12"/>
      <c r="S4321" s="14"/>
      <c r="T4321" s="13"/>
      <c r="U4321" s="14"/>
      <c r="V4321"/>
    </row>
    <row r="4322" spans="1:22" x14ac:dyDescent="0.2">
      <c r="A4322" s="34"/>
      <c r="B4322"/>
      <c r="C4322" s="22"/>
      <c r="D4322" s="22"/>
      <c r="E4322"/>
      <c r="F4322"/>
      <c r="G4322" s="21"/>
      <c r="H4322"/>
      <c r="I4322"/>
      <c r="J4322"/>
      <c r="K4322" s="10"/>
      <c r="L4322"/>
      <c r="M4322" s="45"/>
      <c r="N4322"/>
      <c r="O4322"/>
      <c r="P4322" s="71"/>
      <c r="Q4322" s="11"/>
      <c r="R4322" s="12"/>
      <c r="S4322" s="14"/>
      <c r="T4322" s="13"/>
      <c r="U4322" s="14"/>
      <c r="V4322"/>
    </row>
    <row r="4323" spans="1:22" x14ac:dyDescent="0.2">
      <c r="A4323" s="34"/>
      <c r="B4323"/>
      <c r="C4323" s="22"/>
      <c r="D4323" s="22"/>
      <c r="E4323"/>
      <c r="F4323"/>
      <c r="G4323" s="21"/>
      <c r="H4323"/>
      <c r="I4323"/>
      <c r="J4323"/>
      <c r="K4323" s="10"/>
      <c r="L4323"/>
      <c r="M4323" s="45"/>
      <c r="N4323"/>
      <c r="O4323"/>
      <c r="P4323" s="71"/>
      <c r="Q4323" s="11"/>
      <c r="R4323" s="12"/>
      <c r="S4323" s="14"/>
      <c r="T4323" s="13"/>
      <c r="U4323" s="14"/>
      <c r="V4323"/>
    </row>
    <row r="4324" spans="1:22" x14ac:dyDescent="0.2">
      <c r="A4324" s="34"/>
      <c r="B4324"/>
      <c r="C4324" s="22"/>
      <c r="D4324" s="22"/>
      <c r="E4324"/>
      <c r="F4324"/>
      <c r="G4324" s="21"/>
      <c r="H4324"/>
      <c r="I4324"/>
      <c r="J4324"/>
      <c r="K4324" s="10"/>
      <c r="L4324"/>
      <c r="M4324" s="45"/>
      <c r="N4324"/>
      <c r="O4324"/>
      <c r="P4324" s="71"/>
      <c r="Q4324" s="11"/>
      <c r="R4324" s="12"/>
      <c r="S4324" s="14"/>
      <c r="T4324" s="13"/>
      <c r="U4324" s="14"/>
      <c r="V4324"/>
    </row>
    <row r="4325" spans="1:22" x14ac:dyDescent="0.2">
      <c r="A4325" s="34"/>
      <c r="B4325"/>
      <c r="C4325" s="22"/>
      <c r="D4325" s="22"/>
      <c r="E4325"/>
      <c r="F4325"/>
      <c r="G4325" s="21"/>
      <c r="H4325"/>
      <c r="I4325"/>
      <c r="J4325"/>
      <c r="K4325" s="10"/>
      <c r="L4325"/>
      <c r="M4325" s="45"/>
      <c r="N4325"/>
      <c r="O4325"/>
      <c r="P4325" s="71"/>
      <c r="Q4325" s="11"/>
      <c r="R4325" s="12"/>
      <c r="S4325" s="14"/>
      <c r="T4325" s="13"/>
      <c r="U4325" s="14"/>
      <c r="V4325"/>
    </row>
    <row r="4326" spans="1:22" x14ac:dyDescent="0.2">
      <c r="A4326" s="34"/>
      <c r="B4326"/>
      <c r="C4326" s="22"/>
      <c r="D4326" s="22"/>
      <c r="E4326"/>
      <c r="F4326"/>
      <c r="G4326" s="21"/>
      <c r="H4326"/>
      <c r="I4326"/>
      <c r="J4326"/>
      <c r="K4326" s="10"/>
      <c r="L4326"/>
      <c r="M4326" s="45"/>
      <c r="N4326"/>
      <c r="O4326"/>
      <c r="P4326" s="71"/>
      <c r="Q4326" s="11"/>
      <c r="R4326" s="12"/>
      <c r="S4326" s="14"/>
      <c r="T4326" s="13"/>
      <c r="U4326" s="14"/>
      <c r="V4326"/>
    </row>
    <row r="4327" spans="1:22" x14ac:dyDescent="0.2">
      <c r="A4327" s="34"/>
      <c r="B4327"/>
      <c r="C4327" s="22"/>
      <c r="D4327" s="22"/>
      <c r="E4327"/>
      <c r="F4327"/>
      <c r="G4327" s="21"/>
      <c r="H4327"/>
      <c r="I4327"/>
      <c r="J4327"/>
      <c r="K4327" s="10"/>
      <c r="L4327"/>
      <c r="M4327" s="45"/>
      <c r="N4327"/>
      <c r="O4327"/>
      <c r="P4327" s="71"/>
      <c r="Q4327" s="11"/>
      <c r="R4327" s="12"/>
      <c r="S4327" s="14"/>
      <c r="T4327" s="13"/>
      <c r="U4327" s="14"/>
      <c r="V4327"/>
    </row>
    <row r="4328" spans="1:22" x14ac:dyDescent="0.2">
      <c r="A4328" s="34"/>
      <c r="B4328"/>
      <c r="C4328" s="22"/>
      <c r="D4328" s="22"/>
      <c r="E4328"/>
      <c r="F4328"/>
      <c r="G4328" s="21"/>
      <c r="H4328"/>
      <c r="I4328"/>
      <c r="J4328"/>
      <c r="K4328" s="10"/>
      <c r="L4328"/>
      <c r="M4328" s="45"/>
      <c r="N4328"/>
      <c r="O4328"/>
      <c r="P4328" s="71"/>
      <c r="Q4328" s="11"/>
      <c r="R4328" s="12"/>
      <c r="S4328" s="14"/>
      <c r="T4328" s="13"/>
      <c r="U4328" s="14"/>
      <c r="V4328"/>
    </row>
    <row r="4329" spans="1:22" x14ac:dyDescent="0.2">
      <c r="A4329" s="34"/>
      <c r="B4329"/>
      <c r="C4329" s="22"/>
      <c r="D4329" s="22"/>
      <c r="E4329"/>
      <c r="F4329"/>
      <c r="G4329" s="21"/>
      <c r="H4329"/>
      <c r="I4329"/>
      <c r="J4329"/>
      <c r="K4329" s="10"/>
      <c r="L4329"/>
      <c r="M4329" s="45"/>
      <c r="N4329"/>
      <c r="O4329"/>
      <c r="P4329" s="71"/>
      <c r="Q4329" s="11"/>
      <c r="R4329" s="12"/>
      <c r="S4329" s="14"/>
      <c r="T4329" s="13"/>
      <c r="U4329" s="14"/>
      <c r="V4329"/>
    </row>
    <row r="4330" spans="1:22" x14ac:dyDescent="0.2">
      <c r="A4330" s="34"/>
      <c r="B4330"/>
      <c r="C4330" s="22"/>
      <c r="D4330" s="22"/>
      <c r="E4330"/>
      <c r="F4330"/>
      <c r="G4330" s="21"/>
      <c r="H4330"/>
      <c r="I4330"/>
      <c r="J4330"/>
      <c r="K4330" s="10"/>
      <c r="L4330"/>
      <c r="M4330" s="45"/>
      <c r="N4330"/>
      <c r="O4330"/>
      <c r="P4330" s="71"/>
      <c r="Q4330" s="11"/>
      <c r="R4330" s="12"/>
      <c r="S4330" s="14"/>
      <c r="T4330" s="13"/>
      <c r="U4330" s="14"/>
      <c r="V4330"/>
    </row>
    <row r="4331" spans="1:22" x14ac:dyDescent="0.2">
      <c r="A4331" s="34"/>
      <c r="B4331"/>
      <c r="C4331" s="22"/>
      <c r="D4331" s="22"/>
      <c r="E4331"/>
      <c r="F4331"/>
      <c r="G4331" s="21"/>
      <c r="H4331"/>
      <c r="I4331"/>
      <c r="J4331"/>
      <c r="K4331" s="10"/>
      <c r="L4331"/>
      <c r="M4331" s="45"/>
      <c r="N4331"/>
      <c r="O4331"/>
      <c r="P4331" s="71"/>
      <c r="Q4331" s="11"/>
      <c r="R4331" s="12"/>
      <c r="S4331" s="14"/>
      <c r="T4331" s="13"/>
      <c r="U4331" s="14"/>
      <c r="V4331"/>
    </row>
    <row r="4332" spans="1:22" x14ac:dyDescent="0.2">
      <c r="A4332" s="34"/>
      <c r="B4332"/>
      <c r="C4332" s="22"/>
      <c r="D4332" s="22"/>
      <c r="E4332"/>
      <c r="F4332"/>
      <c r="G4332" s="21"/>
      <c r="H4332"/>
      <c r="I4332"/>
      <c r="J4332"/>
      <c r="K4332" s="10"/>
      <c r="L4332"/>
      <c r="M4332" s="45"/>
      <c r="N4332"/>
      <c r="O4332"/>
      <c r="P4332" s="71"/>
      <c r="Q4332" s="11"/>
      <c r="R4332" s="12"/>
      <c r="S4332" s="14"/>
      <c r="T4332" s="13"/>
      <c r="U4332" s="14"/>
      <c r="V4332"/>
    </row>
    <row r="4333" spans="1:22" x14ac:dyDescent="0.2">
      <c r="A4333" s="34"/>
      <c r="B4333"/>
      <c r="C4333" s="22"/>
      <c r="D4333" s="22"/>
      <c r="E4333"/>
      <c r="F4333"/>
      <c r="G4333" s="21"/>
      <c r="H4333"/>
      <c r="I4333"/>
      <c r="J4333"/>
      <c r="K4333" s="10"/>
      <c r="L4333"/>
      <c r="M4333" s="45"/>
      <c r="N4333"/>
      <c r="O4333"/>
      <c r="P4333" s="71"/>
      <c r="Q4333" s="11"/>
      <c r="R4333" s="12"/>
      <c r="S4333" s="14"/>
      <c r="T4333" s="13"/>
      <c r="U4333" s="14"/>
      <c r="V4333"/>
    </row>
    <row r="4334" spans="1:22" x14ac:dyDescent="0.2">
      <c r="A4334" s="34"/>
      <c r="B4334"/>
      <c r="C4334" s="22"/>
      <c r="D4334" s="22"/>
      <c r="E4334"/>
      <c r="F4334"/>
      <c r="G4334" s="21"/>
      <c r="H4334"/>
      <c r="I4334"/>
      <c r="J4334"/>
      <c r="K4334" s="10"/>
      <c r="L4334"/>
      <c r="M4334" s="45"/>
      <c r="N4334"/>
      <c r="O4334"/>
      <c r="P4334" s="71"/>
      <c r="Q4334" s="11"/>
      <c r="R4334" s="12"/>
      <c r="S4334" s="14"/>
      <c r="T4334" s="13"/>
      <c r="U4334" s="14"/>
      <c r="V4334"/>
    </row>
    <row r="4335" spans="1:22" x14ac:dyDescent="0.2">
      <c r="A4335" s="34"/>
      <c r="B4335"/>
      <c r="C4335" s="22"/>
      <c r="D4335" s="22"/>
      <c r="E4335"/>
      <c r="F4335"/>
      <c r="G4335" s="21"/>
      <c r="H4335"/>
      <c r="I4335"/>
      <c r="J4335"/>
      <c r="K4335" s="10"/>
      <c r="L4335"/>
      <c r="M4335" s="45"/>
      <c r="N4335"/>
      <c r="O4335"/>
      <c r="P4335" s="71"/>
      <c r="Q4335" s="11"/>
      <c r="R4335" s="12"/>
      <c r="S4335" s="14"/>
      <c r="T4335" s="13"/>
      <c r="U4335" s="14"/>
      <c r="V4335"/>
    </row>
    <row r="4336" spans="1:22" x14ac:dyDescent="0.2">
      <c r="A4336" s="34"/>
      <c r="B4336"/>
      <c r="C4336" s="22"/>
      <c r="D4336" s="22"/>
      <c r="E4336"/>
      <c r="F4336"/>
      <c r="G4336" s="21"/>
      <c r="H4336"/>
      <c r="I4336"/>
      <c r="J4336"/>
      <c r="K4336" s="10"/>
      <c r="L4336"/>
      <c r="M4336" s="45"/>
      <c r="N4336"/>
      <c r="O4336"/>
      <c r="P4336" s="71"/>
      <c r="Q4336" s="11"/>
      <c r="R4336" s="12"/>
      <c r="S4336" s="14"/>
      <c r="T4336" s="13"/>
      <c r="U4336" s="14"/>
      <c r="V4336"/>
    </row>
    <row r="4337" spans="1:22" x14ac:dyDescent="0.2">
      <c r="A4337" s="34"/>
      <c r="B4337"/>
      <c r="C4337" s="22"/>
      <c r="D4337" s="22"/>
      <c r="E4337"/>
      <c r="F4337"/>
      <c r="G4337" s="21"/>
      <c r="H4337"/>
      <c r="I4337"/>
      <c r="J4337"/>
      <c r="K4337" s="10"/>
      <c r="L4337"/>
      <c r="M4337" s="45"/>
      <c r="N4337"/>
      <c r="O4337"/>
      <c r="P4337" s="71"/>
      <c r="Q4337" s="11"/>
      <c r="R4337" s="12"/>
      <c r="S4337" s="14"/>
      <c r="T4337" s="13"/>
      <c r="U4337" s="14"/>
      <c r="V4337"/>
    </row>
    <row r="4338" spans="1:22" x14ac:dyDescent="0.2">
      <c r="A4338" s="34"/>
      <c r="B4338"/>
      <c r="C4338" s="22"/>
      <c r="D4338" s="22"/>
      <c r="E4338"/>
      <c r="F4338"/>
      <c r="G4338" s="21"/>
      <c r="H4338"/>
      <c r="I4338"/>
      <c r="J4338"/>
      <c r="K4338" s="10"/>
      <c r="L4338"/>
      <c r="M4338" s="45"/>
      <c r="N4338"/>
      <c r="O4338"/>
      <c r="P4338" s="71"/>
      <c r="Q4338" s="11"/>
      <c r="R4338" s="12"/>
      <c r="S4338" s="14"/>
      <c r="T4338" s="13"/>
      <c r="U4338" s="14"/>
      <c r="V4338"/>
    </row>
    <row r="4339" spans="1:22" x14ac:dyDescent="0.2">
      <c r="A4339" s="34"/>
      <c r="B4339"/>
      <c r="C4339" s="22"/>
      <c r="D4339" s="22"/>
      <c r="E4339"/>
      <c r="F4339"/>
      <c r="G4339" s="21"/>
      <c r="H4339"/>
      <c r="I4339"/>
      <c r="J4339"/>
      <c r="K4339" s="10"/>
      <c r="L4339"/>
      <c r="M4339" s="45"/>
      <c r="N4339"/>
      <c r="O4339"/>
      <c r="P4339" s="71"/>
      <c r="Q4339" s="11"/>
      <c r="R4339" s="12"/>
      <c r="S4339" s="14"/>
      <c r="T4339" s="13"/>
      <c r="U4339" s="14"/>
      <c r="V4339"/>
    </row>
    <row r="4340" spans="1:22" x14ac:dyDescent="0.2">
      <c r="A4340" s="34"/>
      <c r="B4340"/>
      <c r="C4340" s="22"/>
      <c r="D4340" s="22"/>
      <c r="E4340"/>
      <c r="F4340"/>
      <c r="G4340" s="21"/>
      <c r="H4340"/>
      <c r="I4340"/>
      <c r="J4340"/>
      <c r="K4340" s="10"/>
      <c r="L4340"/>
      <c r="M4340" s="45"/>
      <c r="N4340"/>
      <c r="O4340"/>
      <c r="P4340" s="71"/>
      <c r="Q4340" s="11"/>
      <c r="R4340" s="12"/>
      <c r="S4340" s="14"/>
      <c r="T4340" s="13"/>
      <c r="U4340" s="14"/>
      <c r="V4340"/>
    </row>
    <row r="4341" spans="1:22" x14ac:dyDescent="0.2">
      <c r="A4341" s="34"/>
      <c r="B4341"/>
      <c r="C4341" s="22"/>
      <c r="D4341" s="22"/>
      <c r="E4341"/>
      <c r="F4341"/>
      <c r="G4341" s="21"/>
      <c r="H4341"/>
      <c r="I4341"/>
      <c r="J4341"/>
      <c r="K4341" s="10"/>
      <c r="L4341"/>
      <c r="M4341" s="45"/>
      <c r="N4341"/>
      <c r="O4341"/>
      <c r="P4341" s="71"/>
      <c r="Q4341" s="11"/>
      <c r="R4341" s="12"/>
      <c r="S4341" s="14"/>
      <c r="T4341" s="13"/>
      <c r="U4341" s="14"/>
      <c r="V4341"/>
    </row>
    <row r="4342" spans="1:22" x14ac:dyDescent="0.2">
      <c r="A4342" s="34"/>
      <c r="B4342"/>
      <c r="C4342" s="22"/>
      <c r="D4342" s="22"/>
      <c r="E4342"/>
      <c r="F4342"/>
      <c r="G4342" s="21"/>
      <c r="H4342"/>
      <c r="I4342"/>
      <c r="J4342"/>
      <c r="K4342" s="10"/>
      <c r="L4342"/>
      <c r="M4342" s="45"/>
      <c r="N4342"/>
      <c r="O4342"/>
      <c r="P4342" s="71"/>
      <c r="Q4342" s="11"/>
      <c r="R4342" s="12"/>
      <c r="S4342" s="14"/>
      <c r="T4342" s="13"/>
      <c r="U4342" s="14"/>
      <c r="V4342"/>
    </row>
    <row r="4343" spans="1:22" x14ac:dyDescent="0.2">
      <c r="A4343" s="34"/>
      <c r="B4343"/>
      <c r="C4343" s="22"/>
      <c r="D4343" s="22"/>
      <c r="E4343"/>
      <c r="F4343"/>
      <c r="G4343" s="21"/>
      <c r="H4343"/>
      <c r="I4343"/>
      <c r="J4343"/>
      <c r="K4343" s="10"/>
      <c r="L4343"/>
      <c r="M4343" s="45"/>
      <c r="N4343"/>
      <c r="O4343"/>
      <c r="P4343" s="71"/>
      <c r="Q4343" s="11"/>
      <c r="R4343" s="12"/>
      <c r="S4343" s="14"/>
      <c r="T4343" s="13"/>
      <c r="U4343" s="14"/>
      <c r="V4343"/>
    </row>
    <row r="4344" spans="1:22" x14ac:dyDescent="0.2">
      <c r="A4344" s="34"/>
      <c r="B4344"/>
      <c r="C4344" s="22"/>
      <c r="D4344" s="22"/>
      <c r="E4344"/>
      <c r="F4344"/>
      <c r="G4344" s="21"/>
      <c r="H4344"/>
      <c r="I4344"/>
      <c r="J4344"/>
      <c r="K4344" s="10"/>
      <c r="L4344"/>
      <c r="M4344" s="45"/>
      <c r="N4344"/>
      <c r="O4344"/>
      <c r="P4344" s="71"/>
      <c r="Q4344" s="11"/>
      <c r="R4344" s="12"/>
      <c r="S4344" s="14"/>
      <c r="T4344" s="13"/>
      <c r="U4344" s="14"/>
      <c r="V4344"/>
    </row>
    <row r="4345" spans="1:22" x14ac:dyDescent="0.2">
      <c r="A4345" s="34"/>
      <c r="B4345"/>
      <c r="C4345" s="22"/>
      <c r="D4345" s="22"/>
      <c r="E4345"/>
      <c r="F4345"/>
      <c r="G4345" s="21"/>
      <c r="H4345"/>
      <c r="I4345"/>
      <c r="J4345"/>
      <c r="K4345" s="10"/>
      <c r="L4345"/>
      <c r="M4345" s="45"/>
      <c r="N4345"/>
      <c r="O4345"/>
      <c r="P4345" s="71"/>
      <c r="Q4345" s="11"/>
      <c r="R4345" s="12"/>
      <c r="S4345" s="14"/>
      <c r="T4345" s="13"/>
      <c r="U4345" s="14"/>
      <c r="V4345"/>
    </row>
    <row r="4346" spans="1:22" x14ac:dyDescent="0.2">
      <c r="A4346" s="34"/>
      <c r="B4346"/>
      <c r="C4346" s="22"/>
      <c r="D4346" s="22"/>
      <c r="E4346"/>
      <c r="F4346"/>
      <c r="G4346" s="21"/>
      <c r="H4346"/>
      <c r="I4346"/>
      <c r="J4346"/>
      <c r="K4346" s="10"/>
      <c r="L4346"/>
      <c r="M4346" s="45"/>
      <c r="N4346"/>
      <c r="O4346"/>
      <c r="P4346" s="71"/>
      <c r="Q4346" s="11"/>
      <c r="R4346" s="12"/>
      <c r="S4346" s="14"/>
      <c r="T4346" s="13"/>
      <c r="U4346" s="14"/>
      <c r="V4346"/>
    </row>
    <row r="4347" spans="1:22" x14ac:dyDescent="0.2">
      <c r="A4347" s="34"/>
      <c r="B4347"/>
      <c r="C4347" s="22"/>
      <c r="D4347" s="22"/>
      <c r="E4347"/>
      <c r="F4347"/>
      <c r="G4347" s="21"/>
      <c r="H4347"/>
      <c r="I4347"/>
      <c r="J4347"/>
      <c r="K4347" s="10"/>
      <c r="L4347"/>
      <c r="M4347" s="45"/>
      <c r="N4347"/>
      <c r="O4347"/>
      <c r="P4347" s="71"/>
      <c r="Q4347" s="11"/>
      <c r="R4347" s="12"/>
      <c r="S4347" s="14"/>
      <c r="T4347" s="13"/>
      <c r="U4347" s="14"/>
      <c r="V4347"/>
    </row>
    <row r="4348" spans="1:22" x14ac:dyDescent="0.2">
      <c r="A4348" s="34"/>
      <c r="B4348"/>
      <c r="C4348" s="22"/>
      <c r="D4348" s="22"/>
      <c r="E4348"/>
      <c r="F4348"/>
      <c r="G4348" s="21"/>
      <c r="H4348"/>
      <c r="I4348"/>
      <c r="J4348"/>
      <c r="K4348" s="10"/>
      <c r="L4348"/>
      <c r="M4348" s="45"/>
      <c r="N4348"/>
      <c r="O4348"/>
      <c r="P4348" s="71"/>
      <c r="Q4348" s="11"/>
      <c r="R4348" s="12"/>
      <c r="S4348" s="14"/>
      <c r="T4348" s="13"/>
      <c r="U4348" s="14"/>
      <c r="V4348"/>
    </row>
    <row r="4349" spans="1:22" x14ac:dyDescent="0.2">
      <c r="A4349" s="34"/>
      <c r="B4349"/>
      <c r="C4349" s="22"/>
      <c r="D4349" s="22"/>
      <c r="E4349"/>
      <c r="F4349"/>
      <c r="G4349" s="21"/>
      <c r="H4349"/>
      <c r="I4349"/>
      <c r="J4349"/>
      <c r="K4349" s="10"/>
      <c r="L4349"/>
      <c r="M4349" s="45"/>
      <c r="N4349"/>
      <c r="O4349"/>
      <c r="P4349" s="71"/>
      <c r="Q4349" s="11"/>
      <c r="R4349" s="12"/>
      <c r="S4349" s="14"/>
      <c r="T4349" s="13"/>
      <c r="U4349" s="14"/>
      <c r="V4349"/>
    </row>
    <row r="4350" spans="1:22" x14ac:dyDescent="0.2">
      <c r="A4350" s="34"/>
      <c r="B4350"/>
      <c r="C4350" s="22"/>
      <c r="D4350" s="22"/>
      <c r="E4350"/>
      <c r="F4350"/>
      <c r="G4350" s="21"/>
      <c r="H4350"/>
      <c r="I4350"/>
      <c r="J4350"/>
      <c r="K4350" s="10"/>
      <c r="L4350"/>
      <c r="M4350" s="45"/>
      <c r="N4350"/>
      <c r="O4350"/>
      <c r="P4350" s="71"/>
      <c r="Q4350" s="11"/>
      <c r="R4350" s="12"/>
      <c r="S4350" s="14"/>
      <c r="T4350" s="13"/>
      <c r="U4350" s="14"/>
      <c r="V4350"/>
    </row>
    <row r="4351" spans="1:22" x14ac:dyDescent="0.2">
      <c r="A4351" s="34"/>
      <c r="B4351"/>
      <c r="C4351" s="22"/>
      <c r="D4351" s="22"/>
      <c r="E4351"/>
      <c r="F4351"/>
      <c r="G4351" s="21"/>
      <c r="H4351"/>
      <c r="I4351"/>
      <c r="J4351"/>
      <c r="K4351" s="10"/>
      <c r="L4351"/>
      <c r="M4351" s="45"/>
      <c r="N4351"/>
      <c r="O4351"/>
      <c r="P4351" s="71"/>
      <c r="Q4351" s="11"/>
      <c r="R4351" s="12"/>
      <c r="S4351" s="14"/>
      <c r="T4351" s="13"/>
      <c r="U4351" s="14"/>
      <c r="V4351"/>
    </row>
    <row r="4352" spans="1:22" x14ac:dyDescent="0.2">
      <c r="A4352" s="34"/>
      <c r="B4352"/>
      <c r="C4352" s="22"/>
      <c r="D4352" s="22"/>
      <c r="E4352"/>
      <c r="F4352"/>
      <c r="G4352" s="21"/>
      <c r="H4352"/>
      <c r="I4352"/>
      <c r="J4352"/>
      <c r="K4352" s="10"/>
      <c r="L4352"/>
      <c r="M4352" s="45"/>
      <c r="N4352"/>
      <c r="O4352"/>
      <c r="P4352" s="71"/>
      <c r="Q4352" s="11"/>
      <c r="R4352" s="12"/>
      <c r="S4352" s="14"/>
      <c r="T4352" s="13"/>
      <c r="U4352" s="14"/>
      <c r="V4352"/>
    </row>
    <row r="4353" spans="1:22" x14ac:dyDescent="0.2">
      <c r="A4353" s="34"/>
      <c r="B4353"/>
      <c r="C4353" s="22"/>
      <c r="D4353" s="22"/>
      <c r="E4353"/>
      <c r="F4353"/>
      <c r="G4353" s="21"/>
      <c r="H4353"/>
      <c r="I4353"/>
      <c r="J4353"/>
      <c r="K4353" s="10"/>
      <c r="L4353"/>
      <c r="M4353" s="45"/>
      <c r="N4353"/>
      <c r="O4353"/>
      <c r="P4353" s="71"/>
      <c r="Q4353" s="11"/>
      <c r="R4353" s="12"/>
      <c r="S4353" s="14"/>
      <c r="T4353" s="13"/>
      <c r="U4353" s="14"/>
      <c r="V4353"/>
    </row>
    <row r="4354" spans="1:22" x14ac:dyDescent="0.2">
      <c r="A4354" s="34"/>
      <c r="B4354"/>
      <c r="C4354" s="22"/>
      <c r="D4354" s="22"/>
      <c r="E4354"/>
      <c r="F4354"/>
      <c r="G4354" s="21"/>
      <c r="H4354"/>
      <c r="I4354"/>
      <c r="J4354"/>
      <c r="K4354" s="10"/>
      <c r="L4354"/>
      <c r="M4354" s="45"/>
      <c r="N4354"/>
      <c r="O4354"/>
      <c r="P4354" s="71"/>
      <c r="Q4354" s="11"/>
      <c r="R4354" s="12"/>
      <c r="S4354" s="14"/>
      <c r="T4354" s="13"/>
      <c r="U4354" s="14"/>
      <c r="V4354"/>
    </row>
    <row r="4355" spans="1:22" x14ac:dyDescent="0.2">
      <c r="A4355" s="34"/>
      <c r="B4355"/>
      <c r="C4355" s="22"/>
      <c r="D4355" s="22"/>
      <c r="E4355"/>
      <c r="F4355"/>
      <c r="G4355" s="21"/>
      <c r="H4355"/>
      <c r="I4355"/>
      <c r="J4355"/>
      <c r="K4355" s="10"/>
      <c r="L4355"/>
      <c r="M4355" s="45"/>
      <c r="N4355"/>
      <c r="O4355"/>
      <c r="P4355" s="71"/>
      <c r="Q4355" s="11"/>
      <c r="R4355" s="12"/>
      <c r="S4355" s="14"/>
      <c r="T4355" s="13"/>
      <c r="U4355" s="14"/>
      <c r="V4355"/>
    </row>
    <row r="4356" spans="1:22" x14ac:dyDescent="0.2">
      <c r="A4356" s="34"/>
      <c r="B4356"/>
      <c r="C4356" s="22"/>
      <c r="D4356" s="22"/>
      <c r="E4356"/>
      <c r="F4356"/>
      <c r="G4356" s="21"/>
      <c r="H4356"/>
      <c r="I4356"/>
      <c r="J4356"/>
      <c r="K4356" s="10"/>
      <c r="L4356"/>
      <c r="M4356" s="45"/>
      <c r="N4356"/>
      <c r="O4356"/>
      <c r="P4356" s="71"/>
      <c r="Q4356" s="11"/>
      <c r="R4356" s="12"/>
      <c r="S4356" s="14"/>
      <c r="T4356" s="13"/>
      <c r="U4356" s="14"/>
      <c r="V4356"/>
    </row>
    <row r="4357" spans="1:22" x14ac:dyDescent="0.2">
      <c r="A4357" s="34"/>
      <c r="B4357"/>
      <c r="C4357" s="22"/>
      <c r="D4357" s="22"/>
      <c r="E4357"/>
      <c r="F4357"/>
      <c r="G4357" s="21"/>
      <c r="H4357"/>
      <c r="I4357"/>
      <c r="J4357"/>
      <c r="K4357" s="10"/>
      <c r="L4357"/>
      <c r="M4357" s="45"/>
      <c r="N4357"/>
      <c r="O4357"/>
      <c r="P4357" s="71"/>
      <c r="Q4357" s="11"/>
      <c r="R4357" s="12"/>
      <c r="S4357" s="14"/>
      <c r="T4357" s="13"/>
      <c r="U4357" s="14"/>
      <c r="V4357"/>
    </row>
    <row r="4358" spans="1:22" x14ac:dyDescent="0.2">
      <c r="A4358" s="34"/>
      <c r="B4358"/>
      <c r="C4358" s="22"/>
      <c r="D4358" s="22"/>
      <c r="E4358"/>
      <c r="F4358"/>
      <c r="G4358" s="21"/>
      <c r="H4358"/>
      <c r="I4358"/>
      <c r="J4358"/>
      <c r="K4358" s="10"/>
      <c r="L4358"/>
      <c r="M4358" s="45"/>
      <c r="N4358"/>
      <c r="O4358"/>
      <c r="P4358" s="71"/>
      <c r="Q4358" s="11"/>
      <c r="R4358" s="12"/>
      <c r="S4358" s="14"/>
      <c r="T4358" s="13"/>
      <c r="U4358" s="14"/>
      <c r="V4358"/>
    </row>
    <row r="4359" spans="1:22" x14ac:dyDescent="0.2">
      <c r="A4359" s="34"/>
      <c r="B4359"/>
      <c r="C4359" s="22"/>
      <c r="D4359" s="22"/>
      <c r="E4359"/>
      <c r="F4359"/>
      <c r="G4359" s="21"/>
      <c r="H4359"/>
      <c r="I4359"/>
      <c r="J4359"/>
      <c r="K4359" s="10"/>
      <c r="L4359"/>
      <c r="M4359" s="45"/>
      <c r="N4359"/>
      <c r="O4359"/>
      <c r="P4359" s="71"/>
      <c r="Q4359" s="11"/>
      <c r="R4359" s="12"/>
      <c r="S4359" s="14"/>
      <c r="T4359" s="13"/>
      <c r="U4359" s="14"/>
      <c r="V4359"/>
    </row>
    <row r="4360" spans="1:22" x14ac:dyDescent="0.2">
      <c r="A4360" s="34"/>
      <c r="B4360"/>
      <c r="C4360" s="22"/>
      <c r="D4360" s="22"/>
      <c r="E4360"/>
      <c r="F4360"/>
      <c r="G4360" s="21"/>
      <c r="H4360"/>
      <c r="I4360"/>
      <c r="J4360"/>
      <c r="K4360" s="10"/>
      <c r="L4360"/>
      <c r="M4360" s="45"/>
      <c r="N4360"/>
      <c r="O4360"/>
      <c r="P4360" s="71"/>
      <c r="Q4360" s="11"/>
      <c r="R4360" s="12"/>
      <c r="S4360" s="14"/>
      <c r="T4360" s="13"/>
      <c r="U4360" s="14"/>
      <c r="V4360"/>
    </row>
    <row r="4361" spans="1:22" x14ac:dyDescent="0.2">
      <c r="A4361" s="34"/>
      <c r="B4361"/>
      <c r="C4361" s="22"/>
      <c r="D4361" s="22"/>
      <c r="E4361"/>
      <c r="F4361"/>
      <c r="G4361" s="21"/>
      <c r="H4361"/>
      <c r="I4361"/>
      <c r="J4361"/>
      <c r="K4361" s="10"/>
      <c r="L4361"/>
      <c r="M4361" s="45"/>
      <c r="N4361"/>
      <c r="O4361"/>
      <c r="P4361" s="71"/>
      <c r="Q4361" s="11"/>
      <c r="R4361" s="12"/>
      <c r="S4361" s="14"/>
      <c r="T4361" s="13"/>
      <c r="U4361" s="14"/>
      <c r="V4361"/>
    </row>
    <row r="4362" spans="1:22" x14ac:dyDescent="0.2">
      <c r="A4362" s="34"/>
      <c r="B4362"/>
      <c r="C4362" s="22"/>
      <c r="D4362" s="22"/>
      <c r="E4362"/>
      <c r="F4362"/>
      <c r="G4362" s="21"/>
      <c r="H4362"/>
      <c r="I4362"/>
      <c r="J4362"/>
      <c r="K4362" s="10"/>
      <c r="L4362"/>
      <c r="M4362" s="45"/>
      <c r="N4362"/>
      <c r="O4362"/>
      <c r="P4362" s="71"/>
      <c r="Q4362" s="11"/>
      <c r="R4362" s="12"/>
      <c r="S4362" s="14"/>
      <c r="T4362" s="13"/>
      <c r="U4362" s="14"/>
      <c r="V4362"/>
    </row>
    <row r="4363" spans="1:22" x14ac:dyDescent="0.2">
      <c r="A4363" s="34"/>
      <c r="B4363"/>
      <c r="C4363" s="22"/>
      <c r="D4363" s="22"/>
      <c r="E4363"/>
      <c r="F4363"/>
      <c r="G4363" s="21"/>
      <c r="H4363"/>
      <c r="I4363"/>
      <c r="J4363"/>
      <c r="K4363" s="10"/>
      <c r="L4363"/>
      <c r="M4363" s="45"/>
      <c r="N4363"/>
      <c r="O4363"/>
      <c r="P4363" s="71"/>
      <c r="Q4363" s="11"/>
      <c r="R4363" s="12"/>
      <c r="S4363" s="14"/>
      <c r="T4363" s="13"/>
      <c r="U4363" s="14"/>
      <c r="V4363"/>
    </row>
    <row r="4364" spans="1:22" x14ac:dyDescent="0.2">
      <c r="A4364" s="34"/>
      <c r="B4364"/>
      <c r="C4364" s="22"/>
      <c r="D4364" s="22"/>
      <c r="E4364"/>
      <c r="F4364"/>
      <c r="G4364" s="21"/>
      <c r="H4364"/>
      <c r="I4364"/>
      <c r="J4364"/>
      <c r="K4364" s="10"/>
      <c r="L4364"/>
      <c r="M4364" s="45"/>
      <c r="N4364"/>
      <c r="O4364"/>
      <c r="P4364" s="71"/>
      <c r="Q4364" s="11"/>
      <c r="R4364" s="12"/>
      <c r="S4364" s="14"/>
      <c r="T4364" s="13"/>
      <c r="U4364" s="14"/>
      <c r="V4364"/>
    </row>
    <row r="4365" spans="1:22" x14ac:dyDescent="0.2">
      <c r="A4365" s="34"/>
      <c r="B4365"/>
      <c r="C4365" s="22"/>
      <c r="D4365" s="22"/>
      <c r="E4365"/>
      <c r="F4365"/>
      <c r="G4365" s="21"/>
      <c r="H4365"/>
      <c r="I4365"/>
      <c r="J4365"/>
      <c r="K4365" s="10"/>
      <c r="L4365"/>
      <c r="M4365" s="45"/>
      <c r="N4365"/>
      <c r="O4365"/>
      <c r="P4365" s="71"/>
      <c r="Q4365" s="11"/>
      <c r="R4365" s="12"/>
      <c r="S4365" s="14"/>
      <c r="T4365" s="13"/>
      <c r="U4365" s="14"/>
      <c r="V4365"/>
    </row>
    <row r="4366" spans="1:22" x14ac:dyDescent="0.2">
      <c r="A4366" s="34"/>
      <c r="B4366"/>
      <c r="C4366" s="22"/>
      <c r="D4366" s="22"/>
      <c r="E4366"/>
      <c r="F4366"/>
      <c r="G4366" s="21"/>
      <c r="H4366"/>
      <c r="I4366"/>
      <c r="J4366"/>
      <c r="K4366" s="10"/>
      <c r="L4366"/>
      <c r="M4366" s="45"/>
      <c r="N4366"/>
      <c r="O4366"/>
      <c r="P4366" s="71"/>
      <c r="Q4366" s="11"/>
      <c r="R4366" s="12"/>
      <c r="S4366" s="14"/>
      <c r="T4366" s="13"/>
      <c r="U4366" s="14"/>
      <c r="V4366"/>
    </row>
    <row r="4367" spans="1:22" x14ac:dyDescent="0.2">
      <c r="A4367" s="34"/>
      <c r="B4367"/>
      <c r="C4367" s="22"/>
      <c r="D4367" s="22"/>
      <c r="E4367"/>
      <c r="F4367"/>
      <c r="G4367" s="21"/>
      <c r="H4367"/>
      <c r="I4367"/>
      <c r="J4367"/>
      <c r="K4367" s="10"/>
      <c r="L4367"/>
      <c r="M4367" s="45"/>
      <c r="N4367"/>
      <c r="O4367"/>
      <c r="P4367" s="71"/>
      <c r="Q4367" s="11"/>
      <c r="R4367" s="12"/>
      <c r="S4367" s="14"/>
      <c r="T4367" s="13"/>
      <c r="U4367" s="14"/>
      <c r="V4367"/>
    </row>
    <row r="4368" spans="1:22" x14ac:dyDescent="0.2">
      <c r="A4368" s="34"/>
      <c r="B4368"/>
      <c r="C4368" s="22"/>
      <c r="D4368" s="22"/>
      <c r="E4368"/>
      <c r="F4368"/>
      <c r="G4368" s="21"/>
      <c r="H4368"/>
      <c r="I4368"/>
      <c r="J4368"/>
      <c r="K4368" s="10"/>
      <c r="L4368"/>
      <c r="M4368" s="45"/>
      <c r="N4368"/>
      <c r="O4368"/>
      <c r="P4368" s="71"/>
      <c r="Q4368" s="11"/>
      <c r="R4368" s="12"/>
      <c r="S4368" s="14"/>
      <c r="T4368" s="13"/>
      <c r="U4368" s="14"/>
      <c r="V4368"/>
    </row>
    <row r="4369" spans="1:22" x14ac:dyDescent="0.2">
      <c r="A4369" s="34"/>
      <c r="B4369"/>
      <c r="C4369" s="22"/>
      <c r="D4369" s="22"/>
      <c r="E4369"/>
      <c r="F4369"/>
      <c r="G4369" s="21"/>
      <c r="H4369"/>
      <c r="I4369"/>
      <c r="J4369"/>
      <c r="K4369" s="10"/>
      <c r="L4369"/>
      <c r="M4369" s="45"/>
      <c r="N4369"/>
      <c r="O4369"/>
      <c r="P4369" s="71"/>
      <c r="Q4369" s="11"/>
      <c r="R4369" s="12"/>
      <c r="S4369" s="14"/>
      <c r="T4369" s="13"/>
      <c r="U4369" s="14"/>
      <c r="V4369"/>
    </row>
    <row r="4370" spans="1:22" x14ac:dyDescent="0.2">
      <c r="A4370" s="34"/>
      <c r="B4370"/>
      <c r="C4370" s="22"/>
      <c r="D4370" s="22"/>
      <c r="E4370"/>
      <c r="F4370"/>
      <c r="G4370" s="21"/>
      <c r="H4370"/>
      <c r="I4370"/>
      <c r="J4370"/>
      <c r="K4370" s="10"/>
      <c r="L4370"/>
      <c r="M4370" s="45"/>
      <c r="N4370"/>
      <c r="O4370"/>
      <c r="P4370" s="71"/>
      <c r="Q4370" s="11"/>
      <c r="R4370" s="12"/>
      <c r="S4370" s="14"/>
      <c r="T4370" s="13"/>
      <c r="U4370" s="14"/>
      <c r="V4370"/>
    </row>
    <row r="4371" spans="1:22" x14ac:dyDescent="0.2">
      <c r="A4371" s="34"/>
      <c r="B4371"/>
      <c r="C4371" s="22"/>
      <c r="D4371" s="22"/>
      <c r="E4371"/>
      <c r="F4371"/>
      <c r="G4371" s="21"/>
      <c r="H4371"/>
      <c r="I4371"/>
      <c r="J4371"/>
      <c r="K4371" s="10"/>
      <c r="L4371"/>
      <c r="M4371" s="45"/>
      <c r="N4371"/>
      <c r="O4371"/>
      <c r="P4371" s="71"/>
      <c r="Q4371" s="11"/>
      <c r="R4371" s="12"/>
      <c r="S4371" s="14"/>
      <c r="T4371" s="13"/>
      <c r="U4371" s="14"/>
      <c r="V4371"/>
    </row>
    <row r="4372" spans="1:22" x14ac:dyDescent="0.2">
      <c r="A4372" s="34"/>
      <c r="B4372"/>
      <c r="C4372" s="22"/>
      <c r="D4372" s="22"/>
      <c r="E4372"/>
      <c r="F4372"/>
      <c r="G4372" s="21"/>
      <c r="H4372"/>
      <c r="I4372"/>
      <c r="J4372"/>
      <c r="K4372" s="10"/>
      <c r="L4372"/>
      <c r="M4372" s="45"/>
      <c r="N4372"/>
      <c r="O4372"/>
      <c r="P4372" s="71"/>
      <c r="Q4372" s="11"/>
      <c r="R4372" s="12"/>
      <c r="S4372" s="14"/>
      <c r="T4372" s="13"/>
      <c r="U4372" s="14"/>
      <c r="V4372"/>
    </row>
    <row r="4373" spans="1:22" x14ac:dyDescent="0.2">
      <c r="A4373" s="34"/>
      <c r="B4373"/>
      <c r="C4373" s="22"/>
      <c r="D4373" s="22"/>
      <c r="E4373"/>
      <c r="F4373"/>
      <c r="G4373" s="21"/>
      <c r="H4373"/>
      <c r="I4373"/>
      <c r="J4373"/>
      <c r="K4373" s="10"/>
      <c r="L4373"/>
      <c r="M4373" s="45"/>
      <c r="N4373"/>
      <c r="O4373"/>
      <c r="P4373" s="71"/>
      <c r="Q4373" s="11"/>
      <c r="R4373" s="12"/>
      <c r="S4373" s="14"/>
      <c r="T4373" s="13"/>
      <c r="U4373" s="14"/>
      <c r="V4373"/>
    </row>
    <row r="4374" spans="1:22" x14ac:dyDescent="0.2">
      <c r="A4374" s="34"/>
      <c r="B4374"/>
      <c r="C4374" s="22"/>
      <c r="D4374" s="22"/>
      <c r="E4374"/>
      <c r="F4374"/>
      <c r="G4374" s="21"/>
      <c r="H4374"/>
      <c r="I4374"/>
      <c r="J4374"/>
      <c r="K4374" s="10"/>
      <c r="L4374"/>
      <c r="M4374" s="45"/>
      <c r="N4374"/>
      <c r="O4374"/>
      <c r="P4374" s="71"/>
      <c r="Q4374" s="11"/>
      <c r="R4374" s="12"/>
      <c r="S4374" s="14"/>
      <c r="T4374" s="13"/>
      <c r="U4374" s="14"/>
      <c r="V4374"/>
    </row>
    <row r="4375" spans="1:22" x14ac:dyDescent="0.2">
      <c r="A4375" s="34"/>
      <c r="B4375"/>
      <c r="C4375" s="22"/>
      <c r="D4375" s="22"/>
      <c r="E4375"/>
      <c r="F4375"/>
      <c r="G4375" s="21"/>
      <c r="H4375"/>
      <c r="I4375"/>
      <c r="J4375"/>
      <c r="K4375" s="10"/>
      <c r="L4375"/>
      <c r="M4375" s="45"/>
      <c r="N4375"/>
      <c r="O4375"/>
      <c r="P4375" s="71"/>
      <c r="Q4375" s="11"/>
      <c r="R4375" s="12"/>
      <c r="S4375" s="14"/>
      <c r="T4375" s="13"/>
      <c r="U4375" s="14"/>
      <c r="V4375"/>
    </row>
    <row r="4376" spans="1:22" x14ac:dyDescent="0.2">
      <c r="A4376" s="34"/>
      <c r="B4376"/>
      <c r="C4376" s="22"/>
      <c r="D4376" s="22"/>
      <c r="E4376"/>
      <c r="F4376"/>
      <c r="G4376" s="21"/>
      <c r="H4376"/>
      <c r="I4376"/>
      <c r="J4376"/>
      <c r="K4376" s="10"/>
      <c r="L4376"/>
      <c r="M4376" s="45"/>
      <c r="N4376"/>
      <c r="O4376"/>
      <c r="P4376" s="71"/>
      <c r="Q4376" s="11"/>
      <c r="R4376" s="12"/>
      <c r="S4376" s="14"/>
      <c r="T4376" s="13"/>
      <c r="U4376" s="14"/>
      <c r="V4376"/>
    </row>
    <row r="4377" spans="1:22" x14ac:dyDescent="0.2">
      <c r="A4377" s="34"/>
      <c r="B4377"/>
      <c r="C4377" s="22"/>
      <c r="D4377" s="22"/>
      <c r="E4377"/>
      <c r="F4377"/>
      <c r="G4377" s="21"/>
      <c r="H4377"/>
      <c r="I4377"/>
      <c r="J4377"/>
      <c r="K4377" s="10"/>
      <c r="L4377"/>
      <c r="M4377" s="45"/>
      <c r="N4377"/>
      <c r="O4377"/>
      <c r="P4377" s="71"/>
      <c r="Q4377" s="11"/>
      <c r="R4377" s="12"/>
      <c r="S4377" s="14"/>
      <c r="T4377" s="13"/>
      <c r="U4377" s="14"/>
      <c r="V4377"/>
    </row>
    <row r="4378" spans="1:22" x14ac:dyDescent="0.2">
      <c r="A4378" s="34"/>
      <c r="B4378"/>
      <c r="C4378" s="22"/>
      <c r="D4378" s="22"/>
      <c r="E4378"/>
      <c r="F4378"/>
      <c r="G4378" s="21"/>
      <c r="H4378"/>
      <c r="I4378"/>
      <c r="J4378"/>
      <c r="K4378" s="10"/>
      <c r="L4378"/>
      <c r="M4378" s="45"/>
      <c r="N4378"/>
      <c r="O4378"/>
      <c r="P4378" s="71"/>
      <c r="Q4378" s="11"/>
      <c r="R4378" s="12"/>
      <c r="S4378" s="14"/>
      <c r="T4378" s="13"/>
      <c r="U4378" s="14"/>
      <c r="V4378"/>
    </row>
    <row r="4379" spans="1:22" x14ac:dyDescent="0.2">
      <c r="A4379" s="34"/>
      <c r="B4379"/>
      <c r="C4379" s="22"/>
      <c r="D4379" s="22"/>
      <c r="E4379"/>
      <c r="F4379"/>
      <c r="G4379" s="21"/>
      <c r="H4379"/>
      <c r="I4379"/>
      <c r="J4379"/>
      <c r="K4379" s="10"/>
      <c r="L4379"/>
      <c r="M4379" s="45"/>
      <c r="N4379"/>
      <c r="O4379"/>
      <c r="P4379" s="71"/>
      <c r="Q4379" s="11"/>
      <c r="R4379" s="12"/>
      <c r="S4379" s="14"/>
      <c r="T4379" s="13"/>
      <c r="U4379" s="14"/>
      <c r="V4379"/>
    </row>
    <row r="4380" spans="1:22" x14ac:dyDescent="0.2">
      <c r="A4380" s="34"/>
      <c r="B4380"/>
      <c r="C4380" s="22"/>
      <c r="D4380" s="22"/>
      <c r="E4380"/>
      <c r="F4380"/>
      <c r="G4380" s="21"/>
      <c r="H4380"/>
      <c r="I4380"/>
      <c r="J4380"/>
      <c r="K4380" s="10"/>
      <c r="L4380"/>
      <c r="M4380" s="45"/>
      <c r="N4380"/>
      <c r="O4380"/>
      <c r="P4380" s="71"/>
      <c r="Q4380" s="11"/>
      <c r="R4380" s="12"/>
      <c r="S4380" s="14"/>
      <c r="T4380" s="13"/>
      <c r="U4380" s="14"/>
      <c r="V4380"/>
    </row>
    <row r="4381" spans="1:22" x14ac:dyDescent="0.2">
      <c r="A4381" s="34"/>
      <c r="B4381"/>
      <c r="C4381" s="22"/>
      <c r="D4381" s="22"/>
      <c r="E4381"/>
      <c r="F4381"/>
      <c r="G4381" s="21"/>
      <c r="H4381"/>
      <c r="I4381"/>
      <c r="J4381"/>
      <c r="K4381" s="10"/>
      <c r="L4381"/>
      <c r="M4381" s="45"/>
      <c r="N4381"/>
      <c r="O4381"/>
      <c r="P4381" s="71"/>
      <c r="Q4381" s="11"/>
      <c r="R4381" s="12"/>
      <c r="S4381" s="14"/>
      <c r="T4381" s="13"/>
      <c r="U4381" s="14"/>
      <c r="V4381"/>
    </row>
    <row r="4382" spans="1:22" x14ac:dyDescent="0.2">
      <c r="A4382" s="34"/>
      <c r="B4382"/>
      <c r="C4382" s="22"/>
      <c r="D4382" s="22"/>
      <c r="E4382"/>
      <c r="F4382"/>
      <c r="G4382" s="21"/>
      <c r="H4382"/>
      <c r="I4382"/>
      <c r="J4382"/>
      <c r="K4382" s="10"/>
      <c r="L4382"/>
      <c r="M4382" s="45"/>
      <c r="N4382"/>
      <c r="O4382"/>
      <c r="P4382" s="71"/>
      <c r="Q4382" s="11"/>
      <c r="R4382" s="12"/>
      <c r="S4382" s="14"/>
      <c r="T4382" s="13"/>
      <c r="U4382" s="14"/>
      <c r="V4382"/>
    </row>
    <row r="4383" spans="1:22" x14ac:dyDescent="0.2">
      <c r="A4383" s="34"/>
      <c r="B4383"/>
      <c r="C4383" s="22"/>
      <c r="D4383" s="22"/>
      <c r="E4383"/>
      <c r="F4383"/>
      <c r="G4383" s="21"/>
      <c r="H4383"/>
      <c r="I4383"/>
      <c r="J4383"/>
      <c r="K4383" s="10"/>
      <c r="L4383"/>
      <c r="M4383" s="45"/>
      <c r="N4383"/>
      <c r="O4383"/>
      <c r="P4383" s="71"/>
      <c r="Q4383" s="11"/>
      <c r="R4383" s="12"/>
      <c r="S4383" s="14"/>
      <c r="T4383" s="13"/>
      <c r="U4383" s="14"/>
      <c r="V4383"/>
    </row>
    <row r="4384" spans="1:22" x14ac:dyDescent="0.2">
      <c r="A4384" s="34"/>
      <c r="B4384"/>
      <c r="C4384" s="22"/>
      <c r="D4384" s="22"/>
      <c r="E4384"/>
      <c r="F4384"/>
      <c r="G4384" s="21"/>
      <c r="H4384"/>
      <c r="I4384"/>
      <c r="J4384"/>
      <c r="K4384" s="10"/>
      <c r="L4384"/>
      <c r="M4384" s="45"/>
      <c r="N4384"/>
      <c r="O4384"/>
      <c r="P4384" s="71"/>
      <c r="Q4384" s="11"/>
      <c r="R4384" s="12"/>
      <c r="S4384" s="14"/>
      <c r="T4384" s="13"/>
      <c r="U4384" s="14"/>
      <c r="V4384"/>
    </row>
    <row r="4385" spans="1:22" x14ac:dyDescent="0.2">
      <c r="A4385" s="34"/>
      <c r="B4385"/>
      <c r="C4385" s="22"/>
      <c r="D4385" s="22"/>
      <c r="E4385"/>
      <c r="F4385"/>
      <c r="G4385" s="21"/>
      <c r="H4385"/>
      <c r="I4385"/>
      <c r="J4385"/>
      <c r="K4385" s="10"/>
      <c r="L4385"/>
      <c r="M4385" s="45"/>
      <c r="N4385"/>
      <c r="O4385"/>
      <c r="P4385" s="71"/>
      <c r="Q4385" s="11"/>
      <c r="R4385" s="12"/>
      <c r="S4385" s="14"/>
      <c r="T4385" s="13"/>
      <c r="U4385" s="14"/>
      <c r="V4385"/>
    </row>
    <row r="4386" spans="1:22" x14ac:dyDescent="0.2">
      <c r="A4386" s="34"/>
      <c r="B4386"/>
      <c r="C4386" s="22"/>
      <c r="D4386" s="22"/>
      <c r="E4386"/>
      <c r="F4386"/>
      <c r="G4386" s="21"/>
      <c r="H4386"/>
      <c r="I4386"/>
      <c r="J4386"/>
      <c r="K4386" s="10"/>
      <c r="L4386"/>
      <c r="M4386" s="45"/>
      <c r="N4386"/>
      <c r="O4386"/>
      <c r="P4386" s="71"/>
      <c r="Q4386" s="11"/>
      <c r="R4386" s="12"/>
      <c r="S4386" s="14"/>
      <c r="T4386" s="13"/>
      <c r="U4386" s="14"/>
      <c r="V4386"/>
    </row>
    <row r="4387" spans="1:22" x14ac:dyDescent="0.2">
      <c r="A4387" s="34"/>
      <c r="B4387"/>
      <c r="C4387" s="22"/>
      <c r="D4387" s="22"/>
      <c r="E4387"/>
      <c r="F4387"/>
      <c r="G4387" s="21"/>
      <c r="H4387"/>
      <c r="I4387"/>
      <c r="J4387"/>
      <c r="K4387" s="10"/>
      <c r="L4387"/>
      <c r="M4387" s="45"/>
      <c r="N4387"/>
      <c r="O4387"/>
      <c r="P4387" s="71"/>
      <c r="Q4387" s="11"/>
      <c r="R4387" s="12"/>
      <c r="S4387" s="14"/>
      <c r="T4387" s="13"/>
      <c r="U4387" s="14"/>
      <c r="V4387"/>
    </row>
    <row r="4388" spans="1:22" x14ac:dyDescent="0.2">
      <c r="A4388" s="34"/>
      <c r="B4388"/>
      <c r="C4388" s="22"/>
      <c r="D4388" s="22"/>
      <c r="E4388"/>
      <c r="F4388"/>
      <c r="G4388" s="21"/>
      <c r="H4388"/>
      <c r="I4388"/>
      <c r="J4388"/>
      <c r="K4388" s="10"/>
      <c r="L4388"/>
      <c r="M4388" s="45"/>
      <c r="N4388"/>
      <c r="O4388"/>
      <c r="P4388" s="71"/>
      <c r="Q4388" s="11"/>
      <c r="R4388" s="12"/>
      <c r="S4388" s="14"/>
      <c r="T4388" s="13"/>
      <c r="U4388" s="14"/>
      <c r="V4388"/>
    </row>
    <row r="4389" spans="1:22" x14ac:dyDescent="0.2">
      <c r="A4389" s="34"/>
      <c r="B4389"/>
      <c r="C4389" s="22"/>
      <c r="D4389" s="22"/>
      <c r="E4389"/>
      <c r="F4389"/>
      <c r="G4389" s="21"/>
      <c r="H4389"/>
      <c r="I4389"/>
      <c r="J4389"/>
      <c r="K4389" s="10"/>
      <c r="L4389"/>
      <c r="M4389" s="45"/>
      <c r="N4389"/>
      <c r="O4389"/>
      <c r="P4389" s="71"/>
      <c r="Q4389" s="11"/>
      <c r="R4389" s="12"/>
      <c r="S4389" s="14"/>
      <c r="T4389" s="13"/>
      <c r="U4389" s="14"/>
      <c r="V4389"/>
    </row>
    <row r="4390" spans="1:22" x14ac:dyDescent="0.2">
      <c r="A4390" s="34"/>
      <c r="B4390"/>
      <c r="C4390" s="22"/>
      <c r="D4390" s="22"/>
      <c r="E4390"/>
      <c r="F4390"/>
      <c r="G4390" s="21"/>
      <c r="H4390"/>
      <c r="I4390"/>
      <c r="J4390"/>
      <c r="K4390" s="10"/>
      <c r="L4390"/>
      <c r="M4390" s="45"/>
      <c r="N4390"/>
      <c r="O4390"/>
      <c r="P4390" s="71"/>
      <c r="Q4390" s="11"/>
      <c r="R4390" s="12"/>
      <c r="S4390" s="14"/>
      <c r="T4390" s="13"/>
      <c r="U4390" s="14"/>
      <c r="V4390"/>
    </row>
    <row r="4391" spans="1:22" x14ac:dyDescent="0.2">
      <c r="A4391" s="34"/>
      <c r="B4391"/>
      <c r="C4391" s="22"/>
      <c r="D4391" s="22"/>
      <c r="E4391"/>
      <c r="F4391"/>
      <c r="G4391" s="21"/>
      <c r="H4391"/>
      <c r="I4391"/>
      <c r="J4391"/>
      <c r="K4391" s="10"/>
      <c r="L4391"/>
      <c r="M4391" s="45"/>
      <c r="N4391"/>
      <c r="O4391"/>
      <c r="P4391" s="71"/>
      <c r="Q4391" s="11"/>
      <c r="R4391" s="12"/>
      <c r="S4391" s="14"/>
      <c r="T4391" s="13"/>
      <c r="U4391" s="14"/>
      <c r="V4391"/>
    </row>
    <row r="4392" spans="1:22" x14ac:dyDescent="0.2">
      <c r="A4392" s="34"/>
      <c r="B4392"/>
      <c r="C4392" s="22"/>
      <c r="D4392" s="22"/>
      <c r="E4392"/>
      <c r="F4392"/>
      <c r="G4392" s="21"/>
      <c r="H4392"/>
      <c r="I4392"/>
      <c r="J4392"/>
      <c r="K4392" s="10"/>
      <c r="L4392"/>
      <c r="M4392" s="45"/>
      <c r="N4392"/>
      <c r="O4392"/>
      <c r="P4392" s="71"/>
      <c r="Q4392" s="11"/>
      <c r="R4392" s="12"/>
      <c r="S4392" s="14"/>
      <c r="T4392" s="13"/>
      <c r="U4392" s="14"/>
      <c r="V4392"/>
    </row>
    <row r="4393" spans="1:22" x14ac:dyDescent="0.2">
      <c r="A4393" s="34"/>
      <c r="B4393"/>
      <c r="C4393" s="22"/>
      <c r="D4393" s="22"/>
      <c r="E4393"/>
      <c r="F4393"/>
      <c r="G4393" s="21"/>
      <c r="H4393"/>
      <c r="I4393"/>
      <c r="J4393"/>
      <c r="K4393" s="10"/>
      <c r="L4393"/>
      <c r="M4393" s="45"/>
      <c r="N4393"/>
      <c r="O4393"/>
      <c r="P4393" s="71"/>
      <c r="Q4393" s="11"/>
      <c r="R4393" s="12"/>
      <c r="S4393" s="14"/>
      <c r="T4393" s="13"/>
      <c r="U4393" s="14"/>
      <c r="V4393"/>
    </row>
    <row r="4394" spans="1:22" x14ac:dyDescent="0.2">
      <c r="A4394" s="34"/>
      <c r="B4394"/>
      <c r="C4394" s="22"/>
      <c r="D4394" s="22"/>
      <c r="E4394"/>
      <c r="F4394"/>
      <c r="G4394" s="21"/>
      <c r="H4394"/>
      <c r="I4394"/>
      <c r="J4394"/>
      <c r="K4394" s="10"/>
      <c r="L4394"/>
      <c r="M4394" s="45"/>
      <c r="N4394"/>
      <c r="O4394"/>
      <c r="P4394" s="71"/>
      <c r="Q4394" s="11"/>
      <c r="R4394" s="12"/>
      <c r="S4394" s="14"/>
      <c r="T4394" s="13"/>
      <c r="U4394" s="14"/>
      <c r="V4394"/>
    </row>
    <row r="4395" spans="1:22" x14ac:dyDescent="0.2">
      <c r="A4395" s="34"/>
      <c r="B4395"/>
      <c r="C4395" s="22"/>
      <c r="D4395" s="22"/>
      <c r="E4395"/>
      <c r="F4395"/>
      <c r="G4395" s="21"/>
      <c r="H4395"/>
      <c r="I4395"/>
      <c r="J4395"/>
      <c r="K4395" s="10"/>
      <c r="L4395"/>
      <c r="M4395" s="45"/>
      <c r="N4395"/>
      <c r="O4395"/>
      <c r="P4395" s="71"/>
      <c r="Q4395" s="11"/>
      <c r="R4395" s="12"/>
      <c r="S4395" s="14"/>
      <c r="T4395" s="13"/>
      <c r="U4395" s="14"/>
      <c r="V4395"/>
    </row>
    <row r="4396" spans="1:22" x14ac:dyDescent="0.2">
      <c r="A4396" s="34"/>
      <c r="B4396"/>
      <c r="C4396" s="22"/>
      <c r="D4396" s="22"/>
      <c r="E4396"/>
      <c r="F4396"/>
      <c r="G4396" s="21"/>
      <c r="H4396"/>
      <c r="I4396"/>
      <c r="J4396"/>
      <c r="K4396" s="10"/>
      <c r="L4396"/>
      <c r="M4396" s="45"/>
      <c r="N4396"/>
      <c r="O4396"/>
      <c r="P4396" s="71"/>
      <c r="Q4396" s="11"/>
      <c r="R4396" s="12"/>
      <c r="S4396" s="14"/>
      <c r="T4396" s="13"/>
      <c r="U4396" s="14"/>
      <c r="V4396"/>
    </row>
    <row r="4397" spans="1:22" x14ac:dyDescent="0.2">
      <c r="A4397" s="34"/>
      <c r="B4397"/>
      <c r="C4397" s="22"/>
      <c r="D4397" s="22"/>
      <c r="E4397"/>
      <c r="F4397"/>
      <c r="G4397" s="21"/>
      <c r="H4397"/>
      <c r="I4397"/>
      <c r="J4397"/>
      <c r="K4397" s="10"/>
      <c r="L4397"/>
      <c r="M4397" s="45"/>
      <c r="N4397"/>
      <c r="O4397"/>
      <c r="P4397" s="71"/>
      <c r="Q4397" s="11"/>
      <c r="R4397" s="12"/>
      <c r="S4397" s="14"/>
      <c r="T4397" s="13"/>
      <c r="U4397" s="14"/>
      <c r="V4397"/>
    </row>
    <row r="4398" spans="1:22" x14ac:dyDescent="0.2">
      <c r="A4398" s="34"/>
      <c r="B4398"/>
      <c r="C4398" s="22"/>
      <c r="D4398" s="22"/>
      <c r="E4398"/>
      <c r="F4398"/>
      <c r="G4398" s="21"/>
      <c r="H4398"/>
      <c r="I4398"/>
      <c r="J4398"/>
      <c r="K4398" s="10"/>
      <c r="L4398"/>
      <c r="M4398" s="45"/>
      <c r="N4398"/>
      <c r="O4398"/>
      <c r="P4398" s="71"/>
      <c r="Q4398" s="11"/>
      <c r="R4398" s="12"/>
      <c r="S4398" s="14"/>
      <c r="T4398" s="13"/>
      <c r="U4398" s="14"/>
      <c r="V4398"/>
    </row>
    <row r="4399" spans="1:22" x14ac:dyDescent="0.2">
      <c r="A4399" s="34"/>
      <c r="B4399"/>
      <c r="C4399" s="22"/>
      <c r="D4399" s="22"/>
      <c r="E4399"/>
      <c r="F4399"/>
      <c r="G4399" s="21"/>
      <c r="H4399"/>
      <c r="I4399"/>
      <c r="J4399"/>
      <c r="K4399" s="10"/>
      <c r="L4399"/>
      <c r="M4399" s="45"/>
      <c r="N4399"/>
      <c r="O4399"/>
      <c r="P4399" s="71"/>
      <c r="Q4399" s="11"/>
      <c r="R4399" s="12"/>
      <c r="S4399" s="14"/>
      <c r="T4399" s="13"/>
      <c r="U4399" s="14"/>
      <c r="V4399"/>
    </row>
    <row r="4400" spans="1:22" x14ac:dyDescent="0.2">
      <c r="A4400" s="34"/>
      <c r="B4400"/>
      <c r="C4400" s="22"/>
      <c r="D4400" s="22"/>
      <c r="E4400"/>
      <c r="F4400"/>
      <c r="G4400" s="21"/>
      <c r="H4400"/>
      <c r="I4400"/>
      <c r="J4400"/>
      <c r="K4400" s="10"/>
      <c r="L4400"/>
      <c r="M4400" s="45"/>
      <c r="N4400"/>
      <c r="O4400"/>
      <c r="P4400" s="71"/>
      <c r="Q4400" s="11"/>
      <c r="R4400" s="12"/>
      <c r="S4400" s="14"/>
      <c r="T4400" s="13"/>
      <c r="U4400" s="14"/>
      <c r="V4400"/>
    </row>
    <row r="4401" spans="1:22" x14ac:dyDescent="0.2">
      <c r="A4401" s="34"/>
      <c r="B4401"/>
      <c r="C4401" s="22"/>
      <c r="D4401" s="22"/>
      <c r="E4401"/>
      <c r="F4401"/>
      <c r="G4401" s="21"/>
      <c r="H4401"/>
      <c r="I4401"/>
      <c r="J4401"/>
      <c r="K4401" s="10"/>
      <c r="L4401"/>
      <c r="M4401" s="45"/>
      <c r="N4401"/>
      <c r="O4401"/>
      <c r="P4401" s="71"/>
      <c r="Q4401" s="11"/>
      <c r="R4401" s="12"/>
      <c r="S4401" s="14"/>
      <c r="T4401" s="13"/>
      <c r="U4401" s="14"/>
      <c r="V4401"/>
    </row>
    <row r="4402" spans="1:22" x14ac:dyDescent="0.2">
      <c r="A4402" s="34"/>
      <c r="B4402"/>
      <c r="C4402" s="22"/>
      <c r="D4402" s="22"/>
      <c r="E4402"/>
      <c r="F4402"/>
      <c r="G4402" s="21"/>
      <c r="H4402"/>
      <c r="I4402"/>
      <c r="J4402"/>
      <c r="K4402" s="10"/>
      <c r="L4402"/>
      <c r="M4402" s="45"/>
      <c r="N4402"/>
      <c r="O4402"/>
      <c r="P4402" s="71"/>
      <c r="Q4402" s="11"/>
      <c r="R4402" s="12"/>
      <c r="S4402" s="14"/>
      <c r="T4402" s="13"/>
      <c r="U4402" s="14"/>
      <c r="V4402"/>
    </row>
    <row r="4403" spans="1:22" x14ac:dyDescent="0.2">
      <c r="A4403" s="34"/>
      <c r="B4403"/>
      <c r="C4403" s="22"/>
      <c r="D4403" s="22"/>
      <c r="E4403"/>
      <c r="F4403"/>
      <c r="G4403" s="21"/>
      <c r="H4403"/>
      <c r="I4403"/>
      <c r="J4403"/>
      <c r="K4403" s="10"/>
      <c r="L4403"/>
      <c r="M4403" s="45"/>
      <c r="N4403"/>
      <c r="O4403"/>
      <c r="P4403" s="71"/>
      <c r="Q4403" s="11"/>
      <c r="R4403" s="12"/>
      <c r="S4403" s="14"/>
      <c r="T4403" s="13"/>
      <c r="U4403" s="14"/>
      <c r="V4403"/>
    </row>
    <row r="4404" spans="1:22" x14ac:dyDescent="0.2">
      <c r="A4404" s="34"/>
      <c r="B4404"/>
      <c r="C4404" s="22"/>
      <c r="D4404" s="22"/>
      <c r="E4404"/>
      <c r="F4404"/>
      <c r="G4404" s="21"/>
      <c r="H4404"/>
      <c r="I4404"/>
      <c r="J4404"/>
      <c r="K4404" s="10"/>
      <c r="L4404"/>
      <c r="M4404" s="45"/>
      <c r="N4404"/>
      <c r="O4404"/>
      <c r="P4404" s="71"/>
      <c r="Q4404" s="11"/>
      <c r="R4404" s="12"/>
      <c r="S4404" s="14"/>
      <c r="T4404" s="13"/>
      <c r="U4404" s="14"/>
      <c r="V4404"/>
    </row>
    <row r="4405" spans="1:22" x14ac:dyDescent="0.2">
      <c r="A4405" s="34"/>
      <c r="B4405"/>
      <c r="C4405" s="22"/>
      <c r="D4405" s="22"/>
      <c r="E4405"/>
      <c r="F4405"/>
      <c r="G4405" s="21"/>
      <c r="H4405"/>
      <c r="I4405"/>
      <c r="J4405"/>
      <c r="K4405" s="10"/>
      <c r="L4405"/>
      <c r="M4405" s="45"/>
      <c r="N4405"/>
      <c r="O4405"/>
      <c r="P4405" s="71"/>
      <c r="Q4405" s="11"/>
      <c r="R4405" s="12"/>
      <c r="S4405" s="14"/>
      <c r="T4405" s="13"/>
      <c r="U4405" s="14"/>
      <c r="V4405"/>
    </row>
    <row r="4406" spans="1:22" x14ac:dyDescent="0.2">
      <c r="A4406" s="34"/>
      <c r="B4406"/>
      <c r="C4406" s="22"/>
      <c r="D4406" s="22"/>
      <c r="E4406"/>
      <c r="F4406"/>
      <c r="G4406" s="21"/>
      <c r="H4406"/>
      <c r="I4406"/>
      <c r="J4406"/>
      <c r="K4406" s="10"/>
      <c r="L4406"/>
      <c r="M4406" s="45"/>
      <c r="N4406"/>
      <c r="O4406"/>
      <c r="P4406" s="71"/>
      <c r="Q4406" s="11"/>
      <c r="R4406" s="12"/>
      <c r="S4406" s="14"/>
      <c r="T4406" s="13"/>
      <c r="U4406" s="14"/>
      <c r="V4406"/>
    </row>
    <row r="4407" spans="1:22" x14ac:dyDescent="0.2">
      <c r="A4407" s="34"/>
      <c r="B4407"/>
      <c r="C4407" s="22"/>
      <c r="D4407" s="22"/>
      <c r="E4407"/>
      <c r="F4407"/>
      <c r="G4407" s="21"/>
      <c r="H4407"/>
      <c r="I4407"/>
      <c r="J4407"/>
      <c r="K4407" s="10"/>
      <c r="L4407"/>
      <c r="M4407" s="45"/>
      <c r="N4407"/>
      <c r="O4407"/>
      <c r="P4407" s="71"/>
      <c r="Q4407" s="11"/>
      <c r="R4407" s="12"/>
      <c r="S4407" s="14"/>
      <c r="T4407" s="13"/>
      <c r="U4407" s="14"/>
      <c r="V4407"/>
    </row>
    <row r="4408" spans="1:22" x14ac:dyDescent="0.2">
      <c r="A4408" s="34"/>
      <c r="B4408"/>
      <c r="C4408" s="22"/>
      <c r="D4408" s="22"/>
      <c r="E4408"/>
      <c r="F4408"/>
      <c r="G4408" s="21"/>
      <c r="H4408"/>
      <c r="I4408"/>
      <c r="J4408"/>
      <c r="K4408" s="10"/>
      <c r="L4408"/>
      <c r="M4408" s="45"/>
      <c r="N4408"/>
      <c r="O4408"/>
      <c r="P4408" s="71"/>
      <c r="Q4408" s="11"/>
      <c r="R4408" s="12"/>
      <c r="S4408" s="14"/>
      <c r="T4408" s="13"/>
      <c r="U4408" s="14"/>
      <c r="V4408"/>
    </row>
    <row r="4409" spans="1:22" x14ac:dyDescent="0.2">
      <c r="A4409" s="34"/>
      <c r="B4409"/>
      <c r="C4409" s="22"/>
      <c r="D4409" s="22"/>
      <c r="E4409"/>
      <c r="F4409"/>
      <c r="G4409" s="21"/>
      <c r="H4409"/>
      <c r="I4409"/>
      <c r="J4409"/>
      <c r="K4409" s="10"/>
      <c r="L4409"/>
      <c r="M4409" s="45"/>
      <c r="N4409"/>
      <c r="O4409"/>
      <c r="P4409" s="71"/>
      <c r="Q4409" s="11"/>
      <c r="R4409" s="12"/>
      <c r="S4409" s="14"/>
      <c r="T4409" s="13"/>
      <c r="U4409" s="14"/>
      <c r="V4409"/>
    </row>
    <row r="4410" spans="1:22" x14ac:dyDescent="0.2">
      <c r="A4410" s="34"/>
      <c r="B4410"/>
      <c r="C4410" s="22"/>
      <c r="D4410" s="22"/>
      <c r="E4410"/>
      <c r="F4410"/>
      <c r="G4410" s="21"/>
      <c r="H4410"/>
      <c r="I4410"/>
      <c r="J4410"/>
      <c r="K4410" s="10"/>
      <c r="L4410"/>
      <c r="M4410" s="45"/>
      <c r="N4410"/>
      <c r="O4410"/>
      <c r="P4410" s="71"/>
      <c r="Q4410" s="11"/>
      <c r="R4410" s="12"/>
      <c r="S4410" s="14"/>
      <c r="T4410" s="13"/>
      <c r="U4410" s="14"/>
      <c r="V4410"/>
    </row>
    <row r="4411" spans="1:22" x14ac:dyDescent="0.2">
      <c r="A4411" s="34"/>
      <c r="B4411"/>
      <c r="C4411" s="22"/>
      <c r="D4411" s="22"/>
      <c r="E4411"/>
      <c r="F4411"/>
      <c r="G4411" s="21"/>
      <c r="H4411"/>
      <c r="I4411"/>
      <c r="J4411"/>
      <c r="K4411" s="10"/>
      <c r="L4411"/>
      <c r="M4411" s="45"/>
      <c r="N4411"/>
      <c r="O4411"/>
      <c r="P4411" s="71"/>
      <c r="Q4411" s="11"/>
      <c r="R4411" s="12"/>
      <c r="S4411" s="14"/>
      <c r="T4411" s="13"/>
      <c r="U4411" s="14"/>
      <c r="V4411"/>
    </row>
    <row r="4412" spans="1:22" x14ac:dyDescent="0.2">
      <c r="A4412" s="34"/>
      <c r="B4412"/>
      <c r="C4412" s="22"/>
      <c r="D4412" s="22"/>
      <c r="E4412"/>
      <c r="F4412"/>
      <c r="G4412" s="21"/>
      <c r="H4412"/>
      <c r="I4412"/>
      <c r="J4412"/>
      <c r="K4412" s="10"/>
      <c r="L4412"/>
      <c r="M4412" s="45"/>
      <c r="N4412"/>
      <c r="O4412"/>
      <c r="P4412" s="71"/>
      <c r="Q4412" s="11"/>
      <c r="R4412" s="12"/>
      <c r="S4412" s="14"/>
      <c r="T4412" s="13"/>
      <c r="U4412" s="14"/>
      <c r="V4412"/>
    </row>
    <row r="4413" spans="1:22" x14ac:dyDescent="0.2">
      <c r="A4413" s="34"/>
      <c r="B4413"/>
      <c r="C4413" s="22"/>
      <c r="D4413" s="22"/>
      <c r="E4413"/>
      <c r="F4413"/>
      <c r="G4413" s="21"/>
      <c r="H4413"/>
      <c r="I4413"/>
      <c r="J4413"/>
      <c r="K4413" s="10"/>
      <c r="L4413"/>
      <c r="M4413" s="45"/>
      <c r="N4413"/>
      <c r="O4413"/>
      <c r="P4413" s="71"/>
      <c r="Q4413" s="11"/>
      <c r="R4413" s="12"/>
      <c r="S4413" s="14"/>
      <c r="T4413" s="13"/>
      <c r="U4413" s="14"/>
      <c r="V4413"/>
    </row>
    <row r="4414" spans="1:22" x14ac:dyDescent="0.2">
      <c r="A4414" s="34"/>
      <c r="B4414"/>
      <c r="C4414" s="22"/>
      <c r="D4414" s="22"/>
      <c r="E4414"/>
      <c r="F4414"/>
      <c r="G4414" s="21"/>
      <c r="H4414"/>
      <c r="I4414"/>
      <c r="J4414"/>
      <c r="K4414" s="10"/>
      <c r="L4414"/>
      <c r="M4414" s="45"/>
      <c r="N4414"/>
      <c r="O4414"/>
      <c r="P4414" s="71"/>
      <c r="Q4414" s="11"/>
      <c r="R4414" s="12"/>
      <c r="S4414" s="14"/>
      <c r="T4414" s="13"/>
      <c r="U4414" s="14"/>
      <c r="V4414"/>
    </row>
    <row r="4415" spans="1:22" x14ac:dyDescent="0.2">
      <c r="A4415" s="34"/>
      <c r="B4415"/>
      <c r="C4415" s="22"/>
      <c r="D4415" s="22"/>
      <c r="E4415"/>
      <c r="F4415"/>
      <c r="G4415" s="21"/>
      <c r="H4415"/>
      <c r="I4415"/>
      <c r="J4415"/>
      <c r="K4415" s="10"/>
      <c r="L4415"/>
      <c r="M4415" s="45"/>
      <c r="N4415"/>
      <c r="O4415"/>
      <c r="P4415" s="71"/>
      <c r="Q4415" s="11"/>
      <c r="R4415" s="12"/>
      <c r="S4415" s="14"/>
      <c r="T4415" s="13"/>
      <c r="U4415" s="14"/>
      <c r="V4415"/>
    </row>
    <row r="4416" spans="1:22" x14ac:dyDescent="0.2">
      <c r="A4416" s="34"/>
      <c r="B4416"/>
      <c r="C4416" s="22"/>
      <c r="D4416" s="22"/>
      <c r="E4416"/>
      <c r="F4416"/>
      <c r="G4416" s="21"/>
      <c r="H4416"/>
      <c r="I4416"/>
      <c r="J4416"/>
      <c r="K4416" s="10"/>
      <c r="L4416"/>
      <c r="M4416" s="45"/>
      <c r="N4416"/>
      <c r="O4416"/>
      <c r="P4416" s="71"/>
      <c r="Q4416" s="11"/>
      <c r="R4416" s="12"/>
      <c r="S4416" s="14"/>
      <c r="T4416" s="13"/>
      <c r="U4416" s="14"/>
      <c r="V4416"/>
    </row>
    <row r="4417" spans="1:22" x14ac:dyDescent="0.2">
      <c r="A4417" s="34"/>
      <c r="B4417"/>
      <c r="C4417" s="22"/>
      <c r="D4417" s="22"/>
      <c r="E4417"/>
      <c r="F4417"/>
      <c r="G4417" s="21"/>
      <c r="H4417"/>
      <c r="I4417"/>
      <c r="J4417"/>
      <c r="K4417" s="10"/>
      <c r="L4417"/>
      <c r="M4417" s="45"/>
      <c r="N4417"/>
      <c r="O4417"/>
      <c r="P4417" s="71"/>
      <c r="Q4417" s="11"/>
      <c r="R4417" s="12"/>
      <c r="S4417" s="14"/>
      <c r="T4417" s="13"/>
      <c r="U4417" s="14"/>
      <c r="V4417"/>
    </row>
    <row r="4418" spans="1:22" x14ac:dyDescent="0.2">
      <c r="A4418" s="34"/>
      <c r="B4418"/>
      <c r="C4418" s="22"/>
      <c r="D4418" s="22"/>
      <c r="E4418"/>
      <c r="F4418"/>
      <c r="G4418" s="21"/>
      <c r="H4418"/>
      <c r="I4418"/>
      <c r="J4418"/>
      <c r="K4418" s="10"/>
      <c r="L4418"/>
      <c r="M4418" s="45"/>
      <c r="N4418"/>
      <c r="O4418"/>
      <c r="P4418" s="71"/>
      <c r="Q4418" s="11"/>
      <c r="R4418" s="12"/>
      <c r="S4418" s="14"/>
      <c r="T4418" s="13"/>
      <c r="U4418" s="14"/>
      <c r="V4418"/>
    </row>
    <row r="4419" spans="1:22" x14ac:dyDescent="0.2">
      <c r="A4419" s="34"/>
      <c r="B4419"/>
      <c r="C4419" s="22"/>
      <c r="D4419" s="22"/>
      <c r="E4419"/>
      <c r="F4419"/>
      <c r="G4419" s="21"/>
      <c r="H4419"/>
      <c r="I4419"/>
      <c r="J4419"/>
      <c r="K4419" s="10"/>
      <c r="L4419"/>
      <c r="M4419" s="45"/>
      <c r="N4419"/>
      <c r="O4419"/>
      <c r="P4419" s="71"/>
      <c r="Q4419" s="11"/>
      <c r="R4419" s="12"/>
      <c r="S4419" s="14"/>
      <c r="T4419" s="13"/>
      <c r="U4419" s="14"/>
      <c r="V4419"/>
    </row>
    <row r="4420" spans="1:22" x14ac:dyDescent="0.2">
      <c r="A4420" s="34"/>
      <c r="B4420"/>
      <c r="C4420" s="22"/>
      <c r="D4420" s="22"/>
      <c r="E4420"/>
      <c r="F4420"/>
      <c r="G4420" s="21"/>
      <c r="H4420"/>
      <c r="I4420"/>
      <c r="J4420"/>
      <c r="K4420" s="10"/>
      <c r="L4420"/>
      <c r="M4420" s="45"/>
      <c r="N4420"/>
      <c r="O4420"/>
      <c r="P4420" s="71"/>
      <c r="Q4420" s="11"/>
      <c r="R4420" s="12"/>
      <c r="S4420" s="14"/>
      <c r="T4420" s="13"/>
      <c r="U4420" s="14"/>
      <c r="V4420"/>
    </row>
    <row r="4421" spans="1:22" x14ac:dyDescent="0.2">
      <c r="A4421" s="34"/>
      <c r="B4421"/>
      <c r="C4421" s="22"/>
      <c r="D4421" s="22"/>
      <c r="E4421"/>
      <c r="F4421"/>
      <c r="G4421" s="21"/>
      <c r="H4421"/>
      <c r="I4421"/>
      <c r="J4421"/>
      <c r="K4421" s="10"/>
      <c r="L4421"/>
      <c r="M4421" s="45"/>
      <c r="N4421"/>
      <c r="O4421"/>
      <c r="P4421" s="71"/>
      <c r="Q4421" s="11"/>
      <c r="R4421" s="12"/>
      <c r="S4421" s="14"/>
      <c r="T4421" s="13"/>
      <c r="U4421" s="14"/>
      <c r="V4421"/>
    </row>
    <row r="4422" spans="1:22" x14ac:dyDescent="0.2">
      <c r="A4422" s="34"/>
      <c r="B4422"/>
      <c r="C4422" s="22"/>
      <c r="D4422" s="22"/>
      <c r="E4422"/>
      <c r="F4422"/>
      <c r="G4422" s="21"/>
      <c r="H4422"/>
      <c r="I4422"/>
      <c r="J4422"/>
      <c r="K4422" s="10"/>
      <c r="L4422"/>
      <c r="M4422" s="45"/>
      <c r="N4422"/>
      <c r="O4422"/>
      <c r="P4422" s="71"/>
      <c r="Q4422" s="11"/>
      <c r="R4422" s="12"/>
      <c r="S4422" s="14"/>
      <c r="T4422" s="13"/>
      <c r="U4422" s="14"/>
      <c r="V4422"/>
    </row>
    <row r="4423" spans="1:22" x14ac:dyDescent="0.2">
      <c r="A4423" s="34"/>
      <c r="B4423"/>
      <c r="C4423" s="22"/>
      <c r="D4423" s="22"/>
      <c r="E4423"/>
      <c r="F4423"/>
      <c r="G4423" s="21"/>
      <c r="H4423"/>
      <c r="I4423"/>
      <c r="J4423"/>
      <c r="K4423" s="10"/>
      <c r="L4423"/>
      <c r="M4423" s="45"/>
      <c r="N4423"/>
      <c r="O4423"/>
      <c r="P4423" s="71"/>
      <c r="Q4423" s="11"/>
      <c r="R4423" s="12"/>
      <c r="S4423" s="14"/>
      <c r="T4423" s="13"/>
      <c r="U4423" s="14"/>
      <c r="V4423"/>
    </row>
    <row r="4424" spans="1:22" x14ac:dyDescent="0.2">
      <c r="A4424" s="34"/>
      <c r="B4424"/>
      <c r="C4424" s="22"/>
      <c r="D4424" s="22"/>
      <c r="E4424"/>
      <c r="F4424"/>
      <c r="G4424" s="21"/>
      <c r="H4424"/>
      <c r="I4424"/>
      <c r="J4424"/>
      <c r="K4424" s="10"/>
      <c r="L4424"/>
      <c r="M4424" s="45"/>
      <c r="N4424"/>
      <c r="O4424"/>
      <c r="P4424" s="71"/>
      <c r="Q4424" s="11"/>
      <c r="R4424" s="12"/>
      <c r="S4424" s="14"/>
      <c r="T4424" s="13"/>
      <c r="U4424" s="14"/>
      <c r="V4424"/>
    </row>
    <row r="4425" spans="1:22" x14ac:dyDescent="0.2">
      <c r="A4425" s="34"/>
      <c r="B4425"/>
      <c r="C4425" s="22"/>
      <c r="D4425" s="22"/>
      <c r="E4425"/>
      <c r="F4425"/>
      <c r="G4425" s="21"/>
      <c r="H4425"/>
      <c r="I4425"/>
      <c r="J4425"/>
      <c r="K4425" s="10"/>
      <c r="L4425"/>
      <c r="M4425" s="45"/>
      <c r="N4425"/>
      <c r="O4425"/>
      <c r="P4425" s="71"/>
      <c r="Q4425" s="11"/>
      <c r="R4425" s="12"/>
      <c r="S4425" s="14"/>
      <c r="T4425" s="13"/>
      <c r="U4425" s="14"/>
      <c r="V4425"/>
    </row>
    <row r="4426" spans="1:22" x14ac:dyDescent="0.2">
      <c r="A4426" s="34"/>
      <c r="B4426"/>
      <c r="C4426" s="22"/>
      <c r="D4426" s="22"/>
      <c r="E4426"/>
      <c r="F4426"/>
      <c r="G4426" s="21"/>
      <c r="H4426"/>
      <c r="I4426"/>
      <c r="J4426"/>
      <c r="K4426" s="10"/>
      <c r="L4426"/>
      <c r="M4426" s="45"/>
      <c r="N4426"/>
      <c r="O4426"/>
      <c r="P4426" s="71"/>
      <c r="Q4426" s="11"/>
      <c r="R4426" s="12"/>
      <c r="S4426" s="14"/>
      <c r="T4426" s="13"/>
      <c r="U4426" s="14"/>
      <c r="V4426"/>
    </row>
    <row r="4427" spans="1:22" x14ac:dyDescent="0.2">
      <c r="A4427" s="34"/>
      <c r="B4427"/>
      <c r="C4427" s="22"/>
      <c r="D4427" s="22"/>
      <c r="E4427"/>
      <c r="F4427"/>
      <c r="G4427" s="21"/>
      <c r="H4427"/>
      <c r="I4427"/>
      <c r="J4427"/>
      <c r="K4427" s="10"/>
      <c r="L4427"/>
      <c r="M4427" s="45"/>
      <c r="N4427"/>
      <c r="O4427"/>
      <c r="P4427" s="71"/>
      <c r="Q4427" s="11"/>
      <c r="R4427" s="12"/>
      <c r="S4427" s="14"/>
      <c r="T4427" s="13"/>
      <c r="U4427" s="14"/>
      <c r="V4427"/>
    </row>
    <row r="4428" spans="1:22" x14ac:dyDescent="0.2">
      <c r="A4428" s="34"/>
      <c r="B4428"/>
      <c r="C4428" s="22"/>
      <c r="D4428" s="22"/>
      <c r="E4428"/>
      <c r="F4428"/>
      <c r="G4428" s="21"/>
      <c r="H4428"/>
      <c r="I4428"/>
      <c r="J4428"/>
      <c r="K4428" s="10"/>
      <c r="L4428"/>
      <c r="M4428" s="45"/>
      <c r="N4428"/>
      <c r="O4428"/>
      <c r="P4428" s="71"/>
      <c r="Q4428" s="11"/>
      <c r="R4428" s="12"/>
      <c r="S4428" s="14"/>
      <c r="T4428" s="13"/>
      <c r="U4428" s="14"/>
      <c r="V4428"/>
    </row>
    <row r="4429" spans="1:22" x14ac:dyDescent="0.2">
      <c r="A4429" s="34"/>
      <c r="B4429"/>
      <c r="C4429" s="22"/>
      <c r="D4429" s="22"/>
      <c r="E4429"/>
      <c r="F4429"/>
      <c r="G4429" s="21"/>
      <c r="H4429"/>
      <c r="I4429"/>
      <c r="J4429"/>
      <c r="K4429" s="10"/>
      <c r="L4429"/>
      <c r="M4429" s="45"/>
      <c r="N4429"/>
      <c r="O4429"/>
      <c r="P4429" s="71"/>
      <c r="Q4429" s="11"/>
      <c r="R4429" s="12"/>
      <c r="S4429" s="14"/>
      <c r="T4429" s="13"/>
      <c r="U4429" s="14"/>
      <c r="V4429"/>
    </row>
    <row r="4430" spans="1:22" x14ac:dyDescent="0.2">
      <c r="A4430" s="34"/>
      <c r="B4430"/>
      <c r="C4430" s="22"/>
      <c r="D4430" s="22"/>
      <c r="E4430"/>
      <c r="F4430"/>
      <c r="G4430" s="21"/>
      <c r="H4430"/>
      <c r="I4430"/>
      <c r="J4430"/>
      <c r="K4430" s="10"/>
      <c r="L4430"/>
      <c r="M4430" s="45"/>
      <c r="N4430"/>
      <c r="O4430"/>
      <c r="P4430" s="71"/>
      <c r="Q4430" s="11"/>
      <c r="R4430" s="12"/>
      <c r="S4430" s="14"/>
      <c r="T4430" s="13"/>
      <c r="U4430" s="14"/>
      <c r="V4430"/>
    </row>
    <row r="4431" spans="1:22" x14ac:dyDescent="0.2">
      <c r="A4431" s="34"/>
      <c r="B4431"/>
      <c r="C4431" s="22"/>
      <c r="D4431" s="22"/>
      <c r="E4431"/>
      <c r="F4431"/>
      <c r="G4431" s="21"/>
      <c r="H4431"/>
      <c r="I4431"/>
      <c r="J4431"/>
      <c r="K4431" s="10"/>
      <c r="L4431"/>
      <c r="M4431" s="45"/>
      <c r="N4431"/>
      <c r="O4431"/>
      <c r="P4431" s="71"/>
      <c r="Q4431" s="11"/>
      <c r="R4431" s="12"/>
      <c r="S4431" s="14"/>
      <c r="T4431" s="13"/>
      <c r="U4431" s="14"/>
      <c r="V4431"/>
    </row>
    <row r="4432" spans="1:22" x14ac:dyDescent="0.2">
      <c r="A4432" s="34"/>
      <c r="B4432"/>
      <c r="C4432" s="22"/>
      <c r="D4432" s="22"/>
      <c r="E4432"/>
      <c r="F4432"/>
      <c r="G4432" s="21"/>
      <c r="H4432"/>
      <c r="I4432"/>
      <c r="J4432"/>
      <c r="K4432" s="10"/>
      <c r="L4432"/>
      <c r="M4432" s="45"/>
      <c r="N4432"/>
      <c r="O4432"/>
      <c r="P4432" s="71"/>
      <c r="Q4432" s="11"/>
      <c r="R4432" s="12"/>
      <c r="S4432" s="14"/>
      <c r="T4432" s="13"/>
      <c r="U4432" s="14"/>
      <c r="V4432"/>
    </row>
    <row r="4433" spans="1:22" x14ac:dyDescent="0.2">
      <c r="A4433" s="34"/>
      <c r="B4433"/>
      <c r="C4433" s="22"/>
      <c r="D4433" s="22"/>
      <c r="E4433"/>
      <c r="F4433"/>
      <c r="G4433" s="21"/>
      <c r="H4433"/>
      <c r="I4433"/>
      <c r="J4433"/>
      <c r="K4433" s="10"/>
      <c r="L4433"/>
      <c r="M4433" s="45"/>
      <c r="N4433"/>
      <c r="O4433"/>
      <c r="P4433" s="71"/>
      <c r="Q4433" s="11"/>
      <c r="R4433" s="12"/>
      <c r="S4433" s="14"/>
      <c r="T4433" s="13"/>
      <c r="U4433" s="14"/>
      <c r="V4433"/>
    </row>
    <row r="4434" spans="1:22" x14ac:dyDescent="0.2">
      <c r="A4434" s="34"/>
      <c r="B4434"/>
      <c r="C4434" s="22"/>
      <c r="D4434" s="22"/>
      <c r="E4434"/>
      <c r="F4434"/>
      <c r="G4434" s="21"/>
      <c r="H4434"/>
      <c r="I4434"/>
      <c r="J4434"/>
      <c r="K4434" s="10"/>
      <c r="L4434"/>
      <c r="M4434" s="45"/>
      <c r="N4434"/>
      <c r="O4434"/>
      <c r="P4434" s="71"/>
      <c r="Q4434" s="11"/>
      <c r="R4434" s="12"/>
      <c r="S4434" s="14"/>
      <c r="T4434" s="13"/>
      <c r="U4434" s="14"/>
      <c r="V4434"/>
    </row>
    <row r="4435" spans="1:22" x14ac:dyDescent="0.2">
      <c r="A4435" s="34"/>
      <c r="B4435"/>
      <c r="C4435" s="22"/>
      <c r="D4435" s="22"/>
      <c r="E4435"/>
      <c r="F4435"/>
      <c r="G4435" s="21"/>
      <c r="H4435"/>
      <c r="I4435"/>
      <c r="J4435"/>
      <c r="K4435" s="10"/>
      <c r="L4435"/>
      <c r="M4435" s="45"/>
      <c r="N4435"/>
      <c r="O4435"/>
      <c r="P4435" s="71"/>
      <c r="Q4435" s="11"/>
      <c r="R4435" s="12"/>
      <c r="S4435" s="14"/>
      <c r="T4435" s="13"/>
      <c r="U4435" s="14"/>
      <c r="V4435"/>
    </row>
    <row r="4436" spans="1:22" x14ac:dyDescent="0.2">
      <c r="A4436" s="34"/>
      <c r="B4436"/>
      <c r="C4436" s="22"/>
      <c r="D4436" s="22"/>
      <c r="E4436"/>
      <c r="F4436"/>
      <c r="G4436" s="21"/>
      <c r="H4436"/>
      <c r="I4436"/>
      <c r="J4436"/>
      <c r="K4436" s="10"/>
      <c r="L4436"/>
      <c r="M4436" s="45"/>
      <c r="N4436"/>
      <c r="O4436"/>
      <c r="P4436" s="71"/>
      <c r="Q4436" s="11"/>
      <c r="R4436" s="12"/>
      <c r="S4436" s="14"/>
      <c r="T4436" s="13"/>
      <c r="U4436" s="14"/>
      <c r="V4436"/>
    </row>
    <row r="4437" spans="1:22" x14ac:dyDescent="0.2">
      <c r="A4437" s="34"/>
      <c r="B4437"/>
      <c r="C4437" s="22"/>
      <c r="D4437" s="22"/>
      <c r="E4437"/>
      <c r="F4437"/>
      <c r="G4437" s="21"/>
      <c r="H4437"/>
      <c r="I4437"/>
      <c r="J4437"/>
      <c r="K4437" s="10"/>
      <c r="L4437"/>
      <c r="M4437" s="45"/>
      <c r="N4437"/>
      <c r="O4437"/>
      <c r="P4437" s="71"/>
      <c r="Q4437" s="11"/>
      <c r="R4437" s="12"/>
      <c r="S4437" s="14"/>
      <c r="T4437" s="13"/>
      <c r="U4437" s="14"/>
      <c r="V4437"/>
    </row>
    <row r="4438" spans="1:22" x14ac:dyDescent="0.2">
      <c r="A4438" s="34"/>
      <c r="B4438"/>
      <c r="C4438" s="22"/>
      <c r="D4438" s="22"/>
      <c r="E4438"/>
      <c r="F4438"/>
      <c r="G4438" s="21"/>
      <c r="H4438"/>
      <c r="I4438"/>
      <c r="J4438"/>
      <c r="K4438" s="10"/>
      <c r="L4438"/>
      <c r="M4438" s="45"/>
      <c r="N4438"/>
      <c r="O4438"/>
      <c r="P4438" s="71"/>
      <c r="Q4438" s="11"/>
      <c r="R4438" s="12"/>
      <c r="S4438" s="14"/>
      <c r="T4438" s="13"/>
      <c r="U4438" s="14"/>
      <c r="V4438"/>
    </row>
    <row r="4439" spans="1:22" x14ac:dyDescent="0.2">
      <c r="A4439" s="34"/>
      <c r="B4439"/>
      <c r="C4439" s="22"/>
      <c r="D4439" s="22"/>
      <c r="E4439"/>
      <c r="F4439"/>
      <c r="G4439" s="21"/>
      <c r="H4439"/>
      <c r="I4439"/>
      <c r="J4439"/>
      <c r="K4439" s="10"/>
      <c r="L4439"/>
      <c r="M4439" s="45"/>
      <c r="N4439"/>
      <c r="O4439"/>
      <c r="P4439" s="71"/>
      <c r="Q4439" s="11"/>
      <c r="R4439" s="12"/>
      <c r="S4439" s="14"/>
      <c r="T4439" s="13"/>
      <c r="U4439" s="14"/>
      <c r="V4439"/>
    </row>
    <row r="4440" spans="1:22" x14ac:dyDescent="0.2">
      <c r="A4440" s="34"/>
      <c r="B4440"/>
      <c r="C4440" s="22"/>
      <c r="D4440" s="22"/>
      <c r="E4440"/>
      <c r="F4440"/>
      <c r="G4440" s="21"/>
      <c r="H4440"/>
      <c r="I4440"/>
      <c r="J4440"/>
      <c r="K4440" s="10"/>
      <c r="L4440"/>
      <c r="M4440" s="45"/>
      <c r="N4440"/>
      <c r="O4440"/>
      <c r="P4440" s="71"/>
      <c r="Q4440" s="11"/>
      <c r="R4440" s="12"/>
      <c r="S4440" s="14"/>
      <c r="T4440" s="13"/>
      <c r="U4440" s="14"/>
      <c r="V4440"/>
    </row>
    <row r="4441" spans="1:22" x14ac:dyDescent="0.2">
      <c r="A4441" s="34"/>
      <c r="B4441"/>
      <c r="C4441" s="22"/>
      <c r="D4441" s="22"/>
      <c r="E4441"/>
      <c r="F4441"/>
      <c r="G4441" s="21"/>
      <c r="H4441"/>
      <c r="I4441"/>
      <c r="J4441"/>
      <c r="K4441" s="10"/>
      <c r="L4441"/>
      <c r="M4441" s="45"/>
      <c r="N4441"/>
      <c r="O4441"/>
      <c r="P4441" s="71"/>
      <c r="Q4441" s="11"/>
      <c r="R4441" s="12"/>
      <c r="S4441" s="14"/>
      <c r="T4441" s="13"/>
      <c r="U4441" s="14"/>
      <c r="V4441"/>
    </row>
    <row r="4442" spans="1:22" x14ac:dyDescent="0.2">
      <c r="A4442" s="34"/>
      <c r="B4442"/>
      <c r="C4442" s="22"/>
      <c r="D4442" s="22"/>
      <c r="E4442"/>
      <c r="F4442"/>
      <c r="G4442" s="21"/>
      <c r="H4442"/>
      <c r="I4442"/>
      <c r="J4442"/>
      <c r="K4442" s="10"/>
      <c r="L4442"/>
      <c r="M4442" s="45"/>
      <c r="N4442"/>
      <c r="O4442"/>
      <c r="P4442" s="71"/>
      <c r="Q4442" s="11"/>
      <c r="R4442" s="12"/>
      <c r="S4442" s="14"/>
      <c r="T4442" s="13"/>
      <c r="U4442" s="14"/>
      <c r="V4442"/>
    </row>
    <row r="4443" spans="1:22" x14ac:dyDescent="0.2">
      <c r="A4443" s="34"/>
      <c r="B4443"/>
      <c r="C4443" s="22"/>
      <c r="D4443" s="22"/>
      <c r="E4443"/>
      <c r="F4443"/>
      <c r="G4443" s="21"/>
      <c r="H4443"/>
      <c r="I4443"/>
      <c r="J4443"/>
      <c r="K4443" s="10"/>
      <c r="L4443"/>
      <c r="M4443" s="45"/>
      <c r="N4443"/>
      <c r="O4443"/>
      <c r="P4443" s="71"/>
      <c r="Q4443" s="11"/>
      <c r="R4443" s="12"/>
      <c r="S4443" s="14"/>
      <c r="T4443" s="13"/>
      <c r="U4443" s="14"/>
      <c r="V4443"/>
    </row>
    <row r="4444" spans="1:22" x14ac:dyDescent="0.2">
      <c r="A4444" s="34"/>
      <c r="B4444"/>
      <c r="C4444" s="22"/>
      <c r="D4444" s="22"/>
      <c r="E4444"/>
      <c r="F4444"/>
      <c r="G4444" s="21"/>
      <c r="H4444"/>
      <c r="I4444"/>
      <c r="J4444"/>
      <c r="K4444" s="10"/>
      <c r="L4444"/>
      <c r="M4444" s="45"/>
      <c r="N4444"/>
      <c r="O4444"/>
      <c r="P4444" s="71"/>
      <c r="Q4444" s="11"/>
      <c r="R4444" s="12"/>
      <c r="S4444" s="14"/>
      <c r="T4444" s="13"/>
      <c r="U4444" s="14"/>
      <c r="V4444"/>
    </row>
    <row r="4445" spans="1:22" x14ac:dyDescent="0.2">
      <c r="A4445" s="34"/>
      <c r="B4445"/>
      <c r="C4445" s="22"/>
      <c r="D4445" s="22"/>
      <c r="E4445"/>
      <c r="F4445"/>
      <c r="G4445" s="21"/>
      <c r="H4445"/>
      <c r="I4445"/>
      <c r="J4445"/>
      <c r="K4445" s="10"/>
      <c r="L4445"/>
      <c r="M4445" s="45"/>
      <c r="N4445"/>
      <c r="O4445"/>
      <c r="P4445" s="71"/>
      <c r="Q4445" s="11"/>
      <c r="R4445" s="12"/>
      <c r="S4445" s="14"/>
      <c r="T4445" s="13"/>
      <c r="U4445" s="14"/>
      <c r="V4445"/>
    </row>
    <row r="4446" spans="1:22" x14ac:dyDescent="0.2">
      <c r="A4446" s="34"/>
      <c r="B4446"/>
      <c r="C4446" s="22"/>
      <c r="D4446" s="22"/>
      <c r="E4446"/>
      <c r="F4446"/>
      <c r="G4446" s="21"/>
      <c r="H4446"/>
      <c r="I4446"/>
      <c r="J4446"/>
      <c r="K4446" s="10"/>
      <c r="L4446"/>
      <c r="M4446" s="45"/>
      <c r="N4446"/>
      <c r="O4446"/>
      <c r="P4446" s="71"/>
      <c r="Q4446" s="11"/>
      <c r="R4446" s="12"/>
      <c r="S4446" s="14"/>
      <c r="T4446" s="13"/>
      <c r="U4446" s="14"/>
      <c r="V4446"/>
    </row>
    <row r="4447" spans="1:22" x14ac:dyDescent="0.2">
      <c r="A4447" s="34"/>
      <c r="B4447"/>
      <c r="C4447" s="22"/>
      <c r="D4447" s="22"/>
      <c r="E4447"/>
      <c r="F4447"/>
      <c r="G4447" s="21"/>
      <c r="H4447"/>
      <c r="I4447"/>
      <c r="J4447"/>
      <c r="K4447" s="10"/>
      <c r="L4447"/>
      <c r="M4447" s="45"/>
      <c r="N4447"/>
      <c r="O4447"/>
      <c r="P4447" s="71"/>
      <c r="Q4447" s="11"/>
      <c r="R4447" s="12"/>
      <c r="S4447" s="14"/>
      <c r="T4447" s="13"/>
      <c r="U4447" s="14"/>
      <c r="V4447"/>
    </row>
    <row r="4448" spans="1:22" x14ac:dyDescent="0.2">
      <c r="A4448" s="34"/>
      <c r="B4448"/>
      <c r="C4448" s="22"/>
      <c r="D4448" s="22"/>
      <c r="E4448"/>
      <c r="F4448"/>
      <c r="G4448" s="21"/>
      <c r="H4448"/>
      <c r="I4448"/>
      <c r="J4448"/>
      <c r="K4448" s="10"/>
      <c r="L4448"/>
      <c r="M4448" s="45"/>
      <c r="N4448"/>
      <c r="O4448"/>
      <c r="P4448" s="71"/>
      <c r="Q4448" s="11"/>
      <c r="R4448" s="12"/>
      <c r="S4448" s="14"/>
      <c r="T4448" s="13"/>
      <c r="U4448" s="14"/>
      <c r="V4448"/>
    </row>
    <row r="4449" spans="1:22" x14ac:dyDescent="0.2">
      <c r="A4449" s="34"/>
      <c r="B4449"/>
      <c r="C4449" s="22"/>
      <c r="D4449" s="22"/>
      <c r="E4449"/>
      <c r="F4449"/>
      <c r="G4449" s="21"/>
      <c r="H4449"/>
      <c r="I4449"/>
      <c r="J4449"/>
      <c r="K4449" s="10"/>
      <c r="L4449"/>
      <c r="M4449" s="45"/>
      <c r="N4449"/>
      <c r="O4449"/>
      <c r="P4449" s="71"/>
      <c r="Q4449" s="11"/>
      <c r="R4449" s="12"/>
      <c r="S4449" s="14"/>
      <c r="T4449" s="13"/>
      <c r="U4449" s="14"/>
      <c r="V4449"/>
    </row>
    <row r="4450" spans="1:22" x14ac:dyDescent="0.2">
      <c r="A4450" s="34"/>
      <c r="B4450"/>
      <c r="C4450" s="22"/>
      <c r="D4450" s="22"/>
      <c r="E4450"/>
      <c r="F4450"/>
      <c r="G4450" s="21"/>
      <c r="H4450"/>
      <c r="I4450"/>
      <c r="J4450"/>
      <c r="K4450" s="10"/>
      <c r="L4450"/>
      <c r="M4450" s="45"/>
      <c r="N4450"/>
      <c r="O4450"/>
      <c r="P4450" s="71"/>
      <c r="Q4450" s="11"/>
      <c r="R4450" s="12"/>
      <c r="S4450" s="14"/>
      <c r="T4450" s="13"/>
      <c r="U4450" s="14"/>
      <c r="V4450"/>
    </row>
    <row r="4451" spans="1:22" x14ac:dyDescent="0.2">
      <c r="A4451" s="34"/>
      <c r="B4451"/>
      <c r="C4451" s="22"/>
      <c r="D4451" s="22"/>
      <c r="E4451"/>
      <c r="F4451"/>
      <c r="G4451" s="21"/>
      <c r="H4451"/>
      <c r="I4451"/>
      <c r="J4451"/>
      <c r="K4451" s="10"/>
      <c r="L4451"/>
      <c r="M4451" s="45"/>
      <c r="N4451"/>
      <c r="O4451"/>
      <c r="P4451" s="71"/>
      <c r="Q4451" s="11"/>
      <c r="R4451" s="12"/>
      <c r="S4451" s="14"/>
      <c r="T4451" s="13"/>
      <c r="U4451" s="14"/>
      <c r="V4451"/>
    </row>
    <row r="4452" spans="1:22" x14ac:dyDescent="0.2">
      <c r="A4452" s="34"/>
      <c r="B4452"/>
      <c r="C4452" s="22"/>
      <c r="D4452" s="22"/>
      <c r="E4452"/>
      <c r="F4452"/>
      <c r="G4452" s="21"/>
      <c r="H4452"/>
      <c r="I4452"/>
      <c r="J4452"/>
      <c r="K4452" s="10"/>
      <c r="L4452"/>
      <c r="M4452" s="45"/>
      <c r="N4452"/>
      <c r="O4452"/>
      <c r="P4452" s="71"/>
      <c r="Q4452" s="11"/>
      <c r="R4452" s="12"/>
      <c r="S4452" s="14"/>
      <c r="T4452" s="13"/>
      <c r="U4452" s="14"/>
      <c r="V4452"/>
    </row>
    <row r="4453" spans="1:22" x14ac:dyDescent="0.2">
      <c r="A4453" s="34"/>
      <c r="B4453"/>
      <c r="C4453" s="22"/>
      <c r="D4453" s="22"/>
      <c r="E4453"/>
      <c r="F4453"/>
      <c r="G4453" s="21"/>
      <c r="H4453"/>
      <c r="I4453"/>
      <c r="J4453"/>
      <c r="K4453" s="10"/>
      <c r="L4453"/>
      <c r="M4453" s="45"/>
      <c r="N4453"/>
      <c r="O4453"/>
      <c r="P4453" s="71"/>
      <c r="Q4453" s="11"/>
      <c r="R4453" s="12"/>
      <c r="S4453" s="14"/>
      <c r="T4453" s="13"/>
      <c r="U4453" s="14"/>
      <c r="V4453"/>
    </row>
    <row r="4454" spans="1:22" x14ac:dyDescent="0.2">
      <c r="A4454" s="34"/>
      <c r="B4454"/>
      <c r="C4454" s="22"/>
      <c r="D4454" s="22"/>
      <c r="E4454"/>
      <c r="F4454"/>
      <c r="G4454" s="21"/>
      <c r="H4454"/>
      <c r="I4454"/>
      <c r="J4454"/>
      <c r="K4454" s="10"/>
      <c r="L4454"/>
      <c r="M4454" s="45"/>
      <c r="N4454"/>
      <c r="O4454"/>
      <c r="P4454" s="71"/>
      <c r="Q4454" s="11"/>
      <c r="R4454" s="12"/>
      <c r="S4454" s="14"/>
      <c r="T4454" s="13"/>
      <c r="U4454" s="14"/>
      <c r="V4454"/>
    </row>
    <row r="4455" spans="1:22" x14ac:dyDescent="0.2">
      <c r="A4455" s="34"/>
      <c r="B4455"/>
      <c r="C4455" s="22"/>
      <c r="D4455" s="22"/>
      <c r="E4455"/>
      <c r="F4455"/>
      <c r="G4455" s="21"/>
      <c r="H4455"/>
      <c r="I4455"/>
      <c r="J4455"/>
      <c r="K4455" s="10"/>
      <c r="L4455"/>
      <c r="M4455" s="45"/>
      <c r="N4455"/>
      <c r="O4455"/>
      <c r="P4455" s="71"/>
      <c r="Q4455" s="11"/>
      <c r="R4455" s="12"/>
      <c r="S4455" s="14"/>
      <c r="T4455" s="13"/>
      <c r="U4455" s="14"/>
      <c r="V4455"/>
    </row>
    <row r="4456" spans="1:22" x14ac:dyDescent="0.2">
      <c r="A4456" s="34"/>
      <c r="B4456"/>
      <c r="C4456" s="22"/>
      <c r="D4456" s="22"/>
      <c r="E4456"/>
      <c r="F4456"/>
      <c r="G4456" s="21"/>
      <c r="H4456"/>
      <c r="I4456"/>
      <c r="J4456"/>
      <c r="K4456" s="10"/>
      <c r="L4456"/>
      <c r="M4456" s="45"/>
      <c r="N4456"/>
      <c r="O4456"/>
      <c r="P4456" s="71"/>
      <c r="Q4456" s="11"/>
      <c r="R4456" s="12"/>
      <c r="S4456" s="14"/>
      <c r="T4456" s="13"/>
      <c r="U4456" s="14"/>
      <c r="V4456"/>
    </row>
    <row r="4457" spans="1:22" x14ac:dyDescent="0.2">
      <c r="A4457" s="34"/>
      <c r="B4457"/>
      <c r="C4457" s="22"/>
      <c r="D4457" s="22"/>
      <c r="E4457"/>
      <c r="F4457"/>
      <c r="G4457" s="21"/>
      <c r="H4457"/>
      <c r="I4457"/>
      <c r="J4457"/>
      <c r="K4457" s="10"/>
      <c r="L4457"/>
      <c r="M4457" s="45"/>
      <c r="N4457"/>
      <c r="O4457"/>
      <c r="P4457" s="71"/>
      <c r="Q4457" s="11"/>
      <c r="R4457" s="12"/>
      <c r="S4457" s="14"/>
      <c r="T4457" s="13"/>
      <c r="U4457" s="14"/>
      <c r="V4457"/>
    </row>
    <row r="4458" spans="1:22" x14ac:dyDescent="0.2">
      <c r="A4458" s="34"/>
      <c r="B4458"/>
      <c r="C4458" s="22"/>
      <c r="D4458" s="22"/>
      <c r="E4458"/>
      <c r="F4458"/>
      <c r="G4458" s="21"/>
      <c r="H4458"/>
      <c r="I4458"/>
      <c r="J4458"/>
      <c r="K4458" s="10"/>
      <c r="L4458"/>
      <c r="M4458" s="45"/>
      <c r="N4458"/>
      <c r="O4458"/>
      <c r="P4458" s="71"/>
      <c r="Q4458" s="11"/>
      <c r="R4458" s="12"/>
      <c r="S4458" s="14"/>
      <c r="T4458" s="13"/>
      <c r="U4458" s="14"/>
      <c r="V4458"/>
    </row>
    <row r="4459" spans="1:22" x14ac:dyDescent="0.2">
      <c r="A4459" s="34"/>
      <c r="B4459"/>
      <c r="C4459" s="22"/>
      <c r="D4459" s="22"/>
      <c r="E4459"/>
      <c r="F4459"/>
      <c r="G4459" s="21"/>
      <c r="H4459"/>
      <c r="I4459"/>
      <c r="J4459"/>
      <c r="K4459" s="10"/>
      <c r="L4459"/>
      <c r="M4459" s="45"/>
      <c r="N4459"/>
      <c r="O4459"/>
      <c r="P4459" s="71"/>
      <c r="Q4459" s="11"/>
      <c r="R4459" s="12"/>
      <c r="S4459" s="14"/>
      <c r="T4459" s="13"/>
      <c r="U4459" s="14"/>
      <c r="V4459"/>
    </row>
    <row r="4460" spans="1:22" x14ac:dyDescent="0.2">
      <c r="A4460" s="34"/>
      <c r="B4460"/>
      <c r="C4460" s="22"/>
      <c r="D4460" s="22"/>
      <c r="E4460"/>
      <c r="F4460"/>
      <c r="G4460" s="21"/>
      <c r="H4460"/>
      <c r="I4460"/>
      <c r="J4460"/>
      <c r="K4460" s="10"/>
      <c r="L4460"/>
      <c r="M4460" s="45"/>
      <c r="N4460"/>
      <c r="O4460"/>
      <c r="P4460" s="71"/>
      <c r="Q4460" s="11"/>
      <c r="R4460" s="12"/>
      <c r="S4460" s="14"/>
      <c r="T4460" s="13"/>
      <c r="U4460" s="14"/>
      <c r="V4460"/>
    </row>
    <row r="4461" spans="1:22" x14ac:dyDescent="0.2">
      <c r="A4461" s="34"/>
      <c r="B4461"/>
      <c r="C4461" s="22"/>
      <c r="D4461" s="22"/>
      <c r="E4461"/>
      <c r="F4461"/>
      <c r="G4461" s="21"/>
      <c r="H4461"/>
      <c r="I4461"/>
      <c r="J4461"/>
      <c r="K4461" s="10"/>
      <c r="L4461"/>
      <c r="M4461" s="45"/>
      <c r="N4461"/>
      <c r="O4461"/>
      <c r="P4461" s="71"/>
      <c r="Q4461" s="11"/>
      <c r="R4461" s="12"/>
      <c r="S4461" s="14"/>
      <c r="T4461" s="13"/>
      <c r="U4461" s="14"/>
      <c r="V4461"/>
    </row>
    <row r="4462" spans="1:22" x14ac:dyDescent="0.2">
      <c r="A4462" s="34"/>
      <c r="B4462"/>
      <c r="C4462" s="22"/>
      <c r="D4462" s="22"/>
      <c r="E4462"/>
      <c r="F4462"/>
      <c r="G4462" s="21"/>
      <c r="H4462"/>
      <c r="I4462"/>
      <c r="J4462"/>
      <c r="K4462" s="10"/>
      <c r="L4462"/>
      <c r="M4462" s="45"/>
      <c r="N4462"/>
      <c r="O4462"/>
      <c r="P4462" s="71"/>
      <c r="Q4462" s="11"/>
      <c r="R4462" s="12"/>
      <c r="S4462" s="14"/>
      <c r="T4462" s="13"/>
      <c r="U4462" s="14"/>
      <c r="V4462"/>
    </row>
    <row r="4463" spans="1:22" x14ac:dyDescent="0.2">
      <c r="A4463" s="34"/>
      <c r="B4463"/>
      <c r="C4463" s="22"/>
      <c r="D4463" s="22"/>
      <c r="E4463"/>
      <c r="F4463"/>
      <c r="G4463" s="21"/>
      <c r="H4463"/>
      <c r="I4463"/>
      <c r="J4463"/>
      <c r="K4463" s="10"/>
      <c r="L4463"/>
      <c r="M4463" s="45"/>
      <c r="N4463"/>
      <c r="O4463"/>
      <c r="P4463" s="71"/>
      <c r="Q4463" s="11"/>
      <c r="R4463" s="12"/>
      <c r="S4463" s="14"/>
      <c r="T4463" s="13"/>
      <c r="U4463" s="14"/>
      <c r="V4463"/>
    </row>
    <row r="4464" spans="1:22" x14ac:dyDescent="0.2">
      <c r="A4464" s="34"/>
      <c r="B4464"/>
      <c r="C4464" s="22"/>
      <c r="D4464" s="22"/>
      <c r="E4464"/>
      <c r="F4464"/>
      <c r="G4464" s="21"/>
      <c r="H4464"/>
      <c r="I4464"/>
      <c r="J4464"/>
      <c r="K4464" s="10"/>
      <c r="L4464"/>
      <c r="M4464" s="45"/>
      <c r="N4464"/>
      <c r="O4464"/>
      <c r="P4464" s="71"/>
      <c r="Q4464" s="11"/>
      <c r="R4464" s="12"/>
      <c r="S4464" s="14"/>
      <c r="T4464" s="13"/>
      <c r="U4464" s="14"/>
      <c r="V4464"/>
    </row>
    <row r="4465" spans="1:22" x14ac:dyDescent="0.2">
      <c r="A4465" s="34"/>
      <c r="B4465"/>
      <c r="C4465" s="22"/>
      <c r="D4465" s="22"/>
      <c r="E4465"/>
      <c r="F4465"/>
      <c r="G4465" s="21"/>
      <c r="H4465"/>
      <c r="I4465"/>
      <c r="J4465"/>
      <c r="K4465" s="10"/>
      <c r="L4465"/>
      <c r="M4465" s="45"/>
      <c r="N4465"/>
      <c r="O4465"/>
      <c r="P4465" s="71"/>
      <c r="Q4465" s="11"/>
      <c r="R4465" s="12"/>
      <c r="S4465" s="14"/>
      <c r="T4465" s="13"/>
      <c r="U4465" s="14"/>
      <c r="V4465"/>
    </row>
    <row r="4466" spans="1:22" x14ac:dyDescent="0.2">
      <c r="A4466" s="34"/>
      <c r="B4466"/>
      <c r="C4466" s="22"/>
      <c r="D4466" s="22"/>
      <c r="E4466"/>
      <c r="F4466"/>
      <c r="G4466" s="21"/>
      <c r="H4466"/>
      <c r="I4466"/>
      <c r="J4466"/>
      <c r="K4466" s="10"/>
      <c r="L4466"/>
      <c r="M4466" s="45"/>
      <c r="N4466"/>
      <c r="O4466"/>
      <c r="P4466" s="71"/>
      <c r="Q4466" s="11"/>
      <c r="R4466" s="12"/>
      <c r="S4466" s="14"/>
      <c r="T4466" s="13"/>
      <c r="U4466" s="14"/>
      <c r="V4466"/>
    </row>
    <row r="4467" spans="1:22" x14ac:dyDescent="0.2">
      <c r="A4467" s="34"/>
      <c r="B4467"/>
      <c r="C4467" s="22"/>
      <c r="D4467" s="22"/>
      <c r="E4467"/>
      <c r="F4467"/>
      <c r="G4467" s="21"/>
      <c r="H4467"/>
      <c r="I4467"/>
      <c r="J4467"/>
      <c r="K4467" s="10"/>
      <c r="L4467"/>
      <c r="M4467" s="45"/>
      <c r="N4467"/>
      <c r="O4467"/>
      <c r="P4467" s="71"/>
      <c r="Q4467" s="11"/>
      <c r="R4467" s="12"/>
      <c r="S4467" s="14"/>
      <c r="T4467" s="13"/>
      <c r="U4467" s="14"/>
      <c r="V4467"/>
    </row>
    <row r="4468" spans="1:22" x14ac:dyDescent="0.2">
      <c r="A4468" s="34"/>
      <c r="B4468"/>
      <c r="C4468" s="22"/>
      <c r="D4468" s="22"/>
      <c r="E4468"/>
      <c r="F4468"/>
      <c r="G4468" s="21"/>
      <c r="H4468"/>
      <c r="I4468"/>
      <c r="J4468"/>
      <c r="K4468" s="10"/>
      <c r="L4468"/>
      <c r="M4468" s="45"/>
      <c r="N4468"/>
      <c r="O4468"/>
      <c r="P4468" s="71"/>
      <c r="Q4468" s="11"/>
      <c r="R4468" s="12"/>
      <c r="S4468" s="14"/>
      <c r="T4468" s="13"/>
      <c r="U4468" s="14"/>
      <c r="V4468"/>
    </row>
    <row r="4469" spans="1:22" x14ac:dyDescent="0.2">
      <c r="A4469" s="34"/>
      <c r="B4469"/>
      <c r="C4469" s="22"/>
      <c r="D4469" s="22"/>
      <c r="E4469"/>
      <c r="F4469"/>
      <c r="G4469" s="21"/>
      <c r="H4469"/>
      <c r="I4469"/>
      <c r="J4469"/>
      <c r="K4469" s="10"/>
      <c r="L4469"/>
      <c r="M4469" s="45"/>
      <c r="N4469"/>
      <c r="O4469"/>
      <c r="P4469" s="71"/>
      <c r="Q4469" s="11"/>
      <c r="R4469" s="12"/>
      <c r="S4469" s="14"/>
      <c r="T4469" s="13"/>
      <c r="U4469" s="14"/>
      <c r="V4469"/>
    </row>
    <row r="4470" spans="1:22" x14ac:dyDescent="0.2">
      <c r="A4470" s="34"/>
      <c r="B4470"/>
      <c r="C4470" s="22"/>
      <c r="D4470" s="22"/>
      <c r="E4470"/>
      <c r="F4470"/>
      <c r="G4470" s="21"/>
      <c r="H4470"/>
      <c r="I4470"/>
      <c r="J4470"/>
      <c r="K4470" s="10"/>
      <c r="L4470"/>
      <c r="M4470" s="45"/>
      <c r="N4470"/>
      <c r="O4470"/>
      <c r="P4470" s="71"/>
      <c r="Q4470" s="11"/>
      <c r="R4470" s="12"/>
      <c r="S4470" s="14"/>
      <c r="T4470" s="13"/>
      <c r="U4470" s="14"/>
      <c r="V4470"/>
    </row>
    <row r="4471" spans="1:22" x14ac:dyDescent="0.2">
      <c r="A4471" s="34"/>
      <c r="B4471"/>
      <c r="C4471" s="22"/>
      <c r="D4471" s="22"/>
      <c r="E4471"/>
      <c r="F4471"/>
      <c r="G4471" s="21"/>
      <c r="H4471"/>
      <c r="I4471"/>
      <c r="J4471"/>
      <c r="K4471" s="10"/>
      <c r="L4471"/>
      <c r="M4471" s="45"/>
      <c r="N4471"/>
      <c r="O4471"/>
      <c r="P4471" s="71"/>
      <c r="Q4471" s="11"/>
      <c r="R4471" s="12"/>
      <c r="S4471" s="14"/>
      <c r="T4471" s="13"/>
      <c r="U4471" s="14"/>
      <c r="V4471"/>
    </row>
    <row r="4472" spans="1:22" x14ac:dyDescent="0.2">
      <c r="A4472" s="34"/>
      <c r="B4472"/>
      <c r="C4472" s="22"/>
      <c r="D4472" s="22"/>
      <c r="E4472"/>
      <c r="F4472"/>
      <c r="G4472" s="21"/>
      <c r="H4472"/>
      <c r="I4472"/>
      <c r="J4472"/>
      <c r="K4472" s="10"/>
      <c r="L4472"/>
      <c r="M4472" s="45"/>
      <c r="N4472"/>
      <c r="O4472"/>
      <c r="P4472" s="71"/>
      <c r="Q4472" s="11"/>
      <c r="R4472" s="12"/>
      <c r="S4472" s="14"/>
      <c r="T4472" s="13"/>
      <c r="U4472" s="14"/>
      <c r="V4472"/>
    </row>
    <row r="4473" spans="1:22" x14ac:dyDescent="0.2">
      <c r="A4473" s="34"/>
      <c r="B4473"/>
      <c r="C4473" s="22"/>
      <c r="D4473" s="22"/>
      <c r="E4473"/>
      <c r="F4473"/>
      <c r="G4473" s="21"/>
      <c r="H4473"/>
      <c r="I4473"/>
      <c r="J4473"/>
      <c r="K4473" s="10"/>
      <c r="L4473"/>
      <c r="M4473" s="45"/>
      <c r="N4473"/>
      <c r="O4473"/>
      <c r="P4473" s="71"/>
      <c r="Q4473" s="11"/>
      <c r="R4473" s="12"/>
      <c r="S4473" s="14"/>
      <c r="T4473" s="13"/>
      <c r="U4473" s="14"/>
      <c r="V4473"/>
    </row>
    <row r="4474" spans="1:22" x14ac:dyDescent="0.2">
      <c r="A4474" s="34"/>
      <c r="B4474"/>
      <c r="C4474" s="22"/>
      <c r="D4474" s="22"/>
      <c r="E4474"/>
      <c r="F4474"/>
      <c r="G4474" s="21"/>
      <c r="H4474"/>
      <c r="I4474"/>
      <c r="J4474"/>
      <c r="K4474" s="10"/>
      <c r="L4474"/>
      <c r="M4474" s="45"/>
      <c r="N4474"/>
      <c r="O4474"/>
      <c r="P4474" s="71"/>
      <c r="Q4474" s="11"/>
      <c r="R4474" s="12"/>
      <c r="S4474" s="14"/>
      <c r="T4474" s="13"/>
      <c r="U4474" s="14"/>
      <c r="V4474"/>
    </row>
    <row r="4475" spans="1:22" x14ac:dyDescent="0.2">
      <c r="A4475" s="34"/>
      <c r="B4475"/>
      <c r="C4475" s="22"/>
      <c r="D4475" s="22"/>
      <c r="E4475"/>
      <c r="F4475"/>
      <c r="G4475" s="21"/>
      <c r="H4475"/>
      <c r="I4475"/>
      <c r="J4475"/>
      <c r="K4475" s="10"/>
      <c r="L4475"/>
      <c r="M4475" s="45"/>
      <c r="N4475"/>
      <c r="O4475"/>
      <c r="P4475" s="71"/>
      <c r="Q4475" s="11"/>
      <c r="R4475" s="12"/>
      <c r="S4475" s="14"/>
      <c r="T4475" s="13"/>
      <c r="U4475" s="14"/>
      <c r="V4475"/>
    </row>
    <row r="4476" spans="1:22" x14ac:dyDescent="0.2">
      <c r="A4476" s="34"/>
      <c r="B4476"/>
      <c r="C4476" s="22"/>
      <c r="D4476" s="22"/>
      <c r="E4476"/>
      <c r="F4476"/>
      <c r="G4476" s="21"/>
      <c r="H4476"/>
      <c r="I4476"/>
      <c r="J4476"/>
      <c r="K4476" s="10"/>
      <c r="L4476"/>
      <c r="M4476" s="45"/>
      <c r="N4476"/>
      <c r="O4476"/>
      <c r="P4476" s="71"/>
      <c r="Q4476" s="11"/>
      <c r="R4476" s="12"/>
      <c r="S4476" s="14"/>
      <c r="T4476" s="13"/>
      <c r="U4476" s="14"/>
      <c r="V4476"/>
    </row>
    <row r="4477" spans="1:22" x14ac:dyDescent="0.2">
      <c r="A4477" s="34"/>
      <c r="B4477"/>
      <c r="C4477" s="22"/>
      <c r="D4477" s="22"/>
      <c r="E4477"/>
      <c r="F4477"/>
      <c r="G4477" s="21"/>
      <c r="H4477"/>
      <c r="I4477"/>
      <c r="J4477"/>
      <c r="K4477" s="10"/>
      <c r="L4477"/>
      <c r="M4477" s="45"/>
      <c r="N4477"/>
      <c r="O4477"/>
      <c r="P4477" s="71"/>
      <c r="Q4477" s="11"/>
      <c r="R4477" s="12"/>
      <c r="S4477" s="14"/>
      <c r="T4477" s="13"/>
      <c r="U4477" s="14"/>
      <c r="V4477"/>
    </row>
    <row r="4478" spans="1:22" x14ac:dyDescent="0.2">
      <c r="A4478" s="34"/>
      <c r="B4478"/>
      <c r="C4478" s="22"/>
      <c r="D4478" s="22"/>
      <c r="E4478"/>
      <c r="F4478"/>
      <c r="G4478" s="21"/>
      <c r="H4478"/>
      <c r="I4478"/>
      <c r="J4478"/>
      <c r="K4478" s="10"/>
      <c r="L4478"/>
      <c r="M4478" s="45"/>
      <c r="N4478"/>
      <c r="O4478"/>
      <c r="P4478" s="71"/>
      <c r="Q4478" s="11"/>
      <c r="R4478" s="12"/>
      <c r="S4478" s="14"/>
      <c r="T4478" s="13"/>
      <c r="U4478" s="14"/>
      <c r="V4478"/>
    </row>
    <row r="4479" spans="1:22" x14ac:dyDescent="0.2">
      <c r="A4479" s="34"/>
      <c r="B4479"/>
      <c r="C4479" s="22"/>
      <c r="D4479" s="22"/>
      <c r="E4479"/>
      <c r="F4479"/>
      <c r="G4479" s="21"/>
      <c r="H4479"/>
      <c r="I4479"/>
      <c r="J4479"/>
      <c r="K4479" s="10"/>
      <c r="L4479"/>
      <c r="M4479" s="45"/>
      <c r="N4479"/>
      <c r="O4479"/>
      <c r="P4479" s="71"/>
      <c r="Q4479" s="11"/>
      <c r="R4479" s="12"/>
      <c r="S4479" s="14"/>
      <c r="T4479" s="13"/>
      <c r="U4479" s="14"/>
      <c r="V4479"/>
    </row>
    <row r="4480" spans="1:22" x14ac:dyDescent="0.2">
      <c r="A4480" s="34"/>
      <c r="B4480"/>
      <c r="C4480" s="22"/>
      <c r="D4480" s="22"/>
      <c r="E4480"/>
      <c r="F4480"/>
      <c r="G4480" s="21"/>
      <c r="H4480"/>
      <c r="I4480"/>
      <c r="J4480"/>
      <c r="K4480" s="10"/>
      <c r="L4480"/>
      <c r="M4480" s="45"/>
      <c r="N4480"/>
      <c r="O4480"/>
      <c r="P4480" s="71"/>
      <c r="Q4480" s="11"/>
      <c r="R4480" s="12"/>
      <c r="S4480" s="14"/>
      <c r="T4480" s="13"/>
      <c r="U4480" s="14"/>
      <c r="V4480"/>
    </row>
    <row r="4481" spans="1:22" x14ac:dyDescent="0.2">
      <c r="A4481" s="34"/>
      <c r="B4481"/>
      <c r="C4481" s="22"/>
      <c r="D4481" s="22"/>
      <c r="E4481"/>
      <c r="F4481"/>
      <c r="G4481" s="21"/>
      <c r="H4481"/>
      <c r="I4481"/>
      <c r="J4481"/>
      <c r="K4481" s="10"/>
      <c r="L4481"/>
      <c r="M4481" s="45"/>
      <c r="N4481"/>
      <c r="O4481"/>
      <c r="P4481" s="71"/>
      <c r="Q4481" s="11"/>
      <c r="R4481" s="12"/>
      <c r="S4481" s="14"/>
      <c r="T4481" s="13"/>
      <c r="U4481" s="14"/>
      <c r="V4481"/>
    </row>
    <row r="4482" spans="1:22" x14ac:dyDescent="0.2">
      <c r="A4482" s="34"/>
      <c r="B4482"/>
      <c r="C4482" s="22"/>
      <c r="D4482" s="22"/>
      <c r="E4482"/>
      <c r="F4482"/>
      <c r="G4482" s="21"/>
      <c r="H4482"/>
      <c r="I4482"/>
      <c r="J4482"/>
      <c r="K4482" s="10"/>
      <c r="L4482"/>
      <c r="M4482" s="45"/>
      <c r="N4482"/>
      <c r="O4482"/>
      <c r="P4482" s="71"/>
      <c r="Q4482" s="11"/>
      <c r="R4482" s="12"/>
      <c r="S4482" s="14"/>
      <c r="T4482" s="13"/>
      <c r="U4482" s="14"/>
      <c r="V4482"/>
    </row>
    <row r="4483" spans="1:22" x14ac:dyDescent="0.2">
      <c r="A4483" s="34"/>
      <c r="B4483"/>
      <c r="C4483" s="22"/>
      <c r="D4483" s="22"/>
      <c r="E4483"/>
      <c r="F4483"/>
      <c r="G4483" s="21"/>
      <c r="H4483"/>
      <c r="I4483"/>
      <c r="J4483"/>
      <c r="K4483" s="10"/>
      <c r="L4483"/>
      <c r="M4483" s="45"/>
      <c r="N4483"/>
      <c r="O4483"/>
      <c r="P4483" s="71"/>
      <c r="Q4483" s="11"/>
      <c r="R4483" s="12"/>
      <c r="S4483" s="14"/>
      <c r="T4483" s="13"/>
      <c r="U4483" s="14"/>
      <c r="V4483"/>
    </row>
    <row r="4484" spans="1:22" x14ac:dyDescent="0.2">
      <c r="A4484" s="34"/>
      <c r="B4484"/>
      <c r="C4484" s="22"/>
      <c r="D4484" s="22"/>
      <c r="E4484"/>
      <c r="F4484"/>
      <c r="G4484" s="21"/>
      <c r="H4484"/>
      <c r="I4484"/>
      <c r="J4484"/>
      <c r="K4484" s="10"/>
      <c r="L4484"/>
      <c r="M4484" s="45"/>
      <c r="N4484"/>
      <c r="O4484"/>
      <c r="P4484" s="71"/>
      <c r="Q4484" s="11"/>
      <c r="R4484" s="12"/>
      <c r="S4484" s="14"/>
      <c r="T4484" s="13"/>
      <c r="U4484" s="14"/>
      <c r="V4484"/>
    </row>
    <row r="4485" spans="1:22" x14ac:dyDescent="0.2">
      <c r="A4485" s="34"/>
      <c r="B4485"/>
      <c r="C4485" s="22"/>
      <c r="D4485" s="22"/>
      <c r="E4485"/>
      <c r="F4485"/>
      <c r="G4485" s="21"/>
      <c r="H4485"/>
      <c r="I4485"/>
      <c r="J4485"/>
      <c r="K4485" s="10"/>
      <c r="L4485"/>
      <c r="M4485" s="45"/>
      <c r="N4485"/>
      <c r="O4485"/>
      <c r="P4485" s="71"/>
      <c r="Q4485" s="11"/>
      <c r="R4485" s="12"/>
      <c r="S4485" s="14"/>
      <c r="T4485" s="13"/>
      <c r="U4485" s="14"/>
      <c r="V4485"/>
    </row>
    <row r="4486" spans="1:22" x14ac:dyDescent="0.2">
      <c r="A4486" s="34"/>
      <c r="B4486"/>
      <c r="C4486" s="22"/>
      <c r="D4486" s="22"/>
      <c r="E4486"/>
      <c r="F4486"/>
      <c r="G4486" s="21"/>
      <c r="H4486"/>
      <c r="I4486"/>
      <c r="J4486"/>
      <c r="K4486" s="10"/>
      <c r="L4486"/>
      <c r="M4486" s="45"/>
      <c r="N4486"/>
      <c r="O4486"/>
      <c r="P4486" s="71"/>
      <c r="Q4486" s="11"/>
      <c r="R4486" s="12"/>
      <c r="S4486" s="14"/>
      <c r="T4486" s="13"/>
      <c r="U4486" s="14"/>
      <c r="V4486"/>
    </row>
    <row r="4487" spans="1:22" x14ac:dyDescent="0.2">
      <c r="A4487" s="34"/>
      <c r="B4487"/>
      <c r="C4487" s="22"/>
      <c r="D4487" s="22"/>
      <c r="E4487"/>
      <c r="F4487"/>
      <c r="G4487" s="21"/>
      <c r="H4487"/>
      <c r="I4487"/>
      <c r="J4487"/>
      <c r="K4487" s="10"/>
      <c r="L4487"/>
      <c r="M4487" s="45"/>
      <c r="N4487"/>
      <c r="O4487"/>
      <c r="P4487" s="71"/>
      <c r="Q4487" s="11"/>
      <c r="R4487" s="12"/>
      <c r="S4487" s="14"/>
      <c r="T4487" s="13"/>
      <c r="U4487" s="14"/>
      <c r="V4487"/>
    </row>
    <row r="4488" spans="1:22" x14ac:dyDescent="0.2">
      <c r="A4488" s="34"/>
      <c r="B4488"/>
      <c r="C4488" s="22"/>
      <c r="D4488" s="22"/>
      <c r="E4488"/>
      <c r="F4488"/>
      <c r="G4488" s="21"/>
      <c r="H4488"/>
      <c r="I4488"/>
      <c r="J4488"/>
      <c r="K4488" s="10"/>
      <c r="L4488"/>
      <c r="M4488" s="45"/>
      <c r="N4488"/>
      <c r="O4488"/>
      <c r="P4488" s="71"/>
      <c r="Q4488" s="11"/>
      <c r="R4488" s="12"/>
      <c r="S4488" s="14"/>
      <c r="T4488" s="13"/>
      <c r="U4488" s="14"/>
      <c r="V4488"/>
    </row>
    <row r="4489" spans="1:22" x14ac:dyDescent="0.2">
      <c r="A4489" s="34"/>
      <c r="B4489"/>
      <c r="C4489" s="22"/>
      <c r="D4489" s="22"/>
      <c r="E4489"/>
      <c r="F4489"/>
      <c r="G4489" s="21"/>
      <c r="H4489"/>
      <c r="I4489"/>
      <c r="J4489"/>
      <c r="K4489" s="10"/>
      <c r="L4489"/>
      <c r="M4489" s="45"/>
      <c r="N4489"/>
      <c r="O4489"/>
      <c r="P4489" s="71"/>
      <c r="Q4489" s="11"/>
      <c r="R4489" s="12"/>
      <c r="S4489" s="14"/>
      <c r="T4489" s="13"/>
      <c r="U4489" s="14"/>
      <c r="V4489"/>
    </row>
    <row r="4490" spans="1:22" x14ac:dyDescent="0.2">
      <c r="A4490" s="34"/>
      <c r="B4490"/>
      <c r="C4490" s="22"/>
      <c r="D4490" s="22"/>
      <c r="E4490"/>
      <c r="F4490"/>
      <c r="G4490" s="21"/>
      <c r="H4490"/>
      <c r="I4490"/>
      <c r="J4490"/>
      <c r="K4490" s="10"/>
      <c r="L4490"/>
      <c r="M4490" s="45"/>
      <c r="N4490"/>
      <c r="O4490"/>
      <c r="P4490" s="71"/>
      <c r="Q4490" s="11"/>
      <c r="R4490" s="12"/>
      <c r="S4490" s="14"/>
      <c r="T4490" s="13"/>
      <c r="U4490" s="14"/>
      <c r="V4490"/>
    </row>
    <row r="4491" spans="1:22" x14ac:dyDescent="0.2">
      <c r="A4491" s="34"/>
      <c r="B4491"/>
      <c r="C4491" s="22"/>
      <c r="D4491" s="22"/>
      <c r="E4491"/>
      <c r="F4491"/>
      <c r="G4491" s="21"/>
      <c r="H4491"/>
      <c r="I4491"/>
      <c r="J4491"/>
      <c r="K4491" s="10"/>
      <c r="L4491"/>
      <c r="M4491" s="45"/>
      <c r="N4491"/>
      <c r="O4491"/>
      <c r="P4491" s="71"/>
      <c r="Q4491" s="11"/>
      <c r="R4491" s="12"/>
      <c r="S4491" s="14"/>
      <c r="T4491" s="13"/>
      <c r="U4491" s="14"/>
      <c r="V4491"/>
    </row>
    <row r="4492" spans="1:22" x14ac:dyDescent="0.2">
      <c r="A4492" s="34"/>
      <c r="B4492"/>
      <c r="C4492" s="22"/>
      <c r="D4492" s="22"/>
      <c r="E4492"/>
      <c r="F4492"/>
      <c r="G4492" s="21"/>
      <c r="H4492"/>
      <c r="I4492"/>
      <c r="J4492"/>
      <c r="K4492" s="10"/>
      <c r="L4492"/>
      <c r="M4492" s="45"/>
      <c r="N4492"/>
      <c r="O4492"/>
      <c r="P4492" s="71"/>
      <c r="Q4492" s="11"/>
      <c r="R4492" s="12"/>
      <c r="S4492" s="14"/>
      <c r="T4492" s="13"/>
      <c r="U4492" s="14"/>
      <c r="V4492"/>
    </row>
    <row r="4493" spans="1:22" x14ac:dyDescent="0.2">
      <c r="A4493" s="34"/>
      <c r="B4493"/>
      <c r="C4493" s="22"/>
      <c r="D4493" s="22"/>
      <c r="E4493"/>
      <c r="F4493"/>
      <c r="G4493" s="21"/>
      <c r="H4493"/>
      <c r="I4493"/>
      <c r="J4493"/>
      <c r="K4493" s="10"/>
      <c r="L4493"/>
      <c r="M4493" s="45"/>
      <c r="N4493"/>
      <c r="O4493"/>
      <c r="P4493" s="71"/>
      <c r="Q4493" s="11"/>
      <c r="R4493" s="12"/>
      <c r="S4493" s="14"/>
      <c r="T4493" s="13"/>
      <c r="U4493" s="14"/>
      <c r="V4493"/>
    </row>
    <row r="4494" spans="1:22" x14ac:dyDescent="0.2">
      <c r="A4494" s="34"/>
      <c r="B4494"/>
      <c r="C4494" s="22"/>
      <c r="D4494" s="22"/>
      <c r="E4494"/>
      <c r="F4494"/>
      <c r="G4494" s="21"/>
      <c r="H4494"/>
      <c r="I4494"/>
      <c r="J4494"/>
      <c r="K4494" s="10"/>
      <c r="L4494"/>
      <c r="M4494" s="45"/>
      <c r="N4494"/>
      <c r="O4494"/>
      <c r="P4494" s="71"/>
      <c r="Q4494" s="11"/>
      <c r="R4494" s="12"/>
      <c r="S4494" s="14"/>
      <c r="T4494" s="13"/>
      <c r="U4494" s="14"/>
      <c r="V4494"/>
    </row>
    <row r="4495" spans="1:22" x14ac:dyDescent="0.2">
      <c r="A4495" s="34"/>
      <c r="B4495"/>
      <c r="C4495" s="22"/>
      <c r="D4495" s="22"/>
      <c r="E4495"/>
      <c r="F4495"/>
      <c r="G4495" s="21"/>
      <c r="H4495"/>
      <c r="I4495"/>
      <c r="J4495"/>
      <c r="K4495" s="10"/>
      <c r="L4495"/>
      <c r="M4495" s="45"/>
      <c r="N4495"/>
      <c r="O4495"/>
      <c r="P4495" s="71"/>
      <c r="Q4495" s="11"/>
      <c r="R4495" s="12"/>
      <c r="S4495" s="14"/>
      <c r="T4495" s="13"/>
      <c r="U4495" s="14"/>
      <c r="V4495"/>
    </row>
    <row r="4496" spans="1:22" x14ac:dyDescent="0.2">
      <c r="A4496" s="34"/>
      <c r="B4496"/>
      <c r="C4496" s="22"/>
      <c r="D4496" s="22"/>
      <c r="E4496"/>
      <c r="F4496"/>
      <c r="G4496" s="21"/>
      <c r="H4496"/>
      <c r="I4496"/>
      <c r="J4496"/>
      <c r="K4496" s="10"/>
      <c r="L4496"/>
      <c r="M4496" s="45"/>
      <c r="N4496"/>
      <c r="O4496"/>
      <c r="P4496" s="71"/>
      <c r="Q4496" s="11"/>
      <c r="R4496" s="12"/>
      <c r="S4496" s="14"/>
      <c r="T4496" s="13"/>
      <c r="U4496" s="14"/>
      <c r="V4496"/>
    </row>
    <row r="4497" spans="1:22" x14ac:dyDescent="0.2">
      <c r="A4497" s="34"/>
      <c r="B4497"/>
      <c r="C4497" s="22"/>
      <c r="D4497" s="22"/>
      <c r="E4497"/>
      <c r="F4497"/>
      <c r="G4497" s="21"/>
      <c r="H4497"/>
      <c r="I4497"/>
      <c r="J4497"/>
      <c r="K4497" s="10"/>
      <c r="L4497"/>
      <c r="M4497" s="45"/>
      <c r="N4497"/>
      <c r="O4497"/>
      <c r="P4497" s="71"/>
      <c r="Q4497" s="11"/>
      <c r="R4497" s="12"/>
      <c r="S4497" s="14"/>
      <c r="T4497" s="13"/>
      <c r="U4497" s="14"/>
      <c r="V4497"/>
    </row>
    <row r="4498" spans="1:22" x14ac:dyDescent="0.2">
      <c r="A4498" s="34"/>
      <c r="B4498"/>
      <c r="C4498" s="22"/>
      <c r="D4498" s="22"/>
      <c r="E4498"/>
      <c r="F4498"/>
      <c r="G4498" s="21"/>
      <c r="H4498"/>
      <c r="I4498"/>
      <c r="J4498"/>
      <c r="K4498" s="10"/>
      <c r="L4498"/>
      <c r="M4498" s="45"/>
      <c r="N4498"/>
      <c r="O4498"/>
      <c r="P4498" s="71"/>
      <c r="Q4498" s="11"/>
      <c r="R4498" s="12"/>
      <c r="S4498" s="14"/>
      <c r="T4498" s="13"/>
      <c r="U4498" s="14"/>
      <c r="V4498"/>
    </row>
    <row r="4499" spans="1:22" x14ac:dyDescent="0.2">
      <c r="A4499" s="34"/>
      <c r="B4499"/>
      <c r="C4499" s="22"/>
      <c r="D4499" s="22"/>
      <c r="E4499"/>
      <c r="F4499"/>
      <c r="G4499" s="21"/>
      <c r="H4499"/>
      <c r="I4499"/>
      <c r="J4499"/>
      <c r="K4499" s="10"/>
      <c r="L4499"/>
      <c r="M4499" s="45"/>
      <c r="N4499"/>
      <c r="O4499"/>
      <c r="P4499" s="71"/>
      <c r="Q4499" s="11"/>
      <c r="R4499" s="12"/>
      <c r="S4499" s="14"/>
      <c r="T4499" s="13"/>
      <c r="U4499" s="14"/>
      <c r="V4499"/>
    </row>
    <row r="4500" spans="1:22" x14ac:dyDescent="0.2">
      <c r="A4500" s="34"/>
      <c r="B4500"/>
      <c r="C4500" s="22"/>
      <c r="D4500" s="22"/>
      <c r="E4500"/>
      <c r="F4500"/>
      <c r="G4500" s="21"/>
      <c r="H4500"/>
      <c r="I4500"/>
      <c r="J4500"/>
      <c r="K4500" s="10"/>
      <c r="L4500"/>
      <c r="M4500" s="45"/>
      <c r="N4500"/>
      <c r="O4500"/>
      <c r="P4500" s="71"/>
      <c r="Q4500" s="11"/>
      <c r="R4500" s="12"/>
      <c r="S4500" s="14"/>
      <c r="T4500" s="13"/>
      <c r="U4500" s="14"/>
      <c r="V4500"/>
    </row>
    <row r="4501" spans="1:22" x14ac:dyDescent="0.2">
      <c r="A4501" s="34"/>
      <c r="B4501"/>
      <c r="C4501" s="22"/>
      <c r="D4501" s="22"/>
      <c r="E4501"/>
      <c r="F4501"/>
      <c r="G4501" s="21"/>
      <c r="H4501"/>
      <c r="I4501"/>
      <c r="J4501"/>
      <c r="K4501" s="10"/>
      <c r="L4501"/>
      <c r="M4501" s="45"/>
      <c r="N4501"/>
      <c r="O4501"/>
      <c r="P4501" s="71"/>
      <c r="Q4501" s="11"/>
      <c r="R4501" s="12"/>
      <c r="S4501" s="14"/>
      <c r="T4501" s="13"/>
      <c r="U4501" s="14"/>
      <c r="V4501"/>
    </row>
    <row r="4502" spans="1:22" x14ac:dyDescent="0.2">
      <c r="A4502" s="34"/>
      <c r="B4502"/>
      <c r="C4502" s="22"/>
      <c r="D4502" s="22"/>
      <c r="E4502"/>
      <c r="F4502"/>
      <c r="G4502" s="21"/>
      <c r="H4502"/>
      <c r="I4502"/>
      <c r="J4502"/>
      <c r="K4502" s="10"/>
      <c r="L4502"/>
      <c r="M4502" s="45"/>
      <c r="N4502"/>
      <c r="O4502"/>
      <c r="P4502" s="71"/>
      <c r="Q4502" s="11"/>
      <c r="R4502" s="12"/>
      <c r="S4502" s="14"/>
      <c r="T4502" s="13"/>
      <c r="U4502" s="14"/>
      <c r="V4502"/>
    </row>
    <row r="4503" spans="1:22" x14ac:dyDescent="0.2">
      <c r="A4503" s="34"/>
      <c r="B4503"/>
      <c r="C4503" s="22"/>
      <c r="D4503" s="22"/>
      <c r="E4503"/>
      <c r="F4503"/>
      <c r="G4503" s="21"/>
      <c r="H4503"/>
      <c r="I4503"/>
      <c r="J4503"/>
      <c r="K4503" s="10"/>
      <c r="L4503"/>
      <c r="M4503" s="45"/>
      <c r="N4503"/>
      <c r="O4503"/>
      <c r="P4503" s="71"/>
      <c r="Q4503" s="11"/>
      <c r="R4503" s="12"/>
      <c r="S4503" s="14"/>
      <c r="T4503" s="13"/>
      <c r="U4503" s="14"/>
      <c r="V4503"/>
    </row>
    <row r="4504" spans="1:22" x14ac:dyDescent="0.2">
      <c r="A4504" s="34"/>
      <c r="B4504"/>
      <c r="C4504" s="22"/>
      <c r="D4504" s="22"/>
      <c r="E4504"/>
      <c r="F4504"/>
      <c r="G4504" s="21"/>
      <c r="H4504"/>
      <c r="I4504"/>
      <c r="J4504"/>
      <c r="K4504" s="10"/>
      <c r="L4504"/>
      <c r="M4504" s="45"/>
      <c r="N4504"/>
      <c r="O4504"/>
      <c r="P4504" s="71"/>
      <c r="Q4504" s="11"/>
      <c r="R4504" s="12"/>
      <c r="S4504" s="14"/>
      <c r="T4504" s="13"/>
      <c r="U4504" s="14"/>
      <c r="V4504"/>
    </row>
    <row r="4505" spans="1:22" x14ac:dyDescent="0.2">
      <c r="A4505" s="34"/>
      <c r="B4505"/>
      <c r="C4505" s="22"/>
      <c r="D4505" s="22"/>
      <c r="E4505"/>
      <c r="F4505"/>
      <c r="G4505" s="21"/>
      <c r="H4505"/>
      <c r="I4505"/>
      <c r="J4505"/>
      <c r="K4505" s="10"/>
      <c r="L4505"/>
      <c r="M4505" s="45"/>
      <c r="N4505"/>
      <c r="O4505"/>
      <c r="P4505" s="71"/>
      <c r="Q4505" s="11"/>
      <c r="R4505" s="12"/>
      <c r="S4505" s="14"/>
      <c r="T4505" s="13"/>
      <c r="U4505" s="14"/>
      <c r="V4505"/>
    </row>
    <row r="4506" spans="1:22" x14ac:dyDescent="0.2">
      <c r="A4506" s="34"/>
      <c r="B4506"/>
      <c r="C4506" s="22"/>
      <c r="D4506" s="22"/>
      <c r="E4506"/>
      <c r="F4506"/>
      <c r="G4506" s="21"/>
      <c r="H4506"/>
      <c r="I4506"/>
      <c r="J4506"/>
      <c r="K4506" s="10"/>
      <c r="L4506"/>
      <c r="M4506" s="45"/>
      <c r="N4506"/>
      <c r="O4506"/>
      <c r="P4506" s="71"/>
      <c r="Q4506" s="11"/>
      <c r="R4506" s="12"/>
      <c r="S4506" s="14"/>
      <c r="T4506" s="13"/>
      <c r="U4506" s="14"/>
      <c r="V4506"/>
    </row>
    <row r="4507" spans="1:22" x14ac:dyDescent="0.2">
      <c r="A4507" s="34"/>
      <c r="B4507"/>
      <c r="C4507" s="22"/>
      <c r="D4507" s="22"/>
      <c r="E4507"/>
      <c r="F4507"/>
      <c r="G4507" s="21"/>
      <c r="H4507"/>
      <c r="I4507"/>
      <c r="J4507"/>
      <c r="K4507" s="10"/>
      <c r="L4507"/>
      <c r="M4507" s="45"/>
      <c r="N4507"/>
      <c r="O4507"/>
      <c r="P4507" s="71"/>
      <c r="Q4507" s="11"/>
      <c r="R4507" s="12"/>
      <c r="S4507" s="14"/>
      <c r="T4507" s="13"/>
      <c r="U4507" s="14"/>
      <c r="V4507"/>
    </row>
    <row r="4508" spans="1:22" x14ac:dyDescent="0.2">
      <c r="A4508" s="34"/>
      <c r="B4508"/>
      <c r="C4508" s="22"/>
      <c r="D4508" s="22"/>
      <c r="E4508"/>
      <c r="F4508"/>
      <c r="G4508" s="21"/>
      <c r="H4508"/>
      <c r="I4508"/>
      <c r="J4508"/>
      <c r="K4508" s="10"/>
      <c r="L4508"/>
      <c r="M4508" s="45"/>
      <c r="N4508"/>
      <c r="O4508"/>
      <c r="P4508" s="71"/>
      <c r="Q4508" s="11"/>
      <c r="R4508" s="12"/>
      <c r="S4508" s="14"/>
      <c r="T4508" s="13"/>
      <c r="U4508" s="14"/>
      <c r="V4508"/>
    </row>
    <row r="4509" spans="1:22" x14ac:dyDescent="0.2">
      <c r="A4509" s="34"/>
      <c r="B4509"/>
      <c r="C4509" s="22"/>
      <c r="D4509" s="22"/>
      <c r="E4509"/>
      <c r="F4509"/>
      <c r="G4509" s="21"/>
      <c r="H4509"/>
      <c r="I4509"/>
      <c r="J4509"/>
      <c r="K4509" s="10"/>
      <c r="L4509"/>
      <c r="M4509" s="45"/>
      <c r="N4509"/>
      <c r="O4509"/>
      <c r="P4509" s="71"/>
      <c r="Q4509" s="11"/>
      <c r="R4509" s="12"/>
      <c r="S4509" s="14"/>
      <c r="T4509" s="13"/>
      <c r="U4509" s="14"/>
      <c r="V4509"/>
    </row>
    <row r="4510" spans="1:22" x14ac:dyDescent="0.2">
      <c r="A4510" s="34"/>
      <c r="B4510"/>
      <c r="C4510" s="22"/>
      <c r="D4510" s="22"/>
      <c r="E4510"/>
      <c r="F4510"/>
      <c r="G4510" s="21"/>
      <c r="H4510"/>
      <c r="I4510"/>
      <c r="J4510"/>
      <c r="K4510" s="10"/>
      <c r="L4510"/>
      <c r="M4510" s="45"/>
      <c r="N4510"/>
      <c r="O4510"/>
      <c r="P4510" s="71"/>
      <c r="Q4510" s="11"/>
      <c r="R4510" s="12"/>
      <c r="S4510" s="14"/>
      <c r="T4510" s="13"/>
      <c r="U4510" s="14"/>
      <c r="V4510"/>
    </row>
    <row r="4511" spans="1:22" x14ac:dyDescent="0.2">
      <c r="A4511" s="34"/>
      <c r="B4511"/>
      <c r="C4511" s="22"/>
      <c r="D4511" s="22"/>
      <c r="E4511"/>
      <c r="F4511"/>
      <c r="G4511" s="21"/>
      <c r="H4511"/>
      <c r="I4511"/>
      <c r="J4511"/>
      <c r="K4511" s="10"/>
      <c r="L4511"/>
      <c r="M4511" s="45"/>
      <c r="N4511"/>
      <c r="O4511"/>
      <c r="P4511" s="71"/>
      <c r="Q4511" s="11"/>
      <c r="R4511" s="12"/>
      <c r="S4511" s="14"/>
      <c r="T4511" s="13"/>
      <c r="U4511" s="14"/>
      <c r="V4511"/>
    </row>
    <row r="4512" spans="1:22" x14ac:dyDescent="0.2">
      <c r="A4512" s="34"/>
      <c r="B4512"/>
      <c r="C4512" s="22"/>
      <c r="D4512" s="22"/>
      <c r="E4512"/>
      <c r="F4512"/>
      <c r="G4512" s="21"/>
      <c r="H4512"/>
      <c r="I4512"/>
      <c r="J4512"/>
      <c r="K4512" s="10"/>
      <c r="L4512"/>
      <c r="M4512" s="45"/>
      <c r="N4512"/>
      <c r="O4512"/>
      <c r="P4512" s="71"/>
      <c r="Q4512" s="11"/>
      <c r="R4512" s="12"/>
      <c r="S4512" s="14"/>
      <c r="T4512" s="13"/>
      <c r="U4512" s="14"/>
      <c r="V4512"/>
    </row>
    <row r="4513" spans="1:22" x14ac:dyDescent="0.2">
      <c r="A4513" s="34"/>
      <c r="B4513"/>
      <c r="C4513" s="22"/>
      <c r="D4513" s="22"/>
      <c r="E4513"/>
      <c r="F4513"/>
      <c r="G4513" s="21"/>
      <c r="H4513"/>
      <c r="I4513"/>
      <c r="J4513"/>
      <c r="K4513" s="10"/>
      <c r="L4513"/>
      <c r="M4513" s="45"/>
      <c r="N4513"/>
      <c r="O4513"/>
      <c r="P4513" s="71"/>
      <c r="Q4513" s="11"/>
      <c r="R4513" s="12"/>
      <c r="S4513" s="14"/>
      <c r="T4513" s="13"/>
      <c r="U4513" s="14"/>
      <c r="V4513"/>
    </row>
    <row r="4514" spans="1:22" x14ac:dyDescent="0.2">
      <c r="A4514" s="34"/>
      <c r="B4514"/>
      <c r="C4514" s="22"/>
      <c r="D4514" s="22"/>
      <c r="E4514"/>
      <c r="F4514"/>
      <c r="G4514" s="21"/>
      <c r="H4514"/>
      <c r="I4514"/>
      <c r="J4514"/>
      <c r="K4514" s="10"/>
      <c r="L4514"/>
      <c r="M4514" s="45"/>
      <c r="N4514"/>
      <c r="O4514"/>
      <c r="P4514" s="71"/>
      <c r="Q4514" s="11"/>
      <c r="R4514" s="12"/>
      <c r="S4514" s="14"/>
      <c r="T4514" s="13"/>
      <c r="U4514" s="14"/>
      <c r="V4514"/>
    </row>
    <row r="4515" spans="1:22" x14ac:dyDescent="0.2">
      <c r="A4515" s="34"/>
      <c r="B4515"/>
      <c r="C4515" s="22"/>
      <c r="D4515" s="22"/>
      <c r="E4515"/>
      <c r="F4515"/>
      <c r="G4515" s="21"/>
      <c r="H4515"/>
      <c r="I4515"/>
      <c r="J4515"/>
      <c r="K4515" s="10"/>
      <c r="L4515"/>
      <c r="M4515" s="45"/>
      <c r="N4515"/>
      <c r="O4515"/>
      <c r="P4515" s="71"/>
      <c r="Q4515" s="11"/>
      <c r="R4515" s="12"/>
      <c r="S4515" s="14"/>
      <c r="T4515" s="13"/>
      <c r="U4515" s="14"/>
      <c r="V4515"/>
    </row>
    <row r="4516" spans="1:22" x14ac:dyDescent="0.2">
      <c r="A4516" s="34"/>
      <c r="B4516"/>
      <c r="C4516" s="22"/>
      <c r="D4516" s="22"/>
      <c r="E4516"/>
      <c r="F4516"/>
      <c r="G4516" s="21"/>
      <c r="H4516"/>
      <c r="I4516"/>
      <c r="J4516"/>
      <c r="K4516" s="10"/>
      <c r="L4516"/>
      <c r="M4516" s="45"/>
      <c r="N4516"/>
      <c r="O4516"/>
      <c r="P4516" s="71"/>
      <c r="Q4516" s="11"/>
      <c r="R4516" s="12"/>
      <c r="S4516" s="14"/>
      <c r="T4516" s="13"/>
      <c r="U4516" s="14"/>
      <c r="V4516"/>
    </row>
    <row r="4517" spans="1:22" x14ac:dyDescent="0.2">
      <c r="A4517" s="34"/>
      <c r="B4517"/>
      <c r="C4517" s="22"/>
      <c r="D4517" s="22"/>
      <c r="E4517"/>
      <c r="F4517"/>
      <c r="G4517" s="21"/>
      <c r="H4517"/>
      <c r="I4517"/>
      <c r="J4517"/>
      <c r="K4517" s="10"/>
      <c r="L4517"/>
      <c r="M4517" s="45"/>
      <c r="N4517"/>
      <c r="O4517"/>
      <c r="P4517" s="71"/>
      <c r="Q4517" s="11"/>
      <c r="R4517" s="12"/>
      <c r="S4517" s="14"/>
      <c r="T4517" s="13"/>
      <c r="U4517" s="14"/>
      <c r="V4517"/>
    </row>
    <row r="4518" spans="1:22" x14ac:dyDescent="0.2">
      <c r="A4518" s="34"/>
      <c r="B4518"/>
      <c r="C4518" s="22"/>
      <c r="D4518" s="22"/>
      <c r="E4518"/>
      <c r="F4518"/>
      <c r="G4518" s="21"/>
      <c r="H4518"/>
      <c r="I4518"/>
      <c r="J4518"/>
      <c r="K4518" s="10"/>
      <c r="L4518"/>
      <c r="M4518" s="45"/>
      <c r="N4518"/>
      <c r="O4518"/>
      <c r="P4518" s="71"/>
      <c r="Q4518" s="11"/>
      <c r="R4518" s="12"/>
      <c r="S4518" s="14"/>
      <c r="T4518" s="13"/>
      <c r="U4518" s="14"/>
      <c r="V4518"/>
    </row>
    <row r="4519" spans="1:22" x14ac:dyDescent="0.2">
      <c r="A4519" s="34"/>
      <c r="B4519"/>
      <c r="C4519" s="22"/>
      <c r="D4519" s="22"/>
      <c r="E4519"/>
      <c r="F4519"/>
      <c r="G4519" s="21"/>
      <c r="H4519"/>
      <c r="I4519"/>
      <c r="J4519"/>
      <c r="K4519" s="10"/>
      <c r="L4519"/>
      <c r="M4519" s="45"/>
      <c r="N4519"/>
      <c r="O4519"/>
      <c r="P4519" s="71"/>
      <c r="Q4519" s="11"/>
      <c r="R4519" s="12"/>
      <c r="S4519" s="14"/>
      <c r="T4519" s="13"/>
      <c r="U4519" s="14"/>
      <c r="V4519"/>
    </row>
    <row r="4520" spans="1:22" x14ac:dyDescent="0.2">
      <c r="A4520" s="34"/>
      <c r="B4520"/>
      <c r="C4520" s="22"/>
      <c r="D4520" s="22"/>
      <c r="E4520"/>
      <c r="F4520"/>
      <c r="G4520" s="21"/>
      <c r="H4520"/>
      <c r="I4520"/>
      <c r="J4520"/>
      <c r="K4520" s="10"/>
      <c r="L4520"/>
      <c r="M4520" s="45"/>
      <c r="N4520"/>
      <c r="O4520"/>
      <c r="P4520" s="71"/>
      <c r="Q4520" s="11"/>
      <c r="R4520" s="12"/>
      <c r="S4520" s="14"/>
      <c r="T4520" s="13"/>
      <c r="U4520" s="14"/>
      <c r="V4520"/>
    </row>
    <row r="4521" spans="1:22" x14ac:dyDescent="0.2">
      <c r="A4521" s="34"/>
      <c r="B4521"/>
      <c r="C4521" s="22"/>
      <c r="D4521" s="22"/>
      <c r="E4521"/>
      <c r="F4521"/>
      <c r="G4521" s="21"/>
      <c r="H4521"/>
      <c r="I4521"/>
      <c r="J4521"/>
      <c r="K4521" s="10"/>
      <c r="L4521"/>
      <c r="M4521" s="45"/>
      <c r="N4521"/>
      <c r="O4521"/>
      <c r="P4521" s="71"/>
      <c r="Q4521" s="11"/>
      <c r="R4521" s="12"/>
      <c r="S4521" s="14"/>
      <c r="T4521" s="13"/>
      <c r="U4521" s="14"/>
      <c r="V4521"/>
    </row>
    <row r="4522" spans="1:22" x14ac:dyDescent="0.2">
      <c r="A4522" s="34"/>
      <c r="B4522"/>
      <c r="C4522" s="22"/>
      <c r="D4522" s="22"/>
      <c r="E4522"/>
      <c r="F4522"/>
      <c r="G4522" s="21"/>
      <c r="H4522"/>
      <c r="I4522"/>
      <c r="J4522"/>
      <c r="K4522" s="10"/>
      <c r="L4522"/>
      <c r="M4522" s="45"/>
      <c r="N4522"/>
      <c r="O4522"/>
      <c r="P4522" s="71"/>
      <c r="Q4522" s="11"/>
      <c r="R4522" s="12"/>
      <c r="S4522" s="14"/>
      <c r="T4522" s="13"/>
      <c r="U4522" s="14"/>
      <c r="V4522"/>
    </row>
    <row r="4523" spans="1:22" x14ac:dyDescent="0.2">
      <c r="A4523" s="34"/>
      <c r="B4523"/>
      <c r="C4523" s="22"/>
      <c r="D4523" s="22"/>
      <c r="E4523"/>
      <c r="F4523"/>
      <c r="G4523" s="21"/>
      <c r="H4523"/>
      <c r="I4523"/>
      <c r="J4523"/>
      <c r="K4523" s="10"/>
      <c r="L4523"/>
      <c r="M4523" s="45"/>
      <c r="N4523"/>
      <c r="O4523"/>
      <c r="P4523" s="71"/>
      <c r="Q4523" s="11"/>
      <c r="R4523" s="12"/>
      <c r="S4523" s="14"/>
      <c r="T4523" s="13"/>
      <c r="U4523" s="14"/>
      <c r="V4523"/>
    </row>
    <row r="4524" spans="1:22" x14ac:dyDescent="0.2">
      <c r="A4524" s="34"/>
      <c r="B4524"/>
      <c r="C4524" s="22"/>
      <c r="D4524" s="22"/>
      <c r="E4524"/>
      <c r="F4524"/>
      <c r="G4524" s="21"/>
      <c r="H4524"/>
      <c r="I4524"/>
      <c r="J4524"/>
      <c r="K4524" s="10"/>
      <c r="L4524"/>
      <c r="M4524" s="45"/>
      <c r="N4524"/>
      <c r="O4524"/>
      <c r="P4524" s="71"/>
      <c r="Q4524" s="11"/>
      <c r="R4524" s="12"/>
      <c r="S4524" s="14"/>
      <c r="T4524" s="13"/>
      <c r="U4524" s="14"/>
      <c r="V4524"/>
    </row>
    <row r="4525" spans="1:22" x14ac:dyDescent="0.2">
      <c r="A4525" s="34"/>
      <c r="B4525"/>
      <c r="C4525" s="22"/>
      <c r="D4525" s="22"/>
      <c r="E4525"/>
      <c r="F4525"/>
      <c r="G4525" s="21"/>
      <c r="H4525"/>
      <c r="I4525"/>
      <c r="J4525"/>
      <c r="K4525" s="10"/>
      <c r="L4525"/>
      <c r="M4525" s="45"/>
      <c r="N4525"/>
      <c r="O4525"/>
      <c r="P4525" s="71"/>
      <c r="Q4525" s="11"/>
      <c r="R4525" s="12"/>
      <c r="S4525" s="14"/>
      <c r="T4525" s="13"/>
      <c r="U4525" s="14"/>
      <c r="V4525"/>
    </row>
    <row r="4526" spans="1:22" x14ac:dyDescent="0.2">
      <c r="A4526" s="34"/>
      <c r="B4526"/>
      <c r="C4526" s="22"/>
      <c r="D4526" s="22"/>
      <c r="E4526"/>
      <c r="F4526"/>
      <c r="G4526" s="21"/>
      <c r="H4526"/>
      <c r="I4526"/>
      <c r="J4526"/>
      <c r="K4526" s="10"/>
      <c r="L4526"/>
      <c r="M4526" s="45"/>
      <c r="N4526"/>
      <c r="O4526"/>
      <c r="P4526" s="71"/>
      <c r="Q4526" s="11"/>
      <c r="R4526" s="12"/>
      <c r="S4526" s="14"/>
      <c r="T4526" s="13"/>
      <c r="U4526" s="14"/>
      <c r="V4526"/>
    </row>
    <row r="4527" spans="1:22" x14ac:dyDescent="0.2">
      <c r="A4527" s="34"/>
      <c r="B4527"/>
      <c r="C4527" s="22"/>
      <c r="D4527" s="22"/>
      <c r="E4527"/>
      <c r="F4527"/>
      <c r="G4527" s="21"/>
      <c r="H4527"/>
      <c r="I4527"/>
      <c r="J4527"/>
      <c r="K4527" s="10"/>
      <c r="L4527"/>
      <c r="M4527" s="45"/>
      <c r="N4527"/>
      <c r="O4527"/>
      <c r="P4527" s="71"/>
      <c r="Q4527" s="11"/>
      <c r="R4527" s="12"/>
      <c r="S4527" s="14"/>
      <c r="T4527" s="13"/>
      <c r="U4527" s="14"/>
      <c r="V4527"/>
    </row>
    <row r="4528" spans="1:22" x14ac:dyDescent="0.2">
      <c r="A4528" s="34"/>
      <c r="B4528"/>
      <c r="C4528" s="22"/>
      <c r="D4528" s="22"/>
      <c r="E4528"/>
      <c r="F4528"/>
      <c r="G4528" s="21"/>
      <c r="H4528"/>
      <c r="I4528"/>
      <c r="J4528"/>
      <c r="K4528" s="10"/>
      <c r="L4528"/>
      <c r="M4528" s="45"/>
      <c r="N4528"/>
      <c r="O4528"/>
      <c r="P4528" s="71"/>
      <c r="Q4528" s="11"/>
      <c r="R4528" s="12"/>
      <c r="S4528" s="14"/>
      <c r="T4528" s="13"/>
      <c r="U4528" s="14"/>
      <c r="V4528"/>
    </row>
    <row r="4529" spans="1:22" x14ac:dyDescent="0.2">
      <c r="A4529" s="34"/>
      <c r="B4529"/>
      <c r="C4529" s="22"/>
      <c r="D4529" s="22"/>
      <c r="E4529"/>
      <c r="F4529"/>
      <c r="G4529" s="21"/>
      <c r="H4529"/>
      <c r="I4529"/>
      <c r="J4529"/>
      <c r="K4529" s="10"/>
      <c r="L4529"/>
      <c r="M4529" s="45"/>
      <c r="N4529"/>
      <c r="O4529"/>
      <c r="P4529" s="71"/>
      <c r="Q4529" s="11"/>
      <c r="R4529" s="12"/>
      <c r="S4529" s="14"/>
      <c r="T4529" s="13"/>
      <c r="U4529" s="14"/>
      <c r="V4529"/>
    </row>
    <row r="4530" spans="1:22" x14ac:dyDescent="0.2">
      <c r="A4530" s="34"/>
      <c r="B4530"/>
      <c r="C4530" s="22"/>
      <c r="D4530" s="22"/>
      <c r="E4530"/>
      <c r="F4530"/>
      <c r="G4530" s="21"/>
      <c r="H4530"/>
      <c r="I4530"/>
      <c r="J4530"/>
      <c r="K4530" s="10"/>
      <c r="L4530"/>
      <c r="M4530" s="45"/>
      <c r="N4530"/>
      <c r="O4530"/>
      <c r="P4530" s="71"/>
      <c r="Q4530" s="11"/>
      <c r="R4530" s="12"/>
      <c r="S4530" s="14"/>
      <c r="T4530" s="13"/>
      <c r="U4530" s="14"/>
      <c r="V4530"/>
    </row>
    <row r="4531" spans="1:22" x14ac:dyDescent="0.2">
      <c r="A4531" s="34"/>
      <c r="B4531"/>
      <c r="C4531" s="22"/>
      <c r="D4531" s="22"/>
      <c r="E4531"/>
      <c r="F4531"/>
      <c r="G4531" s="21"/>
      <c r="H4531"/>
      <c r="I4531"/>
      <c r="J4531"/>
      <c r="K4531" s="10"/>
      <c r="L4531"/>
      <c r="M4531" s="45"/>
      <c r="N4531"/>
      <c r="O4531"/>
      <c r="P4531" s="71"/>
      <c r="Q4531" s="11"/>
      <c r="R4531" s="12"/>
      <c r="S4531" s="14"/>
      <c r="T4531" s="13"/>
      <c r="U4531" s="14"/>
      <c r="V4531"/>
    </row>
    <row r="4532" spans="1:22" x14ac:dyDescent="0.2">
      <c r="A4532" s="34"/>
      <c r="B4532"/>
      <c r="C4532" s="22"/>
      <c r="D4532" s="22"/>
      <c r="E4532"/>
      <c r="F4532"/>
      <c r="G4532" s="21"/>
      <c r="H4532"/>
      <c r="I4532"/>
      <c r="J4532"/>
      <c r="K4532" s="10"/>
      <c r="L4532"/>
      <c r="M4532" s="45"/>
      <c r="N4532"/>
      <c r="O4532"/>
      <c r="P4532" s="71"/>
      <c r="Q4532" s="11"/>
      <c r="R4532" s="12"/>
      <c r="S4532" s="14"/>
      <c r="T4532" s="13"/>
      <c r="U4532" s="14"/>
      <c r="V4532"/>
    </row>
    <row r="4533" spans="1:22" x14ac:dyDescent="0.2">
      <c r="A4533" s="34"/>
      <c r="B4533"/>
      <c r="C4533" s="22"/>
      <c r="D4533" s="22"/>
      <c r="E4533"/>
      <c r="F4533"/>
      <c r="G4533" s="21"/>
      <c r="H4533"/>
      <c r="I4533"/>
      <c r="J4533"/>
      <c r="K4533" s="10"/>
      <c r="L4533"/>
      <c r="M4533" s="45"/>
      <c r="N4533"/>
      <c r="O4533"/>
      <c r="P4533" s="71"/>
      <c r="Q4533" s="11"/>
      <c r="R4533" s="12"/>
      <c r="S4533" s="14"/>
      <c r="T4533" s="13"/>
      <c r="U4533" s="14"/>
      <c r="V4533"/>
    </row>
    <row r="4534" spans="1:22" x14ac:dyDescent="0.2">
      <c r="A4534" s="34"/>
      <c r="B4534"/>
      <c r="C4534" s="22"/>
      <c r="D4534" s="22"/>
      <c r="E4534"/>
      <c r="F4534"/>
      <c r="G4534" s="21"/>
      <c r="H4534"/>
      <c r="I4534"/>
      <c r="J4534"/>
      <c r="K4534" s="10"/>
      <c r="L4534"/>
      <c r="M4534" s="45"/>
      <c r="N4534"/>
      <c r="O4534"/>
      <c r="P4534" s="71"/>
      <c r="Q4534" s="11"/>
      <c r="R4534" s="12"/>
      <c r="S4534" s="14"/>
      <c r="T4534" s="13"/>
      <c r="U4534" s="14"/>
      <c r="V4534"/>
    </row>
    <row r="4535" spans="1:22" x14ac:dyDescent="0.2">
      <c r="A4535" s="34"/>
      <c r="B4535"/>
      <c r="C4535" s="22"/>
      <c r="D4535" s="22"/>
      <c r="E4535"/>
      <c r="F4535"/>
      <c r="G4535" s="21"/>
      <c r="H4535"/>
      <c r="I4535"/>
      <c r="J4535"/>
      <c r="K4535" s="10"/>
      <c r="L4535"/>
      <c r="M4535" s="45"/>
      <c r="N4535"/>
      <c r="O4535"/>
      <c r="P4535" s="71"/>
      <c r="Q4535" s="11"/>
      <c r="R4535" s="12"/>
      <c r="S4535" s="14"/>
      <c r="T4535" s="13"/>
      <c r="U4535" s="14"/>
      <c r="V4535"/>
    </row>
    <row r="4536" spans="1:22" x14ac:dyDescent="0.2">
      <c r="A4536" s="34"/>
      <c r="B4536"/>
      <c r="C4536" s="22"/>
      <c r="D4536" s="22"/>
      <c r="E4536"/>
      <c r="F4536"/>
      <c r="G4536" s="21"/>
      <c r="H4536"/>
      <c r="I4536"/>
      <c r="J4536"/>
      <c r="K4536" s="10"/>
      <c r="L4536"/>
      <c r="M4536" s="45"/>
      <c r="N4536"/>
      <c r="O4536"/>
      <c r="P4536" s="71"/>
      <c r="Q4536" s="11"/>
      <c r="R4536" s="12"/>
      <c r="S4536" s="14"/>
      <c r="T4536" s="13"/>
      <c r="U4536" s="14"/>
      <c r="V4536"/>
    </row>
    <row r="4537" spans="1:22" x14ac:dyDescent="0.2">
      <c r="A4537" s="34"/>
      <c r="B4537"/>
      <c r="C4537" s="22"/>
      <c r="D4537" s="22"/>
      <c r="E4537"/>
      <c r="F4537"/>
      <c r="G4537" s="21"/>
      <c r="H4537"/>
      <c r="I4537"/>
      <c r="J4537"/>
      <c r="K4537" s="10"/>
      <c r="L4537"/>
      <c r="M4537" s="45"/>
      <c r="N4537"/>
      <c r="O4537"/>
      <c r="P4537" s="71"/>
      <c r="Q4537" s="11"/>
      <c r="R4537" s="12"/>
      <c r="S4537" s="14"/>
      <c r="T4537" s="13"/>
      <c r="U4537" s="14"/>
      <c r="V4537"/>
    </row>
    <row r="4538" spans="1:22" x14ac:dyDescent="0.2">
      <c r="A4538" s="34"/>
      <c r="B4538"/>
      <c r="C4538" s="22"/>
      <c r="D4538" s="22"/>
      <c r="E4538"/>
      <c r="F4538"/>
      <c r="G4538" s="21"/>
      <c r="H4538"/>
      <c r="I4538"/>
      <c r="J4538"/>
      <c r="K4538" s="10"/>
      <c r="L4538"/>
      <c r="M4538" s="45"/>
      <c r="N4538"/>
      <c r="O4538"/>
      <c r="P4538" s="71"/>
      <c r="Q4538" s="11"/>
      <c r="R4538" s="12"/>
      <c r="S4538" s="14"/>
      <c r="T4538" s="13"/>
      <c r="U4538" s="14"/>
      <c r="V4538"/>
    </row>
    <row r="4539" spans="1:22" x14ac:dyDescent="0.2">
      <c r="A4539" s="34"/>
      <c r="B4539"/>
      <c r="C4539" s="22"/>
      <c r="D4539" s="22"/>
      <c r="E4539"/>
      <c r="F4539"/>
      <c r="G4539" s="21"/>
      <c r="H4539"/>
      <c r="I4539"/>
      <c r="J4539"/>
      <c r="K4539" s="10"/>
      <c r="L4539"/>
      <c r="M4539" s="45"/>
      <c r="N4539"/>
      <c r="O4539"/>
      <c r="P4539" s="71"/>
      <c r="Q4539" s="11"/>
      <c r="R4539" s="12"/>
      <c r="S4539" s="14"/>
      <c r="T4539" s="13"/>
      <c r="U4539" s="14"/>
      <c r="V4539"/>
    </row>
    <row r="4540" spans="1:22" x14ac:dyDescent="0.2">
      <c r="A4540" s="34"/>
      <c r="B4540"/>
      <c r="C4540" s="22"/>
      <c r="D4540" s="22"/>
      <c r="E4540"/>
      <c r="F4540"/>
      <c r="G4540" s="21"/>
      <c r="H4540"/>
      <c r="I4540"/>
      <c r="J4540"/>
      <c r="K4540" s="10"/>
      <c r="L4540"/>
      <c r="M4540" s="45"/>
      <c r="N4540"/>
      <c r="O4540"/>
      <c r="P4540" s="71"/>
      <c r="Q4540" s="11"/>
      <c r="R4540" s="12"/>
      <c r="S4540" s="14"/>
      <c r="T4540" s="13"/>
      <c r="U4540" s="14"/>
      <c r="V4540"/>
    </row>
    <row r="4541" spans="1:22" x14ac:dyDescent="0.2">
      <c r="A4541" s="34"/>
      <c r="B4541"/>
      <c r="C4541" s="22"/>
      <c r="D4541" s="22"/>
      <c r="E4541"/>
      <c r="F4541"/>
      <c r="G4541" s="21"/>
      <c r="H4541"/>
      <c r="I4541"/>
      <c r="J4541"/>
      <c r="K4541" s="10"/>
      <c r="L4541"/>
      <c r="M4541" s="45"/>
      <c r="N4541"/>
      <c r="O4541"/>
      <c r="P4541" s="71"/>
      <c r="Q4541" s="11"/>
      <c r="R4541" s="12"/>
      <c r="S4541" s="14"/>
      <c r="T4541" s="13"/>
      <c r="U4541" s="14"/>
      <c r="V4541"/>
    </row>
    <row r="4542" spans="1:22" x14ac:dyDescent="0.2">
      <c r="A4542" s="34"/>
      <c r="B4542"/>
      <c r="C4542" s="22"/>
      <c r="D4542" s="22"/>
      <c r="E4542"/>
      <c r="F4542"/>
      <c r="G4542" s="21"/>
      <c r="H4542"/>
      <c r="I4542"/>
      <c r="J4542"/>
      <c r="K4542" s="10"/>
      <c r="L4542"/>
      <c r="M4542" s="45"/>
      <c r="N4542"/>
      <c r="O4542"/>
      <c r="P4542" s="71"/>
      <c r="Q4542" s="11"/>
      <c r="R4542" s="12"/>
      <c r="S4542" s="14"/>
      <c r="T4542" s="13"/>
      <c r="U4542" s="14"/>
      <c r="V4542"/>
    </row>
    <row r="4543" spans="1:22" x14ac:dyDescent="0.2">
      <c r="A4543" s="34"/>
      <c r="B4543"/>
      <c r="C4543" s="22"/>
      <c r="D4543" s="22"/>
      <c r="E4543"/>
      <c r="F4543"/>
      <c r="G4543" s="21"/>
      <c r="H4543"/>
      <c r="I4543"/>
      <c r="J4543"/>
      <c r="K4543" s="10"/>
      <c r="L4543"/>
      <c r="M4543" s="45"/>
      <c r="N4543"/>
      <c r="O4543"/>
      <c r="P4543" s="71"/>
      <c r="Q4543" s="11"/>
      <c r="R4543" s="12"/>
      <c r="S4543" s="14"/>
      <c r="T4543" s="13"/>
      <c r="U4543" s="14"/>
      <c r="V4543"/>
    </row>
    <row r="4544" spans="1:22" x14ac:dyDescent="0.2">
      <c r="A4544" s="34"/>
      <c r="B4544"/>
      <c r="C4544" s="22"/>
      <c r="D4544" s="22"/>
      <c r="E4544"/>
      <c r="F4544"/>
      <c r="G4544" s="21"/>
      <c r="H4544"/>
      <c r="I4544"/>
      <c r="J4544"/>
      <c r="K4544" s="10"/>
      <c r="L4544"/>
      <c r="M4544" s="45"/>
      <c r="N4544"/>
      <c r="O4544"/>
      <c r="P4544" s="71"/>
      <c r="Q4544" s="11"/>
      <c r="R4544" s="12"/>
      <c r="S4544" s="14"/>
      <c r="T4544" s="13"/>
      <c r="U4544" s="14"/>
      <c r="V4544"/>
    </row>
    <row r="4545" spans="1:22" x14ac:dyDescent="0.2">
      <c r="A4545" s="34"/>
      <c r="B4545"/>
      <c r="C4545" s="22"/>
      <c r="D4545" s="22"/>
      <c r="E4545"/>
      <c r="F4545"/>
      <c r="G4545" s="21"/>
      <c r="H4545"/>
      <c r="I4545"/>
      <c r="J4545"/>
      <c r="K4545" s="10"/>
      <c r="L4545"/>
      <c r="M4545" s="45"/>
      <c r="N4545"/>
      <c r="O4545"/>
      <c r="P4545" s="71"/>
      <c r="Q4545" s="11"/>
      <c r="R4545" s="12"/>
      <c r="S4545" s="14"/>
      <c r="T4545" s="13"/>
      <c r="U4545" s="14"/>
      <c r="V4545"/>
    </row>
    <row r="4546" spans="1:22" x14ac:dyDescent="0.2">
      <c r="A4546" s="34"/>
      <c r="B4546"/>
      <c r="C4546" s="22"/>
      <c r="D4546" s="22"/>
      <c r="E4546"/>
      <c r="F4546"/>
      <c r="G4546" s="21"/>
      <c r="H4546"/>
      <c r="I4546"/>
      <c r="J4546"/>
      <c r="K4546" s="10"/>
      <c r="L4546"/>
      <c r="M4546" s="45"/>
      <c r="N4546"/>
      <c r="O4546"/>
      <c r="P4546" s="71"/>
      <c r="Q4546" s="11"/>
      <c r="R4546" s="12"/>
      <c r="S4546" s="14"/>
      <c r="T4546" s="13"/>
      <c r="U4546" s="14"/>
      <c r="V4546"/>
    </row>
    <row r="4547" spans="1:22" x14ac:dyDescent="0.2">
      <c r="A4547" s="34"/>
      <c r="B4547"/>
      <c r="C4547" s="22"/>
      <c r="D4547" s="22"/>
      <c r="E4547"/>
      <c r="F4547"/>
      <c r="G4547" s="21"/>
      <c r="H4547"/>
      <c r="I4547"/>
      <c r="J4547"/>
      <c r="K4547" s="10"/>
      <c r="L4547"/>
      <c r="M4547" s="45"/>
      <c r="N4547"/>
      <c r="O4547"/>
      <c r="P4547" s="71"/>
      <c r="Q4547" s="11"/>
      <c r="R4547" s="12"/>
      <c r="S4547" s="14"/>
      <c r="T4547" s="13"/>
      <c r="U4547" s="14"/>
      <c r="V4547"/>
    </row>
    <row r="4548" spans="1:22" x14ac:dyDescent="0.2">
      <c r="A4548" s="34"/>
      <c r="B4548"/>
      <c r="C4548" s="22"/>
      <c r="D4548" s="22"/>
      <c r="E4548"/>
      <c r="F4548"/>
      <c r="G4548" s="21"/>
      <c r="H4548"/>
      <c r="I4548"/>
      <c r="J4548"/>
      <c r="K4548" s="10"/>
      <c r="L4548"/>
      <c r="M4548" s="45"/>
      <c r="N4548"/>
      <c r="O4548"/>
      <c r="P4548" s="71"/>
      <c r="Q4548" s="11"/>
      <c r="R4548" s="12"/>
      <c r="S4548" s="14"/>
      <c r="T4548" s="13"/>
      <c r="U4548" s="14"/>
      <c r="V4548"/>
    </row>
    <row r="4549" spans="1:22" x14ac:dyDescent="0.2">
      <c r="A4549" s="34"/>
      <c r="B4549"/>
      <c r="C4549" s="22"/>
      <c r="D4549" s="22"/>
      <c r="E4549"/>
      <c r="F4549"/>
      <c r="G4549" s="21"/>
      <c r="H4549"/>
      <c r="I4549"/>
      <c r="J4549"/>
      <c r="K4549" s="10"/>
      <c r="L4549"/>
      <c r="M4549" s="45"/>
      <c r="N4549"/>
      <c r="O4549"/>
      <c r="P4549" s="71"/>
      <c r="Q4549" s="11"/>
      <c r="R4549" s="12"/>
      <c r="S4549" s="14"/>
      <c r="T4549" s="13"/>
      <c r="U4549" s="14"/>
      <c r="V4549"/>
    </row>
    <row r="4550" spans="1:22" x14ac:dyDescent="0.2">
      <c r="A4550" s="34"/>
      <c r="B4550"/>
      <c r="C4550" s="22"/>
      <c r="D4550" s="22"/>
      <c r="E4550"/>
      <c r="F4550"/>
      <c r="G4550" s="21"/>
      <c r="H4550"/>
      <c r="I4550"/>
      <c r="J4550"/>
      <c r="K4550" s="10"/>
      <c r="L4550"/>
      <c r="M4550" s="45"/>
      <c r="N4550"/>
      <c r="O4550"/>
      <c r="P4550" s="71"/>
      <c r="Q4550" s="11"/>
      <c r="R4550" s="12"/>
      <c r="S4550" s="14"/>
      <c r="T4550" s="13"/>
      <c r="U4550" s="14"/>
      <c r="V4550"/>
    </row>
    <row r="4551" spans="1:22" x14ac:dyDescent="0.2">
      <c r="A4551" s="34"/>
      <c r="B4551"/>
      <c r="C4551" s="22"/>
      <c r="D4551" s="22"/>
      <c r="E4551"/>
      <c r="F4551"/>
      <c r="G4551" s="21"/>
      <c r="H4551"/>
      <c r="I4551"/>
      <c r="J4551"/>
      <c r="K4551" s="10"/>
      <c r="L4551"/>
      <c r="M4551" s="45"/>
      <c r="N4551"/>
      <c r="O4551"/>
      <c r="P4551" s="71"/>
      <c r="Q4551" s="11"/>
      <c r="R4551" s="12"/>
      <c r="S4551" s="14"/>
      <c r="T4551" s="13"/>
      <c r="U4551" s="14"/>
      <c r="V4551"/>
    </row>
    <row r="4552" spans="1:22" x14ac:dyDescent="0.2">
      <c r="A4552" s="34"/>
      <c r="B4552"/>
      <c r="C4552" s="22"/>
      <c r="D4552" s="22"/>
      <c r="E4552"/>
      <c r="F4552"/>
      <c r="G4552" s="21"/>
      <c r="H4552"/>
      <c r="I4552"/>
      <c r="J4552"/>
      <c r="K4552" s="10"/>
      <c r="L4552"/>
      <c r="M4552" s="45"/>
      <c r="N4552"/>
      <c r="O4552"/>
      <c r="P4552" s="71"/>
      <c r="Q4552" s="11"/>
      <c r="R4552" s="12"/>
      <c r="S4552" s="14"/>
      <c r="T4552" s="13"/>
      <c r="U4552" s="14"/>
      <c r="V4552"/>
    </row>
    <row r="4553" spans="1:22" x14ac:dyDescent="0.2">
      <c r="A4553" s="34"/>
      <c r="B4553"/>
      <c r="C4553" s="22"/>
      <c r="D4553" s="22"/>
      <c r="E4553"/>
      <c r="F4553"/>
      <c r="G4553" s="21"/>
      <c r="H4553"/>
      <c r="I4553"/>
      <c r="J4553"/>
      <c r="K4553" s="10"/>
      <c r="L4553"/>
      <c r="M4553" s="45"/>
      <c r="N4553"/>
      <c r="O4553"/>
      <c r="P4553" s="71"/>
      <c r="Q4553" s="11"/>
      <c r="R4553" s="12"/>
      <c r="S4553" s="14"/>
      <c r="T4553" s="13"/>
      <c r="U4553" s="14"/>
      <c r="V4553"/>
    </row>
    <row r="4554" spans="1:22" x14ac:dyDescent="0.2">
      <c r="A4554" s="34"/>
      <c r="B4554"/>
      <c r="C4554" s="22"/>
      <c r="D4554" s="22"/>
      <c r="E4554"/>
      <c r="F4554"/>
      <c r="G4554" s="21"/>
      <c r="H4554"/>
      <c r="I4554"/>
      <c r="J4554"/>
      <c r="K4554" s="10"/>
      <c r="L4554"/>
      <c r="M4554" s="45"/>
      <c r="N4554"/>
      <c r="O4554"/>
      <c r="P4554" s="71"/>
      <c r="Q4554" s="11"/>
      <c r="R4554" s="12"/>
      <c r="S4554" s="14"/>
      <c r="T4554" s="13"/>
      <c r="U4554" s="14"/>
      <c r="V4554"/>
    </row>
    <row r="4555" spans="1:22" x14ac:dyDescent="0.2">
      <c r="A4555" s="34"/>
      <c r="B4555"/>
      <c r="C4555" s="22"/>
      <c r="D4555" s="22"/>
      <c r="E4555"/>
      <c r="F4555"/>
      <c r="G4555" s="21"/>
      <c r="H4555"/>
      <c r="I4555"/>
      <c r="J4555"/>
      <c r="K4555" s="10"/>
      <c r="L4555"/>
      <c r="M4555" s="45"/>
      <c r="N4555"/>
      <c r="O4555"/>
      <c r="P4555" s="71"/>
      <c r="Q4555" s="11"/>
      <c r="R4555" s="12"/>
      <c r="S4555" s="14"/>
      <c r="T4555" s="13"/>
      <c r="U4555" s="14"/>
      <c r="V4555"/>
    </row>
    <row r="4556" spans="1:22" x14ac:dyDescent="0.2">
      <c r="A4556" s="34"/>
      <c r="B4556"/>
      <c r="C4556" s="22"/>
      <c r="D4556" s="22"/>
      <c r="E4556"/>
      <c r="F4556"/>
      <c r="G4556" s="21"/>
      <c r="H4556"/>
      <c r="I4556"/>
      <c r="J4556"/>
      <c r="K4556" s="10"/>
      <c r="L4556"/>
      <c r="M4556" s="45"/>
      <c r="N4556"/>
      <c r="O4556"/>
      <c r="P4556" s="71"/>
      <c r="Q4556" s="11"/>
      <c r="R4556" s="12"/>
      <c r="S4556" s="14"/>
      <c r="T4556" s="13"/>
      <c r="U4556" s="14"/>
      <c r="V4556"/>
    </row>
    <row r="4557" spans="1:22" x14ac:dyDescent="0.2">
      <c r="A4557" s="34"/>
      <c r="B4557"/>
      <c r="C4557" s="22"/>
      <c r="D4557" s="22"/>
      <c r="E4557"/>
      <c r="F4557"/>
      <c r="G4557" s="21"/>
      <c r="H4557"/>
      <c r="I4557"/>
      <c r="J4557"/>
      <c r="K4557" s="10"/>
      <c r="L4557"/>
      <c r="M4557" s="45"/>
      <c r="N4557"/>
      <c r="O4557"/>
      <c r="P4557" s="71"/>
      <c r="Q4557" s="11"/>
      <c r="R4557" s="12"/>
      <c r="S4557" s="14"/>
      <c r="T4557" s="13"/>
      <c r="U4557" s="14"/>
      <c r="V4557"/>
    </row>
    <row r="4558" spans="1:22" x14ac:dyDescent="0.2">
      <c r="A4558" s="34"/>
      <c r="B4558"/>
      <c r="C4558" s="22"/>
      <c r="D4558" s="22"/>
      <c r="E4558"/>
      <c r="F4558"/>
      <c r="G4558" s="21"/>
      <c r="H4558"/>
      <c r="I4558"/>
      <c r="J4558"/>
      <c r="K4558" s="10"/>
      <c r="L4558"/>
      <c r="M4558" s="45"/>
      <c r="N4558"/>
      <c r="O4558"/>
      <c r="P4558" s="71"/>
      <c r="Q4558" s="11"/>
      <c r="R4558" s="12"/>
      <c r="S4558" s="14"/>
      <c r="T4558" s="13"/>
      <c r="U4558" s="14"/>
      <c r="V4558"/>
    </row>
    <row r="4559" spans="1:22" x14ac:dyDescent="0.2">
      <c r="A4559" s="34"/>
      <c r="B4559"/>
      <c r="C4559" s="22"/>
      <c r="D4559" s="22"/>
      <c r="E4559"/>
      <c r="F4559"/>
      <c r="G4559" s="21"/>
      <c r="H4559"/>
      <c r="I4559"/>
      <c r="J4559"/>
      <c r="K4559" s="10"/>
      <c r="L4559"/>
      <c r="M4559" s="45"/>
      <c r="N4559"/>
      <c r="O4559"/>
      <c r="P4559" s="71"/>
      <c r="Q4559" s="11"/>
      <c r="R4559" s="12"/>
      <c r="S4559" s="14"/>
      <c r="T4559" s="13"/>
      <c r="U4559" s="14"/>
      <c r="V4559"/>
    </row>
    <row r="4560" spans="1:22" x14ac:dyDescent="0.2">
      <c r="A4560" s="34"/>
      <c r="B4560"/>
      <c r="C4560" s="22"/>
      <c r="D4560" s="22"/>
      <c r="E4560"/>
      <c r="F4560"/>
      <c r="G4560" s="21"/>
      <c r="H4560"/>
      <c r="I4560"/>
      <c r="J4560"/>
      <c r="K4560" s="10"/>
      <c r="L4560"/>
      <c r="M4560" s="45"/>
      <c r="N4560"/>
      <c r="O4560"/>
      <c r="P4560" s="71"/>
      <c r="Q4560" s="11"/>
      <c r="R4560" s="12"/>
      <c r="S4560" s="14"/>
      <c r="T4560" s="13"/>
      <c r="U4560" s="14"/>
      <c r="V4560"/>
    </row>
    <row r="4561" spans="1:22" x14ac:dyDescent="0.2">
      <c r="A4561" s="34"/>
      <c r="B4561"/>
      <c r="C4561" s="22"/>
      <c r="D4561" s="22"/>
      <c r="E4561"/>
      <c r="F4561"/>
      <c r="G4561" s="21"/>
      <c r="H4561"/>
      <c r="I4561"/>
      <c r="J4561"/>
      <c r="K4561" s="10"/>
      <c r="L4561"/>
      <c r="M4561" s="45"/>
      <c r="N4561"/>
      <c r="O4561"/>
      <c r="P4561" s="71"/>
      <c r="Q4561" s="11"/>
      <c r="R4561" s="12"/>
      <c r="S4561" s="14"/>
      <c r="T4561" s="13"/>
      <c r="U4561" s="14"/>
      <c r="V4561"/>
    </row>
    <row r="4562" spans="1:22" x14ac:dyDescent="0.2">
      <c r="A4562" s="34"/>
      <c r="B4562"/>
      <c r="C4562" s="22"/>
      <c r="D4562" s="22"/>
      <c r="E4562"/>
      <c r="F4562"/>
      <c r="G4562" s="21"/>
      <c r="H4562"/>
      <c r="I4562"/>
      <c r="J4562"/>
      <c r="K4562" s="10"/>
      <c r="L4562"/>
      <c r="M4562" s="45"/>
      <c r="N4562"/>
      <c r="O4562"/>
      <c r="P4562" s="71"/>
      <c r="Q4562" s="11"/>
      <c r="R4562" s="12"/>
      <c r="S4562" s="14"/>
      <c r="T4562" s="13"/>
      <c r="U4562" s="14"/>
      <c r="V4562"/>
    </row>
    <row r="4563" spans="1:22" x14ac:dyDescent="0.2">
      <c r="A4563" s="34"/>
      <c r="B4563"/>
      <c r="C4563" s="22"/>
      <c r="D4563" s="22"/>
      <c r="E4563"/>
      <c r="F4563"/>
      <c r="G4563" s="21"/>
      <c r="H4563"/>
      <c r="I4563"/>
      <c r="J4563"/>
      <c r="K4563" s="10"/>
      <c r="L4563"/>
      <c r="M4563" s="45"/>
      <c r="N4563"/>
      <c r="O4563"/>
      <c r="P4563" s="71"/>
      <c r="Q4563" s="11"/>
      <c r="R4563" s="12"/>
      <c r="S4563" s="14"/>
      <c r="T4563" s="13"/>
      <c r="U4563" s="14"/>
      <c r="V4563"/>
    </row>
    <row r="4564" spans="1:22" x14ac:dyDescent="0.2">
      <c r="A4564" s="34"/>
      <c r="B4564"/>
      <c r="C4564" s="22"/>
      <c r="D4564" s="22"/>
      <c r="E4564"/>
      <c r="F4564"/>
      <c r="G4564" s="21"/>
      <c r="H4564"/>
      <c r="I4564"/>
      <c r="J4564"/>
      <c r="K4564" s="10"/>
      <c r="L4564"/>
      <c r="M4564" s="45"/>
      <c r="N4564"/>
      <c r="O4564"/>
      <c r="P4564" s="71"/>
      <c r="Q4564" s="11"/>
      <c r="R4564" s="12"/>
      <c r="S4564" s="14"/>
      <c r="T4564" s="13"/>
      <c r="U4564" s="14"/>
      <c r="V4564"/>
    </row>
    <row r="4565" spans="1:22" x14ac:dyDescent="0.2">
      <c r="A4565" s="34"/>
      <c r="B4565"/>
      <c r="C4565" s="22"/>
      <c r="D4565" s="22"/>
      <c r="E4565"/>
      <c r="F4565"/>
      <c r="G4565" s="21"/>
      <c r="H4565"/>
      <c r="I4565"/>
      <c r="J4565"/>
      <c r="K4565" s="10"/>
      <c r="L4565"/>
      <c r="M4565" s="45"/>
      <c r="N4565"/>
      <c r="O4565"/>
      <c r="P4565" s="71"/>
      <c r="Q4565" s="11"/>
      <c r="R4565" s="12"/>
      <c r="S4565" s="14"/>
      <c r="T4565" s="13"/>
      <c r="U4565" s="14"/>
      <c r="V4565"/>
    </row>
    <row r="4566" spans="1:22" x14ac:dyDescent="0.2">
      <c r="A4566" s="34"/>
      <c r="B4566"/>
      <c r="C4566" s="22"/>
      <c r="D4566" s="22"/>
      <c r="E4566"/>
      <c r="F4566"/>
      <c r="G4566" s="21"/>
      <c r="H4566"/>
      <c r="I4566"/>
      <c r="J4566"/>
      <c r="K4566" s="10"/>
      <c r="L4566"/>
      <c r="M4566" s="45"/>
      <c r="N4566"/>
      <c r="O4566"/>
      <c r="P4566" s="71"/>
      <c r="Q4566" s="11"/>
      <c r="R4566" s="12"/>
      <c r="S4566" s="14"/>
      <c r="T4566" s="13"/>
      <c r="U4566" s="14"/>
      <c r="V4566"/>
    </row>
    <row r="4567" spans="1:22" x14ac:dyDescent="0.2">
      <c r="A4567" s="34"/>
      <c r="B4567"/>
      <c r="C4567" s="22"/>
      <c r="D4567" s="22"/>
      <c r="E4567"/>
      <c r="F4567"/>
      <c r="G4567" s="21"/>
      <c r="H4567"/>
      <c r="I4567"/>
      <c r="J4567"/>
      <c r="K4567" s="10"/>
      <c r="L4567"/>
      <c r="M4567" s="45"/>
      <c r="N4567"/>
      <c r="O4567"/>
      <c r="P4567" s="71"/>
      <c r="Q4567" s="11"/>
      <c r="R4567" s="12"/>
      <c r="S4567" s="14"/>
      <c r="T4567" s="13"/>
      <c r="U4567" s="14"/>
      <c r="V4567"/>
    </row>
    <row r="4568" spans="1:22" x14ac:dyDescent="0.2">
      <c r="A4568" s="34"/>
      <c r="B4568"/>
      <c r="C4568" s="22"/>
      <c r="D4568" s="22"/>
      <c r="E4568"/>
      <c r="F4568"/>
      <c r="G4568" s="21"/>
      <c r="H4568"/>
      <c r="I4568"/>
      <c r="J4568"/>
      <c r="K4568" s="10"/>
      <c r="L4568"/>
      <c r="M4568" s="45"/>
      <c r="N4568"/>
      <c r="O4568"/>
      <c r="P4568" s="71"/>
      <c r="Q4568" s="11"/>
      <c r="R4568" s="12"/>
      <c r="S4568" s="14"/>
      <c r="T4568" s="13"/>
      <c r="U4568" s="14"/>
      <c r="V4568"/>
    </row>
    <row r="4569" spans="1:22" x14ac:dyDescent="0.2">
      <c r="A4569" s="34"/>
      <c r="B4569"/>
      <c r="C4569" s="22"/>
      <c r="D4569" s="22"/>
      <c r="E4569"/>
      <c r="F4569"/>
      <c r="G4569" s="21"/>
      <c r="H4569"/>
      <c r="I4569"/>
      <c r="J4569"/>
      <c r="K4569" s="10"/>
      <c r="L4569"/>
      <c r="M4569" s="45"/>
      <c r="N4569"/>
      <c r="O4569"/>
      <c r="P4569" s="71"/>
      <c r="Q4569" s="11"/>
      <c r="R4569" s="12"/>
      <c r="S4569" s="14"/>
      <c r="T4569" s="13"/>
      <c r="U4569" s="14"/>
      <c r="V4569"/>
    </row>
    <row r="4570" spans="1:22" x14ac:dyDescent="0.2">
      <c r="A4570" s="34"/>
      <c r="B4570"/>
      <c r="C4570" s="22"/>
      <c r="D4570" s="22"/>
      <c r="E4570"/>
      <c r="F4570"/>
      <c r="G4570" s="21"/>
      <c r="H4570"/>
      <c r="I4570"/>
      <c r="J4570"/>
      <c r="K4570" s="10"/>
      <c r="L4570"/>
      <c r="M4570" s="45"/>
      <c r="N4570"/>
      <c r="O4570"/>
      <c r="P4570" s="71"/>
      <c r="Q4570" s="11"/>
      <c r="R4570" s="12"/>
      <c r="S4570" s="14"/>
      <c r="T4570" s="13"/>
      <c r="U4570" s="14"/>
      <c r="V4570"/>
    </row>
    <row r="4571" spans="1:22" x14ac:dyDescent="0.2">
      <c r="A4571" s="34"/>
      <c r="B4571"/>
      <c r="C4571" s="22"/>
      <c r="D4571" s="22"/>
      <c r="E4571"/>
      <c r="F4571"/>
      <c r="G4571" s="21"/>
      <c r="H4571"/>
      <c r="I4571"/>
      <c r="J4571"/>
      <c r="K4571" s="10"/>
      <c r="L4571"/>
      <c r="M4571" s="45"/>
      <c r="N4571"/>
      <c r="O4571"/>
      <c r="P4571" s="71"/>
      <c r="Q4571" s="11"/>
      <c r="R4571" s="12"/>
      <c r="S4571" s="14"/>
      <c r="T4571" s="13"/>
      <c r="U4571" s="14"/>
      <c r="V4571"/>
    </row>
    <row r="4572" spans="1:22" x14ac:dyDescent="0.2">
      <c r="A4572" s="34"/>
      <c r="B4572"/>
      <c r="C4572" s="22"/>
      <c r="D4572" s="22"/>
      <c r="E4572"/>
      <c r="F4572"/>
      <c r="G4572" s="21"/>
      <c r="H4572"/>
      <c r="I4572"/>
      <c r="J4572"/>
      <c r="K4572" s="10"/>
      <c r="L4572"/>
      <c r="M4572" s="45"/>
      <c r="N4572"/>
      <c r="O4572"/>
      <c r="P4572" s="71"/>
      <c r="Q4572" s="11"/>
      <c r="R4572" s="12"/>
      <c r="S4572" s="14"/>
      <c r="T4572" s="13"/>
      <c r="U4572" s="14"/>
      <c r="V4572"/>
    </row>
    <row r="4573" spans="1:22" x14ac:dyDescent="0.2">
      <c r="A4573" s="34"/>
      <c r="B4573"/>
      <c r="C4573" s="22"/>
      <c r="D4573" s="22"/>
      <c r="E4573"/>
      <c r="F4573"/>
      <c r="G4573" s="21"/>
      <c r="H4573"/>
      <c r="I4573"/>
      <c r="J4573"/>
      <c r="K4573" s="10"/>
      <c r="L4573"/>
      <c r="M4573" s="45"/>
      <c r="N4573"/>
      <c r="O4573"/>
      <c r="P4573" s="71"/>
      <c r="Q4573" s="11"/>
      <c r="R4573" s="12"/>
      <c r="S4573" s="14"/>
      <c r="T4573" s="13"/>
      <c r="U4573" s="14"/>
      <c r="V4573"/>
    </row>
    <row r="4574" spans="1:22" x14ac:dyDescent="0.2">
      <c r="A4574" s="34"/>
      <c r="B4574"/>
      <c r="C4574" s="22"/>
      <c r="D4574" s="22"/>
      <c r="E4574"/>
      <c r="F4574"/>
      <c r="G4574" s="21"/>
      <c r="H4574"/>
      <c r="I4574"/>
      <c r="J4574"/>
      <c r="K4574" s="10"/>
      <c r="L4574"/>
      <c r="M4574" s="45"/>
      <c r="N4574"/>
      <c r="O4574"/>
      <c r="P4574" s="71"/>
      <c r="Q4574" s="11"/>
      <c r="R4574" s="12"/>
      <c r="S4574" s="14"/>
      <c r="T4574" s="13"/>
      <c r="U4574" s="14"/>
      <c r="V4574"/>
    </row>
    <row r="4575" spans="1:22" x14ac:dyDescent="0.2">
      <c r="A4575" s="34"/>
      <c r="B4575"/>
      <c r="C4575" s="22"/>
      <c r="D4575" s="22"/>
      <c r="E4575"/>
      <c r="F4575"/>
      <c r="G4575" s="21"/>
      <c r="H4575"/>
      <c r="I4575"/>
      <c r="J4575"/>
      <c r="K4575" s="10"/>
      <c r="L4575"/>
      <c r="M4575" s="45"/>
      <c r="N4575"/>
      <c r="O4575"/>
      <c r="P4575" s="71"/>
      <c r="Q4575" s="11"/>
      <c r="R4575" s="12"/>
      <c r="S4575" s="14"/>
      <c r="T4575" s="13"/>
      <c r="U4575" s="14"/>
      <c r="V4575"/>
    </row>
    <row r="4576" spans="1:22" x14ac:dyDescent="0.2">
      <c r="A4576" s="34"/>
      <c r="B4576"/>
      <c r="C4576" s="22"/>
      <c r="D4576" s="22"/>
      <c r="E4576"/>
      <c r="F4576"/>
      <c r="G4576" s="21"/>
      <c r="H4576"/>
      <c r="I4576"/>
      <c r="J4576"/>
      <c r="K4576" s="10"/>
      <c r="L4576"/>
      <c r="M4576" s="45"/>
      <c r="N4576"/>
      <c r="O4576"/>
      <c r="P4576" s="71"/>
      <c r="Q4576" s="11"/>
      <c r="R4576" s="12"/>
      <c r="S4576" s="14"/>
      <c r="T4576" s="13"/>
      <c r="U4576" s="14"/>
      <c r="V4576"/>
    </row>
    <row r="4577" spans="1:22" x14ac:dyDescent="0.2">
      <c r="A4577" s="34"/>
      <c r="B4577"/>
      <c r="C4577" s="22"/>
      <c r="D4577" s="22"/>
      <c r="E4577"/>
      <c r="F4577"/>
      <c r="G4577" s="21"/>
      <c r="H4577"/>
      <c r="I4577"/>
      <c r="J4577"/>
      <c r="K4577" s="10"/>
      <c r="L4577"/>
      <c r="M4577" s="45"/>
      <c r="N4577"/>
      <c r="O4577"/>
      <c r="P4577" s="71"/>
      <c r="Q4577" s="11"/>
      <c r="R4577" s="12"/>
      <c r="S4577" s="14"/>
      <c r="T4577" s="13"/>
      <c r="U4577" s="14"/>
      <c r="V4577"/>
    </row>
    <row r="4578" spans="1:22" x14ac:dyDescent="0.2">
      <c r="A4578" s="34"/>
      <c r="B4578"/>
      <c r="C4578" s="22"/>
      <c r="D4578" s="22"/>
      <c r="E4578"/>
      <c r="F4578"/>
      <c r="G4578" s="21"/>
      <c r="H4578"/>
      <c r="I4578"/>
      <c r="J4578"/>
      <c r="K4578" s="10"/>
      <c r="L4578"/>
      <c r="M4578" s="45"/>
      <c r="N4578"/>
      <c r="O4578"/>
      <c r="P4578" s="71"/>
      <c r="Q4578" s="11"/>
      <c r="R4578" s="12"/>
      <c r="S4578" s="14"/>
      <c r="T4578" s="13"/>
      <c r="U4578" s="14"/>
      <c r="V4578"/>
    </row>
    <row r="4579" spans="1:22" x14ac:dyDescent="0.2">
      <c r="A4579" s="34"/>
      <c r="B4579"/>
      <c r="C4579" s="22"/>
      <c r="D4579" s="22"/>
      <c r="E4579"/>
      <c r="F4579"/>
      <c r="G4579" s="21"/>
      <c r="H4579"/>
      <c r="I4579"/>
      <c r="J4579"/>
      <c r="K4579" s="10"/>
      <c r="L4579"/>
      <c r="M4579" s="45"/>
      <c r="N4579"/>
      <c r="O4579"/>
      <c r="P4579" s="71"/>
      <c r="Q4579" s="11"/>
      <c r="R4579" s="12"/>
      <c r="S4579" s="14"/>
      <c r="T4579" s="13"/>
      <c r="U4579" s="14"/>
      <c r="V4579"/>
    </row>
    <row r="4580" spans="1:22" x14ac:dyDescent="0.2">
      <c r="A4580" s="34"/>
      <c r="B4580"/>
      <c r="C4580" s="22"/>
      <c r="D4580" s="22"/>
      <c r="E4580"/>
      <c r="F4580"/>
      <c r="G4580" s="21"/>
      <c r="H4580"/>
      <c r="I4580"/>
      <c r="J4580"/>
      <c r="K4580" s="10"/>
      <c r="L4580"/>
      <c r="M4580" s="45"/>
      <c r="N4580"/>
      <c r="O4580"/>
      <c r="P4580" s="71"/>
      <c r="Q4580" s="11"/>
      <c r="R4580" s="12"/>
      <c r="S4580" s="14"/>
      <c r="T4580" s="13"/>
      <c r="U4580" s="14"/>
      <c r="V4580"/>
    </row>
    <row r="4581" spans="1:22" x14ac:dyDescent="0.2">
      <c r="A4581" s="34"/>
      <c r="B4581"/>
      <c r="C4581" s="22"/>
      <c r="D4581" s="22"/>
      <c r="E4581"/>
      <c r="F4581"/>
      <c r="G4581" s="21"/>
      <c r="H4581"/>
      <c r="I4581"/>
      <c r="J4581"/>
      <c r="K4581" s="10"/>
      <c r="L4581"/>
      <c r="M4581" s="45"/>
      <c r="N4581"/>
      <c r="O4581"/>
      <c r="P4581" s="71"/>
      <c r="Q4581" s="11"/>
      <c r="R4581" s="12"/>
      <c r="S4581" s="14"/>
      <c r="T4581" s="13"/>
      <c r="U4581" s="14"/>
      <c r="V4581"/>
    </row>
    <row r="4582" spans="1:22" x14ac:dyDescent="0.2">
      <c r="A4582" s="34"/>
      <c r="B4582"/>
      <c r="C4582" s="22"/>
      <c r="D4582" s="22"/>
      <c r="E4582"/>
      <c r="F4582"/>
      <c r="G4582" s="21"/>
      <c r="H4582"/>
      <c r="I4582"/>
      <c r="J4582"/>
      <c r="K4582" s="10"/>
      <c r="L4582"/>
      <c r="M4582" s="45"/>
      <c r="N4582"/>
      <c r="O4582"/>
      <c r="P4582" s="71"/>
      <c r="Q4582" s="11"/>
      <c r="R4582" s="12"/>
      <c r="S4582" s="14"/>
      <c r="T4582" s="13"/>
      <c r="U4582" s="14"/>
      <c r="V4582"/>
    </row>
    <row r="4583" spans="1:22" x14ac:dyDescent="0.2">
      <c r="A4583" s="34"/>
      <c r="B4583"/>
      <c r="C4583" s="22"/>
      <c r="D4583" s="22"/>
      <c r="E4583"/>
      <c r="F4583"/>
      <c r="G4583" s="21"/>
      <c r="H4583"/>
      <c r="I4583"/>
      <c r="J4583"/>
      <c r="K4583" s="10"/>
      <c r="L4583"/>
      <c r="M4583" s="45"/>
      <c r="N4583"/>
      <c r="O4583"/>
      <c r="P4583" s="71"/>
      <c r="Q4583" s="11"/>
      <c r="R4583" s="12"/>
      <c r="S4583" s="14"/>
      <c r="T4583" s="13"/>
      <c r="U4583" s="14"/>
      <c r="V4583"/>
    </row>
    <row r="4584" spans="1:22" x14ac:dyDescent="0.2">
      <c r="A4584" s="34"/>
      <c r="B4584"/>
      <c r="C4584" s="22"/>
      <c r="D4584" s="22"/>
      <c r="E4584"/>
      <c r="F4584"/>
      <c r="G4584" s="21"/>
      <c r="H4584"/>
      <c r="I4584"/>
      <c r="J4584"/>
      <c r="K4584" s="10"/>
      <c r="L4584"/>
      <c r="M4584" s="45"/>
      <c r="N4584"/>
      <c r="O4584"/>
      <c r="P4584" s="71"/>
      <c r="Q4584" s="11"/>
      <c r="R4584" s="12"/>
      <c r="S4584" s="14"/>
      <c r="T4584" s="13"/>
      <c r="U4584" s="14"/>
      <c r="V4584"/>
    </row>
    <row r="4585" spans="1:22" x14ac:dyDescent="0.2">
      <c r="A4585" s="34"/>
      <c r="B4585"/>
      <c r="C4585" s="22"/>
      <c r="D4585" s="22"/>
      <c r="E4585"/>
      <c r="F4585"/>
      <c r="G4585" s="21"/>
      <c r="H4585"/>
      <c r="I4585"/>
      <c r="J4585"/>
      <c r="K4585" s="10"/>
      <c r="L4585"/>
      <c r="M4585" s="45"/>
      <c r="N4585"/>
      <c r="O4585"/>
      <c r="P4585" s="71"/>
      <c r="Q4585" s="11"/>
      <c r="R4585" s="12"/>
      <c r="S4585" s="14"/>
      <c r="T4585" s="13"/>
      <c r="U4585" s="14"/>
      <c r="V4585"/>
    </row>
    <row r="4586" spans="1:22" x14ac:dyDescent="0.2">
      <c r="A4586" s="34"/>
      <c r="B4586"/>
      <c r="C4586" s="22"/>
      <c r="D4586" s="22"/>
      <c r="E4586"/>
      <c r="F4586"/>
      <c r="G4586" s="21"/>
      <c r="H4586"/>
      <c r="I4586"/>
      <c r="J4586"/>
      <c r="K4586" s="10"/>
      <c r="L4586"/>
      <c r="M4586" s="45"/>
      <c r="N4586"/>
      <c r="O4586"/>
      <c r="P4586" s="71"/>
      <c r="Q4586" s="11"/>
      <c r="R4586" s="12"/>
      <c r="S4586" s="14"/>
      <c r="T4586" s="13"/>
      <c r="U4586" s="14"/>
      <c r="V4586"/>
    </row>
    <row r="4587" spans="1:22" x14ac:dyDescent="0.2">
      <c r="A4587" s="34"/>
      <c r="B4587"/>
      <c r="C4587" s="22"/>
      <c r="D4587" s="22"/>
      <c r="E4587"/>
      <c r="F4587"/>
      <c r="G4587" s="21"/>
      <c r="H4587"/>
      <c r="I4587"/>
      <c r="J4587"/>
      <c r="K4587" s="10"/>
      <c r="L4587"/>
      <c r="M4587" s="45"/>
      <c r="N4587"/>
      <c r="O4587"/>
      <c r="P4587" s="71"/>
      <c r="Q4587" s="11"/>
      <c r="R4587" s="12"/>
      <c r="S4587" s="14"/>
      <c r="T4587" s="13"/>
      <c r="U4587" s="14"/>
      <c r="V4587"/>
    </row>
    <row r="4588" spans="1:22" x14ac:dyDescent="0.2">
      <c r="A4588" s="34"/>
      <c r="B4588"/>
      <c r="C4588" s="22"/>
      <c r="D4588" s="22"/>
      <c r="E4588"/>
      <c r="F4588"/>
      <c r="G4588" s="21"/>
      <c r="H4588"/>
      <c r="I4588"/>
      <c r="J4588"/>
      <c r="K4588" s="10"/>
      <c r="L4588"/>
      <c r="M4588" s="45"/>
      <c r="N4588"/>
      <c r="O4588"/>
      <c r="P4588" s="71"/>
      <c r="Q4588" s="11"/>
      <c r="R4588" s="12"/>
      <c r="S4588" s="14"/>
      <c r="T4588" s="13"/>
      <c r="U4588" s="14"/>
      <c r="V4588"/>
    </row>
    <row r="4589" spans="1:22" x14ac:dyDescent="0.2">
      <c r="A4589" s="34"/>
      <c r="B4589"/>
      <c r="C4589" s="22"/>
      <c r="D4589" s="22"/>
      <c r="E4589"/>
      <c r="F4589"/>
      <c r="G4589" s="21"/>
      <c r="H4589"/>
      <c r="I4589"/>
      <c r="J4589"/>
      <c r="K4589" s="10"/>
      <c r="L4589"/>
      <c r="M4589" s="45"/>
      <c r="N4589"/>
      <c r="O4589"/>
      <c r="P4589" s="71"/>
      <c r="Q4589" s="11"/>
      <c r="R4589" s="12"/>
      <c r="S4589" s="14"/>
      <c r="T4589" s="13"/>
      <c r="U4589" s="14"/>
      <c r="V4589"/>
    </row>
    <row r="4590" spans="1:22" x14ac:dyDescent="0.2">
      <c r="A4590" s="34"/>
      <c r="B4590"/>
      <c r="C4590" s="22"/>
      <c r="D4590" s="22"/>
      <c r="E4590"/>
      <c r="F4590"/>
      <c r="G4590" s="21"/>
      <c r="H4590"/>
      <c r="I4590"/>
      <c r="J4590"/>
      <c r="K4590" s="10"/>
      <c r="L4590"/>
      <c r="M4590" s="45"/>
      <c r="N4590"/>
      <c r="O4590"/>
      <c r="P4590" s="71"/>
      <c r="Q4590" s="11"/>
      <c r="R4590" s="12"/>
      <c r="S4590" s="14"/>
      <c r="T4590" s="13"/>
      <c r="U4590" s="14"/>
      <c r="V4590"/>
    </row>
    <row r="4591" spans="1:22" x14ac:dyDescent="0.2">
      <c r="A4591" s="34"/>
      <c r="B4591"/>
      <c r="C4591" s="22"/>
      <c r="D4591" s="22"/>
      <c r="E4591"/>
      <c r="F4591"/>
      <c r="G4591" s="21"/>
      <c r="H4591"/>
      <c r="I4591"/>
      <c r="J4591"/>
      <c r="K4591" s="10"/>
      <c r="L4591"/>
      <c r="M4591" s="45"/>
      <c r="N4591"/>
      <c r="O4591"/>
      <c r="P4591" s="71"/>
      <c r="Q4591" s="11"/>
      <c r="R4591" s="12"/>
      <c r="S4591" s="14"/>
      <c r="T4591" s="13"/>
      <c r="U4591" s="14"/>
      <c r="V4591"/>
    </row>
    <row r="4592" spans="1:22" x14ac:dyDescent="0.2">
      <c r="A4592" s="34"/>
      <c r="B4592"/>
      <c r="C4592" s="22"/>
      <c r="D4592" s="22"/>
      <c r="E4592"/>
      <c r="F4592"/>
      <c r="G4592" s="21"/>
      <c r="H4592"/>
      <c r="I4592"/>
      <c r="J4592"/>
      <c r="K4592" s="10"/>
      <c r="L4592"/>
      <c r="M4592" s="45"/>
      <c r="N4592"/>
      <c r="O4592"/>
      <c r="P4592" s="71"/>
      <c r="Q4592" s="11"/>
      <c r="R4592" s="12"/>
      <c r="S4592" s="14"/>
      <c r="T4592" s="13"/>
      <c r="U4592" s="14"/>
      <c r="V4592"/>
    </row>
    <row r="4593" spans="1:22" x14ac:dyDescent="0.2">
      <c r="A4593" s="34"/>
      <c r="B4593"/>
      <c r="C4593" s="22"/>
      <c r="D4593" s="22"/>
      <c r="E4593"/>
      <c r="F4593"/>
      <c r="G4593" s="21"/>
      <c r="H4593"/>
      <c r="I4593"/>
      <c r="J4593"/>
      <c r="K4593" s="10"/>
      <c r="L4593"/>
      <c r="M4593" s="45"/>
      <c r="N4593"/>
      <c r="O4593"/>
      <c r="P4593" s="71"/>
      <c r="Q4593" s="11"/>
      <c r="R4593" s="12"/>
      <c r="S4593" s="14"/>
      <c r="T4593" s="13"/>
      <c r="U4593" s="14"/>
      <c r="V4593"/>
    </row>
    <row r="4594" spans="1:22" x14ac:dyDescent="0.2">
      <c r="A4594" s="34"/>
      <c r="B4594"/>
      <c r="C4594" s="22"/>
      <c r="D4594" s="22"/>
      <c r="E4594"/>
      <c r="F4594"/>
      <c r="G4594" s="21"/>
      <c r="H4594"/>
      <c r="I4594"/>
      <c r="J4594"/>
      <c r="K4594" s="10"/>
      <c r="L4594"/>
      <c r="M4594" s="45"/>
      <c r="N4594"/>
      <c r="O4594"/>
      <c r="P4594" s="71"/>
      <c r="Q4594" s="11"/>
      <c r="R4594" s="12"/>
      <c r="S4594" s="14"/>
      <c r="T4594" s="13"/>
      <c r="U4594" s="14"/>
      <c r="V4594"/>
    </row>
    <row r="4595" spans="1:22" x14ac:dyDescent="0.2">
      <c r="A4595" s="34"/>
      <c r="B4595"/>
      <c r="C4595" s="22"/>
      <c r="D4595" s="22"/>
      <c r="E4595"/>
      <c r="F4595"/>
      <c r="G4595" s="21"/>
      <c r="H4595"/>
      <c r="I4595"/>
      <c r="J4595"/>
      <c r="K4595" s="10"/>
      <c r="L4595"/>
      <c r="M4595" s="45"/>
      <c r="N4595"/>
      <c r="O4595"/>
      <c r="P4595" s="71"/>
      <c r="Q4595" s="11"/>
      <c r="R4595" s="12"/>
      <c r="S4595" s="14"/>
      <c r="T4595" s="13"/>
      <c r="U4595" s="14"/>
      <c r="V4595"/>
    </row>
    <row r="4596" spans="1:22" x14ac:dyDescent="0.2">
      <c r="A4596" s="34"/>
      <c r="B4596"/>
      <c r="C4596" s="22"/>
      <c r="D4596" s="22"/>
      <c r="E4596"/>
      <c r="F4596"/>
      <c r="G4596" s="21"/>
      <c r="H4596"/>
      <c r="I4596"/>
      <c r="J4596"/>
      <c r="K4596" s="10"/>
      <c r="L4596"/>
      <c r="M4596" s="45"/>
      <c r="N4596"/>
      <c r="O4596"/>
      <c r="P4596" s="71"/>
      <c r="Q4596" s="11"/>
      <c r="R4596" s="12"/>
      <c r="S4596" s="14"/>
      <c r="T4596" s="13"/>
      <c r="U4596" s="14"/>
      <c r="V4596"/>
    </row>
    <row r="4597" spans="1:22" x14ac:dyDescent="0.2">
      <c r="A4597" s="34"/>
      <c r="B4597"/>
      <c r="C4597" s="22"/>
      <c r="D4597" s="22"/>
      <c r="E4597"/>
      <c r="F4597"/>
      <c r="G4597" s="21"/>
      <c r="H4597"/>
      <c r="I4597"/>
      <c r="J4597"/>
      <c r="K4597" s="10"/>
      <c r="L4597"/>
      <c r="M4597" s="45"/>
      <c r="N4597"/>
      <c r="O4597"/>
      <c r="P4597" s="71"/>
      <c r="Q4597" s="11"/>
      <c r="R4597" s="12"/>
      <c r="S4597" s="14"/>
      <c r="T4597" s="13"/>
      <c r="U4597" s="14"/>
      <c r="V4597"/>
    </row>
    <row r="4598" spans="1:22" x14ac:dyDescent="0.2">
      <c r="A4598" s="34"/>
      <c r="B4598"/>
      <c r="C4598" s="22"/>
      <c r="D4598" s="22"/>
      <c r="E4598"/>
      <c r="F4598"/>
      <c r="G4598" s="21"/>
      <c r="H4598"/>
      <c r="I4598"/>
      <c r="J4598"/>
      <c r="K4598" s="10"/>
      <c r="L4598"/>
      <c r="M4598" s="45"/>
      <c r="N4598"/>
      <c r="O4598"/>
      <c r="P4598" s="71"/>
      <c r="Q4598" s="11"/>
      <c r="R4598" s="12"/>
      <c r="S4598" s="14"/>
      <c r="T4598" s="13"/>
      <c r="U4598" s="14"/>
      <c r="V4598"/>
    </row>
    <row r="4599" spans="1:22" x14ac:dyDescent="0.2">
      <c r="A4599" s="34"/>
      <c r="B4599"/>
      <c r="C4599" s="22"/>
      <c r="D4599" s="22"/>
      <c r="E4599"/>
      <c r="F4599"/>
      <c r="G4599" s="21"/>
      <c r="H4599"/>
      <c r="I4599"/>
      <c r="J4599"/>
      <c r="K4599" s="10"/>
      <c r="L4599"/>
      <c r="M4599" s="45"/>
      <c r="N4599"/>
      <c r="O4599"/>
      <c r="P4599" s="71"/>
      <c r="Q4599" s="11"/>
      <c r="R4599" s="12"/>
      <c r="S4599" s="14"/>
      <c r="T4599" s="13"/>
      <c r="U4599" s="14"/>
      <c r="V4599"/>
    </row>
    <row r="4600" spans="1:22" x14ac:dyDescent="0.2">
      <c r="A4600" s="34"/>
      <c r="B4600"/>
      <c r="C4600" s="22"/>
      <c r="D4600" s="22"/>
      <c r="E4600"/>
      <c r="F4600"/>
      <c r="G4600" s="21"/>
      <c r="H4600"/>
      <c r="I4600"/>
      <c r="J4600"/>
      <c r="K4600" s="10"/>
      <c r="L4600"/>
      <c r="M4600" s="45"/>
      <c r="N4600"/>
      <c r="O4600"/>
      <c r="P4600" s="71"/>
      <c r="Q4600" s="11"/>
      <c r="R4600" s="12"/>
      <c r="S4600" s="14"/>
      <c r="T4600" s="13"/>
      <c r="U4600" s="14"/>
      <c r="V4600"/>
    </row>
    <row r="4601" spans="1:22" x14ac:dyDescent="0.2">
      <c r="A4601" s="34"/>
      <c r="B4601"/>
      <c r="C4601" s="22"/>
      <c r="D4601" s="22"/>
      <c r="E4601"/>
      <c r="F4601"/>
      <c r="G4601" s="21"/>
      <c r="H4601"/>
      <c r="I4601"/>
      <c r="J4601"/>
      <c r="K4601" s="10"/>
      <c r="L4601"/>
      <c r="M4601" s="45"/>
      <c r="N4601"/>
      <c r="O4601"/>
      <c r="P4601" s="71"/>
      <c r="Q4601" s="11"/>
      <c r="R4601" s="12"/>
      <c r="S4601" s="14"/>
      <c r="T4601" s="13"/>
      <c r="U4601" s="14"/>
      <c r="V4601"/>
    </row>
    <row r="4602" spans="1:22" x14ac:dyDescent="0.2">
      <c r="A4602" s="34"/>
      <c r="B4602"/>
      <c r="C4602" s="22"/>
      <c r="D4602" s="22"/>
      <c r="E4602"/>
      <c r="F4602"/>
      <c r="G4602" s="21"/>
      <c r="H4602"/>
      <c r="I4602"/>
      <c r="J4602"/>
      <c r="K4602" s="10"/>
      <c r="L4602"/>
      <c r="M4602" s="45"/>
      <c r="N4602"/>
      <c r="O4602"/>
      <c r="P4602" s="71"/>
      <c r="Q4602" s="11"/>
      <c r="R4602" s="12"/>
      <c r="S4602" s="14"/>
      <c r="T4602" s="13"/>
      <c r="U4602" s="14"/>
      <c r="V4602"/>
    </row>
    <row r="4603" spans="1:22" x14ac:dyDescent="0.2">
      <c r="A4603" s="34"/>
      <c r="B4603"/>
      <c r="C4603" s="22"/>
      <c r="D4603" s="22"/>
      <c r="E4603"/>
      <c r="F4603"/>
      <c r="G4603" s="21"/>
      <c r="H4603"/>
      <c r="I4603"/>
      <c r="J4603"/>
      <c r="K4603" s="10"/>
      <c r="L4603"/>
      <c r="M4603" s="45"/>
      <c r="N4603"/>
      <c r="O4603"/>
      <c r="P4603" s="71"/>
      <c r="Q4603" s="11"/>
      <c r="R4603" s="12"/>
      <c r="S4603" s="14"/>
      <c r="T4603" s="13"/>
      <c r="U4603" s="14"/>
      <c r="V4603"/>
    </row>
    <row r="4604" spans="1:22" x14ac:dyDescent="0.2">
      <c r="A4604" s="34"/>
      <c r="B4604"/>
      <c r="C4604" s="22"/>
      <c r="D4604" s="22"/>
      <c r="E4604"/>
      <c r="F4604"/>
      <c r="G4604" s="21"/>
      <c r="H4604"/>
      <c r="I4604"/>
      <c r="J4604"/>
      <c r="K4604" s="10"/>
      <c r="L4604"/>
      <c r="M4604" s="45"/>
      <c r="N4604"/>
      <c r="O4604"/>
      <c r="P4604" s="71"/>
      <c r="Q4604" s="11"/>
      <c r="R4604" s="12"/>
      <c r="S4604" s="14"/>
      <c r="T4604" s="13"/>
      <c r="U4604" s="14"/>
      <c r="V4604"/>
    </row>
    <row r="4605" spans="1:22" x14ac:dyDescent="0.2">
      <c r="A4605" s="34"/>
      <c r="B4605"/>
      <c r="C4605" s="22"/>
      <c r="D4605" s="22"/>
      <c r="E4605"/>
      <c r="F4605"/>
      <c r="G4605" s="21"/>
      <c r="H4605"/>
      <c r="I4605"/>
      <c r="J4605"/>
      <c r="K4605" s="10"/>
      <c r="L4605"/>
      <c r="M4605" s="45"/>
      <c r="N4605"/>
      <c r="O4605"/>
      <c r="P4605" s="71"/>
      <c r="Q4605" s="11"/>
      <c r="R4605" s="12"/>
      <c r="S4605" s="14"/>
      <c r="T4605" s="13"/>
      <c r="U4605" s="14"/>
      <c r="V4605"/>
    </row>
    <row r="4606" spans="1:22" x14ac:dyDescent="0.2">
      <c r="A4606" s="34"/>
      <c r="B4606"/>
      <c r="C4606" s="22"/>
      <c r="D4606" s="22"/>
      <c r="E4606"/>
      <c r="F4606"/>
      <c r="G4606" s="21"/>
      <c r="H4606"/>
      <c r="I4606"/>
      <c r="J4606"/>
      <c r="K4606" s="10"/>
      <c r="L4606"/>
      <c r="M4606" s="45"/>
      <c r="N4606"/>
      <c r="O4606"/>
      <c r="P4606" s="71"/>
      <c r="Q4606" s="11"/>
      <c r="R4606" s="12"/>
      <c r="S4606" s="14"/>
      <c r="T4606" s="13"/>
      <c r="U4606" s="14"/>
      <c r="V4606"/>
    </row>
    <row r="4607" spans="1:22" x14ac:dyDescent="0.2">
      <c r="A4607" s="34"/>
      <c r="B4607"/>
      <c r="C4607" s="22"/>
      <c r="D4607" s="22"/>
      <c r="E4607"/>
      <c r="F4607"/>
      <c r="G4607" s="21"/>
      <c r="H4607"/>
      <c r="I4607"/>
      <c r="J4607"/>
      <c r="K4607" s="10"/>
      <c r="L4607"/>
      <c r="M4607" s="45"/>
      <c r="N4607"/>
      <c r="O4607"/>
      <c r="P4607" s="71"/>
      <c r="Q4607" s="11"/>
      <c r="R4607" s="12"/>
      <c r="S4607" s="14"/>
      <c r="T4607" s="13"/>
      <c r="U4607" s="14"/>
      <c r="V4607"/>
    </row>
    <row r="4608" spans="1:22" x14ac:dyDescent="0.2">
      <c r="A4608" s="34"/>
      <c r="B4608"/>
      <c r="C4608" s="22"/>
      <c r="D4608" s="22"/>
      <c r="E4608"/>
      <c r="F4608"/>
      <c r="G4608" s="21"/>
      <c r="H4608"/>
      <c r="I4608"/>
      <c r="J4608"/>
      <c r="K4608" s="10"/>
      <c r="L4608"/>
      <c r="M4608" s="45"/>
      <c r="N4608"/>
      <c r="O4608"/>
      <c r="P4608" s="71"/>
      <c r="Q4608" s="11"/>
      <c r="R4608" s="12"/>
      <c r="S4608" s="14"/>
      <c r="T4608" s="13"/>
      <c r="U4608" s="14"/>
      <c r="V4608"/>
    </row>
    <row r="4609" spans="1:22" x14ac:dyDescent="0.2">
      <c r="A4609" s="34"/>
      <c r="B4609"/>
      <c r="C4609" s="22"/>
      <c r="D4609" s="22"/>
      <c r="E4609"/>
      <c r="F4609"/>
      <c r="G4609" s="21"/>
      <c r="H4609"/>
      <c r="I4609"/>
      <c r="J4609"/>
      <c r="K4609" s="10"/>
      <c r="L4609"/>
      <c r="M4609" s="45"/>
      <c r="N4609"/>
      <c r="O4609"/>
      <c r="P4609" s="71"/>
      <c r="Q4609" s="11"/>
      <c r="R4609" s="12"/>
      <c r="S4609" s="14"/>
      <c r="T4609" s="13"/>
      <c r="U4609" s="14"/>
      <c r="V4609"/>
    </row>
    <row r="4610" spans="1:22" x14ac:dyDescent="0.2">
      <c r="A4610" s="34"/>
      <c r="B4610"/>
      <c r="C4610" s="22"/>
      <c r="D4610" s="22"/>
      <c r="E4610"/>
      <c r="F4610"/>
      <c r="G4610" s="21"/>
      <c r="H4610"/>
      <c r="I4610"/>
      <c r="J4610"/>
      <c r="K4610" s="10"/>
      <c r="L4610"/>
      <c r="M4610" s="45"/>
      <c r="N4610"/>
      <c r="O4610"/>
      <c r="P4610" s="71"/>
      <c r="Q4610" s="11"/>
      <c r="R4610" s="12"/>
      <c r="S4610" s="14"/>
      <c r="T4610" s="13"/>
      <c r="U4610" s="14"/>
      <c r="V4610"/>
    </row>
    <row r="4611" spans="1:22" x14ac:dyDescent="0.2">
      <c r="A4611" s="34"/>
      <c r="B4611"/>
      <c r="C4611" s="22"/>
      <c r="D4611" s="22"/>
      <c r="E4611"/>
      <c r="F4611"/>
      <c r="G4611" s="21"/>
      <c r="H4611"/>
      <c r="I4611"/>
      <c r="J4611"/>
      <c r="K4611" s="10"/>
      <c r="L4611"/>
      <c r="M4611" s="45"/>
      <c r="N4611"/>
      <c r="O4611"/>
      <c r="P4611" s="71"/>
      <c r="Q4611" s="11"/>
      <c r="R4611" s="12"/>
      <c r="S4611" s="14"/>
      <c r="T4611" s="13"/>
      <c r="U4611" s="14"/>
      <c r="V4611"/>
    </row>
    <row r="4612" spans="1:22" x14ac:dyDescent="0.2">
      <c r="A4612" s="34"/>
      <c r="B4612"/>
      <c r="C4612" s="22"/>
      <c r="D4612" s="22"/>
      <c r="E4612"/>
      <c r="F4612"/>
      <c r="G4612" s="21"/>
      <c r="H4612"/>
      <c r="I4612"/>
      <c r="J4612"/>
      <c r="K4612" s="10"/>
      <c r="L4612"/>
      <c r="M4612" s="45"/>
      <c r="N4612"/>
      <c r="O4612"/>
      <c r="P4612" s="71"/>
      <c r="Q4612" s="11"/>
      <c r="R4612" s="12"/>
      <c r="S4612" s="14"/>
      <c r="T4612" s="13"/>
      <c r="U4612" s="14"/>
      <c r="V4612"/>
    </row>
    <row r="4613" spans="1:22" x14ac:dyDescent="0.2">
      <c r="A4613" s="34"/>
      <c r="B4613"/>
      <c r="C4613" s="22"/>
      <c r="D4613" s="22"/>
      <c r="E4613"/>
      <c r="F4613"/>
      <c r="G4613" s="21"/>
      <c r="H4613"/>
      <c r="I4613"/>
      <c r="J4613"/>
      <c r="K4613" s="10"/>
      <c r="L4613"/>
      <c r="M4613" s="45"/>
      <c r="N4613"/>
      <c r="O4613"/>
      <c r="P4613" s="71"/>
      <c r="Q4613" s="11"/>
      <c r="R4613" s="12"/>
      <c r="S4613" s="14"/>
      <c r="T4613" s="13"/>
      <c r="U4613" s="14"/>
      <c r="V4613"/>
    </row>
    <row r="4614" spans="1:22" x14ac:dyDescent="0.2">
      <c r="A4614" s="34"/>
      <c r="B4614"/>
      <c r="C4614" s="22"/>
      <c r="D4614" s="22"/>
      <c r="E4614"/>
      <c r="F4614"/>
      <c r="G4614" s="21"/>
      <c r="H4614"/>
      <c r="I4614"/>
      <c r="J4614"/>
      <c r="K4614" s="10"/>
      <c r="L4614"/>
      <c r="M4614" s="45"/>
      <c r="N4614"/>
      <c r="O4614"/>
      <c r="P4614" s="71"/>
      <c r="Q4614" s="11"/>
      <c r="R4614" s="12"/>
      <c r="S4614" s="14"/>
      <c r="T4614" s="13"/>
      <c r="U4614" s="14"/>
      <c r="V4614"/>
    </row>
    <row r="4615" spans="1:22" x14ac:dyDescent="0.2">
      <c r="A4615" s="34"/>
      <c r="B4615"/>
      <c r="C4615" s="22"/>
      <c r="D4615" s="22"/>
      <c r="E4615"/>
      <c r="F4615"/>
      <c r="G4615" s="21"/>
      <c r="H4615"/>
      <c r="I4615"/>
      <c r="J4615"/>
      <c r="K4615" s="10"/>
      <c r="L4615"/>
      <c r="M4615" s="45"/>
      <c r="N4615"/>
      <c r="O4615"/>
      <c r="P4615" s="71"/>
      <c r="Q4615" s="11"/>
      <c r="R4615" s="12"/>
      <c r="S4615" s="14"/>
      <c r="T4615" s="13"/>
      <c r="U4615" s="14"/>
      <c r="V4615"/>
    </row>
    <row r="4616" spans="1:22" x14ac:dyDescent="0.2">
      <c r="A4616" s="34"/>
      <c r="B4616"/>
      <c r="C4616" s="22"/>
      <c r="D4616" s="22"/>
      <c r="E4616"/>
      <c r="F4616"/>
      <c r="G4616" s="21"/>
      <c r="H4616"/>
      <c r="I4616"/>
      <c r="J4616"/>
      <c r="K4616" s="10"/>
      <c r="L4616"/>
      <c r="M4616" s="45"/>
      <c r="N4616"/>
      <c r="O4616"/>
      <c r="P4616" s="71"/>
      <c r="Q4616" s="11"/>
      <c r="R4616" s="12"/>
      <c r="S4616" s="14"/>
      <c r="T4616" s="13"/>
      <c r="U4616" s="14"/>
      <c r="V4616"/>
    </row>
    <row r="4617" spans="1:22" x14ac:dyDescent="0.2">
      <c r="A4617" s="34"/>
      <c r="B4617"/>
      <c r="C4617" s="22"/>
      <c r="D4617" s="22"/>
      <c r="E4617"/>
      <c r="F4617"/>
      <c r="G4617" s="21"/>
      <c r="H4617"/>
      <c r="I4617"/>
      <c r="J4617"/>
      <c r="K4617" s="10"/>
      <c r="L4617"/>
      <c r="M4617" s="45"/>
      <c r="N4617"/>
      <c r="O4617"/>
      <c r="P4617" s="71"/>
      <c r="Q4617" s="11"/>
      <c r="R4617" s="12"/>
      <c r="S4617" s="14"/>
      <c r="T4617" s="13"/>
      <c r="U4617" s="14"/>
      <c r="V4617"/>
    </row>
    <row r="4618" spans="1:22" x14ac:dyDescent="0.2">
      <c r="A4618" s="34"/>
      <c r="B4618"/>
      <c r="C4618" s="22"/>
      <c r="D4618" s="22"/>
      <c r="E4618"/>
      <c r="F4618"/>
      <c r="G4618" s="21"/>
      <c r="H4618"/>
      <c r="I4618"/>
      <c r="J4618"/>
      <c r="K4618" s="10"/>
      <c r="L4618"/>
      <c r="M4618" s="45"/>
      <c r="N4618"/>
      <c r="O4618"/>
      <c r="P4618" s="71"/>
      <c r="Q4618" s="11"/>
      <c r="R4618" s="12"/>
      <c r="S4618" s="14"/>
      <c r="T4618" s="13"/>
      <c r="U4618" s="14"/>
      <c r="V4618"/>
    </row>
    <row r="4619" spans="1:22" x14ac:dyDescent="0.2">
      <c r="A4619" s="34"/>
      <c r="B4619"/>
      <c r="C4619" s="22"/>
      <c r="D4619" s="22"/>
      <c r="E4619"/>
      <c r="F4619"/>
      <c r="G4619" s="21"/>
      <c r="H4619"/>
      <c r="I4619"/>
      <c r="J4619"/>
      <c r="K4619" s="10"/>
      <c r="L4619"/>
      <c r="M4619" s="45"/>
      <c r="N4619"/>
      <c r="O4619"/>
      <c r="P4619" s="71"/>
      <c r="Q4619" s="11"/>
      <c r="R4619" s="12"/>
      <c r="S4619" s="14"/>
      <c r="T4619" s="13"/>
      <c r="U4619" s="14"/>
      <c r="V4619"/>
    </row>
    <row r="4620" spans="1:22" x14ac:dyDescent="0.2">
      <c r="A4620" s="34"/>
      <c r="B4620"/>
      <c r="C4620" s="22"/>
      <c r="D4620" s="22"/>
      <c r="E4620"/>
      <c r="F4620"/>
      <c r="G4620" s="21"/>
      <c r="H4620"/>
      <c r="I4620"/>
      <c r="J4620"/>
      <c r="K4620" s="10"/>
      <c r="L4620"/>
      <c r="M4620" s="45"/>
      <c r="N4620"/>
      <c r="O4620"/>
      <c r="P4620" s="71"/>
      <c r="Q4620" s="11"/>
      <c r="R4620" s="12"/>
      <c r="S4620" s="14"/>
      <c r="T4620" s="13"/>
      <c r="U4620" s="14"/>
      <c r="V4620"/>
    </row>
    <row r="4621" spans="1:22" x14ac:dyDescent="0.2">
      <c r="A4621" s="34"/>
      <c r="B4621"/>
      <c r="C4621" s="22"/>
      <c r="D4621" s="22"/>
      <c r="E4621"/>
      <c r="F4621"/>
      <c r="G4621" s="21"/>
      <c r="H4621"/>
      <c r="I4621"/>
      <c r="J4621"/>
      <c r="K4621" s="10"/>
      <c r="L4621"/>
      <c r="M4621" s="45"/>
      <c r="N4621"/>
      <c r="O4621"/>
      <c r="P4621" s="71"/>
      <c r="Q4621" s="11"/>
      <c r="R4621" s="12"/>
      <c r="S4621" s="14"/>
      <c r="T4621" s="13"/>
      <c r="U4621" s="14"/>
      <c r="V4621"/>
    </row>
    <row r="4622" spans="1:22" x14ac:dyDescent="0.2">
      <c r="A4622" s="34"/>
      <c r="B4622"/>
      <c r="C4622" s="22"/>
      <c r="D4622" s="22"/>
      <c r="E4622"/>
      <c r="F4622"/>
      <c r="G4622" s="21"/>
      <c r="H4622"/>
      <c r="I4622"/>
      <c r="J4622"/>
      <c r="K4622" s="10"/>
      <c r="L4622"/>
      <c r="M4622" s="45"/>
      <c r="N4622"/>
      <c r="O4622"/>
      <c r="P4622" s="71"/>
      <c r="Q4622" s="11"/>
      <c r="R4622" s="12"/>
      <c r="S4622" s="14"/>
      <c r="T4622" s="13"/>
      <c r="U4622" s="14"/>
      <c r="V4622"/>
    </row>
    <row r="4623" spans="1:22" x14ac:dyDescent="0.2">
      <c r="A4623" s="34"/>
      <c r="B4623"/>
      <c r="C4623" s="22"/>
      <c r="D4623" s="22"/>
      <c r="E4623"/>
      <c r="F4623"/>
      <c r="G4623" s="21"/>
      <c r="H4623"/>
      <c r="I4623"/>
      <c r="J4623"/>
      <c r="K4623" s="10"/>
      <c r="L4623"/>
      <c r="M4623" s="45"/>
      <c r="N4623"/>
      <c r="O4623"/>
      <c r="P4623" s="71"/>
      <c r="Q4623" s="11"/>
      <c r="R4623" s="12"/>
      <c r="S4623" s="14"/>
      <c r="T4623" s="13"/>
      <c r="U4623" s="14"/>
      <c r="V4623"/>
    </row>
    <row r="4624" spans="1:22" x14ac:dyDescent="0.2">
      <c r="A4624" s="34"/>
      <c r="B4624"/>
      <c r="C4624" s="22"/>
      <c r="D4624" s="22"/>
      <c r="E4624"/>
      <c r="F4624"/>
      <c r="G4624" s="21"/>
      <c r="H4624"/>
      <c r="I4624"/>
      <c r="J4624"/>
      <c r="K4624" s="10"/>
      <c r="L4624"/>
      <c r="M4624" s="45"/>
      <c r="N4624"/>
      <c r="O4624"/>
      <c r="P4624" s="71"/>
      <c r="Q4624" s="11"/>
      <c r="R4624" s="12"/>
      <c r="S4624" s="14"/>
      <c r="T4624" s="13"/>
      <c r="U4624" s="14"/>
      <c r="V4624"/>
    </row>
    <row r="4625" spans="1:22" x14ac:dyDescent="0.2">
      <c r="A4625" s="34"/>
      <c r="B4625"/>
      <c r="C4625" s="22"/>
      <c r="D4625" s="22"/>
      <c r="E4625"/>
      <c r="F4625"/>
      <c r="G4625" s="21"/>
      <c r="H4625"/>
      <c r="I4625"/>
      <c r="J4625"/>
      <c r="K4625" s="10"/>
      <c r="L4625"/>
      <c r="M4625" s="45"/>
      <c r="N4625"/>
      <c r="O4625"/>
      <c r="P4625" s="71"/>
      <c r="Q4625" s="11"/>
      <c r="R4625" s="12"/>
      <c r="S4625" s="14"/>
      <c r="T4625" s="13"/>
      <c r="U4625" s="14"/>
      <c r="V4625"/>
    </row>
    <row r="4626" spans="1:22" x14ac:dyDescent="0.2">
      <c r="A4626" s="34"/>
      <c r="B4626"/>
      <c r="C4626" s="22"/>
      <c r="D4626" s="22"/>
      <c r="E4626"/>
      <c r="F4626"/>
      <c r="G4626" s="21"/>
      <c r="H4626"/>
      <c r="I4626"/>
      <c r="J4626"/>
      <c r="K4626" s="10"/>
      <c r="L4626"/>
      <c r="M4626" s="45"/>
      <c r="N4626"/>
      <c r="O4626"/>
      <c r="P4626" s="71"/>
      <c r="Q4626" s="11"/>
      <c r="R4626" s="12"/>
      <c r="S4626" s="14"/>
      <c r="T4626" s="13"/>
      <c r="U4626" s="14"/>
      <c r="V4626"/>
    </row>
    <row r="4627" spans="1:22" x14ac:dyDescent="0.2">
      <c r="A4627" s="34"/>
      <c r="B4627"/>
      <c r="C4627" s="22"/>
      <c r="D4627" s="22"/>
      <c r="E4627"/>
      <c r="F4627"/>
      <c r="G4627" s="21"/>
      <c r="H4627"/>
      <c r="I4627"/>
      <c r="J4627"/>
      <c r="K4627" s="10"/>
      <c r="L4627"/>
      <c r="M4627" s="45"/>
      <c r="N4627"/>
      <c r="O4627"/>
      <c r="P4627" s="71"/>
      <c r="Q4627" s="11"/>
      <c r="R4627" s="12"/>
      <c r="S4627" s="14"/>
      <c r="T4627" s="13"/>
      <c r="U4627" s="14"/>
      <c r="V4627"/>
    </row>
    <row r="4628" spans="1:22" x14ac:dyDescent="0.2">
      <c r="A4628" s="34"/>
      <c r="B4628"/>
      <c r="C4628" s="22"/>
      <c r="D4628" s="22"/>
      <c r="E4628"/>
      <c r="F4628"/>
      <c r="G4628" s="21"/>
      <c r="H4628"/>
      <c r="I4628"/>
      <c r="J4628"/>
      <c r="K4628" s="10"/>
      <c r="L4628"/>
      <c r="M4628" s="45"/>
      <c r="N4628"/>
      <c r="O4628"/>
      <c r="P4628" s="71"/>
      <c r="Q4628" s="11"/>
      <c r="R4628" s="12"/>
      <c r="S4628" s="14"/>
      <c r="T4628" s="13"/>
      <c r="U4628" s="14"/>
      <c r="V4628"/>
    </row>
    <row r="4629" spans="1:22" x14ac:dyDescent="0.2">
      <c r="A4629" s="34"/>
      <c r="B4629"/>
      <c r="C4629" s="22"/>
      <c r="D4629" s="22"/>
      <c r="E4629"/>
      <c r="F4629"/>
      <c r="G4629" s="21"/>
      <c r="H4629"/>
      <c r="I4629"/>
      <c r="J4629"/>
      <c r="K4629" s="10"/>
      <c r="L4629"/>
      <c r="M4629" s="45"/>
      <c r="N4629"/>
      <c r="O4629"/>
      <c r="P4629" s="71"/>
      <c r="Q4629" s="11"/>
      <c r="R4629" s="12"/>
      <c r="S4629" s="14"/>
      <c r="T4629" s="13"/>
      <c r="U4629" s="14"/>
      <c r="V4629"/>
    </row>
    <row r="4630" spans="1:22" x14ac:dyDescent="0.2">
      <c r="A4630" s="34"/>
      <c r="B4630"/>
      <c r="C4630" s="22"/>
      <c r="D4630" s="22"/>
      <c r="E4630"/>
      <c r="F4630"/>
      <c r="G4630" s="21"/>
      <c r="H4630"/>
      <c r="I4630"/>
      <c r="J4630"/>
      <c r="K4630" s="10"/>
      <c r="L4630"/>
      <c r="M4630" s="45"/>
      <c r="N4630"/>
      <c r="O4630"/>
      <c r="P4630" s="71"/>
      <c r="Q4630" s="11"/>
      <c r="R4630" s="12"/>
      <c r="S4630" s="14"/>
      <c r="T4630" s="13"/>
      <c r="U4630" s="14"/>
      <c r="V4630"/>
    </row>
    <row r="4631" spans="1:22" x14ac:dyDescent="0.2">
      <c r="A4631" s="34"/>
      <c r="B4631"/>
      <c r="C4631" s="22"/>
      <c r="D4631" s="22"/>
      <c r="E4631"/>
      <c r="F4631"/>
      <c r="G4631" s="21"/>
      <c r="H4631"/>
      <c r="I4631"/>
      <c r="J4631"/>
      <c r="K4631" s="10"/>
      <c r="L4631"/>
      <c r="M4631" s="45"/>
      <c r="N4631"/>
      <c r="O4631"/>
      <c r="P4631" s="71"/>
      <c r="Q4631" s="11"/>
      <c r="R4631" s="12"/>
      <c r="S4631" s="14"/>
      <c r="T4631" s="13"/>
      <c r="U4631" s="14"/>
      <c r="V4631"/>
    </row>
    <row r="4632" spans="1:22" x14ac:dyDescent="0.2">
      <c r="A4632" s="34"/>
      <c r="B4632"/>
      <c r="C4632" s="22"/>
      <c r="D4632" s="22"/>
      <c r="E4632"/>
      <c r="F4632"/>
      <c r="G4632" s="21"/>
      <c r="H4632"/>
      <c r="I4632"/>
      <c r="J4632"/>
      <c r="K4632" s="10"/>
      <c r="L4632"/>
      <c r="M4632" s="45"/>
      <c r="N4632"/>
      <c r="O4632"/>
      <c r="P4632" s="71"/>
      <c r="Q4632" s="11"/>
      <c r="R4632" s="12"/>
      <c r="S4632" s="14"/>
      <c r="T4632" s="13"/>
      <c r="U4632" s="14"/>
      <c r="V4632"/>
    </row>
    <row r="4633" spans="1:22" x14ac:dyDescent="0.2">
      <c r="A4633" s="34"/>
      <c r="B4633"/>
      <c r="C4633" s="22"/>
      <c r="D4633" s="22"/>
      <c r="E4633"/>
      <c r="F4633"/>
      <c r="G4633" s="21"/>
      <c r="H4633"/>
      <c r="I4633"/>
      <c r="J4633"/>
      <c r="K4633" s="10"/>
      <c r="L4633"/>
      <c r="M4633" s="45"/>
      <c r="N4633"/>
      <c r="O4633"/>
      <c r="P4633" s="71"/>
      <c r="Q4633" s="11"/>
      <c r="R4633" s="12"/>
      <c r="S4633" s="14"/>
      <c r="T4633" s="13"/>
      <c r="U4633" s="14"/>
      <c r="V4633"/>
    </row>
    <row r="4634" spans="1:22" x14ac:dyDescent="0.2">
      <c r="A4634" s="34"/>
      <c r="B4634"/>
      <c r="C4634" s="22"/>
      <c r="D4634" s="22"/>
      <c r="E4634"/>
      <c r="F4634"/>
      <c r="G4634" s="21"/>
      <c r="H4634"/>
      <c r="I4634"/>
      <c r="J4634"/>
      <c r="K4634" s="10"/>
      <c r="L4634"/>
      <c r="M4634" s="45"/>
      <c r="N4634"/>
      <c r="O4634"/>
      <c r="P4634" s="71"/>
      <c r="Q4634" s="11"/>
      <c r="R4634" s="12"/>
      <c r="S4634" s="14"/>
      <c r="T4634" s="13"/>
      <c r="U4634" s="14"/>
      <c r="V4634"/>
    </row>
    <row r="4635" spans="1:22" x14ac:dyDescent="0.2">
      <c r="A4635" s="34"/>
      <c r="B4635"/>
      <c r="C4635" s="22"/>
      <c r="D4635" s="22"/>
      <c r="E4635"/>
      <c r="F4635"/>
      <c r="G4635" s="21"/>
      <c r="H4635"/>
      <c r="I4635"/>
      <c r="J4635"/>
      <c r="K4635" s="10"/>
      <c r="L4635"/>
      <c r="M4635" s="45"/>
      <c r="N4635"/>
      <c r="O4635"/>
      <c r="P4635" s="71"/>
      <c r="Q4635" s="11"/>
      <c r="R4635" s="12"/>
      <c r="S4635" s="14"/>
      <c r="T4635" s="13"/>
      <c r="U4635" s="14"/>
      <c r="V4635"/>
    </row>
    <row r="4636" spans="1:22" x14ac:dyDescent="0.2">
      <c r="A4636" s="34"/>
      <c r="B4636"/>
      <c r="C4636" s="22"/>
      <c r="D4636" s="22"/>
      <c r="E4636"/>
      <c r="F4636"/>
      <c r="G4636" s="21"/>
      <c r="H4636"/>
      <c r="I4636"/>
      <c r="J4636"/>
      <c r="K4636" s="10"/>
      <c r="L4636"/>
      <c r="M4636" s="45"/>
      <c r="N4636"/>
      <c r="O4636"/>
      <c r="P4636" s="71"/>
      <c r="Q4636" s="11"/>
      <c r="R4636" s="12"/>
      <c r="S4636" s="14"/>
      <c r="T4636" s="13"/>
      <c r="U4636" s="14"/>
      <c r="V4636"/>
    </row>
    <row r="4637" spans="1:22" x14ac:dyDescent="0.2">
      <c r="A4637" s="34"/>
      <c r="B4637"/>
      <c r="C4637" s="22"/>
      <c r="D4637" s="22"/>
      <c r="E4637"/>
      <c r="F4637"/>
      <c r="G4637" s="21"/>
      <c r="H4637"/>
      <c r="I4637"/>
      <c r="J4637"/>
      <c r="K4637" s="10"/>
      <c r="L4637"/>
      <c r="M4637" s="45"/>
      <c r="N4637"/>
      <c r="O4637"/>
      <c r="P4637" s="71"/>
      <c r="Q4637" s="11"/>
      <c r="R4637" s="12"/>
      <c r="S4637" s="14"/>
      <c r="T4637" s="13"/>
      <c r="U4637" s="14"/>
      <c r="V4637"/>
    </row>
    <row r="4638" spans="1:22" x14ac:dyDescent="0.2">
      <c r="A4638" s="34"/>
      <c r="B4638"/>
      <c r="C4638" s="22"/>
      <c r="D4638" s="22"/>
      <c r="E4638"/>
      <c r="F4638"/>
      <c r="G4638" s="21"/>
      <c r="H4638"/>
      <c r="I4638"/>
      <c r="J4638"/>
      <c r="K4638" s="10"/>
      <c r="L4638"/>
      <c r="M4638" s="45"/>
      <c r="N4638"/>
      <c r="O4638"/>
      <c r="P4638" s="71"/>
      <c r="Q4638" s="11"/>
      <c r="R4638" s="12"/>
      <c r="S4638" s="14"/>
      <c r="T4638" s="13"/>
      <c r="U4638" s="14"/>
      <c r="V4638"/>
    </row>
    <row r="4639" spans="1:22" x14ac:dyDescent="0.2">
      <c r="A4639" s="34"/>
      <c r="B4639"/>
      <c r="C4639" s="22"/>
      <c r="D4639" s="22"/>
      <c r="E4639"/>
      <c r="F4639"/>
      <c r="G4639" s="21"/>
      <c r="H4639"/>
      <c r="I4639"/>
      <c r="J4639"/>
      <c r="K4639" s="10"/>
      <c r="L4639"/>
      <c r="M4639" s="45"/>
      <c r="N4639"/>
      <c r="O4639"/>
      <c r="P4639" s="71"/>
      <c r="Q4639" s="11"/>
      <c r="R4639" s="12"/>
      <c r="S4639" s="14"/>
      <c r="T4639" s="13"/>
      <c r="U4639" s="14"/>
      <c r="V4639"/>
    </row>
    <row r="4640" spans="1:22" x14ac:dyDescent="0.2">
      <c r="A4640" s="34"/>
      <c r="B4640"/>
      <c r="C4640" s="22"/>
      <c r="D4640" s="22"/>
      <c r="E4640"/>
      <c r="F4640"/>
      <c r="G4640" s="21"/>
      <c r="H4640"/>
      <c r="I4640"/>
      <c r="J4640"/>
      <c r="K4640" s="10"/>
      <c r="L4640"/>
      <c r="M4640" s="45"/>
      <c r="N4640"/>
      <c r="O4640"/>
      <c r="P4640" s="71"/>
      <c r="Q4640" s="11"/>
      <c r="R4640" s="12"/>
      <c r="S4640" s="14"/>
      <c r="T4640" s="13"/>
      <c r="U4640" s="14"/>
      <c r="V4640"/>
    </row>
    <row r="4641" spans="1:22" x14ac:dyDescent="0.2">
      <c r="A4641" s="34"/>
      <c r="B4641"/>
      <c r="C4641" s="22"/>
      <c r="D4641" s="22"/>
      <c r="E4641"/>
      <c r="F4641"/>
      <c r="G4641" s="21"/>
      <c r="H4641"/>
      <c r="I4641"/>
      <c r="J4641"/>
      <c r="K4641" s="10"/>
      <c r="L4641"/>
      <c r="M4641" s="45"/>
      <c r="N4641"/>
      <c r="O4641"/>
      <c r="P4641" s="71"/>
      <c r="Q4641" s="11"/>
      <c r="R4641" s="12"/>
      <c r="S4641" s="14"/>
      <c r="T4641" s="13"/>
      <c r="U4641" s="14"/>
      <c r="V4641"/>
    </row>
    <row r="4642" spans="1:22" x14ac:dyDescent="0.2">
      <c r="A4642" s="34"/>
      <c r="B4642"/>
      <c r="C4642" s="22"/>
      <c r="D4642" s="22"/>
      <c r="E4642"/>
      <c r="F4642"/>
      <c r="G4642" s="21"/>
      <c r="H4642"/>
      <c r="I4642"/>
      <c r="J4642"/>
      <c r="K4642" s="10"/>
      <c r="L4642"/>
      <c r="M4642" s="45"/>
      <c r="N4642"/>
      <c r="O4642"/>
      <c r="P4642" s="71"/>
      <c r="Q4642" s="11"/>
      <c r="R4642" s="12"/>
      <c r="S4642" s="14"/>
      <c r="T4642" s="13"/>
      <c r="U4642" s="14"/>
      <c r="V4642"/>
    </row>
    <row r="4643" spans="1:22" x14ac:dyDescent="0.2">
      <c r="A4643" s="34"/>
      <c r="B4643"/>
      <c r="C4643" s="22"/>
      <c r="D4643" s="22"/>
      <c r="E4643"/>
      <c r="F4643"/>
      <c r="G4643" s="21"/>
      <c r="H4643"/>
      <c r="I4643"/>
      <c r="J4643"/>
      <c r="K4643" s="10"/>
      <c r="L4643"/>
      <c r="M4643" s="45"/>
      <c r="N4643"/>
      <c r="O4643"/>
      <c r="P4643" s="71"/>
      <c r="Q4643" s="11"/>
      <c r="R4643" s="12"/>
      <c r="S4643" s="14"/>
      <c r="T4643" s="13"/>
      <c r="U4643" s="14"/>
      <c r="V4643"/>
    </row>
    <row r="4644" spans="1:22" x14ac:dyDescent="0.2">
      <c r="A4644" s="34"/>
      <c r="B4644"/>
      <c r="C4644" s="22"/>
      <c r="D4644" s="22"/>
      <c r="E4644"/>
      <c r="F4644"/>
      <c r="G4644" s="21"/>
      <c r="H4644"/>
      <c r="I4644"/>
      <c r="J4644"/>
      <c r="K4644" s="10"/>
      <c r="L4644"/>
      <c r="M4644" s="45"/>
      <c r="N4644"/>
      <c r="O4644"/>
      <c r="P4644" s="71"/>
      <c r="Q4644" s="11"/>
      <c r="R4644" s="12"/>
      <c r="S4644" s="14"/>
      <c r="T4644" s="13"/>
      <c r="U4644" s="14"/>
      <c r="V4644"/>
    </row>
    <row r="4645" spans="1:22" x14ac:dyDescent="0.2">
      <c r="A4645" s="34"/>
      <c r="B4645"/>
      <c r="C4645" s="22"/>
      <c r="D4645" s="22"/>
      <c r="E4645"/>
      <c r="F4645"/>
      <c r="G4645" s="21"/>
      <c r="H4645"/>
      <c r="I4645"/>
      <c r="J4645"/>
      <c r="K4645" s="10"/>
      <c r="L4645"/>
      <c r="M4645" s="45"/>
      <c r="N4645"/>
      <c r="O4645"/>
      <c r="P4645" s="71"/>
      <c r="Q4645" s="11"/>
      <c r="R4645" s="12"/>
      <c r="S4645" s="14"/>
      <c r="T4645" s="13"/>
      <c r="U4645" s="14"/>
      <c r="V4645"/>
    </row>
    <row r="4646" spans="1:22" x14ac:dyDescent="0.2">
      <c r="A4646" s="34"/>
      <c r="B4646"/>
      <c r="C4646" s="22"/>
      <c r="D4646" s="22"/>
      <c r="E4646"/>
      <c r="F4646"/>
      <c r="G4646" s="21"/>
      <c r="H4646"/>
      <c r="I4646"/>
      <c r="J4646"/>
      <c r="K4646" s="10"/>
      <c r="L4646"/>
      <c r="M4646" s="45"/>
      <c r="N4646"/>
      <c r="O4646"/>
      <c r="P4646" s="71"/>
      <c r="Q4646" s="11"/>
      <c r="R4646" s="12"/>
      <c r="S4646" s="14"/>
      <c r="T4646" s="13"/>
      <c r="U4646" s="14"/>
      <c r="V4646"/>
    </row>
    <row r="4647" spans="1:22" x14ac:dyDescent="0.2">
      <c r="A4647" s="34"/>
      <c r="B4647"/>
      <c r="C4647" s="22"/>
      <c r="D4647" s="22"/>
      <c r="E4647"/>
      <c r="F4647"/>
      <c r="G4647" s="21"/>
      <c r="H4647"/>
      <c r="I4647"/>
      <c r="J4647"/>
      <c r="K4647" s="10"/>
      <c r="L4647"/>
      <c r="M4647" s="45"/>
      <c r="N4647"/>
      <c r="O4647"/>
      <c r="P4647" s="71"/>
      <c r="Q4647" s="11"/>
      <c r="R4647" s="12"/>
      <c r="S4647" s="14"/>
      <c r="T4647" s="13"/>
      <c r="U4647" s="14"/>
      <c r="V4647"/>
    </row>
    <row r="4648" spans="1:22" x14ac:dyDescent="0.2">
      <c r="A4648" s="34"/>
      <c r="B4648"/>
      <c r="C4648" s="22"/>
      <c r="D4648" s="22"/>
      <c r="E4648"/>
      <c r="F4648"/>
      <c r="G4648" s="21"/>
      <c r="H4648"/>
      <c r="I4648"/>
      <c r="J4648"/>
      <c r="K4648" s="10"/>
      <c r="L4648"/>
      <c r="M4648" s="45"/>
      <c r="N4648"/>
      <c r="O4648"/>
      <c r="P4648" s="71"/>
      <c r="Q4648" s="11"/>
      <c r="R4648" s="12"/>
      <c r="S4648" s="14"/>
      <c r="T4648" s="13"/>
      <c r="U4648" s="14"/>
      <c r="V4648"/>
    </row>
    <row r="4649" spans="1:22" x14ac:dyDescent="0.2">
      <c r="A4649" s="34"/>
      <c r="B4649"/>
      <c r="C4649" s="22"/>
      <c r="D4649" s="22"/>
      <c r="E4649"/>
      <c r="F4649"/>
      <c r="G4649" s="21"/>
      <c r="H4649"/>
      <c r="I4649"/>
      <c r="J4649"/>
      <c r="K4649" s="10"/>
      <c r="L4649"/>
      <c r="M4649" s="45"/>
      <c r="N4649"/>
      <c r="O4649"/>
      <c r="P4649" s="71"/>
      <c r="Q4649" s="11"/>
      <c r="R4649" s="12"/>
      <c r="S4649" s="14"/>
      <c r="T4649" s="13"/>
      <c r="U4649" s="14"/>
      <c r="V4649"/>
    </row>
    <row r="4650" spans="1:22" x14ac:dyDescent="0.2">
      <c r="A4650" s="34"/>
      <c r="B4650"/>
      <c r="C4650" s="22"/>
      <c r="D4650" s="22"/>
      <c r="E4650"/>
      <c r="F4650"/>
      <c r="G4650" s="21"/>
      <c r="H4650"/>
      <c r="I4650"/>
      <c r="J4650"/>
      <c r="K4650" s="10"/>
      <c r="L4650"/>
      <c r="M4650" s="45"/>
      <c r="N4650"/>
      <c r="O4650"/>
      <c r="P4650" s="71"/>
      <c r="Q4650" s="11"/>
      <c r="R4650" s="12"/>
      <c r="S4650" s="14"/>
      <c r="T4650" s="13"/>
      <c r="U4650" s="14"/>
      <c r="V4650"/>
    </row>
    <row r="4651" spans="1:22" x14ac:dyDescent="0.2">
      <c r="A4651" s="34"/>
      <c r="B4651"/>
      <c r="C4651" s="22"/>
      <c r="D4651" s="22"/>
      <c r="E4651"/>
      <c r="F4651"/>
      <c r="G4651" s="21"/>
      <c r="H4651"/>
      <c r="I4651"/>
      <c r="J4651"/>
      <c r="K4651" s="10"/>
      <c r="L4651"/>
      <c r="M4651" s="45"/>
      <c r="N4651"/>
      <c r="O4651"/>
      <c r="P4651" s="71"/>
      <c r="Q4651" s="11"/>
      <c r="R4651" s="12"/>
      <c r="S4651" s="14"/>
      <c r="T4651" s="13"/>
      <c r="U4651" s="14"/>
      <c r="V4651"/>
    </row>
    <row r="4652" spans="1:22" x14ac:dyDescent="0.2">
      <c r="A4652" s="34"/>
      <c r="B4652"/>
      <c r="C4652" s="22"/>
      <c r="D4652" s="22"/>
      <c r="E4652"/>
      <c r="F4652"/>
      <c r="G4652" s="21"/>
      <c r="H4652"/>
      <c r="I4652"/>
      <c r="J4652"/>
      <c r="K4652" s="10"/>
      <c r="L4652"/>
      <c r="M4652" s="45"/>
      <c r="N4652"/>
      <c r="O4652"/>
      <c r="P4652" s="71"/>
      <c r="Q4652" s="11"/>
      <c r="R4652" s="12"/>
      <c r="S4652" s="14"/>
      <c r="T4652" s="13"/>
      <c r="U4652" s="14"/>
      <c r="V4652"/>
    </row>
    <row r="4653" spans="1:22" x14ac:dyDescent="0.2">
      <c r="A4653" s="34"/>
      <c r="B4653"/>
      <c r="C4653" s="22"/>
      <c r="D4653" s="22"/>
      <c r="E4653"/>
      <c r="F4653"/>
      <c r="G4653" s="21"/>
      <c r="H4653"/>
      <c r="I4653"/>
      <c r="J4653"/>
      <c r="K4653" s="10"/>
      <c r="L4653"/>
      <c r="M4653" s="45"/>
      <c r="N4653"/>
      <c r="O4653"/>
      <c r="P4653" s="71"/>
      <c r="Q4653" s="11"/>
      <c r="R4653" s="12"/>
      <c r="S4653" s="14"/>
      <c r="T4653" s="13"/>
      <c r="U4653" s="14"/>
      <c r="V4653"/>
    </row>
    <row r="4654" spans="1:22" x14ac:dyDescent="0.2">
      <c r="A4654" s="34"/>
      <c r="B4654"/>
      <c r="C4654" s="22"/>
      <c r="D4654" s="22"/>
      <c r="E4654"/>
      <c r="F4654"/>
      <c r="G4654" s="21"/>
      <c r="H4654"/>
      <c r="I4654"/>
      <c r="J4654"/>
      <c r="K4654" s="10"/>
      <c r="L4654"/>
      <c r="M4654" s="45"/>
      <c r="N4654"/>
      <c r="O4654"/>
      <c r="P4654" s="71"/>
      <c r="Q4654" s="11"/>
      <c r="R4654" s="12"/>
      <c r="S4654" s="14"/>
      <c r="T4654" s="13"/>
      <c r="U4654" s="14"/>
      <c r="V4654"/>
    </row>
    <row r="4655" spans="1:22" x14ac:dyDescent="0.2">
      <c r="A4655" s="34"/>
      <c r="B4655"/>
      <c r="C4655" s="22"/>
      <c r="D4655" s="22"/>
      <c r="E4655"/>
      <c r="F4655"/>
      <c r="G4655" s="21"/>
      <c r="H4655"/>
      <c r="I4655"/>
      <c r="J4655"/>
      <c r="K4655" s="10"/>
      <c r="L4655"/>
      <c r="M4655" s="45"/>
      <c r="N4655"/>
      <c r="O4655"/>
      <c r="P4655" s="71"/>
      <c r="Q4655" s="11"/>
      <c r="R4655" s="12"/>
      <c r="S4655" s="14"/>
      <c r="T4655" s="13"/>
      <c r="U4655" s="14"/>
      <c r="V4655"/>
    </row>
    <row r="4656" spans="1:22" x14ac:dyDescent="0.2">
      <c r="A4656" s="34"/>
      <c r="B4656"/>
      <c r="C4656" s="22"/>
      <c r="D4656" s="22"/>
      <c r="E4656"/>
      <c r="F4656"/>
      <c r="G4656" s="21"/>
      <c r="H4656"/>
      <c r="I4656"/>
      <c r="J4656"/>
      <c r="K4656" s="10"/>
      <c r="L4656"/>
      <c r="M4656" s="45"/>
      <c r="N4656"/>
      <c r="O4656"/>
      <c r="P4656" s="71"/>
      <c r="Q4656" s="11"/>
      <c r="R4656" s="12"/>
      <c r="S4656" s="14"/>
      <c r="T4656" s="13"/>
      <c r="U4656" s="14"/>
      <c r="V4656"/>
    </row>
    <row r="4657" spans="1:22" x14ac:dyDescent="0.2">
      <c r="A4657" s="34"/>
      <c r="B4657"/>
      <c r="C4657" s="22"/>
      <c r="D4657" s="22"/>
      <c r="E4657"/>
      <c r="F4657"/>
      <c r="G4657" s="21"/>
      <c r="H4657"/>
      <c r="I4657"/>
      <c r="J4657"/>
      <c r="K4657" s="10"/>
      <c r="L4657"/>
      <c r="M4657" s="45"/>
      <c r="N4657"/>
      <c r="O4657"/>
      <c r="P4657" s="71"/>
      <c r="Q4657" s="11"/>
      <c r="R4657" s="12"/>
      <c r="S4657" s="14"/>
      <c r="T4657" s="13"/>
      <c r="U4657" s="14"/>
      <c r="V4657"/>
    </row>
    <row r="4658" spans="1:22" x14ac:dyDescent="0.2">
      <c r="A4658" s="34"/>
      <c r="B4658"/>
      <c r="C4658" s="22"/>
      <c r="D4658" s="22"/>
      <c r="E4658"/>
      <c r="F4658"/>
      <c r="G4658" s="21"/>
      <c r="H4658"/>
      <c r="I4658"/>
      <c r="J4658"/>
      <c r="K4658" s="10"/>
      <c r="L4658"/>
      <c r="M4658" s="45"/>
      <c r="N4658"/>
      <c r="O4658"/>
      <c r="P4658" s="71"/>
      <c r="Q4658" s="11"/>
      <c r="R4658" s="12"/>
      <c r="S4658" s="14"/>
      <c r="T4658" s="13"/>
      <c r="U4658" s="14"/>
      <c r="V4658"/>
    </row>
    <row r="4659" spans="1:22" x14ac:dyDescent="0.2">
      <c r="A4659" s="34"/>
      <c r="B4659"/>
      <c r="C4659" s="22"/>
      <c r="D4659" s="22"/>
      <c r="E4659"/>
      <c r="F4659"/>
      <c r="G4659" s="21"/>
      <c r="H4659"/>
      <c r="I4659"/>
      <c r="J4659"/>
      <c r="K4659" s="10"/>
      <c r="L4659"/>
      <c r="M4659" s="45"/>
      <c r="N4659"/>
      <c r="O4659"/>
      <c r="P4659" s="71"/>
      <c r="Q4659" s="11"/>
      <c r="R4659" s="12"/>
      <c r="S4659" s="14"/>
      <c r="T4659" s="13"/>
      <c r="U4659" s="14"/>
      <c r="V4659"/>
    </row>
    <row r="4660" spans="1:22" x14ac:dyDescent="0.2">
      <c r="A4660" s="34"/>
      <c r="B4660"/>
      <c r="C4660" s="22"/>
      <c r="D4660" s="22"/>
      <c r="E4660"/>
      <c r="F4660"/>
      <c r="G4660" s="21"/>
      <c r="H4660"/>
      <c r="I4660"/>
      <c r="J4660"/>
      <c r="K4660" s="10"/>
      <c r="L4660"/>
      <c r="M4660" s="45"/>
      <c r="N4660"/>
      <c r="O4660"/>
      <c r="P4660" s="71"/>
      <c r="Q4660" s="11"/>
      <c r="R4660" s="12"/>
      <c r="S4660" s="14"/>
      <c r="T4660" s="13"/>
      <c r="U4660" s="14"/>
      <c r="V4660"/>
    </row>
    <row r="4661" spans="1:22" x14ac:dyDescent="0.2">
      <c r="A4661" s="34"/>
      <c r="B4661"/>
      <c r="C4661" s="22"/>
      <c r="D4661" s="22"/>
      <c r="E4661"/>
      <c r="F4661"/>
      <c r="G4661" s="21"/>
      <c r="H4661"/>
      <c r="I4661"/>
      <c r="J4661"/>
      <c r="K4661" s="10"/>
      <c r="L4661"/>
      <c r="M4661" s="45"/>
      <c r="N4661"/>
      <c r="O4661"/>
      <c r="P4661" s="71"/>
      <c r="Q4661" s="11"/>
      <c r="R4661" s="12"/>
      <c r="S4661" s="14"/>
      <c r="T4661" s="13"/>
      <c r="U4661" s="14"/>
      <c r="V4661"/>
    </row>
    <row r="4662" spans="1:22" x14ac:dyDescent="0.2">
      <c r="A4662" s="34"/>
      <c r="B4662"/>
      <c r="C4662" s="22"/>
      <c r="D4662" s="22"/>
      <c r="E4662"/>
      <c r="F4662"/>
      <c r="G4662" s="21"/>
      <c r="H4662"/>
      <c r="I4662"/>
      <c r="J4662"/>
      <c r="K4662" s="10"/>
      <c r="L4662"/>
      <c r="M4662" s="45"/>
      <c r="N4662"/>
      <c r="O4662"/>
      <c r="P4662" s="71"/>
      <c r="Q4662" s="11"/>
      <c r="R4662" s="12"/>
      <c r="S4662" s="14"/>
      <c r="T4662" s="13"/>
      <c r="U4662" s="14"/>
      <c r="V4662"/>
    </row>
    <row r="4663" spans="1:22" x14ac:dyDescent="0.2">
      <c r="A4663" s="34"/>
      <c r="B4663"/>
      <c r="C4663" s="22"/>
      <c r="D4663" s="22"/>
      <c r="E4663"/>
      <c r="F4663"/>
      <c r="G4663" s="21"/>
      <c r="H4663"/>
      <c r="I4663"/>
      <c r="J4663"/>
      <c r="K4663" s="10"/>
      <c r="L4663"/>
      <c r="M4663" s="45"/>
      <c r="N4663"/>
      <c r="O4663"/>
      <c r="P4663" s="71"/>
      <c r="Q4663" s="11"/>
      <c r="R4663" s="12"/>
      <c r="S4663" s="14"/>
      <c r="T4663" s="13"/>
      <c r="U4663" s="14"/>
      <c r="V4663"/>
    </row>
    <row r="4664" spans="1:22" x14ac:dyDescent="0.2">
      <c r="A4664" s="34"/>
      <c r="B4664"/>
      <c r="C4664" s="22"/>
      <c r="D4664" s="22"/>
      <c r="E4664"/>
      <c r="F4664"/>
      <c r="G4664" s="21"/>
      <c r="H4664"/>
      <c r="I4664"/>
      <c r="J4664"/>
      <c r="K4664" s="10"/>
      <c r="L4664"/>
      <c r="M4664" s="45"/>
      <c r="N4664"/>
      <c r="O4664"/>
      <c r="P4664" s="71"/>
      <c r="Q4664" s="11"/>
      <c r="R4664" s="12"/>
      <c r="S4664" s="14"/>
      <c r="T4664" s="13"/>
      <c r="U4664" s="14"/>
      <c r="V4664"/>
    </row>
    <row r="4665" spans="1:22" x14ac:dyDescent="0.2">
      <c r="A4665" s="34"/>
      <c r="B4665"/>
      <c r="C4665" s="22"/>
      <c r="D4665" s="22"/>
      <c r="E4665"/>
      <c r="F4665"/>
      <c r="G4665" s="21"/>
      <c r="H4665"/>
      <c r="I4665"/>
      <c r="J4665"/>
      <c r="K4665" s="10"/>
      <c r="L4665"/>
      <c r="M4665" s="45"/>
      <c r="N4665"/>
      <c r="O4665"/>
      <c r="P4665" s="71"/>
      <c r="Q4665" s="11"/>
      <c r="R4665" s="12"/>
      <c r="S4665" s="14"/>
      <c r="T4665" s="13"/>
      <c r="U4665" s="14"/>
      <c r="V4665"/>
    </row>
    <row r="4666" spans="1:22" x14ac:dyDescent="0.2">
      <c r="A4666" s="34"/>
      <c r="B4666"/>
      <c r="C4666" s="22"/>
      <c r="D4666" s="22"/>
      <c r="E4666"/>
      <c r="F4666"/>
      <c r="G4666" s="21"/>
      <c r="H4666"/>
      <c r="I4666"/>
      <c r="J4666"/>
      <c r="K4666" s="10"/>
      <c r="L4666"/>
      <c r="M4666" s="45"/>
      <c r="N4666"/>
      <c r="O4666"/>
      <c r="P4666" s="71"/>
      <c r="Q4666" s="11"/>
      <c r="R4666" s="12"/>
      <c r="S4666" s="14"/>
      <c r="T4666" s="13"/>
      <c r="U4666" s="14"/>
      <c r="V4666"/>
    </row>
    <row r="4667" spans="1:22" x14ac:dyDescent="0.2">
      <c r="A4667" s="34"/>
      <c r="B4667"/>
      <c r="C4667" s="22"/>
      <c r="D4667" s="22"/>
      <c r="E4667"/>
      <c r="F4667"/>
      <c r="G4667" s="21"/>
      <c r="H4667"/>
      <c r="I4667"/>
      <c r="J4667"/>
      <c r="K4667" s="10"/>
      <c r="L4667"/>
      <c r="M4667" s="45"/>
      <c r="N4667"/>
      <c r="O4667"/>
      <c r="P4667" s="71"/>
      <c r="Q4667" s="11"/>
      <c r="R4667" s="12"/>
      <c r="S4667" s="14"/>
      <c r="T4667" s="13"/>
      <c r="U4667" s="14"/>
      <c r="V4667"/>
    </row>
    <row r="4668" spans="1:22" x14ac:dyDescent="0.2">
      <c r="A4668" s="34"/>
      <c r="B4668"/>
      <c r="C4668" s="22"/>
      <c r="D4668" s="22"/>
      <c r="E4668"/>
      <c r="F4668"/>
      <c r="G4668" s="21"/>
      <c r="H4668"/>
      <c r="I4668"/>
      <c r="J4668"/>
      <c r="K4668" s="10"/>
      <c r="L4668"/>
      <c r="M4668" s="45"/>
      <c r="N4668"/>
      <c r="O4668"/>
      <c r="P4668" s="71"/>
      <c r="Q4668" s="11"/>
      <c r="R4668" s="12"/>
      <c r="S4668" s="14"/>
      <c r="T4668" s="13"/>
      <c r="U4668" s="14"/>
      <c r="V4668"/>
    </row>
    <row r="4669" spans="1:22" x14ac:dyDescent="0.2">
      <c r="A4669" s="34"/>
      <c r="B4669"/>
      <c r="C4669" s="22"/>
      <c r="D4669" s="22"/>
      <c r="E4669"/>
      <c r="F4669"/>
      <c r="G4669" s="21"/>
      <c r="H4669"/>
      <c r="I4669"/>
      <c r="J4669"/>
      <c r="K4669" s="10"/>
      <c r="L4669"/>
      <c r="M4669" s="45"/>
      <c r="N4669"/>
      <c r="O4669"/>
      <c r="P4669" s="71"/>
      <c r="Q4669" s="11"/>
      <c r="R4669" s="12"/>
      <c r="S4669" s="14"/>
      <c r="T4669" s="13"/>
      <c r="U4669" s="14"/>
      <c r="V4669"/>
    </row>
    <row r="4670" spans="1:22" x14ac:dyDescent="0.2">
      <c r="A4670" s="34"/>
      <c r="B4670"/>
      <c r="C4670" s="22"/>
      <c r="D4670" s="22"/>
      <c r="E4670"/>
      <c r="F4670"/>
      <c r="G4670" s="21"/>
      <c r="H4670"/>
      <c r="I4670"/>
      <c r="J4670"/>
      <c r="K4670" s="10"/>
      <c r="L4670"/>
      <c r="M4670" s="45"/>
      <c r="N4670"/>
      <c r="O4670"/>
      <c r="P4670" s="71"/>
      <c r="Q4670" s="11"/>
      <c r="R4670" s="12"/>
      <c r="S4670" s="14"/>
      <c r="T4670" s="13"/>
      <c r="U4670" s="14"/>
      <c r="V4670"/>
    </row>
    <row r="4671" spans="1:22" x14ac:dyDescent="0.2">
      <c r="A4671" s="34"/>
      <c r="B4671"/>
      <c r="C4671" s="22"/>
      <c r="D4671" s="22"/>
      <c r="E4671"/>
      <c r="F4671"/>
      <c r="G4671" s="21"/>
      <c r="H4671"/>
      <c r="I4671"/>
      <c r="J4671"/>
      <c r="K4671" s="10"/>
      <c r="L4671"/>
      <c r="M4671" s="45"/>
      <c r="N4671"/>
      <c r="O4671"/>
      <c r="P4671" s="71"/>
      <c r="Q4671" s="11"/>
      <c r="R4671" s="12"/>
      <c r="S4671" s="14"/>
      <c r="T4671" s="13"/>
      <c r="U4671" s="14"/>
      <c r="V4671"/>
    </row>
    <row r="4672" spans="1:22" x14ac:dyDescent="0.2">
      <c r="A4672" s="34"/>
      <c r="B4672"/>
      <c r="C4672" s="22"/>
      <c r="D4672" s="22"/>
      <c r="E4672"/>
      <c r="F4672"/>
      <c r="G4672" s="21"/>
      <c r="H4672"/>
      <c r="I4672"/>
      <c r="J4672"/>
      <c r="K4672" s="10"/>
      <c r="L4672"/>
      <c r="M4672" s="45"/>
      <c r="N4672"/>
      <c r="O4672"/>
      <c r="P4672" s="71"/>
      <c r="Q4672" s="11"/>
      <c r="R4672" s="12"/>
      <c r="S4672" s="14"/>
      <c r="T4672" s="13"/>
      <c r="U4672" s="14"/>
      <c r="V4672"/>
    </row>
    <row r="4673" spans="1:22" x14ac:dyDescent="0.2">
      <c r="A4673" s="34"/>
      <c r="B4673"/>
      <c r="C4673" s="22"/>
      <c r="D4673" s="22"/>
      <c r="E4673"/>
      <c r="F4673"/>
      <c r="G4673" s="21"/>
      <c r="H4673"/>
      <c r="I4673"/>
      <c r="J4673"/>
      <c r="K4673" s="10"/>
      <c r="L4673"/>
      <c r="M4673" s="45"/>
      <c r="N4673"/>
      <c r="O4673"/>
      <c r="P4673" s="71"/>
      <c r="Q4673" s="11"/>
      <c r="R4673" s="12"/>
      <c r="S4673" s="14"/>
      <c r="T4673" s="13"/>
      <c r="U4673" s="14"/>
      <c r="V4673"/>
    </row>
    <row r="4674" spans="1:22" x14ac:dyDescent="0.2">
      <c r="A4674" s="34"/>
      <c r="B4674"/>
      <c r="C4674" s="22"/>
      <c r="D4674" s="22"/>
      <c r="E4674"/>
      <c r="F4674"/>
      <c r="G4674" s="21"/>
      <c r="H4674"/>
      <c r="I4674"/>
      <c r="J4674"/>
      <c r="K4674" s="10"/>
      <c r="L4674"/>
      <c r="M4674" s="45"/>
      <c r="N4674"/>
      <c r="O4674"/>
      <c r="P4674" s="71"/>
      <c r="Q4674" s="11"/>
      <c r="R4674" s="12"/>
      <c r="S4674" s="14"/>
      <c r="T4674" s="13"/>
      <c r="U4674" s="14"/>
      <c r="V4674"/>
    </row>
    <row r="4675" spans="1:22" x14ac:dyDescent="0.2">
      <c r="A4675" s="34"/>
      <c r="B4675"/>
      <c r="C4675" s="22"/>
      <c r="D4675" s="22"/>
      <c r="E4675"/>
      <c r="F4675"/>
      <c r="G4675" s="21"/>
      <c r="H4675"/>
      <c r="I4675"/>
      <c r="J4675"/>
      <c r="K4675" s="10"/>
      <c r="L4675"/>
      <c r="M4675" s="45"/>
      <c r="N4675"/>
      <c r="O4675"/>
      <c r="P4675" s="71"/>
      <c r="Q4675" s="11"/>
      <c r="R4675" s="12"/>
      <c r="S4675" s="14"/>
      <c r="T4675" s="13"/>
      <c r="U4675" s="14"/>
      <c r="V4675"/>
    </row>
    <row r="4676" spans="1:22" x14ac:dyDescent="0.2">
      <c r="A4676" s="34"/>
      <c r="B4676"/>
      <c r="C4676" s="22"/>
      <c r="D4676" s="22"/>
      <c r="E4676"/>
      <c r="F4676"/>
      <c r="G4676" s="21"/>
      <c r="H4676"/>
      <c r="I4676"/>
      <c r="J4676"/>
      <c r="K4676" s="10"/>
      <c r="L4676"/>
      <c r="M4676" s="45"/>
      <c r="N4676"/>
      <c r="O4676"/>
      <c r="P4676" s="71"/>
      <c r="Q4676" s="11"/>
      <c r="R4676" s="12"/>
      <c r="S4676" s="14"/>
      <c r="T4676" s="13"/>
      <c r="U4676" s="14"/>
      <c r="V4676"/>
    </row>
    <row r="4677" spans="1:22" x14ac:dyDescent="0.2">
      <c r="A4677" s="34"/>
      <c r="B4677"/>
      <c r="C4677" s="22"/>
      <c r="D4677" s="22"/>
      <c r="E4677"/>
      <c r="F4677"/>
      <c r="G4677" s="21"/>
      <c r="H4677"/>
      <c r="I4677"/>
      <c r="J4677"/>
      <c r="K4677" s="10"/>
      <c r="L4677"/>
      <c r="M4677" s="45"/>
      <c r="N4677"/>
      <c r="O4677"/>
      <c r="P4677" s="71"/>
      <c r="Q4677" s="11"/>
      <c r="R4677" s="12"/>
      <c r="S4677" s="14"/>
      <c r="T4677" s="13"/>
      <c r="U4677" s="14"/>
      <c r="V4677"/>
    </row>
    <row r="4678" spans="1:22" x14ac:dyDescent="0.2">
      <c r="A4678" s="34"/>
      <c r="B4678"/>
      <c r="C4678" s="22"/>
      <c r="D4678" s="22"/>
      <c r="E4678"/>
      <c r="F4678"/>
      <c r="G4678" s="21"/>
      <c r="H4678"/>
      <c r="I4678"/>
      <c r="J4678"/>
      <c r="K4678" s="10"/>
      <c r="L4678"/>
      <c r="M4678" s="45"/>
      <c r="N4678"/>
      <c r="O4678"/>
      <c r="P4678" s="71"/>
      <c r="Q4678" s="11"/>
      <c r="R4678" s="12"/>
      <c r="S4678" s="14"/>
      <c r="T4678" s="13"/>
      <c r="U4678" s="14"/>
      <c r="V4678"/>
    </row>
    <row r="4679" spans="1:22" x14ac:dyDescent="0.2">
      <c r="A4679" s="34"/>
      <c r="B4679"/>
      <c r="C4679" s="22"/>
      <c r="D4679" s="22"/>
      <c r="E4679"/>
      <c r="F4679"/>
      <c r="G4679" s="21"/>
      <c r="H4679"/>
      <c r="I4679"/>
      <c r="J4679"/>
      <c r="K4679" s="10"/>
      <c r="L4679"/>
      <c r="M4679" s="45"/>
      <c r="N4679"/>
      <c r="O4679"/>
      <c r="P4679" s="71"/>
      <c r="Q4679" s="11"/>
      <c r="R4679" s="12"/>
      <c r="S4679" s="14"/>
      <c r="T4679" s="13"/>
      <c r="U4679" s="14"/>
      <c r="V4679"/>
    </row>
    <row r="4680" spans="1:22" x14ac:dyDescent="0.2">
      <c r="A4680" s="34"/>
      <c r="B4680"/>
      <c r="C4680" s="22"/>
      <c r="D4680" s="22"/>
      <c r="E4680"/>
      <c r="F4680"/>
      <c r="G4680" s="21"/>
      <c r="H4680"/>
      <c r="I4680"/>
      <c r="J4680"/>
      <c r="K4680" s="10"/>
      <c r="L4680"/>
      <c r="M4680" s="45"/>
      <c r="N4680"/>
      <c r="O4680"/>
      <c r="P4680" s="71"/>
      <c r="Q4680" s="11"/>
      <c r="R4680" s="12"/>
      <c r="S4680" s="14"/>
      <c r="T4680" s="13"/>
      <c r="U4680" s="14"/>
      <c r="V4680"/>
    </row>
    <row r="4681" spans="1:22" x14ac:dyDescent="0.2">
      <c r="A4681" s="34"/>
      <c r="B4681"/>
      <c r="C4681" s="22"/>
      <c r="D4681" s="22"/>
      <c r="E4681"/>
      <c r="F4681"/>
      <c r="G4681" s="21"/>
      <c r="H4681"/>
      <c r="I4681"/>
      <c r="J4681"/>
      <c r="K4681" s="10"/>
      <c r="L4681"/>
      <c r="M4681" s="45"/>
      <c r="N4681"/>
      <c r="O4681"/>
      <c r="P4681" s="71"/>
      <c r="Q4681" s="11"/>
      <c r="R4681" s="12"/>
      <c r="S4681" s="14"/>
      <c r="T4681" s="13"/>
      <c r="U4681" s="14"/>
      <c r="V4681"/>
    </row>
    <row r="4682" spans="1:22" x14ac:dyDescent="0.2">
      <c r="A4682" s="34"/>
      <c r="B4682"/>
      <c r="C4682" s="22"/>
      <c r="D4682" s="22"/>
      <c r="E4682"/>
      <c r="F4682"/>
      <c r="G4682" s="21"/>
      <c r="H4682"/>
      <c r="I4682"/>
      <c r="J4682"/>
      <c r="K4682" s="10"/>
      <c r="L4682"/>
      <c r="M4682" s="45"/>
      <c r="N4682"/>
      <c r="O4682"/>
      <c r="P4682" s="71"/>
      <c r="Q4682" s="11"/>
      <c r="R4682" s="12"/>
      <c r="S4682" s="14"/>
      <c r="T4682" s="13"/>
      <c r="U4682" s="14"/>
      <c r="V4682"/>
    </row>
    <row r="4683" spans="1:22" x14ac:dyDescent="0.2">
      <c r="A4683" s="34"/>
      <c r="B4683"/>
      <c r="C4683" s="22"/>
      <c r="D4683" s="22"/>
      <c r="E4683"/>
      <c r="F4683"/>
      <c r="G4683" s="21"/>
      <c r="H4683"/>
      <c r="I4683"/>
      <c r="J4683"/>
      <c r="K4683" s="10"/>
      <c r="L4683"/>
      <c r="M4683" s="45"/>
      <c r="N4683"/>
      <c r="O4683"/>
      <c r="P4683" s="71"/>
      <c r="Q4683" s="11"/>
      <c r="R4683" s="12"/>
      <c r="S4683" s="14"/>
      <c r="T4683" s="13"/>
      <c r="U4683" s="14"/>
      <c r="V4683"/>
    </row>
    <row r="4684" spans="1:22" x14ac:dyDescent="0.2">
      <c r="A4684" s="34"/>
      <c r="B4684"/>
      <c r="C4684" s="22"/>
      <c r="D4684" s="22"/>
      <c r="E4684"/>
      <c r="F4684"/>
      <c r="G4684" s="21"/>
      <c r="H4684"/>
      <c r="I4684"/>
      <c r="J4684"/>
      <c r="K4684" s="10"/>
      <c r="L4684"/>
      <c r="M4684" s="45"/>
      <c r="N4684"/>
      <c r="O4684"/>
      <c r="P4684" s="71"/>
      <c r="Q4684" s="11"/>
      <c r="R4684" s="12"/>
      <c r="S4684" s="14"/>
      <c r="T4684" s="13"/>
      <c r="U4684" s="14"/>
      <c r="V4684"/>
    </row>
    <row r="4685" spans="1:22" x14ac:dyDescent="0.2">
      <c r="A4685" s="34"/>
      <c r="B4685"/>
      <c r="C4685" s="22"/>
      <c r="D4685" s="22"/>
      <c r="E4685"/>
      <c r="F4685"/>
      <c r="G4685" s="21"/>
      <c r="H4685"/>
      <c r="I4685"/>
      <c r="J4685"/>
      <c r="K4685" s="10"/>
      <c r="L4685"/>
      <c r="M4685" s="45"/>
      <c r="N4685"/>
      <c r="O4685"/>
      <c r="P4685" s="71"/>
      <c r="Q4685" s="11"/>
      <c r="R4685" s="12"/>
      <c r="S4685" s="14"/>
      <c r="T4685" s="13"/>
      <c r="U4685" s="14"/>
      <c r="V4685"/>
    </row>
    <row r="4686" spans="1:22" x14ac:dyDescent="0.2">
      <c r="A4686" s="34"/>
      <c r="B4686"/>
      <c r="C4686" s="22"/>
      <c r="D4686" s="22"/>
      <c r="E4686"/>
      <c r="F4686"/>
      <c r="G4686" s="21"/>
      <c r="H4686"/>
      <c r="I4686"/>
      <c r="J4686"/>
      <c r="K4686" s="10"/>
      <c r="L4686"/>
      <c r="M4686" s="45"/>
      <c r="N4686"/>
      <c r="O4686"/>
      <c r="P4686" s="71"/>
      <c r="Q4686" s="11"/>
      <c r="R4686" s="12"/>
      <c r="S4686" s="14"/>
      <c r="T4686" s="13"/>
      <c r="U4686" s="14"/>
      <c r="V4686"/>
    </row>
    <row r="4687" spans="1:22" x14ac:dyDescent="0.2">
      <c r="A4687" s="34"/>
      <c r="B4687"/>
      <c r="C4687" s="22"/>
      <c r="D4687" s="22"/>
      <c r="E4687"/>
      <c r="F4687"/>
      <c r="G4687" s="21"/>
      <c r="H4687"/>
      <c r="I4687"/>
      <c r="J4687"/>
      <c r="K4687" s="10"/>
      <c r="L4687"/>
      <c r="M4687" s="45"/>
      <c r="N4687"/>
      <c r="O4687"/>
      <c r="P4687" s="71"/>
      <c r="Q4687" s="11"/>
      <c r="R4687" s="12"/>
      <c r="S4687" s="14"/>
      <c r="T4687" s="13"/>
      <c r="U4687" s="14"/>
      <c r="V4687"/>
    </row>
    <row r="4688" spans="1:22" x14ac:dyDescent="0.2">
      <c r="A4688" s="34"/>
      <c r="B4688"/>
      <c r="C4688" s="22"/>
      <c r="D4688" s="22"/>
      <c r="E4688"/>
      <c r="F4688"/>
      <c r="G4688" s="21"/>
      <c r="H4688"/>
      <c r="I4688"/>
      <c r="J4688"/>
      <c r="K4688" s="10"/>
      <c r="L4688"/>
      <c r="M4688" s="45"/>
      <c r="N4688"/>
      <c r="O4688"/>
      <c r="P4688" s="71"/>
      <c r="Q4688" s="11"/>
      <c r="R4688" s="12"/>
      <c r="S4688" s="14"/>
      <c r="T4688" s="13"/>
      <c r="U4688" s="14"/>
      <c r="V4688"/>
    </row>
    <row r="4689" spans="1:22" x14ac:dyDescent="0.2">
      <c r="A4689" s="34"/>
      <c r="B4689"/>
      <c r="C4689" s="22"/>
      <c r="D4689" s="22"/>
      <c r="E4689"/>
      <c r="F4689"/>
      <c r="G4689" s="21"/>
      <c r="H4689"/>
      <c r="I4689"/>
      <c r="J4689"/>
      <c r="K4689" s="10"/>
      <c r="L4689"/>
      <c r="M4689" s="45"/>
      <c r="N4689"/>
      <c r="O4689"/>
      <c r="P4689" s="71"/>
      <c r="Q4689" s="11"/>
      <c r="R4689" s="12"/>
      <c r="S4689" s="14"/>
      <c r="T4689" s="13"/>
      <c r="U4689" s="14"/>
      <c r="V4689"/>
    </row>
    <row r="4690" spans="1:22" x14ac:dyDescent="0.2">
      <c r="A4690" s="34"/>
      <c r="B4690"/>
      <c r="C4690" s="22"/>
      <c r="D4690" s="22"/>
      <c r="E4690"/>
      <c r="F4690"/>
      <c r="G4690" s="21"/>
      <c r="H4690"/>
      <c r="I4690"/>
      <c r="J4690"/>
      <c r="K4690" s="10"/>
      <c r="L4690"/>
      <c r="M4690" s="45"/>
      <c r="N4690"/>
      <c r="O4690"/>
      <c r="P4690" s="71"/>
      <c r="Q4690" s="11"/>
      <c r="R4690" s="12"/>
      <c r="S4690" s="14"/>
      <c r="T4690" s="13"/>
      <c r="U4690" s="14"/>
      <c r="V4690"/>
    </row>
    <row r="4691" spans="1:22" x14ac:dyDescent="0.2">
      <c r="A4691" s="34"/>
      <c r="B4691"/>
      <c r="C4691" s="22"/>
      <c r="D4691" s="22"/>
      <c r="E4691"/>
      <c r="F4691"/>
      <c r="G4691" s="21"/>
      <c r="H4691"/>
      <c r="I4691"/>
      <c r="J4691"/>
      <c r="K4691" s="10"/>
      <c r="L4691"/>
      <c r="M4691" s="45"/>
      <c r="N4691"/>
      <c r="O4691"/>
      <c r="P4691" s="71"/>
      <c r="Q4691" s="11"/>
      <c r="R4691" s="12"/>
      <c r="S4691" s="14"/>
      <c r="T4691" s="13"/>
      <c r="U4691" s="14"/>
      <c r="V4691"/>
    </row>
    <row r="4692" spans="1:22" x14ac:dyDescent="0.2">
      <c r="A4692" s="34"/>
      <c r="B4692"/>
      <c r="C4692" s="22"/>
      <c r="D4692" s="22"/>
      <c r="E4692"/>
      <c r="F4692"/>
      <c r="G4692" s="21"/>
      <c r="H4692"/>
      <c r="I4692"/>
      <c r="J4692"/>
      <c r="K4692" s="10"/>
      <c r="L4692"/>
      <c r="M4692" s="45"/>
      <c r="N4692"/>
      <c r="O4692"/>
      <c r="P4692" s="71"/>
      <c r="Q4692" s="11"/>
      <c r="R4692" s="12"/>
      <c r="S4692" s="14"/>
      <c r="T4692" s="13"/>
      <c r="U4692" s="14"/>
      <c r="V4692"/>
    </row>
    <row r="4693" spans="1:22" x14ac:dyDescent="0.2">
      <c r="A4693" s="34"/>
      <c r="B4693"/>
      <c r="C4693" s="22"/>
      <c r="D4693" s="22"/>
      <c r="E4693"/>
      <c r="F4693"/>
      <c r="G4693" s="21"/>
      <c r="H4693"/>
      <c r="I4693"/>
      <c r="J4693"/>
      <c r="K4693" s="10"/>
      <c r="L4693"/>
      <c r="M4693" s="45"/>
      <c r="N4693"/>
      <c r="O4693"/>
      <c r="P4693" s="71"/>
      <c r="Q4693" s="11"/>
      <c r="R4693" s="12"/>
      <c r="S4693" s="14"/>
      <c r="T4693" s="13"/>
      <c r="U4693" s="14"/>
      <c r="V4693"/>
    </row>
    <row r="4694" spans="1:22" x14ac:dyDescent="0.2">
      <c r="A4694" s="34"/>
      <c r="B4694"/>
      <c r="C4694" s="22"/>
      <c r="D4694" s="22"/>
      <c r="E4694"/>
      <c r="F4694"/>
      <c r="G4694" s="21"/>
      <c r="H4694"/>
      <c r="I4694"/>
      <c r="J4694"/>
      <c r="K4694" s="10"/>
      <c r="L4694"/>
      <c r="M4694" s="45"/>
      <c r="N4694"/>
      <c r="O4694"/>
      <c r="P4694" s="71"/>
      <c r="Q4694" s="11"/>
      <c r="R4694" s="12"/>
      <c r="S4694" s="14"/>
      <c r="T4694" s="13"/>
      <c r="U4694" s="14"/>
      <c r="V4694"/>
    </row>
    <row r="4695" spans="1:22" x14ac:dyDescent="0.2">
      <c r="A4695" s="34"/>
      <c r="B4695"/>
      <c r="C4695" s="22"/>
      <c r="D4695" s="22"/>
      <c r="E4695"/>
      <c r="F4695"/>
      <c r="G4695" s="21"/>
      <c r="H4695"/>
      <c r="I4695"/>
      <c r="J4695"/>
      <c r="K4695" s="10"/>
      <c r="L4695"/>
      <c r="M4695" s="45"/>
      <c r="N4695"/>
      <c r="O4695"/>
      <c r="P4695" s="71"/>
      <c r="Q4695" s="11"/>
      <c r="R4695" s="12"/>
      <c r="S4695" s="14"/>
      <c r="T4695" s="13"/>
      <c r="U4695" s="14"/>
      <c r="V4695"/>
    </row>
    <row r="4696" spans="1:22" x14ac:dyDescent="0.2">
      <c r="A4696" s="34"/>
      <c r="B4696"/>
      <c r="C4696" s="22"/>
      <c r="D4696" s="22"/>
      <c r="E4696"/>
      <c r="F4696"/>
      <c r="G4696" s="21"/>
      <c r="H4696"/>
      <c r="I4696"/>
      <c r="J4696"/>
      <c r="K4696" s="10"/>
      <c r="L4696"/>
      <c r="M4696" s="45"/>
      <c r="N4696"/>
      <c r="O4696"/>
      <c r="P4696" s="71"/>
      <c r="Q4696" s="11"/>
      <c r="R4696" s="12"/>
      <c r="S4696" s="14"/>
      <c r="T4696" s="13"/>
      <c r="U4696" s="14"/>
      <c r="V4696"/>
    </row>
    <row r="4697" spans="1:22" x14ac:dyDescent="0.2">
      <c r="A4697" s="34"/>
      <c r="B4697"/>
      <c r="C4697" s="22"/>
      <c r="D4697" s="22"/>
      <c r="E4697"/>
      <c r="F4697"/>
      <c r="G4697" s="21"/>
      <c r="H4697"/>
      <c r="I4697"/>
      <c r="J4697"/>
      <c r="K4697" s="10"/>
      <c r="L4697"/>
      <c r="M4697" s="45"/>
      <c r="N4697"/>
      <c r="O4697"/>
      <c r="P4697" s="71"/>
      <c r="Q4697" s="11"/>
      <c r="R4697" s="12"/>
      <c r="S4697" s="14"/>
      <c r="T4697" s="13"/>
      <c r="U4697" s="14"/>
      <c r="V4697"/>
    </row>
    <row r="4698" spans="1:22" x14ac:dyDescent="0.2">
      <c r="A4698" s="34"/>
      <c r="B4698"/>
      <c r="C4698" s="22"/>
      <c r="D4698" s="22"/>
      <c r="E4698"/>
      <c r="F4698"/>
      <c r="G4698" s="21"/>
      <c r="H4698"/>
      <c r="I4698"/>
      <c r="J4698"/>
      <c r="K4698" s="10"/>
      <c r="L4698"/>
      <c r="M4698" s="45"/>
      <c r="N4698"/>
      <c r="O4698"/>
      <c r="P4698" s="71"/>
      <c r="Q4698" s="11"/>
      <c r="R4698" s="12"/>
      <c r="S4698" s="14"/>
      <c r="T4698" s="13"/>
      <c r="U4698" s="14"/>
      <c r="V4698"/>
    </row>
    <row r="4699" spans="1:22" x14ac:dyDescent="0.2">
      <c r="A4699" s="34"/>
      <c r="B4699"/>
      <c r="C4699" s="22"/>
      <c r="D4699" s="22"/>
      <c r="E4699"/>
      <c r="F4699"/>
      <c r="G4699" s="21"/>
      <c r="H4699"/>
      <c r="I4699"/>
      <c r="J4699"/>
      <c r="K4699" s="10"/>
      <c r="L4699"/>
      <c r="M4699" s="45"/>
      <c r="N4699"/>
      <c r="O4699"/>
      <c r="P4699" s="71"/>
      <c r="Q4699" s="11"/>
      <c r="R4699" s="12"/>
      <c r="S4699" s="14"/>
      <c r="T4699" s="13"/>
      <c r="U4699" s="14"/>
      <c r="V4699"/>
    </row>
    <row r="4700" spans="1:22" x14ac:dyDescent="0.2">
      <c r="A4700" s="34"/>
      <c r="B4700"/>
      <c r="C4700" s="22"/>
      <c r="D4700" s="22"/>
      <c r="E4700"/>
      <c r="F4700"/>
      <c r="G4700" s="21"/>
      <c r="H4700"/>
      <c r="I4700"/>
      <c r="J4700"/>
      <c r="K4700" s="10"/>
      <c r="L4700"/>
      <c r="M4700" s="45"/>
      <c r="N4700"/>
      <c r="O4700"/>
      <c r="P4700" s="71"/>
      <c r="Q4700" s="11"/>
      <c r="R4700" s="12"/>
      <c r="S4700" s="14"/>
      <c r="T4700" s="13"/>
      <c r="U4700" s="14"/>
      <c r="V4700"/>
    </row>
    <row r="4701" spans="1:22" x14ac:dyDescent="0.2">
      <c r="A4701" s="34"/>
      <c r="B4701"/>
      <c r="C4701" s="22"/>
      <c r="D4701" s="22"/>
      <c r="E4701"/>
      <c r="F4701"/>
      <c r="G4701" s="21"/>
      <c r="H4701"/>
      <c r="I4701"/>
      <c r="J4701"/>
      <c r="K4701" s="10"/>
      <c r="L4701"/>
      <c r="M4701" s="45"/>
      <c r="N4701"/>
      <c r="O4701"/>
      <c r="P4701" s="71"/>
      <c r="Q4701" s="11"/>
      <c r="R4701" s="12"/>
      <c r="S4701" s="14"/>
      <c r="T4701" s="13"/>
      <c r="U4701" s="14"/>
      <c r="V4701"/>
    </row>
    <row r="4702" spans="1:22" x14ac:dyDescent="0.2">
      <c r="A4702" s="34"/>
      <c r="B4702"/>
      <c r="C4702" s="22"/>
      <c r="D4702" s="22"/>
      <c r="E4702"/>
      <c r="F4702"/>
      <c r="G4702" s="21"/>
      <c r="H4702"/>
      <c r="I4702"/>
      <c r="J4702"/>
      <c r="K4702" s="10"/>
      <c r="L4702"/>
      <c r="M4702" s="45"/>
      <c r="N4702"/>
      <c r="O4702"/>
      <c r="P4702" s="71"/>
      <c r="Q4702" s="11"/>
      <c r="R4702" s="12"/>
      <c r="S4702" s="14"/>
      <c r="T4702" s="13"/>
      <c r="U4702" s="14"/>
      <c r="V4702"/>
    </row>
    <row r="4703" spans="1:22" x14ac:dyDescent="0.2">
      <c r="A4703" s="34"/>
      <c r="B4703"/>
      <c r="C4703" s="22"/>
      <c r="D4703" s="22"/>
      <c r="E4703"/>
      <c r="F4703"/>
      <c r="G4703" s="21"/>
      <c r="H4703"/>
      <c r="I4703"/>
      <c r="J4703"/>
      <c r="K4703" s="10"/>
      <c r="L4703"/>
      <c r="M4703" s="45"/>
      <c r="N4703"/>
      <c r="O4703"/>
      <c r="P4703" s="71"/>
      <c r="Q4703" s="11"/>
      <c r="R4703" s="12"/>
      <c r="S4703" s="14"/>
      <c r="T4703" s="13"/>
      <c r="U4703" s="14"/>
      <c r="V4703"/>
    </row>
    <row r="4704" spans="1:22" x14ac:dyDescent="0.2">
      <c r="A4704" s="34"/>
      <c r="B4704"/>
      <c r="C4704" s="22"/>
      <c r="D4704" s="22"/>
      <c r="E4704"/>
      <c r="F4704"/>
      <c r="G4704" s="21"/>
      <c r="H4704"/>
      <c r="I4704"/>
      <c r="J4704"/>
      <c r="K4704" s="10"/>
      <c r="L4704"/>
      <c r="M4704" s="45"/>
      <c r="N4704"/>
      <c r="O4704"/>
      <c r="P4704" s="71"/>
      <c r="Q4704" s="11"/>
      <c r="R4704" s="12"/>
      <c r="S4704" s="14"/>
      <c r="T4704" s="13"/>
      <c r="U4704" s="14"/>
      <c r="V4704"/>
    </row>
    <row r="4705" spans="1:22" x14ac:dyDescent="0.2">
      <c r="A4705" s="34"/>
      <c r="B4705"/>
      <c r="C4705" s="22"/>
      <c r="D4705" s="22"/>
      <c r="E4705"/>
      <c r="F4705"/>
      <c r="G4705" s="21"/>
      <c r="H4705"/>
      <c r="I4705"/>
      <c r="J4705"/>
      <c r="K4705" s="10"/>
      <c r="L4705"/>
      <c r="M4705" s="45"/>
      <c r="N4705"/>
      <c r="O4705"/>
      <c r="P4705" s="71"/>
      <c r="Q4705" s="11"/>
      <c r="R4705" s="12"/>
      <c r="S4705" s="14"/>
      <c r="T4705" s="13"/>
      <c r="U4705" s="14"/>
      <c r="V4705"/>
    </row>
    <row r="4706" spans="1:22" x14ac:dyDescent="0.2">
      <c r="A4706" s="34"/>
      <c r="B4706"/>
      <c r="C4706" s="22"/>
      <c r="D4706" s="22"/>
      <c r="E4706"/>
      <c r="F4706"/>
      <c r="G4706" s="21"/>
      <c r="H4706"/>
      <c r="I4706"/>
      <c r="J4706"/>
      <c r="K4706" s="10"/>
      <c r="L4706"/>
      <c r="M4706" s="45"/>
      <c r="N4706"/>
      <c r="O4706"/>
      <c r="P4706" s="71"/>
      <c r="Q4706" s="11"/>
      <c r="R4706" s="12"/>
      <c r="S4706" s="14"/>
      <c r="T4706" s="13"/>
      <c r="U4706" s="14"/>
      <c r="V4706"/>
    </row>
    <row r="4707" spans="1:22" x14ac:dyDescent="0.2">
      <c r="A4707" s="34"/>
      <c r="B4707"/>
      <c r="C4707" s="22"/>
      <c r="D4707" s="22"/>
      <c r="E4707"/>
      <c r="F4707"/>
      <c r="G4707" s="21"/>
      <c r="H4707"/>
      <c r="I4707"/>
      <c r="J4707"/>
      <c r="K4707" s="10"/>
      <c r="L4707"/>
      <c r="M4707" s="45"/>
      <c r="N4707"/>
      <c r="O4707"/>
      <c r="P4707" s="71"/>
      <c r="Q4707" s="11"/>
      <c r="R4707" s="12"/>
      <c r="S4707" s="14"/>
      <c r="T4707" s="13"/>
      <c r="U4707" s="14"/>
      <c r="V4707"/>
    </row>
    <row r="4708" spans="1:22" x14ac:dyDescent="0.2">
      <c r="A4708" s="34"/>
      <c r="B4708"/>
      <c r="C4708" s="22"/>
      <c r="D4708" s="22"/>
      <c r="E4708"/>
      <c r="F4708"/>
      <c r="G4708" s="21"/>
      <c r="H4708"/>
      <c r="I4708"/>
      <c r="J4708"/>
      <c r="K4708" s="10"/>
      <c r="L4708"/>
      <c r="M4708" s="45"/>
      <c r="N4708"/>
      <c r="O4708"/>
      <c r="P4708" s="71"/>
      <c r="Q4708" s="11"/>
      <c r="R4708" s="12"/>
      <c r="S4708" s="14"/>
      <c r="T4708" s="13"/>
      <c r="U4708" s="14"/>
      <c r="V4708"/>
    </row>
    <row r="4709" spans="1:22" x14ac:dyDescent="0.2">
      <c r="A4709" s="34"/>
      <c r="B4709"/>
      <c r="C4709" s="22"/>
      <c r="D4709" s="22"/>
      <c r="E4709"/>
      <c r="F4709"/>
      <c r="G4709" s="21"/>
      <c r="H4709"/>
      <c r="I4709"/>
      <c r="J4709"/>
      <c r="K4709" s="10"/>
      <c r="L4709"/>
      <c r="M4709" s="45"/>
      <c r="N4709"/>
      <c r="O4709"/>
      <c r="P4709" s="71"/>
      <c r="Q4709" s="11"/>
      <c r="R4709" s="12"/>
      <c r="S4709" s="14"/>
      <c r="T4709" s="13"/>
      <c r="U4709" s="14"/>
      <c r="V4709"/>
    </row>
    <row r="4710" spans="1:22" x14ac:dyDescent="0.2">
      <c r="A4710" s="34"/>
      <c r="B4710"/>
      <c r="C4710" s="22"/>
      <c r="D4710" s="22"/>
      <c r="E4710"/>
      <c r="F4710"/>
      <c r="G4710" s="21"/>
      <c r="H4710"/>
      <c r="I4710"/>
      <c r="J4710"/>
      <c r="K4710" s="10"/>
      <c r="L4710"/>
      <c r="M4710" s="45"/>
      <c r="N4710"/>
      <c r="O4710"/>
      <c r="P4710" s="71"/>
      <c r="Q4710" s="11"/>
      <c r="R4710" s="12"/>
      <c r="S4710" s="14"/>
      <c r="T4710" s="13"/>
      <c r="U4710" s="14"/>
      <c r="V4710"/>
    </row>
    <row r="4711" spans="1:22" x14ac:dyDescent="0.2">
      <c r="A4711" s="34"/>
      <c r="B4711"/>
      <c r="C4711" s="22"/>
      <c r="D4711" s="22"/>
      <c r="E4711"/>
      <c r="F4711"/>
      <c r="G4711" s="21"/>
      <c r="H4711"/>
      <c r="I4711"/>
      <c r="J4711"/>
      <c r="K4711" s="10"/>
      <c r="L4711"/>
      <c r="M4711" s="45"/>
      <c r="N4711"/>
      <c r="O4711"/>
      <c r="P4711" s="71"/>
      <c r="Q4711" s="11"/>
      <c r="R4711" s="12"/>
      <c r="S4711" s="14"/>
      <c r="T4711" s="13"/>
      <c r="U4711" s="14"/>
      <c r="V4711"/>
    </row>
    <row r="4712" spans="1:22" x14ac:dyDescent="0.2">
      <c r="A4712" s="34"/>
      <c r="B4712"/>
      <c r="C4712" s="22"/>
      <c r="D4712" s="22"/>
      <c r="E4712"/>
      <c r="F4712"/>
      <c r="G4712" s="21"/>
      <c r="H4712"/>
      <c r="I4712"/>
      <c r="J4712"/>
      <c r="K4712" s="10"/>
      <c r="L4712"/>
      <c r="M4712" s="45"/>
      <c r="N4712"/>
      <c r="O4712"/>
      <c r="P4712" s="71"/>
      <c r="Q4712" s="11"/>
      <c r="R4712" s="12"/>
      <c r="S4712" s="14"/>
      <c r="T4712" s="13"/>
      <c r="U4712" s="14"/>
      <c r="V4712"/>
    </row>
    <row r="4713" spans="1:22" x14ac:dyDescent="0.2">
      <c r="A4713" s="34"/>
      <c r="B4713"/>
      <c r="C4713" s="22"/>
      <c r="D4713" s="22"/>
      <c r="E4713"/>
      <c r="F4713"/>
      <c r="G4713" s="21"/>
      <c r="H4713"/>
      <c r="I4713"/>
      <c r="J4713"/>
      <c r="K4713" s="10"/>
      <c r="L4713"/>
      <c r="M4713" s="45"/>
      <c r="N4713"/>
      <c r="O4713"/>
      <c r="P4713" s="71"/>
      <c r="Q4713" s="11"/>
      <c r="R4713" s="12"/>
      <c r="S4713" s="14"/>
      <c r="T4713" s="13"/>
      <c r="U4713" s="14"/>
      <c r="V4713"/>
    </row>
    <row r="4714" spans="1:22" x14ac:dyDescent="0.2">
      <c r="A4714" s="34"/>
      <c r="B4714"/>
      <c r="C4714" s="22"/>
      <c r="D4714" s="22"/>
      <c r="E4714"/>
      <c r="F4714"/>
      <c r="G4714" s="21"/>
      <c r="H4714"/>
      <c r="I4714"/>
      <c r="J4714"/>
      <c r="K4714" s="10"/>
      <c r="L4714"/>
      <c r="M4714" s="45"/>
      <c r="N4714"/>
      <c r="O4714"/>
      <c r="P4714" s="71"/>
      <c r="Q4714" s="11"/>
      <c r="R4714" s="12"/>
      <c r="S4714" s="14"/>
      <c r="T4714" s="13"/>
      <c r="U4714" s="14"/>
      <c r="V4714"/>
    </row>
    <row r="4715" spans="1:22" x14ac:dyDescent="0.2">
      <c r="A4715" s="34"/>
      <c r="B4715"/>
      <c r="C4715" s="22"/>
      <c r="D4715" s="22"/>
      <c r="E4715"/>
      <c r="F4715"/>
      <c r="G4715" s="21"/>
      <c r="H4715"/>
      <c r="I4715"/>
      <c r="J4715"/>
      <c r="K4715" s="10"/>
      <c r="L4715"/>
      <c r="M4715" s="45"/>
      <c r="N4715"/>
      <c r="O4715"/>
      <c r="P4715" s="71"/>
      <c r="Q4715" s="11"/>
      <c r="R4715" s="12"/>
      <c r="S4715" s="14"/>
      <c r="T4715" s="13"/>
      <c r="U4715" s="14"/>
      <c r="V4715"/>
    </row>
    <row r="4716" spans="1:22" x14ac:dyDescent="0.2">
      <c r="A4716" s="34"/>
      <c r="B4716"/>
      <c r="C4716" s="22"/>
      <c r="D4716" s="22"/>
      <c r="E4716"/>
      <c r="F4716"/>
      <c r="G4716" s="21"/>
      <c r="H4716"/>
      <c r="I4716"/>
      <c r="J4716"/>
      <c r="K4716" s="10"/>
      <c r="L4716"/>
      <c r="M4716" s="45"/>
      <c r="N4716"/>
      <c r="O4716"/>
      <c r="P4716" s="71"/>
      <c r="Q4716" s="11"/>
      <c r="R4716" s="12"/>
      <c r="S4716" s="14"/>
      <c r="T4716" s="13"/>
      <c r="U4716" s="14"/>
      <c r="V4716"/>
    </row>
    <row r="4717" spans="1:22" x14ac:dyDescent="0.2">
      <c r="A4717" s="34"/>
      <c r="B4717"/>
      <c r="C4717" s="22"/>
      <c r="D4717" s="22"/>
      <c r="E4717"/>
      <c r="F4717"/>
      <c r="G4717" s="21"/>
      <c r="H4717"/>
      <c r="I4717"/>
      <c r="J4717"/>
      <c r="K4717" s="10"/>
      <c r="L4717"/>
      <c r="M4717" s="45"/>
      <c r="N4717"/>
      <c r="O4717"/>
      <c r="P4717" s="71"/>
      <c r="Q4717" s="11"/>
      <c r="R4717" s="12"/>
      <c r="S4717" s="14"/>
      <c r="T4717" s="13"/>
      <c r="U4717" s="14"/>
      <c r="V4717"/>
    </row>
    <row r="4718" spans="1:22" x14ac:dyDescent="0.2">
      <c r="A4718" s="34"/>
      <c r="B4718"/>
      <c r="C4718" s="22"/>
      <c r="D4718" s="22"/>
      <c r="E4718"/>
      <c r="F4718"/>
      <c r="G4718" s="21"/>
      <c r="H4718"/>
      <c r="I4718"/>
      <c r="J4718"/>
      <c r="K4718" s="10"/>
      <c r="L4718"/>
      <c r="M4718" s="45"/>
      <c r="N4718"/>
      <c r="O4718"/>
      <c r="P4718" s="71"/>
      <c r="Q4718" s="11"/>
      <c r="R4718" s="12"/>
      <c r="S4718" s="14"/>
      <c r="T4718" s="13"/>
      <c r="U4718" s="14"/>
      <c r="V4718"/>
    </row>
    <row r="4719" spans="1:22" x14ac:dyDescent="0.2">
      <c r="A4719" s="34"/>
      <c r="B4719"/>
      <c r="C4719" s="22"/>
      <c r="D4719" s="22"/>
      <c r="E4719"/>
      <c r="F4719"/>
      <c r="G4719" s="21"/>
      <c r="H4719"/>
      <c r="I4719"/>
      <c r="J4719"/>
      <c r="K4719" s="10"/>
      <c r="L4719"/>
      <c r="M4719" s="45"/>
      <c r="N4719"/>
      <c r="O4719"/>
      <c r="P4719" s="71"/>
      <c r="Q4719" s="11"/>
      <c r="R4719" s="12"/>
      <c r="S4719" s="14"/>
      <c r="T4719" s="13"/>
      <c r="U4719" s="14"/>
      <c r="V4719"/>
    </row>
    <row r="4720" spans="1:22" x14ac:dyDescent="0.2">
      <c r="A4720" s="34"/>
      <c r="B4720"/>
      <c r="C4720" s="22"/>
      <c r="D4720" s="22"/>
      <c r="E4720"/>
      <c r="F4720"/>
      <c r="G4720" s="21"/>
      <c r="H4720"/>
      <c r="I4720"/>
      <c r="J4720"/>
      <c r="K4720" s="10"/>
      <c r="L4720"/>
      <c r="M4720" s="45"/>
      <c r="N4720"/>
      <c r="O4720"/>
      <c r="P4720" s="71"/>
      <c r="Q4720" s="11"/>
      <c r="R4720" s="12"/>
      <c r="S4720" s="14"/>
      <c r="T4720" s="13"/>
      <c r="U4720" s="14"/>
      <c r="V4720"/>
    </row>
    <row r="4721" spans="1:22" x14ac:dyDescent="0.2">
      <c r="A4721" s="34"/>
      <c r="B4721"/>
      <c r="C4721" s="22"/>
      <c r="D4721" s="22"/>
      <c r="E4721"/>
      <c r="F4721"/>
      <c r="G4721" s="21"/>
      <c r="H4721"/>
      <c r="I4721"/>
      <c r="J4721"/>
      <c r="K4721" s="10"/>
      <c r="L4721"/>
      <c r="M4721" s="45"/>
      <c r="N4721"/>
      <c r="O4721"/>
      <c r="P4721" s="71"/>
      <c r="Q4721" s="11"/>
      <c r="R4721" s="12"/>
      <c r="S4721" s="14"/>
      <c r="T4721" s="13"/>
      <c r="U4721" s="14"/>
      <c r="V4721"/>
    </row>
    <row r="4722" spans="1:22" x14ac:dyDescent="0.2">
      <c r="A4722" s="34"/>
      <c r="B4722"/>
      <c r="C4722" s="22"/>
      <c r="D4722" s="22"/>
      <c r="E4722"/>
      <c r="F4722"/>
      <c r="G4722" s="21"/>
      <c r="H4722"/>
      <c r="I4722"/>
      <c r="J4722"/>
      <c r="K4722" s="10"/>
      <c r="L4722"/>
      <c r="M4722" s="45"/>
      <c r="N4722"/>
      <c r="O4722"/>
      <c r="P4722" s="71"/>
      <c r="Q4722" s="11"/>
      <c r="R4722" s="12"/>
      <c r="S4722" s="14"/>
      <c r="T4722" s="13"/>
      <c r="U4722" s="14"/>
      <c r="V4722"/>
    </row>
    <row r="4723" spans="1:22" x14ac:dyDescent="0.2">
      <c r="A4723" s="34"/>
      <c r="B4723"/>
      <c r="C4723" s="22"/>
      <c r="D4723" s="22"/>
      <c r="E4723"/>
      <c r="F4723"/>
      <c r="G4723" s="21"/>
      <c r="H4723"/>
      <c r="I4723"/>
      <c r="J4723"/>
      <c r="K4723" s="10"/>
      <c r="L4723"/>
      <c r="M4723" s="45"/>
      <c r="N4723"/>
      <c r="O4723"/>
      <c r="P4723" s="71"/>
      <c r="Q4723" s="11"/>
      <c r="R4723" s="12"/>
      <c r="S4723" s="14"/>
      <c r="T4723" s="13"/>
      <c r="U4723" s="14"/>
      <c r="V4723"/>
    </row>
    <row r="4724" spans="1:22" x14ac:dyDescent="0.2">
      <c r="A4724" s="34"/>
      <c r="B4724"/>
      <c r="C4724" s="22"/>
      <c r="D4724" s="22"/>
      <c r="E4724"/>
      <c r="F4724"/>
      <c r="G4724" s="21"/>
      <c r="H4724"/>
      <c r="I4724"/>
      <c r="J4724"/>
      <c r="K4724" s="10"/>
      <c r="L4724"/>
      <c r="M4724" s="45"/>
      <c r="N4724"/>
      <c r="O4724"/>
      <c r="P4724" s="71"/>
      <c r="Q4724" s="11"/>
      <c r="R4724" s="12"/>
      <c r="S4724" s="14"/>
      <c r="T4724" s="13"/>
      <c r="U4724" s="14"/>
      <c r="V4724"/>
    </row>
    <row r="4725" spans="1:22" x14ac:dyDescent="0.2">
      <c r="A4725" s="34"/>
      <c r="B4725"/>
      <c r="C4725" s="22"/>
      <c r="D4725" s="22"/>
      <c r="E4725"/>
      <c r="F4725"/>
      <c r="G4725" s="21"/>
      <c r="H4725"/>
      <c r="I4725"/>
      <c r="J4725"/>
      <c r="K4725" s="10"/>
      <c r="L4725"/>
      <c r="M4725" s="45"/>
      <c r="N4725"/>
      <c r="O4725"/>
      <c r="P4725" s="71"/>
      <c r="Q4725" s="11"/>
      <c r="R4725" s="12"/>
      <c r="S4725" s="14"/>
      <c r="T4725" s="13"/>
      <c r="U4725" s="14"/>
      <c r="V4725"/>
    </row>
    <row r="4726" spans="1:22" x14ac:dyDescent="0.2">
      <c r="A4726" s="34"/>
      <c r="B4726"/>
      <c r="C4726" s="22"/>
      <c r="D4726" s="22"/>
      <c r="E4726"/>
      <c r="F4726"/>
      <c r="G4726" s="21"/>
      <c r="H4726"/>
      <c r="I4726"/>
      <c r="J4726"/>
      <c r="K4726" s="10"/>
      <c r="L4726"/>
      <c r="M4726" s="45"/>
      <c r="N4726"/>
      <c r="O4726"/>
      <c r="P4726" s="71"/>
      <c r="Q4726" s="11"/>
      <c r="R4726" s="12"/>
      <c r="S4726" s="14"/>
      <c r="T4726" s="13"/>
      <c r="U4726" s="14"/>
      <c r="V4726"/>
    </row>
    <row r="4727" spans="1:22" x14ac:dyDescent="0.2">
      <c r="A4727" s="34"/>
      <c r="B4727"/>
      <c r="C4727" s="22"/>
      <c r="D4727" s="22"/>
      <c r="E4727"/>
      <c r="F4727"/>
      <c r="G4727" s="21"/>
      <c r="H4727"/>
      <c r="I4727"/>
      <c r="J4727"/>
      <c r="K4727" s="10"/>
      <c r="L4727"/>
      <c r="M4727" s="45"/>
      <c r="N4727"/>
      <c r="O4727"/>
      <c r="P4727" s="71"/>
      <c r="Q4727" s="11"/>
      <c r="R4727" s="12"/>
      <c r="S4727" s="14"/>
      <c r="T4727" s="13"/>
      <c r="U4727" s="14"/>
      <c r="V4727"/>
    </row>
    <row r="4728" spans="1:22" x14ac:dyDescent="0.2">
      <c r="A4728" s="34"/>
      <c r="B4728"/>
      <c r="C4728" s="22"/>
      <c r="D4728" s="22"/>
      <c r="E4728"/>
      <c r="F4728"/>
      <c r="G4728" s="21"/>
      <c r="H4728"/>
      <c r="I4728"/>
      <c r="J4728"/>
      <c r="K4728" s="10"/>
      <c r="L4728"/>
      <c r="M4728" s="45"/>
      <c r="N4728"/>
      <c r="O4728"/>
      <c r="P4728" s="71"/>
      <c r="Q4728" s="11"/>
      <c r="R4728" s="12"/>
      <c r="S4728" s="14"/>
      <c r="T4728" s="13"/>
      <c r="U4728" s="14"/>
      <c r="V4728"/>
    </row>
    <row r="4729" spans="1:22" x14ac:dyDescent="0.2">
      <c r="A4729" s="34"/>
      <c r="B4729"/>
      <c r="C4729" s="22"/>
      <c r="D4729" s="22"/>
      <c r="E4729"/>
      <c r="F4729"/>
      <c r="G4729" s="21"/>
      <c r="H4729"/>
      <c r="I4729"/>
      <c r="J4729"/>
      <c r="K4729" s="10"/>
      <c r="L4729"/>
      <c r="M4729" s="45"/>
      <c r="N4729"/>
      <c r="O4729"/>
      <c r="P4729" s="71"/>
      <c r="Q4729" s="11"/>
      <c r="R4729" s="12"/>
      <c r="S4729" s="14"/>
      <c r="T4729" s="13"/>
      <c r="U4729" s="14"/>
      <c r="V4729"/>
    </row>
    <row r="4730" spans="1:22" x14ac:dyDescent="0.2">
      <c r="A4730" s="34"/>
      <c r="B4730"/>
      <c r="C4730" s="22"/>
      <c r="D4730" s="22"/>
      <c r="E4730"/>
      <c r="F4730"/>
      <c r="G4730" s="21"/>
      <c r="H4730"/>
      <c r="I4730"/>
      <c r="J4730"/>
      <c r="K4730" s="10"/>
      <c r="L4730"/>
      <c r="M4730" s="45"/>
      <c r="N4730"/>
      <c r="O4730"/>
      <c r="P4730" s="71"/>
      <c r="Q4730" s="11"/>
      <c r="R4730" s="12"/>
      <c r="S4730" s="14"/>
      <c r="T4730" s="13"/>
      <c r="U4730" s="14"/>
      <c r="V4730"/>
    </row>
    <row r="4731" spans="1:22" x14ac:dyDescent="0.2">
      <c r="A4731" s="34"/>
      <c r="B4731"/>
      <c r="C4731" s="22"/>
      <c r="D4731" s="22"/>
      <c r="E4731"/>
      <c r="F4731"/>
      <c r="G4731" s="21"/>
      <c r="H4731"/>
      <c r="I4731"/>
      <c r="J4731"/>
      <c r="K4731" s="10"/>
      <c r="L4731"/>
      <c r="M4731" s="45"/>
      <c r="N4731"/>
      <c r="O4731"/>
      <c r="P4731" s="71"/>
      <c r="Q4731" s="11"/>
      <c r="R4731" s="12"/>
      <c r="S4731" s="14"/>
      <c r="T4731" s="13"/>
      <c r="U4731" s="14"/>
      <c r="V4731"/>
    </row>
    <row r="4732" spans="1:22" x14ac:dyDescent="0.2">
      <c r="A4732" s="34"/>
      <c r="B4732"/>
      <c r="C4732" s="22"/>
      <c r="D4732" s="22"/>
      <c r="E4732"/>
      <c r="F4732"/>
      <c r="G4732" s="21"/>
      <c r="H4732"/>
      <c r="I4732"/>
      <c r="J4732"/>
      <c r="K4732" s="10"/>
      <c r="L4732"/>
      <c r="M4732" s="45"/>
      <c r="N4732"/>
      <c r="O4732"/>
      <c r="P4732" s="71"/>
      <c r="Q4732" s="11"/>
      <c r="R4732" s="12"/>
      <c r="S4732" s="14"/>
      <c r="T4732" s="13"/>
      <c r="U4732" s="14"/>
      <c r="V4732"/>
    </row>
    <row r="4733" spans="1:22" x14ac:dyDescent="0.2">
      <c r="A4733" s="34"/>
      <c r="B4733"/>
      <c r="C4733" s="22"/>
      <c r="D4733" s="22"/>
      <c r="E4733"/>
      <c r="F4733"/>
      <c r="G4733" s="21"/>
      <c r="H4733"/>
      <c r="I4733"/>
      <c r="J4733"/>
      <c r="K4733" s="10"/>
      <c r="L4733"/>
      <c r="M4733" s="45"/>
      <c r="N4733"/>
      <c r="O4733"/>
      <c r="P4733" s="71"/>
      <c r="Q4733" s="11"/>
      <c r="R4733" s="12"/>
      <c r="S4733" s="14"/>
      <c r="T4733" s="13"/>
      <c r="U4733" s="14"/>
      <c r="V4733"/>
    </row>
    <row r="4734" spans="1:22" x14ac:dyDescent="0.2">
      <c r="A4734" s="34"/>
      <c r="B4734"/>
      <c r="C4734" s="22"/>
      <c r="D4734" s="22"/>
      <c r="E4734"/>
      <c r="F4734"/>
      <c r="G4734" s="21"/>
      <c r="H4734"/>
      <c r="I4734"/>
      <c r="J4734"/>
      <c r="K4734" s="10"/>
      <c r="L4734"/>
      <c r="M4734" s="45"/>
      <c r="N4734"/>
      <c r="O4734"/>
      <c r="P4734" s="71"/>
      <c r="Q4734" s="11"/>
      <c r="R4734" s="12"/>
      <c r="S4734" s="14"/>
      <c r="T4734" s="13"/>
      <c r="U4734" s="14"/>
      <c r="V4734"/>
    </row>
    <row r="4735" spans="1:22" x14ac:dyDescent="0.2">
      <c r="A4735" s="34"/>
      <c r="B4735"/>
      <c r="C4735" s="22"/>
      <c r="D4735" s="22"/>
      <c r="E4735"/>
      <c r="F4735"/>
      <c r="G4735" s="21"/>
      <c r="H4735"/>
      <c r="I4735"/>
      <c r="J4735"/>
      <c r="K4735" s="10"/>
      <c r="L4735"/>
      <c r="M4735" s="45"/>
      <c r="N4735"/>
      <c r="O4735"/>
      <c r="P4735" s="71"/>
      <c r="Q4735" s="11"/>
      <c r="R4735" s="12"/>
      <c r="S4735" s="14"/>
      <c r="T4735" s="13"/>
      <c r="U4735" s="14"/>
      <c r="V4735"/>
    </row>
    <row r="4736" spans="1:22" x14ac:dyDescent="0.2">
      <c r="A4736" s="34"/>
      <c r="B4736"/>
      <c r="C4736" s="22"/>
      <c r="D4736" s="22"/>
      <c r="E4736"/>
      <c r="F4736"/>
      <c r="G4736" s="21"/>
      <c r="H4736"/>
      <c r="I4736"/>
      <c r="J4736"/>
      <c r="K4736" s="10"/>
      <c r="L4736"/>
      <c r="M4736" s="45"/>
      <c r="N4736"/>
      <c r="O4736"/>
      <c r="P4736" s="71"/>
      <c r="Q4736" s="11"/>
      <c r="R4736" s="12"/>
      <c r="S4736" s="14"/>
      <c r="T4736" s="13"/>
      <c r="U4736" s="14"/>
      <c r="V4736"/>
    </row>
    <row r="4737" spans="1:22" x14ac:dyDescent="0.2">
      <c r="A4737" s="34"/>
      <c r="B4737"/>
      <c r="C4737" s="22"/>
      <c r="D4737" s="22"/>
      <c r="E4737"/>
      <c r="F4737"/>
      <c r="G4737" s="21"/>
      <c r="H4737"/>
      <c r="I4737"/>
      <c r="J4737"/>
      <c r="K4737" s="10"/>
      <c r="L4737"/>
      <c r="M4737" s="45"/>
      <c r="N4737"/>
      <c r="O4737"/>
      <c r="P4737" s="71"/>
      <c r="Q4737" s="11"/>
      <c r="R4737" s="12"/>
      <c r="S4737" s="14"/>
      <c r="T4737" s="13"/>
      <c r="U4737" s="14"/>
      <c r="V4737"/>
    </row>
    <row r="4738" spans="1:22" x14ac:dyDescent="0.2">
      <c r="A4738" s="34"/>
      <c r="B4738"/>
      <c r="C4738" s="22"/>
      <c r="D4738" s="22"/>
      <c r="E4738"/>
      <c r="F4738"/>
      <c r="G4738" s="21"/>
      <c r="H4738"/>
      <c r="I4738"/>
      <c r="J4738"/>
      <c r="K4738" s="10"/>
      <c r="L4738"/>
      <c r="M4738" s="45"/>
      <c r="N4738"/>
      <c r="O4738"/>
      <c r="P4738" s="71"/>
      <c r="Q4738" s="11"/>
      <c r="R4738" s="12"/>
      <c r="S4738" s="14"/>
      <c r="T4738" s="13"/>
      <c r="U4738" s="14"/>
      <c r="V4738"/>
    </row>
    <row r="4739" spans="1:22" x14ac:dyDescent="0.2">
      <c r="A4739" s="34"/>
      <c r="B4739"/>
      <c r="C4739" s="22"/>
      <c r="D4739" s="22"/>
      <c r="E4739"/>
      <c r="F4739"/>
      <c r="G4739" s="21"/>
      <c r="H4739"/>
      <c r="I4739"/>
      <c r="J4739"/>
      <c r="K4739" s="10"/>
      <c r="L4739"/>
      <c r="M4739" s="45"/>
      <c r="N4739"/>
      <c r="O4739"/>
      <c r="P4739" s="71"/>
      <c r="Q4739" s="11"/>
      <c r="R4739" s="12"/>
      <c r="S4739" s="14"/>
      <c r="T4739" s="13"/>
      <c r="U4739" s="14"/>
      <c r="V4739"/>
    </row>
    <row r="4740" spans="1:22" x14ac:dyDescent="0.2">
      <c r="A4740" s="34"/>
      <c r="B4740"/>
      <c r="C4740" s="22"/>
      <c r="D4740" s="22"/>
      <c r="E4740"/>
      <c r="F4740"/>
      <c r="G4740" s="21"/>
      <c r="H4740"/>
      <c r="I4740"/>
      <c r="J4740"/>
      <c r="K4740" s="10"/>
      <c r="L4740"/>
      <c r="M4740" s="45"/>
      <c r="N4740"/>
      <c r="O4740"/>
      <c r="P4740" s="71"/>
      <c r="Q4740" s="11"/>
      <c r="R4740" s="12"/>
      <c r="S4740" s="14"/>
      <c r="T4740" s="13"/>
      <c r="U4740" s="14"/>
      <c r="V4740"/>
    </row>
    <row r="4741" spans="1:22" x14ac:dyDescent="0.2">
      <c r="A4741" s="34"/>
      <c r="B4741"/>
      <c r="C4741" s="22"/>
      <c r="D4741" s="22"/>
      <c r="E4741"/>
      <c r="F4741"/>
      <c r="G4741" s="21"/>
      <c r="H4741"/>
      <c r="I4741"/>
      <c r="J4741"/>
      <c r="K4741" s="10"/>
      <c r="L4741"/>
      <c r="M4741" s="45"/>
      <c r="N4741"/>
      <c r="O4741"/>
      <c r="P4741" s="71"/>
      <c r="Q4741" s="11"/>
      <c r="R4741" s="12"/>
      <c r="S4741" s="14"/>
      <c r="T4741" s="13"/>
      <c r="U4741" s="14"/>
      <c r="V4741"/>
    </row>
    <row r="4742" spans="1:22" x14ac:dyDescent="0.2">
      <c r="A4742" s="34"/>
      <c r="B4742"/>
      <c r="C4742" s="22"/>
      <c r="D4742" s="22"/>
      <c r="E4742"/>
      <c r="F4742"/>
      <c r="G4742" s="21"/>
      <c r="H4742"/>
      <c r="I4742"/>
      <c r="J4742"/>
      <c r="K4742" s="10"/>
      <c r="L4742"/>
      <c r="M4742" s="45"/>
      <c r="N4742"/>
      <c r="O4742"/>
      <c r="P4742" s="71"/>
      <c r="Q4742" s="11"/>
      <c r="R4742" s="12"/>
      <c r="S4742" s="14"/>
      <c r="T4742" s="13"/>
      <c r="U4742" s="14"/>
      <c r="V4742"/>
    </row>
    <row r="4743" spans="1:22" x14ac:dyDescent="0.2">
      <c r="A4743" s="34"/>
      <c r="B4743"/>
      <c r="C4743" s="22"/>
      <c r="D4743" s="22"/>
      <c r="E4743"/>
      <c r="F4743"/>
      <c r="G4743" s="21"/>
      <c r="H4743"/>
      <c r="I4743"/>
      <c r="J4743"/>
      <c r="K4743" s="10"/>
      <c r="L4743"/>
      <c r="M4743" s="45"/>
      <c r="N4743"/>
      <c r="O4743"/>
      <c r="P4743" s="71"/>
      <c r="Q4743" s="11"/>
      <c r="R4743" s="12"/>
      <c r="S4743" s="14"/>
      <c r="T4743" s="13"/>
      <c r="U4743" s="14"/>
      <c r="V4743"/>
    </row>
    <row r="4744" spans="1:22" x14ac:dyDescent="0.2">
      <c r="A4744" s="34"/>
      <c r="B4744"/>
      <c r="C4744" s="22"/>
      <c r="D4744" s="22"/>
      <c r="E4744"/>
      <c r="F4744"/>
      <c r="G4744" s="21"/>
      <c r="H4744"/>
      <c r="I4744"/>
      <c r="J4744"/>
      <c r="K4744" s="10"/>
      <c r="L4744"/>
      <c r="M4744" s="45"/>
      <c r="N4744"/>
      <c r="O4744"/>
      <c r="P4744" s="71"/>
      <c r="Q4744" s="11"/>
      <c r="R4744" s="12"/>
      <c r="S4744" s="14"/>
      <c r="T4744" s="13"/>
      <c r="U4744" s="14"/>
      <c r="V4744"/>
    </row>
    <row r="4745" spans="1:22" x14ac:dyDescent="0.2">
      <c r="A4745" s="34"/>
      <c r="B4745"/>
      <c r="C4745" s="22"/>
      <c r="D4745" s="22"/>
      <c r="E4745"/>
      <c r="F4745"/>
      <c r="G4745" s="21"/>
      <c r="H4745"/>
      <c r="I4745"/>
      <c r="J4745"/>
      <c r="K4745" s="10"/>
      <c r="L4745"/>
      <c r="M4745" s="45"/>
      <c r="N4745"/>
      <c r="O4745"/>
      <c r="P4745" s="71"/>
      <c r="Q4745" s="11"/>
      <c r="R4745" s="12"/>
      <c r="S4745" s="14"/>
      <c r="T4745" s="13"/>
      <c r="U4745" s="14"/>
      <c r="V4745"/>
    </row>
    <row r="4746" spans="1:22" x14ac:dyDescent="0.2">
      <c r="A4746" s="34"/>
      <c r="B4746"/>
      <c r="C4746" s="22"/>
      <c r="D4746" s="22"/>
      <c r="E4746"/>
      <c r="F4746"/>
      <c r="G4746" s="21"/>
      <c r="H4746"/>
      <c r="I4746"/>
      <c r="J4746"/>
      <c r="K4746" s="10"/>
      <c r="L4746"/>
      <c r="M4746" s="45"/>
      <c r="N4746"/>
      <c r="O4746"/>
      <c r="P4746" s="71"/>
      <c r="Q4746" s="11"/>
      <c r="R4746" s="12"/>
      <c r="S4746" s="14"/>
      <c r="T4746" s="13"/>
      <c r="U4746" s="14"/>
      <c r="V4746"/>
    </row>
    <row r="4747" spans="1:22" x14ac:dyDescent="0.2">
      <c r="A4747" s="34"/>
      <c r="B4747"/>
      <c r="C4747" s="22"/>
      <c r="D4747" s="22"/>
      <c r="E4747"/>
      <c r="F4747"/>
      <c r="G4747" s="21"/>
      <c r="H4747"/>
      <c r="I4747"/>
      <c r="J4747"/>
      <c r="K4747" s="10"/>
      <c r="L4747"/>
      <c r="M4747" s="45"/>
      <c r="N4747"/>
      <c r="O4747"/>
      <c r="P4747" s="71"/>
      <c r="Q4747" s="11"/>
      <c r="R4747" s="12"/>
      <c r="S4747" s="14"/>
      <c r="T4747" s="13"/>
      <c r="U4747" s="14"/>
      <c r="V4747"/>
    </row>
    <row r="4748" spans="1:22" x14ac:dyDescent="0.2">
      <c r="A4748" s="34"/>
      <c r="B4748"/>
      <c r="C4748" s="22"/>
      <c r="D4748" s="22"/>
      <c r="E4748"/>
      <c r="F4748"/>
      <c r="G4748" s="21"/>
      <c r="H4748"/>
      <c r="I4748"/>
      <c r="J4748"/>
      <c r="K4748" s="10"/>
      <c r="L4748"/>
      <c r="M4748" s="45"/>
      <c r="N4748"/>
      <c r="O4748"/>
      <c r="P4748" s="71"/>
      <c r="Q4748" s="11"/>
      <c r="R4748" s="12"/>
      <c r="S4748" s="14"/>
      <c r="T4748" s="13"/>
      <c r="U4748" s="14"/>
      <c r="V4748"/>
    </row>
    <row r="4749" spans="1:22" x14ac:dyDescent="0.2">
      <c r="A4749" s="34"/>
      <c r="B4749"/>
      <c r="C4749" s="22"/>
      <c r="D4749" s="22"/>
      <c r="E4749"/>
      <c r="F4749"/>
      <c r="G4749" s="21"/>
      <c r="H4749"/>
      <c r="I4749"/>
      <c r="J4749"/>
      <c r="K4749" s="10"/>
      <c r="L4749"/>
      <c r="M4749" s="45"/>
      <c r="N4749"/>
      <c r="O4749"/>
      <c r="P4749" s="71"/>
      <c r="Q4749" s="11"/>
      <c r="R4749" s="12"/>
      <c r="S4749" s="14"/>
      <c r="T4749" s="13"/>
      <c r="U4749" s="14"/>
      <c r="V4749"/>
    </row>
    <row r="4750" spans="1:22" x14ac:dyDescent="0.2">
      <c r="A4750" s="34"/>
      <c r="B4750"/>
      <c r="C4750" s="22"/>
      <c r="D4750" s="22"/>
      <c r="E4750"/>
      <c r="F4750"/>
      <c r="G4750" s="21"/>
      <c r="H4750"/>
      <c r="I4750"/>
      <c r="J4750"/>
      <c r="K4750" s="10"/>
      <c r="L4750"/>
      <c r="M4750" s="45"/>
      <c r="N4750"/>
      <c r="O4750"/>
      <c r="P4750" s="71"/>
      <c r="Q4750" s="11"/>
      <c r="R4750" s="12"/>
      <c r="S4750" s="14"/>
      <c r="T4750" s="13"/>
      <c r="U4750" s="14"/>
      <c r="V4750"/>
    </row>
    <row r="4751" spans="1:22" x14ac:dyDescent="0.2">
      <c r="A4751" s="34"/>
      <c r="B4751"/>
      <c r="C4751" s="22"/>
      <c r="D4751" s="22"/>
      <c r="E4751"/>
      <c r="F4751"/>
      <c r="G4751" s="21"/>
      <c r="H4751"/>
      <c r="I4751"/>
      <c r="J4751"/>
      <c r="K4751" s="10"/>
      <c r="L4751"/>
      <c r="M4751" s="45"/>
      <c r="N4751"/>
      <c r="O4751"/>
      <c r="P4751" s="71"/>
      <c r="Q4751" s="11"/>
      <c r="R4751" s="12"/>
      <c r="S4751" s="14"/>
      <c r="T4751" s="13"/>
      <c r="U4751" s="14"/>
      <c r="V4751"/>
    </row>
    <row r="4752" spans="1:22" x14ac:dyDescent="0.2">
      <c r="A4752" s="34"/>
      <c r="B4752"/>
      <c r="C4752" s="22"/>
      <c r="D4752" s="22"/>
      <c r="E4752"/>
      <c r="F4752"/>
      <c r="G4752" s="21"/>
      <c r="H4752"/>
      <c r="I4752"/>
      <c r="J4752"/>
      <c r="K4752" s="10"/>
      <c r="L4752"/>
      <c r="M4752" s="45"/>
      <c r="N4752"/>
      <c r="O4752"/>
      <c r="P4752" s="71"/>
      <c r="Q4752" s="11"/>
      <c r="R4752" s="12"/>
      <c r="S4752" s="14"/>
      <c r="T4752" s="13"/>
      <c r="U4752" s="14"/>
      <c r="V4752"/>
    </row>
    <row r="4753" spans="1:22" x14ac:dyDescent="0.2">
      <c r="A4753" s="34"/>
      <c r="B4753"/>
      <c r="C4753" s="22"/>
      <c r="D4753" s="22"/>
      <c r="E4753"/>
      <c r="F4753"/>
      <c r="G4753" s="21"/>
      <c r="H4753"/>
      <c r="I4753"/>
      <c r="J4753"/>
      <c r="K4753" s="10"/>
      <c r="L4753"/>
      <c r="M4753" s="45"/>
      <c r="N4753"/>
      <c r="O4753"/>
      <c r="P4753" s="71"/>
      <c r="Q4753" s="11"/>
      <c r="R4753" s="12"/>
      <c r="S4753" s="14"/>
      <c r="T4753" s="13"/>
      <c r="U4753" s="14"/>
      <c r="V4753"/>
    </row>
    <row r="4754" spans="1:22" x14ac:dyDescent="0.2">
      <c r="A4754" s="34"/>
      <c r="B4754"/>
      <c r="C4754" s="22"/>
      <c r="D4754" s="22"/>
      <c r="E4754"/>
      <c r="F4754"/>
      <c r="G4754" s="21"/>
      <c r="H4754"/>
      <c r="I4754"/>
      <c r="J4754"/>
      <c r="K4754" s="10"/>
      <c r="L4754"/>
      <c r="M4754" s="45"/>
      <c r="N4754"/>
      <c r="O4754"/>
      <c r="P4754" s="71"/>
      <c r="Q4754" s="11"/>
      <c r="R4754" s="12"/>
      <c r="S4754" s="14"/>
      <c r="T4754" s="13"/>
      <c r="U4754" s="14"/>
      <c r="V4754"/>
    </row>
    <row r="4755" spans="1:22" x14ac:dyDescent="0.2">
      <c r="A4755" s="34"/>
      <c r="B4755"/>
      <c r="C4755" s="22"/>
      <c r="D4755" s="22"/>
      <c r="E4755"/>
      <c r="F4755"/>
      <c r="G4755" s="21"/>
      <c r="H4755"/>
      <c r="I4755"/>
      <c r="J4755"/>
      <c r="K4755" s="10"/>
      <c r="L4755"/>
      <c r="M4755" s="45"/>
      <c r="N4755"/>
      <c r="O4755"/>
      <c r="P4755" s="71"/>
      <c r="Q4755" s="11"/>
      <c r="R4755" s="12"/>
      <c r="S4755" s="14"/>
      <c r="T4755" s="13"/>
      <c r="U4755" s="14"/>
      <c r="V4755"/>
    </row>
    <row r="4756" spans="1:22" x14ac:dyDescent="0.2">
      <c r="A4756" s="34"/>
      <c r="B4756"/>
      <c r="C4756" s="22"/>
      <c r="D4756" s="22"/>
      <c r="E4756"/>
      <c r="F4756"/>
      <c r="G4756" s="21"/>
      <c r="H4756"/>
      <c r="I4756"/>
      <c r="J4756"/>
      <c r="K4756" s="10"/>
      <c r="L4756"/>
      <c r="M4756" s="45"/>
      <c r="N4756"/>
      <c r="O4756"/>
      <c r="P4756" s="71"/>
      <c r="Q4756" s="11"/>
      <c r="R4756" s="12"/>
      <c r="S4756" s="14"/>
      <c r="T4756" s="13"/>
      <c r="U4756" s="14"/>
      <c r="V4756"/>
    </row>
    <row r="4757" spans="1:22" x14ac:dyDescent="0.2">
      <c r="A4757" s="34"/>
      <c r="B4757"/>
      <c r="C4757" s="22"/>
      <c r="D4757" s="22"/>
      <c r="E4757"/>
      <c r="F4757"/>
      <c r="G4757" s="21"/>
      <c r="H4757"/>
      <c r="I4757"/>
      <c r="J4757"/>
      <c r="K4757" s="10"/>
      <c r="L4757"/>
      <c r="M4757" s="45"/>
      <c r="N4757"/>
      <c r="O4757"/>
      <c r="P4757" s="71"/>
      <c r="Q4757" s="11"/>
      <c r="R4757" s="12"/>
      <c r="S4757" s="14"/>
      <c r="T4757" s="13"/>
      <c r="U4757" s="14"/>
      <c r="V4757"/>
    </row>
    <row r="4758" spans="1:22" x14ac:dyDescent="0.2">
      <c r="A4758" s="34"/>
      <c r="B4758"/>
      <c r="C4758" s="22"/>
      <c r="D4758" s="22"/>
      <c r="E4758"/>
      <c r="F4758"/>
      <c r="G4758" s="21"/>
      <c r="H4758"/>
      <c r="I4758"/>
      <c r="J4758"/>
      <c r="K4758" s="10"/>
      <c r="L4758"/>
      <c r="M4758" s="45"/>
      <c r="N4758"/>
      <c r="O4758"/>
      <c r="P4758" s="71"/>
      <c r="Q4758" s="11"/>
      <c r="R4758" s="12"/>
      <c r="S4758" s="14"/>
      <c r="T4758" s="13"/>
      <c r="U4758" s="14"/>
      <c r="V4758"/>
    </row>
    <row r="4759" spans="1:22" x14ac:dyDescent="0.2">
      <c r="A4759" s="34"/>
      <c r="B4759"/>
      <c r="C4759" s="22"/>
      <c r="D4759" s="22"/>
      <c r="E4759"/>
      <c r="F4759"/>
      <c r="G4759" s="21"/>
      <c r="H4759"/>
      <c r="I4759"/>
      <c r="J4759"/>
      <c r="K4759" s="10"/>
      <c r="L4759"/>
      <c r="M4759" s="45"/>
      <c r="N4759"/>
      <c r="O4759"/>
      <c r="P4759" s="71"/>
      <c r="Q4759" s="11"/>
      <c r="R4759" s="12"/>
      <c r="S4759" s="14"/>
      <c r="T4759" s="13"/>
      <c r="U4759" s="14"/>
      <c r="V4759"/>
    </row>
    <row r="4760" spans="1:22" x14ac:dyDescent="0.2">
      <c r="A4760" s="34"/>
      <c r="B4760"/>
      <c r="C4760" s="22"/>
      <c r="D4760" s="22"/>
      <c r="E4760"/>
      <c r="F4760"/>
      <c r="G4760" s="21"/>
      <c r="H4760"/>
      <c r="I4760"/>
      <c r="J4760"/>
      <c r="K4760" s="10"/>
      <c r="L4760"/>
      <c r="M4760" s="45"/>
      <c r="N4760"/>
      <c r="O4760"/>
      <c r="P4760" s="71"/>
      <c r="Q4760" s="11"/>
      <c r="R4760" s="12"/>
      <c r="S4760" s="14"/>
      <c r="T4760" s="13"/>
      <c r="U4760" s="14"/>
      <c r="V4760"/>
    </row>
    <row r="4761" spans="1:22" x14ac:dyDescent="0.2">
      <c r="A4761" s="34"/>
      <c r="B4761"/>
      <c r="C4761" s="22"/>
      <c r="D4761" s="22"/>
      <c r="E4761"/>
      <c r="F4761"/>
      <c r="G4761" s="21"/>
      <c r="H4761"/>
      <c r="I4761"/>
      <c r="J4761"/>
      <c r="K4761" s="10"/>
      <c r="L4761"/>
      <c r="M4761" s="45"/>
      <c r="N4761"/>
      <c r="O4761"/>
      <c r="P4761" s="71"/>
      <c r="Q4761" s="11"/>
      <c r="R4761" s="12"/>
      <c r="S4761" s="14"/>
      <c r="T4761" s="13"/>
      <c r="U4761" s="14"/>
      <c r="V4761"/>
    </row>
    <row r="4762" spans="1:22" x14ac:dyDescent="0.2">
      <c r="A4762" s="34"/>
      <c r="B4762"/>
      <c r="C4762" s="22"/>
      <c r="D4762" s="22"/>
      <c r="E4762"/>
      <c r="F4762"/>
      <c r="G4762" s="21"/>
      <c r="H4762"/>
      <c r="I4762"/>
      <c r="J4762"/>
      <c r="K4762" s="10"/>
      <c r="L4762"/>
      <c r="M4762" s="45"/>
      <c r="N4762"/>
      <c r="O4762"/>
      <c r="P4762" s="71"/>
      <c r="Q4762" s="11"/>
      <c r="R4762" s="12"/>
      <c r="S4762" s="14"/>
      <c r="T4762" s="13"/>
      <c r="U4762" s="14"/>
      <c r="V4762"/>
    </row>
    <row r="4763" spans="1:22" x14ac:dyDescent="0.2">
      <c r="A4763" s="34"/>
      <c r="B4763"/>
      <c r="C4763" s="22"/>
      <c r="D4763" s="22"/>
      <c r="E4763"/>
      <c r="F4763"/>
      <c r="G4763" s="21"/>
      <c r="H4763"/>
      <c r="I4763"/>
      <c r="J4763"/>
      <c r="K4763" s="10"/>
      <c r="L4763"/>
      <c r="M4763" s="45"/>
      <c r="N4763"/>
      <c r="O4763"/>
      <c r="P4763" s="71"/>
      <c r="Q4763" s="11"/>
      <c r="R4763" s="12"/>
      <c r="S4763" s="14"/>
      <c r="T4763" s="13"/>
      <c r="U4763" s="14"/>
      <c r="V4763"/>
    </row>
    <row r="4764" spans="1:22" x14ac:dyDescent="0.2">
      <c r="A4764" s="34"/>
      <c r="B4764"/>
      <c r="C4764" s="22"/>
      <c r="D4764" s="22"/>
      <c r="E4764"/>
      <c r="F4764"/>
      <c r="G4764" s="21"/>
      <c r="H4764"/>
      <c r="I4764"/>
      <c r="J4764"/>
      <c r="K4764" s="10"/>
      <c r="L4764"/>
      <c r="M4764" s="45"/>
      <c r="N4764"/>
      <c r="O4764"/>
      <c r="P4764" s="71"/>
      <c r="Q4764" s="11"/>
      <c r="R4764" s="12"/>
      <c r="S4764" s="14"/>
      <c r="T4764" s="13"/>
      <c r="U4764" s="14"/>
      <c r="V4764"/>
    </row>
    <row r="4765" spans="1:22" x14ac:dyDescent="0.2">
      <c r="A4765" s="34"/>
      <c r="B4765"/>
      <c r="C4765" s="22"/>
      <c r="D4765" s="22"/>
      <c r="E4765"/>
      <c r="F4765"/>
      <c r="G4765" s="21"/>
      <c r="H4765"/>
      <c r="I4765"/>
      <c r="J4765"/>
      <c r="K4765" s="10"/>
      <c r="L4765"/>
      <c r="M4765" s="45"/>
      <c r="N4765"/>
      <c r="O4765"/>
      <c r="P4765" s="71"/>
      <c r="Q4765" s="11"/>
      <c r="R4765" s="12"/>
      <c r="S4765" s="14"/>
      <c r="T4765" s="13"/>
      <c r="U4765" s="14"/>
      <c r="V4765"/>
    </row>
    <row r="4766" spans="1:22" x14ac:dyDescent="0.2">
      <c r="A4766" s="34"/>
      <c r="B4766"/>
      <c r="C4766" s="22"/>
      <c r="D4766" s="22"/>
      <c r="E4766"/>
      <c r="F4766"/>
      <c r="G4766" s="21"/>
      <c r="H4766"/>
      <c r="I4766"/>
      <c r="J4766"/>
      <c r="K4766" s="10"/>
      <c r="L4766"/>
      <c r="M4766" s="45"/>
      <c r="N4766"/>
      <c r="O4766"/>
      <c r="P4766" s="71"/>
      <c r="Q4766" s="11"/>
      <c r="R4766" s="12"/>
      <c r="S4766" s="14"/>
      <c r="T4766" s="13"/>
      <c r="U4766" s="14"/>
      <c r="V4766"/>
    </row>
    <row r="4767" spans="1:22" x14ac:dyDescent="0.2">
      <c r="A4767" s="34"/>
      <c r="B4767"/>
      <c r="C4767" s="22"/>
      <c r="D4767" s="22"/>
      <c r="E4767"/>
      <c r="F4767"/>
      <c r="G4767" s="21"/>
      <c r="H4767"/>
      <c r="I4767"/>
      <c r="J4767"/>
      <c r="K4767" s="10"/>
      <c r="L4767"/>
      <c r="M4767" s="45"/>
      <c r="N4767"/>
      <c r="O4767"/>
      <c r="P4767" s="71"/>
      <c r="Q4767" s="11"/>
      <c r="R4767" s="12"/>
      <c r="S4767" s="14"/>
      <c r="T4767" s="13"/>
      <c r="U4767" s="14"/>
      <c r="V4767"/>
    </row>
    <row r="4768" spans="1:22" x14ac:dyDescent="0.2">
      <c r="A4768" s="34"/>
      <c r="B4768"/>
      <c r="C4768" s="22"/>
      <c r="D4768" s="22"/>
      <c r="E4768"/>
      <c r="F4768"/>
      <c r="G4768" s="21"/>
      <c r="H4768"/>
      <c r="I4768"/>
      <c r="J4768"/>
      <c r="K4768" s="10"/>
      <c r="L4768"/>
      <c r="M4768" s="45"/>
      <c r="N4768"/>
      <c r="O4768"/>
      <c r="P4768" s="71"/>
      <c r="Q4768" s="11"/>
      <c r="R4768" s="12"/>
      <c r="S4768" s="14"/>
      <c r="T4768" s="13"/>
      <c r="U4768" s="14"/>
      <c r="V4768"/>
    </row>
    <row r="4769" spans="1:22" x14ac:dyDescent="0.2">
      <c r="A4769" s="34"/>
      <c r="B4769"/>
      <c r="C4769" s="22"/>
      <c r="D4769" s="22"/>
      <c r="E4769"/>
      <c r="F4769"/>
      <c r="G4769" s="21"/>
      <c r="H4769"/>
      <c r="I4769"/>
      <c r="J4769"/>
      <c r="K4769" s="10"/>
      <c r="L4769"/>
      <c r="M4769" s="45"/>
      <c r="N4769"/>
      <c r="O4769"/>
      <c r="P4769" s="71"/>
      <c r="Q4769" s="11"/>
      <c r="R4769" s="12"/>
      <c r="S4769" s="14"/>
      <c r="T4769" s="13"/>
      <c r="U4769" s="14"/>
      <c r="V4769"/>
    </row>
    <row r="4770" spans="1:22" x14ac:dyDescent="0.2">
      <c r="A4770" s="34"/>
      <c r="B4770"/>
      <c r="C4770" s="22"/>
      <c r="D4770" s="22"/>
      <c r="E4770"/>
      <c r="F4770"/>
      <c r="G4770" s="21"/>
      <c r="H4770"/>
      <c r="I4770"/>
      <c r="J4770"/>
      <c r="K4770" s="10"/>
      <c r="L4770"/>
      <c r="M4770" s="45"/>
      <c r="N4770"/>
      <c r="O4770"/>
      <c r="P4770" s="71"/>
      <c r="Q4770" s="11"/>
      <c r="R4770" s="12"/>
      <c r="S4770" s="14"/>
      <c r="T4770" s="13"/>
      <c r="U4770" s="14"/>
      <c r="V4770"/>
    </row>
    <row r="4771" spans="1:22" x14ac:dyDescent="0.2">
      <c r="A4771" s="34"/>
      <c r="B4771"/>
      <c r="C4771" s="22"/>
      <c r="D4771" s="22"/>
      <c r="E4771"/>
      <c r="F4771"/>
      <c r="G4771" s="21"/>
      <c r="H4771"/>
      <c r="I4771"/>
      <c r="J4771"/>
      <c r="K4771" s="10"/>
      <c r="L4771"/>
      <c r="M4771" s="45"/>
      <c r="N4771"/>
      <c r="O4771"/>
      <c r="P4771" s="71"/>
      <c r="Q4771" s="11"/>
      <c r="R4771" s="12"/>
      <c r="S4771" s="14"/>
      <c r="T4771" s="13"/>
      <c r="U4771" s="14"/>
      <c r="V4771"/>
    </row>
    <row r="4772" spans="1:22" x14ac:dyDescent="0.2">
      <c r="A4772" s="34"/>
      <c r="B4772"/>
      <c r="C4772" s="22"/>
      <c r="D4772" s="22"/>
      <c r="E4772"/>
      <c r="F4772"/>
      <c r="G4772" s="21"/>
      <c r="H4772"/>
      <c r="I4772"/>
      <c r="J4772"/>
      <c r="K4772" s="10"/>
      <c r="L4772"/>
      <c r="M4772" s="45"/>
      <c r="N4772"/>
      <c r="O4772"/>
      <c r="P4772" s="71"/>
      <c r="Q4772" s="11"/>
      <c r="R4772" s="12"/>
      <c r="S4772" s="14"/>
      <c r="T4772" s="13"/>
      <c r="U4772" s="14"/>
      <c r="V4772"/>
    </row>
    <row r="4773" spans="1:22" x14ac:dyDescent="0.2">
      <c r="A4773" s="34"/>
      <c r="B4773"/>
      <c r="C4773" s="22"/>
      <c r="D4773" s="22"/>
      <c r="E4773"/>
      <c r="F4773"/>
      <c r="G4773" s="21"/>
      <c r="H4773"/>
      <c r="I4773"/>
      <c r="J4773"/>
      <c r="K4773" s="10"/>
      <c r="L4773"/>
      <c r="M4773" s="45"/>
      <c r="N4773"/>
      <c r="O4773"/>
      <c r="P4773" s="71"/>
      <c r="Q4773" s="11"/>
      <c r="R4773" s="12"/>
      <c r="S4773" s="14"/>
      <c r="T4773" s="13"/>
      <c r="U4773" s="14"/>
      <c r="V4773"/>
    </row>
    <row r="4774" spans="1:22" x14ac:dyDescent="0.2">
      <c r="A4774" s="34"/>
      <c r="B4774"/>
      <c r="C4774" s="22"/>
      <c r="D4774" s="22"/>
      <c r="E4774"/>
      <c r="F4774"/>
      <c r="G4774" s="21"/>
      <c r="H4774"/>
      <c r="I4774"/>
      <c r="J4774"/>
      <c r="K4774" s="10"/>
      <c r="L4774"/>
      <c r="M4774" s="45"/>
      <c r="N4774"/>
      <c r="O4774"/>
      <c r="P4774" s="71"/>
      <c r="Q4774" s="11"/>
      <c r="R4774" s="12"/>
      <c r="S4774" s="14"/>
      <c r="T4774" s="13"/>
      <c r="U4774" s="14"/>
      <c r="V4774"/>
    </row>
    <row r="4775" spans="1:22" x14ac:dyDescent="0.2">
      <c r="A4775" s="34"/>
      <c r="B4775"/>
      <c r="C4775" s="22"/>
      <c r="D4775" s="22"/>
      <c r="E4775"/>
      <c r="F4775"/>
      <c r="G4775" s="21"/>
      <c r="H4775"/>
      <c r="I4775"/>
      <c r="J4775"/>
      <c r="K4775" s="10"/>
      <c r="L4775"/>
      <c r="M4775" s="45"/>
      <c r="N4775"/>
      <c r="O4775"/>
      <c r="P4775" s="71"/>
      <c r="Q4775" s="11"/>
      <c r="R4775" s="12"/>
      <c r="S4775" s="14"/>
      <c r="T4775" s="13"/>
      <c r="U4775" s="14"/>
      <c r="V4775"/>
    </row>
    <row r="4776" spans="1:22" x14ac:dyDescent="0.2">
      <c r="A4776" s="34"/>
      <c r="B4776"/>
      <c r="C4776" s="22"/>
      <c r="D4776" s="22"/>
      <c r="E4776"/>
      <c r="F4776"/>
      <c r="G4776" s="21"/>
      <c r="H4776"/>
      <c r="I4776"/>
      <c r="J4776"/>
      <c r="K4776" s="10"/>
      <c r="L4776"/>
      <c r="M4776" s="45"/>
      <c r="N4776"/>
      <c r="O4776"/>
      <c r="P4776" s="71"/>
      <c r="Q4776" s="11"/>
      <c r="R4776" s="12"/>
      <c r="S4776" s="14"/>
      <c r="T4776" s="13"/>
      <c r="U4776" s="14"/>
      <c r="V4776"/>
    </row>
    <row r="4777" spans="1:22" x14ac:dyDescent="0.2">
      <c r="A4777" s="34"/>
      <c r="B4777"/>
      <c r="C4777" s="22"/>
      <c r="D4777" s="22"/>
      <c r="E4777"/>
      <c r="F4777"/>
      <c r="G4777" s="21"/>
      <c r="H4777"/>
      <c r="I4777"/>
      <c r="J4777"/>
      <c r="K4777" s="10"/>
      <c r="L4777"/>
      <c r="M4777" s="45"/>
      <c r="N4777"/>
      <c r="O4777"/>
      <c r="P4777" s="71"/>
      <c r="Q4777" s="11"/>
      <c r="R4777" s="12"/>
      <c r="S4777" s="14"/>
      <c r="T4777" s="13"/>
      <c r="U4777" s="14"/>
      <c r="V4777"/>
    </row>
    <row r="4778" spans="1:22" x14ac:dyDescent="0.2">
      <c r="A4778" s="34"/>
      <c r="B4778"/>
      <c r="C4778" s="22"/>
      <c r="D4778" s="22"/>
      <c r="E4778"/>
      <c r="F4778"/>
      <c r="G4778" s="21"/>
      <c r="H4778"/>
      <c r="I4778"/>
      <c r="J4778"/>
      <c r="K4778" s="10"/>
      <c r="L4778"/>
      <c r="M4778" s="45"/>
      <c r="N4778"/>
      <c r="O4778"/>
      <c r="P4778" s="71"/>
      <c r="Q4778" s="11"/>
      <c r="R4778" s="12"/>
      <c r="S4778" s="14"/>
      <c r="T4778" s="13"/>
      <c r="U4778" s="14"/>
      <c r="V4778"/>
    </row>
    <row r="4779" spans="1:22" x14ac:dyDescent="0.2">
      <c r="A4779" s="34"/>
      <c r="B4779"/>
      <c r="C4779" s="22"/>
      <c r="D4779" s="22"/>
      <c r="E4779"/>
      <c r="F4779"/>
      <c r="G4779" s="21"/>
      <c r="H4779"/>
      <c r="I4779"/>
      <c r="J4779"/>
      <c r="K4779" s="10"/>
      <c r="L4779"/>
      <c r="M4779" s="45"/>
      <c r="N4779"/>
      <c r="O4779"/>
      <c r="P4779" s="71"/>
      <c r="Q4779" s="11"/>
      <c r="R4779" s="12"/>
      <c r="S4779" s="14"/>
      <c r="T4779" s="13"/>
      <c r="U4779" s="14"/>
      <c r="V4779"/>
    </row>
    <row r="4780" spans="1:22" x14ac:dyDescent="0.2">
      <c r="A4780" s="34"/>
      <c r="B4780"/>
      <c r="C4780" s="22"/>
      <c r="D4780" s="22"/>
      <c r="E4780"/>
      <c r="F4780"/>
      <c r="G4780" s="21"/>
      <c r="H4780"/>
      <c r="I4780"/>
      <c r="J4780"/>
      <c r="K4780" s="10"/>
      <c r="L4780"/>
      <c r="M4780" s="45"/>
      <c r="N4780"/>
      <c r="O4780"/>
      <c r="P4780" s="71"/>
      <c r="Q4780" s="11"/>
      <c r="R4780" s="12"/>
      <c r="S4780" s="14"/>
      <c r="T4780" s="13"/>
      <c r="U4780" s="14"/>
      <c r="V4780"/>
    </row>
    <row r="4781" spans="1:22" x14ac:dyDescent="0.2">
      <c r="A4781" s="34"/>
      <c r="B4781"/>
      <c r="C4781" s="22"/>
      <c r="D4781" s="22"/>
      <c r="E4781"/>
      <c r="F4781"/>
      <c r="G4781" s="21"/>
      <c r="H4781"/>
      <c r="I4781"/>
      <c r="J4781"/>
      <c r="K4781" s="10"/>
      <c r="L4781"/>
      <c r="M4781" s="45"/>
      <c r="N4781"/>
      <c r="O4781"/>
      <c r="P4781" s="71"/>
      <c r="Q4781" s="11"/>
      <c r="R4781" s="12"/>
      <c r="S4781" s="14"/>
      <c r="T4781" s="13"/>
      <c r="U4781" s="14"/>
      <c r="V4781"/>
    </row>
    <row r="4782" spans="1:22" x14ac:dyDescent="0.2">
      <c r="A4782" s="34"/>
      <c r="B4782"/>
      <c r="C4782" s="22"/>
      <c r="D4782" s="22"/>
      <c r="E4782"/>
      <c r="F4782"/>
      <c r="G4782" s="21"/>
      <c r="H4782"/>
      <c r="I4782"/>
      <c r="J4782"/>
      <c r="K4782" s="10"/>
      <c r="L4782"/>
      <c r="M4782" s="45"/>
      <c r="N4782"/>
      <c r="O4782"/>
      <c r="P4782" s="71"/>
      <c r="Q4782" s="11"/>
      <c r="R4782" s="12"/>
      <c r="S4782" s="14"/>
      <c r="T4782" s="13"/>
      <c r="U4782" s="14"/>
      <c r="V4782"/>
    </row>
    <row r="4783" spans="1:22" x14ac:dyDescent="0.2">
      <c r="A4783" s="34"/>
      <c r="B4783"/>
      <c r="C4783" s="22"/>
      <c r="D4783" s="22"/>
      <c r="E4783"/>
      <c r="F4783"/>
      <c r="G4783" s="21"/>
      <c r="H4783"/>
      <c r="I4783"/>
      <c r="J4783"/>
      <c r="K4783" s="10"/>
      <c r="L4783"/>
      <c r="M4783" s="45"/>
      <c r="N4783"/>
      <c r="O4783"/>
      <c r="P4783" s="71"/>
      <c r="Q4783" s="11"/>
      <c r="R4783" s="12"/>
      <c r="S4783" s="14"/>
      <c r="T4783" s="13"/>
      <c r="U4783" s="14"/>
      <c r="V4783"/>
    </row>
    <row r="4784" spans="1:22" x14ac:dyDescent="0.2">
      <c r="A4784" s="34"/>
      <c r="B4784"/>
      <c r="C4784" s="22"/>
      <c r="D4784" s="22"/>
      <c r="E4784"/>
      <c r="F4784"/>
      <c r="G4784" s="21"/>
      <c r="H4784"/>
      <c r="I4784"/>
      <c r="J4784"/>
      <c r="K4784" s="10"/>
      <c r="L4784"/>
      <c r="M4784" s="45"/>
      <c r="N4784"/>
      <c r="O4784"/>
      <c r="P4784" s="71"/>
      <c r="Q4784" s="11"/>
      <c r="R4784" s="12"/>
      <c r="S4784" s="14"/>
      <c r="T4784" s="13"/>
      <c r="U4784" s="14"/>
      <c r="V4784"/>
    </row>
    <row r="4785" spans="1:22" x14ac:dyDescent="0.2">
      <c r="A4785" s="34"/>
      <c r="B4785"/>
      <c r="C4785" s="22"/>
      <c r="D4785" s="22"/>
      <c r="E4785"/>
      <c r="F4785"/>
      <c r="G4785" s="21"/>
      <c r="H4785"/>
      <c r="I4785"/>
      <c r="J4785"/>
      <c r="K4785" s="10"/>
      <c r="L4785"/>
      <c r="M4785" s="45"/>
      <c r="N4785"/>
      <c r="O4785"/>
      <c r="P4785" s="71"/>
      <c r="Q4785" s="11"/>
      <c r="R4785" s="12"/>
      <c r="S4785" s="14"/>
      <c r="T4785" s="13"/>
      <c r="U4785" s="14"/>
      <c r="V4785"/>
    </row>
    <row r="4786" spans="1:22" x14ac:dyDescent="0.2">
      <c r="A4786" s="34"/>
      <c r="B4786"/>
      <c r="C4786" s="22"/>
      <c r="D4786" s="22"/>
      <c r="E4786"/>
      <c r="F4786"/>
      <c r="G4786" s="21"/>
      <c r="H4786"/>
      <c r="I4786"/>
      <c r="J4786"/>
      <c r="K4786" s="10"/>
      <c r="L4786"/>
      <c r="M4786" s="45"/>
      <c r="N4786"/>
      <c r="O4786"/>
      <c r="P4786" s="71"/>
      <c r="Q4786" s="11"/>
      <c r="R4786" s="12"/>
      <c r="S4786" s="14"/>
      <c r="T4786" s="13"/>
      <c r="U4786" s="14"/>
      <c r="V4786"/>
    </row>
    <row r="4787" spans="1:22" x14ac:dyDescent="0.2">
      <c r="A4787" s="34"/>
      <c r="B4787"/>
      <c r="C4787" s="22"/>
      <c r="D4787" s="22"/>
      <c r="E4787"/>
      <c r="F4787"/>
      <c r="G4787" s="21"/>
      <c r="H4787"/>
      <c r="I4787"/>
      <c r="J4787"/>
      <c r="K4787" s="10"/>
      <c r="L4787"/>
      <c r="M4787" s="45"/>
      <c r="N4787"/>
      <c r="O4787"/>
      <c r="P4787" s="71"/>
      <c r="Q4787" s="11"/>
      <c r="R4787" s="12"/>
      <c r="S4787" s="14"/>
      <c r="T4787" s="13"/>
      <c r="U4787" s="14"/>
      <c r="V4787"/>
    </row>
    <row r="4788" spans="1:22" x14ac:dyDescent="0.2">
      <c r="A4788" s="34"/>
      <c r="B4788"/>
      <c r="C4788" s="22"/>
      <c r="D4788" s="22"/>
      <c r="E4788"/>
      <c r="F4788"/>
      <c r="G4788" s="21"/>
      <c r="H4788"/>
      <c r="I4788"/>
      <c r="J4788"/>
      <c r="K4788" s="10"/>
      <c r="L4788"/>
      <c r="M4788" s="45"/>
      <c r="N4788"/>
      <c r="O4788"/>
      <c r="P4788" s="71"/>
      <c r="Q4788" s="11"/>
      <c r="R4788" s="12"/>
      <c r="S4788" s="14"/>
      <c r="T4788" s="13"/>
      <c r="U4788" s="14"/>
      <c r="V4788"/>
    </row>
    <row r="4789" spans="1:22" x14ac:dyDescent="0.2">
      <c r="A4789" s="34"/>
      <c r="B4789"/>
      <c r="C4789" s="22"/>
      <c r="D4789" s="22"/>
      <c r="E4789"/>
      <c r="F4789"/>
      <c r="G4789" s="21"/>
      <c r="H4789"/>
      <c r="I4789"/>
      <c r="J4789"/>
      <c r="K4789" s="10"/>
      <c r="L4789"/>
      <c r="M4789" s="45"/>
      <c r="N4789"/>
      <c r="O4789"/>
      <c r="P4789" s="71"/>
      <c r="Q4789" s="11"/>
      <c r="R4789" s="12"/>
      <c r="S4789" s="14"/>
      <c r="T4789" s="13"/>
      <c r="U4789" s="14"/>
      <c r="V4789"/>
    </row>
    <row r="4790" spans="1:22" x14ac:dyDescent="0.2">
      <c r="A4790" s="34"/>
      <c r="B4790"/>
      <c r="C4790" s="22"/>
      <c r="D4790" s="22"/>
      <c r="E4790"/>
      <c r="F4790"/>
      <c r="G4790" s="21"/>
      <c r="H4790"/>
      <c r="I4790"/>
      <c r="J4790"/>
      <c r="K4790" s="10"/>
      <c r="L4790"/>
      <c r="M4790" s="45"/>
      <c r="N4790"/>
      <c r="O4790"/>
      <c r="P4790" s="71"/>
      <c r="Q4790" s="11"/>
      <c r="R4790" s="12"/>
      <c r="S4790" s="14"/>
      <c r="T4790" s="13"/>
      <c r="U4790" s="14"/>
      <c r="V4790"/>
    </row>
    <row r="4791" spans="1:22" x14ac:dyDescent="0.2">
      <c r="A4791" s="34"/>
      <c r="B4791"/>
      <c r="C4791" s="22"/>
      <c r="D4791" s="22"/>
      <c r="E4791"/>
      <c r="F4791"/>
      <c r="G4791" s="21"/>
      <c r="H4791"/>
      <c r="I4791"/>
      <c r="J4791"/>
      <c r="K4791" s="10"/>
      <c r="L4791"/>
      <c r="M4791" s="45"/>
      <c r="N4791"/>
      <c r="O4791"/>
      <c r="P4791" s="71"/>
      <c r="Q4791" s="11"/>
      <c r="R4791" s="12"/>
      <c r="S4791" s="14"/>
      <c r="T4791" s="13"/>
      <c r="U4791" s="14"/>
      <c r="V4791"/>
    </row>
    <row r="4792" spans="1:22" x14ac:dyDescent="0.2">
      <c r="A4792" s="34"/>
      <c r="B4792"/>
      <c r="C4792" s="22"/>
      <c r="D4792" s="22"/>
      <c r="E4792"/>
      <c r="F4792"/>
      <c r="G4792" s="21"/>
      <c r="H4792"/>
      <c r="I4792"/>
      <c r="J4792"/>
      <c r="K4792" s="10"/>
      <c r="L4792"/>
      <c r="M4792" s="45"/>
      <c r="N4792"/>
      <c r="O4792"/>
      <c r="P4792" s="71"/>
      <c r="Q4792" s="11"/>
      <c r="R4792" s="12"/>
      <c r="S4792" s="14"/>
      <c r="T4792" s="13"/>
      <c r="U4792" s="14"/>
      <c r="V4792"/>
    </row>
    <row r="4793" spans="1:22" x14ac:dyDescent="0.2">
      <c r="A4793" s="34"/>
      <c r="B4793"/>
      <c r="C4793" s="22"/>
      <c r="D4793" s="22"/>
      <c r="E4793"/>
      <c r="F4793"/>
      <c r="G4793" s="21"/>
      <c r="H4793"/>
      <c r="I4793"/>
      <c r="J4793"/>
      <c r="K4793" s="10"/>
      <c r="L4793"/>
      <c r="M4793" s="45"/>
      <c r="N4793"/>
      <c r="O4793"/>
      <c r="P4793" s="71"/>
      <c r="Q4793" s="11"/>
      <c r="R4793" s="12"/>
      <c r="S4793" s="14"/>
      <c r="T4793" s="13"/>
      <c r="U4793" s="14"/>
      <c r="V4793"/>
    </row>
    <row r="4794" spans="1:22" x14ac:dyDescent="0.2">
      <c r="A4794" s="34"/>
      <c r="B4794"/>
      <c r="C4794" s="22"/>
      <c r="D4794" s="22"/>
      <c r="E4794"/>
      <c r="F4794"/>
      <c r="G4794" s="21"/>
      <c r="H4794"/>
      <c r="I4794"/>
      <c r="J4794"/>
      <c r="K4794" s="10"/>
      <c r="L4794"/>
      <c r="M4794" s="45"/>
      <c r="N4794"/>
      <c r="O4794"/>
      <c r="P4794" s="71"/>
      <c r="Q4794" s="11"/>
      <c r="R4794" s="12"/>
      <c r="S4794" s="14"/>
      <c r="T4794" s="13"/>
      <c r="U4794" s="14"/>
      <c r="V4794"/>
    </row>
    <row r="4795" spans="1:22" x14ac:dyDescent="0.2">
      <c r="A4795" s="34"/>
      <c r="B4795"/>
      <c r="C4795" s="22"/>
      <c r="D4795" s="22"/>
      <c r="E4795"/>
      <c r="F4795"/>
      <c r="G4795" s="21"/>
      <c r="H4795"/>
      <c r="I4795"/>
      <c r="J4795"/>
      <c r="K4795" s="10"/>
      <c r="L4795"/>
      <c r="M4795" s="45"/>
      <c r="N4795"/>
      <c r="O4795"/>
      <c r="P4795" s="71"/>
      <c r="Q4795" s="11"/>
      <c r="R4795" s="12"/>
      <c r="S4795" s="14"/>
      <c r="T4795" s="13"/>
      <c r="U4795" s="14"/>
      <c r="V4795"/>
    </row>
    <row r="4796" spans="1:22" x14ac:dyDescent="0.2">
      <c r="A4796" s="34"/>
      <c r="B4796"/>
      <c r="C4796" s="22"/>
      <c r="D4796" s="22"/>
      <c r="E4796"/>
      <c r="F4796"/>
      <c r="G4796" s="21"/>
      <c r="H4796"/>
      <c r="I4796"/>
      <c r="J4796"/>
      <c r="K4796" s="10"/>
      <c r="L4796"/>
      <c r="M4796" s="45"/>
      <c r="N4796"/>
      <c r="O4796"/>
      <c r="P4796" s="71"/>
      <c r="Q4796" s="11"/>
      <c r="R4796" s="12"/>
      <c r="S4796" s="14"/>
      <c r="T4796" s="13"/>
      <c r="U4796" s="14"/>
      <c r="V4796"/>
    </row>
    <row r="4797" spans="1:22" x14ac:dyDescent="0.2">
      <c r="A4797" s="34"/>
      <c r="B4797"/>
      <c r="C4797" s="22"/>
      <c r="D4797" s="22"/>
      <c r="E4797"/>
      <c r="F4797"/>
      <c r="G4797" s="21"/>
      <c r="H4797"/>
      <c r="I4797"/>
      <c r="J4797"/>
      <c r="K4797" s="10"/>
      <c r="L4797"/>
      <c r="M4797" s="45"/>
      <c r="N4797"/>
      <c r="O4797"/>
      <c r="P4797" s="71"/>
      <c r="Q4797" s="11"/>
      <c r="R4797" s="12"/>
      <c r="S4797" s="14"/>
      <c r="T4797" s="13"/>
      <c r="U4797" s="14"/>
      <c r="V4797"/>
    </row>
    <row r="4798" spans="1:22" x14ac:dyDescent="0.2">
      <c r="A4798" s="34"/>
      <c r="B4798"/>
      <c r="C4798" s="22"/>
      <c r="D4798" s="22"/>
      <c r="E4798"/>
      <c r="F4798"/>
      <c r="G4798" s="21"/>
      <c r="H4798"/>
      <c r="I4798"/>
      <c r="J4798"/>
      <c r="K4798" s="10"/>
      <c r="L4798"/>
      <c r="M4798" s="45"/>
      <c r="N4798"/>
      <c r="O4798"/>
      <c r="P4798" s="71"/>
      <c r="Q4798" s="11"/>
      <c r="R4798" s="12"/>
      <c r="S4798" s="14"/>
      <c r="T4798" s="13"/>
      <c r="U4798" s="14"/>
      <c r="V4798"/>
    </row>
    <row r="4799" spans="1:22" x14ac:dyDescent="0.2">
      <c r="A4799" s="34"/>
      <c r="B4799"/>
      <c r="C4799" s="22"/>
      <c r="D4799" s="22"/>
      <c r="E4799"/>
      <c r="F4799"/>
      <c r="G4799" s="21"/>
      <c r="H4799"/>
      <c r="I4799"/>
      <c r="J4799"/>
      <c r="K4799" s="10"/>
      <c r="L4799"/>
      <c r="M4799" s="45"/>
      <c r="N4799"/>
      <c r="O4799"/>
      <c r="P4799" s="71"/>
      <c r="Q4799" s="11"/>
      <c r="R4799" s="12"/>
      <c r="S4799" s="14"/>
      <c r="T4799" s="13"/>
      <c r="U4799" s="14"/>
      <c r="V4799"/>
    </row>
    <row r="4800" spans="1:22" x14ac:dyDescent="0.2">
      <c r="A4800" s="34"/>
      <c r="B4800"/>
      <c r="C4800" s="22"/>
      <c r="D4800" s="22"/>
      <c r="E4800"/>
      <c r="F4800"/>
      <c r="G4800" s="21"/>
      <c r="H4800"/>
      <c r="I4800"/>
      <c r="J4800"/>
      <c r="K4800" s="10"/>
      <c r="L4800"/>
      <c r="M4800" s="45"/>
      <c r="N4800"/>
      <c r="O4800"/>
      <c r="P4800" s="71"/>
      <c r="Q4800" s="11"/>
      <c r="R4800" s="12"/>
      <c r="S4800" s="14"/>
      <c r="T4800" s="13"/>
      <c r="U4800" s="14"/>
      <c r="V4800"/>
    </row>
    <row r="4801" spans="1:22" x14ac:dyDescent="0.2">
      <c r="A4801" s="34"/>
      <c r="B4801"/>
      <c r="C4801" s="22"/>
      <c r="D4801" s="22"/>
      <c r="E4801"/>
      <c r="F4801"/>
      <c r="G4801" s="21"/>
      <c r="H4801"/>
      <c r="I4801"/>
      <c r="J4801"/>
      <c r="K4801" s="10"/>
      <c r="L4801"/>
      <c r="M4801" s="45"/>
      <c r="N4801"/>
      <c r="O4801"/>
      <c r="P4801" s="71"/>
      <c r="Q4801" s="11"/>
      <c r="R4801" s="12"/>
      <c r="S4801" s="14"/>
      <c r="T4801" s="13"/>
      <c r="U4801" s="14"/>
      <c r="V4801"/>
    </row>
    <row r="4802" spans="1:22" x14ac:dyDescent="0.2">
      <c r="A4802" s="34"/>
      <c r="B4802"/>
      <c r="C4802" s="22"/>
      <c r="D4802" s="22"/>
      <c r="E4802"/>
      <c r="F4802"/>
      <c r="G4802" s="21"/>
      <c r="H4802"/>
      <c r="I4802"/>
      <c r="J4802"/>
      <c r="K4802" s="10"/>
      <c r="L4802"/>
      <c r="M4802" s="45"/>
      <c r="N4802"/>
      <c r="O4802"/>
      <c r="P4802" s="71"/>
      <c r="Q4802" s="11"/>
      <c r="R4802" s="12"/>
      <c r="S4802" s="14"/>
      <c r="T4802" s="13"/>
      <c r="U4802" s="14"/>
      <c r="V4802"/>
    </row>
    <row r="4803" spans="1:22" x14ac:dyDescent="0.2">
      <c r="A4803" s="34"/>
      <c r="B4803"/>
      <c r="C4803" s="22"/>
      <c r="D4803" s="22"/>
      <c r="E4803"/>
      <c r="F4803"/>
      <c r="G4803" s="21"/>
      <c r="H4803"/>
      <c r="I4803"/>
      <c r="J4803"/>
      <c r="K4803" s="10"/>
      <c r="L4803"/>
      <c r="M4803" s="45"/>
      <c r="N4803"/>
      <c r="O4803"/>
      <c r="P4803" s="71"/>
      <c r="Q4803" s="11"/>
      <c r="R4803" s="12"/>
      <c r="S4803" s="14"/>
      <c r="T4803" s="13"/>
      <c r="U4803" s="14"/>
      <c r="V4803"/>
    </row>
    <row r="4804" spans="1:22" x14ac:dyDescent="0.2">
      <c r="A4804" s="34"/>
      <c r="B4804"/>
      <c r="C4804" s="22"/>
      <c r="D4804" s="22"/>
      <c r="E4804"/>
      <c r="F4804"/>
      <c r="G4804" s="21"/>
      <c r="H4804"/>
      <c r="I4804"/>
      <c r="J4804"/>
      <c r="K4804" s="10"/>
      <c r="L4804"/>
      <c r="M4804" s="45"/>
      <c r="N4804"/>
      <c r="O4804"/>
      <c r="P4804" s="71"/>
      <c r="Q4804" s="11"/>
      <c r="R4804" s="12"/>
      <c r="S4804" s="14"/>
      <c r="T4804" s="13"/>
      <c r="U4804" s="14"/>
      <c r="V4804"/>
    </row>
    <row r="4805" spans="1:22" x14ac:dyDescent="0.2">
      <c r="A4805" s="34"/>
      <c r="B4805"/>
      <c r="C4805" s="22"/>
      <c r="D4805" s="22"/>
      <c r="E4805"/>
      <c r="F4805"/>
      <c r="G4805" s="21"/>
      <c r="H4805"/>
      <c r="I4805"/>
      <c r="J4805"/>
      <c r="K4805" s="10"/>
      <c r="L4805"/>
      <c r="M4805" s="45"/>
      <c r="N4805"/>
      <c r="O4805"/>
      <c r="P4805" s="71"/>
      <c r="Q4805" s="11"/>
      <c r="R4805" s="12"/>
      <c r="S4805" s="14"/>
      <c r="T4805" s="13"/>
      <c r="U4805" s="14"/>
      <c r="V4805"/>
    </row>
    <row r="4806" spans="1:22" x14ac:dyDescent="0.2">
      <c r="A4806" s="34"/>
      <c r="B4806"/>
      <c r="C4806" s="22"/>
      <c r="D4806" s="22"/>
      <c r="E4806"/>
      <c r="F4806"/>
      <c r="G4806" s="21"/>
      <c r="H4806"/>
      <c r="I4806"/>
      <c r="J4806"/>
      <c r="K4806" s="10"/>
      <c r="L4806"/>
      <c r="M4806" s="45"/>
      <c r="N4806"/>
      <c r="O4806"/>
      <c r="P4806" s="71"/>
      <c r="Q4806" s="11"/>
      <c r="R4806" s="12"/>
      <c r="S4806" s="14"/>
      <c r="T4806" s="13"/>
      <c r="U4806" s="14"/>
      <c r="V4806"/>
    </row>
    <row r="4807" spans="1:22" x14ac:dyDescent="0.2">
      <c r="A4807" s="34"/>
      <c r="B4807"/>
      <c r="C4807" s="22"/>
      <c r="D4807" s="22"/>
      <c r="E4807"/>
      <c r="F4807"/>
      <c r="G4807" s="21"/>
      <c r="H4807"/>
      <c r="I4807"/>
      <c r="J4807"/>
      <c r="K4807" s="10"/>
      <c r="L4807"/>
      <c r="M4807" s="45"/>
      <c r="N4807"/>
      <c r="O4807"/>
      <c r="P4807" s="71"/>
      <c r="Q4807" s="11"/>
      <c r="R4807" s="12"/>
      <c r="S4807" s="14"/>
      <c r="T4807" s="13"/>
      <c r="U4807" s="14"/>
      <c r="V4807"/>
    </row>
    <row r="4808" spans="1:22" x14ac:dyDescent="0.2">
      <c r="A4808" s="34"/>
      <c r="B4808"/>
      <c r="C4808" s="22"/>
      <c r="D4808" s="22"/>
      <c r="E4808"/>
      <c r="F4808"/>
      <c r="G4808" s="21"/>
      <c r="H4808"/>
      <c r="I4808"/>
      <c r="J4808"/>
      <c r="K4808" s="10"/>
      <c r="L4808"/>
      <c r="M4808" s="45"/>
      <c r="N4808"/>
      <c r="O4808"/>
      <c r="P4808" s="71"/>
      <c r="Q4808" s="11"/>
      <c r="R4808" s="12"/>
      <c r="S4808" s="14"/>
      <c r="T4808" s="13"/>
      <c r="U4808" s="14"/>
      <c r="V4808"/>
    </row>
    <row r="4809" spans="1:22" x14ac:dyDescent="0.2">
      <c r="A4809" s="34"/>
      <c r="B4809"/>
      <c r="C4809" s="22"/>
      <c r="D4809" s="22"/>
      <c r="E4809"/>
      <c r="F4809"/>
      <c r="G4809" s="21"/>
      <c r="H4809"/>
      <c r="I4809"/>
      <c r="J4809"/>
      <c r="K4809" s="10"/>
      <c r="L4809"/>
      <c r="M4809" s="45"/>
      <c r="N4809"/>
      <c r="O4809"/>
      <c r="P4809" s="71"/>
      <c r="Q4809" s="11"/>
      <c r="R4809" s="12"/>
      <c r="S4809" s="14"/>
      <c r="T4809" s="13"/>
      <c r="U4809" s="14"/>
      <c r="V4809"/>
    </row>
    <row r="4810" spans="1:22" x14ac:dyDescent="0.2">
      <c r="A4810" s="34"/>
      <c r="B4810"/>
      <c r="C4810" s="22"/>
      <c r="D4810" s="22"/>
      <c r="E4810"/>
      <c r="F4810"/>
      <c r="G4810" s="21"/>
      <c r="H4810"/>
      <c r="I4810"/>
      <c r="J4810"/>
      <c r="K4810" s="10"/>
      <c r="L4810"/>
      <c r="M4810" s="45"/>
      <c r="N4810"/>
      <c r="O4810"/>
      <c r="P4810" s="71"/>
      <c r="Q4810" s="11"/>
      <c r="R4810" s="12"/>
      <c r="S4810" s="14"/>
      <c r="T4810" s="13"/>
      <c r="U4810" s="14"/>
      <c r="V4810"/>
    </row>
    <row r="4811" spans="1:22" x14ac:dyDescent="0.2">
      <c r="A4811" s="34"/>
      <c r="B4811"/>
      <c r="C4811" s="22"/>
      <c r="D4811" s="22"/>
      <c r="E4811"/>
      <c r="F4811"/>
      <c r="G4811" s="21"/>
      <c r="H4811"/>
      <c r="I4811"/>
      <c r="J4811"/>
      <c r="K4811" s="10"/>
      <c r="L4811"/>
      <c r="M4811" s="45"/>
      <c r="N4811"/>
      <c r="O4811"/>
      <c r="P4811" s="71"/>
      <c r="Q4811" s="11"/>
      <c r="R4811" s="12"/>
      <c r="S4811" s="14"/>
      <c r="T4811" s="13"/>
      <c r="U4811" s="14"/>
      <c r="V4811"/>
    </row>
    <row r="4812" spans="1:22" x14ac:dyDescent="0.2">
      <c r="A4812" s="34"/>
      <c r="B4812"/>
      <c r="C4812" s="22"/>
      <c r="D4812" s="22"/>
      <c r="E4812"/>
      <c r="F4812"/>
      <c r="G4812" s="21"/>
      <c r="H4812"/>
      <c r="I4812"/>
      <c r="J4812"/>
      <c r="K4812" s="10"/>
      <c r="L4812"/>
      <c r="M4812" s="45"/>
      <c r="N4812"/>
      <c r="O4812"/>
      <c r="P4812" s="71"/>
      <c r="Q4812" s="11"/>
      <c r="R4812" s="12"/>
      <c r="S4812" s="14"/>
      <c r="T4812" s="13"/>
      <c r="U4812" s="14"/>
      <c r="V4812"/>
    </row>
    <row r="4813" spans="1:22" x14ac:dyDescent="0.2">
      <c r="A4813" s="34"/>
      <c r="B4813"/>
      <c r="C4813" s="22"/>
      <c r="D4813" s="22"/>
      <c r="E4813"/>
      <c r="F4813"/>
      <c r="G4813" s="21"/>
      <c r="H4813"/>
      <c r="I4813"/>
      <c r="J4813"/>
      <c r="K4813" s="10"/>
      <c r="L4813"/>
      <c r="M4813" s="45"/>
      <c r="N4813"/>
      <c r="O4813"/>
      <c r="P4813" s="71"/>
      <c r="Q4813" s="11"/>
      <c r="R4813" s="12"/>
      <c r="S4813" s="14"/>
      <c r="T4813" s="13"/>
      <c r="U4813" s="14"/>
      <c r="V4813"/>
    </row>
    <row r="4814" spans="1:22" x14ac:dyDescent="0.2">
      <c r="A4814" s="34"/>
      <c r="B4814"/>
      <c r="C4814" s="22"/>
      <c r="D4814" s="22"/>
      <c r="E4814"/>
      <c r="F4814"/>
      <c r="G4814" s="21"/>
      <c r="H4814"/>
      <c r="I4814"/>
      <c r="J4814"/>
      <c r="K4814" s="10"/>
      <c r="L4814"/>
      <c r="M4814" s="45"/>
      <c r="N4814"/>
      <c r="O4814"/>
      <c r="P4814" s="71"/>
      <c r="Q4814" s="11"/>
      <c r="R4814" s="12"/>
      <c r="S4814" s="14"/>
      <c r="T4814" s="13"/>
      <c r="U4814" s="14"/>
      <c r="V4814"/>
    </row>
    <row r="4815" spans="1:22" x14ac:dyDescent="0.2">
      <c r="A4815" s="34"/>
      <c r="B4815"/>
      <c r="C4815" s="22"/>
      <c r="D4815" s="22"/>
      <c r="E4815"/>
      <c r="F4815"/>
      <c r="G4815" s="21"/>
      <c r="H4815"/>
      <c r="I4815"/>
      <c r="J4815"/>
      <c r="K4815" s="10"/>
      <c r="L4815"/>
      <c r="M4815" s="45"/>
      <c r="N4815"/>
      <c r="O4815"/>
      <c r="P4815" s="71"/>
      <c r="Q4815" s="11"/>
      <c r="R4815" s="12"/>
      <c r="S4815" s="14"/>
      <c r="T4815" s="13"/>
      <c r="U4815" s="14"/>
      <c r="V4815"/>
    </row>
    <row r="4816" spans="1:22" x14ac:dyDescent="0.2">
      <c r="A4816" s="34"/>
      <c r="B4816"/>
      <c r="C4816" s="22"/>
      <c r="D4816" s="22"/>
      <c r="E4816"/>
      <c r="F4816"/>
      <c r="G4816" s="21"/>
      <c r="H4816"/>
      <c r="I4816"/>
      <c r="J4816"/>
      <c r="K4816" s="10"/>
      <c r="L4816"/>
      <c r="M4816" s="45"/>
      <c r="N4816"/>
      <c r="O4816"/>
      <c r="P4816" s="71"/>
      <c r="Q4816" s="11"/>
      <c r="R4816" s="12"/>
      <c r="S4816" s="14"/>
      <c r="T4816" s="13"/>
      <c r="U4816" s="14"/>
      <c r="V4816"/>
    </row>
    <row r="4817" spans="1:22" x14ac:dyDescent="0.2">
      <c r="A4817" s="34"/>
      <c r="B4817"/>
      <c r="C4817" s="22"/>
      <c r="D4817" s="22"/>
      <c r="E4817"/>
      <c r="F4817"/>
      <c r="G4817" s="21"/>
      <c r="H4817"/>
      <c r="I4817"/>
      <c r="J4817"/>
      <c r="K4817" s="10"/>
      <c r="L4817"/>
      <c r="M4817" s="45"/>
      <c r="N4817"/>
      <c r="O4817"/>
      <c r="P4817" s="71"/>
      <c r="Q4817" s="11"/>
      <c r="R4817" s="12"/>
      <c r="S4817" s="14"/>
      <c r="T4817" s="13"/>
      <c r="U4817" s="14"/>
      <c r="V4817"/>
    </row>
    <row r="4818" spans="1:22" x14ac:dyDescent="0.2">
      <c r="A4818" s="34"/>
      <c r="B4818"/>
      <c r="C4818" s="22"/>
      <c r="D4818" s="22"/>
      <c r="E4818"/>
      <c r="F4818"/>
      <c r="G4818" s="21"/>
      <c r="H4818"/>
      <c r="I4818"/>
      <c r="J4818"/>
      <c r="K4818" s="10"/>
      <c r="L4818"/>
      <c r="M4818" s="45"/>
      <c r="N4818"/>
      <c r="O4818"/>
      <c r="P4818" s="71"/>
      <c r="Q4818" s="11"/>
      <c r="R4818" s="12"/>
      <c r="S4818" s="14"/>
      <c r="T4818" s="13"/>
      <c r="U4818" s="14"/>
      <c r="V4818"/>
    </row>
    <row r="4819" spans="1:22" x14ac:dyDescent="0.2">
      <c r="A4819" s="34"/>
      <c r="B4819"/>
      <c r="C4819" s="22"/>
      <c r="D4819" s="22"/>
      <c r="E4819"/>
      <c r="F4819"/>
      <c r="G4819" s="21"/>
      <c r="H4819"/>
      <c r="I4819"/>
      <c r="J4819"/>
      <c r="K4819" s="10"/>
      <c r="L4819"/>
      <c r="M4819" s="45"/>
      <c r="N4819"/>
      <c r="O4819"/>
      <c r="P4819" s="71"/>
      <c r="Q4819" s="11"/>
      <c r="R4819" s="12"/>
      <c r="S4819" s="14"/>
      <c r="T4819" s="13"/>
      <c r="U4819" s="14"/>
      <c r="V4819"/>
    </row>
    <row r="4820" spans="1:22" x14ac:dyDescent="0.2">
      <c r="A4820" s="34"/>
      <c r="B4820"/>
      <c r="C4820" s="22"/>
      <c r="D4820" s="22"/>
      <c r="E4820"/>
      <c r="F4820"/>
      <c r="G4820" s="21"/>
      <c r="H4820"/>
      <c r="I4820"/>
      <c r="J4820"/>
      <c r="K4820" s="10"/>
      <c r="L4820"/>
      <c r="M4820" s="45"/>
      <c r="N4820"/>
      <c r="O4820"/>
      <c r="P4820" s="71"/>
      <c r="Q4820" s="11"/>
      <c r="R4820" s="12"/>
      <c r="S4820" s="14"/>
      <c r="T4820" s="13"/>
      <c r="U4820" s="14"/>
      <c r="V4820"/>
    </row>
    <row r="4821" spans="1:22" x14ac:dyDescent="0.2">
      <c r="A4821" s="34"/>
      <c r="B4821"/>
      <c r="C4821" s="22"/>
      <c r="D4821" s="22"/>
      <c r="E4821"/>
      <c r="F4821"/>
      <c r="G4821" s="21"/>
      <c r="H4821"/>
      <c r="I4821"/>
      <c r="J4821"/>
      <c r="K4821" s="10"/>
      <c r="L4821"/>
      <c r="M4821" s="45"/>
      <c r="N4821"/>
      <c r="O4821"/>
      <c r="P4821" s="71"/>
      <c r="Q4821" s="11"/>
      <c r="R4821" s="12"/>
      <c r="S4821" s="14"/>
      <c r="T4821" s="13"/>
      <c r="U4821" s="14"/>
      <c r="V4821"/>
    </row>
    <row r="4822" spans="1:22" x14ac:dyDescent="0.2">
      <c r="A4822" s="34"/>
      <c r="B4822"/>
      <c r="C4822" s="22"/>
      <c r="D4822" s="22"/>
      <c r="E4822"/>
      <c r="F4822"/>
      <c r="G4822" s="21"/>
      <c r="H4822"/>
      <c r="I4822"/>
      <c r="J4822"/>
      <c r="K4822" s="10"/>
      <c r="L4822"/>
      <c r="M4822" s="45"/>
      <c r="N4822"/>
      <c r="O4822"/>
      <c r="P4822" s="71"/>
      <c r="Q4822" s="11"/>
      <c r="R4822" s="12"/>
      <c r="S4822" s="14"/>
      <c r="T4822" s="13"/>
      <c r="U4822" s="14"/>
      <c r="V4822"/>
    </row>
    <row r="4823" spans="1:22" x14ac:dyDescent="0.2">
      <c r="A4823" s="34"/>
      <c r="B4823"/>
      <c r="C4823" s="22"/>
      <c r="D4823" s="22"/>
      <c r="E4823"/>
      <c r="F4823"/>
      <c r="G4823" s="21"/>
      <c r="H4823"/>
      <c r="I4823"/>
      <c r="J4823"/>
      <c r="K4823" s="10"/>
      <c r="L4823"/>
      <c r="M4823" s="45"/>
      <c r="N4823"/>
      <c r="O4823"/>
      <c r="P4823" s="71"/>
      <c r="Q4823" s="11"/>
      <c r="R4823" s="12"/>
      <c r="S4823" s="14"/>
      <c r="T4823" s="13"/>
      <c r="U4823" s="14"/>
      <c r="V4823"/>
    </row>
    <row r="4824" spans="1:22" x14ac:dyDescent="0.2">
      <c r="A4824" s="34"/>
      <c r="B4824"/>
      <c r="C4824" s="22"/>
      <c r="D4824" s="22"/>
      <c r="E4824"/>
      <c r="F4824"/>
      <c r="G4824" s="21"/>
      <c r="H4824"/>
      <c r="I4824"/>
      <c r="J4824"/>
      <c r="K4824" s="10"/>
      <c r="L4824"/>
      <c r="M4824" s="45"/>
      <c r="N4824"/>
      <c r="O4824"/>
      <c r="P4824" s="71"/>
      <c r="Q4824" s="11"/>
      <c r="R4824" s="12"/>
      <c r="S4824" s="14"/>
      <c r="T4824" s="13"/>
      <c r="U4824" s="14"/>
      <c r="V4824"/>
    </row>
    <row r="4825" spans="1:22" x14ac:dyDescent="0.2">
      <c r="A4825" s="34"/>
      <c r="B4825"/>
      <c r="C4825" s="22"/>
      <c r="D4825" s="22"/>
      <c r="E4825"/>
      <c r="F4825"/>
      <c r="G4825" s="21"/>
      <c r="H4825"/>
      <c r="I4825"/>
      <c r="J4825"/>
      <c r="K4825" s="10"/>
      <c r="L4825"/>
      <c r="M4825" s="45"/>
      <c r="N4825"/>
      <c r="O4825"/>
      <c r="P4825" s="71"/>
      <c r="Q4825" s="11"/>
      <c r="R4825" s="12"/>
      <c r="S4825" s="14"/>
      <c r="T4825" s="13"/>
      <c r="U4825" s="14"/>
      <c r="V4825"/>
    </row>
    <row r="4826" spans="1:22" x14ac:dyDescent="0.2">
      <c r="A4826" s="34"/>
      <c r="B4826"/>
      <c r="C4826" s="22"/>
      <c r="D4826" s="22"/>
      <c r="E4826"/>
      <c r="F4826"/>
      <c r="G4826" s="21"/>
      <c r="H4826"/>
      <c r="I4826"/>
      <c r="J4826"/>
      <c r="K4826" s="10"/>
      <c r="L4826"/>
      <c r="M4826" s="45"/>
      <c r="N4826"/>
      <c r="O4826"/>
      <c r="P4826" s="71"/>
      <c r="Q4826" s="11"/>
      <c r="R4826" s="12"/>
      <c r="S4826" s="14"/>
      <c r="T4826" s="13"/>
      <c r="U4826" s="14"/>
      <c r="V4826"/>
    </row>
    <row r="4827" spans="1:22" x14ac:dyDescent="0.2">
      <c r="A4827" s="34"/>
      <c r="B4827"/>
      <c r="C4827" s="22"/>
      <c r="D4827" s="22"/>
      <c r="E4827"/>
      <c r="F4827"/>
      <c r="G4827" s="21"/>
      <c r="H4827"/>
      <c r="I4827"/>
      <c r="J4827"/>
      <c r="K4827" s="10"/>
      <c r="L4827"/>
      <c r="M4827" s="45"/>
      <c r="N4827"/>
      <c r="O4827"/>
      <c r="P4827" s="71"/>
      <c r="Q4827" s="11"/>
      <c r="R4827" s="12"/>
      <c r="S4827" s="14"/>
      <c r="T4827" s="13"/>
      <c r="U4827" s="14"/>
      <c r="V4827"/>
    </row>
    <row r="4828" spans="1:22" x14ac:dyDescent="0.2">
      <c r="A4828" s="34"/>
      <c r="B4828"/>
      <c r="C4828" s="22"/>
      <c r="D4828" s="22"/>
      <c r="E4828"/>
      <c r="F4828"/>
      <c r="G4828" s="21"/>
      <c r="H4828"/>
      <c r="I4828"/>
      <c r="J4828"/>
      <c r="K4828" s="10"/>
      <c r="L4828"/>
      <c r="M4828" s="45"/>
      <c r="N4828"/>
      <c r="O4828"/>
      <c r="P4828" s="71"/>
      <c r="Q4828" s="11"/>
      <c r="R4828" s="12"/>
      <c r="S4828" s="14"/>
      <c r="T4828" s="13"/>
      <c r="U4828" s="14"/>
      <c r="V4828"/>
    </row>
    <row r="4829" spans="1:22" x14ac:dyDescent="0.2">
      <c r="A4829" s="34"/>
      <c r="B4829"/>
      <c r="C4829" s="22"/>
      <c r="D4829" s="22"/>
      <c r="E4829"/>
      <c r="F4829"/>
      <c r="G4829" s="21"/>
      <c r="H4829"/>
      <c r="I4829"/>
      <c r="J4829"/>
      <c r="K4829" s="10"/>
      <c r="L4829"/>
      <c r="M4829" s="45"/>
      <c r="N4829"/>
      <c r="O4829"/>
      <c r="P4829" s="71"/>
      <c r="Q4829" s="11"/>
      <c r="R4829" s="12"/>
      <c r="S4829" s="14"/>
      <c r="T4829" s="13"/>
      <c r="U4829" s="14"/>
      <c r="V4829"/>
    </row>
    <row r="4830" spans="1:22" x14ac:dyDescent="0.2">
      <c r="A4830" s="34"/>
      <c r="B4830"/>
      <c r="C4830" s="22"/>
      <c r="D4830" s="22"/>
      <c r="E4830"/>
      <c r="F4830"/>
      <c r="G4830" s="21"/>
      <c r="H4830"/>
      <c r="I4830"/>
      <c r="J4830"/>
      <c r="K4830" s="10"/>
      <c r="L4830"/>
      <c r="M4830" s="45"/>
      <c r="N4830"/>
      <c r="O4830"/>
      <c r="P4830" s="71"/>
      <c r="Q4830" s="11"/>
      <c r="R4830" s="12"/>
      <c r="S4830" s="14"/>
      <c r="T4830" s="13"/>
      <c r="U4830" s="14"/>
      <c r="V4830"/>
    </row>
    <row r="4831" spans="1:22" x14ac:dyDescent="0.2">
      <c r="A4831" s="34"/>
      <c r="B4831"/>
      <c r="C4831" s="22"/>
      <c r="D4831" s="22"/>
      <c r="E4831"/>
      <c r="F4831"/>
      <c r="G4831" s="21"/>
      <c r="H4831"/>
      <c r="I4831"/>
      <c r="J4831"/>
      <c r="K4831" s="10"/>
      <c r="L4831"/>
      <c r="M4831" s="45"/>
      <c r="N4831"/>
      <c r="O4831"/>
      <c r="P4831" s="71"/>
      <c r="Q4831" s="11"/>
      <c r="R4831" s="12"/>
      <c r="S4831" s="14"/>
      <c r="T4831" s="13"/>
      <c r="U4831" s="14"/>
      <c r="V4831"/>
    </row>
    <row r="4832" spans="1:22" x14ac:dyDescent="0.2">
      <c r="A4832" s="34"/>
      <c r="B4832"/>
      <c r="C4832" s="22"/>
      <c r="D4832" s="22"/>
      <c r="E4832"/>
      <c r="F4832"/>
      <c r="G4832" s="21"/>
      <c r="H4832"/>
      <c r="I4832"/>
      <c r="J4832"/>
      <c r="K4832" s="10"/>
      <c r="L4832"/>
      <c r="M4832" s="45"/>
      <c r="N4832"/>
      <c r="O4832"/>
      <c r="P4832" s="71"/>
      <c r="Q4832" s="11"/>
      <c r="R4832" s="12"/>
      <c r="S4832" s="14"/>
      <c r="T4832" s="13"/>
      <c r="U4832" s="14"/>
      <c r="V4832"/>
    </row>
    <row r="4833" spans="1:22" x14ac:dyDescent="0.2">
      <c r="A4833" s="34"/>
      <c r="B4833"/>
      <c r="C4833" s="22"/>
      <c r="D4833" s="22"/>
      <c r="E4833"/>
      <c r="F4833"/>
      <c r="G4833" s="21"/>
      <c r="H4833"/>
      <c r="I4833"/>
      <c r="J4833"/>
      <c r="K4833" s="10"/>
      <c r="L4833"/>
      <c r="M4833" s="45"/>
      <c r="N4833"/>
      <c r="O4833"/>
      <c r="P4833" s="71"/>
      <c r="Q4833" s="11"/>
      <c r="R4833" s="12"/>
      <c r="S4833" s="14"/>
      <c r="T4833" s="13"/>
      <c r="U4833" s="14"/>
      <c r="V4833"/>
    </row>
    <row r="4834" spans="1:22" x14ac:dyDescent="0.2">
      <c r="A4834" s="34"/>
      <c r="B4834"/>
      <c r="C4834" s="22"/>
      <c r="D4834" s="22"/>
      <c r="E4834"/>
      <c r="F4834"/>
      <c r="G4834" s="21"/>
      <c r="H4834"/>
      <c r="I4834"/>
      <c r="J4834"/>
      <c r="K4834" s="10"/>
      <c r="L4834"/>
      <c r="M4834" s="45"/>
      <c r="N4834"/>
      <c r="O4834"/>
      <c r="P4834" s="71"/>
      <c r="Q4834" s="11"/>
      <c r="R4834" s="12"/>
      <c r="S4834" s="14"/>
      <c r="T4834" s="13"/>
      <c r="U4834" s="14"/>
      <c r="V4834"/>
    </row>
    <row r="4835" spans="1:22" x14ac:dyDescent="0.2">
      <c r="A4835" s="34"/>
      <c r="B4835"/>
      <c r="C4835" s="22"/>
      <c r="D4835" s="22"/>
      <c r="E4835"/>
      <c r="F4835"/>
      <c r="G4835" s="21"/>
      <c r="H4835"/>
      <c r="I4835"/>
      <c r="J4835"/>
      <c r="K4835" s="10"/>
      <c r="L4835"/>
      <c r="M4835" s="45"/>
      <c r="N4835"/>
      <c r="O4835"/>
      <c r="P4835" s="71"/>
      <c r="Q4835" s="11"/>
      <c r="R4835" s="12"/>
      <c r="S4835" s="14"/>
      <c r="T4835" s="13"/>
      <c r="U4835" s="14"/>
      <c r="V4835"/>
    </row>
    <row r="4836" spans="1:22" x14ac:dyDescent="0.2">
      <c r="A4836" s="34"/>
      <c r="B4836"/>
      <c r="C4836" s="22"/>
      <c r="D4836" s="22"/>
      <c r="E4836"/>
      <c r="F4836"/>
      <c r="G4836" s="21"/>
      <c r="H4836"/>
      <c r="I4836"/>
      <c r="J4836"/>
      <c r="K4836" s="10"/>
      <c r="L4836"/>
      <c r="M4836" s="45"/>
      <c r="N4836"/>
      <c r="O4836"/>
      <c r="P4836" s="71"/>
      <c r="Q4836" s="11"/>
      <c r="R4836" s="12"/>
      <c r="S4836" s="14"/>
      <c r="T4836" s="13"/>
      <c r="U4836" s="14"/>
      <c r="V4836"/>
    </row>
    <row r="4837" spans="1:22" x14ac:dyDescent="0.2">
      <c r="A4837" s="34"/>
      <c r="B4837"/>
      <c r="C4837" s="22"/>
      <c r="D4837" s="22"/>
      <c r="E4837"/>
      <c r="F4837"/>
      <c r="G4837" s="21"/>
      <c r="H4837"/>
      <c r="I4837"/>
      <c r="J4837"/>
      <c r="K4837" s="10"/>
      <c r="L4837"/>
      <c r="M4837" s="45"/>
      <c r="N4837"/>
      <c r="O4837"/>
      <c r="P4837" s="71"/>
      <c r="Q4837" s="11"/>
      <c r="R4837" s="12"/>
      <c r="S4837" s="14"/>
      <c r="T4837" s="13"/>
      <c r="U4837" s="14"/>
      <c r="V4837"/>
    </row>
    <row r="4838" spans="1:22" x14ac:dyDescent="0.2">
      <c r="A4838" s="34"/>
      <c r="B4838"/>
      <c r="C4838" s="22"/>
      <c r="D4838" s="22"/>
      <c r="E4838"/>
      <c r="F4838"/>
      <c r="G4838" s="21"/>
      <c r="H4838"/>
      <c r="I4838"/>
      <c r="J4838"/>
      <c r="K4838" s="10"/>
      <c r="L4838"/>
      <c r="M4838" s="45"/>
      <c r="N4838"/>
      <c r="O4838"/>
      <c r="P4838" s="71"/>
      <c r="Q4838" s="11"/>
      <c r="R4838" s="12"/>
      <c r="S4838" s="14"/>
      <c r="T4838" s="13"/>
      <c r="U4838" s="14"/>
      <c r="V4838"/>
    </row>
    <row r="4839" spans="1:22" x14ac:dyDescent="0.2">
      <c r="A4839" s="34"/>
      <c r="B4839"/>
      <c r="C4839" s="22"/>
      <c r="D4839" s="22"/>
      <c r="E4839"/>
      <c r="F4839"/>
      <c r="G4839" s="21"/>
      <c r="H4839"/>
      <c r="I4839"/>
      <c r="J4839"/>
      <c r="K4839" s="10"/>
      <c r="L4839"/>
      <c r="M4839" s="45"/>
      <c r="N4839"/>
      <c r="O4839"/>
      <c r="P4839" s="71"/>
      <c r="Q4839" s="11"/>
      <c r="R4839" s="12"/>
      <c r="S4839" s="14"/>
      <c r="T4839" s="13"/>
      <c r="U4839" s="14"/>
      <c r="V4839"/>
    </row>
    <row r="4840" spans="1:22" x14ac:dyDescent="0.2">
      <c r="A4840" s="34"/>
      <c r="B4840"/>
      <c r="C4840" s="22"/>
      <c r="D4840" s="22"/>
      <c r="E4840"/>
      <c r="F4840"/>
      <c r="G4840" s="21"/>
      <c r="H4840"/>
      <c r="I4840"/>
      <c r="J4840"/>
      <c r="K4840" s="10"/>
      <c r="L4840"/>
      <c r="M4840" s="45"/>
      <c r="N4840"/>
      <c r="O4840"/>
      <c r="P4840" s="71"/>
      <c r="Q4840" s="11"/>
      <c r="R4840" s="12"/>
      <c r="S4840" s="14"/>
      <c r="T4840" s="13"/>
      <c r="U4840" s="14"/>
      <c r="V4840"/>
    </row>
    <row r="4841" spans="1:22" x14ac:dyDescent="0.2">
      <c r="A4841" s="34"/>
      <c r="B4841"/>
      <c r="C4841" s="22"/>
      <c r="D4841" s="22"/>
      <c r="E4841"/>
      <c r="F4841"/>
      <c r="G4841" s="21"/>
      <c r="H4841"/>
      <c r="I4841"/>
      <c r="J4841"/>
      <c r="K4841" s="10"/>
      <c r="L4841"/>
      <c r="M4841" s="45"/>
      <c r="N4841"/>
      <c r="O4841"/>
      <c r="P4841" s="71"/>
      <c r="Q4841" s="11"/>
      <c r="R4841" s="12"/>
      <c r="S4841" s="14"/>
      <c r="T4841" s="13"/>
      <c r="U4841" s="14"/>
      <c r="V4841"/>
    </row>
    <row r="4842" spans="1:22" x14ac:dyDescent="0.2">
      <c r="A4842" s="34"/>
      <c r="B4842"/>
      <c r="C4842" s="22"/>
      <c r="D4842" s="22"/>
      <c r="E4842"/>
      <c r="F4842"/>
      <c r="G4842" s="21"/>
      <c r="H4842"/>
      <c r="I4842"/>
      <c r="J4842"/>
      <c r="K4842" s="10"/>
      <c r="L4842"/>
      <c r="M4842" s="45"/>
      <c r="N4842"/>
      <c r="O4842"/>
      <c r="P4842" s="71"/>
      <c r="Q4842" s="11"/>
      <c r="R4842" s="12"/>
      <c r="S4842" s="14"/>
      <c r="T4842" s="13"/>
      <c r="U4842" s="14"/>
      <c r="V4842"/>
    </row>
    <row r="4843" spans="1:22" x14ac:dyDescent="0.2">
      <c r="A4843" s="34"/>
      <c r="B4843"/>
      <c r="C4843" s="22"/>
      <c r="D4843" s="22"/>
      <c r="E4843"/>
      <c r="F4843"/>
      <c r="G4843" s="21"/>
      <c r="H4843"/>
      <c r="I4843"/>
      <c r="J4843"/>
      <c r="K4843" s="10"/>
      <c r="L4843"/>
      <c r="M4843" s="45"/>
      <c r="N4843"/>
      <c r="O4843"/>
      <c r="P4843" s="71"/>
      <c r="Q4843" s="11"/>
      <c r="R4843" s="12"/>
      <c r="S4843" s="14"/>
      <c r="T4843" s="13"/>
      <c r="U4843" s="14"/>
      <c r="V4843"/>
    </row>
    <row r="4844" spans="1:22" x14ac:dyDescent="0.2">
      <c r="A4844" s="34"/>
      <c r="B4844"/>
      <c r="C4844" s="22"/>
      <c r="D4844" s="22"/>
      <c r="E4844"/>
      <c r="F4844"/>
      <c r="G4844" s="21"/>
      <c r="H4844"/>
      <c r="I4844"/>
      <c r="J4844"/>
      <c r="K4844" s="10"/>
      <c r="L4844"/>
      <c r="M4844" s="45"/>
      <c r="N4844"/>
      <c r="O4844"/>
      <c r="P4844" s="71"/>
      <c r="Q4844" s="11"/>
      <c r="R4844" s="12"/>
      <c r="S4844" s="14"/>
      <c r="T4844" s="13"/>
      <c r="U4844" s="14"/>
      <c r="V4844"/>
    </row>
    <row r="4845" spans="1:22" x14ac:dyDescent="0.2">
      <c r="A4845" s="34"/>
      <c r="B4845"/>
      <c r="C4845" s="22"/>
      <c r="D4845" s="22"/>
      <c r="E4845"/>
      <c r="F4845"/>
      <c r="G4845" s="21"/>
      <c r="H4845"/>
      <c r="I4845"/>
      <c r="J4845"/>
      <c r="K4845" s="10"/>
      <c r="L4845"/>
      <c r="M4845" s="45"/>
      <c r="N4845"/>
      <c r="O4845"/>
      <c r="P4845" s="71"/>
      <c r="Q4845" s="11"/>
      <c r="R4845" s="12"/>
      <c r="S4845" s="14"/>
      <c r="T4845" s="13"/>
      <c r="U4845" s="14"/>
      <c r="V4845"/>
    </row>
    <row r="4846" spans="1:22" x14ac:dyDescent="0.2">
      <c r="A4846" s="34"/>
      <c r="B4846"/>
      <c r="C4846" s="22"/>
      <c r="D4846" s="22"/>
      <c r="E4846"/>
      <c r="F4846"/>
      <c r="G4846" s="21"/>
      <c r="H4846"/>
      <c r="I4846"/>
      <c r="J4846"/>
      <c r="K4846" s="10"/>
      <c r="L4846"/>
      <c r="M4846" s="45"/>
      <c r="N4846"/>
      <c r="O4846"/>
      <c r="P4846" s="71"/>
      <c r="Q4846" s="11"/>
      <c r="R4846" s="12"/>
      <c r="S4846" s="14"/>
      <c r="T4846" s="13"/>
      <c r="U4846" s="14"/>
      <c r="V4846"/>
    </row>
    <row r="4847" spans="1:22" x14ac:dyDescent="0.2">
      <c r="A4847" s="34"/>
      <c r="B4847"/>
      <c r="C4847" s="22"/>
      <c r="D4847" s="22"/>
      <c r="E4847"/>
      <c r="F4847"/>
      <c r="G4847" s="21"/>
      <c r="H4847"/>
      <c r="I4847"/>
      <c r="J4847"/>
      <c r="K4847" s="10"/>
      <c r="L4847"/>
      <c r="M4847" s="45"/>
      <c r="N4847"/>
      <c r="O4847"/>
      <c r="P4847" s="71"/>
      <c r="Q4847" s="11"/>
      <c r="R4847" s="12"/>
      <c r="S4847" s="14"/>
      <c r="T4847" s="13"/>
      <c r="U4847" s="14"/>
      <c r="V4847"/>
    </row>
    <row r="4848" spans="1:22" x14ac:dyDescent="0.2">
      <c r="A4848" s="34"/>
      <c r="B4848"/>
      <c r="C4848" s="22"/>
      <c r="D4848" s="22"/>
      <c r="E4848"/>
      <c r="F4848"/>
      <c r="G4848" s="21"/>
      <c r="H4848"/>
      <c r="I4848"/>
      <c r="J4848"/>
      <c r="K4848" s="10"/>
      <c r="L4848"/>
      <c r="M4848" s="45"/>
      <c r="N4848"/>
      <c r="O4848"/>
      <c r="P4848" s="71"/>
      <c r="Q4848" s="11"/>
      <c r="R4848" s="12"/>
      <c r="S4848" s="14"/>
      <c r="T4848" s="13"/>
      <c r="U4848" s="14"/>
      <c r="V4848"/>
    </row>
    <row r="4849" spans="1:22" x14ac:dyDescent="0.2">
      <c r="A4849" s="34"/>
      <c r="B4849"/>
      <c r="C4849" s="22"/>
      <c r="D4849" s="22"/>
      <c r="E4849"/>
      <c r="F4849"/>
      <c r="G4849" s="21"/>
      <c r="H4849"/>
      <c r="I4849"/>
      <c r="J4849"/>
      <c r="K4849" s="10"/>
      <c r="L4849"/>
      <c r="M4849" s="45"/>
      <c r="N4849"/>
      <c r="O4849"/>
      <c r="P4849" s="71"/>
      <c r="Q4849" s="11"/>
      <c r="R4849" s="12"/>
      <c r="S4849" s="14"/>
      <c r="T4849" s="13"/>
      <c r="U4849" s="14"/>
      <c r="V4849"/>
    </row>
    <row r="4850" spans="1:22" x14ac:dyDescent="0.2">
      <c r="A4850" s="34"/>
      <c r="B4850"/>
      <c r="C4850" s="22"/>
      <c r="D4850" s="22"/>
      <c r="E4850"/>
      <c r="F4850"/>
      <c r="G4850" s="21"/>
      <c r="H4850"/>
      <c r="I4850"/>
      <c r="J4850"/>
      <c r="K4850" s="10"/>
      <c r="L4850"/>
      <c r="M4850" s="45"/>
      <c r="N4850"/>
      <c r="O4850"/>
      <c r="P4850" s="71"/>
      <c r="Q4850" s="11"/>
      <c r="R4850" s="12"/>
      <c r="S4850" s="14"/>
      <c r="T4850" s="13"/>
      <c r="U4850" s="14"/>
      <c r="V4850"/>
    </row>
    <row r="4851" spans="1:22" x14ac:dyDescent="0.2">
      <c r="A4851" s="34"/>
      <c r="B4851"/>
      <c r="C4851" s="22"/>
      <c r="D4851" s="22"/>
      <c r="E4851"/>
      <c r="F4851"/>
      <c r="G4851" s="21"/>
      <c r="H4851"/>
      <c r="I4851"/>
      <c r="J4851"/>
      <c r="K4851" s="10"/>
      <c r="L4851"/>
      <c r="M4851" s="45"/>
      <c r="N4851"/>
      <c r="O4851"/>
      <c r="P4851" s="71"/>
      <c r="Q4851" s="11"/>
      <c r="R4851" s="12"/>
      <c r="S4851" s="14"/>
      <c r="T4851" s="13"/>
      <c r="U4851" s="14"/>
      <c r="V4851"/>
    </row>
    <row r="4852" spans="1:22" x14ac:dyDescent="0.2">
      <c r="A4852" s="34"/>
      <c r="B4852"/>
      <c r="C4852" s="22"/>
      <c r="D4852" s="22"/>
      <c r="E4852"/>
      <c r="F4852"/>
      <c r="G4852" s="21"/>
      <c r="H4852"/>
      <c r="I4852"/>
      <c r="J4852"/>
      <c r="K4852" s="10"/>
      <c r="L4852"/>
      <c r="M4852" s="45"/>
      <c r="N4852"/>
      <c r="O4852"/>
      <c r="P4852" s="71"/>
      <c r="Q4852" s="11"/>
      <c r="R4852" s="12"/>
      <c r="S4852" s="14"/>
      <c r="T4852" s="13"/>
      <c r="U4852" s="14"/>
      <c r="V4852"/>
    </row>
    <row r="4853" spans="1:22" x14ac:dyDescent="0.2">
      <c r="A4853" s="34"/>
      <c r="B4853"/>
      <c r="C4853" s="22"/>
      <c r="D4853" s="22"/>
      <c r="E4853"/>
      <c r="F4853"/>
      <c r="G4853" s="21"/>
      <c r="H4853"/>
      <c r="I4853"/>
      <c r="J4853"/>
      <c r="K4853" s="10"/>
      <c r="L4853"/>
      <c r="M4853" s="45"/>
      <c r="N4853"/>
      <c r="O4853"/>
      <c r="P4853" s="71"/>
      <c r="Q4853" s="11"/>
      <c r="R4853" s="12"/>
      <c r="S4853" s="14"/>
      <c r="T4853" s="13"/>
      <c r="U4853" s="14"/>
      <c r="V4853"/>
    </row>
    <row r="4854" spans="1:22" x14ac:dyDescent="0.2">
      <c r="A4854" s="34"/>
      <c r="B4854"/>
      <c r="C4854" s="22"/>
      <c r="D4854" s="22"/>
      <c r="E4854"/>
      <c r="F4854"/>
      <c r="G4854" s="21"/>
      <c r="H4854"/>
      <c r="I4854"/>
      <c r="J4854"/>
      <c r="K4854" s="10"/>
      <c r="L4854"/>
      <c r="M4854" s="45"/>
      <c r="N4854"/>
      <c r="O4854"/>
      <c r="P4854" s="71"/>
      <c r="Q4854" s="11"/>
      <c r="R4854" s="12"/>
      <c r="S4854" s="14"/>
      <c r="T4854" s="13"/>
      <c r="U4854" s="14"/>
      <c r="V4854"/>
    </row>
    <row r="4855" spans="1:22" x14ac:dyDescent="0.2">
      <c r="A4855" s="34"/>
      <c r="B4855"/>
      <c r="C4855" s="22"/>
      <c r="D4855" s="22"/>
      <c r="E4855"/>
      <c r="F4855"/>
      <c r="G4855" s="21"/>
      <c r="H4855"/>
      <c r="I4855"/>
      <c r="J4855"/>
      <c r="K4855" s="10"/>
      <c r="L4855"/>
      <c r="M4855" s="45"/>
      <c r="N4855"/>
      <c r="O4855"/>
      <c r="P4855" s="71"/>
      <c r="Q4855" s="11"/>
      <c r="R4855" s="12"/>
      <c r="S4855" s="14"/>
      <c r="T4855" s="13"/>
      <c r="U4855" s="14"/>
      <c r="V4855"/>
    </row>
    <row r="4856" spans="1:22" x14ac:dyDescent="0.2">
      <c r="A4856" s="34"/>
      <c r="B4856"/>
      <c r="C4856" s="22"/>
      <c r="D4856" s="22"/>
      <c r="E4856"/>
      <c r="F4856"/>
      <c r="G4856" s="21"/>
      <c r="H4856"/>
      <c r="I4856"/>
      <c r="J4856"/>
      <c r="K4856" s="10"/>
      <c r="L4856"/>
      <c r="M4856" s="45"/>
      <c r="N4856"/>
      <c r="O4856"/>
      <c r="P4856" s="71"/>
      <c r="Q4856" s="11"/>
      <c r="R4856" s="12"/>
      <c r="S4856" s="14"/>
      <c r="T4856" s="13"/>
      <c r="U4856" s="14"/>
      <c r="V4856"/>
    </row>
    <row r="4857" spans="1:22" x14ac:dyDescent="0.2">
      <c r="A4857" s="34"/>
      <c r="B4857"/>
      <c r="C4857" s="22"/>
      <c r="D4857" s="22"/>
      <c r="E4857"/>
      <c r="F4857"/>
      <c r="G4857" s="21"/>
      <c r="H4857"/>
      <c r="I4857"/>
      <c r="J4857"/>
      <c r="K4857" s="10"/>
      <c r="L4857"/>
      <c r="M4857" s="45"/>
      <c r="N4857"/>
      <c r="O4857"/>
      <c r="P4857" s="71"/>
      <c r="Q4857" s="11"/>
      <c r="R4857" s="12"/>
      <c r="S4857" s="14"/>
      <c r="T4857" s="13"/>
      <c r="U4857" s="14"/>
      <c r="V4857"/>
    </row>
    <row r="4858" spans="1:22" x14ac:dyDescent="0.2">
      <c r="A4858" s="34"/>
      <c r="B4858"/>
      <c r="C4858" s="22"/>
      <c r="D4858" s="22"/>
      <c r="E4858"/>
      <c r="F4858"/>
      <c r="G4858" s="21"/>
      <c r="H4858"/>
      <c r="I4858"/>
      <c r="J4858"/>
      <c r="K4858" s="10"/>
      <c r="L4858"/>
      <c r="M4858" s="45"/>
      <c r="N4858"/>
      <c r="O4858"/>
      <c r="P4858" s="71"/>
      <c r="Q4858" s="11"/>
      <c r="R4858" s="12"/>
      <c r="S4858" s="14"/>
      <c r="T4858" s="13"/>
      <c r="U4858" s="14"/>
      <c r="V4858"/>
    </row>
    <row r="4859" spans="1:22" x14ac:dyDescent="0.2">
      <c r="A4859" s="34"/>
      <c r="B4859"/>
      <c r="C4859" s="22"/>
      <c r="D4859" s="22"/>
      <c r="E4859"/>
      <c r="F4859"/>
      <c r="G4859" s="21"/>
      <c r="H4859"/>
      <c r="I4859"/>
      <c r="J4859"/>
      <c r="K4859" s="10"/>
      <c r="L4859"/>
      <c r="M4859" s="45"/>
      <c r="N4859"/>
      <c r="O4859"/>
      <c r="P4859" s="71"/>
      <c r="Q4859" s="11"/>
      <c r="R4859" s="12"/>
      <c r="S4859" s="14"/>
      <c r="T4859" s="13"/>
      <c r="U4859" s="14"/>
      <c r="V4859"/>
    </row>
    <row r="4860" spans="1:22" x14ac:dyDescent="0.2">
      <c r="A4860" s="34"/>
      <c r="B4860"/>
      <c r="C4860" s="22"/>
      <c r="D4860" s="22"/>
      <c r="E4860"/>
      <c r="F4860"/>
      <c r="G4860" s="21"/>
      <c r="H4860"/>
      <c r="I4860"/>
      <c r="J4860"/>
      <c r="K4860" s="10"/>
      <c r="L4860"/>
      <c r="M4860" s="45"/>
      <c r="N4860"/>
      <c r="O4860"/>
      <c r="P4860" s="71"/>
      <c r="Q4860" s="11"/>
      <c r="R4860" s="12"/>
      <c r="S4860" s="14"/>
      <c r="T4860" s="13"/>
      <c r="U4860" s="14"/>
      <c r="V4860"/>
    </row>
    <row r="4861" spans="1:22" x14ac:dyDescent="0.2">
      <c r="A4861" s="34"/>
      <c r="B4861"/>
      <c r="C4861" s="22"/>
      <c r="D4861" s="22"/>
      <c r="E4861"/>
      <c r="F4861"/>
      <c r="G4861" s="21"/>
      <c r="H4861"/>
      <c r="I4861"/>
      <c r="J4861"/>
      <c r="K4861" s="10"/>
      <c r="L4861"/>
      <c r="M4861" s="45"/>
      <c r="N4861"/>
      <c r="O4861"/>
      <c r="P4861" s="71"/>
      <c r="Q4861" s="11"/>
      <c r="R4861" s="12"/>
      <c r="S4861" s="14"/>
      <c r="T4861" s="13"/>
      <c r="U4861" s="14"/>
      <c r="V4861"/>
    </row>
    <row r="4862" spans="1:22" x14ac:dyDescent="0.2">
      <c r="A4862" s="34"/>
      <c r="B4862"/>
      <c r="C4862" s="22"/>
      <c r="D4862" s="22"/>
      <c r="E4862"/>
      <c r="F4862"/>
      <c r="G4862" s="21"/>
      <c r="H4862"/>
      <c r="I4862"/>
      <c r="J4862"/>
      <c r="K4862" s="10"/>
      <c r="L4862"/>
      <c r="M4862" s="45"/>
      <c r="N4862"/>
      <c r="O4862"/>
      <c r="P4862" s="71"/>
      <c r="Q4862" s="11"/>
      <c r="R4862" s="12"/>
      <c r="S4862" s="14"/>
      <c r="T4862" s="13"/>
      <c r="U4862" s="14"/>
      <c r="V4862"/>
    </row>
    <row r="4863" spans="1:22" x14ac:dyDescent="0.2">
      <c r="A4863" s="34"/>
      <c r="B4863"/>
      <c r="C4863" s="22"/>
      <c r="D4863" s="22"/>
      <c r="E4863"/>
      <c r="F4863"/>
      <c r="G4863" s="21"/>
      <c r="H4863"/>
      <c r="I4863"/>
      <c r="J4863"/>
      <c r="K4863" s="10"/>
      <c r="L4863"/>
      <c r="M4863" s="45"/>
      <c r="N4863"/>
      <c r="O4863"/>
      <c r="P4863" s="71"/>
      <c r="Q4863" s="11"/>
      <c r="R4863" s="12"/>
      <c r="S4863" s="14"/>
      <c r="T4863" s="13"/>
      <c r="U4863" s="14"/>
      <c r="V4863"/>
    </row>
    <row r="4864" spans="1:22" x14ac:dyDescent="0.2">
      <c r="A4864" s="34"/>
      <c r="B4864"/>
      <c r="C4864" s="22"/>
      <c r="D4864" s="22"/>
      <c r="E4864"/>
      <c r="F4864"/>
      <c r="G4864" s="21"/>
      <c r="H4864"/>
      <c r="I4864"/>
      <c r="J4864"/>
      <c r="K4864" s="10"/>
      <c r="L4864"/>
      <c r="M4864" s="45"/>
      <c r="N4864"/>
      <c r="O4864"/>
      <c r="P4864" s="71"/>
      <c r="Q4864" s="11"/>
      <c r="R4864" s="12"/>
      <c r="S4864" s="14"/>
      <c r="T4864" s="13"/>
      <c r="U4864" s="14"/>
      <c r="V4864"/>
    </row>
    <row r="4865" spans="1:22" x14ac:dyDescent="0.2">
      <c r="A4865" s="34"/>
      <c r="B4865"/>
      <c r="C4865" s="22"/>
      <c r="D4865" s="22"/>
      <c r="E4865"/>
      <c r="F4865"/>
      <c r="G4865" s="21"/>
      <c r="H4865"/>
      <c r="I4865"/>
      <c r="J4865"/>
      <c r="K4865" s="10"/>
      <c r="L4865"/>
      <c r="M4865" s="45"/>
      <c r="N4865"/>
      <c r="O4865"/>
      <c r="P4865" s="71"/>
      <c r="Q4865" s="11"/>
      <c r="R4865" s="12"/>
      <c r="S4865" s="14"/>
      <c r="T4865" s="13"/>
      <c r="U4865" s="14"/>
      <c r="V4865"/>
    </row>
    <row r="4866" spans="1:22" x14ac:dyDescent="0.2">
      <c r="A4866" s="34"/>
      <c r="B4866"/>
      <c r="C4866" s="22"/>
      <c r="D4866" s="22"/>
      <c r="E4866"/>
      <c r="F4866"/>
      <c r="G4866" s="21"/>
      <c r="H4866"/>
      <c r="I4866"/>
      <c r="J4866"/>
      <c r="K4866" s="10"/>
      <c r="L4866"/>
      <c r="M4866" s="45"/>
      <c r="N4866"/>
      <c r="O4866"/>
      <c r="P4866" s="71"/>
      <c r="Q4866" s="11"/>
      <c r="R4866" s="12"/>
      <c r="S4866" s="14"/>
      <c r="T4866" s="13"/>
      <c r="U4866" s="14"/>
      <c r="V4866"/>
    </row>
    <row r="4867" spans="1:22" x14ac:dyDescent="0.2">
      <c r="A4867" s="34"/>
      <c r="B4867"/>
      <c r="C4867" s="22"/>
      <c r="D4867" s="22"/>
      <c r="E4867"/>
      <c r="F4867"/>
      <c r="G4867" s="21"/>
      <c r="H4867"/>
      <c r="I4867"/>
      <c r="J4867"/>
      <c r="K4867" s="10"/>
      <c r="L4867"/>
      <c r="M4867" s="45"/>
      <c r="N4867"/>
      <c r="O4867"/>
      <c r="P4867" s="71"/>
      <c r="Q4867" s="11"/>
      <c r="R4867" s="12"/>
      <c r="S4867" s="14"/>
      <c r="T4867" s="13"/>
      <c r="U4867" s="14"/>
      <c r="V4867"/>
    </row>
    <row r="4868" spans="1:22" x14ac:dyDescent="0.2">
      <c r="A4868" s="34"/>
      <c r="B4868"/>
      <c r="C4868" s="22"/>
      <c r="D4868" s="22"/>
      <c r="E4868"/>
      <c r="F4868"/>
      <c r="G4868" s="21"/>
      <c r="H4868"/>
      <c r="I4868"/>
      <c r="J4868"/>
      <c r="K4868" s="10"/>
      <c r="L4868"/>
      <c r="M4868" s="45"/>
      <c r="N4868"/>
      <c r="O4868"/>
      <c r="P4868" s="71"/>
      <c r="Q4868" s="11"/>
      <c r="R4868" s="12"/>
      <c r="S4868" s="14"/>
      <c r="T4868" s="13"/>
      <c r="U4868" s="14"/>
      <c r="V4868"/>
    </row>
    <row r="4869" spans="1:22" x14ac:dyDescent="0.2">
      <c r="A4869" s="34"/>
      <c r="B4869"/>
      <c r="C4869" s="22"/>
      <c r="D4869" s="22"/>
      <c r="E4869"/>
      <c r="F4869"/>
      <c r="G4869" s="21"/>
      <c r="H4869"/>
      <c r="I4869"/>
      <c r="J4869"/>
      <c r="K4869" s="10"/>
      <c r="L4869"/>
      <c r="M4869" s="45"/>
      <c r="N4869"/>
      <c r="O4869"/>
      <c r="P4869" s="71"/>
      <c r="Q4869" s="11"/>
      <c r="R4869" s="12"/>
      <c r="S4869" s="14"/>
      <c r="T4869" s="13"/>
      <c r="U4869" s="14"/>
      <c r="V4869"/>
    </row>
    <row r="4870" spans="1:22" x14ac:dyDescent="0.2">
      <c r="A4870" s="34"/>
      <c r="B4870"/>
      <c r="C4870" s="22"/>
      <c r="D4870" s="22"/>
      <c r="E4870"/>
      <c r="F4870"/>
      <c r="G4870" s="21"/>
      <c r="H4870"/>
      <c r="I4870"/>
      <c r="J4870"/>
      <c r="K4870" s="10"/>
      <c r="L4870"/>
      <c r="M4870" s="45"/>
      <c r="N4870"/>
      <c r="O4870"/>
      <c r="P4870" s="71"/>
      <c r="Q4870" s="11"/>
      <c r="R4870" s="12"/>
      <c r="S4870" s="14"/>
      <c r="T4870" s="13"/>
      <c r="U4870" s="14"/>
      <c r="V4870"/>
    </row>
    <row r="4871" spans="1:22" x14ac:dyDescent="0.2">
      <c r="A4871" s="34"/>
      <c r="B4871"/>
      <c r="C4871" s="22"/>
      <c r="D4871" s="22"/>
      <c r="E4871"/>
      <c r="F4871"/>
      <c r="G4871" s="21"/>
      <c r="H4871"/>
      <c r="I4871"/>
      <c r="J4871"/>
      <c r="K4871" s="10"/>
      <c r="L4871"/>
      <c r="M4871" s="45"/>
      <c r="N4871"/>
      <c r="O4871"/>
      <c r="P4871" s="71"/>
      <c r="Q4871" s="11"/>
      <c r="R4871" s="12"/>
      <c r="S4871" s="14"/>
      <c r="T4871" s="13"/>
      <c r="U4871" s="14"/>
      <c r="V4871"/>
    </row>
    <row r="4872" spans="1:22" x14ac:dyDescent="0.2">
      <c r="A4872" s="34"/>
      <c r="B4872"/>
      <c r="C4872" s="22"/>
      <c r="D4872" s="22"/>
      <c r="E4872"/>
      <c r="F4872"/>
      <c r="G4872" s="21"/>
      <c r="H4872"/>
      <c r="I4872"/>
      <c r="J4872"/>
      <c r="K4872" s="10"/>
      <c r="L4872"/>
      <c r="M4872" s="45"/>
      <c r="N4872"/>
      <c r="O4872"/>
      <c r="P4872" s="71"/>
      <c r="Q4872" s="11"/>
      <c r="R4872" s="12"/>
      <c r="S4872" s="14"/>
      <c r="T4872" s="13"/>
      <c r="U4872" s="14"/>
      <c r="V4872"/>
    </row>
    <row r="4873" spans="1:22" x14ac:dyDescent="0.2">
      <c r="A4873" s="34"/>
      <c r="B4873"/>
      <c r="C4873" s="22"/>
      <c r="D4873" s="22"/>
      <c r="E4873"/>
      <c r="F4873"/>
      <c r="G4873" s="21"/>
      <c r="H4873"/>
      <c r="I4873"/>
      <c r="J4873"/>
      <c r="K4873" s="10"/>
      <c r="L4873"/>
      <c r="M4873" s="45"/>
      <c r="N4873"/>
      <c r="O4873"/>
      <c r="P4873" s="71"/>
      <c r="Q4873" s="11"/>
      <c r="R4873" s="12"/>
      <c r="S4873" s="14"/>
      <c r="T4873" s="13"/>
      <c r="U4873" s="14"/>
      <c r="V4873"/>
    </row>
    <row r="4874" spans="1:22" x14ac:dyDescent="0.2">
      <c r="A4874" s="34"/>
      <c r="B4874"/>
      <c r="C4874" s="22"/>
      <c r="D4874" s="22"/>
      <c r="E4874"/>
      <c r="F4874"/>
      <c r="G4874" s="21"/>
      <c r="H4874"/>
      <c r="I4874"/>
      <c r="J4874"/>
      <c r="K4874" s="10"/>
      <c r="L4874"/>
      <c r="M4874" s="45"/>
      <c r="N4874"/>
      <c r="O4874"/>
      <c r="P4874" s="71"/>
      <c r="Q4874" s="11"/>
      <c r="R4874" s="12"/>
      <c r="S4874" s="14"/>
      <c r="T4874" s="13"/>
      <c r="U4874" s="14"/>
      <c r="V4874"/>
    </row>
    <row r="4875" spans="1:22" x14ac:dyDescent="0.2">
      <c r="A4875" s="34"/>
      <c r="B4875"/>
      <c r="C4875" s="22"/>
      <c r="D4875" s="22"/>
      <c r="E4875"/>
      <c r="F4875"/>
      <c r="G4875" s="21"/>
      <c r="H4875"/>
      <c r="I4875"/>
      <c r="J4875"/>
      <c r="K4875" s="10"/>
      <c r="L4875"/>
      <c r="M4875" s="45"/>
      <c r="N4875"/>
      <c r="O4875"/>
      <c r="P4875" s="71"/>
      <c r="Q4875" s="11"/>
      <c r="R4875" s="12"/>
      <c r="S4875" s="14"/>
      <c r="T4875" s="13"/>
      <c r="U4875" s="14"/>
      <c r="V4875"/>
    </row>
    <row r="4876" spans="1:22" x14ac:dyDescent="0.2">
      <c r="A4876" s="34"/>
      <c r="B4876"/>
      <c r="C4876" s="22"/>
      <c r="D4876" s="22"/>
      <c r="E4876"/>
      <c r="F4876"/>
      <c r="G4876" s="21"/>
      <c r="H4876"/>
      <c r="I4876"/>
      <c r="J4876"/>
      <c r="K4876" s="10"/>
      <c r="L4876"/>
      <c r="M4876" s="45"/>
      <c r="N4876"/>
      <c r="O4876"/>
      <c r="P4876" s="71"/>
      <c r="Q4876" s="11"/>
      <c r="R4876" s="12"/>
      <c r="S4876" s="14"/>
      <c r="T4876" s="13"/>
      <c r="U4876" s="14"/>
      <c r="V4876"/>
    </row>
    <row r="4877" spans="1:22" x14ac:dyDescent="0.2">
      <c r="A4877" s="34"/>
      <c r="B4877"/>
      <c r="C4877" s="22"/>
      <c r="D4877" s="22"/>
      <c r="E4877"/>
      <c r="F4877"/>
      <c r="G4877" s="21"/>
      <c r="H4877"/>
      <c r="I4877"/>
      <c r="J4877"/>
      <c r="K4877" s="10"/>
      <c r="L4877"/>
      <c r="M4877" s="45"/>
      <c r="N4877"/>
      <c r="O4877"/>
      <c r="P4877" s="71"/>
      <c r="Q4877" s="11"/>
      <c r="R4877" s="12"/>
      <c r="S4877" s="14"/>
      <c r="T4877" s="13"/>
      <c r="U4877" s="14"/>
      <c r="V4877"/>
    </row>
    <row r="4878" spans="1:22" x14ac:dyDescent="0.2">
      <c r="A4878" s="34"/>
      <c r="B4878"/>
      <c r="C4878" s="22"/>
      <c r="D4878" s="22"/>
      <c r="E4878"/>
      <c r="F4878"/>
      <c r="G4878" s="21"/>
      <c r="H4878"/>
      <c r="I4878"/>
      <c r="J4878"/>
      <c r="K4878" s="10"/>
      <c r="L4878"/>
      <c r="M4878" s="45"/>
      <c r="N4878"/>
      <c r="O4878"/>
      <c r="P4878" s="71"/>
      <c r="Q4878" s="11"/>
      <c r="R4878" s="12"/>
      <c r="S4878" s="14"/>
      <c r="T4878" s="13"/>
      <c r="U4878" s="14"/>
      <c r="V4878"/>
    </row>
    <row r="4879" spans="1:22" x14ac:dyDescent="0.2">
      <c r="A4879" s="34"/>
      <c r="B4879"/>
      <c r="C4879" s="22"/>
      <c r="D4879" s="22"/>
      <c r="E4879"/>
      <c r="F4879"/>
      <c r="G4879" s="21"/>
      <c r="H4879"/>
      <c r="I4879"/>
      <c r="J4879"/>
      <c r="K4879" s="10"/>
      <c r="L4879"/>
      <c r="M4879" s="45"/>
      <c r="N4879"/>
      <c r="O4879"/>
      <c r="P4879" s="71"/>
      <c r="Q4879" s="11"/>
      <c r="R4879" s="12"/>
      <c r="S4879" s="14"/>
      <c r="T4879" s="13"/>
      <c r="U4879" s="14"/>
      <c r="V4879"/>
    </row>
    <row r="4880" spans="1:22" x14ac:dyDescent="0.2">
      <c r="A4880" s="34"/>
      <c r="B4880"/>
      <c r="C4880" s="22"/>
      <c r="D4880" s="22"/>
      <c r="E4880"/>
      <c r="F4880"/>
      <c r="G4880" s="21"/>
      <c r="H4880"/>
      <c r="I4880"/>
      <c r="J4880"/>
      <c r="K4880" s="10"/>
      <c r="L4880"/>
      <c r="M4880" s="45"/>
      <c r="N4880"/>
      <c r="O4880"/>
      <c r="P4880" s="71"/>
      <c r="Q4880" s="11"/>
      <c r="R4880" s="12"/>
      <c r="S4880" s="14"/>
      <c r="T4880" s="13"/>
      <c r="U4880" s="14"/>
      <c r="V4880"/>
    </row>
    <row r="4881" spans="1:22" x14ac:dyDescent="0.2">
      <c r="A4881" s="34"/>
      <c r="B4881"/>
      <c r="C4881" s="22"/>
      <c r="D4881" s="22"/>
      <c r="E4881"/>
      <c r="F4881"/>
      <c r="G4881" s="21"/>
      <c r="H4881"/>
      <c r="I4881"/>
      <c r="J4881"/>
      <c r="K4881" s="10"/>
      <c r="L4881"/>
      <c r="M4881" s="45"/>
      <c r="N4881"/>
      <c r="O4881"/>
      <c r="P4881" s="71"/>
      <c r="Q4881" s="11"/>
      <c r="R4881" s="12"/>
      <c r="S4881" s="14"/>
      <c r="T4881" s="13"/>
      <c r="U4881" s="14"/>
      <c r="V4881"/>
    </row>
    <row r="4882" spans="1:22" x14ac:dyDescent="0.2">
      <c r="A4882" s="34"/>
      <c r="B4882"/>
      <c r="C4882" s="22"/>
      <c r="D4882" s="22"/>
      <c r="E4882"/>
      <c r="F4882"/>
      <c r="G4882" s="21"/>
      <c r="H4882"/>
      <c r="I4882"/>
      <c r="J4882"/>
      <c r="K4882" s="10"/>
      <c r="L4882"/>
      <c r="M4882" s="45"/>
      <c r="N4882"/>
      <c r="O4882"/>
      <c r="P4882" s="71"/>
      <c r="Q4882" s="11"/>
      <c r="R4882" s="12"/>
      <c r="S4882" s="14"/>
      <c r="T4882" s="13"/>
      <c r="U4882" s="14"/>
      <c r="V4882"/>
    </row>
    <row r="4883" spans="1:22" x14ac:dyDescent="0.2">
      <c r="A4883" s="34"/>
      <c r="B4883"/>
      <c r="C4883" s="22"/>
      <c r="D4883" s="22"/>
      <c r="E4883"/>
      <c r="F4883"/>
      <c r="G4883" s="21"/>
      <c r="H4883"/>
      <c r="I4883"/>
      <c r="J4883"/>
      <c r="K4883" s="10"/>
      <c r="L4883"/>
      <c r="M4883" s="45"/>
      <c r="N4883"/>
      <c r="O4883"/>
      <c r="P4883" s="71"/>
      <c r="Q4883" s="11"/>
      <c r="R4883" s="12"/>
      <c r="S4883" s="14"/>
      <c r="T4883" s="13"/>
      <c r="U4883" s="14"/>
      <c r="V4883"/>
    </row>
    <row r="4884" spans="1:22" x14ac:dyDescent="0.2">
      <c r="A4884" s="34"/>
      <c r="B4884"/>
      <c r="C4884" s="22"/>
      <c r="D4884" s="22"/>
      <c r="E4884"/>
      <c r="F4884"/>
      <c r="G4884" s="21"/>
      <c r="H4884"/>
      <c r="I4884"/>
      <c r="J4884"/>
      <c r="K4884" s="10"/>
      <c r="L4884"/>
      <c r="M4884" s="45"/>
      <c r="N4884"/>
      <c r="O4884"/>
      <c r="P4884" s="71"/>
      <c r="Q4884" s="11"/>
      <c r="R4884" s="12"/>
      <c r="S4884" s="14"/>
      <c r="T4884" s="13"/>
      <c r="U4884" s="14"/>
      <c r="V4884"/>
    </row>
    <row r="4885" spans="1:22" x14ac:dyDescent="0.2">
      <c r="A4885" s="34"/>
      <c r="B4885"/>
      <c r="C4885" s="22"/>
      <c r="D4885" s="22"/>
      <c r="E4885"/>
      <c r="F4885"/>
      <c r="G4885" s="21"/>
      <c r="H4885"/>
      <c r="I4885"/>
      <c r="J4885"/>
      <c r="K4885" s="10"/>
      <c r="L4885"/>
      <c r="M4885" s="45"/>
      <c r="N4885"/>
      <c r="O4885"/>
      <c r="P4885" s="71"/>
      <c r="Q4885" s="11"/>
      <c r="R4885" s="12"/>
      <c r="S4885" s="14"/>
      <c r="T4885" s="13"/>
      <c r="U4885" s="14"/>
      <c r="V4885"/>
    </row>
    <row r="4886" spans="1:22" x14ac:dyDescent="0.2">
      <c r="A4886" s="34"/>
      <c r="B4886"/>
      <c r="C4886" s="22"/>
      <c r="D4886" s="22"/>
      <c r="E4886"/>
      <c r="F4886"/>
      <c r="G4886" s="21"/>
      <c r="H4886"/>
      <c r="I4886"/>
      <c r="J4886"/>
      <c r="K4886" s="10"/>
      <c r="L4886"/>
      <c r="M4886" s="45"/>
      <c r="N4886"/>
      <c r="O4886"/>
      <c r="P4886" s="71"/>
      <c r="Q4886" s="11"/>
      <c r="R4886" s="12"/>
      <c r="S4886" s="14"/>
      <c r="T4886" s="13"/>
      <c r="U4886" s="14"/>
      <c r="V4886"/>
    </row>
    <row r="4887" spans="1:22" x14ac:dyDescent="0.2">
      <c r="A4887" s="34"/>
      <c r="B4887"/>
      <c r="C4887" s="22"/>
      <c r="D4887" s="22"/>
      <c r="E4887"/>
      <c r="F4887"/>
      <c r="G4887" s="21"/>
      <c r="H4887"/>
      <c r="I4887"/>
      <c r="J4887"/>
      <c r="K4887" s="10"/>
      <c r="L4887"/>
      <c r="M4887" s="45"/>
      <c r="N4887"/>
      <c r="O4887"/>
      <c r="P4887" s="71"/>
      <c r="Q4887" s="11"/>
      <c r="R4887" s="12"/>
      <c r="S4887" s="14"/>
      <c r="T4887" s="13"/>
      <c r="U4887" s="14"/>
      <c r="V4887"/>
    </row>
    <row r="4888" spans="1:22" x14ac:dyDescent="0.2">
      <c r="A4888" s="34"/>
      <c r="B4888"/>
      <c r="C4888" s="22"/>
      <c r="D4888" s="22"/>
      <c r="E4888"/>
      <c r="F4888"/>
      <c r="G4888" s="21"/>
      <c r="H4888"/>
      <c r="I4888"/>
      <c r="J4888"/>
      <c r="K4888" s="10"/>
      <c r="L4888"/>
      <c r="M4888" s="45"/>
      <c r="N4888"/>
      <c r="O4888"/>
      <c r="P4888" s="71"/>
      <c r="Q4888" s="11"/>
      <c r="R4888" s="12"/>
      <c r="S4888" s="14"/>
      <c r="T4888" s="13"/>
      <c r="U4888" s="14"/>
      <c r="V4888"/>
    </row>
    <row r="4889" spans="1:22" x14ac:dyDescent="0.2">
      <c r="A4889" s="34"/>
      <c r="B4889"/>
      <c r="C4889" s="22"/>
      <c r="D4889" s="22"/>
      <c r="E4889"/>
      <c r="F4889"/>
      <c r="G4889" s="21"/>
      <c r="H4889"/>
      <c r="I4889"/>
      <c r="J4889"/>
      <c r="K4889" s="10"/>
      <c r="L4889"/>
      <c r="M4889" s="45"/>
      <c r="N4889"/>
      <c r="O4889"/>
      <c r="P4889" s="71"/>
      <c r="Q4889" s="11"/>
      <c r="R4889" s="12"/>
      <c r="S4889" s="14"/>
      <c r="T4889" s="13"/>
      <c r="U4889" s="14"/>
      <c r="V4889"/>
    </row>
    <row r="4890" spans="1:22" x14ac:dyDescent="0.2">
      <c r="A4890" s="34"/>
      <c r="B4890"/>
      <c r="C4890" s="22"/>
      <c r="D4890" s="22"/>
      <c r="E4890"/>
      <c r="F4890"/>
      <c r="G4890" s="21"/>
      <c r="H4890"/>
      <c r="I4890"/>
      <c r="J4890"/>
      <c r="K4890" s="10"/>
      <c r="L4890"/>
      <c r="M4890" s="45"/>
      <c r="N4890"/>
      <c r="O4890"/>
      <c r="P4890" s="71"/>
      <c r="Q4890" s="11"/>
      <c r="R4890" s="12"/>
      <c r="S4890" s="14"/>
      <c r="T4890" s="13"/>
      <c r="U4890" s="14"/>
      <c r="V4890"/>
    </row>
    <row r="4891" spans="1:22" x14ac:dyDescent="0.2">
      <c r="A4891" s="34"/>
      <c r="B4891"/>
      <c r="C4891" s="22"/>
      <c r="D4891" s="22"/>
      <c r="E4891"/>
      <c r="F4891"/>
      <c r="G4891" s="21"/>
      <c r="H4891"/>
      <c r="I4891"/>
      <c r="J4891"/>
      <c r="K4891" s="10"/>
      <c r="L4891"/>
      <c r="M4891" s="45"/>
      <c r="N4891"/>
      <c r="O4891"/>
      <c r="P4891" s="71"/>
      <c r="Q4891" s="11"/>
      <c r="R4891" s="12"/>
      <c r="S4891" s="14"/>
      <c r="T4891" s="13"/>
      <c r="U4891" s="14"/>
      <c r="V4891"/>
    </row>
    <row r="4892" spans="1:22" x14ac:dyDescent="0.2">
      <c r="A4892" s="34"/>
      <c r="B4892"/>
      <c r="C4892" s="22"/>
      <c r="D4892" s="22"/>
      <c r="E4892"/>
      <c r="F4892"/>
      <c r="G4892" s="21"/>
      <c r="H4892"/>
      <c r="I4892"/>
      <c r="J4892"/>
      <c r="K4892" s="10"/>
      <c r="L4892"/>
      <c r="M4892" s="45"/>
      <c r="N4892"/>
      <c r="O4892"/>
      <c r="P4892" s="71"/>
      <c r="Q4892" s="11"/>
      <c r="R4892" s="12"/>
      <c r="S4892" s="14"/>
      <c r="T4892" s="13"/>
      <c r="U4892" s="14"/>
      <c r="V4892"/>
    </row>
    <row r="4893" spans="1:22" x14ac:dyDescent="0.2">
      <c r="A4893" s="34"/>
      <c r="B4893"/>
      <c r="C4893" s="22"/>
      <c r="D4893" s="22"/>
      <c r="E4893"/>
      <c r="F4893"/>
      <c r="G4893" s="21"/>
      <c r="H4893"/>
      <c r="I4893"/>
      <c r="J4893"/>
      <c r="K4893" s="10"/>
      <c r="L4893"/>
      <c r="M4893" s="45"/>
      <c r="N4893"/>
      <c r="O4893"/>
      <c r="P4893" s="71"/>
      <c r="Q4893" s="11"/>
      <c r="R4893" s="12"/>
      <c r="S4893" s="14"/>
      <c r="T4893" s="13"/>
      <c r="U4893" s="14"/>
      <c r="V4893"/>
    </row>
    <row r="4894" spans="1:22" x14ac:dyDescent="0.2">
      <c r="A4894" s="34"/>
      <c r="B4894"/>
      <c r="C4894" s="22"/>
      <c r="D4894" s="22"/>
      <c r="E4894"/>
      <c r="F4894"/>
      <c r="G4894" s="21"/>
      <c r="H4894"/>
      <c r="I4894"/>
      <c r="J4894"/>
      <c r="K4894" s="10"/>
      <c r="L4894"/>
      <c r="M4894" s="45"/>
      <c r="N4894"/>
      <c r="O4894"/>
      <c r="P4894" s="71"/>
      <c r="Q4894" s="11"/>
      <c r="R4894" s="12"/>
      <c r="S4894" s="14"/>
      <c r="T4894" s="13"/>
      <c r="U4894" s="14"/>
      <c r="V4894"/>
    </row>
    <row r="4895" spans="1:22" x14ac:dyDescent="0.2">
      <c r="A4895" s="34"/>
      <c r="B4895"/>
      <c r="C4895" s="22"/>
      <c r="D4895" s="22"/>
      <c r="E4895"/>
      <c r="F4895"/>
      <c r="G4895" s="21"/>
      <c r="H4895"/>
      <c r="I4895"/>
      <c r="J4895"/>
      <c r="K4895" s="10"/>
      <c r="L4895"/>
      <c r="M4895" s="45"/>
      <c r="N4895"/>
      <c r="O4895"/>
      <c r="P4895" s="71"/>
      <c r="Q4895" s="11"/>
      <c r="R4895" s="12"/>
      <c r="S4895" s="14"/>
      <c r="T4895" s="13"/>
      <c r="U4895" s="14"/>
      <c r="V4895"/>
    </row>
    <row r="4896" spans="1:22" x14ac:dyDescent="0.2">
      <c r="A4896" s="34"/>
      <c r="B4896"/>
      <c r="C4896" s="22"/>
      <c r="D4896" s="22"/>
      <c r="E4896"/>
      <c r="F4896"/>
      <c r="G4896" s="21"/>
      <c r="H4896"/>
      <c r="I4896"/>
      <c r="J4896"/>
      <c r="K4896" s="10"/>
      <c r="L4896"/>
      <c r="M4896" s="45"/>
      <c r="N4896"/>
      <c r="O4896"/>
      <c r="P4896" s="71"/>
      <c r="Q4896" s="11"/>
      <c r="R4896" s="12"/>
      <c r="S4896" s="14"/>
      <c r="T4896" s="13"/>
      <c r="U4896" s="14"/>
      <c r="V4896"/>
    </row>
    <row r="4897" spans="1:22" x14ac:dyDescent="0.2">
      <c r="A4897" s="34"/>
      <c r="B4897"/>
      <c r="C4897" s="22"/>
      <c r="D4897" s="22"/>
      <c r="E4897"/>
      <c r="F4897"/>
      <c r="G4897" s="21"/>
      <c r="H4897"/>
      <c r="I4897"/>
      <c r="J4897"/>
      <c r="K4897" s="10"/>
      <c r="L4897"/>
      <c r="M4897" s="45"/>
      <c r="N4897"/>
      <c r="O4897"/>
      <c r="P4897" s="71"/>
      <c r="Q4897" s="11"/>
      <c r="R4897" s="12"/>
      <c r="S4897" s="14"/>
      <c r="T4897" s="13"/>
      <c r="U4897" s="14"/>
      <c r="V4897"/>
    </row>
    <row r="4898" spans="1:22" x14ac:dyDescent="0.2">
      <c r="A4898" s="34"/>
      <c r="B4898"/>
      <c r="C4898" s="22"/>
      <c r="D4898" s="22"/>
      <c r="E4898"/>
      <c r="F4898"/>
      <c r="G4898" s="21"/>
      <c r="H4898"/>
      <c r="I4898"/>
      <c r="J4898"/>
      <c r="K4898" s="10"/>
      <c r="L4898"/>
      <c r="M4898" s="45"/>
      <c r="N4898"/>
      <c r="O4898"/>
      <c r="P4898" s="71"/>
      <c r="Q4898" s="11"/>
      <c r="R4898" s="12"/>
      <c r="S4898" s="14"/>
      <c r="T4898" s="13"/>
      <c r="U4898" s="14"/>
      <c r="V4898"/>
    </row>
    <row r="4899" spans="1:22" x14ac:dyDescent="0.2">
      <c r="A4899" s="34"/>
      <c r="B4899"/>
      <c r="C4899" s="22"/>
      <c r="D4899" s="22"/>
      <c r="E4899"/>
      <c r="F4899"/>
      <c r="G4899" s="21"/>
      <c r="H4899"/>
      <c r="I4899"/>
      <c r="J4899"/>
      <c r="K4899" s="10"/>
      <c r="L4899"/>
      <c r="M4899" s="45"/>
      <c r="N4899"/>
      <c r="O4899"/>
      <c r="P4899" s="71"/>
      <c r="Q4899" s="11"/>
      <c r="R4899" s="12"/>
      <c r="S4899" s="14"/>
      <c r="T4899" s="13"/>
      <c r="U4899" s="14"/>
      <c r="V4899"/>
    </row>
    <row r="4900" spans="1:22" x14ac:dyDescent="0.2">
      <c r="A4900" s="34"/>
      <c r="B4900"/>
      <c r="C4900" s="22"/>
      <c r="D4900" s="22"/>
      <c r="E4900"/>
      <c r="F4900"/>
      <c r="G4900" s="21"/>
      <c r="H4900"/>
      <c r="I4900"/>
      <c r="J4900"/>
      <c r="K4900" s="10"/>
      <c r="L4900"/>
      <c r="M4900" s="45"/>
      <c r="N4900"/>
      <c r="O4900"/>
      <c r="P4900" s="71"/>
      <c r="Q4900" s="11"/>
      <c r="R4900" s="12"/>
      <c r="S4900" s="14"/>
      <c r="T4900" s="13"/>
      <c r="U4900" s="14"/>
      <c r="V4900"/>
    </row>
    <row r="4901" spans="1:22" x14ac:dyDescent="0.2">
      <c r="A4901" s="34"/>
      <c r="B4901"/>
      <c r="C4901" s="22"/>
      <c r="D4901" s="22"/>
      <c r="E4901"/>
      <c r="F4901"/>
      <c r="G4901" s="21"/>
      <c r="H4901"/>
      <c r="I4901"/>
      <c r="J4901"/>
      <c r="K4901" s="10"/>
      <c r="L4901"/>
      <c r="M4901" s="45"/>
      <c r="N4901"/>
      <c r="O4901"/>
      <c r="P4901" s="71"/>
      <c r="Q4901" s="11"/>
      <c r="R4901" s="12"/>
      <c r="S4901" s="14"/>
      <c r="T4901" s="13"/>
      <c r="U4901" s="14"/>
      <c r="V4901"/>
    </row>
    <row r="4902" spans="1:22" x14ac:dyDescent="0.2">
      <c r="A4902" s="34"/>
      <c r="B4902"/>
      <c r="C4902" s="22"/>
      <c r="D4902" s="22"/>
      <c r="E4902"/>
      <c r="F4902"/>
      <c r="G4902" s="21"/>
      <c r="H4902"/>
      <c r="I4902"/>
      <c r="J4902"/>
      <c r="K4902" s="10"/>
      <c r="L4902"/>
      <c r="M4902" s="45"/>
      <c r="N4902"/>
      <c r="O4902"/>
      <c r="P4902" s="71"/>
      <c r="Q4902" s="11"/>
      <c r="R4902" s="12"/>
      <c r="S4902" s="14"/>
      <c r="T4902" s="13"/>
      <c r="U4902" s="14"/>
      <c r="V4902"/>
    </row>
    <row r="4903" spans="1:22" x14ac:dyDescent="0.2">
      <c r="A4903" s="34"/>
      <c r="B4903"/>
      <c r="C4903" s="22"/>
      <c r="D4903" s="22"/>
      <c r="E4903"/>
      <c r="F4903"/>
      <c r="G4903" s="21"/>
      <c r="H4903"/>
      <c r="I4903"/>
      <c r="J4903"/>
      <c r="K4903" s="10"/>
      <c r="L4903"/>
      <c r="M4903" s="45"/>
      <c r="N4903"/>
      <c r="O4903"/>
      <c r="P4903" s="71"/>
      <c r="Q4903" s="11"/>
      <c r="R4903" s="12"/>
      <c r="S4903" s="14"/>
      <c r="T4903" s="13"/>
      <c r="U4903" s="14"/>
      <c r="V4903"/>
    </row>
    <row r="4904" spans="1:22" x14ac:dyDescent="0.2">
      <c r="A4904" s="34"/>
      <c r="B4904"/>
      <c r="C4904" s="22"/>
      <c r="D4904" s="22"/>
      <c r="E4904"/>
      <c r="F4904"/>
      <c r="G4904" s="21"/>
      <c r="H4904"/>
      <c r="I4904"/>
      <c r="J4904"/>
      <c r="K4904" s="10"/>
      <c r="L4904"/>
      <c r="M4904" s="45"/>
      <c r="N4904"/>
      <c r="O4904"/>
      <c r="P4904" s="71"/>
      <c r="Q4904" s="11"/>
      <c r="R4904" s="12"/>
      <c r="S4904" s="14"/>
      <c r="T4904" s="13"/>
      <c r="U4904" s="14"/>
      <c r="V4904"/>
    </row>
    <row r="4905" spans="1:22" x14ac:dyDescent="0.2">
      <c r="A4905" s="34"/>
      <c r="B4905"/>
      <c r="C4905" s="22"/>
      <c r="D4905" s="22"/>
      <c r="E4905"/>
      <c r="F4905"/>
      <c r="G4905" s="21"/>
      <c r="H4905"/>
      <c r="I4905"/>
      <c r="J4905"/>
      <c r="K4905" s="10"/>
      <c r="L4905"/>
      <c r="M4905" s="45"/>
      <c r="N4905"/>
      <c r="O4905"/>
      <c r="P4905" s="71"/>
      <c r="Q4905" s="11"/>
      <c r="R4905" s="12"/>
      <c r="S4905" s="14"/>
      <c r="T4905" s="13"/>
      <c r="U4905" s="14"/>
      <c r="V4905"/>
    </row>
    <row r="4906" spans="1:22" x14ac:dyDescent="0.2">
      <c r="A4906" s="34"/>
      <c r="B4906"/>
      <c r="C4906" s="22"/>
      <c r="D4906" s="22"/>
      <c r="E4906"/>
      <c r="F4906"/>
      <c r="G4906" s="21"/>
      <c r="H4906"/>
      <c r="I4906"/>
      <c r="J4906"/>
      <c r="K4906" s="10"/>
      <c r="L4906"/>
      <c r="M4906" s="45"/>
      <c r="N4906"/>
      <c r="O4906"/>
      <c r="P4906" s="71"/>
      <c r="Q4906" s="11"/>
      <c r="R4906" s="12"/>
      <c r="S4906" s="14"/>
      <c r="T4906" s="13"/>
      <c r="U4906" s="14"/>
      <c r="V4906"/>
    </row>
    <row r="4907" spans="1:22" x14ac:dyDescent="0.2">
      <c r="A4907" s="34"/>
      <c r="B4907"/>
      <c r="C4907" s="22"/>
      <c r="D4907" s="22"/>
      <c r="E4907"/>
      <c r="F4907"/>
      <c r="G4907" s="21"/>
      <c r="H4907"/>
      <c r="I4907"/>
      <c r="J4907"/>
      <c r="K4907" s="10"/>
      <c r="L4907"/>
      <c r="M4907" s="45"/>
      <c r="N4907"/>
      <c r="O4907"/>
      <c r="P4907" s="71"/>
      <c r="Q4907" s="11"/>
      <c r="R4907" s="12"/>
      <c r="S4907" s="14"/>
      <c r="T4907" s="13"/>
      <c r="U4907" s="14"/>
      <c r="V4907"/>
    </row>
    <row r="4908" spans="1:22" x14ac:dyDescent="0.2">
      <c r="A4908" s="34"/>
      <c r="B4908"/>
      <c r="C4908" s="22"/>
      <c r="D4908" s="22"/>
      <c r="E4908"/>
      <c r="F4908"/>
      <c r="G4908" s="21"/>
      <c r="H4908"/>
      <c r="I4908"/>
      <c r="J4908"/>
      <c r="K4908" s="10"/>
      <c r="L4908"/>
      <c r="M4908" s="45"/>
      <c r="N4908"/>
      <c r="O4908"/>
      <c r="P4908" s="71"/>
      <c r="Q4908" s="11"/>
      <c r="R4908" s="12"/>
      <c r="S4908" s="14"/>
      <c r="T4908" s="13"/>
      <c r="U4908" s="14"/>
      <c r="V4908"/>
    </row>
    <row r="4909" spans="1:22" x14ac:dyDescent="0.2">
      <c r="A4909" s="34"/>
      <c r="B4909"/>
      <c r="C4909" s="22"/>
      <c r="D4909" s="22"/>
      <c r="E4909"/>
      <c r="F4909"/>
      <c r="G4909" s="21"/>
      <c r="H4909"/>
      <c r="I4909"/>
      <c r="J4909"/>
      <c r="K4909" s="10"/>
      <c r="L4909"/>
      <c r="M4909" s="45"/>
      <c r="N4909"/>
      <c r="O4909"/>
      <c r="P4909" s="71"/>
      <c r="Q4909" s="11"/>
      <c r="R4909" s="12"/>
      <c r="S4909" s="14"/>
      <c r="T4909" s="13"/>
      <c r="U4909" s="14"/>
      <c r="V4909"/>
    </row>
    <row r="4910" spans="1:22" x14ac:dyDescent="0.2">
      <c r="A4910" s="34"/>
      <c r="B4910"/>
      <c r="C4910" s="22"/>
      <c r="D4910" s="22"/>
      <c r="E4910"/>
      <c r="F4910"/>
      <c r="G4910" s="21"/>
      <c r="H4910"/>
      <c r="I4910"/>
      <c r="J4910"/>
      <c r="K4910" s="10"/>
      <c r="L4910"/>
      <c r="M4910" s="45"/>
      <c r="N4910"/>
      <c r="O4910"/>
      <c r="P4910" s="71"/>
      <c r="Q4910" s="11"/>
      <c r="R4910" s="12"/>
      <c r="S4910" s="14"/>
      <c r="T4910" s="13"/>
      <c r="U4910" s="14"/>
      <c r="V4910"/>
    </row>
    <row r="4911" spans="1:22" x14ac:dyDescent="0.2">
      <c r="A4911" s="34"/>
      <c r="B4911"/>
      <c r="C4911" s="22"/>
      <c r="D4911" s="22"/>
      <c r="E4911"/>
      <c r="F4911"/>
      <c r="G4911" s="21"/>
      <c r="H4911"/>
      <c r="I4911"/>
      <c r="J4911"/>
      <c r="K4911" s="10"/>
      <c r="L4911"/>
      <c r="M4911" s="45"/>
      <c r="N4911"/>
      <c r="O4911"/>
      <c r="P4911" s="71"/>
      <c r="Q4911" s="11"/>
      <c r="R4911" s="12"/>
      <c r="S4911" s="14"/>
      <c r="T4911" s="13"/>
      <c r="U4911" s="14"/>
      <c r="V4911"/>
    </row>
    <row r="4912" spans="1:22" x14ac:dyDescent="0.2">
      <c r="A4912" s="34"/>
      <c r="B4912"/>
      <c r="C4912" s="22"/>
      <c r="D4912" s="22"/>
      <c r="E4912"/>
      <c r="F4912"/>
      <c r="G4912" s="21"/>
      <c r="H4912"/>
      <c r="I4912"/>
      <c r="J4912"/>
      <c r="K4912" s="10"/>
      <c r="L4912"/>
      <c r="M4912" s="45"/>
      <c r="N4912"/>
      <c r="O4912"/>
      <c r="P4912" s="71"/>
      <c r="Q4912" s="11"/>
      <c r="R4912" s="12"/>
      <c r="S4912" s="14"/>
      <c r="T4912" s="13"/>
      <c r="U4912" s="14"/>
      <c r="V4912"/>
    </row>
    <row r="4913" spans="1:22" x14ac:dyDescent="0.2">
      <c r="A4913" s="34"/>
      <c r="B4913"/>
      <c r="C4913" s="22"/>
      <c r="D4913" s="22"/>
      <c r="E4913"/>
      <c r="F4913"/>
      <c r="G4913" s="21"/>
      <c r="H4913"/>
      <c r="I4913"/>
      <c r="J4913"/>
      <c r="K4913" s="10"/>
      <c r="L4913"/>
      <c r="M4913" s="45"/>
      <c r="N4913"/>
      <c r="O4913"/>
      <c r="P4913" s="71"/>
      <c r="Q4913" s="11"/>
      <c r="R4913" s="12"/>
      <c r="S4913" s="14"/>
      <c r="T4913" s="13"/>
      <c r="U4913" s="14"/>
      <c r="V4913"/>
    </row>
    <row r="4914" spans="1:22" x14ac:dyDescent="0.2">
      <c r="A4914" s="34"/>
      <c r="B4914"/>
      <c r="C4914" s="22"/>
      <c r="D4914" s="22"/>
      <c r="E4914"/>
      <c r="F4914"/>
      <c r="G4914" s="21"/>
      <c r="H4914"/>
      <c r="I4914"/>
      <c r="J4914"/>
      <c r="K4914" s="10"/>
      <c r="L4914"/>
      <c r="M4914" s="45"/>
      <c r="N4914"/>
      <c r="O4914"/>
      <c r="P4914" s="71"/>
      <c r="Q4914" s="11"/>
      <c r="R4914" s="12"/>
      <c r="S4914" s="14"/>
      <c r="T4914" s="13"/>
      <c r="U4914" s="14"/>
      <c r="V4914"/>
    </row>
    <row r="4915" spans="1:22" x14ac:dyDescent="0.2">
      <c r="A4915" s="34"/>
      <c r="B4915"/>
      <c r="C4915" s="22"/>
      <c r="D4915" s="22"/>
      <c r="E4915"/>
      <c r="F4915"/>
      <c r="G4915" s="21"/>
      <c r="H4915"/>
      <c r="I4915"/>
      <c r="J4915"/>
      <c r="K4915" s="10"/>
      <c r="L4915"/>
      <c r="M4915" s="45"/>
      <c r="N4915"/>
      <c r="O4915"/>
      <c r="P4915" s="71"/>
      <c r="Q4915" s="11"/>
      <c r="R4915" s="12"/>
      <c r="S4915" s="14"/>
      <c r="T4915" s="13"/>
      <c r="U4915" s="14"/>
      <c r="V4915"/>
    </row>
    <row r="4916" spans="1:22" x14ac:dyDescent="0.2">
      <c r="A4916" s="34"/>
      <c r="B4916"/>
      <c r="C4916" s="22"/>
      <c r="D4916" s="22"/>
      <c r="E4916"/>
      <c r="F4916"/>
      <c r="G4916" s="21"/>
      <c r="H4916"/>
      <c r="I4916"/>
      <c r="J4916"/>
      <c r="K4916" s="10"/>
      <c r="L4916"/>
      <c r="M4916" s="45"/>
      <c r="N4916"/>
      <c r="O4916"/>
      <c r="P4916" s="71"/>
      <c r="Q4916" s="11"/>
      <c r="R4916" s="12"/>
      <c r="S4916" s="14"/>
      <c r="T4916" s="13"/>
      <c r="U4916" s="14"/>
      <c r="V4916"/>
    </row>
    <row r="4917" spans="1:22" x14ac:dyDescent="0.2">
      <c r="A4917" s="34"/>
      <c r="B4917"/>
      <c r="C4917" s="22"/>
      <c r="D4917" s="22"/>
      <c r="E4917"/>
      <c r="F4917"/>
      <c r="G4917" s="21"/>
      <c r="H4917"/>
      <c r="I4917"/>
      <c r="J4917"/>
      <c r="K4917" s="10"/>
      <c r="L4917"/>
      <c r="M4917" s="45"/>
      <c r="N4917"/>
      <c r="O4917"/>
      <c r="P4917" s="71"/>
      <c r="Q4917" s="11"/>
      <c r="R4917" s="12"/>
      <c r="S4917" s="14"/>
      <c r="T4917" s="13"/>
      <c r="U4917" s="14"/>
      <c r="V4917"/>
    </row>
    <row r="4918" spans="1:22" x14ac:dyDescent="0.2">
      <c r="A4918" s="34"/>
      <c r="B4918"/>
      <c r="C4918" s="22"/>
      <c r="D4918" s="22"/>
      <c r="E4918"/>
      <c r="F4918"/>
      <c r="G4918" s="21"/>
      <c r="H4918"/>
      <c r="I4918"/>
      <c r="J4918"/>
      <c r="K4918" s="10"/>
      <c r="L4918"/>
      <c r="M4918" s="45"/>
      <c r="N4918"/>
      <c r="O4918"/>
      <c r="P4918" s="71"/>
      <c r="Q4918" s="11"/>
      <c r="R4918" s="12"/>
      <c r="S4918" s="14"/>
      <c r="T4918" s="13"/>
      <c r="U4918" s="14"/>
      <c r="V4918"/>
    </row>
    <row r="4919" spans="1:22" x14ac:dyDescent="0.2">
      <c r="A4919" s="34"/>
      <c r="B4919"/>
      <c r="C4919" s="22"/>
      <c r="D4919" s="22"/>
      <c r="E4919"/>
      <c r="F4919"/>
      <c r="G4919" s="21"/>
      <c r="H4919"/>
      <c r="I4919"/>
      <c r="J4919"/>
      <c r="K4919" s="10"/>
      <c r="L4919"/>
      <c r="M4919" s="45"/>
      <c r="N4919"/>
      <c r="O4919"/>
      <c r="P4919" s="71"/>
      <c r="Q4919" s="11"/>
      <c r="R4919" s="12"/>
      <c r="S4919" s="14"/>
      <c r="T4919" s="13"/>
      <c r="U4919" s="14"/>
      <c r="V4919"/>
    </row>
    <row r="4920" spans="1:22" x14ac:dyDescent="0.2">
      <c r="A4920" s="34"/>
      <c r="B4920"/>
      <c r="C4920" s="22"/>
      <c r="D4920" s="22"/>
      <c r="E4920"/>
      <c r="F4920"/>
      <c r="G4920" s="21"/>
      <c r="H4920"/>
      <c r="I4920"/>
      <c r="J4920"/>
      <c r="K4920" s="10"/>
      <c r="L4920"/>
      <c r="M4920" s="45"/>
      <c r="N4920"/>
      <c r="O4920"/>
      <c r="P4920" s="71"/>
      <c r="Q4920" s="11"/>
      <c r="R4920" s="12"/>
      <c r="S4920" s="14"/>
      <c r="T4920" s="13"/>
      <c r="U4920" s="14"/>
      <c r="V4920"/>
    </row>
    <row r="4921" spans="1:22" x14ac:dyDescent="0.2">
      <c r="A4921" s="34"/>
      <c r="B4921"/>
      <c r="C4921" s="22"/>
      <c r="D4921" s="22"/>
      <c r="E4921"/>
      <c r="F4921"/>
      <c r="G4921" s="21"/>
      <c r="H4921"/>
      <c r="I4921"/>
      <c r="J4921"/>
      <c r="K4921" s="10"/>
      <c r="L4921"/>
      <c r="M4921" s="45"/>
      <c r="N4921"/>
      <c r="O4921"/>
      <c r="P4921" s="71"/>
      <c r="Q4921" s="11"/>
      <c r="R4921" s="12"/>
      <c r="S4921" s="14"/>
      <c r="T4921" s="13"/>
      <c r="U4921" s="14"/>
      <c r="V4921"/>
    </row>
    <row r="4922" spans="1:22" x14ac:dyDescent="0.2">
      <c r="A4922" s="34"/>
      <c r="B4922"/>
      <c r="C4922" s="22"/>
      <c r="D4922" s="22"/>
      <c r="E4922"/>
      <c r="F4922"/>
      <c r="G4922" s="21"/>
      <c r="H4922"/>
      <c r="I4922"/>
      <c r="J4922"/>
      <c r="K4922" s="10"/>
      <c r="L4922"/>
      <c r="M4922" s="45"/>
      <c r="N4922"/>
      <c r="O4922"/>
      <c r="P4922" s="71"/>
      <c r="Q4922" s="11"/>
      <c r="R4922" s="12"/>
      <c r="S4922" s="14"/>
      <c r="T4922" s="13"/>
      <c r="U4922" s="14"/>
      <c r="V4922"/>
    </row>
    <row r="4923" spans="1:22" x14ac:dyDescent="0.2">
      <c r="A4923" s="34"/>
      <c r="B4923"/>
      <c r="C4923" s="22"/>
      <c r="D4923" s="22"/>
      <c r="E4923"/>
      <c r="F4923"/>
      <c r="G4923" s="21"/>
      <c r="H4923"/>
      <c r="I4923"/>
      <c r="J4923"/>
      <c r="K4923" s="10"/>
      <c r="L4923"/>
      <c r="M4923" s="45"/>
      <c r="N4923"/>
      <c r="O4923"/>
      <c r="P4923" s="71"/>
      <c r="Q4923" s="11"/>
      <c r="R4923" s="12"/>
      <c r="S4923" s="14"/>
      <c r="T4923" s="13"/>
      <c r="U4923" s="14"/>
      <c r="V4923"/>
    </row>
    <row r="4924" spans="1:22" x14ac:dyDescent="0.2">
      <c r="A4924" s="34"/>
      <c r="B4924"/>
      <c r="C4924" s="22"/>
      <c r="D4924" s="22"/>
      <c r="E4924"/>
      <c r="F4924"/>
      <c r="G4924" s="21"/>
      <c r="H4924"/>
      <c r="I4924"/>
      <c r="J4924"/>
      <c r="K4924" s="10"/>
      <c r="L4924"/>
      <c r="M4924" s="45"/>
      <c r="N4924"/>
      <c r="O4924"/>
      <c r="P4924" s="71"/>
      <c r="Q4924" s="11"/>
      <c r="R4924" s="12"/>
      <c r="S4924" s="14"/>
      <c r="T4924" s="13"/>
      <c r="U4924" s="14"/>
      <c r="V4924"/>
    </row>
    <row r="4925" spans="1:22" x14ac:dyDescent="0.2">
      <c r="A4925" s="34"/>
      <c r="B4925"/>
      <c r="C4925" s="22"/>
      <c r="D4925" s="22"/>
      <c r="E4925"/>
      <c r="F4925"/>
      <c r="G4925" s="21"/>
      <c r="H4925"/>
      <c r="I4925"/>
      <c r="J4925"/>
      <c r="K4925" s="10"/>
      <c r="L4925"/>
      <c r="M4925" s="45"/>
      <c r="N4925"/>
      <c r="O4925"/>
      <c r="P4925" s="71"/>
      <c r="Q4925" s="11"/>
      <c r="R4925" s="12"/>
      <c r="S4925" s="14"/>
      <c r="T4925" s="13"/>
      <c r="U4925" s="14"/>
      <c r="V4925"/>
    </row>
    <row r="4926" spans="1:22" x14ac:dyDescent="0.2">
      <c r="A4926" s="34"/>
      <c r="B4926"/>
      <c r="C4926" s="22"/>
      <c r="D4926" s="22"/>
      <c r="E4926"/>
      <c r="F4926"/>
      <c r="G4926" s="21"/>
      <c r="H4926"/>
      <c r="I4926"/>
      <c r="J4926"/>
      <c r="K4926" s="10"/>
      <c r="L4926"/>
      <c r="M4926" s="45"/>
      <c r="N4926"/>
      <c r="O4926"/>
      <c r="P4926" s="71"/>
      <c r="Q4926" s="11"/>
      <c r="R4926" s="12"/>
      <c r="S4926" s="14"/>
      <c r="T4926" s="13"/>
      <c r="U4926" s="14"/>
      <c r="V4926"/>
    </row>
    <row r="4927" spans="1:22" x14ac:dyDescent="0.2">
      <c r="A4927" s="34"/>
      <c r="B4927"/>
      <c r="C4927" s="22"/>
      <c r="D4927" s="22"/>
      <c r="E4927"/>
      <c r="F4927"/>
      <c r="G4927" s="21"/>
      <c r="H4927"/>
      <c r="I4927"/>
      <c r="J4927"/>
      <c r="K4927" s="10"/>
      <c r="L4927"/>
      <c r="M4927" s="45"/>
      <c r="N4927"/>
      <c r="O4927"/>
      <c r="P4927" s="71"/>
      <c r="Q4927" s="11"/>
      <c r="R4927" s="12"/>
      <c r="S4927" s="14"/>
      <c r="T4927" s="13"/>
      <c r="U4927" s="14"/>
      <c r="V4927"/>
    </row>
    <row r="4928" spans="1:22" x14ac:dyDescent="0.2">
      <c r="A4928" s="34"/>
      <c r="B4928"/>
      <c r="C4928" s="22"/>
      <c r="D4928" s="22"/>
      <c r="E4928"/>
      <c r="F4928"/>
      <c r="G4928" s="21"/>
      <c r="H4928"/>
      <c r="I4928"/>
      <c r="J4928"/>
      <c r="K4928" s="10"/>
      <c r="L4928"/>
      <c r="M4928" s="45"/>
      <c r="N4928"/>
      <c r="O4928"/>
      <c r="P4928" s="71"/>
      <c r="Q4928" s="11"/>
      <c r="R4928" s="12"/>
      <c r="S4928" s="14"/>
      <c r="T4928" s="13"/>
      <c r="U4928" s="14"/>
      <c r="V4928"/>
    </row>
    <row r="4929" spans="1:22" x14ac:dyDescent="0.2">
      <c r="A4929" s="34"/>
      <c r="B4929"/>
      <c r="C4929" s="22"/>
      <c r="D4929" s="22"/>
      <c r="E4929"/>
      <c r="F4929"/>
      <c r="G4929" s="21"/>
      <c r="H4929"/>
      <c r="I4929"/>
      <c r="J4929"/>
      <c r="K4929" s="10"/>
      <c r="L4929"/>
      <c r="M4929" s="45"/>
      <c r="N4929"/>
      <c r="O4929"/>
      <c r="P4929" s="71"/>
      <c r="Q4929" s="11"/>
      <c r="R4929" s="12"/>
      <c r="S4929" s="14"/>
      <c r="T4929" s="13"/>
      <c r="U4929" s="14"/>
      <c r="V4929"/>
    </row>
    <row r="4930" spans="1:22" x14ac:dyDescent="0.2">
      <c r="A4930" s="34"/>
      <c r="B4930"/>
      <c r="C4930" s="22"/>
      <c r="D4930" s="22"/>
      <c r="E4930"/>
      <c r="F4930"/>
      <c r="G4930" s="21"/>
      <c r="H4930"/>
      <c r="I4930"/>
      <c r="J4930"/>
      <c r="K4930" s="10"/>
      <c r="L4930"/>
      <c r="M4930" s="45"/>
      <c r="N4930"/>
      <c r="O4930"/>
      <c r="P4930" s="71"/>
      <c r="Q4930" s="11"/>
      <c r="R4930" s="12"/>
      <c r="S4930" s="14"/>
      <c r="T4930" s="13"/>
      <c r="U4930" s="14"/>
      <c r="V4930"/>
    </row>
    <row r="4931" spans="1:22" x14ac:dyDescent="0.2">
      <c r="A4931" s="34"/>
      <c r="B4931"/>
      <c r="C4931" s="22"/>
      <c r="D4931" s="22"/>
      <c r="E4931"/>
      <c r="F4931"/>
      <c r="G4931" s="21"/>
      <c r="H4931"/>
      <c r="I4931"/>
      <c r="J4931"/>
      <c r="K4931" s="10"/>
      <c r="L4931"/>
      <c r="M4931" s="45"/>
      <c r="N4931"/>
      <c r="O4931"/>
      <c r="P4931" s="71"/>
      <c r="Q4931" s="11"/>
      <c r="R4931" s="12"/>
      <c r="S4931" s="14"/>
      <c r="T4931" s="13"/>
      <c r="U4931" s="14"/>
      <c r="V4931"/>
    </row>
    <row r="4932" spans="1:22" x14ac:dyDescent="0.2">
      <c r="A4932" s="34"/>
      <c r="B4932"/>
      <c r="C4932" s="22"/>
      <c r="D4932" s="22"/>
      <c r="E4932"/>
      <c r="F4932"/>
      <c r="G4932" s="21"/>
      <c r="H4932"/>
      <c r="I4932"/>
      <c r="J4932"/>
      <c r="K4932" s="10"/>
      <c r="L4932"/>
      <c r="M4932" s="45"/>
      <c r="N4932"/>
      <c r="O4932"/>
      <c r="P4932" s="71"/>
      <c r="Q4932" s="11"/>
      <c r="R4932" s="12"/>
      <c r="S4932" s="14"/>
      <c r="T4932" s="13"/>
      <c r="U4932" s="14"/>
      <c r="V4932"/>
    </row>
    <row r="4933" spans="1:22" x14ac:dyDescent="0.2">
      <c r="A4933" s="34"/>
      <c r="B4933"/>
      <c r="C4933" s="22"/>
      <c r="D4933" s="22"/>
      <c r="E4933"/>
      <c r="F4933"/>
      <c r="G4933" s="21"/>
      <c r="H4933"/>
      <c r="I4933"/>
      <c r="J4933"/>
      <c r="K4933" s="10"/>
      <c r="L4933"/>
      <c r="M4933" s="45"/>
      <c r="N4933"/>
      <c r="O4933"/>
      <c r="P4933" s="71"/>
      <c r="Q4933" s="11"/>
      <c r="R4933" s="12"/>
      <c r="S4933" s="14"/>
      <c r="T4933" s="13"/>
      <c r="U4933" s="14"/>
      <c r="V4933"/>
    </row>
    <row r="4934" spans="1:22" x14ac:dyDescent="0.2">
      <c r="A4934" s="34"/>
      <c r="B4934"/>
      <c r="C4934" s="22"/>
      <c r="D4934" s="22"/>
      <c r="E4934"/>
      <c r="F4934"/>
      <c r="G4934" s="21"/>
      <c r="H4934"/>
      <c r="I4934"/>
      <c r="J4934"/>
      <c r="K4934" s="10"/>
      <c r="L4934"/>
      <c r="M4934" s="45"/>
      <c r="N4934"/>
      <c r="O4934"/>
      <c r="P4934" s="71"/>
      <c r="Q4934" s="11"/>
      <c r="R4934" s="12"/>
      <c r="S4934" s="14"/>
      <c r="T4934" s="13"/>
      <c r="U4934" s="14"/>
      <c r="V4934"/>
    </row>
    <row r="4935" spans="1:22" x14ac:dyDescent="0.2">
      <c r="A4935" s="34"/>
      <c r="B4935"/>
      <c r="C4935" s="22"/>
      <c r="D4935" s="22"/>
      <c r="E4935"/>
      <c r="F4935"/>
      <c r="G4935" s="21"/>
      <c r="H4935"/>
      <c r="I4935"/>
      <c r="J4935"/>
      <c r="K4935" s="10"/>
      <c r="L4935"/>
      <c r="M4935" s="45"/>
      <c r="N4935"/>
      <c r="O4935"/>
      <c r="P4935" s="71"/>
      <c r="Q4935" s="11"/>
      <c r="R4935" s="12"/>
      <c r="S4935" s="14"/>
      <c r="T4935" s="13"/>
      <c r="U4935" s="14"/>
      <c r="V4935"/>
    </row>
    <row r="4936" spans="1:22" x14ac:dyDescent="0.2">
      <c r="A4936" s="34"/>
      <c r="B4936"/>
      <c r="C4936" s="22"/>
      <c r="D4936" s="22"/>
      <c r="E4936"/>
      <c r="F4936"/>
      <c r="G4936" s="21"/>
      <c r="H4936"/>
      <c r="I4936"/>
      <c r="J4936"/>
      <c r="K4936" s="10"/>
      <c r="L4936"/>
      <c r="M4936" s="45"/>
      <c r="N4936"/>
      <c r="O4936"/>
      <c r="P4936" s="71"/>
      <c r="Q4936" s="11"/>
      <c r="R4936" s="12"/>
      <c r="S4936" s="14"/>
      <c r="T4936" s="13"/>
      <c r="U4936" s="14"/>
      <c r="V4936"/>
    </row>
    <row r="4937" spans="1:22" x14ac:dyDescent="0.2">
      <c r="A4937" s="34"/>
      <c r="B4937"/>
      <c r="C4937" s="22"/>
      <c r="D4937" s="22"/>
      <c r="E4937"/>
      <c r="F4937"/>
      <c r="G4937" s="21"/>
      <c r="H4937"/>
      <c r="I4937"/>
      <c r="J4937"/>
      <c r="K4937" s="10"/>
      <c r="L4937"/>
      <c r="M4937" s="45"/>
      <c r="N4937"/>
      <c r="O4937"/>
      <c r="P4937" s="71"/>
      <c r="Q4937" s="11"/>
      <c r="R4937" s="12"/>
      <c r="S4937" s="14"/>
      <c r="T4937" s="13"/>
      <c r="U4937" s="14"/>
      <c r="V4937"/>
    </row>
    <row r="4938" spans="1:22" x14ac:dyDescent="0.2">
      <c r="A4938" s="34"/>
      <c r="B4938"/>
      <c r="C4938" s="22"/>
      <c r="D4938" s="22"/>
      <c r="E4938"/>
      <c r="F4938"/>
      <c r="G4938" s="21"/>
      <c r="H4938"/>
      <c r="I4938"/>
      <c r="J4938"/>
      <c r="K4938" s="10"/>
      <c r="L4938"/>
      <c r="M4938" s="45"/>
      <c r="N4938"/>
      <c r="O4938"/>
      <c r="P4938" s="71"/>
      <c r="Q4938" s="11"/>
      <c r="R4938" s="12"/>
      <c r="S4938" s="14"/>
      <c r="T4938" s="13"/>
      <c r="U4938" s="14"/>
      <c r="V4938"/>
    </row>
    <row r="4939" spans="1:22" x14ac:dyDescent="0.2">
      <c r="A4939" s="34"/>
      <c r="B4939"/>
      <c r="C4939" s="22"/>
      <c r="D4939" s="22"/>
      <c r="E4939"/>
      <c r="F4939"/>
      <c r="G4939" s="21"/>
      <c r="H4939"/>
      <c r="I4939"/>
      <c r="J4939"/>
      <c r="K4939" s="10"/>
      <c r="L4939"/>
      <c r="M4939" s="45"/>
      <c r="N4939"/>
      <c r="O4939"/>
      <c r="P4939" s="71"/>
      <c r="Q4939" s="11"/>
      <c r="R4939" s="12"/>
      <c r="S4939" s="14"/>
      <c r="T4939" s="13"/>
      <c r="U4939" s="14"/>
      <c r="V4939"/>
    </row>
    <row r="4940" spans="1:22" x14ac:dyDescent="0.2">
      <c r="A4940" s="34"/>
      <c r="B4940"/>
      <c r="C4940" s="22"/>
      <c r="D4940" s="22"/>
      <c r="E4940"/>
      <c r="F4940"/>
      <c r="G4940" s="21"/>
      <c r="H4940"/>
      <c r="I4940"/>
      <c r="J4940"/>
      <c r="K4940" s="10"/>
      <c r="L4940"/>
      <c r="M4940" s="45"/>
      <c r="N4940"/>
      <c r="O4940"/>
      <c r="P4940" s="71"/>
      <c r="Q4940" s="11"/>
      <c r="R4940" s="12"/>
      <c r="S4940" s="14"/>
      <c r="T4940" s="13"/>
      <c r="U4940" s="14"/>
      <c r="V4940"/>
    </row>
    <row r="4941" spans="1:22" x14ac:dyDescent="0.2">
      <c r="A4941" s="34"/>
      <c r="B4941"/>
      <c r="C4941" s="22"/>
      <c r="D4941" s="22"/>
      <c r="E4941"/>
      <c r="F4941"/>
      <c r="G4941" s="21"/>
      <c r="H4941"/>
      <c r="I4941"/>
      <c r="J4941"/>
      <c r="K4941" s="10"/>
      <c r="L4941"/>
      <c r="M4941" s="45"/>
      <c r="N4941"/>
      <c r="O4941"/>
      <c r="P4941" s="71"/>
      <c r="Q4941" s="11"/>
      <c r="R4941" s="12"/>
      <c r="S4941" s="14"/>
      <c r="T4941" s="13"/>
      <c r="U4941" s="14"/>
      <c r="V4941"/>
    </row>
    <row r="4942" spans="1:22" x14ac:dyDescent="0.2">
      <c r="A4942" s="34"/>
      <c r="B4942"/>
      <c r="C4942" s="22"/>
      <c r="D4942" s="22"/>
      <c r="E4942"/>
      <c r="F4942"/>
      <c r="G4942" s="21"/>
      <c r="H4942"/>
      <c r="I4942"/>
      <c r="J4942"/>
      <c r="K4942" s="10"/>
      <c r="L4942"/>
      <c r="M4942" s="45"/>
      <c r="N4942"/>
      <c r="O4942"/>
      <c r="P4942" s="71"/>
      <c r="Q4942" s="11"/>
      <c r="R4942" s="12"/>
      <c r="S4942" s="14"/>
      <c r="T4942" s="13"/>
      <c r="U4942" s="14"/>
      <c r="V4942"/>
    </row>
    <row r="4943" spans="1:22" x14ac:dyDescent="0.2">
      <c r="A4943" s="34"/>
      <c r="B4943"/>
      <c r="C4943" s="22"/>
      <c r="D4943" s="22"/>
      <c r="E4943"/>
      <c r="F4943"/>
      <c r="G4943" s="21"/>
      <c r="H4943"/>
      <c r="I4943"/>
      <c r="J4943"/>
      <c r="K4943" s="10"/>
      <c r="L4943"/>
      <c r="M4943" s="45"/>
      <c r="N4943"/>
      <c r="O4943"/>
      <c r="P4943" s="71"/>
      <c r="Q4943" s="11"/>
      <c r="R4943" s="12"/>
      <c r="S4943" s="14"/>
      <c r="T4943" s="13"/>
      <c r="U4943" s="14"/>
      <c r="V4943"/>
    </row>
    <row r="4944" spans="1:22" x14ac:dyDescent="0.2">
      <c r="A4944" s="34"/>
      <c r="B4944"/>
      <c r="C4944" s="22"/>
      <c r="D4944" s="22"/>
      <c r="E4944"/>
      <c r="F4944"/>
      <c r="G4944" s="21"/>
      <c r="H4944"/>
      <c r="I4944"/>
      <c r="J4944"/>
      <c r="K4944" s="10"/>
      <c r="L4944"/>
      <c r="M4944" s="45"/>
      <c r="N4944"/>
      <c r="O4944"/>
      <c r="P4944" s="71"/>
      <c r="Q4944" s="11"/>
      <c r="R4944" s="12"/>
      <c r="S4944" s="14"/>
      <c r="T4944" s="13"/>
      <c r="U4944" s="14"/>
      <c r="V4944"/>
    </row>
    <row r="4945" spans="1:22" x14ac:dyDescent="0.2">
      <c r="A4945" s="34"/>
      <c r="B4945"/>
      <c r="C4945" s="22"/>
      <c r="D4945" s="22"/>
      <c r="E4945"/>
      <c r="F4945"/>
      <c r="G4945" s="21"/>
      <c r="H4945"/>
      <c r="I4945"/>
      <c r="J4945"/>
      <c r="K4945" s="10"/>
      <c r="L4945"/>
      <c r="M4945" s="45"/>
      <c r="N4945"/>
      <c r="O4945"/>
      <c r="P4945" s="71"/>
      <c r="Q4945" s="11"/>
      <c r="R4945" s="12"/>
      <c r="S4945" s="14"/>
      <c r="T4945" s="13"/>
      <c r="U4945" s="14"/>
      <c r="V4945"/>
    </row>
    <row r="4946" spans="1:22" x14ac:dyDescent="0.2">
      <c r="A4946" s="34"/>
      <c r="B4946"/>
      <c r="C4946" s="22"/>
      <c r="D4946" s="22"/>
      <c r="E4946"/>
      <c r="F4946"/>
      <c r="G4946" s="21"/>
      <c r="H4946"/>
      <c r="I4946"/>
      <c r="J4946"/>
      <c r="K4946" s="10"/>
      <c r="L4946"/>
      <c r="M4946" s="45"/>
      <c r="N4946"/>
      <c r="O4946"/>
      <c r="P4946" s="71"/>
      <c r="Q4946" s="11"/>
      <c r="R4946" s="12"/>
      <c r="S4946" s="14"/>
      <c r="T4946" s="13"/>
      <c r="U4946" s="14"/>
      <c r="V4946"/>
    </row>
    <row r="4947" spans="1:22" x14ac:dyDescent="0.2">
      <c r="A4947" s="34"/>
      <c r="B4947"/>
      <c r="C4947" s="22"/>
      <c r="D4947" s="22"/>
      <c r="E4947"/>
      <c r="F4947"/>
      <c r="G4947" s="21"/>
      <c r="H4947"/>
      <c r="I4947"/>
      <c r="J4947"/>
      <c r="K4947" s="10"/>
      <c r="L4947"/>
      <c r="M4947" s="45"/>
      <c r="N4947"/>
      <c r="O4947"/>
      <c r="P4947" s="71"/>
      <c r="Q4947" s="11"/>
      <c r="R4947" s="12"/>
      <c r="S4947" s="14"/>
      <c r="T4947" s="13"/>
      <c r="U4947" s="14"/>
      <c r="V4947"/>
    </row>
    <row r="4948" spans="1:22" x14ac:dyDescent="0.2">
      <c r="A4948" s="34"/>
      <c r="B4948"/>
      <c r="C4948" s="22"/>
      <c r="D4948" s="22"/>
      <c r="E4948"/>
      <c r="F4948"/>
      <c r="G4948" s="21"/>
      <c r="H4948"/>
      <c r="I4948"/>
      <c r="J4948"/>
      <c r="K4948" s="10"/>
      <c r="L4948"/>
      <c r="M4948" s="45"/>
      <c r="N4948"/>
      <c r="O4948"/>
      <c r="P4948" s="71"/>
      <c r="Q4948" s="11"/>
      <c r="R4948" s="12"/>
      <c r="S4948" s="14"/>
      <c r="T4948" s="13"/>
      <c r="U4948" s="14"/>
      <c r="V4948"/>
    </row>
    <row r="4949" spans="1:22" x14ac:dyDescent="0.2">
      <c r="A4949" s="34"/>
      <c r="B4949"/>
      <c r="C4949" s="22"/>
      <c r="D4949" s="22"/>
      <c r="E4949"/>
      <c r="F4949"/>
      <c r="G4949" s="21"/>
      <c r="H4949"/>
      <c r="I4949"/>
      <c r="J4949"/>
      <c r="K4949" s="10"/>
      <c r="L4949"/>
      <c r="M4949" s="45"/>
      <c r="N4949"/>
      <c r="O4949"/>
      <c r="P4949" s="71"/>
      <c r="Q4949" s="11"/>
      <c r="R4949" s="12"/>
      <c r="S4949" s="14"/>
      <c r="T4949" s="13"/>
      <c r="U4949" s="14"/>
      <c r="V4949"/>
    </row>
    <row r="4950" spans="1:22" x14ac:dyDescent="0.2">
      <c r="A4950" s="34"/>
      <c r="B4950"/>
      <c r="C4950" s="22"/>
      <c r="D4950" s="22"/>
      <c r="E4950"/>
      <c r="F4950"/>
      <c r="G4950" s="21"/>
      <c r="H4950"/>
      <c r="I4950"/>
      <c r="J4950"/>
      <c r="K4950" s="10"/>
      <c r="L4950"/>
      <c r="M4950" s="45"/>
      <c r="N4950"/>
      <c r="O4950"/>
      <c r="P4950" s="71"/>
      <c r="Q4950" s="11"/>
      <c r="R4950" s="12"/>
      <c r="S4950" s="14"/>
      <c r="T4950" s="13"/>
      <c r="U4950" s="14"/>
      <c r="V4950"/>
    </row>
    <row r="4951" spans="1:22" x14ac:dyDescent="0.2">
      <c r="A4951" s="34"/>
      <c r="B4951"/>
      <c r="C4951" s="22"/>
      <c r="D4951" s="22"/>
      <c r="E4951"/>
      <c r="F4951"/>
      <c r="G4951" s="21"/>
      <c r="H4951"/>
      <c r="I4951"/>
      <c r="J4951"/>
      <c r="K4951" s="10"/>
      <c r="L4951"/>
      <c r="M4951" s="45"/>
      <c r="N4951"/>
      <c r="O4951"/>
      <c r="P4951" s="71"/>
      <c r="Q4951" s="11"/>
      <c r="R4951" s="12"/>
      <c r="S4951" s="14"/>
      <c r="T4951" s="13"/>
      <c r="U4951" s="14"/>
      <c r="V4951"/>
    </row>
    <row r="4952" spans="1:22" x14ac:dyDescent="0.2">
      <c r="A4952" s="34"/>
      <c r="B4952"/>
      <c r="C4952" s="22"/>
      <c r="D4952" s="22"/>
      <c r="E4952"/>
      <c r="F4952"/>
      <c r="G4952" s="21"/>
      <c r="H4952"/>
      <c r="I4952"/>
      <c r="J4952"/>
      <c r="K4952" s="10"/>
      <c r="L4952"/>
      <c r="M4952" s="45"/>
      <c r="N4952"/>
      <c r="O4952"/>
      <c r="P4952" s="71"/>
      <c r="Q4952" s="11"/>
      <c r="R4952" s="12"/>
      <c r="S4952" s="14"/>
      <c r="T4952" s="13"/>
      <c r="U4952" s="14"/>
      <c r="V4952"/>
    </row>
    <row r="4953" spans="1:22" x14ac:dyDescent="0.2">
      <c r="A4953" s="34"/>
      <c r="B4953"/>
      <c r="C4953" s="22"/>
      <c r="D4953" s="22"/>
      <c r="E4953"/>
      <c r="F4953"/>
      <c r="G4953" s="21"/>
      <c r="H4953"/>
      <c r="I4953"/>
      <c r="J4953"/>
      <c r="K4953" s="10"/>
      <c r="L4953"/>
      <c r="M4953" s="45"/>
      <c r="N4953"/>
      <c r="O4953"/>
      <c r="P4953" s="71"/>
      <c r="Q4953" s="11"/>
      <c r="R4953" s="12"/>
      <c r="S4953" s="14"/>
      <c r="T4953" s="13"/>
      <c r="U4953" s="14"/>
      <c r="V4953"/>
    </row>
    <row r="4954" spans="1:22" x14ac:dyDescent="0.2">
      <c r="A4954" s="34"/>
      <c r="B4954"/>
      <c r="C4954" s="22"/>
      <c r="D4954" s="22"/>
      <c r="E4954"/>
      <c r="F4954"/>
      <c r="G4954" s="21"/>
      <c r="H4954"/>
      <c r="I4954"/>
      <c r="J4954"/>
      <c r="K4954" s="10"/>
      <c r="L4954"/>
      <c r="M4954" s="45"/>
      <c r="N4954"/>
      <c r="O4954"/>
      <c r="P4954" s="71"/>
      <c r="Q4954" s="11"/>
      <c r="R4954" s="12"/>
      <c r="S4954" s="14"/>
      <c r="T4954" s="13"/>
      <c r="U4954" s="14"/>
      <c r="V4954"/>
    </row>
    <row r="4955" spans="1:22" x14ac:dyDescent="0.2">
      <c r="A4955" s="34"/>
      <c r="B4955"/>
      <c r="C4955" s="22"/>
      <c r="D4955" s="22"/>
      <c r="E4955"/>
      <c r="F4955"/>
      <c r="G4955" s="21"/>
      <c r="H4955"/>
      <c r="I4955"/>
      <c r="J4955"/>
      <c r="K4955" s="10"/>
      <c r="L4955"/>
      <c r="M4955" s="45"/>
      <c r="N4955"/>
      <c r="O4955"/>
      <c r="P4955" s="71"/>
      <c r="Q4955" s="11"/>
      <c r="R4955" s="12"/>
      <c r="S4955" s="14"/>
      <c r="T4955" s="13"/>
      <c r="U4955" s="14"/>
      <c r="V4955"/>
    </row>
    <row r="4956" spans="1:22" x14ac:dyDescent="0.2">
      <c r="A4956" s="34"/>
      <c r="B4956"/>
      <c r="C4956" s="22"/>
      <c r="D4956" s="22"/>
      <c r="E4956"/>
      <c r="F4956"/>
      <c r="G4956" s="21"/>
      <c r="H4956"/>
      <c r="I4956"/>
      <c r="J4956"/>
      <c r="K4956" s="10"/>
      <c r="L4956"/>
      <c r="M4956" s="45"/>
      <c r="N4956"/>
      <c r="O4956"/>
      <c r="P4956" s="71"/>
      <c r="Q4956" s="11"/>
      <c r="R4956" s="12"/>
      <c r="S4956" s="14"/>
      <c r="T4956" s="13"/>
      <c r="U4956" s="14"/>
      <c r="V4956"/>
    </row>
    <row r="4957" spans="1:22" x14ac:dyDescent="0.2">
      <c r="A4957" s="34"/>
      <c r="B4957"/>
      <c r="C4957" s="22"/>
      <c r="D4957" s="22"/>
      <c r="E4957"/>
      <c r="F4957"/>
      <c r="G4957" s="21"/>
      <c r="H4957"/>
      <c r="I4957"/>
      <c r="J4957"/>
      <c r="K4957" s="10"/>
      <c r="L4957"/>
      <c r="M4957" s="45"/>
      <c r="N4957"/>
      <c r="O4957"/>
      <c r="P4957" s="71"/>
      <c r="Q4957" s="11"/>
      <c r="R4957" s="12"/>
      <c r="S4957" s="14"/>
      <c r="T4957" s="13"/>
      <c r="U4957" s="14"/>
      <c r="V4957"/>
    </row>
    <row r="4958" spans="1:22" x14ac:dyDescent="0.2">
      <c r="A4958" s="34"/>
      <c r="B4958"/>
      <c r="C4958" s="22"/>
      <c r="D4958" s="22"/>
      <c r="E4958"/>
      <c r="F4958"/>
      <c r="G4958" s="21"/>
      <c r="H4958"/>
      <c r="I4958"/>
      <c r="J4958"/>
      <c r="K4958" s="10"/>
      <c r="L4958"/>
      <c r="M4958" s="45"/>
      <c r="N4958"/>
      <c r="O4958"/>
      <c r="P4958" s="71"/>
      <c r="Q4958" s="11"/>
      <c r="R4958" s="12"/>
      <c r="S4958" s="14"/>
      <c r="T4958" s="13"/>
      <c r="U4958" s="14"/>
      <c r="V4958"/>
    </row>
    <row r="4959" spans="1:22" x14ac:dyDescent="0.2">
      <c r="A4959" s="34"/>
      <c r="B4959"/>
      <c r="C4959" s="22"/>
      <c r="D4959" s="22"/>
      <c r="E4959"/>
      <c r="F4959"/>
      <c r="G4959" s="21"/>
      <c r="H4959"/>
      <c r="I4959"/>
      <c r="J4959"/>
      <c r="K4959" s="10"/>
      <c r="L4959"/>
      <c r="M4959" s="45"/>
      <c r="N4959"/>
      <c r="O4959"/>
      <c r="P4959" s="71"/>
      <c r="Q4959" s="11"/>
      <c r="R4959" s="12"/>
      <c r="S4959" s="14"/>
      <c r="T4959" s="13"/>
      <c r="U4959" s="14"/>
      <c r="V4959"/>
    </row>
    <row r="4960" spans="1:22" x14ac:dyDescent="0.2">
      <c r="A4960" s="34"/>
      <c r="B4960"/>
      <c r="C4960" s="22"/>
      <c r="D4960" s="22"/>
      <c r="E4960"/>
      <c r="F4960"/>
      <c r="G4960" s="21"/>
      <c r="H4960"/>
      <c r="I4960"/>
      <c r="J4960"/>
      <c r="K4960" s="10"/>
      <c r="L4960"/>
      <c r="M4960" s="45"/>
      <c r="N4960"/>
      <c r="O4960"/>
      <c r="P4960" s="71"/>
      <c r="Q4960" s="11"/>
      <c r="R4960" s="12"/>
      <c r="S4960" s="14"/>
      <c r="T4960" s="13"/>
      <c r="U4960" s="14"/>
      <c r="V4960"/>
    </row>
    <row r="4961" spans="1:22" x14ac:dyDescent="0.2">
      <c r="A4961" s="34"/>
      <c r="B4961"/>
      <c r="C4961" s="22"/>
      <c r="D4961" s="22"/>
      <c r="E4961"/>
      <c r="F4961"/>
      <c r="G4961" s="21"/>
      <c r="H4961"/>
      <c r="I4961"/>
      <c r="J4961"/>
      <c r="K4961" s="10"/>
      <c r="L4961"/>
      <c r="M4961" s="45"/>
      <c r="N4961"/>
      <c r="O4961"/>
      <c r="P4961" s="71"/>
      <c r="Q4961" s="11"/>
      <c r="R4961" s="12"/>
      <c r="S4961" s="14"/>
      <c r="T4961" s="13"/>
      <c r="U4961" s="14"/>
      <c r="V4961"/>
    </row>
    <row r="4962" spans="1:22" x14ac:dyDescent="0.2">
      <c r="A4962" s="34"/>
      <c r="B4962"/>
      <c r="C4962" s="22"/>
      <c r="D4962" s="22"/>
      <c r="E4962"/>
      <c r="F4962"/>
      <c r="G4962" s="21"/>
      <c r="H4962"/>
      <c r="I4962"/>
      <c r="J4962"/>
      <c r="K4962" s="10"/>
      <c r="L4962"/>
      <c r="M4962" s="45"/>
      <c r="N4962"/>
      <c r="O4962"/>
      <c r="P4962" s="71"/>
      <c r="Q4962" s="11"/>
      <c r="R4962" s="12"/>
      <c r="S4962" s="14"/>
      <c r="T4962" s="13"/>
      <c r="U4962" s="14"/>
      <c r="V4962"/>
    </row>
    <row r="4963" spans="1:22" x14ac:dyDescent="0.2">
      <c r="A4963" s="34"/>
      <c r="B4963"/>
      <c r="C4963" s="22"/>
      <c r="D4963" s="22"/>
      <c r="E4963"/>
      <c r="F4963"/>
      <c r="G4963" s="21"/>
      <c r="H4963"/>
      <c r="I4963"/>
      <c r="J4963"/>
      <c r="K4963" s="10"/>
      <c r="L4963"/>
      <c r="M4963" s="45"/>
      <c r="N4963"/>
      <c r="O4963"/>
      <c r="P4963" s="71"/>
      <c r="Q4963" s="11"/>
      <c r="R4963" s="12"/>
      <c r="S4963" s="14"/>
      <c r="T4963" s="13"/>
      <c r="U4963" s="14"/>
      <c r="V4963"/>
    </row>
    <row r="4964" spans="1:22" x14ac:dyDescent="0.2">
      <c r="A4964" s="34"/>
      <c r="B4964"/>
      <c r="C4964" s="22"/>
      <c r="D4964" s="22"/>
      <c r="E4964"/>
      <c r="F4964"/>
      <c r="G4964" s="21"/>
      <c r="H4964"/>
      <c r="I4964"/>
      <c r="J4964"/>
      <c r="K4964" s="10"/>
      <c r="L4964"/>
      <c r="M4964" s="45"/>
      <c r="N4964"/>
      <c r="O4964"/>
      <c r="P4964" s="71"/>
      <c r="Q4964" s="11"/>
      <c r="R4964" s="12"/>
      <c r="S4964" s="14"/>
      <c r="T4964" s="13"/>
      <c r="U4964" s="14"/>
      <c r="V4964"/>
    </row>
    <row r="4965" spans="1:22" x14ac:dyDescent="0.2">
      <c r="A4965" s="34"/>
      <c r="B4965"/>
      <c r="C4965" s="22"/>
      <c r="D4965" s="22"/>
      <c r="E4965"/>
      <c r="F4965"/>
      <c r="G4965" s="21"/>
      <c r="H4965"/>
      <c r="I4965"/>
      <c r="J4965"/>
      <c r="K4965" s="10"/>
      <c r="L4965"/>
      <c r="M4965" s="45"/>
      <c r="N4965"/>
      <c r="O4965"/>
      <c r="P4965" s="71"/>
      <c r="Q4965" s="11"/>
      <c r="R4965" s="12"/>
      <c r="S4965" s="14"/>
      <c r="T4965" s="13"/>
      <c r="U4965" s="14"/>
      <c r="V4965"/>
    </row>
    <row r="4966" spans="1:22" x14ac:dyDescent="0.2">
      <c r="A4966" s="34"/>
      <c r="B4966"/>
      <c r="C4966" s="22"/>
      <c r="D4966" s="22"/>
      <c r="E4966"/>
      <c r="F4966"/>
      <c r="G4966" s="21"/>
      <c r="H4966"/>
      <c r="I4966"/>
      <c r="J4966"/>
      <c r="K4966" s="10"/>
      <c r="L4966"/>
      <c r="M4966" s="45"/>
      <c r="N4966"/>
      <c r="O4966"/>
      <c r="P4966" s="71"/>
      <c r="Q4966" s="11"/>
      <c r="R4966" s="12"/>
      <c r="S4966" s="14"/>
      <c r="T4966" s="13"/>
      <c r="U4966" s="14"/>
      <c r="V4966"/>
    </row>
    <row r="4967" spans="1:22" x14ac:dyDescent="0.2">
      <c r="A4967" s="34"/>
      <c r="B4967"/>
      <c r="C4967" s="22"/>
      <c r="D4967" s="22"/>
      <c r="E4967"/>
      <c r="F4967"/>
      <c r="G4967" s="21"/>
      <c r="H4967"/>
      <c r="I4967"/>
      <c r="J4967"/>
      <c r="K4967" s="10"/>
      <c r="L4967"/>
      <c r="M4967" s="45"/>
      <c r="N4967"/>
      <c r="O4967"/>
      <c r="P4967" s="71"/>
      <c r="Q4967" s="11"/>
      <c r="R4967" s="12"/>
      <c r="S4967" s="14"/>
      <c r="T4967" s="13"/>
      <c r="U4967" s="14"/>
      <c r="V4967"/>
    </row>
    <row r="4968" spans="1:22" x14ac:dyDescent="0.2">
      <c r="A4968" s="34"/>
      <c r="B4968"/>
      <c r="C4968" s="22"/>
      <c r="D4968" s="22"/>
      <c r="E4968"/>
      <c r="F4968"/>
      <c r="G4968" s="21"/>
      <c r="H4968"/>
      <c r="I4968"/>
      <c r="J4968"/>
      <c r="K4968" s="10"/>
      <c r="L4968"/>
      <c r="M4968" s="45"/>
      <c r="N4968"/>
      <c r="O4968"/>
      <c r="P4968" s="71"/>
      <c r="Q4968" s="11"/>
      <c r="R4968" s="12"/>
      <c r="S4968" s="14"/>
      <c r="T4968" s="13"/>
      <c r="U4968" s="14"/>
      <c r="V4968"/>
    </row>
    <row r="4969" spans="1:22" x14ac:dyDescent="0.2">
      <c r="A4969" s="34"/>
      <c r="B4969"/>
      <c r="C4969" s="22"/>
      <c r="D4969" s="22"/>
      <c r="E4969"/>
      <c r="F4969"/>
      <c r="G4969" s="21"/>
      <c r="H4969"/>
      <c r="I4969"/>
      <c r="J4969"/>
      <c r="K4969" s="10"/>
      <c r="L4969"/>
      <c r="M4969" s="45"/>
      <c r="N4969"/>
      <c r="O4969"/>
      <c r="P4969" s="71"/>
      <c r="Q4969" s="11"/>
      <c r="R4969" s="12"/>
      <c r="S4969" s="14"/>
      <c r="T4969" s="13"/>
      <c r="U4969" s="14"/>
      <c r="V4969"/>
    </row>
    <row r="4970" spans="1:22" x14ac:dyDescent="0.2">
      <c r="A4970" s="34"/>
      <c r="B4970"/>
      <c r="C4970" s="22"/>
      <c r="D4970" s="22"/>
      <c r="E4970"/>
      <c r="F4970"/>
      <c r="G4970" s="21"/>
      <c r="H4970"/>
      <c r="I4970"/>
      <c r="J4970"/>
      <c r="K4970" s="10"/>
      <c r="L4970"/>
      <c r="M4970" s="45"/>
      <c r="N4970"/>
      <c r="O4970"/>
      <c r="P4970" s="71"/>
      <c r="Q4970" s="11"/>
      <c r="R4970" s="12"/>
      <c r="S4970" s="14"/>
      <c r="T4970" s="13"/>
      <c r="U4970" s="14"/>
      <c r="V4970"/>
    </row>
    <row r="4971" spans="1:22" x14ac:dyDescent="0.2">
      <c r="A4971" s="34"/>
      <c r="B4971"/>
      <c r="C4971" s="22"/>
      <c r="D4971" s="22"/>
      <c r="E4971"/>
      <c r="F4971"/>
      <c r="G4971" s="21"/>
      <c r="H4971"/>
      <c r="I4971"/>
      <c r="J4971"/>
      <c r="K4971" s="10"/>
      <c r="L4971"/>
      <c r="M4971" s="45"/>
      <c r="N4971"/>
      <c r="O4971"/>
      <c r="P4971" s="71"/>
      <c r="Q4971" s="11"/>
      <c r="R4971" s="12"/>
      <c r="S4971" s="14"/>
      <c r="T4971" s="13"/>
      <c r="U4971" s="14"/>
      <c r="V4971"/>
    </row>
    <row r="4972" spans="1:22" x14ac:dyDescent="0.2">
      <c r="A4972" s="34"/>
      <c r="B4972"/>
      <c r="C4972" s="22"/>
      <c r="D4972" s="22"/>
      <c r="E4972"/>
      <c r="F4972"/>
      <c r="G4972" s="21"/>
      <c r="H4972"/>
      <c r="I4972"/>
      <c r="J4972"/>
      <c r="K4972" s="10"/>
      <c r="L4972"/>
      <c r="M4972" s="45"/>
      <c r="N4972"/>
      <c r="O4972"/>
      <c r="P4972" s="71"/>
      <c r="Q4972" s="11"/>
      <c r="R4972" s="12"/>
      <c r="S4972" s="14"/>
      <c r="T4972" s="13"/>
      <c r="U4972" s="14"/>
      <c r="V4972"/>
    </row>
    <row r="4973" spans="1:22" x14ac:dyDescent="0.2">
      <c r="A4973" s="34"/>
      <c r="B4973"/>
      <c r="C4973" s="22"/>
      <c r="D4973" s="22"/>
      <c r="E4973"/>
      <c r="F4973"/>
      <c r="G4973" s="21"/>
      <c r="H4973"/>
      <c r="I4973"/>
      <c r="J4973"/>
      <c r="K4973" s="10"/>
      <c r="L4973"/>
      <c r="M4973" s="45"/>
      <c r="N4973"/>
      <c r="O4973"/>
      <c r="P4973" s="71"/>
      <c r="Q4973" s="11"/>
      <c r="R4973" s="12"/>
      <c r="S4973" s="14"/>
      <c r="T4973" s="13"/>
      <c r="U4973" s="14"/>
      <c r="V4973"/>
    </row>
    <row r="4974" spans="1:22" x14ac:dyDescent="0.2">
      <c r="A4974" s="34"/>
      <c r="B4974"/>
      <c r="C4974" s="22"/>
      <c r="D4974" s="22"/>
      <c r="E4974"/>
      <c r="F4974"/>
      <c r="G4974" s="21"/>
      <c r="H4974"/>
      <c r="I4974"/>
      <c r="J4974"/>
      <c r="K4974" s="10"/>
      <c r="L4974"/>
      <c r="M4974" s="45"/>
      <c r="N4974"/>
      <c r="O4974"/>
      <c r="P4974" s="71"/>
      <c r="Q4974" s="11"/>
      <c r="R4974" s="12"/>
      <c r="S4974" s="14"/>
      <c r="T4974" s="13"/>
      <c r="U4974" s="14"/>
      <c r="V4974"/>
    </row>
    <row r="4975" spans="1:22" x14ac:dyDescent="0.2">
      <c r="A4975" s="34"/>
      <c r="B4975"/>
      <c r="C4975" s="22"/>
      <c r="D4975" s="22"/>
      <c r="E4975"/>
      <c r="F4975"/>
      <c r="G4975" s="21"/>
      <c r="H4975"/>
      <c r="I4975"/>
      <c r="J4975"/>
      <c r="K4975" s="10"/>
      <c r="L4975"/>
      <c r="M4975" s="45"/>
      <c r="N4975"/>
      <c r="O4975"/>
      <c r="P4975" s="71"/>
      <c r="Q4975" s="11"/>
      <c r="R4975" s="12"/>
      <c r="S4975" s="14"/>
      <c r="T4975" s="13"/>
      <c r="U4975" s="14"/>
      <c r="V4975"/>
    </row>
    <row r="4976" spans="1:22" x14ac:dyDescent="0.2">
      <c r="A4976" s="34"/>
      <c r="B4976"/>
      <c r="C4976" s="22"/>
      <c r="D4976" s="22"/>
      <c r="E4976"/>
      <c r="F4976"/>
      <c r="G4976" s="21"/>
      <c r="H4976"/>
      <c r="I4976"/>
      <c r="J4976"/>
      <c r="K4976" s="10"/>
      <c r="L4976"/>
      <c r="M4976" s="45"/>
      <c r="N4976"/>
      <c r="O4976"/>
      <c r="P4976" s="71"/>
      <c r="Q4976" s="11"/>
      <c r="R4976" s="12"/>
      <c r="S4976" s="14"/>
      <c r="T4976" s="13"/>
      <c r="U4976" s="14"/>
      <c r="V4976"/>
    </row>
    <row r="4977" spans="1:22" x14ac:dyDescent="0.2">
      <c r="A4977" s="34"/>
      <c r="B4977"/>
      <c r="C4977" s="22"/>
      <c r="D4977" s="22"/>
      <c r="E4977"/>
      <c r="F4977"/>
      <c r="G4977" s="21"/>
      <c r="H4977"/>
      <c r="I4977"/>
      <c r="J4977"/>
      <c r="K4977" s="10"/>
      <c r="L4977"/>
      <c r="M4977" s="45"/>
      <c r="N4977"/>
      <c r="O4977"/>
      <c r="P4977" s="71"/>
      <c r="Q4977" s="11"/>
      <c r="R4977" s="12"/>
      <c r="S4977" s="14"/>
      <c r="T4977" s="13"/>
      <c r="U4977" s="14"/>
      <c r="V4977"/>
    </row>
    <row r="4978" spans="1:22" x14ac:dyDescent="0.2">
      <c r="A4978" s="34"/>
      <c r="B4978"/>
      <c r="C4978" s="22"/>
      <c r="D4978" s="22"/>
      <c r="E4978"/>
      <c r="F4978"/>
      <c r="G4978" s="21"/>
      <c r="H4978"/>
      <c r="I4978"/>
      <c r="J4978"/>
      <c r="K4978" s="10"/>
      <c r="L4978"/>
      <c r="M4978" s="45"/>
      <c r="N4978"/>
      <c r="O4978"/>
      <c r="P4978" s="71"/>
      <c r="Q4978" s="11"/>
      <c r="R4978" s="12"/>
      <c r="S4978" s="14"/>
      <c r="T4978" s="13"/>
      <c r="U4978" s="14"/>
      <c r="V4978"/>
    </row>
    <row r="4979" spans="1:22" x14ac:dyDescent="0.2">
      <c r="A4979" s="34"/>
      <c r="B4979"/>
      <c r="C4979" s="22"/>
      <c r="D4979" s="22"/>
      <c r="E4979"/>
      <c r="F4979"/>
      <c r="G4979" s="21"/>
      <c r="H4979"/>
      <c r="I4979"/>
      <c r="J4979"/>
      <c r="K4979" s="10"/>
      <c r="L4979"/>
      <c r="M4979" s="45"/>
      <c r="N4979"/>
      <c r="O4979"/>
      <c r="P4979" s="71"/>
      <c r="Q4979" s="11"/>
      <c r="R4979" s="12"/>
      <c r="S4979" s="14"/>
      <c r="T4979" s="13"/>
      <c r="U4979" s="14"/>
      <c r="V4979"/>
    </row>
    <row r="4980" spans="1:22" x14ac:dyDescent="0.2">
      <c r="A4980" s="34"/>
      <c r="B4980"/>
      <c r="C4980" s="22"/>
      <c r="D4980" s="22"/>
      <c r="E4980"/>
      <c r="F4980"/>
      <c r="G4980" s="21"/>
      <c r="H4980"/>
      <c r="I4980"/>
      <c r="J4980"/>
      <c r="K4980" s="10"/>
      <c r="L4980"/>
      <c r="M4980" s="45"/>
      <c r="N4980"/>
      <c r="O4980"/>
      <c r="P4980" s="71"/>
      <c r="Q4980" s="11"/>
      <c r="R4980" s="12"/>
      <c r="S4980" s="14"/>
      <c r="T4980" s="13"/>
      <c r="U4980" s="14"/>
      <c r="V4980"/>
    </row>
    <row r="4981" spans="1:22" x14ac:dyDescent="0.2">
      <c r="A4981" s="34"/>
      <c r="B4981"/>
      <c r="C4981" s="22"/>
      <c r="D4981" s="22"/>
      <c r="E4981"/>
      <c r="F4981"/>
      <c r="G4981" s="21"/>
      <c r="H4981"/>
      <c r="I4981"/>
      <c r="J4981"/>
      <c r="K4981" s="10"/>
      <c r="L4981"/>
      <c r="M4981" s="45"/>
      <c r="N4981"/>
      <c r="O4981"/>
      <c r="P4981" s="71"/>
      <c r="Q4981" s="11"/>
      <c r="R4981" s="12"/>
      <c r="S4981" s="14"/>
      <c r="T4981" s="13"/>
      <c r="U4981" s="14"/>
      <c r="V4981"/>
    </row>
    <row r="4982" spans="1:22" x14ac:dyDescent="0.2">
      <c r="A4982" s="34"/>
      <c r="B4982"/>
      <c r="C4982" s="22"/>
      <c r="D4982" s="22"/>
      <c r="E4982"/>
      <c r="F4982"/>
      <c r="G4982" s="21"/>
      <c r="H4982"/>
      <c r="I4982"/>
      <c r="J4982"/>
      <c r="K4982" s="10"/>
      <c r="L4982"/>
      <c r="M4982" s="45"/>
      <c r="N4982"/>
      <c r="O4982"/>
      <c r="P4982" s="71"/>
      <c r="Q4982" s="11"/>
      <c r="R4982" s="12"/>
      <c r="S4982" s="14"/>
      <c r="T4982" s="13"/>
      <c r="U4982" s="14"/>
      <c r="V4982"/>
    </row>
    <row r="4983" spans="1:22" x14ac:dyDescent="0.2">
      <c r="A4983" s="34"/>
      <c r="B4983"/>
      <c r="C4983" s="22"/>
      <c r="D4983" s="22"/>
      <c r="E4983"/>
      <c r="F4983"/>
      <c r="G4983" s="21"/>
      <c r="H4983"/>
      <c r="I4983"/>
      <c r="J4983"/>
      <c r="K4983" s="10"/>
      <c r="L4983"/>
      <c r="M4983" s="45"/>
      <c r="N4983"/>
      <c r="O4983"/>
      <c r="P4983" s="71"/>
      <c r="Q4983" s="11"/>
      <c r="R4983" s="12"/>
      <c r="S4983" s="14"/>
      <c r="T4983" s="13"/>
      <c r="U4983" s="14"/>
      <c r="V4983"/>
    </row>
    <row r="4984" spans="1:22" x14ac:dyDescent="0.2">
      <c r="A4984" s="34"/>
      <c r="B4984"/>
      <c r="C4984" s="22"/>
      <c r="D4984" s="22"/>
      <c r="E4984"/>
      <c r="F4984"/>
      <c r="G4984" s="21"/>
      <c r="H4984"/>
      <c r="I4984"/>
      <c r="J4984"/>
      <c r="K4984" s="10"/>
      <c r="L4984"/>
      <c r="M4984" s="45"/>
      <c r="N4984"/>
      <c r="O4984"/>
      <c r="P4984" s="71"/>
      <c r="Q4984" s="11"/>
      <c r="R4984" s="12"/>
      <c r="S4984" s="14"/>
      <c r="T4984" s="13"/>
      <c r="U4984" s="14"/>
      <c r="V4984"/>
    </row>
    <row r="4985" spans="1:22" x14ac:dyDescent="0.2">
      <c r="A4985" s="34"/>
      <c r="B4985"/>
      <c r="C4985" s="22"/>
      <c r="D4985" s="22"/>
      <c r="E4985"/>
      <c r="F4985"/>
      <c r="G4985" s="21"/>
      <c r="H4985"/>
      <c r="I4985"/>
      <c r="J4985"/>
      <c r="K4985" s="10"/>
      <c r="L4985"/>
      <c r="M4985" s="45"/>
      <c r="N4985"/>
      <c r="O4985"/>
      <c r="P4985" s="71"/>
      <c r="Q4985" s="11"/>
      <c r="R4985" s="12"/>
      <c r="S4985" s="14"/>
      <c r="T4985" s="13"/>
      <c r="U4985" s="14"/>
      <c r="V4985"/>
    </row>
    <row r="4986" spans="1:22" x14ac:dyDescent="0.2">
      <c r="A4986" s="34"/>
      <c r="B4986"/>
      <c r="C4986" s="22"/>
      <c r="D4986" s="22"/>
      <c r="E4986"/>
      <c r="F4986"/>
      <c r="G4986" s="21"/>
      <c r="H4986"/>
      <c r="I4986"/>
      <c r="J4986"/>
      <c r="K4986" s="10"/>
      <c r="L4986"/>
      <c r="M4986" s="45"/>
      <c r="N4986"/>
      <c r="O4986"/>
      <c r="P4986" s="71"/>
      <c r="Q4986" s="11"/>
      <c r="R4986" s="12"/>
      <c r="S4986" s="14"/>
      <c r="T4986" s="13"/>
      <c r="U4986" s="14"/>
      <c r="V4986"/>
    </row>
    <row r="4987" spans="1:22" x14ac:dyDescent="0.2">
      <c r="A4987" s="34"/>
      <c r="B4987"/>
      <c r="C4987" s="22"/>
      <c r="D4987" s="22"/>
      <c r="E4987"/>
      <c r="F4987"/>
      <c r="G4987" s="21"/>
      <c r="H4987"/>
      <c r="I4987"/>
      <c r="J4987"/>
      <c r="K4987" s="10"/>
      <c r="L4987"/>
      <c r="M4987" s="45"/>
      <c r="N4987"/>
      <c r="O4987"/>
      <c r="P4987" s="71"/>
      <c r="Q4987" s="11"/>
      <c r="R4987" s="12"/>
      <c r="S4987" s="14"/>
      <c r="T4987" s="13"/>
      <c r="U4987" s="14"/>
      <c r="V4987"/>
    </row>
    <row r="4988" spans="1:22" x14ac:dyDescent="0.2">
      <c r="A4988" s="34"/>
      <c r="B4988"/>
      <c r="C4988" s="22"/>
      <c r="D4988" s="22"/>
      <c r="E4988"/>
      <c r="F4988"/>
      <c r="G4988" s="21"/>
      <c r="H4988"/>
      <c r="I4988"/>
      <c r="J4988"/>
      <c r="K4988" s="10"/>
      <c r="L4988"/>
      <c r="M4988" s="45"/>
      <c r="N4988"/>
      <c r="O4988"/>
      <c r="P4988" s="71"/>
      <c r="Q4988" s="11"/>
      <c r="R4988" s="12"/>
      <c r="S4988" s="14"/>
      <c r="T4988" s="13"/>
      <c r="U4988" s="14"/>
      <c r="V4988"/>
    </row>
    <row r="4989" spans="1:22" x14ac:dyDescent="0.2">
      <c r="A4989" s="34"/>
      <c r="B4989"/>
      <c r="C4989" s="22"/>
      <c r="D4989" s="22"/>
      <c r="E4989"/>
      <c r="F4989"/>
      <c r="G4989" s="21"/>
      <c r="H4989"/>
      <c r="I4989"/>
      <c r="J4989"/>
      <c r="K4989" s="10"/>
      <c r="L4989"/>
      <c r="M4989" s="45"/>
      <c r="N4989"/>
      <c r="O4989"/>
      <c r="P4989" s="71"/>
      <c r="Q4989" s="11"/>
      <c r="R4989" s="12"/>
      <c r="S4989" s="14"/>
      <c r="T4989" s="13"/>
      <c r="U4989" s="14"/>
      <c r="V4989"/>
    </row>
    <row r="4990" spans="1:22" x14ac:dyDescent="0.2">
      <c r="A4990" s="34"/>
      <c r="B4990"/>
      <c r="C4990" s="22"/>
      <c r="D4990" s="22"/>
      <c r="E4990"/>
      <c r="F4990"/>
      <c r="G4990" s="21"/>
      <c r="H4990"/>
      <c r="I4990"/>
      <c r="J4990"/>
      <c r="K4990" s="10"/>
      <c r="L4990"/>
      <c r="M4990" s="45"/>
      <c r="N4990"/>
      <c r="O4990"/>
      <c r="P4990" s="71"/>
      <c r="Q4990" s="11"/>
      <c r="R4990" s="12"/>
      <c r="S4990" s="14"/>
      <c r="T4990" s="13"/>
      <c r="U4990" s="14"/>
      <c r="V4990"/>
    </row>
    <row r="4991" spans="1:22" x14ac:dyDescent="0.2">
      <c r="A4991" s="34"/>
      <c r="B4991"/>
      <c r="C4991" s="22"/>
      <c r="D4991" s="22"/>
      <c r="E4991"/>
      <c r="F4991"/>
      <c r="G4991" s="21"/>
      <c r="H4991"/>
      <c r="I4991"/>
      <c r="J4991"/>
      <c r="K4991" s="10"/>
      <c r="L4991"/>
      <c r="M4991" s="45"/>
      <c r="N4991"/>
      <c r="O4991"/>
      <c r="P4991" s="71"/>
      <c r="Q4991" s="11"/>
      <c r="R4991" s="12"/>
      <c r="S4991" s="14"/>
      <c r="T4991" s="13"/>
      <c r="U4991" s="14"/>
      <c r="V4991"/>
    </row>
    <row r="4992" spans="1:22" x14ac:dyDescent="0.2">
      <c r="A4992" s="34"/>
      <c r="B4992"/>
      <c r="C4992" s="22"/>
      <c r="D4992" s="22"/>
      <c r="E4992"/>
      <c r="F4992"/>
      <c r="G4992" s="21"/>
      <c r="H4992"/>
      <c r="I4992"/>
      <c r="J4992"/>
      <c r="K4992" s="10"/>
      <c r="L4992"/>
      <c r="M4992" s="45"/>
      <c r="N4992"/>
      <c r="O4992"/>
      <c r="P4992" s="71"/>
      <c r="Q4992" s="11"/>
      <c r="R4992" s="12"/>
      <c r="S4992" s="14"/>
      <c r="T4992" s="13"/>
      <c r="U4992" s="14"/>
      <c r="V4992"/>
    </row>
    <row r="4993" spans="1:22" x14ac:dyDescent="0.2">
      <c r="A4993" s="34"/>
      <c r="B4993"/>
      <c r="C4993" s="22"/>
      <c r="D4993" s="22"/>
      <c r="E4993"/>
      <c r="F4993"/>
      <c r="G4993" s="21"/>
      <c r="H4993"/>
      <c r="I4993"/>
      <c r="J4993"/>
      <c r="K4993" s="10"/>
      <c r="L4993"/>
      <c r="M4993" s="45"/>
      <c r="N4993"/>
      <c r="O4993"/>
      <c r="P4993" s="71"/>
      <c r="Q4993" s="11"/>
      <c r="R4993" s="12"/>
      <c r="S4993" s="14"/>
      <c r="T4993" s="13"/>
      <c r="U4993" s="14"/>
      <c r="V4993"/>
    </row>
    <row r="4994" spans="1:22" x14ac:dyDescent="0.2">
      <c r="A4994" s="34"/>
      <c r="B4994"/>
      <c r="C4994" s="22"/>
      <c r="D4994" s="22"/>
      <c r="E4994"/>
      <c r="F4994"/>
      <c r="G4994" s="21"/>
      <c r="H4994"/>
      <c r="I4994"/>
      <c r="J4994"/>
      <c r="K4994" s="10"/>
      <c r="L4994"/>
      <c r="M4994" s="45"/>
      <c r="N4994"/>
      <c r="O4994"/>
      <c r="P4994" s="71"/>
      <c r="Q4994" s="11"/>
      <c r="R4994" s="12"/>
      <c r="S4994" s="14"/>
      <c r="T4994" s="13"/>
      <c r="U4994" s="14"/>
      <c r="V4994"/>
    </row>
    <row r="4995" spans="1:22" x14ac:dyDescent="0.2">
      <c r="A4995" s="34"/>
      <c r="B4995"/>
      <c r="C4995" s="22"/>
      <c r="D4995" s="22"/>
      <c r="E4995"/>
      <c r="F4995"/>
      <c r="G4995" s="21"/>
      <c r="H4995"/>
      <c r="I4995"/>
      <c r="J4995"/>
      <c r="K4995" s="10"/>
      <c r="L4995"/>
      <c r="M4995" s="45"/>
      <c r="N4995"/>
      <c r="O4995"/>
      <c r="P4995" s="71"/>
      <c r="Q4995" s="11"/>
      <c r="R4995" s="12"/>
      <c r="S4995" s="14"/>
      <c r="T4995" s="13"/>
      <c r="U4995" s="14"/>
      <c r="V4995"/>
    </row>
    <row r="4996" spans="1:22" x14ac:dyDescent="0.2">
      <c r="A4996" s="34"/>
      <c r="B4996"/>
      <c r="C4996" s="22"/>
      <c r="D4996" s="22"/>
      <c r="E4996"/>
      <c r="F4996"/>
      <c r="G4996" s="21"/>
      <c r="H4996"/>
      <c r="I4996"/>
      <c r="J4996"/>
      <c r="K4996" s="10"/>
      <c r="L4996"/>
      <c r="M4996" s="45"/>
      <c r="N4996"/>
      <c r="O4996"/>
      <c r="P4996" s="71"/>
      <c r="Q4996" s="11"/>
      <c r="R4996" s="12"/>
      <c r="S4996" s="14"/>
      <c r="T4996" s="13"/>
      <c r="U4996" s="14"/>
      <c r="V4996"/>
    </row>
    <row r="4997" spans="1:22" x14ac:dyDescent="0.2">
      <c r="A4997" s="34"/>
      <c r="B4997"/>
      <c r="C4997" s="22"/>
      <c r="D4997" s="22"/>
      <c r="E4997"/>
      <c r="F4997"/>
      <c r="G4997" s="21"/>
      <c r="H4997"/>
      <c r="I4997"/>
      <c r="J4997"/>
      <c r="K4997" s="10"/>
      <c r="L4997"/>
      <c r="M4997" s="45"/>
      <c r="N4997"/>
      <c r="O4997"/>
      <c r="P4997" s="71"/>
      <c r="Q4997" s="11"/>
      <c r="R4997" s="12"/>
      <c r="S4997" s="14"/>
      <c r="T4997" s="13"/>
      <c r="U4997" s="14"/>
      <c r="V4997"/>
    </row>
    <row r="4998" spans="1:22" x14ac:dyDescent="0.2">
      <c r="A4998" s="34"/>
      <c r="B4998"/>
      <c r="C4998" s="22"/>
      <c r="D4998" s="22"/>
      <c r="E4998"/>
      <c r="F4998"/>
      <c r="G4998" s="21"/>
      <c r="H4998"/>
      <c r="I4998"/>
      <c r="J4998"/>
      <c r="K4998" s="10"/>
      <c r="L4998"/>
      <c r="M4998" s="45"/>
      <c r="N4998"/>
      <c r="O4998"/>
      <c r="P4998" s="71"/>
      <c r="Q4998" s="11"/>
      <c r="R4998" s="12"/>
      <c r="S4998" s="14"/>
      <c r="T4998" s="13"/>
      <c r="U4998" s="14"/>
      <c r="V4998"/>
    </row>
    <row r="4999" spans="1:22" x14ac:dyDescent="0.2">
      <c r="A4999" s="34"/>
      <c r="B4999"/>
      <c r="C4999" s="22"/>
      <c r="D4999" s="22"/>
      <c r="E4999"/>
      <c r="F4999"/>
      <c r="G4999" s="21"/>
      <c r="H4999"/>
      <c r="I4999"/>
      <c r="J4999"/>
      <c r="K4999" s="10"/>
      <c r="L4999"/>
      <c r="M4999" s="45"/>
      <c r="N4999"/>
      <c r="O4999"/>
      <c r="P4999" s="71"/>
      <c r="Q4999" s="11"/>
      <c r="R4999" s="12"/>
      <c r="S4999" s="14"/>
      <c r="T4999" s="13"/>
      <c r="U4999" s="14"/>
      <c r="V4999"/>
    </row>
    <row r="5000" spans="1:22" x14ac:dyDescent="0.2">
      <c r="A5000" s="34"/>
      <c r="B5000"/>
      <c r="C5000" s="22"/>
      <c r="D5000" s="22"/>
      <c r="E5000"/>
      <c r="F5000"/>
      <c r="G5000" s="21"/>
      <c r="H5000"/>
      <c r="I5000"/>
      <c r="J5000"/>
      <c r="K5000" s="10"/>
      <c r="L5000"/>
      <c r="M5000" s="45"/>
      <c r="N5000"/>
      <c r="O5000"/>
      <c r="P5000" s="71"/>
      <c r="Q5000" s="11"/>
      <c r="R5000" s="12"/>
      <c r="S5000" s="14"/>
      <c r="T5000" s="13"/>
      <c r="U5000" s="14"/>
      <c r="V5000"/>
    </row>
    <row r="5001" spans="1:22" x14ac:dyDescent="0.2">
      <c r="A5001" s="34"/>
      <c r="B5001"/>
      <c r="C5001" s="22"/>
      <c r="D5001" s="22"/>
      <c r="E5001"/>
      <c r="F5001"/>
      <c r="G5001" s="21"/>
      <c r="H5001"/>
      <c r="I5001"/>
      <c r="J5001"/>
      <c r="K5001" s="10"/>
      <c r="L5001"/>
      <c r="M5001" s="45"/>
      <c r="N5001"/>
      <c r="O5001"/>
      <c r="P5001" s="71"/>
      <c r="Q5001" s="11"/>
      <c r="R5001" s="12"/>
      <c r="S5001" s="14"/>
      <c r="T5001" s="13"/>
      <c r="U5001" s="14"/>
      <c r="V5001"/>
    </row>
    <row r="5002" spans="1:22" x14ac:dyDescent="0.2">
      <c r="A5002" s="34"/>
      <c r="B5002"/>
      <c r="C5002" s="22"/>
      <c r="D5002" s="22"/>
      <c r="E5002"/>
      <c r="F5002"/>
      <c r="G5002" s="21"/>
      <c r="H5002"/>
      <c r="I5002"/>
      <c r="J5002"/>
      <c r="K5002" s="10"/>
      <c r="L5002"/>
      <c r="M5002" s="45"/>
      <c r="N5002"/>
      <c r="O5002"/>
      <c r="P5002" s="71"/>
      <c r="Q5002" s="11"/>
      <c r="R5002" s="12"/>
      <c r="S5002" s="14"/>
      <c r="T5002" s="13"/>
      <c r="U5002" s="14"/>
      <c r="V5002"/>
    </row>
    <row r="5003" spans="1:22" x14ac:dyDescent="0.2">
      <c r="A5003" s="34"/>
      <c r="B5003"/>
      <c r="C5003" s="22"/>
      <c r="D5003" s="22"/>
      <c r="E5003"/>
      <c r="F5003"/>
      <c r="G5003" s="21"/>
      <c r="H5003"/>
      <c r="I5003"/>
      <c r="J5003"/>
      <c r="K5003" s="10"/>
      <c r="L5003"/>
      <c r="M5003" s="45"/>
      <c r="N5003"/>
      <c r="O5003"/>
      <c r="P5003" s="71"/>
      <c r="Q5003" s="11"/>
      <c r="R5003" s="12"/>
      <c r="S5003" s="14"/>
      <c r="T5003" s="13"/>
      <c r="U5003" s="14"/>
      <c r="V5003"/>
    </row>
    <row r="5004" spans="1:22" x14ac:dyDescent="0.2">
      <c r="A5004" s="34"/>
      <c r="B5004"/>
      <c r="C5004" s="22"/>
      <c r="D5004" s="22"/>
      <c r="E5004"/>
      <c r="F5004"/>
      <c r="G5004" s="21"/>
      <c r="H5004"/>
      <c r="I5004"/>
      <c r="J5004"/>
      <c r="K5004" s="10"/>
      <c r="L5004"/>
      <c r="M5004" s="45"/>
      <c r="N5004"/>
      <c r="O5004"/>
      <c r="P5004" s="71"/>
      <c r="Q5004" s="11"/>
      <c r="R5004" s="12"/>
      <c r="S5004" s="14"/>
      <c r="T5004" s="13"/>
      <c r="U5004" s="14"/>
      <c r="V5004"/>
    </row>
    <row r="5005" spans="1:22" x14ac:dyDescent="0.2">
      <c r="A5005" s="34"/>
      <c r="B5005"/>
      <c r="C5005" s="22"/>
      <c r="D5005" s="22"/>
      <c r="E5005"/>
      <c r="F5005"/>
      <c r="G5005" s="21"/>
      <c r="H5005"/>
      <c r="I5005"/>
      <c r="J5005"/>
      <c r="K5005" s="10"/>
      <c r="L5005"/>
      <c r="M5005" s="45"/>
      <c r="N5005"/>
      <c r="O5005"/>
      <c r="P5005" s="71"/>
      <c r="Q5005" s="11"/>
      <c r="R5005" s="12"/>
      <c r="S5005" s="14"/>
      <c r="T5005" s="13"/>
      <c r="U5005" s="14"/>
      <c r="V5005"/>
    </row>
    <row r="5006" spans="1:22" x14ac:dyDescent="0.2">
      <c r="A5006" s="34"/>
      <c r="B5006"/>
      <c r="C5006" s="22"/>
      <c r="D5006" s="22"/>
      <c r="E5006"/>
      <c r="F5006"/>
      <c r="G5006" s="21"/>
      <c r="H5006"/>
      <c r="I5006"/>
      <c r="J5006"/>
      <c r="K5006" s="10"/>
      <c r="L5006"/>
      <c r="M5006" s="45"/>
      <c r="N5006"/>
      <c r="O5006"/>
      <c r="P5006" s="71"/>
      <c r="Q5006" s="11"/>
      <c r="R5006" s="12"/>
      <c r="S5006" s="14"/>
      <c r="T5006" s="13"/>
      <c r="U5006" s="14"/>
      <c r="V5006"/>
    </row>
    <row r="5007" spans="1:22" x14ac:dyDescent="0.2">
      <c r="A5007" s="34"/>
      <c r="B5007"/>
      <c r="C5007" s="22"/>
      <c r="D5007" s="22"/>
      <c r="E5007"/>
      <c r="F5007"/>
      <c r="G5007" s="21"/>
      <c r="H5007"/>
      <c r="I5007"/>
      <c r="J5007"/>
      <c r="K5007" s="10"/>
      <c r="L5007"/>
      <c r="M5007" s="45"/>
      <c r="N5007"/>
      <c r="O5007"/>
      <c r="P5007" s="71"/>
      <c r="Q5007" s="11"/>
      <c r="R5007" s="12"/>
      <c r="S5007" s="14"/>
      <c r="T5007" s="13"/>
      <c r="U5007" s="14"/>
      <c r="V5007"/>
    </row>
    <row r="5008" spans="1:22" x14ac:dyDescent="0.2">
      <c r="A5008" s="34"/>
      <c r="B5008"/>
      <c r="C5008" s="22"/>
      <c r="D5008" s="22"/>
      <c r="E5008"/>
      <c r="F5008"/>
      <c r="G5008" s="21"/>
      <c r="H5008"/>
      <c r="I5008"/>
      <c r="J5008"/>
      <c r="K5008" s="10"/>
      <c r="L5008"/>
      <c r="M5008" s="45"/>
      <c r="N5008"/>
      <c r="O5008"/>
      <c r="P5008" s="71"/>
      <c r="Q5008" s="11"/>
      <c r="R5008" s="12"/>
      <c r="S5008" s="14"/>
      <c r="T5008" s="13"/>
      <c r="U5008" s="14"/>
      <c r="V5008"/>
    </row>
    <row r="5009" spans="1:22" x14ac:dyDescent="0.2">
      <c r="A5009" s="34"/>
      <c r="B5009"/>
      <c r="C5009" s="22"/>
      <c r="D5009" s="22"/>
      <c r="E5009"/>
      <c r="F5009"/>
      <c r="G5009" s="21"/>
      <c r="H5009"/>
      <c r="I5009"/>
      <c r="J5009"/>
      <c r="K5009" s="10"/>
      <c r="L5009"/>
      <c r="M5009" s="45"/>
      <c r="N5009"/>
      <c r="O5009"/>
      <c r="P5009" s="71"/>
      <c r="Q5009" s="11"/>
      <c r="R5009" s="12"/>
      <c r="S5009" s="14"/>
      <c r="T5009" s="13"/>
      <c r="U5009" s="14"/>
      <c r="V5009"/>
    </row>
    <row r="5010" spans="1:22" x14ac:dyDescent="0.2">
      <c r="A5010" s="34"/>
      <c r="B5010"/>
      <c r="C5010" s="22"/>
      <c r="D5010" s="22"/>
      <c r="E5010"/>
      <c r="F5010"/>
      <c r="G5010" s="21"/>
      <c r="H5010"/>
      <c r="I5010"/>
      <c r="J5010"/>
      <c r="K5010" s="10"/>
      <c r="L5010"/>
      <c r="M5010" s="45"/>
      <c r="N5010"/>
      <c r="O5010"/>
      <c r="P5010" s="71"/>
      <c r="Q5010" s="11"/>
      <c r="R5010" s="12"/>
      <c r="S5010" s="14"/>
      <c r="T5010" s="13"/>
      <c r="U5010" s="14"/>
      <c r="V5010"/>
    </row>
    <row r="5011" spans="1:22" x14ac:dyDescent="0.2">
      <c r="A5011" s="34"/>
      <c r="B5011"/>
      <c r="C5011" s="22"/>
      <c r="D5011" s="22"/>
      <c r="E5011"/>
      <c r="F5011"/>
      <c r="G5011" s="21"/>
      <c r="H5011"/>
      <c r="I5011"/>
      <c r="J5011"/>
      <c r="K5011" s="10"/>
      <c r="L5011"/>
      <c r="M5011" s="45"/>
      <c r="N5011"/>
      <c r="O5011"/>
      <c r="P5011" s="71"/>
      <c r="Q5011" s="11"/>
      <c r="R5011" s="12"/>
      <c r="S5011" s="14"/>
      <c r="T5011" s="13"/>
      <c r="U5011" s="14"/>
      <c r="V5011"/>
    </row>
    <row r="5012" spans="1:22" x14ac:dyDescent="0.2">
      <c r="A5012" s="34"/>
      <c r="B5012"/>
      <c r="C5012" s="22"/>
      <c r="D5012" s="22"/>
      <c r="E5012"/>
      <c r="F5012"/>
      <c r="G5012" s="21"/>
      <c r="H5012"/>
      <c r="I5012"/>
      <c r="J5012"/>
      <c r="K5012" s="10"/>
      <c r="L5012"/>
      <c r="M5012" s="45"/>
      <c r="N5012"/>
      <c r="O5012"/>
      <c r="P5012" s="71"/>
      <c r="Q5012" s="11"/>
      <c r="R5012" s="12"/>
      <c r="S5012" s="14"/>
      <c r="T5012" s="13"/>
      <c r="U5012" s="14"/>
      <c r="V5012"/>
    </row>
    <row r="5013" spans="1:22" x14ac:dyDescent="0.2">
      <c r="A5013" s="34"/>
      <c r="B5013"/>
      <c r="C5013" s="22"/>
      <c r="D5013" s="22"/>
      <c r="E5013"/>
      <c r="F5013"/>
      <c r="G5013" s="21"/>
      <c r="H5013"/>
      <c r="I5013"/>
      <c r="J5013"/>
      <c r="K5013" s="10"/>
      <c r="L5013"/>
      <c r="M5013" s="45"/>
      <c r="N5013"/>
      <c r="O5013"/>
      <c r="P5013" s="71"/>
      <c r="Q5013" s="11"/>
      <c r="R5013" s="12"/>
      <c r="S5013" s="14"/>
      <c r="T5013" s="13"/>
      <c r="U5013" s="14"/>
      <c r="V5013"/>
    </row>
    <row r="5014" spans="1:22" x14ac:dyDescent="0.2">
      <c r="A5014" s="34"/>
      <c r="B5014"/>
      <c r="C5014" s="22"/>
      <c r="D5014" s="22"/>
      <c r="E5014"/>
      <c r="F5014"/>
      <c r="G5014" s="21"/>
      <c r="H5014"/>
      <c r="I5014"/>
      <c r="J5014"/>
      <c r="K5014" s="10"/>
      <c r="L5014"/>
      <c r="M5014" s="45"/>
      <c r="N5014"/>
      <c r="O5014"/>
      <c r="P5014" s="71"/>
      <c r="Q5014" s="11"/>
      <c r="R5014" s="12"/>
      <c r="S5014" s="14"/>
      <c r="T5014" s="13"/>
      <c r="U5014" s="14"/>
      <c r="V5014"/>
    </row>
    <row r="5015" spans="1:22" x14ac:dyDescent="0.2">
      <c r="A5015" s="34"/>
      <c r="B5015"/>
      <c r="C5015" s="22"/>
      <c r="D5015" s="22"/>
      <c r="E5015"/>
      <c r="F5015"/>
      <c r="G5015" s="21"/>
      <c r="H5015"/>
      <c r="I5015"/>
      <c r="J5015"/>
      <c r="K5015" s="10"/>
      <c r="L5015"/>
      <c r="M5015" s="45"/>
      <c r="N5015"/>
      <c r="O5015"/>
      <c r="P5015" s="71"/>
      <c r="Q5015" s="11"/>
      <c r="R5015" s="12"/>
      <c r="S5015" s="14"/>
      <c r="T5015" s="13"/>
      <c r="U5015" s="14"/>
      <c r="V5015"/>
    </row>
    <row r="5016" spans="1:22" x14ac:dyDescent="0.2">
      <c r="A5016" s="34"/>
      <c r="B5016"/>
      <c r="C5016" s="22"/>
      <c r="D5016" s="22"/>
      <c r="E5016"/>
      <c r="F5016"/>
      <c r="G5016" s="21"/>
      <c r="H5016"/>
      <c r="I5016"/>
      <c r="J5016"/>
      <c r="K5016" s="10"/>
      <c r="L5016"/>
      <c r="M5016" s="45"/>
      <c r="N5016"/>
      <c r="O5016"/>
      <c r="P5016" s="71"/>
      <c r="Q5016" s="11"/>
      <c r="R5016" s="12"/>
      <c r="S5016" s="14"/>
      <c r="T5016" s="13"/>
      <c r="U5016" s="14"/>
      <c r="V5016"/>
    </row>
    <row r="5017" spans="1:22" x14ac:dyDescent="0.2">
      <c r="A5017" s="34"/>
      <c r="B5017"/>
      <c r="C5017" s="22"/>
      <c r="D5017" s="22"/>
      <c r="E5017"/>
      <c r="F5017"/>
      <c r="G5017" s="21"/>
      <c r="H5017"/>
      <c r="I5017"/>
      <c r="J5017"/>
      <c r="K5017" s="10"/>
      <c r="L5017"/>
      <c r="M5017" s="45"/>
      <c r="N5017"/>
      <c r="O5017"/>
      <c r="P5017" s="71"/>
      <c r="Q5017" s="11"/>
      <c r="R5017" s="12"/>
      <c r="S5017" s="14"/>
      <c r="T5017" s="13"/>
      <c r="U5017" s="14"/>
      <c r="V5017"/>
    </row>
    <row r="5018" spans="1:22" x14ac:dyDescent="0.2">
      <c r="A5018" s="34"/>
      <c r="B5018"/>
      <c r="C5018" s="22"/>
      <c r="D5018" s="22"/>
      <c r="E5018"/>
      <c r="F5018"/>
      <c r="G5018" s="21"/>
      <c r="H5018"/>
      <c r="I5018"/>
      <c r="J5018"/>
      <c r="K5018" s="10"/>
      <c r="L5018"/>
      <c r="M5018" s="45"/>
      <c r="N5018"/>
      <c r="O5018"/>
      <c r="P5018" s="71"/>
      <c r="Q5018" s="11"/>
      <c r="R5018" s="12"/>
      <c r="S5018" s="14"/>
      <c r="T5018" s="13"/>
      <c r="U5018" s="14"/>
      <c r="V5018"/>
    </row>
    <row r="5019" spans="1:22" x14ac:dyDescent="0.2">
      <c r="A5019" s="34"/>
      <c r="B5019"/>
      <c r="C5019" s="22"/>
      <c r="D5019" s="22"/>
      <c r="E5019"/>
      <c r="F5019"/>
      <c r="G5019" s="21"/>
      <c r="H5019"/>
      <c r="I5019"/>
      <c r="J5019"/>
      <c r="K5019" s="10"/>
      <c r="L5019"/>
      <c r="M5019" s="45"/>
      <c r="N5019"/>
      <c r="O5019"/>
      <c r="P5019" s="71"/>
      <c r="Q5019" s="11"/>
      <c r="R5019" s="12"/>
      <c r="S5019" s="14"/>
      <c r="T5019" s="13"/>
      <c r="U5019" s="14"/>
      <c r="V5019"/>
    </row>
    <row r="5020" spans="1:22" x14ac:dyDescent="0.2">
      <c r="A5020" s="34"/>
      <c r="B5020"/>
      <c r="C5020" s="22"/>
      <c r="D5020" s="22"/>
      <c r="E5020"/>
      <c r="F5020"/>
      <c r="G5020" s="21"/>
      <c r="H5020"/>
      <c r="I5020"/>
      <c r="J5020"/>
      <c r="K5020" s="10"/>
      <c r="L5020"/>
      <c r="M5020" s="45"/>
      <c r="N5020"/>
      <c r="O5020"/>
      <c r="P5020" s="71"/>
      <c r="Q5020" s="11"/>
      <c r="R5020" s="12"/>
      <c r="S5020" s="14"/>
      <c r="T5020" s="13"/>
      <c r="U5020" s="14"/>
      <c r="V5020"/>
    </row>
    <row r="5021" spans="1:22" x14ac:dyDescent="0.2">
      <c r="A5021" s="34"/>
      <c r="B5021"/>
      <c r="C5021" s="22"/>
      <c r="D5021" s="22"/>
      <c r="E5021"/>
      <c r="F5021"/>
      <c r="G5021" s="21"/>
      <c r="H5021"/>
      <c r="I5021"/>
      <c r="J5021"/>
      <c r="K5021" s="10"/>
      <c r="L5021"/>
      <c r="M5021" s="45"/>
      <c r="N5021"/>
      <c r="O5021"/>
      <c r="P5021" s="71"/>
      <c r="Q5021" s="11"/>
      <c r="R5021" s="12"/>
      <c r="S5021" s="14"/>
      <c r="T5021" s="13"/>
      <c r="U5021" s="14"/>
      <c r="V5021"/>
    </row>
    <row r="5022" spans="1:22" x14ac:dyDescent="0.2">
      <c r="A5022" s="34"/>
      <c r="B5022"/>
      <c r="C5022" s="22"/>
      <c r="D5022" s="22"/>
      <c r="E5022"/>
      <c r="F5022"/>
      <c r="G5022" s="21"/>
      <c r="H5022"/>
      <c r="I5022"/>
      <c r="J5022"/>
      <c r="K5022" s="10"/>
      <c r="L5022"/>
      <c r="M5022" s="45"/>
      <c r="N5022"/>
      <c r="O5022"/>
      <c r="P5022" s="71"/>
      <c r="Q5022" s="11"/>
      <c r="R5022" s="12"/>
      <c r="S5022" s="14"/>
      <c r="T5022" s="13"/>
      <c r="U5022" s="14"/>
      <c r="V5022"/>
    </row>
    <row r="5023" spans="1:22" x14ac:dyDescent="0.2">
      <c r="A5023" s="34"/>
      <c r="B5023"/>
      <c r="C5023" s="22"/>
      <c r="D5023" s="22"/>
      <c r="E5023"/>
      <c r="F5023"/>
      <c r="G5023" s="21"/>
      <c r="H5023"/>
      <c r="I5023"/>
      <c r="J5023"/>
      <c r="K5023" s="10"/>
      <c r="L5023"/>
      <c r="M5023" s="45"/>
      <c r="N5023"/>
      <c r="O5023"/>
      <c r="P5023" s="71"/>
      <c r="Q5023" s="11"/>
      <c r="R5023" s="12"/>
      <c r="S5023" s="14"/>
      <c r="T5023" s="13"/>
      <c r="U5023" s="14"/>
      <c r="V5023"/>
    </row>
    <row r="5024" spans="1:22" x14ac:dyDescent="0.2">
      <c r="A5024" s="34"/>
      <c r="B5024"/>
      <c r="C5024" s="22"/>
      <c r="D5024" s="22"/>
      <c r="E5024"/>
      <c r="F5024"/>
      <c r="G5024" s="21"/>
      <c r="H5024"/>
      <c r="I5024"/>
      <c r="J5024"/>
      <c r="K5024" s="10"/>
      <c r="L5024"/>
      <c r="M5024" s="45"/>
      <c r="N5024"/>
      <c r="O5024"/>
      <c r="P5024" s="71"/>
      <c r="Q5024" s="11"/>
      <c r="R5024" s="12"/>
      <c r="S5024" s="14"/>
      <c r="T5024" s="13"/>
      <c r="U5024" s="14"/>
      <c r="V5024"/>
    </row>
    <row r="5025" spans="1:22" x14ac:dyDescent="0.2">
      <c r="A5025" s="34"/>
      <c r="B5025"/>
      <c r="C5025" s="22"/>
      <c r="D5025" s="22"/>
      <c r="E5025"/>
      <c r="F5025"/>
      <c r="G5025" s="21"/>
      <c r="H5025"/>
      <c r="I5025"/>
      <c r="J5025"/>
      <c r="K5025" s="10"/>
      <c r="L5025"/>
      <c r="M5025" s="45"/>
      <c r="N5025"/>
      <c r="O5025"/>
      <c r="P5025" s="71"/>
      <c r="Q5025" s="11"/>
      <c r="R5025" s="12"/>
      <c r="S5025" s="14"/>
      <c r="T5025" s="13"/>
      <c r="U5025" s="14"/>
      <c r="V5025"/>
    </row>
    <row r="5026" spans="1:22" x14ac:dyDescent="0.2">
      <c r="A5026" s="34"/>
      <c r="B5026"/>
      <c r="C5026" s="22"/>
      <c r="D5026" s="22"/>
      <c r="E5026"/>
      <c r="F5026"/>
      <c r="G5026" s="21"/>
      <c r="H5026"/>
      <c r="I5026"/>
      <c r="J5026"/>
      <c r="K5026" s="10"/>
      <c r="L5026"/>
      <c r="M5026" s="45"/>
      <c r="N5026"/>
      <c r="O5026"/>
      <c r="P5026" s="71"/>
      <c r="Q5026" s="11"/>
      <c r="R5026" s="12"/>
      <c r="S5026" s="14"/>
      <c r="T5026" s="13"/>
      <c r="U5026" s="14"/>
      <c r="V5026"/>
    </row>
    <row r="5027" spans="1:22" x14ac:dyDescent="0.2">
      <c r="A5027" s="34"/>
      <c r="B5027"/>
      <c r="C5027" s="22"/>
      <c r="D5027" s="22"/>
      <c r="E5027"/>
      <c r="F5027"/>
      <c r="G5027" s="21"/>
      <c r="H5027"/>
      <c r="I5027"/>
      <c r="J5027"/>
      <c r="K5027" s="10"/>
      <c r="L5027"/>
      <c r="M5027" s="45"/>
      <c r="N5027"/>
      <c r="O5027"/>
      <c r="P5027" s="71"/>
      <c r="Q5027" s="11"/>
      <c r="R5027" s="12"/>
      <c r="S5027" s="14"/>
      <c r="T5027" s="13"/>
      <c r="U5027" s="14"/>
      <c r="V5027"/>
    </row>
    <row r="5028" spans="1:22" x14ac:dyDescent="0.2">
      <c r="A5028" s="34"/>
      <c r="B5028"/>
      <c r="C5028" s="22"/>
      <c r="D5028" s="22"/>
      <c r="E5028"/>
      <c r="F5028"/>
      <c r="G5028" s="21"/>
      <c r="H5028"/>
      <c r="I5028"/>
      <c r="J5028"/>
      <c r="K5028" s="10"/>
      <c r="L5028"/>
      <c r="M5028" s="45"/>
      <c r="N5028"/>
      <c r="O5028"/>
      <c r="P5028" s="71"/>
      <c r="Q5028" s="11"/>
      <c r="R5028" s="12"/>
      <c r="S5028" s="14"/>
      <c r="T5028" s="13"/>
      <c r="U5028" s="14"/>
      <c r="V5028"/>
    </row>
    <row r="5029" spans="1:22" x14ac:dyDescent="0.2">
      <c r="A5029" s="34"/>
      <c r="B5029"/>
      <c r="C5029" s="22"/>
      <c r="D5029" s="22"/>
      <c r="E5029"/>
      <c r="F5029"/>
      <c r="G5029" s="21"/>
      <c r="H5029"/>
      <c r="I5029"/>
      <c r="J5029"/>
      <c r="K5029" s="10"/>
      <c r="L5029"/>
      <c r="M5029" s="45"/>
      <c r="N5029"/>
      <c r="O5029"/>
      <c r="P5029" s="71"/>
      <c r="Q5029" s="11"/>
      <c r="R5029" s="12"/>
      <c r="S5029" s="14"/>
      <c r="T5029" s="13"/>
      <c r="U5029" s="14"/>
      <c r="V5029"/>
    </row>
    <row r="5030" spans="1:22" x14ac:dyDescent="0.2">
      <c r="A5030" s="34"/>
      <c r="B5030"/>
      <c r="C5030" s="22"/>
      <c r="D5030" s="22"/>
      <c r="E5030"/>
      <c r="F5030"/>
      <c r="G5030" s="21"/>
      <c r="H5030"/>
      <c r="I5030"/>
      <c r="J5030"/>
      <c r="K5030" s="10"/>
      <c r="L5030"/>
      <c r="M5030" s="45"/>
      <c r="N5030"/>
      <c r="O5030"/>
      <c r="P5030" s="71"/>
      <c r="Q5030" s="11"/>
      <c r="R5030" s="12"/>
      <c r="S5030" s="14"/>
      <c r="T5030" s="13"/>
      <c r="U5030" s="14"/>
      <c r="V5030"/>
    </row>
    <row r="5031" spans="1:22" x14ac:dyDescent="0.2">
      <c r="A5031" s="34"/>
      <c r="B5031"/>
      <c r="C5031" s="22"/>
      <c r="D5031" s="22"/>
      <c r="E5031"/>
      <c r="F5031"/>
      <c r="G5031" s="21"/>
      <c r="H5031"/>
      <c r="I5031"/>
      <c r="J5031"/>
      <c r="K5031" s="10"/>
      <c r="L5031"/>
      <c r="M5031" s="45"/>
      <c r="N5031"/>
      <c r="O5031"/>
      <c r="P5031" s="71"/>
      <c r="Q5031" s="11"/>
      <c r="R5031" s="12"/>
      <c r="S5031" s="14"/>
      <c r="T5031" s="13"/>
      <c r="U5031" s="14"/>
      <c r="V5031"/>
    </row>
    <row r="5032" spans="1:22" x14ac:dyDescent="0.2">
      <c r="A5032" s="34"/>
      <c r="B5032"/>
      <c r="C5032" s="22"/>
      <c r="D5032" s="22"/>
      <c r="E5032"/>
      <c r="F5032"/>
      <c r="G5032" s="21"/>
      <c r="H5032"/>
      <c r="I5032"/>
      <c r="J5032"/>
      <c r="K5032" s="10"/>
      <c r="L5032"/>
      <c r="M5032" s="45"/>
      <c r="N5032"/>
      <c r="O5032"/>
      <c r="P5032" s="71"/>
      <c r="Q5032" s="11"/>
      <c r="R5032" s="12"/>
      <c r="S5032" s="14"/>
      <c r="T5032" s="13"/>
      <c r="U5032" s="14"/>
      <c r="V5032"/>
    </row>
    <row r="5033" spans="1:22" x14ac:dyDescent="0.2">
      <c r="A5033" s="34"/>
      <c r="B5033"/>
      <c r="C5033" s="22"/>
      <c r="D5033" s="22"/>
      <c r="E5033"/>
      <c r="F5033"/>
      <c r="G5033" s="21"/>
      <c r="H5033"/>
      <c r="I5033"/>
      <c r="J5033"/>
      <c r="K5033" s="10"/>
      <c r="L5033"/>
      <c r="M5033" s="45"/>
      <c r="N5033"/>
      <c r="O5033"/>
      <c r="P5033" s="71"/>
      <c r="Q5033" s="11"/>
      <c r="R5033" s="12"/>
      <c r="S5033" s="14"/>
      <c r="T5033" s="13"/>
      <c r="U5033" s="14"/>
      <c r="V5033"/>
    </row>
    <row r="5034" spans="1:22" x14ac:dyDescent="0.2">
      <c r="A5034" s="34"/>
      <c r="B5034"/>
      <c r="C5034" s="22"/>
      <c r="D5034" s="22"/>
      <c r="E5034"/>
      <c r="F5034"/>
      <c r="G5034" s="21"/>
      <c r="H5034"/>
      <c r="I5034"/>
      <c r="J5034"/>
      <c r="K5034" s="10"/>
      <c r="L5034"/>
      <c r="M5034" s="45"/>
      <c r="N5034"/>
      <c r="O5034"/>
      <c r="P5034" s="71"/>
      <c r="Q5034" s="11"/>
      <c r="R5034" s="12"/>
      <c r="S5034" s="14"/>
      <c r="T5034" s="13"/>
      <c r="U5034" s="14"/>
      <c r="V5034"/>
    </row>
    <row r="5035" spans="1:22" x14ac:dyDescent="0.2">
      <c r="A5035" s="34"/>
      <c r="B5035"/>
      <c r="C5035" s="22"/>
      <c r="D5035" s="22"/>
      <c r="E5035"/>
      <c r="F5035"/>
      <c r="G5035" s="21"/>
      <c r="H5035"/>
      <c r="I5035"/>
      <c r="J5035"/>
      <c r="K5035" s="10"/>
      <c r="L5035"/>
      <c r="M5035" s="45"/>
      <c r="N5035"/>
      <c r="O5035"/>
      <c r="P5035" s="71"/>
      <c r="Q5035" s="11"/>
      <c r="R5035" s="12"/>
      <c r="S5035" s="14"/>
      <c r="T5035" s="13"/>
      <c r="U5035" s="14"/>
      <c r="V5035"/>
    </row>
    <row r="5036" spans="1:22" x14ac:dyDescent="0.2">
      <c r="A5036" s="34"/>
      <c r="B5036"/>
      <c r="C5036" s="22"/>
      <c r="D5036" s="22"/>
      <c r="E5036"/>
      <c r="F5036"/>
      <c r="G5036" s="21"/>
      <c r="H5036"/>
      <c r="I5036"/>
      <c r="J5036"/>
      <c r="K5036" s="10"/>
      <c r="L5036"/>
      <c r="M5036" s="45"/>
      <c r="N5036"/>
      <c r="O5036"/>
      <c r="P5036" s="71"/>
      <c r="Q5036" s="11"/>
      <c r="R5036" s="12"/>
      <c r="S5036" s="14"/>
      <c r="T5036" s="13"/>
      <c r="U5036" s="14"/>
      <c r="V5036"/>
    </row>
    <row r="5037" spans="1:22" x14ac:dyDescent="0.2">
      <c r="A5037" s="34"/>
      <c r="B5037"/>
      <c r="C5037" s="22"/>
      <c r="D5037" s="22"/>
      <c r="E5037"/>
      <c r="F5037"/>
      <c r="G5037" s="21"/>
      <c r="H5037"/>
      <c r="I5037"/>
      <c r="J5037"/>
      <c r="K5037" s="10"/>
      <c r="L5037"/>
      <c r="M5037" s="45"/>
      <c r="N5037"/>
      <c r="O5037"/>
      <c r="P5037" s="71"/>
      <c r="Q5037" s="11"/>
      <c r="R5037" s="12"/>
      <c r="S5037" s="14"/>
      <c r="T5037" s="13"/>
      <c r="U5037" s="14"/>
      <c r="V5037"/>
    </row>
    <row r="5038" spans="1:22" x14ac:dyDescent="0.2">
      <c r="A5038" s="34"/>
      <c r="B5038"/>
      <c r="C5038" s="22"/>
      <c r="D5038" s="22"/>
      <c r="E5038"/>
      <c r="F5038"/>
      <c r="G5038" s="21"/>
      <c r="H5038"/>
      <c r="I5038"/>
      <c r="J5038"/>
      <c r="K5038" s="10"/>
      <c r="L5038"/>
      <c r="M5038" s="45"/>
      <c r="N5038"/>
      <c r="O5038"/>
      <c r="P5038" s="71"/>
      <c r="Q5038" s="11"/>
      <c r="R5038" s="12"/>
      <c r="S5038" s="14"/>
      <c r="T5038" s="13"/>
      <c r="U5038" s="14"/>
      <c r="V5038"/>
    </row>
    <row r="5039" spans="1:22" x14ac:dyDescent="0.2">
      <c r="A5039" s="34"/>
      <c r="B5039"/>
      <c r="C5039" s="22"/>
      <c r="D5039" s="22"/>
      <c r="E5039"/>
      <c r="F5039"/>
      <c r="G5039" s="21"/>
      <c r="H5039"/>
      <c r="I5039"/>
      <c r="J5039"/>
      <c r="K5039" s="10"/>
      <c r="L5039"/>
      <c r="M5039" s="45"/>
      <c r="N5039"/>
      <c r="O5039"/>
      <c r="P5039" s="71"/>
      <c r="Q5039" s="11"/>
      <c r="R5039" s="12"/>
      <c r="S5039" s="14"/>
      <c r="T5039" s="13"/>
      <c r="U5039" s="14"/>
      <c r="V5039"/>
    </row>
    <row r="5040" spans="1:22" x14ac:dyDescent="0.2">
      <c r="A5040" s="34"/>
      <c r="B5040"/>
      <c r="C5040" s="22"/>
      <c r="D5040" s="22"/>
      <c r="E5040"/>
      <c r="F5040"/>
      <c r="G5040" s="21"/>
      <c r="H5040"/>
      <c r="I5040"/>
      <c r="J5040"/>
      <c r="K5040" s="10"/>
      <c r="L5040"/>
      <c r="M5040" s="45"/>
      <c r="N5040"/>
      <c r="O5040"/>
      <c r="P5040" s="71"/>
      <c r="Q5040" s="11"/>
      <c r="R5040" s="12"/>
      <c r="S5040" s="14"/>
      <c r="T5040" s="13"/>
      <c r="U5040" s="14"/>
      <c r="V5040"/>
    </row>
    <row r="5041" spans="1:22" x14ac:dyDescent="0.2">
      <c r="A5041" s="34"/>
      <c r="B5041"/>
      <c r="C5041" s="22"/>
      <c r="D5041" s="22"/>
      <c r="E5041"/>
      <c r="F5041"/>
      <c r="G5041" s="21"/>
      <c r="H5041"/>
      <c r="I5041"/>
      <c r="J5041"/>
      <c r="K5041" s="10"/>
      <c r="L5041"/>
      <c r="M5041" s="45"/>
      <c r="N5041"/>
      <c r="O5041"/>
      <c r="P5041" s="71"/>
      <c r="Q5041" s="11"/>
      <c r="R5041" s="12"/>
      <c r="S5041" s="14"/>
      <c r="T5041" s="13"/>
      <c r="U5041" s="14"/>
      <c r="V5041"/>
    </row>
    <row r="5042" spans="1:22" x14ac:dyDescent="0.2">
      <c r="A5042" s="34"/>
      <c r="B5042"/>
      <c r="C5042" s="22"/>
      <c r="D5042" s="22"/>
      <c r="E5042"/>
      <c r="F5042"/>
      <c r="G5042" s="21"/>
      <c r="H5042"/>
      <c r="I5042"/>
      <c r="J5042"/>
      <c r="K5042" s="10"/>
      <c r="L5042"/>
      <c r="M5042" s="45"/>
      <c r="N5042"/>
      <c r="O5042"/>
      <c r="P5042" s="71"/>
      <c r="Q5042" s="11"/>
      <c r="R5042" s="12"/>
      <c r="S5042" s="14"/>
      <c r="T5042" s="13"/>
      <c r="U5042" s="14"/>
      <c r="V5042"/>
    </row>
    <row r="5043" spans="1:22" x14ac:dyDescent="0.2">
      <c r="A5043" s="34"/>
      <c r="B5043"/>
      <c r="C5043" s="22"/>
      <c r="D5043" s="22"/>
      <c r="E5043"/>
      <c r="F5043"/>
      <c r="G5043" s="21"/>
      <c r="H5043"/>
      <c r="I5043"/>
      <c r="J5043"/>
      <c r="K5043" s="10"/>
      <c r="L5043"/>
      <c r="M5043" s="45"/>
      <c r="N5043"/>
      <c r="O5043"/>
      <c r="P5043" s="71"/>
      <c r="Q5043" s="11"/>
      <c r="R5043" s="12"/>
      <c r="S5043" s="14"/>
      <c r="T5043" s="13"/>
      <c r="U5043" s="14"/>
      <c r="V5043"/>
    </row>
    <row r="5044" spans="1:22" x14ac:dyDescent="0.2">
      <c r="A5044" s="34"/>
      <c r="B5044"/>
      <c r="C5044" s="22"/>
      <c r="D5044" s="22"/>
      <c r="E5044"/>
      <c r="F5044"/>
      <c r="G5044" s="21"/>
      <c r="H5044"/>
      <c r="I5044"/>
      <c r="J5044"/>
      <c r="K5044" s="10"/>
      <c r="L5044"/>
      <c r="M5044" s="45"/>
      <c r="N5044"/>
      <c r="O5044"/>
      <c r="P5044" s="71"/>
      <c r="Q5044" s="11"/>
      <c r="R5044" s="12"/>
      <c r="S5044" s="14"/>
      <c r="T5044" s="13"/>
      <c r="U5044" s="14"/>
      <c r="V5044"/>
    </row>
    <row r="5045" spans="1:22" x14ac:dyDescent="0.2">
      <c r="A5045" s="34"/>
      <c r="B5045"/>
      <c r="C5045" s="22"/>
      <c r="D5045" s="22"/>
      <c r="E5045"/>
      <c r="F5045"/>
      <c r="G5045" s="21"/>
      <c r="H5045"/>
      <c r="I5045"/>
      <c r="J5045"/>
      <c r="K5045" s="10"/>
      <c r="L5045"/>
      <c r="M5045" s="45"/>
      <c r="N5045"/>
      <c r="O5045"/>
      <c r="P5045" s="71"/>
      <c r="Q5045" s="11"/>
      <c r="R5045" s="12"/>
      <c r="S5045" s="14"/>
      <c r="T5045" s="13"/>
      <c r="U5045" s="14"/>
      <c r="V5045"/>
    </row>
    <row r="5046" spans="1:22" x14ac:dyDescent="0.2">
      <c r="A5046" s="34"/>
      <c r="B5046"/>
      <c r="C5046" s="22"/>
      <c r="D5046" s="22"/>
      <c r="E5046"/>
      <c r="F5046"/>
      <c r="G5046" s="21"/>
      <c r="H5046"/>
      <c r="I5046"/>
      <c r="J5046"/>
      <c r="K5046" s="10"/>
      <c r="L5046"/>
      <c r="M5046" s="45"/>
      <c r="N5046"/>
      <c r="O5046"/>
      <c r="P5046" s="71"/>
      <c r="Q5046" s="11"/>
      <c r="R5046" s="12"/>
      <c r="S5046" s="14"/>
      <c r="T5046" s="13"/>
      <c r="U5046" s="14"/>
      <c r="V5046"/>
    </row>
    <row r="5047" spans="1:22" x14ac:dyDescent="0.2">
      <c r="A5047" s="34"/>
      <c r="B5047"/>
      <c r="C5047" s="22"/>
      <c r="D5047" s="22"/>
      <c r="E5047"/>
      <c r="F5047"/>
      <c r="G5047" s="21"/>
      <c r="H5047"/>
      <c r="I5047"/>
      <c r="J5047"/>
      <c r="K5047" s="10"/>
      <c r="L5047"/>
      <c r="M5047" s="45"/>
      <c r="N5047"/>
      <c r="O5047"/>
      <c r="P5047" s="71"/>
      <c r="Q5047" s="11"/>
      <c r="R5047" s="12"/>
      <c r="S5047" s="14"/>
      <c r="T5047" s="13"/>
      <c r="U5047" s="14"/>
      <c r="V5047"/>
    </row>
    <row r="5048" spans="1:22" x14ac:dyDescent="0.2">
      <c r="A5048" s="34"/>
      <c r="B5048"/>
      <c r="C5048" s="22"/>
      <c r="D5048" s="22"/>
      <c r="E5048"/>
      <c r="F5048"/>
      <c r="G5048" s="21"/>
      <c r="H5048"/>
      <c r="I5048"/>
      <c r="J5048"/>
      <c r="K5048" s="10"/>
      <c r="L5048"/>
      <c r="M5048" s="45"/>
      <c r="N5048"/>
      <c r="O5048"/>
      <c r="P5048" s="71"/>
      <c r="Q5048" s="11"/>
      <c r="R5048" s="12"/>
      <c r="S5048" s="14"/>
      <c r="T5048" s="13"/>
      <c r="U5048" s="14"/>
      <c r="V5048"/>
    </row>
    <row r="5049" spans="1:22" x14ac:dyDescent="0.2">
      <c r="A5049" s="34"/>
      <c r="B5049"/>
      <c r="C5049" s="22"/>
      <c r="D5049" s="22"/>
      <c r="E5049"/>
      <c r="F5049"/>
      <c r="G5049" s="21"/>
      <c r="H5049"/>
      <c r="I5049"/>
      <c r="J5049"/>
      <c r="K5049" s="10"/>
      <c r="L5049"/>
      <c r="M5049" s="45"/>
      <c r="N5049"/>
      <c r="O5049"/>
      <c r="P5049" s="71"/>
      <c r="Q5049" s="11"/>
      <c r="R5049" s="12"/>
      <c r="S5049" s="14"/>
      <c r="T5049" s="13"/>
      <c r="U5049" s="14"/>
      <c r="V5049"/>
    </row>
    <row r="5050" spans="1:22" x14ac:dyDescent="0.2">
      <c r="A5050" s="34"/>
      <c r="B5050"/>
      <c r="C5050" s="22"/>
      <c r="D5050" s="22"/>
      <c r="E5050"/>
      <c r="F5050"/>
      <c r="G5050" s="21"/>
      <c r="H5050"/>
      <c r="I5050"/>
      <c r="J5050"/>
      <c r="K5050" s="10"/>
      <c r="L5050"/>
      <c r="M5050" s="45"/>
      <c r="N5050"/>
      <c r="O5050"/>
      <c r="P5050" s="71"/>
      <c r="Q5050" s="11"/>
      <c r="R5050" s="12"/>
      <c r="S5050" s="14"/>
      <c r="T5050" s="13"/>
      <c r="U5050" s="14"/>
      <c r="V5050"/>
    </row>
    <row r="5051" spans="1:22" x14ac:dyDescent="0.2">
      <c r="A5051" s="34"/>
      <c r="B5051"/>
      <c r="C5051" s="22"/>
      <c r="D5051" s="22"/>
      <c r="E5051"/>
      <c r="F5051"/>
      <c r="G5051" s="21"/>
      <c r="H5051"/>
      <c r="I5051"/>
      <c r="J5051"/>
      <c r="K5051" s="10"/>
      <c r="L5051"/>
      <c r="M5051" s="45"/>
      <c r="N5051"/>
      <c r="O5051"/>
      <c r="P5051" s="71"/>
      <c r="Q5051" s="11"/>
      <c r="R5051" s="12"/>
      <c r="S5051" s="14"/>
      <c r="T5051" s="13"/>
      <c r="U5051" s="14"/>
      <c r="V5051"/>
    </row>
    <row r="5052" spans="1:22" x14ac:dyDescent="0.2">
      <c r="A5052" s="34"/>
      <c r="B5052"/>
      <c r="C5052" s="22"/>
      <c r="D5052" s="22"/>
      <c r="E5052"/>
      <c r="F5052"/>
      <c r="G5052" s="21"/>
      <c r="H5052"/>
      <c r="I5052"/>
      <c r="J5052"/>
      <c r="K5052" s="10"/>
      <c r="L5052"/>
      <c r="M5052" s="45"/>
      <c r="N5052"/>
      <c r="O5052"/>
      <c r="P5052" s="71"/>
      <c r="Q5052" s="11"/>
      <c r="R5052" s="12"/>
      <c r="S5052" s="14"/>
      <c r="T5052" s="13"/>
      <c r="U5052" s="14"/>
      <c r="V5052"/>
    </row>
    <row r="5053" spans="1:22" x14ac:dyDescent="0.2">
      <c r="A5053" s="34"/>
      <c r="B5053"/>
      <c r="C5053" s="22"/>
      <c r="D5053" s="22"/>
      <c r="E5053"/>
      <c r="F5053"/>
      <c r="G5053" s="21"/>
      <c r="H5053"/>
      <c r="I5053"/>
      <c r="J5053"/>
      <c r="K5053" s="10"/>
      <c r="L5053"/>
      <c r="M5053" s="45"/>
      <c r="N5053"/>
      <c r="O5053"/>
      <c r="P5053" s="71"/>
      <c r="Q5053" s="11"/>
      <c r="R5053" s="12"/>
      <c r="S5053" s="14"/>
      <c r="T5053" s="13"/>
      <c r="U5053" s="14"/>
      <c r="V5053"/>
    </row>
    <row r="5054" spans="1:22" x14ac:dyDescent="0.2">
      <c r="A5054" s="34"/>
      <c r="B5054"/>
      <c r="C5054" s="22"/>
      <c r="D5054" s="22"/>
      <c r="E5054"/>
      <c r="F5054"/>
      <c r="G5054" s="21"/>
      <c r="H5054"/>
      <c r="I5054"/>
      <c r="J5054"/>
      <c r="K5054" s="10"/>
      <c r="L5054"/>
      <c r="M5054" s="45"/>
      <c r="N5054"/>
      <c r="O5054"/>
      <c r="P5054" s="71"/>
      <c r="Q5054" s="11"/>
      <c r="R5054" s="12"/>
      <c r="S5054" s="14"/>
      <c r="T5054" s="13"/>
      <c r="U5054" s="14"/>
      <c r="V5054"/>
    </row>
    <row r="5055" spans="1:22" x14ac:dyDescent="0.2">
      <c r="A5055" s="34"/>
      <c r="B5055"/>
      <c r="C5055" s="22"/>
      <c r="D5055" s="22"/>
      <c r="E5055"/>
      <c r="F5055"/>
      <c r="G5055" s="21"/>
      <c r="H5055"/>
      <c r="I5055"/>
      <c r="J5055"/>
      <c r="K5055" s="10"/>
      <c r="L5055"/>
      <c r="M5055" s="45"/>
      <c r="N5055"/>
      <c r="O5055"/>
      <c r="P5055" s="71"/>
      <c r="Q5055" s="11"/>
      <c r="R5055" s="12"/>
      <c r="S5055" s="14"/>
      <c r="T5055" s="13"/>
      <c r="U5055" s="14"/>
      <c r="V5055"/>
    </row>
    <row r="5056" spans="1:22" x14ac:dyDescent="0.2">
      <c r="A5056" s="34"/>
      <c r="B5056"/>
      <c r="C5056" s="22"/>
      <c r="D5056" s="22"/>
      <c r="E5056"/>
      <c r="F5056"/>
      <c r="G5056" s="21"/>
      <c r="H5056"/>
      <c r="I5056"/>
      <c r="J5056"/>
      <c r="K5056" s="10"/>
      <c r="L5056"/>
      <c r="M5056" s="45"/>
      <c r="N5056"/>
      <c r="O5056"/>
      <c r="P5056" s="71"/>
      <c r="Q5056" s="11"/>
      <c r="R5056" s="12"/>
      <c r="S5056" s="14"/>
      <c r="T5056" s="13"/>
      <c r="U5056" s="14"/>
      <c r="V5056"/>
    </row>
    <row r="5057" spans="1:22" x14ac:dyDescent="0.2">
      <c r="A5057" s="34"/>
      <c r="B5057"/>
      <c r="C5057" s="22"/>
      <c r="D5057" s="22"/>
      <c r="E5057"/>
      <c r="F5057"/>
      <c r="G5057" s="21"/>
      <c r="H5057"/>
      <c r="I5057"/>
      <c r="J5057"/>
      <c r="K5057" s="10"/>
      <c r="L5057"/>
      <c r="M5057" s="45"/>
      <c r="N5057"/>
      <c r="O5057"/>
      <c r="P5057" s="71"/>
      <c r="Q5057" s="11"/>
      <c r="R5057" s="12"/>
      <c r="S5057" s="14"/>
      <c r="T5057" s="13"/>
      <c r="U5057" s="14"/>
      <c r="V5057"/>
    </row>
    <row r="5058" spans="1:22" x14ac:dyDescent="0.2">
      <c r="A5058" s="34"/>
      <c r="B5058"/>
      <c r="C5058" s="22"/>
      <c r="D5058" s="22"/>
      <c r="E5058"/>
      <c r="F5058"/>
      <c r="G5058" s="21"/>
      <c r="H5058"/>
      <c r="I5058"/>
      <c r="J5058"/>
      <c r="K5058" s="10"/>
      <c r="L5058"/>
      <c r="M5058" s="45"/>
      <c r="N5058"/>
      <c r="O5058"/>
      <c r="P5058" s="71"/>
      <c r="Q5058" s="11"/>
      <c r="R5058" s="12"/>
      <c r="S5058" s="14"/>
      <c r="T5058" s="13"/>
      <c r="U5058" s="14"/>
      <c r="V5058"/>
    </row>
    <row r="5059" spans="1:22" x14ac:dyDescent="0.2">
      <c r="A5059" s="34"/>
      <c r="B5059"/>
      <c r="C5059" s="22"/>
      <c r="D5059" s="22"/>
      <c r="E5059"/>
      <c r="F5059"/>
      <c r="G5059" s="21"/>
      <c r="H5059"/>
      <c r="I5059"/>
      <c r="J5059"/>
      <c r="K5059" s="10"/>
      <c r="L5059"/>
      <c r="M5059" s="45"/>
      <c r="N5059"/>
      <c r="O5059"/>
      <c r="P5059" s="71"/>
      <c r="Q5059" s="11"/>
      <c r="R5059" s="12"/>
      <c r="S5059" s="14"/>
      <c r="T5059" s="13"/>
      <c r="U5059" s="14"/>
      <c r="V5059"/>
    </row>
    <row r="5060" spans="1:22" x14ac:dyDescent="0.2">
      <c r="A5060" s="34"/>
      <c r="B5060"/>
      <c r="C5060" s="22"/>
      <c r="D5060" s="22"/>
      <c r="E5060"/>
      <c r="F5060"/>
      <c r="G5060" s="21"/>
      <c r="H5060"/>
      <c r="I5060"/>
      <c r="J5060"/>
      <c r="K5060" s="10"/>
      <c r="L5060"/>
      <c r="M5060" s="45"/>
      <c r="N5060"/>
      <c r="O5060"/>
      <c r="P5060" s="71"/>
      <c r="Q5060" s="11"/>
      <c r="R5060" s="12"/>
      <c r="S5060" s="14"/>
      <c r="T5060" s="13"/>
      <c r="U5060" s="14"/>
      <c r="V5060"/>
    </row>
    <row r="5061" spans="1:22" x14ac:dyDescent="0.2">
      <c r="A5061" s="34"/>
      <c r="B5061"/>
      <c r="C5061" s="22"/>
      <c r="D5061" s="22"/>
      <c r="E5061"/>
      <c r="F5061"/>
      <c r="G5061" s="21"/>
      <c r="H5061"/>
      <c r="I5061"/>
      <c r="J5061"/>
      <c r="K5061" s="10"/>
      <c r="L5061"/>
      <c r="M5061" s="45"/>
      <c r="N5061"/>
      <c r="O5061"/>
      <c r="P5061" s="71"/>
      <c r="Q5061" s="11"/>
      <c r="R5061" s="12"/>
      <c r="S5061" s="14"/>
      <c r="T5061" s="13"/>
      <c r="U5061" s="14"/>
      <c r="V5061"/>
    </row>
    <row r="5062" spans="1:22" x14ac:dyDescent="0.2">
      <c r="A5062" s="34"/>
      <c r="B5062"/>
      <c r="C5062" s="22"/>
      <c r="D5062" s="22"/>
      <c r="E5062"/>
      <c r="F5062"/>
      <c r="G5062" s="21"/>
      <c r="H5062"/>
      <c r="I5062"/>
      <c r="J5062"/>
      <c r="K5062" s="10"/>
      <c r="L5062"/>
      <c r="M5062" s="45"/>
      <c r="N5062"/>
      <c r="O5062"/>
      <c r="P5062" s="71"/>
      <c r="Q5062" s="11"/>
      <c r="R5062" s="12"/>
      <c r="S5062" s="14"/>
      <c r="T5062" s="13"/>
      <c r="U5062" s="14"/>
      <c r="V5062"/>
    </row>
    <row r="5063" spans="1:22" x14ac:dyDescent="0.2">
      <c r="A5063" s="34"/>
      <c r="B5063"/>
      <c r="C5063" s="22"/>
      <c r="D5063" s="22"/>
      <c r="E5063"/>
      <c r="F5063"/>
      <c r="G5063" s="21"/>
      <c r="H5063"/>
      <c r="I5063"/>
      <c r="J5063"/>
      <c r="K5063" s="10"/>
      <c r="L5063"/>
      <c r="M5063" s="45"/>
      <c r="N5063"/>
      <c r="O5063"/>
      <c r="P5063" s="71"/>
      <c r="Q5063" s="11"/>
      <c r="R5063" s="12"/>
      <c r="S5063" s="14"/>
      <c r="T5063" s="13"/>
      <c r="U5063" s="14"/>
      <c r="V5063"/>
    </row>
    <row r="5064" spans="1:22" x14ac:dyDescent="0.2">
      <c r="A5064" s="34"/>
      <c r="B5064"/>
      <c r="C5064" s="22"/>
      <c r="D5064" s="22"/>
      <c r="E5064"/>
      <c r="F5064"/>
      <c r="G5064" s="21"/>
      <c r="H5064"/>
      <c r="I5064"/>
      <c r="J5064"/>
      <c r="K5064" s="10"/>
      <c r="L5064"/>
      <c r="M5064" s="45"/>
      <c r="N5064"/>
      <c r="O5064"/>
      <c r="P5064" s="71"/>
      <c r="Q5064" s="11"/>
      <c r="R5064" s="12"/>
      <c r="S5064" s="14"/>
      <c r="T5064" s="13"/>
      <c r="U5064" s="14"/>
      <c r="V5064"/>
    </row>
    <row r="5065" spans="1:22" x14ac:dyDescent="0.2">
      <c r="A5065" s="34"/>
      <c r="B5065"/>
      <c r="C5065" s="22"/>
      <c r="D5065" s="22"/>
      <c r="E5065"/>
      <c r="F5065"/>
      <c r="G5065" s="21"/>
      <c r="H5065"/>
      <c r="I5065"/>
      <c r="J5065"/>
      <c r="K5065" s="10"/>
      <c r="L5065"/>
      <c r="M5065" s="45"/>
      <c r="N5065"/>
      <c r="O5065"/>
      <c r="P5065" s="71"/>
      <c r="Q5065" s="11"/>
      <c r="R5065" s="12"/>
      <c r="S5065" s="14"/>
      <c r="T5065" s="13"/>
      <c r="U5065" s="14"/>
      <c r="V5065"/>
    </row>
    <row r="5066" spans="1:22" x14ac:dyDescent="0.2">
      <c r="A5066" s="34"/>
      <c r="B5066"/>
      <c r="C5066" s="22"/>
      <c r="D5066" s="22"/>
      <c r="E5066"/>
      <c r="F5066"/>
      <c r="G5066" s="21"/>
      <c r="H5066"/>
      <c r="I5066"/>
      <c r="J5066"/>
      <c r="K5066" s="10"/>
      <c r="L5066"/>
      <c r="M5066" s="45"/>
      <c r="N5066"/>
      <c r="O5066"/>
      <c r="P5066" s="71"/>
      <c r="Q5066" s="11"/>
      <c r="R5066" s="12"/>
      <c r="S5066" s="14"/>
      <c r="T5066" s="13"/>
      <c r="U5066" s="14"/>
      <c r="V5066"/>
    </row>
    <row r="5067" spans="1:22" x14ac:dyDescent="0.2">
      <c r="A5067" s="34"/>
      <c r="B5067"/>
      <c r="C5067" s="22"/>
      <c r="D5067" s="22"/>
      <c r="E5067"/>
      <c r="F5067"/>
      <c r="G5067" s="21"/>
      <c r="H5067"/>
      <c r="I5067"/>
      <c r="J5067"/>
      <c r="K5067" s="10"/>
      <c r="L5067"/>
      <c r="M5067" s="45"/>
      <c r="N5067"/>
      <c r="O5067"/>
      <c r="P5067" s="71"/>
      <c r="Q5067" s="11"/>
      <c r="R5067" s="12"/>
      <c r="S5067" s="14"/>
      <c r="T5067" s="13"/>
      <c r="U5067" s="14"/>
      <c r="V5067"/>
    </row>
    <row r="5068" spans="1:22" x14ac:dyDescent="0.2">
      <c r="A5068" s="34"/>
      <c r="B5068"/>
      <c r="C5068" s="22"/>
      <c r="D5068" s="22"/>
      <c r="E5068"/>
      <c r="F5068"/>
      <c r="G5068" s="21"/>
      <c r="H5068"/>
      <c r="I5068"/>
      <c r="J5068"/>
      <c r="K5068" s="10"/>
      <c r="L5068"/>
      <c r="M5068" s="45"/>
      <c r="N5068"/>
      <c r="O5068"/>
      <c r="P5068" s="71"/>
      <c r="Q5068" s="11"/>
      <c r="R5068" s="12"/>
      <c r="S5068" s="14"/>
      <c r="T5068" s="13"/>
      <c r="U5068" s="14"/>
      <c r="V5068"/>
    </row>
    <row r="5069" spans="1:22" x14ac:dyDescent="0.2">
      <c r="A5069" s="34"/>
      <c r="B5069"/>
      <c r="C5069" s="22"/>
      <c r="D5069" s="22"/>
      <c r="E5069"/>
      <c r="F5069"/>
      <c r="G5069" s="21"/>
      <c r="H5069"/>
      <c r="I5069"/>
      <c r="J5069"/>
      <c r="K5069" s="10"/>
      <c r="L5069"/>
      <c r="M5069" s="45"/>
      <c r="N5069"/>
      <c r="O5069"/>
      <c r="P5069" s="71"/>
      <c r="Q5069" s="11"/>
      <c r="R5069" s="12"/>
      <c r="S5069" s="14"/>
      <c r="T5069" s="13"/>
      <c r="U5069" s="14"/>
      <c r="V5069"/>
    </row>
    <row r="5070" spans="1:22" x14ac:dyDescent="0.2">
      <c r="A5070" s="34"/>
      <c r="B5070"/>
      <c r="C5070" s="22"/>
      <c r="D5070" s="22"/>
      <c r="E5070"/>
      <c r="F5070"/>
      <c r="G5070" s="21"/>
      <c r="H5070"/>
      <c r="I5070"/>
      <c r="J5070"/>
      <c r="K5070" s="10"/>
      <c r="L5070"/>
      <c r="M5070" s="45"/>
      <c r="N5070"/>
      <c r="O5070"/>
      <c r="P5070" s="71"/>
      <c r="Q5070" s="11"/>
      <c r="R5070" s="12"/>
      <c r="S5070" s="14"/>
      <c r="T5070" s="13"/>
      <c r="U5070" s="14"/>
      <c r="V5070"/>
    </row>
    <row r="5071" spans="1:22" x14ac:dyDescent="0.2">
      <c r="A5071" s="34"/>
      <c r="B5071"/>
      <c r="C5071" s="22"/>
      <c r="D5071" s="22"/>
      <c r="E5071"/>
      <c r="F5071"/>
      <c r="G5071" s="21"/>
      <c r="H5071"/>
      <c r="I5071"/>
      <c r="J5071"/>
      <c r="K5071" s="10"/>
      <c r="L5071"/>
      <c r="M5071" s="45"/>
      <c r="N5071"/>
      <c r="O5071"/>
      <c r="P5071" s="71"/>
      <c r="Q5071" s="11"/>
      <c r="R5071" s="12"/>
      <c r="S5071" s="14"/>
      <c r="T5071" s="13"/>
      <c r="U5071" s="14"/>
      <c r="V5071"/>
    </row>
    <row r="5072" spans="1:22" x14ac:dyDescent="0.2">
      <c r="A5072" s="34"/>
      <c r="B5072"/>
      <c r="C5072" s="22"/>
      <c r="D5072" s="22"/>
      <c r="E5072"/>
      <c r="F5072"/>
      <c r="G5072" s="21"/>
      <c r="H5072"/>
      <c r="I5072"/>
      <c r="J5072"/>
      <c r="K5072" s="10"/>
      <c r="L5072"/>
      <c r="M5072" s="45"/>
      <c r="N5072"/>
      <c r="O5072"/>
      <c r="P5072" s="71"/>
      <c r="Q5072" s="11"/>
      <c r="R5072" s="12"/>
      <c r="S5072" s="14"/>
      <c r="T5072" s="13"/>
      <c r="U5072" s="14"/>
      <c r="V5072"/>
    </row>
    <row r="5073" spans="1:22" x14ac:dyDescent="0.2">
      <c r="A5073" s="34"/>
      <c r="B5073"/>
      <c r="C5073" s="22"/>
      <c r="D5073" s="22"/>
      <c r="E5073"/>
      <c r="F5073"/>
      <c r="G5073" s="21"/>
      <c r="H5073"/>
      <c r="I5073"/>
      <c r="J5073"/>
      <c r="K5073" s="10"/>
      <c r="L5073"/>
      <c r="M5073" s="45"/>
      <c r="N5073"/>
      <c r="O5073"/>
      <c r="P5073" s="71"/>
      <c r="Q5073" s="11"/>
      <c r="R5073" s="12"/>
      <c r="S5073" s="14"/>
      <c r="T5073" s="13"/>
      <c r="U5073" s="14"/>
      <c r="V5073"/>
    </row>
    <row r="5074" spans="1:22" x14ac:dyDescent="0.2">
      <c r="A5074" s="34"/>
      <c r="B5074"/>
      <c r="C5074" s="22"/>
      <c r="D5074" s="22"/>
      <c r="E5074"/>
      <c r="F5074"/>
      <c r="G5074" s="21"/>
      <c r="H5074"/>
      <c r="I5074"/>
      <c r="J5074"/>
      <c r="K5074" s="10"/>
      <c r="L5074"/>
      <c r="M5074" s="45"/>
      <c r="N5074"/>
      <c r="O5074"/>
      <c r="P5074" s="71"/>
      <c r="Q5074" s="11"/>
      <c r="R5074" s="12"/>
      <c r="S5074" s="14"/>
      <c r="T5074" s="13"/>
      <c r="U5074" s="14"/>
      <c r="V5074"/>
    </row>
    <row r="5075" spans="1:22" x14ac:dyDescent="0.2">
      <c r="A5075" s="34"/>
      <c r="B5075"/>
      <c r="C5075" s="22"/>
      <c r="D5075" s="22"/>
      <c r="E5075"/>
      <c r="F5075"/>
      <c r="G5075" s="21"/>
      <c r="H5075"/>
      <c r="I5075"/>
      <c r="J5075"/>
      <c r="K5075" s="10"/>
      <c r="L5075"/>
      <c r="M5075" s="45"/>
      <c r="N5075"/>
      <c r="O5075"/>
      <c r="P5075" s="71"/>
      <c r="Q5075" s="11"/>
      <c r="R5075" s="12"/>
      <c r="S5075" s="14"/>
      <c r="T5075" s="13"/>
      <c r="U5075" s="14"/>
      <c r="V5075"/>
    </row>
    <row r="5076" spans="1:22" x14ac:dyDescent="0.2">
      <c r="A5076" s="34"/>
      <c r="B5076"/>
      <c r="C5076" s="22"/>
      <c r="D5076" s="22"/>
      <c r="E5076"/>
      <c r="F5076"/>
      <c r="G5076" s="21"/>
      <c r="H5076"/>
      <c r="I5076"/>
      <c r="J5076"/>
      <c r="K5076" s="10"/>
      <c r="L5076"/>
      <c r="M5076" s="45"/>
      <c r="N5076"/>
      <c r="O5076"/>
      <c r="P5076" s="71"/>
      <c r="Q5076" s="11"/>
      <c r="R5076" s="12"/>
      <c r="S5076" s="14"/>
      <c r="T5076" s="13"/>
      <c r="U5076" s="14"/>
      <c r="V5076"/>
    </row>
    <row r="5077" spans="1:22" x14ac:dyDescent="0.2">
      <c r="A5077" s="34"/>
      <c r="B5077"/>
      <c r="C5077" s="22"/>
      <c r="D5077" s="22"/>
      <c r="E5077"/>
      <c r="F5077"/>
      <c r="G5077" s="21"/>
      <c r="H5077"/>
      <c r="I5077"/>
      <c r="J5077"/>
      <c r="K5077" s="10"/>
      <c r="L5077"/>
      <c r="M5077" s="45"/>
      <c r="N5077"/>
      <c r="O5077"/>
      <c r="P5077" s="71"/>
      <c r="Q5077" s="11"/>
      <c r="R5077" s="12"/>
      <c r="S5077" s="14"/>
      <c r="T5077" s="13"/>
      <c r="U5077" s="14"/>
      <c r="V5077"/>
    </row>
    <row r="5078" spans="1:22" x14ac:dyDescent="0.2">
      <c r="A5078" s="34"/>
      <c r="B5078"/>
      <c r="C5078" s="22"/>
      <c r="D5078" s="22"/>
      <c r="E5078"/>
      <c r="F5078"/>
      <c r="G5078" s="21"/>
      <c r="H5078"/>
      <c r="I5078"/>
      <c r="J5078"/>
      <c r="K5078" s="10"/>
      <c r="L5078"/>
      <c r="M5078" s="45"/>
      <c r="N5078"/>
      <c r="O5078"/>
      <c r="P5078" s="71"/>
      <c r="Q5078" s="11"/>
      <c r="R5078" s="12"/>
      <c r="S5078" s="14"/>
      <c r="T5078" s="13"/>
      <c r="U5078" s="14"/>
      <c r="V5078"/>
    </row>
    <row r="5079" spans="1:22" x14ac:dyDescent="0.2">
      <c r="A5079" s="34"/>
      <c r="B5079"/>
      <c r="C5079" s="22"/>
      <c r="D5079" s="22"/>
      <c r="E5079"/>
      <c r="F5079"/>
      <c r="G5079" s="21"/>
      <c r="H5079"/>
      <c r="I5079"/>
      <c r="J5079"/>
      <c r="K5079" s="10"/>
      <c r="L5079"/>
      <c r="M5079" s="45"/>
      <c r="N5079"/>
      <c r="O5079"/>
      <c r="P5079" s="71"/>
      <c r="Q5079" s="11"/>
      <c r="R5079" s="12"/>
      <c r="S5079" s="14"/>
      <c r="T5079" s="13"/>
      <c r="U5079" s="14"/>
      <c r="V5079"/>
    </row>
    <row r="5080" spans="1:22" x14ac:dyDescent="0.2">
      <c r="A5080" s="34"/>
      <c r="B5080"/>
      <c r="C5080" s="22"/>
      <c r="D5080" s="22"/>
      <c r="E5080"/>
      <c r="F5080"/>
      <c r="G5080" s="21"/>
      <c r="H5080"/>
      <c r="I5080"/>
      <c r="J5080"/>
      <c r="K5080" s="10"/>
      <c r="L5080"/>
      <c r="M5080" s="45"/>
      <c r="N5080"/>
      <c r="O5080"/>
      <c r="P5080" s="71"/>
      <c r="Q5080" s="11"/>
      <c r="R5080" s="12"/>
      <c r="S5080" s="14"/>
      <c r="T5080" s="13"/>
      <c r="U5080" s="14"/>
      <c r="V5080"/>
    </row>
    <row r="5081" spans="1:22" x14ac:dyDescent="0.2">
      <c r="A5081" s="34"/>
      <c r="B5081"/>
      <c r="C5081" s="22"/>
      <c r="D5081" s="22"/>
      <c r="E5081"/>
      <c r="F5081"/>
      <c r="G5081" s="21"/>
      <c r="H5081"/>
      <c r="I5081"/>
      <c r="J5081"/>
      <c r="K5081" s="10"/>
      <c r="L5081"/>
      <c r="M5081" s="45"/>
      <c r="N5081"/>
      <c r="O5081"/>
      <c r="P5081" s="71"/>
      <c r="Q5081" s="11"/>
      <c r="R5081" s="12"/>
      <c r="S5081" s="14"/>
      <c r="T5081" s="13"/>
      <c r="U5081" s="14"/>
      <c r="V5081"/>
    </row>
    <row r="5082" spans="1:22" x14ac:dyDescent="0.2">
      <c r="A5082" s="34"/>
      <c r="B5082"/>
      <c r="C5082" s="22"/>
      <c r="D5082" s="22"/>
      <c r="E5082"/>
      <c r="F5082"/>
      <c r="G5082" s="21"/>
      <c r="H5082"/>
      <c r="I5082"/>
      <c r="J5082"/>
      <c r="K5082" s="10"/>
      <c r="L5082"/>
      <c r="M5082" s="45"/>
      <c r="N5082"/>
      <c r="O5082"/>
      <c r="P5082" s="71"/>
      <c r="Q5082" s="11"/>
      <c r="R5082" s="12"/>
      <c r="S5082" s="14"/>
      <c r="T5082" s="13"/>
      <c r="U5082" s="14"/>
      <c r="V5082"/>
    </row>
    <row r="5083" spans="1:22" x14ac:dyDescent="0.2">
      <c r="A5083" s="34"/>
      <c r="B5083"/>
      <c r="C5083" s="22"/>
      <c r="D5083" s="22"/>
      <c r="E5083"/>
      <c r="F5083"/>
      <c r="G5083" s="21"/>
      <c r="H5083"/>
      <c r="I5083"/>
      <c r="J5083"/>
      <c r="K5083" s="10"/>
      <c r="L5083"/>
      <c r="M5083" s="45"/>
      <c r="N5083"/>
      <c r="O5083"/>
      <c r="P5083" s="71"/>
      <c r="Q5083" s="11"/>
      <c r="R5083" s="12"/>
      <c r="S5083" s="14"/>
      <c r="T5083" s="13"/>
      <c r="U5083" s="14"/>
      <c r="V5083"/>
    </row>
    <row r="5084" spans="1:22" x14ac:dyDescent="0.2">
      <c r="A5084" s="34"/>
      <c r="B5084"/>
      <c r="C5084" s="22"/>
      <c r="D5084" s="22"/>
      <c r="E5084"/>
      <c r="F5084"/>
      <c r="G5084" s="21"/>
      <c r="H5084"/>
      <c r="I5084"/>
      <c r="J5084"/>
      <c r="K5084" s="10"/>
      <c r="L5084"/>
      <c r="M5084" s="45"/>
      <c r="N5084"/>
      <c r="O5084"/>
      <c r="P5084" s="71"/>
      <c r="Q5084" s="11"/>
      <c r="R5084" s="12"/>
      <c r="S5084" s="14"/>
      <c r="T5084" s="13"/>
      <c r="U5084" s="14"/>
      <c r="V5084"/>
    </row>
    <row r="5085" spans="1:22" x14ac:dyDescent="0.2">
      <c r="A5085" s="34"/>
      <c r="B5085"/>
      <c r="C5085" s="22"/>
      <c r="D5085" s="22"/>
      <c r="E5085"/>
      <c r="F5085"/>
      <c r="G5085" s="21"/>
      <c r="H5085"/>
      <c r="I5085"/>
      <c r="J5085"/>
      <c r="K5085" s="10"/>
      <c r="L5085"/>
      <c r="M5085" s="45"/>
      <c r="N5085"/>
      <c r="O5085"/>
      <c r="P5085" s="71"/>
      <c r="Q5085" s="11"/>
      <c r="R5085" s="12"/>
      <c r="S5085" s="14"/>
      <c r="T5085" s="13"/>
      <c r="U5085" s="14"/>
      <c r="V5085"/>
    </row>
    <row r="5086" spans="1:22" x14ac:dyDescent="0.2">
      <c r="A5086" s="34"/>
      <c r="B5086"/>
      <c r="C5086" s="22"/>
      <c r="D5086" s="22"/>
      <c r="E5086"/>
      <c r="F5086"/>
      <c r="G5086" s="21"/>
      <c r="H5086"/>
      <c r="I5086"/>
      <c r="J5086"/>
      <c r="K5086" s="10"/>
      <c r="L5086"/>
      <c r="M5086" s="45"/>
      <c r="N5086"/>
      <c r="O5086"/>
      <c r="P5086" s="71"/>
      <c r="Q5086" s="11"/>
      <c r="R5086" s="12"/>
      <c r="S5086" s="14"/>
      <c r="T5086" s="13"/>
      <c r="U5086" s="14"/>
      <c r="V5086"/>
    </row>
    <row r="5087" spans="1:22" x14ac:dyDescent="0.2">
      <c r="A5087" s="34"/>
      <c r="B5087"/>
      <c r="C5087" s="22"/>
      <c r="D5087" s="22"/>
      <c r="E5087"/>
      <c r="F5087"/>
      <c r="G5087" s="21"/>
      <c r="H5087"/>
      <c r="I5087"/>
      <c r="J5087"/>
      <c r="K5087" s="10"/>
      <c r="L5087"/>
      <c r="M5087" s="45"/>
      <c r="N5087"/>
      <c r="O5087"/>
      <c r="P5087" s="71"/>
      <c r="Q5087" s="11"/>
      <c r="R5087" s="12"/>
      <c r="S5087" s="14"/>
      <c r="T5087" s="13"/>
      <c r="U5087" s="14"/>
      <c r="V5087"/>
    </row>
    <row r="5088" spans="1:22" x14ac:dyDescent="0.2">
      <c r="A5088" s="34"/>
      <c r="B5088"/>
      <c r="C5088" s="22"/>
      <c r="D5088" s="22"/>
      <c r="E5088"/>
      <c r="F5088"/>
      <c r="G5088" s="21"/>
      <c r="H5088"/>
      <c r="I5088"/>
      <c r="J5088"/>
      <c r="K5088" s="10"/>
      <c r="L5088"/>
      <c r="M5088" s="45"/>
      <c r="N5088"/>
      <c r="O5088"/>
      <c r="P5088" s="71"/>
      <c r="Q5088" s="11"/>
      <c r="R5088" s="12"/>
      <c r="S5088" s="14"/>
      <c r="T5088" s="13"/>
      <c r="U5088" s="14"/>
      <c r="V5088"/>
    </row>
    <row r="5089" spans="1:22" x14ac:dyDescent="0.2">
      <c r="A5089" s="34"/>
      <c r="B5089"/>
      <c r="C5089" s="22"/>
      <c r="D5089" s="22"/>
      <c r="E5089"/>
      <c r="F5089"/>
      <c r="G5089" s="21"/>
      <c r="H5089"/>
      <c r="I5089"/>
      <c r="J5089"/>
      <c r="K5089" s="10"/>
      <c r="L5089"/>
      <c r="M5089" s="45"/>
      <c r="N5089"/>
      <c r="O5089"/>
      <c r="P5089" s="71"/>
      <c r="Q5089" s="11"/>
      <c r="R5089" s="12"/>
      <c r="S5089" s="14"/>
      <c r="T5089" s="13"/>
      <c r="U5089" s="14"/>
      <c r="V5089"/>
    </row>
    <row r="5090" spans="1:22" x14ac:dyDescent="0.2">
      <c r="A5090" s="34"/>
      <c r="B5090"/>
      <c r="C5090" s="22"/>
      <c r="D5090" s="22"/>
      <c r="E5090"/>
      <c r="F5090"/>
      <c r="G5090" s="21"/>
      <c r="H5090"/>
      <c r="I5090"/>
      <c r="J5090"/>
      <c r="K5090" s="10"/>
      <c r="L5090"/>
      <c r="M5090" s="45"/>
      <c r="N5090"/>
      <c r="O5090"/>
      <c r="P5090" s="71"/>
      <c r="Q5090" s="11"/>
      <c r="R5090" s="12"/>
      <c r="S5090" s="14"/>
      <c r="T5090" s="13"/>
      <c r="U5090" s="14"/>
      <c r="V5090"/>
    </row>
    <row r="5091" spans="1:22" x14ac:dyDescent="0.2">
      <c r="A5091" s="34"/>
      <c r="B5091"/>
      <c r="C5091" s="22"/>
      <c r="D5091" s="22"/>
      <c r="E5091"/>
      <c r="F5091"/>
      <c r="G5091" s="21"/>
      <c r="H5091"/>
      <c r="I5091"/>
      <c r="J5091"/>
      <c r="K5091" s="10"/>
      <c r="L5091"/>
      <c r="M5091" s="45"/>
      <c r="N5091"/>
      <c r="O5091"/>
      <c r="P5091" s="71"/>
      <c r="Q5091" s="11"/>
      <c r="R5091" s="12"/>
      <c r="S5091" s="14"/>
      <c r="T5091" s="13"/>
      <c r="U5091" s="14"/>
      <c r="V5091"/>
    </row>
    <row r="5092" spans="1:22" x14ac:dyDescent="0.2">
      <c r="A5092" s="34"/>
      <c r="B5092"/>
      <c r="C5092" s="22"/>
      <c r="D5092" s="22"/>
      <c r="E5092"/>
      <c r="F5092"/>
      <c r="G5092" s="21"/>
      <c r="H5092"/>
      <c r="I5092"/>
      <c r="J5092"/>
      <c r="K5092" s="10"/>
      <c r="L5092"/>
      <c r="M5092" s="45"/>
      <c r="N5092"/>
      <c r="O5092"/>
      <c r="P5092" s="71"/>
      <c r="Q5092" s="11"/>
      <c r="R5092" s="12"/>
      <c r="S5092" s="14"/>
      <c r="T5092" s="13"/>
      <c r="U5092" s="14"/>
      <c r="V5092"/>
    </row>
    <row r="5093" spans="1:22" x14ac:dyDescent="0.2">
      <c r="A5093" s="34"/>
      <c r="B5093"/>
      <c r="C5093" s="22"/>
      <c r="D5093" s="22"/>
      <c r="E5093"/>
      <c r="F5093"/>
      <c r="G5093" s="21"/>
      <c r="H5093"/>
      <c r="I5093"/>
      <c r="J5093"/>
      <c r="K5093" s="10"/>
      <c r="L5093"/>
      <c r="M5093" s="45"/>
      <c r="N5093"/>
      <c r="O5093"/>
      <c r="P5093" s="71"/>
      <c r="Q5093" s="11"/>
      <c r="R5093" s="12"/>
      <c r="S5093" s="14"/>
      <c r="T5093" s="13"/>
      <c r="U5093" s="14"/>
      <c r="V5093"/>
    </row>
    <row r="5094" spans="1:22" x14ac:dyDescent="0.2">
      <c r="A5094" s="34"/>
      <c r="B5094"/>
      <c r="C5094" s="22"/>
      <c r="D5094" s="22"/>
      <c r="E5094"/>
      <c r="F5094"/>
      <c r="G5094" s="21"/>
      <c r="H5094"/>
      <c r="I5094"/>
      <c r="J5094"/>
      <c r="K5094" s="10"/>
      <c r="L5094"/>
      <c r="M5094" s="45"/>
      <c r="N5094"/>
      <c r="O5094"/>
      <c r="P5094" s="71"/>
      <c r="Q5094" s="11"/>
      <c r="R5094" s="12"/>
      <c r="S5094" s="14"/>
      <c r="T5094" s="13"/>
      <c r="U5094" s="14"/>
      <c r="V5094"/>
    </row>
    <row r="5095" spans="1:22" x14ac:dyDescent="0.2">
      <c r="A5095" s="34"/>
      <c r="B5095"/>
      <c r="C5095" s="22"/>
      <c r="D5095" s="22"/>
      <c r="E5095"/>
      <c r="F5095"/>
      <c r="G5095" s="21"/>
      <c r="H5095"/>
      <c r="I5095"/>
      <c r="J5095"/>
      <c r="K5095" s="10"/>
      <c r="L5095"/>
      <c r="M5095" s="45"/>
      <c r="N5095"/>
      <c r="O5095"/>
      <c r="P5095" s="71"/>
      <c r="Q5095" s="11"/>
      <c r="R5095" s="12"/>
      <c r="S5095" s="14"/>
      <c r="T5095" s="13"/>
      <c r="U5095" s="14"/>
      <c r="V5095"/>
    </row>
    <row r="5096" spans="1:22" x14ac:dyDescent="0.2">
      <c r="A5096" s="34"/>
      <c r="B5096"/>
      <c r="C5096" s="22"/>
      <c r="D5096" s="22"/>
      <c r="E5096"/>
      <c r="F5096"/>
      <c r="G5096" s="21"/>
      <c r="H5096"/>
      <c r="I5096"/>
      <c r="J5096"/>
      <c r="K5096" s="10"/>
      <c r="L5096"/>
      <c r="M5096" s="45"/>
      <c r="N5096"/>
      <c r="O5096"/>
      <c r="P5096" s="71"/>
      <c r="Q5096" s="11"/>
      <c r="R5096" s="12"/>
      <c r="S5096" s="14"/>
      <c r="T5096" s="13"/>
      <c r="U5096" s="14"/>
      <c r="V5096"/>
    </row>
    <row r="5097" spans="1:22" x14ac:dyDescent="0.2">
      <c r="A5097" s="34"/>
      <c r="B5097"/>
      <c r="C5097" s="22"/>
      <c r="D5097" s="22"/>
      <c r="E5097"/>
      <c r="F5097"/>
      <c r="G5097" s="21"/>
      <c r="H5097"/>
      <c r="I5097"/>
      <c r="J5097"/>
      <c r="K5097" s="10"/>
      <c r="L5097"/>
      <c r="M5097" s="45"/>
      <c r="N5097"/>
      <c r="O5097"/>
      <c r="P5097" s="71"/>
      <c r="Q5097" s="11"/>
      <c r="R5097" s="12"/>
      <c r="S5097" s="14"/>
      <c r="T5097" s="13"/>
      <c r="U5097" s="14"/>
      <c r="V5097"/>
    </row>
    <row r="5098" spans="1:22" x14ac:dyDescent="0.2">
      <c r="A5098" s="34"/>
      <c r="B5098"/>
      <c r="C5098" s="22"/>
      <c r="D5098" s="22"/>
      <c r="E5098"/>
      <c r="F5098"/>
      <c r="G5098" s="21"/>
      <c r="H5098"/>
      <c r="I5098"/>
      <c r="J5098"/>
      <c r="K5098" s="10"/>
      <c r="L5098"/>
      <c r="M5098" s="45"/>
      <c r="N5098"/>
      <c r="O5098"/>
      <c r="P5098" s="71"/>
      <c r="Q5098" s="11"/>
      <c r="R5098" s="12"/>
      <c r="S5098" s="14"/>
      <c r="T5098" s="13"/>
      <c r="U5098" s="14"/>
      <c r="V5098"/>
    </row>
    <row r="5099" spans="1:22" x14ac:dyDescent="0.2">
      <c r="A5099" s="34"/>
      <c r="B5099"/>
      <c r="C5099" s="22"/>
      <c r="D5099" s="22"/>
      <c r="E5099"/>
      <c r="F5099"/>
      <c r="G5099" s="21"/>
      <c r="H5099"/>
      <c r="I5099"/>
      <c r="J5099"/>
      <c r="K5099" s="10"/>
      <c r="L5099"/>
      <c r="M5099" s="45"/>
      <c r="N5099"/>
      <c r="O5099"/>
      <c r="P5099" s="71"/>
      <c r="Q5099" s="11"/>
      <c r="R5099" s="12"/>
      <c r="S5099" s="14"/>
      <c r="T5099" s="13"/>
      <c r="U5099" s="14"/>
      <c r="V5099"/>
    </row>
    <row r="5100" spans="1:22" x14ac:dyDescent="0.2">
      <c r="A5100" s="34"/>
      <c r="B5100"/>
      <c r="C5100" s="22"/>
      <c r="D5100" s="22"/>
      <c r="E5100"/>
      <c r="F5100"/>
      <c r="G5100" s="21"/>
      <c r="H5100"/>
      <c r="I5100"/>
      <c r="J5100"/>
      <c r="K5100" s="10"/>
      <c r="L5100"/>
      <c r="M5100" s="45"/>
      <c r="N5100"/>
      <c r="O5100"/>
      <c r="P5100" s="71"/>
      <c r="Q5100" s="11"/>
      <c r="R5100" s="12"/>
      <c r="S5100" s="14"/>
      <c r="T5100" s="13"/>
      <c r="U5100" s="14"/>
      <c r="V5100"/>
    </row>
    <row r="5101" spans="1:22" x14ac:dyDescent="0.2">
      <c r="A5101" s="34"/>
      <c r="B5101"/>
      <c r="C5101" s="22"/>
      <c r="D5101" s="22"/>
      <c r="E5101"/>
      <c r="F5101"/>
      <c r="G5101" s="21"/>
      <c r="H5101"/>
      <c r="I5101"/>
      <c r="J5101"/>
      <c r="K5101" s="10"/>
      <c r="L5101"/>
      <c r="M5101" s="45"/>
      <c r="N5101"/>
      <c r="O5101"/>
      <c r="P5101" s="71"/>
      <c r="Q5101" s="11"/>
      <c r="R5101" s="12"/>
      <c r="S5101" s="14"/>
      <c r="T5101" s="13"/>
      <c r="U5101" s="14"/>
      <c r="V5101"/>
    </row>
    <row r="5102" spans="1:22" x14ac:dyDescent="0.2">
      <c r="A5102" s="34"/>
      <c r="B5102"/>
      <c r="C5102" s="22"/>
      <c r="D5102" s="22"/>
      <c r="E5102"/>
      <c r="F5102"/>
      <c r="G5102" s="21"/>
      <c r="H5102"/>
      <c r="I5102"/>
      <c r="J5102"/>
      <c r="K5102" s="10"/>
      <c r="L5102"/>
      <c r="M5102" s="45"/>
      <c r="N5102"/>
      <c r="O5102"/>
      <c r="P5102" s="71"/>
      <c r="Q5102" s="11"/>
      <c r="R5102" s="12"/>
      <c r="S5102" s="14"/>
      <c r="T5102" s="13"/>
      <c r="U5102" s="14"/>
      <c r="V5102"/>
    </row>
    <row r="5103" spans="1:22" x14ac:dyDescent="0.2">
      <c r="A5103" s="34"/>
      <c r="B5103"/>
      <c r="C5103" s="22"/>
      <c r="D5103" s="22"/>
      <c r="E5103"/>
      <c r="F5103"/>
      <c r="G5103" s="21"/>
      <c r="H5103"/>
      <c r="I5103"/>
      <c r="J5103"/>
      <c r="K5103" s="10"/>
      <c r="L5103"/>
      <c r="M5103" s="45"/>
      <c r="N5103"/>
      <c r="O5103"/>
      <c r="P5103" s="71"/>
      <c r="Q5103" s="11"/>
      <c r="R5103" s="12"/>
      <c r="S5103" s="14"/>
      <c r="T5103" s="13"/>
      <c r="U5103" s="14"/>
      <c r="V5103"/>
    </row>
    <row r="5104" spans="1:22" x14ac:dyDescent="0.2">
      <c r="A5104" s="34"/>
      <c r="B5104"/>
      <c r="C5104" s="22"/>
      <c r="D5104" s="22"/>
      <c r="E5104"/>
      <c r="F5104"/>
      <c r="G5104" s="21"/>
      <c r="H5104"/>
      <c r="I5104"/>
      <c r="J5104"/>
      <c r="K5104" s="10"/>
      <c r="L5104"/>
      <c r="M5104" s="45"/>
      <c r="N5104"/>
      <c r="O5104"/>
      <c r="P5104" s="71"/>
      <c r="Q5104" s="11"/>
      <c r="R5104" s="12"/>
      <c r="S5104" s="14"/>
      <c r="T5104" s="13"/>
      <c r="U5104" s="14"/>
      <c r="V5104"/>
    </row>
    <row r="5105" spans="1:22" x14ac:dyDescent="0.2">
      <c r="A5105" s="34"/>
      <c r="B5105"/>
      <c r="C5105" s="22"/>
      <c r="D5105" s="22"/>
      <c r="E5105"/>
      <c r="F5105"/>
      <c r="G5105" s="21"/>
      <c r="H5105"/>
      <c r="I5105"/>
      <c r="J5105"/>
      <c r="K5105" s="10"/>
      <c r="L5105"/>
      <c r="M5105" s="45"/>
      <c r="N5105"/>
      <c r="O5105"/>
      <c r="P5105" s="71"/>
      <c r="Q5105" s="11"/>
      <c r="R5105" s="12"/>
      <c r="S5105" s="14"/>
      <c r="T5105" s="13"/>
      <c r="U5105" s="14"/>
      <c r="V5105"/>
    </row>
    <row r="5106" spans="1:22" x14ac:dyDescent="0.2">
      <c r="A5106" s="34"/>
      <c r="B5106"/>
      <c r="C5106" s="22"/>
      <c r="D5106" s="22"/>
      <c r="E5106"/>
      <c r="F5106"/>
      <c r="G5106" s="21"/>
      <c r="H5106"/>
      <c r="I5106"/>
      <c r="J5106"/>
      <c r="K5106" s="10"/>
      <c r="L5106"/>
      <c r="M5106" s="45"/>
      <c r="N5106"/>
      <c r="O5106"/>
      <c r="P5106" s="71"/>
      <c r="Q5106" s="11"/>
      <c r="R5106" s="12"/>
      <c r="S5106" s="14"/>
      <c r="T5106" s="13"/>
      <c r="U5106" s="14"/>
      <c r="V5106"/>
    </row>
    <row r="5107" spans="1:22" x14ac:dyDescent="0.2">
      <c r="A5107" s="34"/>
      <c r="B5107"/>
      <c r="C5107" s="22"/>
      <c r="D5107" s="22"/>
      <c r="E5107"/>
      <c r="F5107"/>
      <c r="G5107" s="21"/>
      <c r="H5107"/>
      <c r="I5107"/>
      <c r="J5107"/>
      <c r="K5107" s="10"/>
      <c r="L5107"/>
      <c r="M5107" s="45"/>
      <c r="N5107"/>
      <c r="O5107"/>
      <c r="P5107" s="71"/>
      <c r="Q5107" s="11"/>
      <c r="R5107" s="12"/>
      <c r="S5107" s="14"/>
      <c r="T5107" s="13"/>
      <c r="U5107" s="14"/>
      <c r="V5107"/>
    </row>
    <row r="5108" spans="1:22" x14ac:dyDescent="0.2">
      <c r="A5108" s="34"/>
      <c r="B5108"/>
      <c r="C5108" s="22"/>
      <c r="D5108" s="22"/>
      <c r="E5108"/>
      <c r="F5108"/>
      <c r="G5108" s="21"/>
      <c r="H5108"/>
      <c r="I5108"/>
      <c r="J5108"/>
      <c r="K5108" s="10"/>
      <c r="L5108"/>
      <c r="M5108" s="45"/>
      <c r="N5108"/>
      <c r="O5108"/>
      <c r="P5108" s="71"/>
      <c r="Q5108" s="11"/>
      <c r="R5108" s="12"/>
      <c r="S5108" s="14"/>
      <c r="T5108" s="13"/>
      <c r="U5108" s="14"/>
      <c r="V5108"/>
    </row>
    <row r="5109" spans="1:22" x14ac:dyDescent="0.2">
      <c r="A5109" s="34"/>
      <c r="B5109"/>
      <c r="C5109" s="22"/>
      <c r="D5109" s="22"/>
      <c r="E5109"/>
      <c r="F5109"/>
      <c r="G5109" s="21"/>
      <c r="H5109"/>
      <c r="I5109"/>
      <c r="J5109"/>
      <c r="K5109" s="10"/>
      <c r="L5109"/>
      <c r="M5109" s="45"/>
      <c r="N5109"/>
      <c r="O5109"/>
      <c r="P5109" s="71"/>
      <c r="Q5109" s="11"/>
      <c r="R5109" s="12"/>
      <c r="S5109" s="14"/>
      <c r="T5109" s="13"/>
      <c r="U5109" s="14"/>
      <c r="V5109"/>
    </row>
    <row r="5110" spans="1:22" x14ac:dyDescent="0.2">
      <c r="A5110" s="34"/>
      <c r="B5110"/>
      <c r="C5110" s="22"/>
      <c r="D5110" s="22"/>
      <c r="E5110"/>
      <c r="F5110"/>
      <c r="G5110" s="21"/>
      <c r="H5110"/>
      <c r="I5110"/>
      <c r="J5110"/>
      <c r="K5110" s="10"/>
      <c r="L5110"/>
      <c r="M5110" s="45"/>
      <c r="N5110"/>
      <c r="O5110"/>
      <c r="P5110" s="71"/>
      <c r="Q5110" s="11"/>
      <c r="R5110" s="12"/>
      <c r="S5110" s="14"/>
      <c r="T5110" s="13"/>
      <c r="U5110" s="14"/>
      <c r="V5110"/>
    </row>
    <row r="5111" spans="1:22" x14ac:dyDescent="0.2">
      <c r="A5111" s="34"/>
      <c r="B5111"/>
      <c r="C5111" s="22"/>
      <c r="D5111" s="22"/>
      <c r="E5111"/>
      <c r="F5111"/>
      <c r="G5111" s="21"/>
      <c r="H5111"/>
      <c r="I5111"/>
      <c r="J5111"/>
      <c r="K5111" s="10"/>
      <c r="L5111"/>
      <c r="M5111" s="45"/>
      <c r="N5111"/>
      <c r="O5111"/>
      <c r="P5111" s="71"/>
      <c r="Q5111" s="11"/>
      <c r="R5111" s="12"/>
      <c r="S5111" s="14"/>
      <c r="T5111" s="13"/>
      <c r="U5111" s="14"/>
      <c r="V5111"/>
    </row>
    <row r="5112" spans="1:22" x14ac:dyDescent="0.2">
      <c r="A5112" s="34"/>
      <c r="B5112"/>
      <c r="C5112" s="22"/>
      <c r="D5112" s="22"/>
      <c r="E5112"/>
      <c r="F5112"/>
      <c r="G5112" s="21"/>
      <c r="H5112"/>
      <c r="I5112"/>
      <c r="J5112"/>
      <c r="K5112" s="10"/>
      <c r="L5112"/>
      <c r="M5112" s="45"/>
      <c r="N5112"/>
      <c r="O5112"/>
      <c r="P5112" s="71"/>
      <c r="Q5112" s="11"/>
      <c r="R5112" s="12"/>
      <c r="S5112" s="14"/>
      <c r="T5112" s="13"/>
      <c r="U5112" s="14"/>
      <c r="V5112"/>
    </row>
    <row r="5113" spans="1:22" x14ac:dyDescent="0.2">
      <c r="A5113" s="34"/>
      <c r="B5113"/>
      <c r="C5113" s="22"/>
      <c r="D5113" s="22"/>
      <c r="E5113"/>
      <c r="F5113"/>
      <c r="G5113" s="21"/>
      <c r="H5113"/>
      <c r="I5113"/>
      <c r="J5113"/>
      <c r="K5113" s="10"/>
      <c r="L5113"/>
      <c r="M5113" s="45"/>
      <c r="N5113"/>
      <c r="O5113"/>
      <c r="P5113" s="71"/>
      <c r="Q5113" s="11"/>
      <c r="R5113" s="12"/>
      <c r="S5113" s="14"/>
      <c r="T5113" s="13"/>
      <c r="U5113" s="14"/>
      <c r="V5113"/>
    </row>
    <row r="5114" spans="1:22" x14ac:dyDescent="0.2">
      <c r="A5114" s="34"/>
      <c r="B5114"/>
      <c r="C5114" s="22"/>
      <c r="D5114" s="22"/>
      <c r="E5114"/>
      <c r="F5114"/>
      <c r="G5114" s="21"/>
      <c r="H5114"/>
      <c r="I5114"/>
      <c r="J5114"/>
      <c r="K5114" s="10"/>
      <c r="L5114"/>
      <c r="M5114" s="45"/>
      <c r="N5114"/>
      <c r="O5114"/>
      <c r="P5114" s="71"/>
      <c r="Q5114" s="11"/>
      <c r="R5114" s="12"/>
      <c r="S5114" s="14"/>
      <c r="T5114" s="13"/>
      <c r="U5114" s="14"/>
      <c r="V5114"/>
    </row>
    <row r="5115" spans="1:22" x14ac:dyDescent="0.2">
      <c r="A5115" s="34"/>
      <c r="B5115"/>
      <c r="C5115" s="22"/>
      <c r="D5115" s="22"/>
      <c r="E5115"/>
      <c r="F5115"/>
      <c r="G5115" s="21"/>
      <c r="H5115"/>
      <c r="I5115"/>
      <c r="J5115"/>
      <c r="K5115" s="10"/>
      <c r="L5115"/>
      <c r="M5115" s="45"/>
      <c r="N5115"/>
      <c r="O5115"/>
      <c r="P5115" s="71"/>
      <c r="Q5115" s="11"/>
      <c r="R5115" s="12"/>
      <c r="S5115" s="14"/>
      <c r="T5115" s="13"/>
      <c r="U5115" s="14"/>
      <c r="V5115"/>
    </row>
    <row r="5116" spans="1:22" x14ac:dyDescent="0.2">
      <c r="A5116" s="34"/>
      <c r="B5116"/>
      <c r="C5116" s="22"/>
      <c r="D5116" s="22"/>
      <c r="E5116"/>
      <c r="F5116"/>
      <c r="G5116" s="21"/>
      <c r="H5116"/>
      <c r="I5116"/>
      <c r="J5116"/>
      <c r="K5116" s="10"/>
      <c r="L5116"/>
      <c r="M5116" s="45"/>
      <c r="N5116"/>
      <c r="O5116"/>
      <c r="P5116" s="71"/>
      <c r="Q5116" s="11"/>
      <c r="R5116" s="12"/>
      <c r="S5116" s="14"/>
      <c r="T5116" s="13"/>
      <c r="U5116" s="14"/>
      <c r="V5116"/>
    </row>
    <row r="5117" spans="1:22" x14ac:dyDescent="0.2">
      <c r="A5117" s="34"/>
      <c r="B5117"/>
      <c r="C5117" s="22"/>
      <c r="D5117" s="22"/>
      <c r="E5117"/>
      <c r="F5117"/>
      <c r="G5117" s="21"/>
      <c r="H5117"/>
      <c r="I5117"/>
      <c r="J5117"/>
      <c r="K5117" s="10"/>
      <c r="L5117"/>
      <c r="M5117" s="45"/>
      <c r="N5117"/>
      <c r="O5117"/>
      <c r="P5117" s="71"/>
      <c r="Q5117" s="11"/>
      <c r="R5117" s="12"/>
      <c r="S5117" s="14"/>
      <c r="T5117" s="13"/>
      <c r="U5117" s="14"/>
      <c r="V5117"/>
    </row>
    <row r="5118" spans="1:22" x14ac:dyDescent="0.2">
      <c r="A5118" s="34"/>
      <c r="B5118"/>
      <c r="C5118" s="22"/>
      <c r="D5118" s="22"/>
      <c r="E5118"/>
      <c r="F5118"/>
      <c r="G5118" s="21"/>
      <c r="H5118"/>
      <c r="I5118"/>
      <c r="J5118"/>
      <c r="K5118" s="10"/>
      <c r="L5118"/>
      <c r="M5118" s="45"/>
      <c r="N5118"/>
      <c r="O5118"/>
      <c r="P5118" s="71"/>
      <c r="Q5118" s="11"/>
      <c r="R5118" s="12"/>
      <c r="S5118" s="14"/>
      <c r="T5118" s="13"/>
      <c r="U5118" s="14"/>
      <c r="V5118"/>
    </row>
    <row r="5119" spans="1:22" x14ac:dyDescent="0.2">
      <c r="A5119" s="34"/>
      <c r="B5119"/>
      <c r="C5119" s="22"/>
      <c r="D5119" s="22"/>
      <c r="E5119"/>
      <c r="F5119"/>
      <c r="G5119" s="21"/>
      <c r="H5119"/>
      <c r="I5119"/>
      <c r="J5119"/>
      <c r="K5119" s="10"/>
      <c r="L5119"/>
      <c r="M5119" s="45"/>
      <c r="N5119"/>
      <c r="O5119"/>
      <c r="P5119" s="71"/>
      <c r="Q5119" s="11"/>
      <c r="R5119" s="12"/>
      <c r="S5119" s="14"/>
      <c r="T5119" s="13"/>
      <c r="U5119" s="14"/>
      <c r="V5119"/>
    </row>
    <row r="5120" spans="1:22" x14ac:dyDescent="0.2">
      <c r="A5120" s="34"/>
      <c r="B5120"/>
      <c r="C5120" s="22"/>
      <c r="D5120" s="22"/>
      <c r="E5120"/>
      <c r="F5120"/>
      <c r="G5120" s="21"/>
      <c r="H5120"/>
      <c r="I5120"/>
      <c r="J5120"/>
      <c r="K5120" s="10"/>
      <c r="L5120"/>
      <c r="M5120" s="45"/>
      <c r="N5120"/>
      <c r="O5120"/>
      <c r="P5120" s="71"/>
      <c r="Q5120" s="11"/>
      <c r="R5120" s="12"/>
      <c r="S5120" s="14"/>
      <c r="T5120" s="13"/>
      <c r="U5120" s="14"/>
      <c r="V5120"/>
    </row>
    <row r="5121" spans="1:22" x14ac:dyDescent="0.2">
      <c r="A5121" s="34"/>
      <c r="B5121"/>
      <c r="C5121" s="22"/>
      <c r="D5121" s="22"/>
      <c r="E5121"/>
      <c r="F5121"/>
      <c r="G5121" s="21"/>
      <c r="H5121"/>
      <c r="I5121"/>
      <c r="J5121"/>
      <c r="K5121" s="10"/>
      <c r="L5121"/>
      <c r="M5121" s="45"/>
      <c r="N5121"/>
      <c r="O5121"/>
      <c r="P5121" s="71"/>
      <c r="Q5121" s="11"/>
      <c r="R5121" s="12"/>
      <c r="S5121" s="14"/>
      <c r="T5121" s="13"/>
      <c r="U5121" s="14"/>
      <c r="V5121"/>
    </row>
    <row r="5122" spans="1:22" x14ac:dyDescent="0.2">
      <c r="A5122" s="34"/>
      <c r="B5122"/>
      <c r="C5122" s="22"/>
      <c r="D5122" s="22"/>
      <c r="E5122"/>
      <c r="F5122"/>
      <c r="G5122" s="21"/>
      <c r="H5122"/>
      <c r="I5122"/>
      <c r="J5122"/>
      <c r="K5122" s="10"/>
      <c r="L5122"/>
      <c r="M5122" s="45"/>
      <c r="N5122"/>
      <c r="O5122"/>
      <c r="P5122" s="71"/>
      <c r="Q5122" s="11"/>
      <c r="R5122" s="12"/>
      <c r="S5122" s="14"/>
      <c r="T5122" s="13"/>
      <c r="U5122" s="14"/>
      <c r="V5122"/>
    </row>
    <row r="5123" spans="1:22" x14ac:dyDescent="0.2">
      <c r="A5123" s="34"/>
      <c r="B5123"/>
      <c r="C5123" s="22"/>
      <c r="D5123" s="22"/>
      <c r="E5123"/>
      <c r="F5123"/>
      <c r="G5123" s="21"/>
      <c r="H5123"/>
      <c r="I5123"/>
      <c r="J5123"/>
      <c r="K5123" s="10"/>
      <c r="L5123"/>
      <c r="M5123" s="45"/>
      <c r="N5123"/>
      <c r="O5123"/>
      <c r="P5123" s="71"/>
      <c r="Q5123" s="11"/>
      <c r="R5123" s="12"/>
      <c r="S5123" s="14"/>
      <c r="T5123" s="13"/>
      <c r="U5123" s="14"/>
      <c r="V5123"/>
    </row>
    <row r="5124" spans="1:22" x14ac:dyDescent="0.2">
      <c r="A5124" s="34"/>
      <c r="B5124"/>
      <c r="C5124" s="22"/>
      <c r="D5124" s="22"/>
      <c r="E5124"/>
      <c r="F5124"/>
      <c r="G5124" s="21"/>
      <c r="H5124"/>
      <c r="I5124"/>
      <c r="J5124"/>
      <c r="K5124" s="10"/>
      <c r="L5124"/>
      <c r="M5124" s="45"/>
      <c r="N5124"/>
      <c r="O5124"/>
      <c r="P5124" s="71"/>
      <c r="Q5124" s="11"/>
      <c r="R5124" s="12"/>
      <c r="S5124" s="14"/>
      <c r="T5124" s="13"/>
      <c r="U5124" s="14"/>
      <c r="V5124"/>
    </row>
    <row r="5125" spans="1:22" x14ac:dyDescent="0.2">
      <c r="A5125" s="34"/>
      <c r="B5125"/>
      <c r="C5125" s="22"/>
      <c r="D5125" s="22"/>
      <c r="E5125"/>
      <c r="F5125"/>
      <c r="G5125" s="21"/>
      <c r="H5125"/>
      <c r="I5125"/>
      <c r="J5125"/>
      <c r="K5125" s="10"/>
      <c r="L5125"/>
      <c r="M5125" s="45"/>
      <c r="N5125"/>
      <c r="O5125"/>
      <c r="P5125" s="71"/>
      <c r="Q5125" s="11"/>
      <c r="R5125" s="12"/>
      <c r="S5125" s="14"/>
      <c r="T5125" s="13"/>
      <c r="U5125" s="14"/>
      <c r="V5125"/>
    </row>
    <row r="5126" spans="1:22" x14ac:dyDescent="0.2">
      <c r="A5126" s="34"/>
      <c r="B5126"/>
      <c r="C5126" s="22"/>
      <c r="D5126" s="22"/>
      <c r="E5126"/>
      <c r="F5126"/>
      <c r="G5126" s="21"/>
      <c r="H5126"/>
      <c r="I5126"/>
      <c r="J5126"/>
      <c r="K5126" s="10"/>
      <c r="L5126"/>
      <c r="M5126" s="45"/>
      <c r="N5126"/>
      <c r="O5126"/>
      <c r="P5126" s="71"/>
      <c r="Q5126" s="11"/>
      <c r="R5126" s="12"/>
      <c r="S5126" s="14"/>
      <c r="T5126" s="13"/>
      <c r="U5126" s="14"/>
      <c r="V5126"/>
    </row>
    <row r="5127" spans="1:22" x14ac:dyDescent="0.2">
      <c r="A5127" s="34"/>
      <c r="B5127"/>
      <c r="C5127" s="22"/>
      <c r="D5127" s="22"/>
      <c r="E5127"/>
      <c r="F5127"/>
      <c r="G5127" s="21"/>
      <c r="H5127"/>
      <c r="I5127"/>
      <c r="J5127"/>
      <c r="K5127" s="10"/>
      <c r="L5127"/>
      <c r="M5127" s="45"/>
      <c r="N5127"/>
      <c r="O5127"/>
      <c r="P5127" s="71"/>
      <c r="Q5127" s="11"/>
      <c r="R5127" s="12"/>
      <c r="S5127" s="14"/>
      <c r="T5127" s="13"/>
      <c r="U5127" s="14"/>
      <c r="V5127"/>
    </row>
    <row r="5128" spans="1:22" x14ac:dyDescent="0.2">
      <c r="A5128" s="34"/>
      <c r="B5128"/>
      <c r="C5128" s="22"/>
      <c r="D5128" s="22"/>
      <c r="E5128"/>
      <c r="F5128"/>
      <c r="G5128" s="21"/>
      <c r="H5128"/>
      <c r="I5128"/>
      <c r="J5128"/>
      <c r="K5128" s="10"/>
      <c r="L5128"/>
      <c r="M5128" s="45"/>
      <c r="N5128"/>
      <c r="O5128"/>
      <c r="P5128" s="71"/>
      <c r="Q5128" s="11"/>
      <c r="R5128" s="12"/>
      <c r="S5128" s="14"/>
      <c r="T5128" s="13"/>
      <c r="U5128" s="14"/>
      <c r="V5128"/>
    </row>
    <row r="5129" spans="1:22" x14ac:dyDescent="0.2">
      <c r="A5129" s="34"/>
      <c r="B5129"/>
      <c r="C5129" s="22"/>
      <c r="D5129" s="22"/>
      <c r="E5129"/>
      <c r="F5129"/>
      <c r="G5129" s="21"/>
      <c r="H5129"/>
      <c r="I5129"/>
      <c r="J5129"/>
      <c r="K5129" s="10"/>
      <c r="L5129"/>
      <c r="M5129" s="45"/>
      <c r="N5129"/>
      <c r="O5129"/>
      <c r="P5129" s="71"/>
      <c r="Q5129" s="11"/>
      <c r="R5129" s="12"/>
      <c r="S5129" s="14"/>
      <c r="T5129" s="13"/>
      <c r="U5129" s="14"/>
      <c r="V5129"/>
    </row>
    <row r="5130" spans="1:22" x14ac:dyDescent="0.2">
      <c r="A5130" s="34"/>
      <c r="B5130"/>
      <c r="C5130" s="22"/>
      <c r="D5130" s="22"/>
      <c r="E5130"/>
      <c r="F5130"/>
      <c r="G5130" s="21"/>
      <c r="H5130"/>
      <c r="I5130"/>
      <c r="J5130"/>
      <c r="K5130" s="10"/>
      <c r="L5130"/>
      <c r="M5130" s="45"/>
      <c r="N5130"/>
      <c r="O5130"/>
      <c r="P5130" s="71"/>
      <c r="Q5130" s="11"/>
      <c r="R5130" s="12"/>
      <c r="S5130" s="14"/>
      <c r="T5130" s="13"/>
      <c r="U5130" s="14"/>
      <c r="V5130"/>
    </row>
    <row r="5131" spans="1:22" x14ac:dyDescent="0.2">
      <c r="A5131" s="34"/>
      <c r="B5131"/>
      <c r="C5131" s="22"/>
      <c r="D5131" s="22"/>
      <c r="E5131"/>
      <c r="F5131"/>
      <c r="G5131" s="21"/>
      <c r="H5131"/>
      <c r="I5131"/>
      <c r="J5131"/>
      <c r="K5131" s="10"/>
      <c r="L5131"/>
      <c r="M5131" s="45"/>
      <c r="N5131"/>
      <c r="O5131"/>
      <c r="P5131" s="71"/>
      <c r="Q5131" s="11"/>
      <c r="R5131" s="12"/>
      <c r="S5131" s="14"/>
      <c r="T5131" s="13"/>
      <c r="U5131" s="14"/>
      <c r="V5131"/>
    </row>
    <row r="5132" spans="1:22" x14ac:dyDescent="0.2">
      <c r="A5132" s="34"/>
      <c r="B5132"/>
      <c r="C5132" s="22"/>
      <c r="D5132" s="22"/>
      <c r="E5132"/>
      <c r="F5132"/>
      <c r="G5132" s="21"/>
      <c r="H5132"/>
      <c r="I5132"/>
      <c r="J5132"/>
      <c r="K5132" s="10"/>
      <c r="L5132"/>
      <c r="M5132" s="45"/>
      <c r="N5132"/>
      <c r="O5132"/>
      <c r="P5132" s="71"/>
      <c r="Q5132" s="11"/>
      <c r="R5132" s="12"/>
      <c r="S5132" s="14"/>
      <c r="T5132" s="13"/>
      <c r="U5132" s="14"/>
      <c r="V5132"/>
    </row>
    <row r="5133" spans="1:22" x14ac:dyDescent="0.2">
      <c r="A5133" s="34"/>
      <c r="B5133"/>
      <c r="C5133" s="22"/>
      <c r="D5133" s="22"/>
      <c r="E5133"/>
      <c r="F5133"/>
      <c r="G5133" s="21"/>
      <c r="H5133"/>
      <c r="I5133"/>
      <c r="J5133"/>
      <c r="K5133" s="10"/>
      <c r="L5133"/>
      <c r="M5133" s="45"/>
      <c r="N5133"/>
      <c r="O5133"/>
      <c r="P5133" s="71"/>
      <c r="Q5133" s="11"/>
      <c r="R5133" s="12"/>
      <c r="S5133" s="14"/>
      <c r="T5133" s="13"/>
      <c r="U5133" s="14"/>
      <c r="V5133"/>
    </row>
    <row r="5134" spans="1:22" x14ac:dyDescent="0.2">
      <c r="A5134" s="34"/>
      <c r="B5134"/>
      <c r="C5134" s="22"/>
      <c r="D5134" s="22"/>
      <c r="E5134"/>
      <c r="F5134"/>
      <c r="G5134" s="21"/>
      <c r="H5134"/>
      <c r="I5134"/>
      <c r="J5134"/>
      <c r="K5134" s="10"/>
      <c r="L5134"/>
      <c r="M5134" s="45"/>
      <c r="N5134"/>
      <c r="O5134"/>
      <c r="P5134" s="71"/>
      <c r="Q5134" s="11"/>
      <c r="R5134" s="12"/>
      <c r="S5134" s="14"/>
      <c r="T5134" s="13"/>
      <c r="U5134" s="14"/>
      <c r="V5134"/>
    </row>
    <row r="5135" spans="1:22" x14ac:dyDescent="0.2">
      <c r="A5135" s="34"/>
      <c r="B5135"/>
      <c r="C5135" s="22"/>
      <c r="D5135" s="22"/>
      <c r="E5135"/>
      <c r="F5135"/>
      <c r="G5135" s="21"/>
      <c r="H5135"/>
      <c r="I5135"/>
      <c r="J5135"/>
      <c r="K5135" s="10"/>
      <c r="L5135"/>
      <c r="M5135" s="45"/>
      <c r="N5135"/>
      <c r="O5135"/>
      <c r="P5135" s="71"/>
      <c r="Q5135" s="11"/>
      <c r="R5135" s="12"/>
      <c r="S5135" s="14"/>
      <c r="T5135" s="13"/>
      <c r="U5135" s="14"/>
      <c r="V5135"/>
    </row>
    <row r="5136" spans="1:22" x14ac:dyDescent="0.2">
      <c r="A5136" s="34"/>
      <c r="B5136"/>
      <c r="C5136" s="22"/>
      <c r="D5136" s="22"/>
      <c r="E5136"/>
      <c r="F5136"/>
      <c r="G5136" s="21"/>
      <c r="H5136"/>
      <c r="I5136"/>
      <c r="J5136"/>
      <c r="K5136" s="10"/>
      <c r="L5136"/>
      <c r="M5136" s="45"/>
      <c r="N5136"/>
      <c r="O5136"/>
      <c r="P5136" s="71"/>
      <c r="Q5136" s="11"/>
      <c r="R5136" s="12"/>
      <c r="S5136" s="14"/>
      <c r="T5136" s="13"/>
      <c r="U5136" s="14"/>
      <c r="V5136"/>
    </row>
    <row r="5137" spans="1:22" x14ac:dyDescent="0.2">
      <c r="A5137" s="34"/>
      <c r="B5137"/>
      <c r="C5137" s="22"/>
      <c r="D5137" s="22"/>
      <c r="E5137"/>
      <c r="F5137"/>
      <c r="G5137" s="21"/>
      <c r="H5137"/>
      <c r="I5137"/>
      <c r="J5137"/>
      <c r="K5137" s="10"/>
      <c r="L5137"/>
      <c r="M5137" s="45"/>
      <c r="N5137"/>
      <c r="O5137"/>
      <c r="P5137" s="71"/>
      <c r="Q5137" s="11"/>
      <c r="R5137" s="12"/>
      <c r="S5137" s="14"/>
      <c r="T5137" s="13"/>
      <c r="U5137" s="14"/>
      <c r="V5137"/>
    </row>
    <row r="5138" spans="1:22" x14ac:dyDescent="0.2">
      <c r="A5138" s="34"/>
      <c r="B5138"/>
      <c r="C5138" s="22"/>
      <c r="D5138" s="22"/>
      <c r="E5138"/>
      <c r="F5138"/>
      <c r="G5138" s="21"/>
      <c r="H5138"/>
      <c r="I5138"/>
      <c r="J5138"/>
      <c r="K5138" s="10"/>
      <c r="L5138"/>
      <c r="M5138" s="45"/>
      <c r="N5138"/>
      <c r="O5138"/>
      <c r="P5138" s="71"/>
      <c r="Q5138" s="11"/>
      <c r="R5138" s="12"/>
      <c r="S5138" s="14"/>
      <c r="T5138" s="13"/>
      <c r="U5138" s="14"/>
      <c r="V5138"/>
    </row>
    <row r="5139" spans="1:22" x14ac:dyDescent="0.2">
      <c r="A5139" s="34"/>
      <c r="B5139"/>
      <c r="C5139" s="22"/>
      <c r="D5139" s="22"/>
      <c r="E5139"/>
      <c r="F5139"/>
      <c r="G5139" s="21"/>
      <c r="H5139"/>
      <c r="I5139"/>
      <c r="J5139"/>
      <c r="K5139" s="10"/>
      <c r="L5139"/>
      <c r="M5139" s="45"/>
      <c r="N5139"/>
      <c r="O5139"/>
      <c r="P5139" s="71"/>
      <c r="Q5139" s="11"/>
      <c r="R5139" s="12"/>
      <c r="S5139" s="14"/>
      <c r="T5139" s="13"/>
      <c r="U5139" s="14"/>
      <c r="V5139"/>
    </row>
    <row r="5140" spans="1:22" x14ac:dyDescent="0.2">
      <c r="A5140" s="34"/>
      <c r="B5140"/>
      <c r="C5140" s="22"/>
      <c r="D5140" s="22"/>
      <c r="E5140"/>
      <c r="F5140"/>
      <c r="G5140" s="21"/>
      <c r="H5140"/>
      <c r="I5140"/>
      <c r="J5140"/>
      <c r="K5140" s="10"/>
      <c r="L5140"/>
      <c r="M5140" s="45"/>
      <c r="N5140"/>
      <c r="O5140"/>
      <c r="P5140" s="71"/>
      <c r="Q5140" s="11"/>
      <c r="R5140" s="12"/>
      <c r="S5140" s="14"/>
      <c r="T5140" s="13"/>
      <c r="U5140" s="14"/>
      <c r="V5140"/>
    </row>
    <row r="5141" spans="1:22" x14ac:dyDescent="0.2">
      <c r="A5141" s="34"/>
      <c r="B5141"/>
      <c r="C5141" s="22"/>
      <c r="D5141" s="22"/>
      <c r="E5141"/>
      <c r="F5141"/>
      <c r="G5141" s="21"/>
      <c r="H5141"/>
      <c r="I5141"/>
      <c r="J5141"/>
      <c r="K5141" s="10"/>
      <c r="L5141"/>
      <c r="M5141" s="45"/>
      <c r="N5141"/>
      <c r="O5141"/>
      <c r="P5141" s="71"/>
      <c r="Q5141" s="11"/>
      <c r="R5141" s="12"/>
      <c r="S5141" s="14"/>
      <c r="T5141" s="13"/>
      <c r="U5141" s="14"/>
      <c r="V5141"/>
    </row>
    <row r="5142" spans="1:22" x14ac:dyDescent="0.2">
      <c r="A5142" s="34"/>
      <c r="B5142"/>
      <c r="C5142" s="22"/>
      <c r="D5142" s="22"/>
      <c r="E5142"/>
      <c r="F5142"/>
      <c r="G5142" s="21"/>
      <c r="H5142"/>
      <c r="I5142"/>
      <c r="J5142"/>
      <c r="K5142" s="10"/>
      <c r="L5142"/>
      <c r="M5142" s="45"/>
      <c r="N5142"/>
      <c r="O5142"/>
      <c r="P5142" s="71"/>
      <c r="Q5142" s="11"/>
      <c r="R5142" s="12"/>
      <c r="S5142" s="14"/>
      <c r="T5142" s="13"/>
      <c r="U5142" s="14"/>
      <c r="V5142"/>
    </row>
    <row r="5143" spans="1:22" x14ac:dyDescent="0.2">
      <c r="A5143" s="34"/>
      <c r="B5143"/>
      <c r="C5143" s="22"/>
      <c r="D5143" s="22"/>
      <c r="E5143"/>
      <c r="F5143"/>
      <c r="G5143" s="21"/>
      <c r="H5143"/>
      <c r="I5143"/>
      <c r="J5143"/>
      <c r="K5143" s="10"/>
      <c r="L5143"/>
      <c r="M5143" s="45"/>
      <c r="N5143"/>
      <c r="O5143"/>
      <c r="P5143" s="71"/>
      <c r="Q5143" s="11"/>
      <c r="R5143" s="12"/>
      <c r="S5143" s="14"/>
      <c r="T5143" s="13"/>
      <c r="U5143" s="14"/>
      <c r="V5143"/>
    </row>
    <row r="5144" spans="1:22" x14ac:dyDescent="0.2">
      <c r="A5144" s="34"/>
      <c r="B5144"/>
      <c r="C5144" s="22"/>
      <c r="D5144" s="22"/>
      <c r="E5144"/>
      <c r="F5144"/>
      <c r="G5144" s="21"/>
      <c r="H5144"/>
      <c r="I5144"/>
      <c r="J5144"/>
      <c r="K5144" s="10"/>
      <c r="L5144"/>
      <c r="M5144" s="45"/>
      <c r="N5144"/>
      <c r="O5144"/>
      <c r="P5144" s="71"/>
      <c r="Q5144" s="11"/>
      <c r="R5144" s="12"/>
      <c r="S5144" s="14"/>
      <c r="T5144" s="13"/>
      <c r="U5144" s="14"/>
      <c r="V5144"/>
    </row>
    <row r="5145" spans="1:22" x14ac:dyDescent="0.2">
      <c r="A5145" s="34"/>
      <c r="B5145"/>
      <c r="C5145" s="22"/>
      <c r="D5145" s="22"/>
      <c r="E5145"/>
      <c r="F5145"/>
      <c r="G5145" s="21"/>
      <c r="H5145"/>
      <c r="I5145"/>
      <c r="J5145"/>
      <c r="K5145" s="10"/>
      <c r="L5145"/>
      <c r="M5145" s="45"/>
      <c r="N5145"/>
      <c r="O5145"/>
      <c r="P5145" s="71"/>
      <c r="Q5145" s="11"/>
      <c r="R5145" s="12"/>
      <c r="S5145" s="14"/>
      <c r="T5145" s="13"/>
      <c r="U5145" s="14"/>
      <c r="V5145"/>
    </row>
    <row r="5146" spans="1:22" x14ac:dyDescent="0.2">
      <c r="A5146" s="34"/>
      <c r="B5146"/>
      <c r="C5146" s="22"/>
      <c r="D5146" s="22"/>
      <c r="E5146"/>
      <c r="F5146"/>
      <c r="G5146" s="21"/>
      <c r="H5146"/>
      <c r="I5146"/>
      <c r="J5146"/>
      <c r="K5146" s="10"/>
      <c r="L5146"/>
      <c r="M5146" s="45"/>
      <c r="N5146"/>
      <c r="O5146"/>
      <c r="P5146" s="71"/>
      <c r="Q5146" s="11"/>
      <c r="R5146" s="12"/>
      <c r="S5146" s="14"/>
      <c r="T5146" s="13"/>
      <c r="U5146" s="14"/>
      <c r="V5146"/>
    </row>
    <row r="5147" spans="1:22" x14ac:dyDescent="0.2">
      <c r="A5147" s="34"/>
      <c r="B5147"/>
      <c r="C5147" s="22"/>
      <c r="D5147" s="22"/>
      <c r="E5147"/>
      <c r="F5147"/>
      <c r="G5147" s="21"/>
      <c r="H5147"/>
      <c r="I5147"/>
      <c r="J5147"/>
      <c r="K5147" s="10"/>
      <c r="L5147"/>
      <c r="M5147" s="45"/>
      <c r="N5147"/>
      <c r="O5147"/>
      <c r="P5147" s="71"/>
      <c r="Q5147" s="11"/>
      <c r="R5147" s="12"/>
      <c r="S5147" s="14"/>
      <c r="T5147" s="13"/>
      <c r="U5147" s="14"/>
      <c r="V5147"/>
    </row>
    <row r="5148" spans="1:22" x14ac:dyDescent="0.2">
      <c r="A5148" s="34"/>
      <c r="B5148"/>
      <c r="C5148" s="22"/>
      <c r="D5148" s="22"/>
      <c r="E5148"/>
      <c r="F5148"/>
      <c r="G5148" s="21"/>
      <c r="H5148"/>
      <c r="I5148"/>
      <c r="J5148"/>
      <c r="K5148" s="10"/>
      <c r="L5148"/>
      <c r="M5148" s="45"/>
      <c r="N5148"/>
      <c r="O5148"/>
      <c r="P5148" s="71"/>
      <c r="Q5148" s="11"/>
      <c r="R5148" s="12"/>
      <c r="S5148" s="14"/>
      <c r="T5148" s="13"/>
      <c r="U5148" s="14"/>
      <c r="V5148"/>
    </row>
    <row r="5149" spans="1:22" x14ac:dyDescent="0.2">
      <c r="A5149" s="34"/>
      <c r="B5149"/>
      <c r="C5149" s="22"/>
      <c r="D5149" s="22"/>
      <c r="E5149"/>
      <c r="F5149"/>
      <c r="G5149" s="21"/>
      <c r="H5149"/>
      <c r="I5149"/>
      <c r="J5149"/>
      <c r="K5149" s="10"/>
      <c r="L5149"/>
      <c r="M5149" s="45"/>
      <c r="N5149"/>
      <c r="O5149"/>
      <c r="P5149" s="71"/>
      <c r="Q5149" s="11"/>
      <c r="R5149" s="12"/>
      <c r="S5149" s="14"/>
      <c r="T5149" s="13"/>
      <c r="U5149" s="14"/>
      <c r="V5149"/>
    </row>
    <row r="5150" spans="1:22" x14ac:dyDescent="0.2">
      <c r="A5150" s="34"/>
      <c r="B5150"/>
      <c r="C5150" s="22"/>
      <c r="D5150" s="22"/>
      <c r="E5150"/>
      <c r="F5150"/>
      <c r="G5150" s="21"/>
      <c r="H5150"/>
      <c r="I5150"/>
      <c r="J5150"/>
      <c r="K5150" s="10"/>
      <c r="L5150"/>
      <c r="M5150" s="45"/>
      <c r="N5150"/>
      <c r="O5150"/>
      <c r="P5150" s="71"/>
      <c r="Q5150" s="11"/>
      <c r="R5150" s="12"/>
      <c r="S5150" s="14"/>
      <c r="T5150" s="13"/>
      <c r="U5150" s="14"/>
      <c r="V5150"/>
    </row>
    <row r="5151" spans="1:22" x14ac:dyDescent="0.2">
      <c r="A5151" s="34"/>
      <c r="B5151"/>
      <c r="C5151" s="22"/>
      <c r="D5151" s="22"/>
      <c r="E5151"/>
      <c r="F5151"/>
      <c r="G5151" s="21"/>
      <c r="H5151"/>
      <c r="I5151"/>
      <c r="J5151"/>
      <c r="K5151" s="10"/>
      <c r="L5151"/>
      <c r="M5151" s="45"/>
      <c r="N5151"/>
      <c r="O5151"/>
      <c r="P5151" s="71"/>
      <c r="Q5151" s="11"/>
      <c r="R5151" s="12"/>
      <c r="S5151" s="14"/>
      <c r="T5151" s="13"/>
      <c r="U5151" s="14"/>
      <c r="V5151"/>
    </row>
    <row r="5152" spans="1:22" x14ac:dyDescent="0.2">
      <c r="A5152" s="34"/>
      <c r="B5152"/>
      <c r="C5152" s="22"/>
      <c r="D5152" s="22"/>
      <c r="E5152"/>
      <c r="F5152"/>
      <c r="G5152" s="21"/>
      <c r="H5152"/>
      <c r="I5152"/>
      <c r="J5152"/>
      <c r="K5152" s="10"/>
      <c r="L5152"/>
      <c r="M5152" s="45"/>
      <c r="N5152"/>
      <c r="O5152"/>
      <c r="P5152" s="71"/>
      <c r="Q5152" s="11"/>
      <c r="R5152" s="12"/>
      <c r="S5152" s="14"/>
      <c r="T5152" s="13"/>
      <c r="U5152" s="14"/>
      <c r="V5152"/>
    </row>
    <row r="5153" spans="1:22" x14ac:dyDescent="0.2">
      <c r="A5153" s="34"/>
      <c r="B5153"/>
      <c r="C5153" s="22"/>
      <c r="D5153" s="22"/>
      <c r="E5153"/>
      <c r="F5153"/>
      <c r="G5153" s="21"/>
      <c r="H5153"/>
      <c r="I5153"/>
      <c r="J5153"/>
      <c r="K5153" s="10"/>
      <c r="L5153"/>
      <c r="M5153" s="45"/>
      <c r="N5153"/>
      <c r="O5153"/>
      <c r="P5153" s="71"/>
      <c r="Q5153" s="11"/>
      <c r="R5153" s="12"/>
      <c r="S5153" s="14"/>
      <c r="T5153" s="13"/>
      <c r="U5153" s="14"/>
      <c r="V5153"/>
    </row>
    <row r="5154" spans="1:22" x14ac:dyDescent="0.2">
      <c r="A5154" s="34"/>
      <c r="B5154"/>
      <c r="C5154" s="22"/>
      <c r="D5154" s="22"/>
      <c r="E5154"/>
      <c r="F5154"/>
      <c r="G5154" s="21"/>
      <c r="H5154"/>
      <c r="I5154"/>
      <c r="J5154"/>
      <c r="K5154" s="10"/>
      <c r="L5154"/>
      <c r="M5154" s="45"/>
      <c r="N5154"/>
      <c r="O5154"/>
      <c r="P5154" s="71"/>
      <c r="Q5154" s="11"/>
      <c r="R5154" s="12"/>
      <c r="S5154" s="14"/>
      <c r="T5154" s="13"/>
      <c r="U5154" s="14"/>
      <c r="V5154"/>
    </row>
    <row r="5155" spans="1:22" x14ac:dyDescent="0.2">
      <c r="A5155" s="34"/>
      <c r="B5155"/>
      <c r="C5155" s="22"/>
      <c r="D5155" s="22"/>
      <c r="E5155"/>
      <c r="F5155"/>
      <c r="G5155" s="21"/>
      <c r="H5155"/>
      <c r="I5155"/>
      <c r="J5155"/>
      <c r="K5155" s="10"/>
      <c r="L5155"/>
      <c r="M5155" s="45"/>
      <c r="N5155"/>
      <c r="O5155"/>
      <c r="P5155" s="71"/>
      <c r="Q5155" s="11"/>
      <c r="R5155" s="12"/>
      <c r="S5155" s="14"/>
      <c r="T5155" s="13"/>
      <c r="U5155" s="14"/>
      <c r="V5155"/>
    </row>
    <row r="5156" spans="1:22" x14ac:dyDescent="0.2">
      <c r="A5156" s="34"/>
      <c r="B5156"/>
      <c r="C5156" s="22"/>
      <c r="D5156" s="22"/>
      <c r="E5156"/>
      <c r="F5156"/>
      <c r="G5156" s="21"/>
      <c r="H5156"/>
      <c r="I5156"/>
      <c r="J5156"/>
      <c r="K5156" s="10"/>
      <c r="L5156"/>
      <c r="M5156" s="45"/>
      <c r="N5156"/>
      <c r="O5156"/>
      <c r="P5156" s="71"/>
      <c r="Q5156" s="11"/>
      <c r="R5156" s="12"/>
      <c r="S5156" s="14"/>
      <c r="T5156" s="13"/>
      <c r="U5156" s="14"/>
      <c r="V5156"/>
    </row>
    <row r="5157" spans="1:22" x14ac:dyDescent="0.2">
      <c r="A5157" s="34"/>
      <c r="B5157"/>
      <c r="C5157" s="22"/>
      <c r="D5157" s="22"/>
      <c r="E5157"/>
      <c r="F5157"/>
      <c r="G5157" s="21"/>
      <c r="H5157"/>
      <c r="I5157"/>
      <c r="J5157"/>
      <c r="K5157" s="10"/>
      <c r="L5157"/>
      <c r="M5157" s="45"/>
      <c r="N5157"/>
      <c r="O5157"/>
      <c r="P5157" s="71"/>
      <c r="Q5157" s="11"/>
      <c r="R5157" s="12"/>
      <c r="S5157" s="14"/>
      <c r="T5157" s="13"/>
      <c r="U5157" s="14"/>
      <c r="V5157"/>
    </row>
    <row r="5158" spans="1:22" x14ac:dyDescent="0.2">
      <c r="A5158" s="34"/>
      <c r="B5158"/>
      <c r="C5158" s="22"/>
      <c r="D5158" s="22"/>
      <c r="E5158"/>
      <c r="F5158"/>
      <c r="G5158" s="21"/>
      <c r="H5158"/>
      <c r="I5158"/>
      <c r="J5158"/>
      <c r="K5158" s="10"/>
      <c r="L5158"/>
      <c r="M5158" s="45"/>
      <c r="N5158"/>
      <c r="O5158"/>
      <c r="P5158" s="71"/>
      <c r="Q5158" s="11"/>
      <c r="R5158" s="12"/>
      <c r="S5158" s="14"/>
      <c r="T5158" s="13"/>
      <c r="U5158" s="14"/>
      <c r="V5158"/>
    </row>
    <row r="5159" spans="1:22" x14ac:dyDescent="0.2">
      <c r="A5159" s="34"/>
      <c r="B5159"/>
      <c r="C5159" s="22"/>
      <c r="D5159" s="22"/>
      <c r="E5159"/>
      <c r="F5159"/>
      <c r="G5159" s="21"/>
      <c r="H5159"/>
      <c r="I5159"/>
      <c r="J5159"/>
      <c r="K5159" s="10"/>
      <c r="L5159"/>
      <c r="M5159" s="45"/>
      <c r="N5159"/>
      <c r="O5159"/>
      <c r="P5159" s="71"/>
      <c r="Q5159" s="11"/>
      <c r="R5159" s="12"/>
      <c r="S5159" s="14"/>
      <c r="T5159" s="13"/>
      <c r="U5159" s="14"/>
      <c r="V5159"/>
    </row>
    <row r="5160" spans="1:22" x14ac:dyDescent="0.2">
      <c r="A5160" s="34"/>
      <c r="B5160"/>
      <c r="C5160" s="22"/>
      <c r="D5160" s="22"/>
      <c r="E5160"/>
      <c r="F5160"/>
      <c r="G5160" s="21"/>
      <c r="H5160"/>
      <c r="I5160"/>
      <c r="J5160"/>
      <c r="K5160" s="10"/>
      <c r="L5160"/>
      <c r="M5160" s="45"/>
      <c r="N5160"/>
      <c r="O5160"/>
      <c r="P5160" s="71"/>
      <c r="Q5160" s="11"/>
      <c r="R5160" s="12"/>
      <c r="S5160" s="14"/>
      <c r="T5160" s="13"/>
      <c r="U5160" s="14"/>
      <c r="V5160"/>
    </row>
    <row r="5161" spans="1:22" x14ac:dyDescent="0.2">
      <c r="A5161" s="34"/>
      <c r="B5161"/>
      <c r="C5161" s="22"/>
      <c r="D5161" s="22"/>
      <c r="E5161"/>
      <c r="F5161"/>
      <c r="G5161" s="21"/>
      <c r="H5161"/>
      <c r="I5161"/>
      <c r="J5161"/>
      <c r="K5161" s="10"/>
      <c r="L5161"/>
      <c r="M5161" s="45"/>
      <c r="N5161"/>
      <c r="O5161"/>
      <c r="P5161" s="71"/>
      <c r="Q5161" s="11"/>
      <c r="R5161" s="12"/>
      <c r="S5161" s="14"/>
      <c r="T5161" s="13"/>
      <c r="U5161" s="14"/>
      <c r="V5161"/>
    </row>
    <row r="5162" spans="1:22" x14ac:dyDescent="0.2">
      <c r="A5162" s="34"/>
      <c r="B5162"/>
      <c r="C5162" s="22"/>
      <c r="D5162" s="22"/>
      <c r="E5162"/>
      <c r="F5162"/>
      <c r="G5162" s="21"/>
      <c r="H5162"/>
      <c r="I5162"/>
      <c r="J5162"/>
      <c r="K5162" s="10"/>
      <c r="L5162"/>
      <c r="M5162" s="45"/>
      <c r="N5162"/>
      <c r="O5162"/>
      <c r="P5162" s="71"/>
      <c r="Q5162" s="11"/>
      <c r="R5162" s="12"/>
      <c r="S5162" s="14"/>
      <c r="T5162" s="13"/>
      <c r="U5162" s="14"/>
      <c r="V5162"/>
    </row>
    <row r="5163" spans="1:22" x14ac:dyDescent="0.2">
      <c r="A5163" s="34"/>
      <c r="B5163"/>
      <c r="C5163" s="22"/>
      <c r="D5163" s="22"/>
      <c r="E5163"/>
      <c r="F5163"/>
      <c r="G5163" s="21"/>
      <c r="H5163"/>
      <c r="I5163"/>
      <c r="J5163"/>
      <c r="K5163" s="10"/>
      <c r="L5163"/>
      <c r="M5163" s="45"/>
      <c r="N5163"/>
      <c r="O5163"/>
      <c r="P5163" s="71"/>
      <c r="Q5163" s="11"/>
      <c r="R5163" s="12"/>
      <c r="S5163" s="14"/>
      <c r="T5163" s="13"/>
      <c r="U5163" s="14"/>
      <c r="V5163"/>
    </row>
    <row r="5164" spans="1:22" x14ac:dyDescent="0.2">
      <c r="A5164" s="34"/>
      <c r="B5164"/>
      <c r="C5164" s="22"/>
      <c r="D5164" s="22"/>
      <c r="E5164"/>
      <c r="F5164"/>
      <c r="G5164" s="21"/>
      <c r="H5164"/>
      <c r="I5164"/>
      <c r="J5164"/>
      <c r="K5164" s="10"/>
      <c r="L5164"/>
      <c r="M5164" s="45"/>
      <c r="N5164"/>
      <c r="O5164"/>
      <c r="P5164" s="71"/>
      <c r="Q5164" s="11"/>
      <c r="R5164" s="12"/>
      <c r="S5164" s="14"/>
      <c r="T5164" s="13"/>
      <c r="U5164" s="14"/>
      <c r="V5164"/>
    </row>
    <row r="5165" spans="1:22" x14ac:dyDescent="0.2">
      <c r="A5165" s="34"/>
      <c r="B5165"/>
      <c r="C5165" s="22"/>
      <c r="D5165" s="22"/>
      <c r="E5165"/>
      <c r="F5165"/>
      <c r="G5165" s="21"/>
      <c r="H5165"/>
      <c r="I5165"/>
      <c r="J5165"/>
      <c r="K5165" s="10"/>
      <c r="L5165"/>
      <c r="M5165" s="45"/>
      <c r="N5165"/>
      <c r="O5165"/>
      <c r="P5165" s="71"/>
      <c r="Q5165" s="11"/>
      <c r="R5165" s="12"/>
      <c r="S5165" s="14"/>
      <c r="T5165" s="13"/>
      <c r="U5165" s="14"/>
      <c r="V5165"/>
    </row>
    <row r="5166" spans="1:22" x14ac:dyDescent="0.2">
      <c r="A5166" s="34"/>
      <c r="B5166"/>
      <c r="C5166" s="22"/>
      <c r="D5166" s="22"/>
      <c r="E5166"/>
      <c r="F5166"/>
      <c r="G5166" s="21"/>
      <c r="H5166"/>
      <c r="I5166"/>
      <c r="J5166"/>
      <c r="K5166" s="10"/>
      <c r="L5166"/>
      <c r="M5166" s="45"/>
      <c r="N5166"/>
      <c r="O5166"/>
      <c r="P5166" s="71"/>
      <c r="Q5166" s="11"/>
      <c r="R5166" s="12"/>
      <c r="S5166" s="14"/>
      <c r="T5166" s="13"/>
      <c r="U5166" s="14"/>
      <c r="V5166"/>
    </row>
    <row r="5167" spans="1:22" x14ac:dyDescent="0.2">
      <c r="A5167" s="34"/>
      <c r="B5167"/>
      <c r="C5167" s="22"/>
      <c r="D5167" s="22"/>
      <c r="E5167"/>
      <c r="F5167"/>
      <c r="G5167" s="21"/>
      <c r="H5167"/>
      <c r="I5167"/>
      <c r="J5167"/>
      <c r="K5167" s="10"/>
      <c r="L5167"/>
      <c r="M5167" s="45"/>
      <c r="N5167"/>
      <c r="O5167"/>
      <c r="P5167" s="71"/>
      <c r="Q5167" s="11"/>
      <c r="R5167" s="12"/>
      <c r="S5167" s="14"/>
      <c r="T5167" s="13"/>
      <c r="U5167" s="14"/>
      <c r="V5167"/>
    </row>
    <row r="5168" spans="1:22" x14ac:dyDescent="0.2">
      <c r="A5168" s="34"/>
      <c r="B5168"/>
      <c r="C5168" s="22"/>
      <c r="D5168" s="22"/>
      <c r="E5168"/>
      <c r="F5168"/>
      <c r="G5168" s="21"/>
      <c r="H5168"/>
      <c r="I5168"/>
      <c r="J5168"/>
      <c r="K5168" s="10"/>
      <c r="L5168"/>
      <c r="M5168" s="45"/>
      <c r="N5168"/>
      <c r="O5168"/>
      <c r="P5168" s="71"/>
      <c r="Q5168" s="11"/>
      <c r="R5168" s="12"/>
      <c r="S5168" s="14"/>
      <c r="T5168" s="13"/>
      <c r="U5168" s="14"/>
      <c r="V5168"/>
    </row>
    <row r="5169" spans="1:22" x14ac:dyDescent="0.2">
      <c r="A5169" s="34"/>
      <c r="B5169"/>
      <c r="C5169" s="22"/>
      <c r="D5169" s="22"/>
      <c r="E5169"/>
      <c r="F5169"/>
      <c r="G5169" s="21"/>
      <c r="H5169"/>
      <c r="I5169"/>
      <c r="J5169"/>
      <c r="K5169" s="10"/>
      <c r="L5169"/>
      <c r="M5169" s="45"/>
      <c r="N5169"/>
      <c r="O5169"/>
      <c r="P5169" s="71"/>
      <c r="Q5169" s="11"/>
      <c r="R5169" s="12"/>
      <c r="S5169" s="14"/>
      <c r="T5169" s="13"/>
      <c r="U5169" s="14"/>
      <c r="V5169"/>
    </row>
    <row r="5170" spans="1:22" x14ac:dyDescent="0.2">
      <c r="A5170" s="34"/>
      <c r="B5170"/>
      <c r="C5170" s="22"/>
      <c r="D5170" s="22"/>
      <c r="E5170"/>
      <c r="F5170"/>
      <c r="G5170" s="21"/>
      <c r="H5170"/>
      <c r="I5170"/>
      <c r="J5170"/>
      <c r="K5170" s="10"/>
      <c r="L5170"/>
      <c r="M5170" s="45"/>
      <c r="N5170"/>
      <c r="O5170"/>
      <c r="P5170" s="71"/>
      <c r="Q5170" s="11"/>
      <c r="R5170" s="12"/>
      <c r="S5170" s="14"/>
      <c r="T5170" s="13"/>
      <c r="U5170" s="14"/>
      <c r="V5170"/>
    </row>
    <row r="5171" spans="1:22" x14ac:dyDescent="0.2">
      <c r="A5171" s="34"/>
      <c r="B5171"/>
      <c r="C5171" s="22"/>
      <c r="D5171" s="22"/>
      <c r="E5171"/>
      <c r="F5171"/>
      <c r="G5171" s="21"/>
      <c r="H5171"/>
      <c r="I5171"/>
      <c r="J5171"/>
      <c r="K5171" s="10"/>
      <c r="L5171"/>
      <c r="M5171" s="45"/>
      <c r="N5171"/>
      <c r="O5171"/>
      <c r="P5171" s="71"/>
      <c r="Q5171" s="11"/>
      <c r="R5171" s="12"/>
      <c r="S5171" s="14"/>
      <c r="T5171" s="13"/>
      <c r="U5171" s="14"/>
      <c r="V5171"/>
    </row>
    <row r="5172" spans="1:22" x14ac:dyDescent="0.2">
      <c r="A5172" s="34"/>
      <c r="B5172"/>
      <c r="C5172" s="22"/>
      <c r="D5172" s="22"/>
      <c r="E5172"/>
      <c r="F5172"/>
      <c r="G5172" s="21"/>
      <c r="H5172"/>
      <c r="I5172"/>
      <c r="J5172"/>
      <c r="K5172" s="10"/>
      <c r="L5172"/>
      <c r="M5172" s="45"/>
      <c r="N5172"/>
      <c r="O5172"/>
      <c r="P5172" s="71"/>
      <c r="Q5172" s="11"/>
      <c r="R5172" s="12"/>
      <c r="S5172" s="14"/>
      <c r="T5172" s="13"/>
      <c r="U5172" s="14"/>
      <c r="V5172"/>
    </row>
    <row r="5173" spans="1:22" x14ac:dyDescent="0.2">
      <c r="A5173" s="34"/>
      <c r="B5173"/>
      <c r="C5173" s="22"/>
      <c r="D5173" s="22"/>
      <c r="E5173"/>
      <c r="F5173"/>
      <c r="G5173" s="21"/>
      <c r="H5173"/>
      <c r="I5173"/>
      <c r="J5173"/>
      <c r="K5173" s="10"/>
      <c r="L5173"/>
      <c r="M5173" s="45"/>
      <c r="N5173"/>
      <c r="O5173"/>
      <c r="P5173" s="71"/>
      <c r="Q5173" s="11"/>
      <c r="R5173" s="12"/>
      <c r="S5173" s="14"/>
      <c r="T5173" s="13"/>
      <c r="U5173" s="14"/>
      <c r="V5173"/>
    </row>
    <row r="5174" spans="1:22" x14ac:dyDescent="0.2">
      <c r="A5174" s="34"/>
      <c r="B5174"/>
      <c r="C5174" s="22"/>
      <c r="D5174" s="22"/>
      <c r="E5174"/>
      <c r="F5174"/>
      <c r="G5174" s="21"/>
      <c r="H5174"/>
      <c r="I5174"/>
      <c r="J5174"/>
      <c r="K5174" s="10"/>
      <c r="L5174"/>
      <c r="M5174" s="45"/>
      <c r="N5174"/>
      <c r="O5174"/>
      <c r="P5174" s="71"/>
      <c r="Q5174" s="11"/>
      <c r="R5174" s="12"/>
      <c r="S5174" s="14"/>
      <c r="T5174" s="13"/>
      <c r="U5174" s="14"/>
      <c r="V5174"/>
    </row>
    <row r="5175" spans="1:22" x14ac:dyDescent="0.2">
      <c r="A5175" s="34"/>
      <c r="B5175"/>
      <c r="C5175" s="22"/>
      <c r="D5175" s="22"/>
      <c r="E5175"/>
      <c r="F5175"/>
      <c r="G5175" s="21"/>
      <c r="H5175"/>
      <c r="I5175"/>
      <c r="J5175"/>
      <c r="K5175" s="10"/>
      <c r="L5175"/>
      <c r="M5175" s="45"/>
      <c r="N5175"/>
      <c r="O5175"/>
      <c r="P5175" s="71"/>
      <c r="Q5175" s="11"/>
      <c r="R5175" s="12"/>
      <c r="S5175" s="14"/>
      <c r="T5175" s="13"/>
      <c r="U5175" s="14"/>
      <c r="V5175"/>
    </row>
    <row r="5176" spans="1:22" x14ac:dyDescent="0.2">
      <c r="A5176" s="34"/>
      <c r="B5176"/>
      <c r="C5176" s="22"/>
      <c r="D5176" s="22"/>
      <c r="E5176"/>
      <c r="F5176"/>
      <c r="G5176" s="21"/>
      <c r="H5176"/>
      <c r="I5176"/>
      <c r="J5176"/>
      <c r="K5176" s="10"/>
      <c r="L5176"/>
      <c r="M5176" s="45"/>
      <c r="N5176"/>
      <c r="O5176"/>
      <c r="P5176" s="71"/>
      <c r="Q5176" s="11"/>
      <c r="R5176" s="12"/>
      <c r="S5176" s="14"/>
      <c r="T5176" s="13"/>
      <c r="U5176" s="14"/>
      <c r="V5176"/>
    </row>
    <row r="5177" spans="1:22" x14ac:dyDescent="0.2">
      <c r="A5177" s="34"/>
      <c r="B5177"/>
      <c r="C5177" s="22"/>
      <c r="D5177" s="22"/>
      <c r="E5177"/>
      <c r="F5177"/>
      <c r="G5177" s="21"/>
      <c r="H5177"/>
      <c r="I5177"/>
      <c r="J5177"/>
      <c r="K5177" s="10"/>
      <c r="L5177"/>
      <c r="M5177" s="45"/>
      <c r="N5177"/>
      <c r="O5177"/>
      <c r="P5177" s="71"/>
      <c r="Q5177" s="11"/>
      <c r="R5177" s="12"/>
      <c r="S5177" s="14"/>
      <c r="T5177" s="13"/>
      <c r="U5177" s="14"/>
      <c r="V5177"/>
    </row>
    <row r="5178" spans="1:22" x14ac:dyDescent="0.2">
      <c r="A5178" s="34"/>
      <c r="B5178"/>
      <c r="C5178" s="22"/>
      <c r="D5178" s="22"/>
      <c r="E5178"/>
      <c r="F5178"/>
      <c r="G5178" s="21"/>
      <c r="H5178"/>
      <c r="I5178"/>
      <c r="J5178"/>
      <c r="K5178" s="10"/>
      <c r="L5178"/>
      <c r="M5178" s="45"/>
      <c r="N5178"/>
      <c r="O5178"/>
      <c r="P5178" s="71"/>
      <c r="Q5178" s="11"/>
      <c r="R5178" s="12"/>
      <c r="S5178" s="14"/>
      <c r="T5178" s="13"/>
      <c r="U5178" s="14"/>
      <c r="V5178"/>
    </row>
    <row r="5179" spans="1:22" x14ac:dyDescent="0.2">
      <c r="A5179" s="34"/>
      <c r="B5179"/>
      <c r="C5179" s="22"/>
      <c r="D5179" s="22"/>
      <c r="E5179"/>
      <c r="F5179"/>
      <c r="G5179" s="21"/>
      <c r="H5179"/>
      <c r="I5179"/>
      <c r="J5179"/>
      <c r="K5179" s="10"/>
      <c r="L5179"/>
      <c r="M5179" s="45"/>
      <c r="N5179"/>
      <c r="O5179"/>
      <c r="P5179" s="71"/>
      <c r="Q5179" s="11"/>
      <c r="R5179" s="12"/>
      <c r="S5179" s="14"/>
      <c r="T5179" s="13"/>
      <c r="U5179" s="14"/>
      <c r="V5179"/>
    </row>
    <row r="5180" spans="1:22" x14ac:dyDescent="0.2">
      <c r="A5180" s="34"/>
      <c r="B5180"/>
      <c r="C5180" s="22"/>
      <c r="D5180" s="22"/>
      <c r="E5180"/>
      <c r="F5180"/>
      <c r="G5180" s="21"/>
      <c r="H5180"/>
      <c r="I5180"/>
      <c r="J5180"/>
      <c r="K5180" s="10"/>
      <c r="L5180"/>
      <c r="M5180" s="45"/>
      <c r="N5180"/>
      <c r="O5180"/>
      <c r="P5180" s="71"/>
      <c r="Q5180" s="11"/>
      <c r="R5180" s="12"/>
      <c r="S5180" s="14"/>
      <c r="T5180" s="13"/>
      <c r="U5180" s="14"/>
      <c r="V5180"/>
    </row>
    <row r="5181" spans="1:22" x14ac:dyDescent="0.2">
      <c r="A5181" s="34"/>
      <c r="B5181"/>
      <c r="C5181" s="22"/>
      <c r="D5181" s="22"/>
      <c r="E5181"/>
      <c r="F5181"/>
      <c r="G5181" s="21"/>
      <c r="H5181"/>
      <c r="I5181"/>
      <c r="J5181"/>
      <c r="K5181" s="10"/>
      <c r="L5181"/>
      <c r="M5181" s="45"/>
      <c r="N5181"/>
      <c r="O5181"/>
      <c r="P5181" s="71"/>
      <c r="Q5181" s="11"/>
      <c r="R5181" s="12"/>
      <c r="S5181" s="14"/>
      <c r="T5181" s="13"/>
      <c r="U5181" s="14"/>
      <c r="V5181"/>
    </row>
    <row r="5182" spans="1:22" x14ac:dyDescent="0.2">
      <c r="A5182" s="34"/>
      <c r="B5182"/>
      <c r="C5182" s="22"/>
      <c r="D5182" s="22"/>
      <c r="E5182"/>
      <c r="F5182"/>
      <c r="G5182" s="21"/>
      <c r="H5182"/>
      <c r="I5182"/>
      <c r="J5182"/>
      <c r="K5182" s="10"/>
      <c r="L5182"/>
      <c r="M5182" s="45"/>
      <c r="N5182"/>
      <c r="O5182"/>
      <c r="P5182" s="71"/>
      <c r="Q5182" s="11"/>
      <c r="R5182" s="12"/>
      <c r="S5182" s="14"/>
      <c r="T5182" s="13"/>
      <c r="U5182" s="14"/>
      <c r="V5182"/>
    </row>
    <row r="5183" spans="1:22" x14ac:dyDescent="0.2">
      <c r="A5183" s="34"/>
      <c r="B5183"/>
      <c r="C5183" s="22"/>
      <c r="D5183" s="22"/>
      <c r="E5183"/>
      <c r="F5183"/>
      <c r="G5183" s="21"/>
      <c r="H5183"/>
      <c r="I5183"/>
      <c r="J5183"/>
      <c r="K5183" s="10"/>
      <c r="L5183"/>
      <c r="M5183" s="45"/>
      <c r="N5183"/>
      <c r="O5183"/>
      <c r="P5183" s="71"/>
      <c r="Q5183" s="11"/>
      <c r="R5183" s="12"/>
      <c r="S5183" s="14"/>
      <c r="T5183" s="13"/>
      <c r="U5183" s="14"/>
      <c r="V5183"/>
    </row>
    <row r="5184" spans="1:22" x14ac:dyDescent="0.2">
      <c r="A5184" s="34"/>
      <c r="B5184"/>
      <c r="C5184" s="22"/>
      <c r="D5184" s="22"/>
      <c r="E5184"/>
      <c r="F5184"/>
      <c r="G5184" s="21"/>
      <c r="H5184"/>
      <c r="I5184"/>
      <c r="J5184"/>
      <c r="K5184" s="10"/>
      <c r="L5184"/>
      <c r="M5184" s="45"/>
      <c r="N5184"/>
      <c r="O5184"/>
      <c r="P5184" s="71"/>
      <c r="Q5184" s="11"/>
      <c r="R5184" s="12"/>
      <c r="S5184" s="14"/>
      <c r="T5184" s="13"/>
      <c r="U5184" s="14"/>
      <c r="V5184"/>
    </row>
    <row r="5185" spans="1:22" x14ac:dyDescent="0.2">
      <c r="A5185" s="34"/>
      <c r="B5185"/>
      <c r="C5185" s="22"/>
      <c r="D5185" s="22"/>
      <c r="E5185"/>
      <c r="F5185"/>
      <c r="G5185" s="21"/>
      <c r="H5185"/>
      <c r="I5185"/>
      <c r="J5185"/>
      <c r="K5185" s="10"/>
      <c r="L5185"/>
      <c r="M5185" s="45"/>
      <c r="N5185"/>
      <c r="O5185"/>
      <c r="P5185" s="71"/>
      <c r="Q5185" s="11"/>
      <c r="R5185" s="12"/>
      <c r="S5185" s="14"/>
      <c r="T5185" s="13"/>
      <c r="U5185" s="14"/>
      <c r="V5185"/>
    </row>
    <row r="5186" spans="1:22" x14ac:dyDescent="0.2">
      <c r="A5186" s="34"/>
      <c r="B5186"/>
      <c r="C5186" s="22"/>
      <c r="D5186" s="22"/>
      <c r="E5186"/>
      <c r="F5186"/>
      <c r="G5186" s="21"/>
      <c r="H5186"/>
      <c r="I5186"/>
      <c r="J5186"/>
      <c r="K5186" s="10"/>
      <c r="L5186"/>
      <c r="M5186" s="45"/>
      <c r="N5186"/>
      <c r="O5186"/>
      <c r="P5186" s="71"/>
      <c r="Q5186" s="11"/>
      <c r="R5186" s="12"/>
      <c r="S5186" s="14"/>
      <c r="T5186" s="13"/>
      <c r="U5186" s="14"/>
      <c r="V5186"/>
    </row>
    <row r="5187" spans="1:22" x14ac:dyDescent="0.2">
      <c r="A5187" s="34"/>
      <c r="B5187"/>
      <c r="C5187" s="22"/>
      <c r="D5187" s="22"/>
      <c r="E5187"/>
      <c r="F5187"/>
      <c r="G5187" s="21"/>
      <c r="H5187"/>
      <c r="I5187"/>
      <c r="J5187"/>
      <c r="K5187" s="10"/>
      <c r="L5187"/>
      <c r="M5187" s="45"/>
      <c r="N5187"/>
      <c r="O5187"/>
      <c r="P5187" s="71"/>
      <c r="Q5187" s="11"/>
      <c r="R5187" s="12"/>
      <c r="S5187" s="14"/>
      <c r="T5187" s="13"/>
      <c r="U5187" s="14"/>
      <c r="V5187"/>
    </row>
    <row r="5188" spans="1:22" x14ac:dyDescent="0.2">
      <c r="A5188" s="34"/>
      <c r="B5188"/>
      <c r="C5188" s="22"/>
      <c r="D5188" s="22"/>
      <c r="E5188"/>
      <c r="F5188"/>
      <c r="G5188" s="21"/>
      <c r="H5188"/>
      <c r="I5188"/>
      <c r="J5188"/>
      <c r="K5188" s="10"/>
      <c r="L5188"/>
      <c r="M5188" s="45"/>
      <c r="N5188"/>
      <c r="O5188"/>
      <c r="P5188" s="71"/>
      <c r="Q5188" s="11"/>
      <c r="R5188" s="12"/>
      <c r="S5188" s="14"/>
      <c r="T5188" s="13"/>
      <c r="U5188" s="14"/>
      <c r="V5188"/>
    </row>
    <row r="5189" spans="1:22" x14ac:dyDescent="0.2">
      <c r="A5189" s="34"/>
      <c r="B5189"/>
      <c r="C5189" s="22"/>
      <c r="D5189" s="22"/>
      <c r="E5189"/>
      <c r="F5189"/>
      <c r="G5189" s="21"/>
      <c r="H5189"/>
      <c r="I5189"/>
      <c r="J5189"/>
      <c r="K5189" s="10"/>
      <c r="L5189"/>
      <c r="M5189" s="45"/>
      <c r="N5189"/>
      <c r="O5189"/>
      <c r="P5189" s="71"/>
      <c r="Q5189" s="11"/>
      <c r="R5189" s="12"/>
      <c r="S5189" s="14"/>
      <c r="T5189" s="13"/>
      <c r="U5189" s="14"/>
      <c r="V5189"/>
    </row>
    <row r="5190" spans="1:22" x14ac:dyDescent="0.2">
      <c r="A5190" s="34"/>
      <c r="B5190"/>
      <c r="C5190" s="22"/>
      <c r="D5190" s="22"/>
      <c r="E5190"/>
      <c r="F5190"/>
      <c r="G5190" s="21"/>
      <c r="H5190"/>
      <c r="I5190"/>
      <c r="J5190"/>
      <c r="K5190" s="10"/>
      <c r="L5190"/>
      <c r="M5190" s="45"/>
      <c r="N5190"/>
      <c r="O5190"/>
      <c r="P5190" s="71"/>
      <c r="Q5190" s="11"/>
      <c r="R5190" s="12"/>
      <c r="S5190" s="14"/>
      <c r="T5190" s="13"/>
      <c r="U5190" s="14"/>
      <c r="V5190"/>
    </row>
    <row r="5191" spans="1:22" x14ac:dyDescent="0.2">
      <c r="A5191" s="34"/>
      <c r="B5191"/>
      <c r="C5191" s="22"/>
      <c r="D5191" s="22"/>
      <c r="E5191"/>
      <c r="F5191"/>
      <c r="G5191" s="21"/>
      <c r="H5191"/>
      <c r="I5191"/>
      <c r="J5191"/>
      <c r="K5191" s="10"/>
      <c r="L5191"/>
      <c r="M5191" s="45"/>
      <c r="N5191"/>
      <c r="O5191"/>
      <c r="P5191" s="71"/>
      <c r="Q5191" s="11"/>
      <c r="R5191" s="12"/>
      <c r="S5191" s="14"/>
      <c r="T5191" s="13"/>
      <c r="U5191" s="14"/>
      <c r="V5191"/>
    </row>
    <row r="5192" spans="1:22" x14ac:dyDescent="0.2">
      <c r="A5192" s="34"/>
      <c r="B5192"/>
      <c r="C5192" s="22"/>
      <c r="D5192" s="22"/>
      <c r="E5192"/>
      <c r="F5192"/>
      <c r="G5192" s="21"/>
      <c r="H5192"/>
      <c r="I5192"/>
      <c r="J5192"/>
      <c r="K5192" s="10"/>
      <c r="L5192"/>
      <c r="M5192" s="45"/>
      <c r="N5192"/>
      <c r="O5192"/>
      <c r="P5192" s="71"/>
      <c r="Q5192" s="11"/>
      <c r="R5192" s="12"/>
      <c r="S5192" s="14"/>
      <c r="T5192" s="13"/>
      <c r="U5192" s="14"/>
      <c r="V5192"/>
    </row>
    <row r="5193" spans="1:22" x14ac:dyDescent="0.2">
      <c r="A5193" s="34"/>
      <c r="B5193"/>
      <c r="C5193" s="22"/>
      <c r="D5193" s="22"/>
      <c r="E5193"/>
      <c r="F5193"/>
      <c r="G5193" s="21"/>
      <c r="H5193"/>
      <c r="I5193"/>
      <c r="J5193"/>
      <c r="K5193" s="10"/>
      <c r="L5193"/>
      <c r="M5193" s="45"/>
      <c r="N5193"/>
      <c r="O5193"/>
      <c r="P5193" s="71"/>
      <c r="Q5193" s="11"/>
      <c r="R5193" s="12"/>
      <c r="S5193" s="14"/>
      <c r="T5193" s="13"/>
      <c r="U5193" s="14"/>
      <c r="V5193"/>
    </row>
    <row r="5194" spans="1:22" x14ac:dyDescent="0.2">
      <c r="A5194" s="34"/>
      <c r="B5194"/>
      <c r="C5194" s="22"/>
      <c r="D5194" s="22"/>
      <c r="E5194"/>
      <c r="F5194"/>
      <c r="G5194" s="21"/>
      <c r="H5194"/>
      <c r="I5194"/>
      <c r="J5194"/>
      <c r="K5194" s="10"/>
      <c r="L5194"/>
      <c r="M5194" s="45"/>
      <c r="N5194"/>
      <c r="O5194"/>
      <c r="P5194" s="71"/>
      <c r="Q5194" s="11"/>
      <c r="R5194" s="12"/>
      <c r="S5194" s="14"/>
      <c r="T5194" s="13"/>
      <c r="U5194" s="14"/>
      <c r="V5194"/>
    </row>
    <row r="5195" spans="1:22" x14ac:dyDescent="0.2">
      <c r="A5195" s="34"/>
      <c r="B5195"/>
      <c r="C5195" s="22"/>
      <c r="D5195" s="22"/>
      <c r="E5195"/>
      <c r="F5195"/>
      <c r="G5195" s="21"/>
      <c r="H5195"/>
      <c r="I5195"/>
      <c r="J5195"/>
      <c r="K5195" s="10"/>
      <c r="L5195"/>
      <c r="M5195" s="45"/>
      <c r="N5195"/>
      <c r="O5195"/>
      <c r="P5195" s="71"/>
      <c r="Q5195" s="11"/>
      <c r="R5195" s="12"/>
      <c r="S5195" s="14"/>
      <c r="T5195" s="13"/>
      <c r="U5195" s="14"/>
      <c r="V5195"/>
    </row>
    <row r="5196" spans="1:22" x14ac:dyDescent="0.2">
      <c r="A5196" s="34"/>
      <c r="B5196"/>
      <c r="C5196" s="22"/>
      <c r="D5196" s="22"/>
      <c r="E5196"/>
      <c r="F5196"/>
      <c r="G5196" s="21"/>
      <c r="H5196"/>
      <c r="I5196"/>
      <c r="J5196"/>
      <c r="K5196" s="10"/>
      <c r="L5196"/>
      <c r="M5196" s="45"/>
      <c r="N5196"/>
      <c r="O5196"/>
      <c r="P5196" s="71"/>
      <c r="Q5196" s="11"/>
      <c r="R5196" s="12"/>
      <c r="S5196" s="14"/>
      <c r="T5196" s="13"/>
      <c r="U5196" s="14"/>
      <c r="V5196"/>
    </row>
    <row r="5197" spans="1:22" x14ac:dyDescent="0.2">
      <c r="A5197" s="34"/>
      <c r="B5197"/>
      <c r="C5197" s="22"/>
      <c r="D5197" s="22"/>
      <c r="E5197"/>
      <c r="F5197"/>
      <c r="G5197" s="21"/>
      <c r="H5197"/>
      <c r="I5197"/>
      <c r="J5197"/>
      <c r="K5197" s="10"/>
      <c r="L5197"/>
      <c r="M5197" s="45"/>
      <c r="N5197"/>
      <c r="O5197"/>
      <c r="P5197" s="71"/>
      <c r="Q5197" s="11"/>
      <c r="R5197" s="12"/>
      <c r="S5197" s="14"/>
      <c r="T5197" s="13"/>
      <c r="U5197" s="14"/>
      <c r="V5197"/>
    </row>
    <row r="5198" spans="1:22" x14ac:dyDescent="0.2">
      <c r="A5198" s="34"/>
      <c r="B5198"/>
      <c r="C5198" s="22"/>
      <c r="D5198" s="22"/>
      <c r="E5198"/>
      <c r="F5198"/>
      <c r="G5198" s="21"/>
      <c r="H5198"/>
      <c r="I5198"/>
      <c r="J5198"/>
      <c r="K5198" s="10"/>
      <c r="L5198"/>
      <c r="M5198" s="45"/>
      <c r="N5198"/>
      <c r="O5198"/>
      <c r="P5198" s="71"/>
      <c r="Q5198" s="11"/>
      <c r="R5198" s="12"/>
      <c r="S5198" s="14"/>
      <c r="T5198" s="13"/>
      <c r="U5198" s="14"/>
      <c r="V5198"/>
    </row>
    <row r="5199" spans="1:22" x14ac:dyDescent="0.2">
      <c r="A5199" s="34"/>
      <c r="B5199"/>
      <c r="C5199" s="22"/>
      <c r="D5199" s="22"/>
      <c r="E5199"/>
      <c r="F5199"/>
      <c r="G5199" s="21"/>
      <c r="H5199"/>
      <c r="I5199"/>
      <c r="J5199"/>
      <c r="K5199" s="10"/>
      <c r="L5199"/>
      <c r="M5199" s="45"/>
      <c r="N5199"/>
      <c r="O5199"/>
      <c r="P5199" s="71"/>
      <c r="Q5199" s="11"/>
      <c r="R5199" s="12"/>
      <c r="S5199" s="14"/>
      <c r="T5199" s="13"/>
      <c r="U5199" s="14"/>
      <c r="V5199"/>
    </row>
    <row r="5200" spans="1:22" x14ac:dyDescent="0.2">
      <c r="A5200" s="34"/>
      <c r="B5200"/>
      <c r="C5200" s="22"/>
      <c r="D5200" s="22"/>
      <c r="E5200"/>
      <c r="F5200"/>
      <c r="G5200" s="21"/>
      <c r="H5200"/>
      <c r="I5200"/>
      <c r="J5200"/>
      <c r="K5200" s="10"/>
      <c r="L5200"/>
      <c r="M5200" s="45"/>
      <c r="N5200"/>
      <c r="O5200"/>
      <c r="P5200" s="71"/>
      <c r="Q5200" s="11"/>
      <c r="R5200" s="12"/>
      <c r="S5200" s="14"/>
      <c r="T5200" s="13"/>
      <c r="U5200" s="14"/>
      <c r="V5200"/>
    </row>
    <row r="5201" spans="1:22" x14ac:dyDescent="0.2">
      <c r="A5201" s="34"/>
      <c r="B5201"/>
      <c r="C5201" s="22"/>
      <c r="D5201" s="22"/>
      <c r="E5201"/>
      <c r="F5201"/>
      <c r="G5201" s="21"/>
      <c r="H5201"/>
      <c r="I5201"/>
      <c r="J5201"/>
      <c r="K5201" s="10"/>
      <c r="L5201"/>
      <c r="M5201" s="45"/>
      <c r="N5201"/>
      <c r="O5201"/>
      <c r="P5201" s="71"/>
      <c r="Q5201" s="11"/>
      <c r="R5201" s="12"/>
      <c r="S5201" s="14"/>
      <c r="T5201" s="13"/>
      <c r="U5201" s="14"/>
      <c r="V5201"/>
    </row>
    <row r="5202" spans="1:22" x14ac:dyDescent="0.2">
      <c r="A5202" s="34"/>
      <c r="B5202"/>
      <c r="C5202" s="22"/>
      <c r="D5202" s="22"/>
      <c r="E5202"/>
      <c r="F5202"/>
      <c r="G5202" s="21"/>
      <c r="H5202"/>
      <c r="I5202"/>
      <c r="J5202"/>
      <c r="K5202" s="10"/>
      <c r="L5202"/>
      <c r="M5202" s="45"/>
      <c r="N5202"/>
      <c r="O5202"/>
      <c r="P5202" s="71"/>
      <c r="Q5202" s="11"/>
      <c r="R5202" s="12"/>
      <c r="S5202" s="14"/>
      <c r="T5202" s="13"/>
      <c r="U5202" s="14"/>
      <c r="V5202"/>
    </row>
    <row r="5203" spans="1:22" x14ac:dyDescent="0.2">
      <c r="A5203" s="34"/>
      <c r="B5203"/>
      <c r="C5203" s="22"/>
      <c r="D5203" s="22"/>
      <c r="E5203"/>
      <c r="F5203"/>
      <c r="G5203" s="21"/>
      <c r="H5203"/>
      <c r="I5203"/>
      <c r="J5203"/>
      <c r="K5203" s="10"/>
      <c r="L5203"/>
      <c r="M5203" s="45"/>
      <c r="N5203"/>
      <c r="O5203"/>
      <c r="P5203" s="71"/>
      <c r="Q5203" s="11"/>
      <c r="R5203" s="12"/>
      <c r="S5203" s="14"/>
      <c r="T5203" s="13"/>
      <c r="U5203" s="14"/>
      <c r="V5203"/>
    </row>
    <row r="5204" spans="1:22" x14ac:dyDescent="0.2">
      <c r="A5204" s="34"/>
      <c r="B5204"/>
      <c r="C5204" s="22"/>
      <c r="D5204" s="22"/>
      <c r="E5204"/>
      <c r="F5204"/>
      <c r="G5204" s="21"/>
      <c r="H5204"/>
      <c r="I5204"/>
      <c r="J5204"/>
      <c r="K5204" s="10"/>
      <c r="L5204"/>
      <c r="M5204" s="45"/>
      <c r="N5204"/>
      <c r="O5204"/>
      <c r="P5204" s="71"/>
      <c r="Q5204" s="11"/>
      <c r="R5204" s="12"/>
      <c r="S5204" s="14"/>
      <c r="T5204" s="13"/>
      <c r="U5204" s="14"/>
      <c r="V5204"/>
    </row>
    <row r="5205" spans="1:22" x14ac:dyDescent="0.2">
      <c r="A5205" s="34"/>
      <c r="B5205"/>
      <c r="C5205" s="22"/>
      <c r="D5205" s="22"/>
      <c r="E5205"/>
      <c r="F5205"/>
      <c r="G5205" s="21"/>
      <c r="H5205"/>
      <c r="I5205"/>
      <c r="J5205"/>
      <c r="K5205" s="10"/>
      <c r="L5205"/>
      <c r="M5205" s="45"/>
      <c r="N5205"/>
      <c r="O5205"/>
      <c r="P5205" s="71"/>
      <c r="Q5205" s="11"/>
      <c r="R5205" s="12"/>
      <c r="S5205" s="14"/>
      <c r="T5205" s="13"/>
      <c r="U5205" s="14"/>
      <c r="V5205"/>
    </row>
    <row r="5206" spans="1:22" x14ac:dyDescent="0.2">
      <c r="A5206" s="34"/>
      <c r="B5206"/>
      <c r="C5206" s="22"/>
      <c r="D5206" s="22"/>
      <c r="E5206"/>
      <c r="F5206"/>
      <c r="G5206" s="21"/>
      <c r="H5206"/>
      <c r="I5206"/>
      <c r="J5206"/>
      <c r="K5206" s="10"/>
      <c r="L5206"/>
      <c r="M5206" s="45"/>
      <c r="N5206"/>
      <c r="O5206"/>
      <c r="P5206" s="71"/>
      <c r="Q5206" s="11"/>
      <c r="R5206" s="12"/>
      <c r="S5206" s="14"/>
      <c r="T5206" s="13"/>
      <c r="U5206" s="14"/>
      <c r="V5206"/>
    </row>
    <row r="5207" spans="1:22" x14ac:dyDescent="0.2">
      <c r="A5207" s="34"/>
      <c r="B5207"/>
      <c r="C5207" s="22"/>
      <c r="D5207" s="22"/>
      <c r="E5207"/>
      <c r="F5207"/>
      <c r="G5207" s="21"/>
      <c r="H5207"/>
      <c r="I5207"/>
      <c r="J5207"/>
      <c r="K5207" s="10"/>
      <c r="L5207"/>
      <c r="M5207" s="45"/>
      <c r="N5207"/>
      <c r="O5207"/>
      <c r="P5207" s="71"/>
      <c r="Q5207" s="11"/>
      <c r="R5207" s="12"/>
      <c r="S5207" s="14"/>
      <c r="T5207" s="13"/>
      <c r="U5207" s="14"/>
      <c r="V5207"/>
    </row>
    <row r="5208" spans="1:22" x14ac:dyDescent="0.2">
      <c r="A5208" s="34"/>
      <c r="B5208"/>
      <c r="C5208" s="22"/>
      <c r="D5208" s="22"/>
      <c r="E5208"/>
      <c r="F5208"/>
      <c r="G5208" s="21"/>
      <c r="H5208"/>
      <c r="I5208"/>
      <c r="J5208"/>
      <c r="K5208" s="10"/>
      <c r="L5208"/>
      <c r="M5208" s="45"/>
      <c r="N5208"/>
      <c r="O5208"/>
      <c r="P5208" s="71"/>
      <c r="Q5208" s="11"/>
      <c r="R5208" s="12"/>
      <c r="S5208" s="14"/>
      <c r="T5208" s="13"/>
      <c r="U5208" s="14"/>
      <c r="V5208"/>
    </row>
    <row r="5209" spans="1:22" x14ac:dyDescent="0.2">
      <c r="A5209" s="34"/>
      <c r="B5209"/>
      <c r="C5209" s="22"/>
      <c r="D5209" s="22"/>
      <c r="E5209"/>
      <c r="F5209"/>
      <c r="G5209" s="21"/>
      <c r="H5209"/>
      <c r="I5209"/>
      <c r="J5209"/>
      <c r="K5209" s="10"/>
      <c r="L5209"/>
      <c r="M5209" s="45"/>
      <c r="N5209"/>
      <c r="O5209"/>
      <c r="P5209" s="71"/>
      <c r="Q5209" s="11"/>
      <c r="R5209" s="12"/>
      <c r="S5209" s="14"/>
      <c r="T5209" s="13"/>
      <c r="U5209" s="14"/>
      <c r="V5209"/>
    </row>
    <row r="5210" spans="1:22" x14ac:dyDescent="0.2">
      <c r="A5210" s="34"/>
      <c r="B5210"/>
      <c r="C5210" s="22"/>
      <c r="D5210" s="22"/>
      <c r="E5210"/>
      <c r="F5210"/>
      <c r="G5210" s="21"/>
      <c r="H5210"/>
      <c r="I5210"/>
      <c r="J5210"/>
      <c r="K5210" s="10"/>
      <c r="L5210"/>
      <c r="M5210" s="45"/>
      <c r="N5210"/>
      <c r="O5210"/>
      <c r="P5210" s="71"/>
      <c r="Q5210" s="11"/>
      <c r="R5210" s="12"/>
      <c r="S5210" s="14"/>
      <c r="T5210" s="13"/>
      <c r="U5210" s="14"/>
      <c r="V5210"/>
    </row>
    <row r="5211" spans="1:22" x14ac:dyDescent="0.2">
      <c r="A5211" s="34"/>
      <c r="B5211"/>
      <c r="C5211" s="22"/>
      <c r="D5211" s="22"/>
      <c r="E5211"/>
      <c r="F5211"/>
      <c r="G5211" s="21"/>
      <c r="H5211"/>
      <c r="I5211"/>
      <c r="J5211"/>
      <c r="K5211" s="10"/>
      <c r="L5211"/>
      <c r="M5211" s="45"/>
      <c r="N5211"/>
      <c r="O5211"/>
      <c r="P5211" s="71"/>
      <c r="Q5211" s="11"/>
      <c r="R5211" s="12"/>
      <c r="S5211" s="14"/>
      <c r="T5211" s="13"/>
      <c r="U5211" s="14"/>
      <c r="V5211"/>
    </row>
    <row r="5212" spans="1:22" x14ac:dyDescent="0.2">
      <c r="A5212" s="34"/>
      <c r="B5212"/>
      <c r="C5212" s="22"/>
      <c r="D5212" s="22"/>
      <c r="E5212"/>
      <c r="F5212"/>
      <c r="G5212" s="21"/>
      <c r="H5212"/>
      <c r="I5212"/>
      <c r="J5212"/>
      <c r="K5212" s="10"/>
      <c r="L5212"/>
      <c r="M5212" s="45"/>
      <c r="N5212"/>
      <c r="O5212"/>
      <c r="P5212" s="71"/>
      <c r="Q5212" s="11"/>
      <c r="R5212" s="12"/>
      <c r="S5212" s="14"/>
      <c r="T5212" s="13"/>
      <c r="U5212" s="14"/>
      <c r="V5212"/>
    </row>
    <row r="5213" spans="1:22" x14ac:dyDescent="0.2">
      <c r="A5213" s="34"/>
      <c r="B5213"/>
      <c r="C5213" s="22"/>
      <c r="D5213" s="22"/>
      <c r="E5213"/>
      <c r="F5213"/>
      <c r="G5213" s="21"/>
      <c r="H5213"/>
      <c r="I5213"/>
      <c r="J5213"/>
      <c r="K5213" s="10"/>
      <c r="L5213"/>
      <c r="M5213" s="45"/>
      <c r="N5213"/>
      <c r="O5213"/>
      <c r="P5213" s="71"/>
      <c r="Q5213" s="11"/>
      <c r="R5213" s="12"/>
      <c r="S5213" s="14"/>
      <c r="T5213" s="13"/>
      <c r="U5213" s="14"/>
      <c r="V5213"/>
    </row>
    <row r="5214" spans="1:22" x14ac:dyDescent="0.2">
      <c r="A5214" s="34"/>
      <c r="B5214"/>
      <c r="C5214" s="22"/>
      <c r="D5214" s="22"/>
      <c r="E5214"/>
      <c r="F5214"/>
      <c r="G5214" s="21"/>
      <c r="H5214"/>
      <c r="I5214"/>
      <c r="J5214"/>
      <c r="K5214" s="10"/>
      <c r="L5214"/>
      <c r="M5214" s="45"/>
      <c r="N5214"/>
      <c r="O5214"/>
      <c r="P5214" s="71"/>
      <c r="Q5214" s="11"/>
      <c r="R5214" s="12"/>
      <c r="S5214" s="14"/>
      <c r="T5214" s="13"/>
      <c r="U5214" s="14"/>
      <c r="V5214"/>
    </row>
    <row r="5215" spans="1:22" x14ac:dyDescent="0.2">
      <c r="A5215" s="34"/>
      <c r="B5215"/>
      <c r="C5215" s="22"/>
      <c r="D5215" s="22"/>
      <c r="E5215"/>
      <c r="F5215"/>
      <c r="G5215" s="21"/>
      <c r="H5215"/>
      <c r="I5215"/>
      <c r="J5215"/>
      <c r="K5215" s="10"/>
      <c r="L5215"/>
      <c r="M5215" s="45"/>
      <c r="N5215"/>
      <c r="O5215"/>
      <c r="P5215" s="71"/>
      <c r="Q5215" s="11"/>
      <c r="R5215" s="12"/>
      <c r="S5215" s="14"/>
      <c r="T5215" s="13"/>
      <c r="U5215" s="14"/>
      <c r="V5215"/>
    </row>
    <row r="5216" spans="1:22" x14ac:dyDescent="0.2">
      <c r="A5216" s="34"/>
      <c r="B5216"/>
      <c r="C5216" s="22"/>
      <c r="D5216" s="22"/>
      <c r="E5216"/>
      <c r="F5216"/>
      <c r="G5216" s="21"/>
      <c r="H5216"/>
      <c r="I5216"/>
      <c r="J5216"/>
      <c r="K5216" s="10"/>
      <c r="L5216"/>
      <c r="M5216" s="45"/>
      <c r="N5216"/>
      <c r="O5216"/>
      <c r="P5216" s="71"/>
      <c r="Q5216" s="11"/>
      <c r="R5216" s="12"/>
      <c r="S5216" s="14"/>
      <c r="T5216" s="13"/>
      <c r="U5216" s="14"/>
      <c r="V5216"/>
    </row>
    <row r="5217" spans="1:22" x14ac:dyDescent="0.2">
      <c r="A5217" s="34"/>
      <c r="B5217"/>
      <c r="C5217" s="22"/>
      <c r="D5217" s="22"/>
      <c r="E5217"/>
      <c r="F5217"/>
      <c r="G5217" s="21"/>
      <c r="H5217"/>
      <c r="I5217"/>
      <c r="J5217"/>
      <c r="K5217" s="10"/>
      <c r="L5217"/>
      <c r="M5217" s="45"/>
      <c r="N5217"/>
      <c r="O5217"/>
      <c r="P5217" s="71"/>
      <c r="Q5217" s="11"/>
      <c r="R5217" s="12"/>
      <c r="S5217" s="14"/>
      <c r="T5217" s="13"/>
      <c r="U5217" s="14"/>
      <c r="V5217"/>
    </row>
    <row r="5218" spans="1:22" x14ac:dyDescent="0.2">
      <c r="A5218" s="34"/>
      <c r="B5218"/>
      <c r="C5218" s="22"/>
      <c r="D5218" s="22"/>
      <c r="E5218"/>
      <c r="F5218"/>
      <c r="G5218" s="21"/>
      <c r="H5218"/>
      <c r="I5218"/>
      <c r="J5218"/>
      <c r="K5218" s="10"/>
      <c r="L5218"/>
      <c r="M5218" s="45"/>
      <c r="N5218"/>
      <c r="O5218"/>
      <c r="P5218" s="71"/>
      <c r="Q5218" s="11"/>
      <c r="R5218" s="12"/>
      <c r="S5218" s="14"/>
      <c r="T5218" s="13"/>
      <c r="U5218" s="14"/>
      <c r="V5218"/>
    </row>
    <row r="5219" spans="1:22" x14ac:dyDescent="0.2">
      <c r="A5219" s="34"/>
      <c r="B5219"/>
      <c r="C5219" s="22"/>
      <c r="D5219" s="22"/>
      <c r="E5219"/>
      <c r="F5219"/>
      <c r="G5219" s="21"/>
      <c r="H5219"/>
      <c r="I5219"/>
      <c r="J5219"/>
      <c r="K5219" s="10"/>
      <c r="L5219"/>
      <c r="M5219" s="45"/>
      <c r="N5219"/>
      <c r="O5219"/>
      <c r="P5219" s="71"/>
      <c r="Q5219" s="11"/>
      <c r="R5219" s="12"/>
      <c r="S5219" s="14"/>
      <c r="T5219" s="13"/>
      <c r="U5219" s="14"/>
      <c r="V5219"/>
    </row>
    <row r="5220" spans="1:22" x14ac:dyDescent="0.2">
      <c r="A5220" s="34"/>
      <c r="B5220"/>
      <c r="C5220" s="22"/>
      <c r="D5220" s="22"/>
      <c r="E5220"/>
      <c r="F5220"/>
      <c r="G5220" s="21"/>
      <c r="H5220"/>
      <c r="I5220"/>
      <c r="J5220"/>
      <c r="K5220" s="10"/>
      <c r="L5220"/>
      <c r="M5220" s="45"/>
      <c r="N5220"/>
      <c r="O5220"/>
      <c r="P5220" s="71"/>
      <c r="Q5220" s="11"/>
      <c r="R5220" s="12"/>
      <c r="S5220" s="14"/>
      <c r="T5220" s="13"/>
      <c r="U5220" s="14"/>
      <c r="V5220"/>
    </row>
    <row r="5221" spans="1:22" x14ac:dyDescent="0.2">
      <c r="A5221" s="34"/>
      <c r="B5221"/>
      <c r="C5221" s="22"/>
      <c r="D5221" s="22"/>
      <c r="E5221"/>
      <c r="F5221"/>
      <c r="G5221" s="21"/>
      <c r="H5221"/>
      <c r="I5221"/>
      <c r="J5221"/>
      <c r="K5221" s="10"/>
      <c r="L5221"/>
      <c r="M5221" s="45"/>
      <c r="N5221"/>
      <c r="O5221"/>
      <c r="P5221" s="71"/>
      <c r="Q5221" s="11"/>
      <c r="R5221" s="12"/>
      <c r="S5221" s="14"/>
      <c r="T5221" s="13"/>
      <c r="U5221" s="14"/>
      <c r="V5221"/>
    </row>
    <row r="5222" spans="1:22" x14ac:dyDescent="0.2">
      <c r="A5222" s="34"/>
      <c r="B5222"/>
      <c r="C5222" s="22"/>
      <c r="D5222" s="22"/>
      <c r="E5222"/>
      <c r="F5222"/>
      <c r="G5222" s="21"/>
      <c r="H5222"/>
      <c r="I5222"/>
      <c r="J5222"/>
      <c r="K5222" s="10"/>
      <c r="L5222"/>
      <c r="M5222" s="45"/>
      <c r="N5222"/>
      <c r="O5222"/>
      <c r="P5222" s="71"/>
      <c r="Q5222" s="11"/>
      <c r="R5222" s="12"/>
      <c r="S5222" s="14"/>
      <c r="T5222" s="13"/>
      <c r="U5222" s="14"/>
      <c r="V5222"/>
    </row>
    <row r="5223" spans="1:22" x14ac:dyDescent="0.2">
      <c r="A5223" s="34"/>
      <c r="B5223"/>
      <c r="C5223" s="22"/>
      <c r="D5223" s="22"/>
      <c r="E5223"/>
      <c r="F5223"/>
      <c r="G5223" s="21"/>
      <c r="H5223"/>
      <c r="I5223"/>
      <c r="J5223"/>
      <c r="K5223" s="10"/>
      <c r="L5223"/>
      <c r="M5223" s="45"/>
      <c r="N5223"/>
      <c r="O5223"/>
      <c r="P5223" s="71"/>
      <c r="Q5223" s="11"/>
      <c r="R5223" s="12"/>
      <c r="S5223" s="14"/>
      <c r="T5223" s="13"/>
      <c r="U5223" s="14"/>
      <c r="V5223"/>
    </row>
    <row r="5224" spans="1:22" x14ac:dyDescent="0.2">
      <c r="A5224" s="34"/>
      <c r="B5224"/>
      <c r="C5224" s="22"/>
      <c r="D5224" s="22"/>
      <c r="E5224"/>
      <c r="F5224"/>
      <c r="G5224" s="21"/>
      <c r="H5224"/>
      <c r="I5224"/>
      <c r="J5224"/>
      <c r="K5224" s="10"/>
      <c r="L5224"/>
      <c r="M5224" s="45"/>
      <c r="N5224"/>
      <c r="O5224"/>
      <c r="P5224" s="71"/>
      <c r="Q5224" s="11"/>
      <c r="R5224" s="12"/>
      <c r="S5224" s="14"/>
      <c r="T5224" s="13"/>
      <c r="U5224" s="14"/>
      <c r="V5224"/>
    </row>
    <row r="5225" spans="1:22" x14ac:dyDescent="0.2">
      <c r="A5225" s="34"/>
      <c r="B5225"/>
      <c r="C5225" s="22"/>
      <c r="D5225" s="22"/>
      <c r="E5225"/>
      <c r="F5225"/>
      <c r="G5225" s="21"/>
      <c r="H5225"/>
      <c r="I5225"/>
      <c r="J5225"/>
      <c r="K5225" s="10"/>
      <c r="L5225"/>
      <c r="M5225" s="45"/>
      <c r="N5225"/>
      <c r="O5225"/>
      <c r="P5225" s="71"/>
      <c r="Q5225" s="11"/>
      <c r="R5225" s="12"/>
      <c r="S5225" s="14"/>
      <c r="T5225" s="13"/>
      <c r="U5225" s="14"/>
      <c r="V5225"/>
    </row>
    <row r="5226" spans="1:22" x14ac:dyDescent="0.2">
      <c r="A5226" s="34"/>
      <c r="B5226"/>
      <c r="C5226" s="22"/>
      <c r="D5226" s="22"/>
      <c r="E5226"/>
      <c r="F5226"/>
      <c r="G5226" s="21"/>
      <c r="H5226"/>
      <c r="I5226"/>
      <c r="J5226"/>
      <c r="K5226" s="10"/>
      <c r="L5226"/>
      <c r="M5226" s="45"/>
      <c r="N5226"/>
      <c r="O5226"/>
      <c r="P5226" s="71"/>
      <c r="Q5226" s="11"/>
      <c r="R5226" s="12"/>
      <c r="S5226" s="14"/>
      <c r="T5226" s="13"/>
      <c r="U5226" s="14"/>
      <c r="V5226"/>
    </row>
    <row r="5227" spans="1:22" x14ac:dyDescent="0.2">
      <c r="A5227" s="34"/>
      <c r="B5227"/>
      <c r="C5227" s="22"/>
      <c r="D5227" s="22"/>
      <c r="E5227"/>
      <c r="F5227"/>
      <c r="G5227" s="21"/>
      <c r="H5227"/>
      <c r="I5227"/>
      <c r="J5227"/>
      <c r="K5227" s="10"/>
      <c r="L5227"/>
      <c r="M5227" s="45"/>
      <c r="N5227"/>
      <c r="O5227"/>
      <c r="P5227" s="71"/>
      <c r="Q5227" s="11"/>
      <c r="R5227" s="12"/>
      <c r="S5227" s="14"/>
      <c r="T5227" s="13"/>
      <c r="U5227" s="14"/>
      <c r="V5227"/>
    </row>
    <row r="5228" spans="1:22" x14ac:dyDescent="0.2">
      <c r="A5228" s="34"/>
      <c r="B5228"/>
      <c r="C5228" s="22"/>
      <c r="D5228" s="22"/>
      <c r="E5228"/>
      <c r="F5228"/>
      <c r="G5228" s="21"/>
      <c r="H5228"/>
      <c r="I5228"/>
      <c r="J5228"/>
      <c r="K5228" s="10"/>
      <c r="L5228"/>
      <c r="M5228" s="45"/>
      <c r="N5228"/>
      <c r="O5228"/>
      <c r="P5228" s="71"/>
      <c r="Q5228" s="11"/>
      <c r="R5228" s="12"/>
      <c r="S5228" s="14"/>
      <c r="T5228" s="13"/>
      <c r="U5228" s="14"/>
      <c r="V5228"/>
    </row>
    <row r="5229" spans="1:22" x14ac:dyDescent="0.2">
      <c r="A5229" s="34"/>
      <c r="B5229"/>
      <c r="C5229" s="22"/>
      <c r="D5229" s="22"/>
      <c r="E5229"/>
      <c r="F5229"/>
      <c r="G5229" s="21"/>
      <c r="H5229"/>
      <c r="I5229"/>
      <c r="J5229"/>
      <c r="K5229" s="10"/>
      <c r="L5229"/>
      <c r="M5229" s="45"/>
      <c r="N5229"/>
      <c r="O5229"/>
      <c r="P5229" s="71"/>
      <c r="Q5229" s="11"/>
      <c r="R5229" s="12"/>
      <c r="S5229" s="14"/>
      <c r="T5229" s="13"/>
      <c r="U5229" s="14"/>
      <c r="V5229"/>
    </row>
    <row r="5230" spans="1:22" x14ac:dyDescent="0.2">
      <c r="A5230" s="34"/>
      <c r="B5230"/>
      <c r="C5230" s="22"/>
      <c r="D5230" s="22"/>
      <c r="E5230"/>
      <c r="F5230"/>
      <c r="G5230" s="21"/>
      <c r="H5230"/>
      <c r="I5230"/>
      <c r="J5230"/>
      <c r="K5230" s="10"/>
      <c r="L5230"/>
      <c r="M5230" s="45"/>
      <c r="N5230"/>
      <c r="O5230"/>
      <c r="P5230" s="71"/>
      <c r="Q5230" s="11"/>
      <c r="R5230" s="12"/>
      <c r="S5230" s="14"/>
      <c r="T5230" s="13"/>
      <c r="U5230" s="14"/>
      <c r="V5230"/>
    </row>
    <row r="5231" spans="1:22" x14ac:dyDescent="0.2">
      <c r="A5231" s="34"/>
      <c r="B5231"/>
      <c r="C5231" s="22"/>
      <c r="D5231" s="22"/>
      <c r="E5231"/>
      <c r="F5231"/>
      <c r="G5231" s="21"/>
      <c r="H5231"/>
      <c r="I5231"/>
      <c r="J5231"/>
      <c r="K5231" s="10"/>
      <c r="L5231"/>
      <c r="M5231" s="45"/>
      <c r="N5231"/>
      <c r="O5231"/>
      <c r="P5231" s="71"/>
      <c r="Q5231" s="11"/>
      <c r="R5231" s="12"/>
      <c r="S5231" s="14"/>
      <c r="T5231" s="13"/>
      <c r="U5231" s="14"/>
      <c r="V5231"/>
    </row>
    <row r="5232" spans="1:22" x14ac:dyDescent="0.2">
      <c r="A5232" s="34"/>
      <c r="B5232"/>
      <c r="C5232" s="22"/>
      <c r="D5232" s="22"/>
      <c r="E5232"/>
      <c r="F5232"/>
      <c r="G5232" s="21"/>
      <c r="H5232"/>
      <c r="I5232"/>
      <c r="J5232"/>
      <c r="K5232" s="10"/>
      <c r="L5232"/>
      <c r="M5232" s="45"/>
      <c r="N5232"/>
      <c r="O5232"/>
      <c r="P5232" s="71"/>
      <c r="Q5232" s="11"/>
      <c r="R5232" s="12"/>
      <c r="S5232" s="14"/>
      <c r="T5232" s="13"/>
      <c r="U5232" s="14"/>
      <c r="V5232"/>
    </row>
    <row r="5233" spans="1:22" x14ac:dyDescent="0.2">
      <c r="A5233" s="34"/>
      <c r="B5233"/>
      <c r="C5233" s="22"/>
      <c r="D5233" s="22"/>
      <c r="E5233"/>
      <c r="F5233"/>
      <c r="G5233" s="21"/>
      <c r="H5233"/>
      <c r="I5233"/>
      <c r="J5233"/>
      <c r="K5233" s="10"/>
      <c r="L5233"/>
      <c r="M5233" s="45"/>
      <c r="N5233"/>
      <c r="O5233"/>
      <c r="P5233" s="71"/>
      <c r="Q5233" s="11"/>
      <c r="R5233" s="12"/>
      <c r="S5233" s="14"/>
      <c r="T5233" s="13"/>
      <c r="U5233" s="14"/>
      <c r="V5233"/>
    </row>
    <row r="5234" spans="1:22" x14ac:dyDescent="0.2">
      <c r="A5234" s="34"/>
      <c r="B5234"/>
      <c r="C5234" s="22"/>
      <c r="D5234" s="22"/>
      <c r="E5234"/>
      <c r="F5234"/>
      <c r="G5234" s="21"/>
      <c r="H5234"/>
      <c r="I5234"/>
      <c r="J5234"/>
      <c r="K5234" s="10"/>
      <c r="L5234"/>
      <c r="M5234" s="45"/>
      <c r="N5234"/>
      <c r="O5234"/>
      <c r="P5234" s="71"/>
      <c r="Q5234" s="11"/>
      <c r="R5234" s="12"/>
      <c r="S5234" s="14"/>
      <c r="T5234" s="13"/>
      <c r="U5234" s="14"/>
      <c r="V5234"/>
    </row>
    <row r="5235" spans="1:22" x14ac:dyDescent="0.2">
      <c r="A5235" s="34"/>
      <c r="B5235"/>
      <c r="C5235" s="22"/>
      <c r="D5235" s="22"/>
      <c r="E5235"/>
      <c r="F5235"/>
      <c r="G5235" s="21"/>
      <c r="H5235"/>
      <c r="I5235"/>
      <c r="J5235"/>
      <c r="K5235" s="10"/>
      <c r="L5235"/>
      <c r="M5235" s="45"/>
      <c r="N5235"/>
      <c r="O5235"/>
      <c r="P5235" s="71"/>
      <c r="Q5235" s="11"/>
      <c r="R5235" s="12"/>
      <c r="S5235" s="14"/>
      <c r="T5235" s="13"/>
      <c r="U5235" s="14"/>
      <c r="V5235"/>
    </row>
    <row r="5236" spans="1:22" x14ac:dyDescent="0.2">
      <c r="A5236" s="34"/>
      <c r="B5236"/>
      <c r="C5236" s="22"/>
      <c r="D5236" s="22"/>
      <c r="E5236"/>
      <c r="F5236"/>
      <c r="G5236" s="21"/>
      <c r="H5236"/>
      <c r="I5236"/>
      <c r="J5236"/>
      <c r="K5236" s="10"/>
      <c r="L5236"/>
      <c r="M5236" s="45"/>
      <c r="N5236"/>
      <c r="O5236"/>
      <c r="P5236" s="71"/>
      <c r="Q5236" s="11"/>
      <c r="R5236" s="12"/>
      <c r="S5236" s="14"/>
      <c r="T5236" s="13"/>
      <c r="U5236" s="14"/>
      <c r="V5236"/>
    </row>
    <row r="5237" spans="1:22" x14ac:dyDescent="0.2">
      <c r="A5237" s="34"/>
      <c r="B5237"/>
      <c r="C5237" s="22"/>
      <c r="D5237" s="22"/>
      <c r="E5237"/>
      <c r="F5237"/>
      <c r="G5237" s="21"/>
      <c r="H5237"/>
      <c r="I5237"/>
      <c r="J5237"/>
      <c r="K5237" s="10"/>
      <c r="L5237"/>
      <c r="M5237" s="45"/>
      <c r="N5237"/>
      <c r="O5237"/>
      <c r="P5237" s="71"/>
      <c r="Q5237" s="11"/>
      <c r="R5237" s="12"/>
      <c r="S5237" s="14"/>
      <c r="T5237" s="13"/>
      <c r="U5237" s="14"/>
      <c r="V5237"/>
    </row>
    <row r="5238" spans="1:22" x14ac:dyDescent="0.2">
      <c r="A5238" s="34"/>
      <c r="B5238"/>
      <c r="C5238" s="22"/>
      <c r="D5238" s="22"/>
      <c r="E5238"/>
      <c r="F5238"/>
      <c r="G5238" s="21"/>
      <c r="H5238"/>
      <c r="I5238"/>
      <c r="J5238"/>
      <c r="K5238" s="10"/>
      <c r="L5238"/>
      <c r="M5238" s="45"/>
      <c r="N5238"/>
      <c r="O5238"/>
      <c r="P5238" s="71"/>
      <c r="Q5238" s="11"/>
      <c r="R5238" s="12"/>
      <c r="S5238" s="14"/>
      <c r="T5238" s="13"/>
      <c r="U5238" s="14"/>
      <c r="V5238"/>
    </row>
    <row r="5239" spans="1:22" x14ac:dyDescent="0.2">
      <c r="A5239" s="34"/>
      <c r="B5239"/>
      <c r="C5239" s="22"/>
      <c r="D5239" s="22"/>
      <c r="E5239"/>
      <c r="F5239"/>
      <c r="G5239" s="21"/>
      <c r="H5239"/>
      <c r="I5239"/>
      <c r="J5239"/>
      <c r="K5239" s="10"/>
      <c r="L5239"/>
      <c r="M5239" s="45"/>
      <c r="N5239"/>
      <c r="O5239"/>
      <c r="P5239" s="71"/>
      <c r="Q5239" s="11"/>
      <c r="R5239" s="12"/>
      <c r="S5239" s="14"/>
      <c r="T5239" s="13"/>
      <c r="U5239" s="14"/>
      <c r="V5239"/>
    </row>
    <row r="5240" spans="1:22" x14ac:dyDescent="0.2">
      <c r="A5240" s="34"/>
      <c r="B5240"/>
      <c r="C5240" s="22"/>
      <c r="D5240" s="22"/>
      <c r="E5240"/>
      <c r="F5240"/>
      <c r="G5240" s="21"/>
      <c r="H5240"/>
      <c r="I5240"/>
      <c r="J5240"/>
      <c r="K5240" s="10"/>
      <c r="L5240"/>
      <c r="M5240" s="45"/>
      <c r="N5240"/>
      <c r="O5240"/>
      <c r="P5240" s="71"/>
      <c r="Q5240" s="11"/>
      <c r="R5240" s="12"/>
      <c r="S5240" s="14"/>
      <c r="T5240" s="13"/>
      <c r="U5240" s="14"/>
      <c r="V5240"/>
    </row>
    <row r="5241" spans="1:22" x14ac:dyDescent="0.2">
      <c r="A5241" s="34"/>
      <c r="B5241"/>
      <c r="C5241" s="22"/>
      <c r="D5241" s="22"/>
      <c r="E5241"/>
      <c r="F5241"/>
      <c r="G5241" s="21"/>
      <c r="H5241"/>
      <c r="I5241"/>
      <c r="J5241"/>
      <c r="K5241" s="10"/>
      <c r="L5241"/>
      <c r="M5241" s="45"/>
      <c r="N5241"/>
      <c r="O5241"/>
      <c r="P5241" s="71"/>
      <c r="Q5241" s="11"/>
      <c r="R5241" s="12"/>
      <c r="S5241" s="14"/>
      <c r="T5241" s="13"/>
      <c r="U5241" s="14"/>
      <c r="V5241"/>
    </row>
    <row r="5242" spans="1:22" x14ac:dyDescent="0.2">
      <c r="A5242" s="34"/>
      <c r="B5242"/>
      <c r="C5242" s="22"/>
      <c r="D5242" s="22"/>
      <c r="E5242"/>
      <c r="F5242"/>
      <c r="G5242" s="21"/>
      <c r="H5242"/>
      <c r="I5242"/>
      <c r="J5242"/>
      <c r="K5242" s="10"/>
      <c r="L5242"/>
      <c r="M5242" s="45"/>
      <c r="N5242"/>
      <c r="O5242"/>
      <c r="P5242" s="71"/>
      <c r="Q5242" s="11"/>
      <c r="R5242" s="12"/>
      <c r="S5242" s="14"/>
      <c r="T5242" s="13"/>
      <c r="U5242" s="14"/>
      <c r="V5242"/>
    </row>
    <row r="5243" spans="1:22" x14ac:dyDescent="0.2">
      <c r="A5243" s="34"/>
      <c r="B5243"/>
      <c r="C5243" s="22"/>
      <c r="D5243" s="22"/>
      <c r="E5243"/>
      <c r="F5243"/>
      <c r="G5243" s="21"/>
      <c r="H5243"/>
      <c r="I5243"/>
      <c r="J5243"/>
      <c r="K5243" s="10"/>
      <c r="L5243"/>
      <c r="M5243" s="45"/>
      <c r="N5243"/>
      <c r="O5243"/>
      <c r="P5243" s="71"/>
      <c r="Q5243" s="11"/>
      <c r="R5243" s="12"/>
      <c r="S5243" s="14"/>
      <c r="T5243" s="13"/>
      <c r="U5243" s="14"/>
      <c r="V5243"/>
    </row>
    <row r="5244" spans="1:22" x14ac:dyDescent="0.2">
      <c r="A5244" s="34"/>
      <c r="B5244"/>
      <c r="C5244" s="22"/>
      <c r="D5244" s="22"/>
      <c r="E5244"/>
      <c r="F5244"/>
      <c r="G5244" s="21"/>
      <c r="H5244"/>
      <c r="I5244"/>
      <c r="J5244"/>
      <c r="K5244" s="10"/>
      <c r="L5244"/>
      <c r="M5244" s="45"/>
      <c r="N5244"/>
      <c r="O5244"/>
      <c r="P5244" s="71"/>
      <c r="Q5244" s="11"/>
      <c r="R5244" s="12"/>
      <c r="S5244" s="14"/>
      <c r="T5244" s="13"/>
      <c r="U5244" s="14"/>
      <c r="V5244"/>
    </row>
    <row r="5245" spans="1:22" x14ac:dyDescent="0.2">
      <c r="A5245" s="34"/>
      <c r="B5245"/>
      <c r="C5245" s="22"/>
      <c r="D5245" s="22"/>
      <c r="E5245"/>
      <c r="F5245"/>
      <c r="G5245" s="21"/>
      <c r="H5245"/>
      <c r="I5245"/>
      <c r="J5245"/>
      <c r="K5245" s="10"/>
      <c r="L5245"/>
      <c r="M5245" s="45"/>
      <c r="N5245"/>
      <c r="O5245"/>
      <c r="P5245" s="71"/>
      <c r="Q5245" s="11"/>
      <c r="R5245" s="12"/>
      <c r="S5245" s="14"/>
      <c r="T5245" s="13"/>
      <c r="U5245" s="14"/>
      <c r="V5245"/>
    </row>
    <row r="5246" spans="1:22" x14ac:dyDescent="0.2">
      <c r="A5246" s="34"/>
      <c r="B5246"/>
      <c r="C5246" s="22"/>
      <c r="D5246" s="22"/>
      <c r="E5246"/>
      <c r="F5246"/>
      <c r="G5246" s="21"/>
      <c r="H5246"/>
      <c r="I5246"/>
      <c r="J5246"/>
      <c r="K5246" s="10"/>
      <c r="L5246"/>
      <c r="M5246" s="45"/>
      <c r="N5246"/>
      <c r="O5246"/>
      <c r="P5246" s="71"/>
      <c r="Q5246" s="11"/>
      <c r="R5246" s="12"/>
      <c r="S5246" s="14"/>
      <c r="T5246" s="13"/>
      <c r="U5246" s="14"/>
      <c r="V5246"/>
    </row>
    <row r="5247" spans="1:22" x14ac:dyDescent="0.2">
      <c r="A5247" s="34"/>
      <c r="B5247"/>
      <c r="C5247" s="22"/>
      <c r="D5247" s="22"/>
      <c r="E5247"/>
      <c r="F5247"/>
      <c r="G5247" s="21"/>
      <c r="H5247"/>
      <c r="I5247"/>
      <c r="J5247"/>
      <c r="K5247" s="10"/>
      <c r="L5247"/>
      <c r="M5247" s="45"/>
      <c r="N5247"/>
      <c r="O5247"/>
      <c r="P5247" s="71"/>
      <c r="Q5247" s="11"/>
      <c r="R5247" s="12"/>
      <c r="S5247" s="14"/>
      <c r="T5247" s="13"/>
      <c r="U5247" s="14"/>
      <c r="V5247"/>
    </row>
    <row r="5248" spans="1:22" x14ac:dyDescent="0.2">
      <c r="A5248" s="34"/>
      <c r="B5248"/>
      <c r="C5248" s="22"/>
      <c r="D5248" s="22"/>
      <c r="E5248"/>
      <c r="F5248"/>
      <c r="G5248" s="21"/>
      <c r="H5248"/>
      <c r="I5248"/>
      <c r="J5248"/>
      <c r="K5248" s="10"/>
      <c r="L5248"/>
      <c r="M5248" s="45"/>
      <c r="N5248"/>
      <c r="O5248"/>
      <c r="P5248" s="71"/>
      <c r="Q5248" s="11"/>
      <c r="R5248" s="12"/>
      <c r="S5248" s="14"/>
      <c r="T5248" s="13"/>
      <c r="U5248" s="14"/>
      <c r="V5248"/>
    </row>
    <row r="5249" spans="1:22" x14ac:dyDescent="0.2">
      <c r="A5249" s="34"/>
      <c r="B5249"/>
      <c r="C5249" s="22"/>
      <c r="D5249" s="22"/>
      <c r="E5249"/>
      <c r="F5249"/>
      <c r="G5249" s="21"/>
      <c r="H5249"/>
      <c r="I5249"/>
      <c r="J5249"/>
      <c r="K5249" s="10"/>
      <c r="L5249"/>
      <c r="M5249" s="45"/>
      <c r="N5249"/>
      <c r="O5249"/>
      <c r="P5249" s="71"/>
      <c r="Q5249" s="11"/>
      <c r="R5249" s="12"/>
      <c r="S5249" s="14"/>
      <c r="T5249" s="13"/>
      <c r="U5249" s="14"/>
      <c r="V5249"/>
    </row>
    <row r="5250" spans="1:22" x14ac:dyDescent="0.2">
      <c r="A5250" s="34"/>
      <c r="B5250"/>
      <c r="C5250" s="22"/>
      <c r="D5250" s="22"/>
      <c r="E5250"/>
      <c r="F5250"/>
      <c r="G5250" s="21"/>
      <c r="H5250"/>
      <c r="I5250"/>
      <c r="J5250"/>
      <c r="K5250" s="10"/>
      <c r="L5250"/>
      <c r="M5250" s="45"/>
      <c r="N5250"/>
      <c r="O5250"/>
      <c r="P5250" s="71"/>
      <c r="Q5250" s="11"/>
      <c r="R5250" s="12"/>
      <c r="S5250" s="14"/>
      <c r="T5250" s="13"/>
      <c r="U5250" s="14"/>
      <c r="V5250"/>
    </row>
    <row r="5251" spans="1:22" x14ac:dyDescent="0.2">
      <c r="A5251" s="34"/>
      <c r="B5251"/>
      <c r="C5251" s="22"/>
      <c r="D5251" s="22"/>
      <c r="E5251"/>
      <c r="F5251"/>
      <c r="G5251" s="21"/>
      <c r="H5251"/>
      <c r="I5251"/>
      <c r="J5251"/>
      <c r="K5251" s="10"/>
      <c r="L5251"/>
      <c r="M5251" s="45"/>
      <c r="N5251"/>
      <c r="O5251"/>
      <c r="P5251" s="71"/>
      <c r="Q5251" s="11"/>
      <c r="R5251" s="12"/>
      <c r="S5251" s="14"/>
      <c r="T5251" s="13"/>
      <c r="U5251" s="14"/>
      <c r="V5251"/>
    </row>
    <row r="5252" spans="1:22" x14ac:dyDescent="0.2">
      <c r="A5252" s="34"/>
      <c r="B5252"/>
      <c r="C5252" s="22"/>
      <c r="D5252" s="22"/>
      <c r="E5252"/>
      <c r="F5252"/>
      <c r="G5252" s="21"/>
      <c r="H5252"/>
      <c r="I5252"/>
      <c r="J5252"/>
      <c r="K5252" s="10"/>
      <c r="L5252"/>
      <c r="M5252" s="45"/>
      <c r="N5252"/>
      <c r="O5252"/>
      <c r="P5252" s="71"/>
      <c r="Q5252" s="11"/>
      <c r="R5252" s="12"/>
      <c r="S5252" s="14"/>
      <c r="T5252" s="13"/>
      <c r="U5252" s="14"/>
      <c r="V5252"/>
    </row>
    <row r="5253" spans="1:22" x14ac:dyDescent="0.2">
      <c r="A5253" s="34"/>
      <c r="B5253"/>
      <c r="C5253" s="22"/>
      <c r="D5253" s="22"/>
      <c r="E5253"/>
      <c r="F5253"/>
      <c r="G5253" s="21"/>
      <c r="H5253"/>
      <c r="I5253"/>
      <c r="J5253"/>
      <c r="K5253" s="10"/>
      <c r="L5253"/>
      <c r="M5253" s="45"/>
      <c r="N5253"/>
      <c r="O5253"/>
      <c r="P5253" s="71"/>
      <c r="Q5253" s="11"/>
      <c r="R5253" s="12"/>
      <c r="S5253" s="14"/>
      <c r="T5253" s="13"/>
      <c r="U5253" s="14"/>
      <c r="V5253"/>
    </row>
    <row r="5254" spans="1:22" x14ac:dyDescent="0.2">
      <c r="A5254" s="34"/>
      <c r="B5254"/>
      <c r="C5254" s="22"/>
      <c r="D5254" s="22"/>
      <c r="E5254"/>
      <c r="F5254"/>
      <c r="G5254" s="21"/>
      <c r="H5254"/>
      <c r="I5254"/>
      <c r="J5254"/>
      <c r="K5254" s="10"/>
      <c r="L5254"/>
      <c r="M5254" s="45"/>
      <c r="N5254"/>
      <c r="O5254"/>
      <c r="P5254" s="71"/>
      <c r="Q5254" s="11"/>
      <c r="R5254" s="12"/>
      <c r="S5254" s="14"/>
      <c r="T5254" s="13"/>
      <c r="U5254" s="14"/>
      <c r="V5254"/>
    </row>
    <row r="5255" spans="1:22" x14ac:dyDescent="0.2">
      <c r="A5255" s="34"/>
      <c r="B5255"/>
      <c r="C5255" s="22"/>
      <c r="D5255" s="22"/>
      <c r="E5255"/>
      <c r="F5255"/>
      <c r="G5255" s="21"/>
      <c r="H5255"/>
      <c r="I5255"/>
      <c r="J5255"/>
      <c r="K5255" s="10"/>
      <c r="L5255"/>
      <c r="M5255" s="45"/>
      <c r="N5255"/>
      <c r="O5255"/>
      <c r="P5255" s="71"/>
      <c r="Q5255" s="11"/>
      <c r="R5255" s="12"/>
      <c r="S5255" s="14"/>
      <c r="T5255" s="13"/>
      <c r="U5255" s="14"/>
      <c r="V5255"/>
    </row>
    <row r="5256" spans="1:22" x14ac:dyDescent="0.2">
      <c r="A5256" s="34"/>
      <c r="B5256"/>
      <c r="C5256" s="22"/>
      <c r="D5256" s="22"/>
      <c r="E5256"/>
      <c r="F5256"/>
      <c r="G5256" s="21"/>
      <c r="H5256"/>
      <c r="I5256"/>
      <c r="J5256"/>
      <c r="K5256" s="10"/>
      <c r="L5256"/>
      <c r="M5256" s="45"/>
      <c r="N5256"/>
      <c r="O5256"/>
      <c r="P5256" s="71"/>
      <c r="Q5256" s="11"/>
      <c r="R5256" s="12"/>
      <c r="S5256" s="14"/>
      <c r="T5256" s="13"/>
      <c r="U5256" s="14"/>
      <c r="V5256"/>
    </row>
    <row r="5257" spans="1:22" x14ac:dyDescent="0.2">
      <c r="A5257" s="34"/>
      <c r="B5257"/>
      <c r="C5257" s="22"/>
      <c r="D5257" s="22"/>
      <c r="E5257"/>
      <c r="F5257"/>
      <c r="G5257" s="21"/>
      <c r="H5257"/>
      <c r="I5257"/>
      <c r="J5257"/>
      <c r="K5257" s="10"/>
      <c r="L5257"/>
      <c r="M5257" s="45"/>
      <c r="N5257"/>
      <c r="O5257"/>
      <c r="P5257" s="71"/>
      <c r="Q5257" s="11"/>
      <c r="R5257" s="12"/>
      <c r="S5257" s="14"/>
      <c r="T5257" s="13"/>
      <c r="U5257" s="14"/>
      <c r="V5257"/>
    </row>
    <row r="5258" spans="1:22" x14ac:dyDescent="0.2">
      <c r="A5258" s="34"/>
      <c r="B5258"/>
      <c r="C5258" s="22"/>
      <c r="D5258" s="22"/>
      <c r="E5258"/>
      <c r="F5258"/>
      <c r="G5258" s="21"/>
      <c r="H5258"/>
      <c r="I5258"/>
      <c r="J5258"/>
      <c r="K5258" s="10"/>
      <c r="L5258"/>
      <c r="M5258" s="45"/>
      <c r="N5258"/>
      <c r="O5258"/>
      <c r="P5258" s="71"/>
      <c r="Q5258" s="11"/>
      <c r="R5258" s="12"/>
      <c r="S5258" s="14"/>
      <c r="T5258" s="13"/>
      <c r="U5258" s="14"/>
      <c r="V5258"/>
    </row>
    <row r="5259" spans="1:22" x14ac:dyDescent="0.2">
      <c r="A5259" s="34"/>
      <c r="B5259"/>
      <c r="C5259" s="22"/>
      <c r="D5259" s="22"/>
      <c r="E5259"/>
      <c r="F5259"/>
      <c r="G5259" s="21"/>
      <c r="H5259"/>
      <c r="I5259"/>
      <c r="J5259"/>
      <c r="K5259" s="10"/>
      <c r="L5259"/>
      <c r="M5259" s="45"/>
      <c r="N5259"/>
      <c r="O5259"/>
      <c r="P5259" s="71"/>
      <c r="Q5259" s="11"/>
      <c r="R5259" s="12"/>
      <c r="S5259" s="14"/>
      <c r="T5259" s="13"/>
      <c r="U5259" s="14"/>
      <c r="V5259"/>
    </row>
    <row r="5260" spans="1:22" x14ac:dyDescent="0.2">
      <c r="A5260" s="34"/>
      <c r="B5260"/>
      <c r="C5260" s="22"/>
      <c r="D5260" s="22"/>
      <c r="E5260"/>
      <c r="F5260"/>
      <c r="G5260" s="21"/>
      <c r="H5260"/>
      <c r="I5260"/>
      <c r="J5260"/>
      <c r="K5260" s="10"/>
      <c r="L5260"/>
      <c r="M5260" s="45"/>
      <c r="N5260"/>
      <c r="O5260"/>
      <c r="P5260" s="71"/>
      <c r="Q5260" s="11"/>
      <c r="R5260" s="12"/>
      <c r="S5260" s="14"/>
      <c r="T5260" s="13"/>
      <c r="U5260" s="14"/>
      <c r="V5260"/>
    </row>
    <row r="5261" spans="1:22" x14ac:dyDescent="0.2">
      <c r="A5261" s="34"/>
      <c r="B5261"/>
      <c r="C5261" s="22"/>
      <c r="D5261" s="22"/>
      <c r="E5261"/>
      <c r="F5261"/>
      <c r="G5261" s="21"/>
      <c r="H5261"/>
      <c r="I5261"/>
      <c r="J5261"/>
      <c r="K5261" s="10"/>
      <c r="L5261"/>
      <c r="M5261" s="45"/>
      <c r="N5261"/>
      <c r="O5261"/>
      <c r="P5261" s="71"/>
      <c r="Q5261" s="11"/>
      <c r="R5261" s="12"/>
      <c r="S5261" s="14"/>
      <c r="T5261" s="13"/>
      <c r="U5261" s="14"/>
      <c r="V5261"/>
    </row>
    <row r="5262" spans="1:22" x14ac:dyDescent="0.2">
      <c r="A5262" s="34"/>
      <c r="B5262"/>
      <c r="C5262" s="22"/>
      <c r="D5262" s="22"/>
      <c r="E5262"/>
      <c r="F5262"/>
      <c r="G5262" s="21"/>
      <c r="H5262"/>
      <c r="I5262"/>
      <c r="J5262"/>
      <c r="K5262" s="10"/>
      <c r="L5262"/>
      <c r="M5262" s="45"/>
      <c r="N5262"/>
      <c r="O5262"/>
      <c r="P5262" s="71"/>
      <c r="Q5262" s="11"/>
      <c r="R5262" s="12"/>
      <c r="S5262" s="14"/>
      <c r="T5262" s="13"/>
      <c r="U5262" s="14"/>
      <c r="V5262"/>
    </row>
    <row r="5263" spans="1:22" x14ac:dyDescent="0.2">
      <c r="A5263" s="34"/>
      <c r="B5263"/>
      <c r="C5263" s="22"/>
      <c r="D5263" s="22"/>
      <c r="E5263"/>
      <c r="F5263"/>
      <c r="G5263" s="21"/>
      <c r="H5263"/>
      <c r="I5263"/>
      <c r="J5263"/>
      <c r="K5263" s="10"/>
      <c r="L5263"/>
      <c r="M5263" s="45"/>
      <c r="N5263"/>
      <c r="O5263"/>
      <c r="P5263" s="71"/>
      <c r="Q5263" s="11"/>
      <c r="R5263" s="12"/>
      <c r="S5263" s="14"/>
      <c r="T5263" s="13"/>
      <c r="U5263" s="14"/>
      <c r="V5263"/>
    </row>
    <row r="5264" spans="1:22" x14ac:dyDescent="0.2">
      <c r="A5264" s="34"/>
      <c r="B5264"/>
      <c r="C5264" s="22"/>
      <c r="D5264" s="22"/>
      <c r="E5264"/>
      <c r="F5264"/>
      <c r="G5264" s="21"/>
      <c r="H5264"/>
      <c r="I5264"/>
      <c r="J5264"/>
      <c r="K5264" s="10"/>
      <c r="L5264"/>
      <c r="M5264" s="45"/>
      <c r="N5264"/>
      <c r="O5264"/>
      <c r="P5264" s="71"/>
      <c r="Q5264" s="11"/>
      <c r="R5264" s="12"/>
      <c r="S5264" s="14"/>
      <c r="T5264" s="13"/>
      <c r="U5264" s="14"/>
      <c r="V5264"/>
    </row>
    <row r="5265" spans="1:22" x14ac:dyDescent="0.2">
      <c r="A5265" s="34"/>
      <c r="B5265"/>
      <c r="C5265" s="22"/>
      <c r="D5265" s="22"/>
      <c r="E5265"/>
      <c r="F5265"/>
      <c r="G5265" s="21"/>
      <c r="H5265"/>
      <c r="I5265"/>
      <c r="J5265"/>
      <c r="K5265" s="10"/>
      <c r="L5265"/>
      <c r="M5265" s="45"/>
      <c r="N5265"/>
      <c r="O5265"/>
      <c r="P5265" s="71"/>
      <c r="Q5265" s="11"/>
      <c r="R5265" s="12"/>
      <c r="S5265" s="14"/>
      <c r="T5265" s="13"/>
      <c r="U5265" s="14"/>
      <c r="V5265"/>
    </row>
    <row r="5266" spans="1:22" x14ac:dyDescent="0.2">
      <c r="A5266" s="34"/>
      <c r="B5266"/>
      <c r="C5266" s="22"/>
      <c r="D5266" s="22"/>
      <c r="E5266"/>
      <c r="F5266"/>
      <c r="G5266" s="21"/>
      <c r="H5266"/>
      <c r="I5266"/>
      <c r="J5266"/>
      <c r="K5266" s="10"/>
      <c r="L5266"/>
      <c r="M5266" s="45"/>
      <c r="N5266"/>
      <c r="O5266"/>
      <c r="P5266" s="71"/>
      <c r="Q5266" s="11"/>
      <c r="R5266" s="12"/>
      <c r="S5266" s="14"/>
      <c r="T5266" s="13"/>
      <c r="U5266" s="14"/>
      <c r="V5266"/>
    </row>
    <row r="5267" spans="1:22" x14ac:dyDescent="0.2">
      <c r="A5267" s="34"/>
      <c r="B5267"/>
      <c r="C5267" s="22"/>
      <c r="D5267" s="22"/>
      <c r="E5267"/>
      <c r="F5267"/>
      <c r="G5267" s="21"/>
      <c r="H5267"/>
      <c r="I5267"/>
      <c r="J5267"/>
      <c r="K5267" s="10"/>
      <c r="L5267"/>
      <c r="M5267" s="45"/>
      <c r="N5267"/>
      <c r="O5267"/>
      <c r="P5267" s="71"/>
      <c r="Q5267" s="11"/>
      <c r="R5267" s="12"/>
      <c r="S5267" s="14"/>
      <c r="T5267" s="13"/>
      <c r="U5267" s="14"/>
      <c r="V5267"/>
    </row>
    <row r="5268" spans="1:22" x14ac:dyDescent="0.2">
      <c r="A5268" s="34"/>
      <c r="B5268"/>
      <c r="C5268" s="22"/>
      <c r="D5268" s="22"/>
      <c r="E5268"/>
      <c r="F5268"/>
      <c r="G5268" s="21"/>
      <c r="H5268"/>
      <c r="I5268"/>
      <c r="J5268"/>
      <c r="K5268" s="10"/>
      <c r="L5268"/>
      <c r="M5268" s="45"/>
      <c r="N5268"/>
      <c r="O5268"/>
      <c r="P5268" s="71"/>
      <c r="Q5268" s="11"/>
      <c r="R5268" s="12"/>
      <c r="S5268" s="14"/>
      <c r="T5268" s="13"/>
      <c r="U5268" s="14"/>
      <c r="V5268"/>
    </row>
    <row r="5269" spans="1:22" x14ac:dyDescent="0.2">
      <c r="A5269" s="34"/>
      <c r="B5269"/>
      <c r="C5269" s="22"/>
      <c r="D5269" s="22"/>
      <c r="E5269"/>
      <c r="F5269"/>
      <c r="G5269" s="21"/>
      <c r="H5269"/>
      <c r="I5269"/>
      <c r="J5269"/>
      <c r="K5269" s="10"/>
      <c r="L5269"/>
      <c r="M5269" s="45"/>
      <c r="N5269"/>
      <c r="O5269"/>
      <c r="P5269" s="71"/>
      <c r="Q5269" s="11"/>
      <c r="R5269" s="12"/>
      <c r="S5269" s="14"/>
      <c r="T5269" s="13"/>
      <c r="U5269" s="14"/>
      <c r="V5269"/>
    </row>
    <row r="5270" spans="1:22" x14ac:dyDescent="0.2">
      <c r="A5270" s="34"/>
      <c r="B5270"/>
      <c r="C5270" s="22"/>
      <c r="D5270" s="22"/>
      <c r="E5270"/>
      <c r="F5270"/>
      <c r="G5270" s="21"/>
      <c r="H5270"/>
      <c r="I5270"/>
      <c r="J5270"/>
      <c r="K5270" s="10"/>
      <c r="L5270"/>
      <c r="M5270" s="45"/>
      <c r="N5270"/>
      <c r="O5270"/>
      <c r="P5270" s="71"/>
      <c r="Q5270" s="11"/>
      <c r="R5270" s="12"/>
      <c r="S5270" s="14"/>
      <c r="T5270" s="13"/>
      <c r="U5270" s="14"/>
      <c r="V5270"/>
    </row>
    <row r="5271" spans="1:22" x14ac:dyDescent="0.2">
      <c r="A5271" s="34"/>
      <c r="B5271"/>
      <c r="C5271" s="22"/>
      <c r="D5271" s="22"/>
      <c r="E5271"/>
      <c r="F5271"/>
      <c r="G5271" s="21"/>
      <c r="H5271"/>
      <c r="I5271"/>
      <c r="J5271"/>
      <c r="K5271" s="10"/>
      <c r="L5271"/>
      <c r="M5271" s="45"/>
      <c r="N5271"/>
      <c r="O5271"/>
      <c r="P5271" s="71"/>
      <c r="Q5271" s="11"/>
      <c r="R5271" s="12"/>
      <c r="S5271" s="14"/>
      <c r="T5271" s="13"/>
      <c r="U5271" s="14"/>
      <c r="V5271"/>
    </row>
    <row r="5272" spans="1:22" x14ac:dyDescent="0.2">
      <c r="A5272" s="34"/>
      <c r="B5272"/>
      <c r="C5272" s="22"/>
      <c r="D5272" s="22"/>
      <c r="E5272"/>
      <c r="F5272"/>
      <c r="G5272" s="21"/>
      <c r="H5272"/>
      <c r="I5272"/>
      <c r="J5272"/>
      <c r="K5272" s="10"/>
      <c r="L5272"/>
      <c r="M5272" s="45"/>
      <c r="N5272"/>
      <c r="O5272"/>
      <c r="P5272" s="71"/>
      <c r="Q5272" s="11"/>
      <c r="R5272" s="12"/>
      <c r="S5272" s="14"/>
      <c r="T5272" s="13"/>
      <c r="U5272" s="14"/>
      <c r="V5272"/>
    </row>
    <row r="5273" spans="1:22" x14ac:dyDescent="0.2">
      <c r="A5273" s="34"/>
      <c r="B5273"/>
      <c r="C5273" s="22"/>
      <c r="D5273" s="22"/>
      <c r="E5273"/>
      <c r="F5273"/>
      <c r="G5273" s="21"/>
      <c r="H5273"/>
      <c r="I5273"/>
      <c r="J5273"/>
      <c r="K5273" s="10"/>
      <c r="L5273"/>
      <c r="M5273" s="45"/>
      <c r="N5273"/>
      <c r="O5273"/>
      <c r="P5273" s="71"/>
      <c r="Q5273" s="11"/>
      <c r="R5273" s="12"/>
      <c r="S5273" s="14"/>
      <c r="T5273" s="13"/>
      <c r="U5273" s="14"/>
      <c r="V5273"/>
    </row>
    <row r="5274" spans="1:22" x14ac:dyDescent="0.2">
      <c r="A5274" s="34"/>
      <c r="B5274"/>
      <c r="C5274" s="22"/>
      <c r="D5274" s="22"/>
      <c r="E5274"/>
      <c r="F5274"/>
      <c r="G5274" s="21"/>
      <c r="H5274"/>
      <c r="I5274"/>
      <c r="J5274"/>
      <c r="K5274" s="10"/>
      <c r="L5274"/>
      <c r="M5274" s="45"/>
      <c r="N5274"/>
      <c r="O5274"/>
      <c r="P5274" s="71"/>
      <c r="Q5274" s="11"/>
      <c r="R5274" s="12"/>
      <c r="S5274" s="14"/>
      <c r="T5274" s="13"/>
      <c r="U5274" s="14"/>
      <c r="V5274"/>
    </row>
    <row r="5275" spans="1:22" x14ac:dyDescent="0.2">
      <c r="A5275" s="34"/>
      <c r="B5275"/>
      <c r="C5275" s="22"/>
      <c r="D5275" s="22"/>
      <c r="E5275"/>
      <c r="F5275"/>
      <c r="G5275" s="21"/>
      <c r="H5275"/>
      <c r="I5275"/>
      <c r="J5275"/>
      <c r="K5275" s="10"/>
      <c r="L5275"/>
      <c r="M5275" s="45"/>
      <c r="N5275"/>
      <c r="O5275"/>
      <c r="P5275" s="71"/>
      <c r="Q5275" s="11"/>
      <c r="R5275" s="12"/>
      <c r="S5275" s="14"/>
      <c r="T5275" s="13"/>
      <c r="U5275" s="14"/>
      <c r="V5275"/>
    </row>
    <row r="5276" spans="1:22" x14ac:dyDescent="0.2">
      <c r="A5276" s="34"/>
      <c r="B5276"/>
      <c r="C5276" s="22"/>
      <c r="D5276" s="22"/>
      <c r="E5276"/>
      <c r="F5276"/>
      <c r="G5276" s="21"/>
      <c r="H5276"/>
      <c r="I5276"/>
      <c r="J5276"/>
      <c r="K5276" s="10"/>
      <c r="L5276"/>
      <c r="M5276" s="45"/>
      <c r="N5276"/>
      <c r="O5276"/>
      <c r="P5276" s="71"/>
      <c r="Q5276" s="11"/>
      <c r="R5276" s="12"/>
      <c r="S5276" s="14"/>
      <c r="T5276" s="13"/>
      <c r="U5276" s="14"/>
      <c r="V5276"/>
    </row>
    <row r="5277" spans="1:22" x14ac:dyDescent="0.2">
      <c r="A5277" s="34"/>
      <c r="B5277"/>
      <c r="C5277" s="22"/>
      <c r="D5277" s="22"/>
      <c r="E5277"/>
      <c r="F5277"/>
      <c r="G5277" s="21"/>
      <c r="H5277"/>
      <c r="I5277"/>
      <c r="J5277"/>
      <c r="K5277" s="10"/>
      <c r="L5277"/>
      <c r="M5277" s="45"/>
      <c r="N5277"/>
      <c r="O5277"/>
      <c r="P5277" s="71"/>
      <c r="Q5277" s="11"/>
      <c r="R5277" s="12"/>
      <c r="S5277" s="14"/>
      <c r="T5277" s="13"/>
      <c r="U5277" s="14"/>
      <c r="V5277"/>
    </row>
    <row r="5278" spans="1:22" x14ac:dyDescent="0.2">
      <c r="A5278" s="34"/>
      <c r="B5278"/>
      <c r="C5278" s="22"/>
      <c r="D5278" s="22"/>
      <c r="E5278"/>
      <c r="F5278"/>
      <c r="G5278" s="21"/>
      <c r="H5278"/>
      <c r="I5278"/>
      <c r="J5278"/>
      <c r="K5278" s="10"/>
      <c r="L5278"/>
      <c r="M5278" s="45"/>
      <c r="N5278"/>
      <c r="O5278"/>
      <c r="P5278" s="71"/>
      <c r="Q5278" s="11"/>
      <c r="R5278" s="12"/>
      <c r="S5278" s="14"/>
      <c r="T5278" s="13"/>
      <c r="U5278" s="14"/>
      <c r="V5278"/>
    </row>
    <row r="5279" spans="1:22" x14ac:dyDescent="0.2">
      <c r="A5279" s="34"/>
      <c r="B5279"/>
      <c r="C5279" s="22"/>
      <c r="D5279" s="22"/>
      <c r="E5279"/>
      <c r="F5279"/>
      <c r="G5279" s="21"/>
      <c r="H5279"/>
      <c r="I5279"/>
      <c r="J5279"/>
      <c r="K5279" s="10"/>
      <c r="L5279"/>
      <c r="M5279" s="45"/>
      <c r="N5279"/>
      <c r="O5279"/>
      <c r="P5279" s="71"/>
      <c r="Q5279" s="11"/>
      <c r="R5279" s="12"/>
      <c r="S5279" s="14"/>
      <c r="T5279" s="13"/>
      <c r="U5279" s="14"/>
      <c r="V5279"/>
    </row>
    <row r="5280" spans="1:22" x14ac:dyDescent="0.2">
      <c r="A5280" s="34"/>
      <c r="B5280"/>
      <c r="C5280" s="22"/>
      <c r="D5280" s="22"/>
      <c r="E5280"/>
      <c r="F5280"/>
      <c r="G5280" s="21"/>
      <c r="H5280"/>
      <c r="I5280"/>
      <c r="J5280"/>
      <c r="K5280" s="10"/>
      <c r="L5280"/>
      <c r="M5280" s="45"/>
      <c r="N5280"/>
      <c r="O5280"/>
      <c r="P5280" s="71"/>
      <c r="Q5280" s="11"/>
      <c r="R5280" s="12"/>
      <c r="S5280" s="14"/>
      <c r="T5280" s="13"/>
      <c r="U5280" s="14"/>
      <c r="V5280"/>
    </row>
    <row r="5281" spans="1:22" x14ac:dyDescent="0.2">
      <c r="A5281" s="34"/>
      <c r="B5281"/>
      <c r="C5281" s="22"/>
      <c r="D5281" s="22"/>
      <c r="E5281"/>
      <c r="F5281"/>
      <c r="G5281" s="21"/>
      <c r="H5281"/>
      <c r="I5281"/>
      <c r="J5281"/>
      <c r="K5281" s="10"/>
      <c r="L5281"/>
      <c r="M5281" s="45"/>
      <c r="N5281"/>
      <c r="O5281"/>
      <c r="P5281" s="71"/>
      <c r="Q5281" s="11"/>
      <c r="R5281" s="12"/>
      <c r="S5281" s="14"/>
      <c r="T5281" s="13"/>
      <c r="U5281" s="14"/>
      <c r="V5281"/>
    </row>
    <row r="5282" spans="1:22" x14ac:dyDescent="0.2">
      <c r="A5282" s="34"/>
      <c r="B5282"/>
      <c r="C5282" s="22"/>
      <c r="D5282" s="22"/>
      <c r="E5282"/>
      <c r="F5282"/>
      <c r="G5282" s="21"/>
      <c r="H5282"/>
      <c r="I5282"/>
      <c r="J5282"/>
      <c r="K5282" s="10"/>
      <c r="L5282"/>
      <c r="M5282" s="45"/>
      <c r="N5282"/>
      <c r="O5282"/>
      <c r="P5282" s="71"/>
      <c r="Q5282" s="11"/>
      <c r="R5282" s="12"/>
      <c r="S5282" s="14"/>
      <c r="T5282" s="13"/>
      <c r="U5282" s="14"/>
      <c r="V5282"/>
    </row>
    <row r="5283" spans="1:22" x14ac:dyDescent="0.2">
      <c r="A5283" s="34"/>
      <c r="B5283"/>
      <c r="C5283" s="22"/>
      <c r="D5283" s="22"/>
      <c r="E5283"/>
      <c r="F5283"/>
      <c r="G5283" s="21"/>
      <c r="H5283"/>
      <c r="I5283"/>
      <c r="J5283"/>
      <c r="K5283" s="10"/>
      <c r="L5283"/>
      <c r="M5283" s="45"/>
      <c r="N5283"/>
      <c r="O5283"/>
      <c r="P5283" s="71"/>
      <c r="Q5283" s="11"/>
      <c r="R5283" s="12"/>
      <c r="S5283" s="14"/>
      <c r="T5283" s="13"/>
      <c r="U5283" s="14"/>
      <c r="V5283"/>
    </row>
    <row r="5284" spans="1:22" x14ac:dyDescent="0.2">
      <c r="A5284" s="34"/>
      <c r="B5284"/>
      <c r="C5284" s="22"/>
      <c r="D5284" s="22"/>
      <c r="E5284"/>
      <c r="F5284"/>
      <c r="G5284" s="21"/>
      <c r="H5284"/>
      <c r="I5284"/>
      <c r="J5284"/>
      <c r="K5284" s="10"/>
      <c r="L5284"/>
      <c r="M5284" s="45"/>
      <c r="N5284"/>
      <c r="O5284"/>
      <c r="P5284" s="71"/>
      <c r="Q5284" s="11"/>
      <c r="R5284" s="12"/>
      <c r="S5284" s="14"/>
      <c r="T5284" s="13"/>
      <c r="U5284" s="14"/>
      <c r="V5284"/>
    </row>
    <row r="5285" spans="1:22" x14ac:dyDescent="0.2">
      <c r="A5285" s="34"/>
      <c r="B5285"/>
      <c r="C5285" s="22"/>
      <c r="D5285" s="22"/>
      <c r="E5285"/>
      <c r="F5285"/>
      <c r="G5285" s="21"/>
      <c r="H5285"/>
      <c r="I5285"/>
      <c r="J5285"/>
      <c r="K5285" s="10"/>
      <c r="L5285"/>
      <c r="M5285" s="45"/>
      <c r="N5285"/>
      <c r="O5285"/>
      <c r="P5285" s="71"/>
      <c r="Q5285" s="11"/>
      <c r="R5285" s="12"/>
      <c r="S5285" s="14"/>
      <c r="T5285" s="13"/>
      <c r="U5285" s="14"/>
      <c r="V5285"/>
    </row>
    <row r="5286" spans="1:22" x14ac:dyDescent="0.2">
      <c r="A5286" s="34"/>
      <c r="B5286"/>
      <c r="C5286" s="22"/>
      <c r="D5286" s="22"/>
      <c r="E5286"/>
      <c r="F5286"/>
      <c r="G5286" s="21"/>
      <c r="H5286"/>
      <c r="I5286"/>
      <c r="J5286"/>
      <c r="K5286" s="10"/>
      <c r="L5286"/>
      <c r="M5286" s="45"/>
      <c r="N5286"/>
      <c r="O5286"/>
      <c r="P5286" s="71"/>
      <c r="Q5286" s="11"/>
      <c r="R5286" s="12"/>
      <c r="S5286" s="14"/>
      <c r="T5286" s="13"/>
      <c r="U5286" s="14"/>
      <c r="V5286"/>
    </row>
    <row r="5287" spans="1:22" x14ac:dyDescent="0.2">
      <c r="A5287" s="34"/>
      <c r="B5287"/>
      <c r="C5287" s="22"/>
      <c r="D5287" s="22"/>
      <c r="E5287"/>
      <c r="F5287"/>
      <c r="G5287" s="21"/>
      <c r="H5287"/>
      <c r="I5287"/>
      <c r="J5287"/>
      <c r="K5287" s="10"/>
      <c r="L5287"/>
      <c r="M5287" s="45"/>
      <c r="N5287"/>
      <c r="O5287"/>
      <c r="P5287" s="71"/>
      <c r="Q5287" s="11"/>
      <c r="R5287" s="12"/>
      <c r="S5287" s="14"/>
      <c r="T5287" s="13"/>
      <c r="U5287" s="14"/>
      <c r="V5287"/>
    </row>
    <row r="5288" spans="1:22" x14ac:dyDescent="0.2">
      <c r="A5288" s="34"/>
      <c r="B5288"/>
      <c r="C5288" s="22"/>
      <c r="D5288" s="22"/>
      <c r="E5288"/>
      <c r="F5288"/>
      <c r="G5288" s="21"/>
      <c r="H5288"/>
      <c r="I5288"/>
      <c r="J5288"/>
      <c r="K5288" s="10"/>
      <c r="L5288"/>
      <c r="M5288" s="45"/>
      <c r="N5288"/>
      <c r="O5288"/>
      <c r="P5288" s="71"/>
      <c r="Q5288" s="11"/>
      <c r="R5288" s="12"/>
      <c r="S5288" s="14"/>
      <c r="T5288" s="13"/>
      <c r="U5288" s="14"/>
      <c r="V5288"/>
    </row>
    <row r="5289" spans="1:22" x14ac:dyDescent="0.2">
      <c r="A5289" s="34"/>
      <c r="B5289"/>
      <c r="C5289" s="22"/>
      <c r="D5289" s="22"/>
      <c r="E5289"/>
      <c r="F5289"/>
      <c r="G5289" s="21"/>
      <c r="H5289"/>
      <c r="I5289"/>
      <c r="J5289"/>
      <c r="K5289" s="10"/>
      <c r="L5289"/>
      <c r="M5289" s="45"/>
      <c r="N5289"/>
      <c r="O5289"/>
      <c r="P5289" s="71"/>
      <c r="Q5289" s="11"/>
      <c r="R5289" s="12"/>
      <c r="S5289" s="14"/>
      <c r="T5289" s="13"/>
      <c r="U5289" s="14"/>
      <c r="V5289"/>
    </row>
    <row r="5290" spans="1:22" x14ac:dyDescent="0.2">
      <c r="A5290" s="34"/>
      <c r="B5290"/>
      <c r="C5290" s="22"/>
      <c r="D5290" s="22"/>
      <c r="E5290"/>
      <c r="F5290"/>
      <c r="G5290" s="21"/>
      <c r="H5290"/>
      <c r="I5290"/>
      <c r="J5290"/>
      <c r="K5290" s="10"/>
      <c r="L5290"/>
      <c r="M5290" s="45"/>
      <c r="N5290"/>
      <c r="O5290"/>
      <c r="P5290" s="71"/>
      <c r="Q5290" s="11"/>
      <c r="R5290" s="12"/>
      <c r="S5290" s="14"/>
      <c r="T5290" s="13"/>
      <c r="U5290" s="14"/>
      <c r="V5290"/>
    </row>
    <row r="5291" spans="1:22" x14ac:dyDescent="0.2">
      <c r="A5291" s="34"/>
      <c r="B5291"/>
      <c r="C5291" s="22"/>
      <c r="D5291" s="22"/>
      <c r="E5291"/>
      <c r="F5291"/>
      <c r="G5291" s="21"/>
      <c r="H5291"/>
      <c r="I5291"/>
      <c r="J5291"/>
      <c r="K5291" s="10"/>
      <c r="L5291"/>
      <c r="M5291" s="45"/>
      <c r="N5291"/>
      <c r="O5291"/>
      <c r="P5291" s="71"/>
      <c r="Q5291" s="11"/>
      <c r="R5291" s="12"/>
      <c r="S5291" s="14"/>
      <c r="T5291" s="13"/>
      <c r="U5291" s="14"/>
      <c r="V5291"/>
    </row>
    <row r="5292" spans="1:22" x14ac:dyDescent="0.2">
      <c r="A5292" s="34"/>
      <c r="B5292"/>
      <c r="C5292" s="22"/>
      <c r="D5292" s="22"/>
      <c r="E5292"/>
      <c r="F5292"/>
      <c r="G5292" s="21"/>
      <c r="H5292"/>
      <c r="I5292"/>
      <c r="J5292"/>
      <c r="K5292" s="10"/>
      <c r="L5292"/>
      <c r="M5292" s="45"/>
      <c r="N5292"/>
      <c r="O5292"/>
      <c r="P5292" s="71"/>
      <c r="Q5292" s="11"/>
      <c r="R5292" s="12"/>
      <c r="S5292" s="14"/>
      <c r="T5292" s="13"/>
      <c r="U5292" s="14"/>
      <c r="V5292"/>
    </row>
    <row r="5293" spans="1:22" x14ac:dyDescent="0.2">
      <c r="A5293" s="34"/>
      <c r="B5293"/>
      <c r="C5293" s="22"/>
      <c r="D5293" s="22"/>
      <c r="E5293"/>
      <c r="F5293"/>
      <c r="G5293" s="21"/>
      <c r="H5293"/>
      <c r="I5293"/>
      <c r="J5293"/>
      <c r="K5293" s="10"/>
      <c r="L5293"/>
      <c r="M5293" s="45"/>
      <c r="N5293"/>
      <c r="O5293"/>
      <c r="P5293" s="71"/>
      <c r="Q5293" s="11"/>
      <c r="R5293" s="12"/>
      <c r="S5293" s="14"/>
      <c r="T5293" s="13"/>
      <c r="U5293" s="14"/>
      <c r="V5293"/>
    </row>
    <row r="5294" spans="1:22" x14ac:dyDescent="0.2">
      <c r="A5294" s="34"/>
      <c r="B5294"/>
      <c r="C5294" s="22"/>
      <c r="D5294" s="22"/>
      <c r="E5294"/>
      <c r="F5294"/>
      <c r="G5294" s="21"/>
      <c r="H5294"/>
      <c r="I5294"/>
      <c r="J5294"/>
      <c r="K5294" s="10"/>
      <c r="L5294"/>
      <c r="M5294" s="45"/>
      <c r="N5294"/>
      <c r="O5294"/>
      <c r="P5294" s="71"/>
      <c r="Q5294" s="11"/>
      <c r="R5294" s="12"/>
      <c r="S5294" s="14"/>
      <c r="T5294" s="13"/>
      <c r="U5294" s="14"/>
      <c r="V5294"/>
    </row>
    <row r="5295" spans="1:22" x14ac:dyDescent="0.2">
      <c r="A5295" s="34"/>
      <c r="B5295"/>
      <c r="C5295" s="22"/>
      <c r="D5295" s="22"/>
      <c r="E5295"/>
      <c r="F5295"/>
      <c r="G5295" s="21"/>
      <c r="H5295"/>
      <c r="I5295"/>
      <c r="J5295"/>
      <c r="K5295" s="10"/>
      <c r="L5295"/>
      <c r="M5295" s="45"/>
      <c r="N5295"/>
      <c r="O5295"/>
      <c r="P5295" s="71"/>
      <c r="Q5295" s="11"/>
      <c r="R5295" s="12"/>
      <c r="S5295" s="14"/>
      <c r="T5295" s="13"/>
      <c r="U5295" s="14"/>
      <c r="V5295"/>
    </row>
    <row r="5296" spans="1:22" x14ac:dyDescent="0.2">
      <c r="A5296" s="34"/>
      <c r="B5296"/>
      <c r="C5296" s="22"/>
      <c r="D5296" s="22"/>
      <c r="E5296"/>
      <c r="F5296"/>
      <c r="G5296" s="21"/>
      <c r="H5296"/>
      <c r="I5296"/>
      <c r="J5296"/>
      <c r="K5296" s="10"/>
      <c r="L5296"/>
      <c r="M5296" s="45"/>
      <c r="N5296"/>
      <c r="O5296"/>
      <c r="P5296" s="71"/>
      <c r="Q5296" s="11"/>
      <c r="R5296" s="12"/>
      <c r="S5296" s="14"/>
      <c r="T5296" s="13"/>
      <c r="U5296" s="14"/>
      <c r="V5296"/>
    </row>
    <row r="5297" spans="1:22" x14ac:dyDescent="0.2">
      <c r="A5297" s="34"/>
      <c r="B5297"/>
      <c r="C5297" s="22"/>
      <c r="D5297" s="22"/>
      <c r="E5297"/>
      <c r="F5297"/>
      <c r="G5297" s="21"/>
      <c r="H5297"/>
      <c r="I5297"/>
      <c r="J5297"/>
      <c r="K5297" s="10"/>
      <c r="L5297"/>
      <c r="M5297" s="45"/>
      <c r="N5297"/>
      <c r="O5297"/>
      <c r="P5297" s="71"/>
      <c r="Q5297" s="11"/>
      <c r="R5297" s="12"/>
      <c r="S5297" s="14"/>
      <c r="T5297" s="13"/>
      <c r="U5297" s="14"/>
      <c r="V5297"/>
    </row>
    <row r="5298" spans="1:22" x14ac:dyDescent="0.2">
      <c r="A5298" s="34"/>
      <c r="B5298"/>
      <c r="C5298" s="22"/>
      <c r="D5298" s="22"/>
      <c r="E5298"/>
      <c r="F5298"/>
      <c r="G5298" s="21"/>
      <c r="H5298"/>
      <c r="I5298"/>
      <c r="J5298"/>
      <c r="K5298" s="10"/>
      <c r="L5298"/>
      <c r="M5298" s="45"/>
      <c r="N5298"/>
      <c r="O5298"/>
      <c r="P5298" s="71"/>
      <c r="Q5298" s="11"/>
      <c r="R5298" s="12"/>
      <c r="S5298" s="14"/>
      <c r="T5298" s="13"/>
      <c r="U5298" s="14"/>
      <c r="V5298"/>
    </row>
    <row r="5299" spans="1:22" x14ac:dyDescent="0.2">
      <c r="A5299" s="34"/>
      <c r="B5299"/>
      <c r="C5299" s="22"/>
      <c r="D5299" s="22"/>
      <c r="E5299"/>
      <c r="F5299"/>
      <c r="G5299" s="21"/>
      <c r="H5299"/>
      <c r="I5299"/>
      <c r="J5299"/>
      <c r="K5299" s="10"/>
      <c r="L5299"/>
      <c r="M5299" s="45"/>
      <c r="N5299"/>
      <c r="O5299"/>
      <c r="P5299" s="71"/>
      <c r="Q5299" s="11"/>
      <c r="R5299" s="12"/>
      <c r="S5299" s="14"/>
      <c r="T5299" s="13"/>
      <c r="U5299" s="14"/>
      <c r="V5299"/>
    </row>
    <row r="5300" spans="1:22" x14ac:dyDescent="0.2">
      <c r="A5300" s="34"/>
      <c r="B5300"/>
      <c r="C5300" s="22"/>
      <c r="D5300" s="22"/>
      <c r="E5300"/>
      <c r="F5300"/>
      <c r="G5300" s="21"/>
      <c r="H5300"/>
      <c r="I5300"/>
      <c r="J5300"/>
      <c r="K5300" s="10"/>
      <c r="L5300"/>
      <c r="M5300" s="45"/>
      <c r="N5300"/>
      <c r="O5300"/>
      <c r="P5300" s="71"/>
      <c r="Q5300" s="11"/>
      <c r="R5300" s="12"/>
      <c r="S5300" s="14"/>
      <c r="T5300" s="13"/>
      <c r="U5300" s="14"/>
      <c r="V5300"/>
    </row>
    <row r="5301" spans="1:22" x14ac:dyDescent="0.2">
      <c r="A5301" s="34"/>
      <c r="B5301"/>
      <c r="C5301" s="22"/>
      <c r="D5301" s="22"/>
      <c r="E5301"/>
      <c r="F5301"/>
      <c r="G5301" s="21"/>
      <c r="H5301"/>
      <c r="I5301"/>
      <c r="J5301"/>
      <c r="K5301" s="10"/>
      <c r="L5301"/>
      <c r="M5301" s="45"/>
      <c r="N5301"/>
      <c r="O5301"/>
      <c r="P5301" s="71"/>
      <c r="Q5301" s="11"/>
      <c r="R5301" s="12"/>
      <c r="S5301" s="14"/>
      <c r="T5301" s="13"/>
      <c r="U5301" s="14"/>
      <c r="V5301"/>
    </row>
    <row r="5302" spans="1:22" x14ac:dyDescent="0.2">
      <c r="A5302" s="34"/>
      <c r="B5302"/>
      <c r="C5302" s="22"/>
      <c r="D5302" s="22"/>
      <c r="E5302"/>
      <c r="F5302"/>
      <c r="G5302" s="21"/>
      <c r="H5302"/>
      <c r="I5302"/>
      <c r="J5302"/>
      <c r="K5302" s="10"/>
      <c r="L5302"/>
      <c r="M5302" s="45"/>
      <c r="N5302"/>
      <c r="O5302"/>
      <c r="P5302" s="71"/>
      <c r="Q5302" s="11"/>
      <c r="R5302" s="12"/>
      <c r="S5302" s="14"/>
      <c r="T5302" s="13"/>
      <c r="U5302" s="14"/>
      <c r="V5302"/>
    </row>
    <row r="5303" spans="1:22" x14ac:dyDescent="0.2">
      <c r="A5303" s="34"/>
      <c r="B5303"/>
      <c r="C5303" s="22"/>
      <c r="D5303" s="22"/>
      <c r="E5303"/>
      <c r="F5303"/>
      <c r="G5303" s="21"/>
      <c r="H5303"/>
      <c r="I5303"/>
      <c r="J5303"/>
      <c r="K5303" s="10"/>
      <c r="L5303"/>
      <c r="M5303" s="45"/>
      <c r="N5303"/>
      <c r="O5303"/>
      <c r="P5303" s="71"/>
      <c r="Q5303" s="11"/>
      <c r="R5303" s="12"/>
      <c r="S5303" s="14"/>
      <c r="T5303" s="13"/>
      <c r="U5303" s="14"/>
      <c r="V5303"/>
    </row>
    <row r="5304" spans="1:22" x14ac:dyDescent="0.2">
      <c r="A5304" s="34"/>
      <c r="B5304"/>
      <c r="C5304" s="22"/>
      <c r="D5304" s="22"/>
      <c r="E5304"/>
      <c r="F5304"/>
      <c r="G5304" s="21"/>
      <c r="H5304"/>
      <c r="I5304"/>
      <c r="J5304"/>
      <c r="K5304" s="10"/>
      <c r="L5304"/>
      <c r="M5304" s="45"/>
      <c r="N5304"/>
      <c r="O5304"/>
      <c r="P5304" s="71"/>
      <c r="Q5304" s="11"/>
      <c r="R5304" s="12"/>
      <c r="S5304" s="14"/>
      <c r="T5304" s="13"/>
      <c r="U5304" s="14"/>
      <c r="V5304"/>
    </row>
    <row r="5305" spans="1:22" x14ac:dyDescent="0.2">
      <c r="A5305" s="34"/>
      <c r="B5305"/>
      <c r="C5305" s="22"/>
      <c r="D5305" s="22"/>
      <c r="E5305"/>
      <c r="F5305"/>
      <c r="G5305" s="21"/>
      <c r="H5305"/>
      <c r="I5305"/>
      <c r="J5305"/>
      <c r="K5305" s="10"/>
      <c r="L5305"/>
      <c r="M5305" s="45"/>
      <c r="N5305"/>
      <c r="O5305"/>
      <c r="P5305" s="71"/>
      <c r="Q5305" s="11"/>
      <c r="R5305" s="12"/>
      <c r="S5305" s="14"/>
      <c r="T5305" s="13"/>
      <c r="U5305" s="14"/>
      <c r="V5305"/>
    </row>
    <row r="5306" spans="1:22" x14ac:dyDescent="0.2">
      <c r="A5306" s="34"/>
      <c r="B5306"/>
      <c r="C5306" s="22"/>
      <c r="D5306" s="22"/>
      <c r="E5306"/>
      <c r="F5306"/>
      <c r="G5306" s="21"/>
      <c r="H5306"/>
      <c r="I5306"/>
      <c r="J5306"/>
      <c r="K5306" s="10"/>
      <c r="L5306"/>
      <c r="M5306" s="45"/>
      <c r="N5306"/>
      <c r="O5306"/>
      <c r="P5306" s="71"/>
      <c r="Q5306" s="11"/>
      <c r="R5306" s="12"/>
      <c r="S5306" s="14"/>
      <c r="T5306" s="13"/>
      <c r="U5306" s="14"/>
      <c r="V5306"/>
    </row>
    <row r="5307" spans="1:22" x14ac:dyDescent="0.2">
      <c r="A5307" s="34"/>
      <c r="B5307"/>
      <c r="C5307" s="22"/>
      <c r="D5307" s="22"/>
      <c r="E5307"/>
      <c r="F5307"/>
      <c r="G5307" s="21"/>
      <c r="H5307"/>
      <c r="I5307"/>
      <c r="J5307"/>
      <c r="K5307" s="10"/>
      <c r="L5307"/>
      <c r="M5307" s="45"/>
      <c r="N5307"/>
      <c r="O5307"/>
      <c r="P5307" s="71"/>
      <c r="Q5307" s="11"/>
      <c r="R5307" s="12"/>
      <c r="S5307" s="14"/>
      <c r="T5307" s="13"/>
      <c r="U5307" s="14"/>
      <c r="V5307"/>
    </row>
    <row r="5308" spans="1:22" x14ac:dyDescent="0.2">
      <c r="A5308" s="34"/>
      <c r="B5308"/>
      <c r="C5308" s="22"/>
      <c r="D5308" s="22"/>
      <c r="E5308"/>
      <c r="F5308"/>
      <c r="G5308" s="21"/>
      <c r="H5308"/>
      <c r="I5308"/>
      <c r="J5308"/>
      <c r="K5308" s="10"/>
      <c r="L5308"/>
      <c r="M5308" s="45"/>
      <c r="N5308"/>
      <c r="O5308"/>
      <c r="P5308" s="71"/>
      <c r="Q5308" s="11"/>
      <c r="R5308" s="12"/>
      <c r="S5308" s="14"/>
      <c r="T5308" s="13"/>
      <c r="U5308" s="14"/>
      <c r="V5308"/>
    </row>
    <row r="5309" spans="1:22" x14ac:dyDescent="0.2">
      <c r="A5309" s="34"/>
      <c r="B5309"/>
      <c r="C5309" s="22"/>
      <c r="D5309" s="22"/>
      <c r="E5309"/>
      <c r="F5309"/>
      <c r="G5309" s="21"/>
      <c r="H5309"/>
      <c r="I5309"/>
      <c r="J5309"/>
      <c r="K5309" s="10"/>
      <c r="L5309"/>
      <c r="M5309" s="45"/>
      <c r="N5309"/>
      <c r="O5309"/>
      <c r="P5309" s="71"/>
      <c r="Q5309" s="11"/>
      <c r="R5309" s="12"/>
      <c r="S5309" s="14"/>
      <c r="T5309" s="13"/>
      <c r="U5309" s="14"/>
      <c r="V5309"/>
    </row>
    <row r="5310" spans="1:22" x14ac:dyDescent="0.2">
      <c r="A5310" s="34"/>
      <c r="B5310"/>
      <c r="C5310" s="22"/>
      <c r="D5310" s="22"/>
      <c r="E5310"/>
      <c r="F5310"/>
      <c r="G5310" s="21"/>
      <c r="H5310"/>
      <c r="I5310"/>
      <c r="J5310"/>
      <c r="K5310" s="10"/>
      <c r="L5310"/>
      <c r="M5310" s="45"/>
      <c r="N5310"/>
      <c r="O5310"/>
      <c r="P5310" s="71"/>
      <c r="Q5310" s="11"/>
      <c r="R5310" s="12"/>
      <c r="S5310" s="14"/>
      <c r="T5310" s="13"/>
      <c r="U5310" s="14"/>
      <c r="V5310"/>
    </row>
    <row r="5311" spans="1:22" x14ac:dyDescent="0.2">
      <c r="A5311" s="34"/>
      <c r="B5311"/>
      <c r="C5311" s="22"/>
      <c r="D5311" s="22"/>
      <c r="E5311"/>
      <c r="F5311"/>
      <c r="G5311" s="21"/>
      <c r="H5311"/>
      <c r="I5311"/>
      <c r="J5311"/>
      <c r="K5311" s="10"/>
      <c r="L5311"/>
      <c r="M5311" s="45"/>
      <c r="N5311"/>
      <c r="O5311"/>
      <c r="P5311" s="71"/>
      <c r="Q5311" s="11"/>
      <c r="R5311" s="12"/>
      <c r="S5311" s="14"/>
      <c r="T5311" s="13"/>
      <c r="U5311" s="14"/>
      <c r="V5311"/>
    </row>
    <row r="5312" spans="1:22" x14ac:dyDescent="0.2">
      <c r="A5312" s="34"/>
      <c r="B5312"/>
      <c r="C5312" s="22"/>
      <c r="D5312" s="22"/>
      <c r="E5312"/>
      <c r="F5312"/>
      <c r="G5312" s="21"/>
      <c r="H5312"/>
      <c r="I5312"/>
      <c r="J5312"/>
      <c r="K5312" s="10"/>
      <c r="L5312"/>
      <c r="M5312" s="45"/>
      <c r="N5312"/>
      <c r="O5312"/>
      <c r="P5312" s="71"/>
      <c r="Q5312" s="11"/>
      <c r="R5312" s="12"/>
      <c r="S5312" s="14"/>
      <c r="T5312" s="13"/>
      <c r="U5312" s="14"/>
      <c r="V5312"/>
    </row>
    <row r="5313" spans="1:22" x14ac:dyDescent="0.2">
      <c r="A5313" s="34"/>
      <c r="B5313"/>
      <c r="C5313" s="22"/>
      <c r="D5313" s="22"/>
      <c r="E5313"/>
      <c r="F5313"/>
      <c r="G5313" s="21"/>
      <c r="H5313"/>
      <c r="I5313"/>
      <c r="J5313"/>
      <c r="K5313" s="10"/>
      <c r="L5313"/>
      <c r="M5313" s="45"/>
      <c r="N5313"/>
      <c r="O5313"/>
      <c r="P5313" s="71"/>
      <c r="Q5313" s="11"/>
      <c r="R5313" s="12"/>
      <c r="S5313" s="14"/>
      <c r="T5313" s="13"/>
      <c r="U5313" s="14"/>
      <c r="V5313"/>
    </row>
    <row r="5314" spans="1:22" x14ac:dyDescent="0.2">
      <c r="A5314" s="34"/>
      <c r="B5314"/>
      <c r="C5314" s="22"/>
      <c r="D5314" s="22"/>
      <c r="E5314"/>
      <c r="F5314"/>
      <c r="G5314" s="21"/>
      <c r="H5314"/>
      <c r="I5314"/>
      <c r="J5314"/>
      <c r="K5314" s="10"/>
      <c r="L5314"/>
      <c r="M5314" s="45"/>
      <c r="N5314"/>
      <c r="O5314"/>
      <c r="P5314" s="71"/>
      <c r="Q5314" s="11"/>
      <c r="R5314" s="12"/>
      <c r="S5314" s="14"/>
      <c r="T5314" s="13"/>
      <c r="U5314" s="14"/>
      <c r="V5314"/>
    </row>
    <row r="5315" spans="1:22" x14ac:dyDescent="0.2">
      <c r="A5315" s="34"/>
      <c r="B5315"/>
      <c r="C5315" s="22"/>
      <c r="D5315" s="22"/>
      <c r="E5315"/>
      <c r="F5315"/>
      <c r="G5315" s="21"/>
      <c r="H5315"/>
      <c r="I5315"/>
      <c r="J5315"/>
      <c r="K5315" s="10"/>
      <c r="L5315"/>
      <c r="M5315" s="45"/>
      <c r="N5315"/>
      <c r="O5315"/>
      <c r="P5315" s="71"/>
      <c r="Q5315" s="11"/>
      <c r="R5315" s="12"/>
      <c r="S5315" s="14"/>
      <c r="T5315" s="13"/>
      <c r="U5315" s="14"/>
      <c r="V5315"/>
    </row>
    <row r="5316" spans="1:22" x14ac:dyDescent="0.2">
      <c r="A5316" s="34"/>
      <c r="B5316"/>
      <c r="C5316" s="22"/>
      <c r="D5316" s="22"/>
      <c r="E5316"/>
      <c r="F5316"/>
      <c r="G5316" s="21"/>
      <c r="H5316"/>
      <c r="I5316"/>
      <c r="J5316"/>
      <c r="K5316" s="10"/>
      <c r="L5316"/>
      <c r="M5316" s="45"/>
      <c r="N5316"/>
      <c r="O5316"/>
      <c r="P5316" s="71"/>
      <c r="Q5316" s="11"/>
      <c r="R5316" s="12"/>
      <c r="S5316" s="14"/>
      <c r="T5316" s="13"/>
      <c r="U5316" s="14"/>
      <c r="V5316"/>
    </row>
    <row r="5317" spans="1:22" x14ac:dyDescent="0.2">
      <c r="A5317" s="34"/>
      <c r="B5317"/>
      <c r="C5317" s="22"/>
      <c r="D5317" s="22"/>
      <c r="E5317"/>
      <c r="F5317"/>
      <c r="G5317" s="21"/>
      <c r="H5317"/>
      <c r="I5317"/>
      <c r="J5317"/>
      <c r="K5317" s="10"/>
      <c r="L5317"/>
      <c r="M5317" s="45"/>
      <c r="N5317"/>
      <c r="O5317"/>
      <c r="P5317" s="71"/>
      <c r="Q5317" s="11"/>
      <c r="R5317" s="12"/>
      <c r="S5317" s="14"/>
      <c r="T5317" s="13"/>
      <c r="U5317" s="14"/>
      <c r="V5317"/>
    </row>
    <row r="5318" spans="1:22" x14ac:dyDescent="0.2">
      <c r="A5318" s="34"/>
      <c r="B5318"/>
      <c r="C5318" s="22"/>
      <c r="D5318" s="22"/>
      <c r="E5318"/>
      <c r="F5318"/>
      <c r="G5318" s="21"/>
      <c r="H5318"/>
      <c r="I5318"/>
      <c r="J5318"/>
      <c r="K5318" s="10"/>
      <c r="L5318"/>
      <c r="M5318" s="45"/>
      <c r="N5318"/>
      <c r="O5318"/>
      <c r="P5318" s="71"/>
      <c r="Q5318" s="11"/>
      <c r="R5318" s="12"/>
      <c r="S5318" s="14"/>
      <c r="T5318" s="13"/>
      <c r="U5318" s="14"/>
      <c r="V5318"/>
    </row>
    <row r="5319" spans="1:22" x14ac:dyDescent="0.2">
      <c r="A5319" s="34"/>
      <c r="B5319"/>
      <c r="C5319" s="22"/>
      <c r="D5319" s="22"/>
      <c r="E5319"/>
      <c r="F5319"/>
      <c r="G5319" s="21"/>
      <c r="H5319"/>
      <c r="I5319"/>
      <c r="J5319"/>
      <c r="K5319" s="10"/>
      <c r="L5319"/>
      <c r="M5319" s="45"/>
      <c r="N5319"/>
      <c r="O5319"/>
      <c r="P5319" s="71"/>
      <c r="Q5319" s="11"/>
      <c r="R5319" s="12"/>
      <c r="S5319" s="14"/>
      <c r="T5319" s="13"/>
      <c r="U5319" s="14"/>
      <c r="V5319"/>
    </row>
    <row r="5320" spans="1:22" x14ac:dyDescent="0.2">
      <c r="A5320" s="34"/>
      <c r="B5320"/>
      <c r="C5320" s="22"/>
      <c r="D5320" s="22"/>
      <c r="E5320"/>
      <c r="F5320"/>
      <c r="G5320" s="21"/>
      <c r="H5320"/>
      <c r="I5320"/>
      <c r="J5320"/>
      <c r="K5320" s="10"/>
      <c r="L5320"/>
      <c r="M5320" s="45"/>
      <c r="N5320"/>
      <c r="O5320"/>
      <c r="P5320" s="71"/>
      <c r="Q5320" s="11"/>
      <c r="R5320" s="12"/>
      <c r="S5320" s="14"/>
      <c r="T5320" s="13"/>
      <c r="U5320" s="14"/>
      <c r="V5320"/>
    </row>
    <row r="5321" spans="1:22" x14ac:dyDescent="0.2">
      <c r="A5321" s="34"/>
      <c r="B5321"/>
      <c r="C5321" s="22"/>
      <c r="D5321" s="22"/>
      <c r="E5321"/>
      <c r="F5321"/>
      <c r="G5321" s="21"/>
      <c r="H5321"/>
      <c r="I5321"/>
      <c r="J5321"/>
      <c r="K5321" s="10"/>
      <c r="L5321"/>
      <c r="M5321" s="45"/>
      <c r="N5321"/>
      <c r="O5321"/>
      <c r="P5321" s="71"/>
      <c r="Q5321" s="11"/>
      <c r="R5321" s="12"/>
      <c r="S5321" s="14"/>
      <c r="T5321" s="13"/>
      <c r="U5321" s="14"/>
      <c r="V5321"/>
    </row>
    <row r="5322" spans="1:22" x14ac:dyDescent="0.2">
      <c r="A5322" s="34"/>
      <c r="B5322"/>
      <c r="C5322" s="22"/>
      <c r="D5322" s="22"/>
      <c r="E5322"/>
      <c r="F5322"/>
      <c r="G5322" s="21"/>
      <c r="H5322"/>
      <c r="I5322"/>
      <c r="J5322"/>
      <c r="K5322" s="10"/>
      <c r="L5322"/>
      <c r="M5322" s="45"/>
      <c r="N5322"/>
      <c r="O5322"/>
      <c r="P5322" s="71"/>
      <c r="Q5322" s="11"/>
      <c r="R5322" s="12"/>
      <c r="S5322" s="14"/>
      <c r="T5322" s="13"/>
      <c r="U5322" s="14"/>
      <c r="V5322"/>
    </row>
    <row r="5323" spans="1:22" x14ac:dyDescent="0.2">
      <c r="A5323" s="34"/>
      <c r="B5323"/>
      <c r="C5323" s="22"/>
      <c r="D5323" s="22"/>
      <c r="E5323"/>
      <c r="F5323"/>
      <c r="G5323" s="21"/>
      <c r="H5323"/>
      <c r="I5323"/>
      <c r="J5323"/>
      <c r="K5323" s="10"/>
      <c r="L5323"/>
      <c r="M5323" s="45"/>
      <c r="N5323"/>
      <c r="O5323"/>
      <c r="P5323" s="71"/>
      <c r="Q5323" s="11"/>
      <c r="R5323" s="12"/>
      <c r="S5323" s="14"/>
      <c r="T5323" s="13"/>
      <c r="U5323" s="14"/>
      <c r="V5323"/>
    </row>
    <row r="5324" spans="1:22" x14ac:dyDescent="0.2">
      <c r="A5324" s="34"/>
      <c r="B5324"/>
      <c r="C5324" s="22"/>
      <c r="D5324" s="22"/>
      <c r="E5324"/>
      <c r="F5324"/>
      <c r="G5324" s="21"/>
      <c r="H5324"/>
      <c r="I5324"/>
      <c r="J5324"/>
      <c r="K5324" s="10"/>
      <c r="L5324"/>
      <c r="M5324" s="45"/>
      <c r="N5324"/>
      <c r="O5324"/>
      <c r="P5324" s="71"/>
      <c r="Q5324" s="11"/>
      <c r="R5324" s="12"/>
      <c r="S5324" s="14"/>
      <c r="T5324" s="13"/>
      <c r="U5324" s="14"/>
      <c r="V5324"/>
    </row>
    <row r="5325" spans="1:22" x14ac:dyDescent="0.2">
      <c r="A5325" s="34"/>
      <c r="B5325"/>
      <c r="C5325" s="22"/>
      <c r="D5325" s="22"/>
      <c r="E5325"/>
      <c r="F5325"/>
      <c r="G5325" s="21"/>
      <c r="H5325"/>
      <c r="I5325"/>
      <c r="J5325"/>
      <c r="K5325" s="10"/>
      <c r="L5325"/>
      <c r="M5325" s="45"/>
      <c r="N5325"/>
      <c r="O5325"/>
      <c r="P5325" s="71"/>
      <c r="Q5325" s="11"/>
      <c r="R5325" s="12"/>
      <c r="S5325" s="14"/>
      <c r="T5325" s="13"/>
      <c r="U5325" s="14"/>
      <c r="V5325"/>
    </row>
    <row r="5326" spans="1:22" x14ac:dyDescent="0.2">
      <c r="A5326" s="34"/>
      <c r="B5326"/>
      <c r="C5326" s="22"/>
      <c r="D5326" s="22"/>
      <c r="E5326"/>
      <c r="F5326"/>
      <c r="G5326" s="21"/>
      <c r="H5326"/>
      <c r="I5326"/>
      <c r="J5326"/>
      <c r="K5326" s="10"/>
      <c r="L5326"/>
      <c r="M5326" s="45"/>
      <c r="N5326"/>
      <c r="O5326"/>
      <c r="P5326" s="71"/>
      <c r="Q5326" s="11"/>
      <c r="R5326" s="12"/>
      <c r="S5326" s="14"/>
      <c r="T5326" s="13"/>
      <c r="U5326" s="14"/>
      <c r="V5326"/>
    </row>
    <row r="5327" spans="1:22" x14ac:dyDescent="0.2">
      <c r="A5327" s="34"/>
      <c r="B5327"/>
      <c r="C5327" s="22"/>
      <c r="D5327" s="22"/>
      <c r="E5327"/>
      <c r="F5327"/>
      <c r="G5327" s="21"/>
      <c r="H5327"/>
      <c r="I5327"/>
      <c r="J5327"/>
      <c r="K5327" s="10"/>
      <c r="L5327"/>
      <c r="M5327" s="45"/>
      <c r="N5327"/>
      <c r="O5327"/>
      <c r="P5327" s="71"/>
      <c r="Q5327" s="11"/>
      <c r="R5327" s="12"/>
      <c r="S5327" s="14"/>
      <c r="T5327" s="13"/>
      <c r="U5327" s="14"/>
      <c r="V5327"/>
    </row>
    <row r="5328" spans="1:22" x14ac:dyDescent="0.2">
      <c r="A5328" s="34"/>
      <c r="B5328"/>
      <c r="C5328" s="22"/>
      <c r="D5328" s="22"/>
      <c r="E5328"/>
      <c r="F5328"/>
      <c r="G5328" s="21"/>
      <c r="H5328"/>
      <c r="I5328"/>
      <c r="J5328"/>
      <c r="K5328" s="10"/>
      <c r="L5328"/>
      <c r="M5328" s="45"/>
      <c r="N5328"/>
      <c r="O5328"/>
      <c r="P5328" s="71"/>
      <c r="Q5328" s="11"/>
      <c r="R5328" s="12"/>
      <c r="S5328" s="14"/>
      <c r="T5328" s="13"/>
      <c r="U5328" s="14"/>
      <c r="V5328"/>
    </row>
    <row r="5329" spans="1:22" x14ac:dyDescent="0.2">
      <c r="A5329" s="34"/>
      <c r="B5329"/>
      <c r="C5329" s="22"/>
      <c r="D5329" s="22"/>
      <c r="E5329"/>
      <c r="F5329"/>
      <c r="G5329" s="21"/>
      <c r="H5329"/>
      <c r="I5329"/>
      <c r="J5329"/>
      <c r="K5329" s="10"/>
      <c r="L5329"/>
      <c r="M5329" s="45"/>
      <c r="N5329"/>
      <c r="O5329"/>
      <c r="P5329" s="71"/>
      <c r="Q5329" s="11"/>
      <c r="R5329" s="12"/>
      <c r="S5329" s="14"/>
      <c r="T5329" s="13"/>
      <c r="U5329" s="14"/>
      <c r="V5329"/>
    </row>
    <row r="5330" spans="1:22" x14ac:dyDescent="0.2">
      <c r="A5330" s="34"/>
      <c r="B5330"/>
      <c r="C5330" s="22"/>
      <c r="D5330" s="22"/>
      <c r="E5330"/>
      <c r="F5330"/>
      <c r="G5330" s="21"/>
      <c r="H5330"/>
      <c r="I5330"/>
      <c r="J5330"/>
      <c r="K5330" s="10"/>
      <c r="L5330"/>
      <c r="M5330" s="45"/>
      <c r="N5330"/>
      <c r="O5330"/>
      <c r="P5330" s="71"/>
      <c r="Q5330" s="11"/>
      <c r="R5330" s="12"/>
      <c r="S5330" s="14"/>
      <c r="T5330" s="13"/>
      <c r="U5330" s="14"/>
      <c r="V5330"/>
    </row>
    <row r="5331" spans="1:22" x14ac:dyDescent="0.2">
      <c r="A5331" s="34"/>
      <c r="B5331"/>
      <c r="C5331" s="22"/>
      <c r="D5331" s="22"/>
      <c r="E5331"/>
      <c r="F5331"/>
      <c r="G5331" s="21"/>
      <c r="H5331"/>
      <c r="I5331"/>
      <c r="J5331"/>
      <c r="K5331" s="10"/>
      <c r="L5331"/>
      <c r="M5331" s="45"/>
      <c r="N5331"/>
      <c r="O5331"/>
      <c r="P5331" s="71"/>
      <c r="Q5331" s="11"/>
      <c r="R5331" s="12"/>
      <c r="S5331" s="14"/>
      <c r="T5331" s="13"/>
      <c r="U5331" s="14"/>
      <c r="V5331"/>
    </row>
    <row r="5332" spans="1:22" x14ac:dyDescent="0.2">
      <c r="A5332" s="34"/>
      <c r="B5332"/>
      <c r="C5332" s="22"/>
      <c r="D5332" s="22"/>
      <c r="E5332"/>
      <c r="F5332"/>
      <c r="G5332" s="21"/>
      <c r="H5332"/>
      <c r="I5332"/>
      <c r="J5332"/>
      <c r="K5332" s="10"/>
      <c r="L5332"/>
      <c r="M5332" s="45"/>
      <c r="N5332"/>
      <c r="O5332"/>
      <c r="P5332" s="71"/>
      <c r="Q5332" s="11"/>
      <c r="R5332" s="12"/>
      <c r="S5332" s="14"/>
      <c r="T5332" s="13"/>
      <c r="U5332" s="14"/>
      <c r="V5332"/>
    </row>
    <row r="5333" spans="1:22" x14ac:dyDescent="0.2">
      <c r="A5333" s="34"/>
      <c r="B5333"/>
      <c r="C5333" s="22"/>
      <c r="D5333" s="22"/>
      <c r="E5333"/>
      <c r="F5333"/>
      <c r="G5333" s="21"/>
      <c r="H5333"/>
      <c r="I5333"/>
      <c r="J5333"/>
      <c r="K5333" s="10"/>
      <c r="L5333"/>
      <c r="M5333" s="45"/>
      <c r="N5333"/>
      <c r="O5333"/>
      <c r="P5333" s="71"/>
      <c r="Q5333" s="11"/>
      <c r="R5333" s="12"/>
      <c r="S5333" s="14"/>
      <c r="T5333" s="13"/>
      <c r="U5333" s="14"/>
      <c r="V5333"/>
    </row>
    <row r="5334" spans="1:22" x14ac:dyDescent="0.2">
      <c r="A5334" s="34"/>
      <c r="B5334"/>
      <c r="C5334" s="22"/>
      <c r="D5334" s="22"/>
      <c r="E5334"/>
      <c r="F5334"/>
      <c r="G5334" s="21"/>
      <c r="H5334"/>
      <c r="I5334"/>
      <c r="J5334"/>
      <c r="K5334" s="10"/>
      <c r="L5334"/>
      <c r="M5334" s="45"/>
      <c r="N5334"/>
      <c r="O5334"/>
      <c r="P5334" s="71"/>
      <c r="Q5334" s="11"/>
      <c r="R5334" s="12"/>
      <c r="S5334" s="14"/>
      <c r="T5334" s="13"/>
      <c r="U5334" s="14"/>
      <c r="V5334"/>
    </row>
    <row r="5335" spans="1:22" x14ac:dyDescent="0.2">
      <c r="A5335" s="34"/>
      <c r="B5335"/>
      <c r="C5335" s="22"/>
      <c r="D5335" s="22"/>
      <c r="E5335"/>
      <c r="F5335"/>
      <c r="G5335" s="21"/>
      <c r="H5335"/>
      <c r="I5335"/>
      <c r="J5335"/>
      <c r="K5335" s="10"/>
      <c r="L5335"/>
      <c r="M5335" s="45"/>
      <c r="N5335"/>
      <c r="O5335"/>
      <c r="P5335" s="71"/>
      <c r="Q5335" s="11"/>
      <c r="R5335" s="12"/>
      <c r="S5335" s="14"/>
      <c r="T5335" s="13"/>
      <c r="U5335" s="14"/>
      <c r="V5335"/>
    </row>
    <row r="5336" spans="1:22" x14ac:dyDescent="0.2">
      <c r="A5336" s="34"/>
      <c r="B5336"/>
      <c r="C5336" s="22"/>
      <c r="D5336" s="22"/>
      <c r="E5336"/>
      <c r="F5336"/>
      <c r="G5336" s="21"/>
      <c r="H5336"/>
      <c r="I5336"/>
      <c r="J5336"/>
      <c r="K5336" s="10"/>
      <c r="L5336"/>
      <c r="M5336" s="45"/>
      <c r="N5336"/>
      <c r="O5336"/>
      <c r="P5336" s="71"/>
      <c r="Q5336" s="11"/>
      <c r="R5336" s="12"/>
      <c r="S5336" s="14"/>
      <c r="T5336" s="13"/>
      <c r="U5336" s="14"/>
      <c r="V5336"/>
    </row>
    <row r="5337" spans="1:22" x14ac:dyDescent="0.2">
      <c r="A5337" s="34"/>
      <c r="B5337"/>
      <c r="C5337" s="22"/>
      <c r="D5337" s="22"/>
      <c r="E5337"/>
      <c r="F5337"/>
      <c r="G5337" s="21"/>
      <c r="H5337"/>
      <c r="I5337"/>
      <c r="J5337"/>
      <c r="K5337" s="10"/>
      <c r="L5337"/>
      <c r="M5337" s="45"/>
      <c r="N5337"/>
      <c r="O5337"/>
      <c r="P5337" s="71"/>
      <c r="Q5337" s="11"/>
      <c r="R5337" s="12"/>
      <c r="S5337" s="14"/>
      <c r="T5337" s="13"/>
      <c r="U5337" s="14"/>
      <c r="V5337"/>
    </row>
    <row r="5338" spans="1:22" x14ac:dyDescent="0.2">
      <c r="A5338" s="34"/>
      <c r="B5338"/>
      <c r="C5338" s="22"/>
      <c r="D5338" s="22"/>
      <c r="E5338"/>
      <c r="F5338"/>
      <c r="G5338" s="21"/>
      <c r="H5338"/>
      <c r="I5338"/>
      <c r="J5338"/>
      <c r="K5338" s="10"/>
      <c r="L5338"/>
      <c r="M5338" s="45"/>
      <c r="N5338"/>
      <c r="O5338"/>
      <c r="P5338" s="71"/>
      <c r="Q5338" s="11"/>
      <c r="R5338" s="12"/>
      <c r="S5338" s="14"/>
      <c r="T5338" s="13"/>
      <c r="U5338" s="14"/>
      <c r="V5338"/>
    </row>
    <row r="5339" spans="1:22" x14ac:dyDescent="0.2">
      <c r="A5339" s="34"/>
      <c r="B5339"/>
      <c r="C5339" s="22"/>
      <c r="D5339" s="22"/>
      <c r="E5339"/>
      <c r="F5339"/>
      <c r="G5339" s="21"/>
      <c r="H5339"/>
      <c r="I5339"/>
      <c r="J5339"/>
      <c r="K5339" s="10"/>
      <c r="L5339"/>
      <c r="M5339" s="45"/>
      <c r="N5339"/>
      <c r="O5339"/>
      <c r="P5339" s="71"/>
      <c r="Q5339" s="11"/>
      <c r="R5339" s="12"/>
      <c r="S5339" s="14"/>
      <c r="T5339" s="13"/>
      <c r="U5339" s="14"/>
      <c r="V5339"/>
    </row>
    <row r="5340" spans="1:22" x14ac:dyDescent="0.2">
      <c r="A5340" s="34"/>
      <c r="B5340"/>
      <c r="C5340" s="22"/>
      <c r="D5340" s="22"/>
      <c r="E5340"/>
      <c r="F5340"/>
      <c r="G5340" s="21"/>
      <c r="H5340"/>
      <c r="I5340"/>
      <c r="J5340"/>
      <c r="K5340" s="10"/>
      <c r="L5340"/>
      <c r="M5340" s="45"/>
      <c r="N5340"/>
      <c r="O5340"/>
      <c r="P5340" s="71"/>
      <c r="Q5340" s="11"/>
      <c r="R5340" s="12"/>
      <c r="S5340" s="14"/>
      <c r="T5340" s="13"/>
      <c r="U5340" s="14"/>
      <c r="V5340"/>
    </row>
    <row r="5341" spans="1:22" x14ac:dyDescent="0.2">
      <c r="A5341" s="34"/>
      <c r="B5341"/>
      <c r="C5341" s="22"/>
      <c r="D5341" s="22"/>
      <c r="E5341"/>
      <c r="F5341"/>
      <c r="G5341" s="21"/>
      <c r="H5341"/>
      <c r="I5341"/>
      <c r="J5341"/>
      <c r="K5341" s="10"/>
      <c r="L5341"/>
      <c r="M5341" s="45"/>
      <c r="N5341"/>
      <c r="O5341"/>
      <c r="P5341" s="71"/>
      <c r="Q5341" s="11"/>
      <c r="R5341" s="12"/>
      <c r="S5341" s="14"/>
      <c r="T5341" s="13"/>
      <c r="U5341" s="14"/>
      <c r="V5341"/>
    </row>
    <row r="5342" spans="1:22" x14ac:dyDescent="0.2">
      <c r="A5342" s="34"/>
      <c r="B5342"/>
      <c r="C5342" s="22"/>
      <c r="D5342" s="22"/>
      <c r="E5342"/>
      <c r="F5342"/>
      <c r="G5342" s="21"/>
      <c r="H5342"/>
      <c r="I5342"/>
      <c r="J5342"/>
      <c r="K5342" s="10"/>
      <c r="L5342"/>
      <c r="M5342" s="45"/>
      <c r="N5342"/>
      <c r="O5342"/>
      <c r="P5342" s="71"/>
      <c r="Q5342" s="11"/>
      <c r="R5342" s="12"/>
      <c r="S5342" s="14"/>
      <c r="T5342" s="13"/>
      <c r="U5342" s="14"/>
      <c r="V5342"/>
    </row>
    <row r="5343" spans="1:22" x14ac:dyDescent="0.2">
      <c r="A5343" s="34"/>
      <c r="B5343"/>
      <c r="C5343" s="22"/>
      <c r="D5343" s="22"/>
      <c r="E5343"/>
      <c r="F5343"/>
      <c r="G5343" s="21"/>
      <c r="H5343"/>
      <c r="I5343"/>
      <c r="J5343"/>
      <c r="K5343" s="10"/>
      <c r="L5343"/>
      <c r="M5343" s="45"/>
      <c r="N5343"/>
      <c r="O5343"/>
      <c r="P5343" s="71"/>
      <c r="Q5343" s="11"/>
      <c r="R5343" s="12"/>
      <c r="S5343" s="14"/>
      <c r="T5343" s="13"/>
      <c r="U5343" s="14"/>
      <c r="V5343"/>
    </row>
    <row r="5344" spans="1:22" x14ac:dyDescent="0.2">
      <c r="A5344" s="34"/>
      <c r="B5344"/>
      <c r="C5344" s="22"/>
      <c r="D5344" s="22"/>
      <c r="E5344"/>
      <c r="F5344"/>
      <c r="G5344" s="21"/>
      <c r="H5344"/>
      <c r="I5344"/>
      <c r="J5344"/>
      <c r="K5344" s="10"/>
      <c r="L5344"/>
      <c r="M5344" s="45"/>
      <c r="N5344"/>
      <c r="O5344"/>
      <c r="P5344" s="71"/>
      <c r="Q5344" s="11"/>
      <c r="R5344" s="12"/>
      <c r="S5344" s="14"/>
      <c r="T5344" s="13"/>
      <c r="U5344" s="14"/>
      <c r="V5344"/>
    </row>
    <row r="5345" spans="1:22" x14ac:dyDescent="0.2">
      <c r="A5345" s="34"/>
      <c r="B5345"/>
      <c r="C5345" s="22"/>
      <c r="D5345" s="22"/>
      <c r="E5345"/>
      <c r="F5345"/>
      <c r="G5345" s="21"/>
      <c r="H5345"/>
      <c r="I5345"/>
      <c r="J5345"/>
      <c r="K5345" s="10"/>
      <c r="L5345"/>
      <c r="M5345" s="45"/>
      <c r="N5345"/>
      <c r="O5345"/>
      <c r="P5345" s="71"/>
      <c r="Q5345" s="11"/>
      <c r="R5345" s="12"/>
      <c r="S5345" s="14"/>
      <c r="T5345" s="13"/>
      <c r="U5345" s="14"/>
      <c r="V5345"/>
    </row>
    <row r="5346" spans="1:22" x14ac:dyDescent="0.2">
      <c r="A5346" s="34"/>
      <c r="B5346"/>
      <c r="C5346" s="22"/>
      <c r="D5346" s="22"/>
      <c r="E5346"/>
      <c r="F5346"/>
      <c r="G5346" s="21"/>
      <c r="H5346"/>
      <c r="I5346"/>
      <c r="J5346"/>
      <c r="K5346" s="10"/>
      <c r="L5346"/>
      <c r="M5346" s="45"/>
      <c r="N5346"/>
      <c r="O5346"/>
      <c r="P5346" s="71"/>
      <c r="Q5346" s="11"/>
      <c r="R5346" s="12"/>
      <c r="S5346" s="14"/>
      <c r="T5346" s="13"/>
      <c r="U5346" s="14"/>
      <c r="V5346"/>
    </row>
    <row r="5347" spans="1:22" x14ac:dyDescent="0.2">
      <c r="A5347" s="34"/>
      <c r="B5347"/>
      <c r="C5347" s="22"/>
      <c r="D5347" s="22"/>
      <c r="E5347"/>
      <c r="F5347"/>
      <c r="G5347" s="21"/>
      <c r="H5347"/>
      <c r="I5347"/>
      <c r="J5347"/>
      <c r="K5347" s="10"/>
      <c r="L5347"/>
      <c r="M5347" s="45"/>
      <c r="N5347"/>
      <c r="O5347"/>
      <c r="P5347" s="71"/>
      <c r="Q5347" s="11"/>
      <c r="R5347" s="12"/>
      <c r="S5347" s="14"/>
      <c r="T5347" s="13"/>
      <c r="U5347" s="14"/>
      <c r="V5347"/>
    </row>
    <row r="5348" spans="1:22" x14ac:dyDescent="0.2">
      <c r="A5348" s="34"/>
      <c r="B5348"/>
      <c r="C5348" s="22"/>
      <c r="D5348" s="22"/>
      <c r="E5348"/>
      <c r="F5348"/>
      <c r="G5348" s="21"/>
      <c r="H5348"/>
      <c r="I5348"/>
      <c r="J5348"/>
      <c r="K5348" s="10"/>
      <c r="L5348"/>
      <c r="M5348" s="45"/>
      <c r="N5348"/>
      <c r="O5348"/>
      <c r="P5348" s="71"/>
      <c r="Q5348" s="11"/>
      <c r="R5348" s="12"/>
      <c r="S5348" s="14"/>
      <c r="T5348" s="13"/>
      <c r="U5348" s="14"/>
      <c r="V5348"/>
    </row>
    <row r="5349" spans="1:22" x14ac:dyDescent="0.2">
      <c r="A5349" s="34"/>
      <c r="B5349"/>
      <c r="C5349" s="22"/>
      <c r="D5349" s="22"/>
      <c r="E5349"/>
      <c r="F5349"/>
      <c r="G5349" s="21"/>
      <c r="H5349"/>
      <c r="I5349"/>
      <c r="J5349"/>
      <c r="K5349" s="10"/>
      <c r="L5349"/>
      <c r="M5349" s="45"/>
      <c r="N5349"/>
      <c r="O5349"/>
      <c r="P5349" s="71"/>
      <c r="Q5349" s="11"/>
      <c r="R5349" s="12"/>
      <c r="S5349" s="14"/>
      <c r="T5349" s="13"/>
      <c r="U5349" s="14"/>
      <c r="V5349"/>
    </row>
    <row r="5350" spans="1:22" x14ac:dyDescent="0.2">
      <c r="A5350" s="34"/>
      <c r="B5350"/>
      <c r="C5350" s="22"/>
      <c r="D5350" s="22"/>
      <c r="E5350"/>
      <c r="F5350"/>
      <c r="G5350" s="21"/>
      <c r="H5350"/>
      <c r="I5350"/>
      <c r="J5350"/>
      <c r="K5350" s="10"/>
      <c r="L5350"/>
      <c r="M5350" s="45"/>
      <c r="N5350"/>
      <c r="O5350"/>
      <c r="P5350" s="71"/>
      <c r="Q5350" s="11"/>
      <c r="R5350" s="12"/>
      <c r="S5350" s="14"/>
      <c r="T5350" s="13"/>
      <c r="U5350" s="14"/>
      <c r="V5350"/>
    </row>
    <row r="5351" spans="1:22" x14ac:dyDescent="0.2">
      <c r="A5351" s="34"/>
      <c r="B5351"/>
      <c r="C5351" s="22"/>
      <c r="D5351" s="22"/>
      <c r="E5351"/>
      <c r="F5351"/>
      <c r="G5351" s="21"/>
      <c r="H5351"/>
      <c r="I5351"/>
      <c r="J5351"/>
      <c r="K5351" s="10"/>
      <c r="L5351"/>
      <c r="M5351" s="45"/>
      <c r="N5351"/>
      <c r="O5351"/>
      <c r="P5351" s="71"/>
      <c r="Q5351" s="11"/>
      <c r="R5351" s="12"/>
      <c r="S5351" s="14"/>
      <c r="T5351" s="13"/>
      <c r="U5351" s="14"/>
      <c r="V5351"/>
    </row>
    <row r="5352" spans="1:22" x14ac:dyDescent="0.2">
      <c r="A5352" s="34"/>
      <c r="B5352"/>
      <c r="C5352" s="22"/>
      <c r="D5352" s="22"/>
      <c r="E5352"/>
      <c r="F5352"/>
      <c r="G5352" s="21"/>
      <c r="H5352"/>
      <c r="I5352"/>
      <c r="J5352"/>
      <c r="K5352" s="10"/>
      <c r="L5352"/>
      <c r="M5352" s="45"/>
      <c r="N5352"/>
      <c r="O5352"/>
      <c r="P5352" s="71"/>
      <c r="Q5352" s="11"/>
      <c r="R5352" s="12"/>
      <c r="S5352" s="14"/>
      <c r="T5352" s="13"/>
      <c r="U5352" s="14"/>
      <c r="V5352"/>
    </row>
    <row r="5353" spans="1:22" x14ac:dyDescent="0.2">
      <c r="A5353" s="34"/>
      <c r="B5353"/>
      <c r="C5353" s="22"/>
      <c r="D5353" s="22"/>
      <c r="E5353"/>
      <c r="F5353"/>
      <c r="G5353" s="21"/>
      <c r="H5353"/>
      <c r="I5353"/>
      <c r="J5353"/>
      <c r="K5353" s="10"/>
      <c r="L5353"/>
      <c r="M5353" s="45"/>
      <c r="N5353"/>
      <c r="O5353"/>
      <c r="P5353" s="71"/>
      <c r="Q5353" s="11"/>
      <c r="R5353" s="12"/>
      <c r="S5353" s="14"/>
      <c r="T5353" s="13"/>
      <c r="U5353" s="14"/>
      <c r="V5353"/>
    </row>
    <row r="5354" spans="1:22" x14ac:dyDescent="0.2">
      <c r="A5354" s="34"/>
      <c r="B5354"/>
      <c r="C5354" s="22"/>
      <c r="D5354" s="22"/>
      <c r="E5354"/>
      <c r="F5354"/>
      <c r="G5354" s="21"/>
      <c r="H5354"/>
      <c r="I5354"/>
      <c r="J5354"/>
      <c r="K5354" s="10"/>
      <c r="L5354"/>
      <c r="M5354" s="45"/>
      <c r="N5354"/>
      <c r="O5354"/>
      <c r="P5354" s="71"/>
      <c r="Q5354" s="11"/>
      <c r="R5354" s="12"/>
      <c r="S5354" s="14"/>
      <c r="T5354" s="13"/>
      <c r="U5354" s="14"/>
      <c r="V5354"/>
    </row>
    <row r="5355" spans="1:22" x14ac:dyDescent="0.2">
      <c r="A5355" s="34"/>
      <c r="B5355"/>
      <c r="C5355" s="22"/>
      <c r="D5355" s="22"/>
      <c r="E5355"/>
      <c r="F5355"/>
      <c r="G5355" s="21"/>
      <c r="H5355"/>
      <c r="I5355"/>
      <c r="J5355"/>
      <c r="K5355" s="10"/>
      <c r="L5355"/>
      <c r="M5355" s="45"/>
      <c r="N5355"/>
      <c r="O5355"/>
      <c r="P5355" s="71"/>
      <c r="Q5355" s="11"/>
      <c r="R5355" s="12"/>
      <c r="S5355" s="14"/>
      <c r="T5355" s="13"/>
      <c r="U5355" s="14"/>
      <c r="V5355"/>
    </row>
    <row r="5356" spans="1:22" x14ac:dyDescent="0.2">
      <c r="A5356" s="34"/>
      <c r="B5356"/>
      <c r="C5356" s="22"/>
      <c r="D5356" s="22"/>
      <c r="E5356"/>
      <c r="F5356"/>
      <c r="G5356" s="21"/>
      <c r="H5356"/>
      <c r="I5356"/>
      <c r="J5356"/>
      <c r="K5356" s="10"/>
      <c r="L5356"/>
      <c r="M5356" s="45"/>
      <c r="N5356"/>
      <c r="O5356"/>
      <c r="P5356" s="71"/>
      <c r="Q5356" s="11"/>
      <c r="R5356" s="12"/>
      <c r="S5356" s="14"/>
      <c r="T5356" s="13"/>
      <c r="U5356" s="14"/>
      <c r="V5356"/>
    </row>
    <row r="5357" spans="1:22" x14ac:dyDescent="0.2">
      <c r="A5357" s="34"/>
      <c r="B5357"/>
      <c r="C5357" s="22"/>
      <c r="D5357" s="22"/>
      <c r="E5357"/>
      <c r="F5357"/>
      <c r="G5357" s="21"/>
      <c r="H5357"/>
      <c r="I5357"/>
      <c r="J5357"/>
      <c r="K5357" s="10"/>
      <c r="L5357"/>
      <c r="M5357" s="45"/>
      <c r="N5357"/>
      <c r="O5357"/>
      <c r="P5357" s="71"/>
      <c r="Q5357" s="11"/>
      <c r="R5357" s="12"/>
      <c r="S5357" s="14"/>
      <c r="T5357" s="13"/>
      <c r="U5357" s="14"/>
      <c r="V5357"/>
    </row>
    <row r="5358" spans="1:22" x14ac:dyDescent="0.2">
      <c r="A5358" s="34"/>
      <c r="B5358"/>
      <c r="C5358" s="22"/>
      <c r="D5358" s="22"/>
      <c r="E5358"/>
      <c r="F5358"/>
      <c r="G5358" s="21"/>
      <c r="H5358"/>
      <c r="I5358"/>
      <c r="J5358"/>
      <c r="K5358" s="10"/>
      <c r="L5358"/>
      <c r="M5358" s="45"/>
      <c r="N5358"/>
      <c r="O5358"/>
      <c r="P5358" s="71"/>
      <c r="Q5358" s="11"/>
      <c r="R5358" s="12"/>
      <c r="S5358" s="14"/>
      <c r="T5358" s="13"/>
      <c r="U5358" s="14"/>
      <c r="V5358"/>
    </row>
    <row r="5359" spans="1:22" x14ac:dyDescent="0.2">
      <c r="A5359" s="34"/>
      <c r="B5359"/>
      <c r="C5359" s="22"/>
      <c r="D5359" s="22"/>
      <c r="E5359"/>
      <c r="F5359"/>
      <c r="G5359" s="21"/>
      <c r="H5359"/>
      <c r="I5359"/>
      <c r="J5359"/>
      <c r="K5359" s="10"/>
      <c r="L5359"/>
      <c r="M5359" s="45"/>
      <c r="N5359"/>
      <c r="O5359"/>
      <c r="P5359" s="71"/>
      <c r="Q5359" s="11"/>
      <c r="R5359" s="12"/>
      <c r="S5359" s="14"/>
      <c r="T5359" s="13"/>
      <c r="U5359" s="14"/>
      <c r="V5359"/>
    </row>
    <row r="5360" spans="1:22" x14ac:dyDescent="0.2">
      <c r="A5360" s="34"/>
      <c r="B5360"/>
      <c r="C5360" s="22"/>
      <c r="D5360" s="22"/>
      <c r="E5360"/>
      <c r="F5360"/>
      <c r="G5360" s="21"/>
      <c r="H5360"/>
      <c r="I5360"/>
      <c r="J5360"/>
      <c r="K5360" s="10"/>
      <c r="L5360"/>
      <c r="M5360" s="45"/>
      <c r="N5360"/>
      <c r="O5360"/>
      <c r="P5360" s="71"/>
      <c r="Q5360" s="11"/>
      <c r="R5360" s="12"/>
      <c r="S5360" s="14"/>
      <c r="T5360" s="13"/>
      <c r="U5360" s="14"/>
      <c r="V5360"/>
    </row>
    <row r="5361" spans="1:22" x14ac:dyDescent="0.2">
      <c r="A5361" s="34"/>
      <c r="B5361"/>
      <c r="C5361" s="22"/>
      <c r="D5361" s="22"/>
      <c r="E5361"/>
      <c r="F5361"/>
      <c r="G5361" s="21"/>
      <c r="H5361"/>
      <c r="I5361"/>
      <c r="J5361"/>
      <c r="K5361" s="10"/>
      <c r="L5361"/>
      <c r="M5361" s="45"/>
      <c r="N5361"/>
      <c r="O5361"/>
      <c r="P5361" s="71"/>
      <c r="Q5361" s="11"/>
      <c r="R5361" s="12"/>
      <c r="S5361" s="14"/>
      <c r="T5361" s="13"/>
      <c r="U5361" s="14"/>
      <c r="V5361"/>
    </row>
    <row r="5362" spans="1:22" x14ac:dyDescent="0.2">
      <c r="A5362" s="34"/>
      <c r="B5362"/>
      <c r="C5362" s="22"/>
      <c r="D5362" s="22"/>
      <c r="E5362"/>
      <c r="F5362"/>
      <c r="G5362" s="21"/>
      <c r="H5362"/>
      <c r="I5362"/>
      <c r="J5362"/>
      <c r="K5362" s="10"/>
      <c r="L5362"/>
      <c r="M5362" s="45"/>
      <c r="N5362"/>
      <c r="O5362"/>
      <c r="P5362" s="71"/>
      <c r="Q5362" s="11"/>
      <c r="R5362" s="12"/>
      <c r="S5362" s="14"/>
      <c r="T5362" s="13"/>
      <c r="U5362" s="14"/>
      <c r="V5362"/>
    </row>
    <row r="5363" spans="1:22" x14ac:dyDescent="0.2">
      <c r="A5363" s="34"/>
      <c r="B5363"/>
      <c r="C5363" s="22"/>
      <c r="D5363" s="22"/>
      <c r="E5363"/>
      <c r="F5363"/>
      <c r="G5363" s="21"/>
      <c r="H5363"/>
      <c r="I5363"/>
      <c r="J5363"/>
      <c r="K5363" s="10"/>
      <c r="L5363"/>
      <c r="M5363" s="45"/>
      <c r="N5363"/>
      <c r="O5363"/>
      <c r="P5363" s="71"/>
      <c r="Q5363" s="11"/>
      <c r="R5363" s="12"/>
      <c r="S5363" s="14"/>
      <c r="T5363" s="13"/>
      <c r="U5363" s="14"/>
      <c r="V5363"/>
    </row>
    <row r="5364" spans="1:22" x14ac:dyDescent="0.2">
      <c r="A5364" s="34"/>
      <c r="B5364"/>
      <c r="C5364" s="22"/>
      <c r="D5364" s="22"/>
      <c r="E5364"/>
      <c r="F5364"/>
      <c r="G5364" s="21"/>
      <c r="H5364"/>
      <c r="I5364"/>
      <c r="J5364"/>
      <c r="K5364" s="10"/>
      <c r="L5364"/>
      <c r="M5364" s="45"/>
      <c r="N5364"/>
      <c r="O5364"/>
      <c r="P5364" s="71"/>
      <c r="Q5364" s="11"/>
      <c r="R5364" s="12"/>
      <c r="S5364" s="14"/>
      <c r="T5364" s="13"/>
      <c r="U5364" s="14"/>
      <c r="V5364"/>
    </row>
    <row r="5365" spans="1:22" x14ac:dyDescent="0.2">
      <c r="A5365" s="34"/>
      <c r="B5365"/>
      <c r="C5365" s="22"/>
      <c r="D5365" s="22"/>
      <c r="E5365"/>
      <c r="F5365"/>
      <c r="G5365" s="21"/>
      <c r="H5365"/>
      <c r="I5365"/>
      <c r="J5365"/>
      <c r="K5365" s="10"/>
      <c r="L5365"/>
      <c r="M5365" s="45"/>
      <c r="N5365"/>
      <c r="O5365"/>
      <c r="P5365" s="71"/>
      <c r="Q5365" s="11"/>
      <c r="R5365" s="12"/>
      <c r="S5365" s="14"/>
      <c r="T5365" s="13"/>
      <c r="U5365" s="14"/>
      <c r="V5365"/>
    </row>
    <row r="5366" spans="1:22" x14ac:dyDescent="0.2">
      <c r="A5366" s="34"/>
      <c r="B5366"/>
      <c r="C5366" s="22"/>
      <c r="D5366" s="22"/>
      <c r="E5366"/>
      <c r="F5366"/>
      <c r="G5366" s="21"/>
      <c r="H5366"/>
      <c r="I5366"/>
      <c r="J5366"/>
      <c r="K5366" s="10"/>
      <c r="L5366"/>
      <c r="M5366" s="45"/>
      <c r="N5366"/>
      <c r="O5366"/>
      <c r="P5366" s="71"/>
      <c r="Q5366" s="11"/>
      <c r="R5366" s="12"/>
      <c r="S5366" s="14"/>
      <c r="T5366" s="13"/>
      <c r="U5366" s="14"/>
      <c r="V5366"/>
    </row>
    <row r="5367" spans="1:22" x14ac:dyDescent="0.2">
      <c r="A5367" s="34"/>
      <c r="B5367"/>
      <c r="C5367" s="22"/>
      <c r="D5367" s="22"/>
      <c r="E5367"/>
      <c r="F5367"/>
      <c r="G5367" s="21"/>
      <c r="H5367"/>
      <c r="I5367"/>
      <c r="J5367"/>
      <c r="K5367" s="10"/>
      <c r="L5367"/>
      <c r="M5367" s="45"/>
      <c r="N5367"/>
      <c r="O5367"/>
      <c r="P5367" s="71"/>
      <c r="Q5367" s="11"/>
      <c r="R5367" s="12"/>
      <c r="S5367" s="14"/>
      <c r="T5367" s="13"/>
      <c r="U5367" s="14"/>
      <c r="V5367"/>
    </row>
    <row r="5368" spans="1:22" x14ac:dyDescent="0.2">
      <c r="A5368" s="34"/>
      <c r="B5368"/>
      <c r="C5368" s="22"/>
      <c r="D5368" s="22"/>
      <c r="E5368"/>
      <c r="F5368"/>
      <c r="G5368" s="21"/>
      <c r="H5368"/>
      <c r="I5368"/>
      <c r="J5368"/>
      <c r="K5368" s="10"/>
      <c r="L5368"/>
      <c r="M5368" s="45"/>
      <c r="N5368"/>
      <c r="O5368"/>
      <c r="P5368" s="71"/>
      <c r="Q5368" s="11"/>
      <c r="R5368" s="12"/>
      <c r="S5368" s="14"/>
      <c r="T5368" s="13"/>
      <c r="U5368" s="14"/>
      <c r="V5368"/>
    </row>
    <row r="5369" spans="1:22" x14ac:dyDescent="0.2">
      <c r="A5369" s="34"/>
      <c r="B5369"/>
      <c r="C5369" s="22"/>
      <c r="D5369" s="22"/>
      <c r="E5369"/>
      <c r="F5369"/>
      <c r="G5369" s="21"/>
      <c r="H5369"/>
      <c r="I5369"/>
      <c r="J5369"/>
      <c r="K5369" s="10"/>
      <c r="L5369"/>
      <c r="M5369" s="45"/>
      <c r="N5369"/>
      <c r="O5369"/>
      <c r="P5369" s="71"/>
      <c r="Q5369" s="11"/>
      <c r="R5369" s="12"/>
      <c r="S5369" s="14"/>
      <c r="T5369" s="13"/>
      <c r="U5369" s="14"/>
      <c r="V5369"/>
    </row>
    <row r="5370" spans="1:22" x14ac:dyDescent="0.2">
      <c r="A5370" s="34"/>
      <c r="B5370"/>
      <c r="C5370" s="22"/>
      <c r="D5370" s="22"/>
      <c r="E5370"/>
      <c r="F5370"/>
      <c r="G5370" s="21"/>
      <c r="H5370"/>
      <c r="I5370"/>
      <c r="J5370"/>
      <c r="K5370" s="10"/>
      <c r="L5370"/>
      <c r="M5370" s="45"/>
      <c r="N5370"/>
      <c r="O5370"/>
      <c r="P5370" s="71"/>
      <c r="Q5370" s="11"/>
      <c r="R5370" s="12"/>
      <c r="S5370" s="14"/>
      <c r="T5370" s="13"/>
      <c r="U5370" s="14"/>
      <c r="V5370"/>
    </row>
    <row r="5371" spans="1:22" x14ac:dyDescent="0.2">
      <c r="A5371" s="34"/>
      <c r="B5371"/>
      <c r="C5371" s="22"/>
      <c r="D5371" s="22"/>
      <c r="E5371"/>
      <c r="F5371"/>
      <c r="G5371" s="21"/>
      <c r="H5371"/>
      <c r="I5371"/>
      <c r="J5371"/>
      <c r="K5371" s="10"/>
      <c r="L5371"/>
      <c r="M5371" s="45"/>
      <c r="N5371"/>
      <c r="O5371"/>
      <c r="P5371" s="71"/>
      <c r="Q5371" s="11"/>
      <c r="R5371" s="12"/>
      <c r="S5371" s="14"/>
      <c r="T5371" s="13"/>
      <c r="U5371" s="14"/>
      <c r="V5371"/>
    </row>
    <row r="5372" spans="1:22" x14ac:dyDescent="0.2">
      <c r="A5372" s="34"/>
      <c r="B5372"/>
      <c r="C5372" s="22"/>
      <c r="D5372" s="22"/>
      <c r="E5372"/>
      <c r="F5372"/>
      <c r="G5372" s="21"/>
      <c r="H5372"/>
      <c r="I5372"/>
      <c r="J5372"/>
      <c r="K5372" s="10"/>
      <c r="L5372"/>
      <c r="M5372" s="45"/>
      <c r="N5372"/>
      <c r="O5372"/>
      <c r="P5372" s="71"/>
      <c r="Q5372" s="11"/>
      <c r="R5372" s="12"/>
      <c r="S5372" s="14"/>
      <c r="T5372" s="13"/>
      <c r="U5372" s="14"/>
      <c r="V5372"/>
    </row>
    <row r="5373" spans="1:22" x14ac:dyDescent="0.2">
      <c r="A5373" s="34"/>
      <c r="B5373"/>
      <c r="C5373" s="22"/>
      <c r="D5373" s="22"/>
      <c r="E5373"/>
      <c r="F5373"/>
      <c r="G5373" s="21"/>
      <c r="H5373"/>
      <c r="I5373"/>
      <c r="J5373"/>
      <c r="K5373" s="10"/>
      <c r="L5373"/>
      <c r="M5373" s="45"/>
      <c r="N5373"/>
      <c r="O5373"/>
      <c r="P5373" s="71"/>
      <c r="Q5373" s="11"/>
      <c r="R5373" s="12"/>
      <c r="S5373" s="14"/>
      <c r="T5373" s="13"/>
      <c r="U5373" s="14"/>
      <c r="V5373"/>
    </row>
    <row r="5374" spans="1:22" x14ac:dyDescent="0.2">
      <c r="A5374" s="34"/>
      <c r="B5374"/>
      <c r="C5374" s="22"/>
      <c r="D5374" s="22"/>
      <c r="E5374"/>
      <c r="F5374"/>
      <c r="G5374" s="21"/>
      <c r="H5374"/>
      <c r="I5374"/>
      <c r="J5374"/>
      <c r="K5374" s="10"/>
      <c r="L5374"/>
      <c r="M5374" s="45"/>
      <c r="N5374"/>
      <c r="O5374"/>
      <c r="P5374" s="71"/>
      <c r="Q5374" s="11"/>
      <c r="R5374" s="12"/>
      <c r="S5374" s="14"/>
      <c r="T5374" s="13"/>
      <c r="U5374" s="14"/>
      <c r="V5374"/>
    </row>
    <row r="5375" spans="1:22" x14ac:dyDescent="0.2">
      <c r="A5375" s="34"/>
      <c r="B5375"/>
      <c r="C5375" s="22"/>
      <c r="D5375" s="22"/>
      <c r="E5375"/>
      <c r="F5375"/>
      <c r="G5375" s="21"/>
      <c r="H5375"/>
      <c r="I5375"/>
      <c r="J5375"/>
      <c r="K5375" s="10"/>
      <c r="L5375"/>
      <c r="M5375" s="45"/>
      <c r="N5375"/>
      <c r="O5375"/>
      <c r="P5375" s="71"/>
      <c r="Q5375" s="11"/>
      <c r="R5375" s="12"/>
      <c r="S5375" s="14"/>
      <c r="T5375" s="13"/>
      <c r="U5375" s="14"/>
      <c r="V5375"/>
    </row>
    <row r="5376" spans="1:22" x14ac:dyDescent="0.2">
      <c r="A5376" s="34"/>
      <c r="B5376"/>
      <c r="C5376" s="22"/>
      <c r="D5376" s="22"/>
      <c r="E5376"/>
      <c r="F5376"/>
      <c r="G5376" s="21"/>
      <c r="H5376"/>
      <c r="I5376"/>
      <c r="J5376"/>
      <c r="K5376" s="10"/>
      <c r="L5376"/>
      <c r="M5376" s="45"/>
      <c r="N5376"/>
      <c r="O5376"/>
      <c r="P5376" s="71"/>
      <c r="Q5376" s="11"/>
      <c r="R5376" s="12"/>
      <c r="S5376" s="14"/>
      <c r="T5376" s="13"/>
      <c r="U5376" s="14"/>
      <c r="V5376"/>
    </row>
    <row r="5377" spans="1:23" x14ac:dyDescent="0.2">
      <c r="A5377" s="34"/>
      <c r="B5377"/>
      <c r="C5377" s="22"/>
      <c r="D5377" s="22"/>
      <c r="E5377"/>
      <c r="F5377"/>
      <c r="G5377" s="21"/>
      <c r="H5377"/>
      <c r="I5377"/>
      <c r="J5377"/>
      <c r="K5377" s="10"/>
      <c r="L5377"/>
      <c r="M5377" s="45"/>
      <c r="N5377"/>
      <c r="O5377"/>
      <c r="P5377" s="71"/>
      <c r="Q5377" s="11"/>
      <c r="R5377" s="12"/>
      <c r="S5377" s="14"/>
      <c r="T5377" s="13"/>
      <c r="U5377" s="14"/>
      <c r="V5377"/>
    </row>
    <row r="5378" spans="1:23" x14ac:dyDescent="0.2">
      <c r="A5378" s="34"/>
      <c r="B5378"/>
      <c r="C5378" s="22"/>
      <c r="D5378" s="22"/>
      <c r="E5378"/>
      <c r="F5378"/>
      <c r="G5378" s="21"/>
      <c r="H5378"/>
      <c r="I5378"/>
      <c r="J5378"/>
      <c r="K5378" s="10"/>
      <c r="L5378"/>
      <c r="M5378" s="45"/>
      <c r="N5378"/>
      <c r="O5378"/>
      <c r="P5378" s="71"/>
      <c r="Q5378" s="11"/>
      <c r="R5378" s="12"/>
      <c r="S5378" s="14"/>
      <c r="T5378" s="13"/>
      <c r="U5378" s="14"/>
      <c r="V5378"/>
    </row>
    <row r="5379" spans="1:23" x14ac:dyDescent="0.2">
      <c r="A5379" s="34"/>
      <c r="B5379"/>
      <c r="C5379" s="22"/>
      <c r="D5379" s="22"/>
      <c r="E5379"/>
      <c r="F5379"/>
      <c r="G5379" s="21"/>
      <c r="H5379"/>
      <c r="I5379"/>
      <c r="J5379"/>
      <c r="K5379" s="10"/>
      <c r="L5379"/>
      <c r="M5379" s="45"/>
      <c r="N5379"/>
      <c r="O5379"/>
      <c r="P5379" s="71"/>
      <c r="Q5379" s="11"/>
      <c r="R5379" s="12"/>
      <c r="S5379" s="14"/>
      <c r="T5379" s="13"/>
      <c r="U5379" s="14"/>
      <c r="V5379"/>
    </row>
    <row r="5380" spans="1:23" x14ac:dyDescent="0.2">
      <c r="A5380" s="34"/>
      <c r="B5380"/>
      <c r="C5380" s="22"/>
      <c r="D5380" s="22"/>
      <c r="E5380"/>
      <c r="F5380"/>
      <c r="G5380" s="21"/>
      <c r="H5380"/>
      <c r="I5380"/>
      <c r="J5380"/>
      <c r="K5380" s="10"/>
      <c r="L5380"/>
      <c r="M5380" s="45"/>
      <c r="N5380"/>
      <c r="O5380"/>
      <c r="P5380" s="71"/>
      <c r="Q5380" s="11"/>
      <c r="R5380" s="74"/>
      <c r="S5380" s="14"/>
      <c r="T5380" s="13"/>
      <c r="U5380" s="14"/>
      <c r="V5380"/>
      <c r="W5380" s="74"/>
    </row>
    <row r="5381" spans="1:23" x14ac:dyDescent="0.2">
      <c r="A5381" s="34"/>
      <c r="B5381"/>
      <c r="C5381" s="22"/>
      <c r="D5381" s="22"/>
      <c r="E5381"/>
      <c r="F5381"/>
      <c r="G5381" s="21"/>
      <c r="H5381"/>
      <c r="I5381"/>
      <c r="J5381"/>
      <c r="K5381" s="10"/>
      <c r="L5381"/>
      <c r="M5381" s="45"/>
      <c r="N5381"/>
      <c r="O5381"/>
      <c r="P5381" s="71"/>
      <c r="Q5381" s="11"/>
      <c r="R5381" s="74"/>
      <c r="S5381" s="14"/>
      <c r="T5381" s="13"/>
      <c r="U5381" s="14"/>
      <c r="V5381"/>
      <c r="W5381" s="74"/>
    </row>
    <row r="5382" spans="1:23" x14ac:dyDescent="0.2">
      <c r="A5382" s="34"/>
      <c r="B5382"/>
      <c r="C5382" s="22"/>
      <c r="D5382" s="22"/>
      <c r="E5382"/>
      <c r="F5382"/>
      <c r="G5382" s="21"/>
      <c r="H5382"/>
      <c r="I5382"/>
      <c r="J5382"/>
      <c r="K5382" s="10"/>
      <c r="L5382"/>
      <c r="M5382" s="45"/>
      <c r="N5382"/>
      <c r="O5382"/>
      <c r="P5382" s="71"/>
      <c r="Q5382" s="11"/>
      <c r="R5382" s="74"/>
      <c r="S5382" s="14"/>
      <c r="T5382" s="13"/>
      <c r="U5382" s="14"/>
      <c r="V5382"/>
      <c r="W5382" s="74"/>
    </row>
    <row r="5383" spans="1:23" x14ac:dyDescent="0.2">
      <c r="A5383" s="34"/>
      <c r="B5383"/>
      <c r="C5383" s="22"/>
      <c r="D5383" s="22"/>
      <c r="E5383"/>
      <c r="F5383"/>
      <c r="G5383" s="21"/>
      <c r="H5383"/>
      <c r="I5383"/>
      <c r="J5383"/>
      <c r="K5383" s="10"/>
      <c r="L5383"/>
      <c r="M5383" s="45"/>
      <c r="N5383"/>
      <c r="O5383"/>
      <c r="P5383" s="71"/>
      <c r="Q5383" s="11"/>
      <c r="R5383" s="74"/>
      <c r="S5383" s="14"/>
      <c r="T5383" s="13"/>
      <c r="U5383" s="14"/>
      <c r="V5383"/>
      <c r="W5383" s="74"/>
    </row>
    <row r="5384" spans="1:23" x14ac:dyDescent="0.2">
      <c r="A5384" s="34"/>
      <c r="B5384"/>
      <c r="C5384" s="22"/>
      <c r="D5384" s="22"/>
      <c r="E5384"/>
      <c r="F5384"/>
      <c r="G5384" s="21"/>
      <c r="H5384"/>
      <c r="I5384"/>
      <c r="J5384"/>
      <c r="K5384" s="10"/>
      <c r="L5384"/>
      <c r="M5384" s="45"/>
      <c r="N5384"/>
      <c r="O5384"/>
      <c r="P5384" s="71"/>
      <c r="Q5384" s="11"/>
      <c r="R5384" s="74"/>
      <c r="S5384" s="14"/>
      <c r="T5384" s="13"/>
      <c r="U5384" s="14"/>
      <c r="V5384"/>
      <c r="W5384" s="74"/>
    </row>
    <row r="5385" spans="1:23" x14ac:dyDescent="0.2">
      <c r="A5385" s="34"/>
      <c r="B5385"/>
      <c r="C5385" s="22"/>
      <c r="D5385" s="22"/>
      <c r="E5385"/>
      <c r="F5385"/>
      <c r="G5385" s="21"/>
      <c r="H5385"/>
      <c r="I5385"/>
      <c r="J5385"/>
      <c r="K5385" s="10"/>
      <c r="L5385"/>
      <c r="M5385" s="45"/>
      <c r="N5385"/>
      <c r="O5385"/>
      <c r="P5385" s="71"/>
      <c r="Q5385" s="11"/>
      <c r="R5385" s="74"/>
      <c r="S5385" s="14"/>
      <c r="T5385" s="13"/>
      <c r="U5385" s="14"/>
      <c r="V5385"/>
      <c r="W5385" s="74"/>
    </row>
    <row r="5386" spans="1:23" x14ac:dyDescent="0.2">
      <c r="A5386" s="34"/>
      <c r="B5386"/>
      <c r="C5386" s="22"/>
      <c r="D5386" s="22"/>
      <c r="E5386"/>
      <c r="F5386"/>
      <c r="G5386" s="21"/>
      <c r="H5386"/>
      <c r="I5386"/>
      <c r="J5386"/>
      <c r="K5386" s="10"/>
      <c r="L5386"/>
      <c r="M5386" s="45"/>
      <c r="N5386"/>
      <c r="O5386"/>
      <c r="P5386" s="71"/>
      <c r="Q5386" s="11"/>
      <c r="R5386" s="74"/>
      <c r="S5386" s="14"/>
      <c r="T5386" s="13"/>
      <c r="U5386" s="14"/>
      <c r="V5386"/>
      <c r="W5386" s="74"/>
    </row>
    <row r="5387" spans="1:23" x14ac:dyDescent="0.2">
      <c r="A5387" s="34"/>
      <c r="B5387"/>
      <c r="C5387" s="22"/>
      <c r="D5387" s="22"/>
      <c r="E5387"/>
      <c r="F5387"/>
      <c r="G5387" s="21"/>
      <c r="H5387"/>
      <c r="I5387"/>
      <c r="J5387"/>
      <c r="K5387" s="10"/>
      <c r="L5387"/>
      <c r="M5387" s="45"/>
      <c r="N5387"/>
      <c r="O5387"/>
      <c r="P5387" s="71"/>
      <c r="Q5387" s="11"/>
      <c r="R5387" s="74"/>
      <c r="S5387" s="14"/>
      <c r="T5387" s="13"/>
      <c r="U5387" s="14"/>
      <c r="V5387"/>
      <c r="W5387" s="74"/>
    </row>
    <row r="5388" spans="1:23" x14ac:dyDescent="0.2">
      <c r="A5388" s="34"/>
      <c r="B5388"/>
      <c r="C5388" s="22"/>
      <c r="D5388" s="22"/>
      <c r="E5388"/>
      <c r="F5388"/>
      <c r="G5388" s="21"/>
      <c r="H5388"/>
      <c r="I5388"/>
      <c r="J5388"/>
      <c r="K5388" s="10"/>
      <c r="L5388"/>
      <c r="M5388" s="45"/>
      <c r="N5388"/>
      <c r="O5388"/>
      <c r="P5388" s="71"/>
      <c r="Q5388" s="11"/>
      <c r="R5388" s="74"/>
      <c r="S5388" s="14"/>
      <c r="T5388" s="13"/>
      <c r="U5388" s="14"/>
      <c r="V5388"/>
      <c r="W5388" s="74"/>
    </row>
    <row r="5389" spans="1:23" x14ac:dyDescent="0.2">
      <c r="A5389" s="34"/>
      <c r="B5389"/>
      <c r="C5389" s="22"/>
      <c r="D5389" s="22"/>
      <c r="E5389"/>
      <c r="F5389"/>
      <c r="G5389" s="21"/>
      <c r="H5389"/>
      <c r="I5389"/>
      <c r="J5389"/>
      <c r="K5389" s="10"/>
      <c r="L5389"/>
      <c r="M5389" s="45"/>
      <c r="N5389"/>
      <c r="O5389"/>
      <c r="P5389" s="71"/>
      <c r="Q5389" s="11"/>
      <c r="R5389" s="74"/>
      <c r="S5389" s="14"/>
      <c r="T5389" s="13"/>
      <c r="U5389" s="14"/>
      <c r="V5389"/>
      <c r="W5389" s="74"/>
    </row>
    <row r="5390" spans="1:23" x14ac:dyDescent="0.2">
      <c r="A5390" s="34"/>
      <c r="B5390"/>
      <c r="C5390" s="22"/>
      <c r="D5390" s="22"/>
      <c r="E5390"/>
      <c r="F5390"/>
      <c r="G5390" s="21"/>
      <c r="H5390"/>
      <c r="I5390"/>
      <c r="J5390"/>
      <c r="K5390" s="10"/>
      <c r="L5390"/>
      <c r="M5390" s="45"/>
      <c r="N5390"/>
      <c r="O5390"/>
      <c r="P5390" s="71"/>
      <c r="Q5390" s="11"/>
      <c r="R5390" s="74"/>
      <c r="S5390" s="14"/>
      <c r="T5390" s="13"/>
      <c r="U5390" s="14"/>
      <c r="V5390"/>
      <c r="W5390" s="74"/>
    </row>
    <row r="5391" spans="1:23" x14ac:dyDescent="0.2">
      <c r="A5391" s="34"/>
      <c r="B5391"/>
      <c r="C5391" s="22"/>
      <c r="D5391" s="22"/>
      <c r="E5391"/>
      <c r="F5391"/>
      <c r="G5391" s="21"/>
      <c r="H5391"/>
      <c r="I5391"/>
      <c r="J5391"/>
      <c r="K5391" s="10"/>
      <c r="L5391"/>
      <c r="M5391" s="45"/>
      <c r="N5391"/>
      <c r="O5391"/>
      <c r="P5391" s="71"/>
      <c r="Q5391" s="11"/>
      <c r="R5391" s="74"/>
      <c r="S5391" s="14"/>
      <c r="T5391" s="13"/>
      <c r="U5391" s="14"/>
      <c r="V5391"/>
      <c r="W5391" s="74"/>
    </row>
    <row r="5392" spans="1:23" x14ac:dyDescent="0.2">
      <c r="A5392" s="34"/>
      <c r="B5392"/>
      <c r="C5392" s="22"/>
      <c r="D5392" s="22"/>
      <c r="E5392"/>
      <c r="F5392"/>
      <c r="G5392" s="21"/>
      <c r="H5392"/>
      <c r="I5392"/>
      <c r="J5392"/>
      <c r="K5392" s="10"/>
      <c r="L5392"/>
      <c r="M5392" s="45"/>
      <c r="N5392"/>
      <c r="O5392"/>
      <c r="P5392" s="71"/>
      <c r="Q5392" s="11"/>
      <c r="R5392" s="74"/>
      <c r="S5392" s="14"/>
      <c r="T5392" s="13"/>
      <c r="U5392" s="14"/>
      <c r="V5392"/>
      <c r="W5392" s="74"/>
    </row>
    <row r="5393" spans="1:23" x14ac:dyDescent="0.2">
      <c r="A5393" s="34"/>
      <c r="B5393"/>
      <c r="C5393" s="22"/>
      <c r="D5393" s="22"/>
      <c r="E5393"/>
      <c r="F5393"/>
      <c r="G5393" s="21"/>
      <c r="H5393"/>
      <c r="I5393"/>
      <c r="J5393"/>
      <c r="K5393" s="10"/>
      <c r="L5393"/>
      <c r="M5393" s="45"/>
      <c r="N5393"/>
      <c r="O5393"/>
      <c r="P5393" s="71"/>
      <c r="Q5393" s="11"/>
      <c r="R5393" s="74"/>
      <c r="S5393" s="14"/>
      <c r="T5393" s="13"/>
      <c r="U5393" s="14"/>
      <c r="V5393"/>
      <c r="W5393" s="74"/>
    </row>
    <row r="5394" spans="1:23" x14ac:dyDescent="0.2">
      <c r="A5394" s="34"/>
      <c r="B5394"/>
      <c r="C5394" s="22"/>
      <c r="D5394" s="22"/>
      <c r="E5394"/>
      <c r="F5394"/>
      <c r="G5394" s="21"/>
      <c r="H5394"/>
      <c r="I5394"/>
      <c r="J5394"/>
      <c r="K5394" s="10"/>
      <c r="L5394"/>
      <c r="M5394" s="45"/>
      <c r="N5394"/>
      <c r="O5394"/>
      <c r="P5394" s="71"/>
      <c r="Q5394" s="11"/>
      <c r="R5394" s="74"/>
      <c r="S5394" s="14"/>
      <c r="T5394" s="13"/>
      <c r="U5394" s="14"/>
      <c r="V5394"/>
      <c r="W5394" s="74"/>
    </row>
    <row r="5395" spans="1:23" x14ac:dyDescent="0.2">
      <c r="A5395" s="34"/>
      <c r="B5395"/>
      <c r="C5395" s="22"/>
      <c r="D5395" s="22"/>
      <c r="E5395"/>
      <c r="F5395"/>
      <c r="G5395" s="21"/>
      <c r="H5395"/>
      <c r="I5395"/>
      <c r="J5395"/>
      <c r="K5395" s="10"/>
      <c r="L5395"/>
      <c r="M5395" s="45"/>
      <c r="N5395"/>
      <c r="O5395"/>
      <c r="P5395" s="71"/>
      <c r="Q5395" s="11"/>
      <c r="R5395" s="74"/>
      <c r="S5395" s="14"/>
      <c r="T5395" s="13"/>
      <c r="U5395" s="14"/>
      <c r="V5395"/>
      <c r="W5395" s="74"/>
    </row>
    <row r="5396" spans="1:23" x14ac:dyDescent="0.2">
      <c r="A5396" s="34"/>
      <c r="B5396"/>
      <c r="C5396" s="22"/>
      <c r="D5396" s="22"/>
      <c r="E5396"/>
      <c r="F5396"/>
      <c r="G5396" s="21"/>
      <c r="H5396"/>
      <c r="I5396"/>
      <c r="J5396"/>
      <c r="K5396" s="10"/>
      <c r="L5396"/>
      <c r="M5396" s="45"/>
      <c r="N5396"/>
      <c r="O5396"/>
      <c r="P5396" s="71"/>
      <c r="Q5396" s="11"/>
      <c r="R5396" s="74"/>
      <c r="S5396" s="14"/>
      <c r="T5396" s="13"/>
      <c r="U5396" s="14"/>
      <c r="V5396"/>
      <c r="W5396" s="74"/>
    </row>
    <row r="5397" spans="1:23" x14ac:dyDescent="0.2">
      <c r="A5397" s="34"/>
      <c r="B5397"/>
      <c r="C5397" s="22"/>
      <c r="D5397" s="22"/>
      <c r="E5397"/>
      <c r="F5397"/>
      <c r="G5397" s="21"/>
      <c r="H5397"/>
      <c r="I5397"/>
      <c r="J5397"/>
      <c r="K5397" s="10"/>
      <c r="L5397"/>
      <c r="M5397" s="45"/>
      <c r="N5397"/>
      <c r="O5397"/>
      <c r="P5397" s="71"/>
      <c r="Q5397" s="11"/>
      <c r="R5397" s="74"/>
      <c r="S5397" s="14"/>
      <c r="T5397" s="13"/>
      <c r="U5397" s="14"/>
      <c r="V5397"/>
      <c r="W5397" s="74"/>
    </row>
    <row r="5398" spans="1:23" x14ac:dyDescent="0.2">
      <c r="A5398" s="34"/>
      <c r="B5398"/>
      <c r="C5398" s="22"/>
      <c r="D5398" s="22"/>
      <c r="E5398"/>
      <c r="F5398"/>
      <c r="G5398" s="21"/>
      <c r="H5398"/>
      <c r="I5398"/>
      <c r="J5398"/>
      <c r="K5398" s="10"/>
      <c r="L5398"/>
      <c r="M5398" s="45"/>
      <c r="N5398"/>
      <c r="O5398"/>
      <c r="P5398" s="71"/>
      <c r="Q5398" s="11"/>
      <c r="R5398" s="74"/>
      <c r="S5398" s="14"/>
      <c r="T5398" s="13"/>
      <c r="U5398" s="14"/>
      <c r="V5398"/>
      <c r="W5398" s="74"/>
    </row>
    <row r="5399" spans="1:23" x14ac:dyDescent="0.2">
      <c r="A5399" s="34"/>
      <c r="B5399"/>
      <c r="C5399" s="22"/>
      <c r="D5399" s="22"/>
      <c r="E5399"/>
      <c r="F5399"/>
      <c r="G5399" s="21"/>
      <c r="H5399"/>
      <c r="I5399"/>
      <c r="J5399"/>
      <c r="K5399" s="10"/>
      <c r="L5399"/>
      <c r="M5399" s="45"/>
      <c r="N5399"/>
      <c r="O5399"/>
      <c r="P5399" s="71"/>
      <c r="Q5399" s="11"/>
      <c r="R5399" s="74"/>
      <c r="S5399" s="14"/>
      <c r="T5399" s="13"/>
      <c r="U5399" s="14"/>
      <c r="V5399"/>
      <c r="W5399" s="74"/>
    </row>
    <row r="5400" spans="1:23" x14ac:dyDescent="0.2">
      <c r="A5400" s="34"/>
      <c r="B5400"/>
      <c r="C5400" s="22"/>
      <c r="D5400" s="22"/>
      <c r="E5400"/>
      <c r="F5400"/>
      <c r="G5400" s="21"/>
      <c r="H5400"/>
      <c r="I5400"/>
      <c r="J5400"/>
      <c r="K5400" s="10"/>
      <c r="L5400"/>
      <c r="M5400" s="45"/>
      <c r="N5400"/>
      <c r="O5400"/>
      <c r="P5400" s="71"/>
      <c r="Q5400" s="11"/>
      <c r="R5400" s="74"/>
      <c r="S5400" s="14"/>
      <c r="T5400" s="13"/>
      <c r="U5400" s="14"/>
      <c r="V5400"/>
      <c r="W5400" s="74"/>
    </row>
    <row r="5401" spans="1:23" x14ac:dyDescent="0.2">
      <c r="A5401" s="34"/>
      <c r="B5401"/>
      <c r="C5401" s="22"/>
      <c r="D5401" s="22"/>
      <c r="E5401"/>
      <c r="F5401"/>
      <c r="G5401" s="21"/>
      <c r="H5401"/>
      <c r="I5401"/>
      <c r="J5401"/>
      <c r="K5401" s="10"/>
      <c r="L5401"/>
      <c r="M5401" s="45"/>
      <c r="N5401"/>
      <c r="O5401"/>
      <c r="P5401" s="71"/>
      <c r="Q5401" s="11"/>
      <c r="R5401" s="74"/>
      <c r="S5401" s="14"/>
      <c r="T5401" s="13"/>
      <c r="U5401" s="14"/>
      <c r="V5401"/>
      <c r="W5401" s="74"/>
    </row>
    <row r="5402" spans="1:23" x14ac:dyDescent="0.2">
      <c r="A5402" s="34"/>
      <c r="B5402"/>
      <c r="C5402" s="22"/>
      <c r="D5402" s="22"/>
      <c r="E5402"/>
      <c r="F5402"/>
      <c r="G5402" s="21"/>
      <c r="H5402"/>
      <c r="I5402"/>
      <c r="J5402"/>
      <c r="K5402" s="10"/>
      <c r="L5402"/>
      <c r="M5402" s="45"/>
      <c r="N5402"/>
      <c r="O5402"/>
      <c r="P5402" s="71"/>
      <c r="Q5402" s="11"/>
      <c r="R5402" s="74"/>
      <c r="S5402" s="14"/>
      <c r="T5402" s="13"/>
      <c r="U5402" s="14"/>
      <c r="V5402"/>
      <c r="W5402" s="74"/>
    </row>
    <row r="5403" spans="1:23" x14ac:dyDescent="0.2">
      <c r="A5403" s="34"/>
      <c r="B5403"/>
      <c r="C5403" s="22"/>
      <c r="D5403" s="22"/>
      <c r="E5403"/>
      <c r="F5403"/>
      <c r="G5403" s="21"/>
      <c r="H5403"/>
      <c r="I5403"/>
      <c r="J5403"/>
      <c r="K5403" s="10"/>
      <c r="L5403"/>
      <c r="M5403" s="45"/>
      <c r="N5403"/>
      <c r="O5403"/>
      <c r="P5403" s="71"/>
      <c r="Q5403" s="11"/>
      <c r="R5403" s="74"/>
      <c r="S5403" s="14"/>
      <c r="T5403" s="13"/>
      <c r="U5403" s="14"/>
      <c r="V5403"/>
      <c r="W5403" s="74"/>
    </row>
    <row r="5404" spans="1:23" x14ac:dyDescent="0.2">
      <c r="A5404" s="34"/>
      <c r="B5404"/>
      <c r="C5404" s="22"/>
      <c r="D5404" s="22"/>
      <c r="E5404"/>
      <c r="F5404"/>
      <c r="G5404" s="21"/>
      <c r="H5404"/>
      <c r="I5404"/>
      <c r="J5404"/>
      <c r="K5404" s="10"/>
      <c r="L5404"/>
      <c r="M5404" s="45"/>
      <c r="N5404"/>
      <c r="O5404"/>
      <c r="P5404" s="71"/>
      <c r="Q5404" s="11"/>
      <c r="R5404" s="74"/>
      <c r="S5404" s="14"/>
      <c r="T5404" s="13"/>
      <c r="U5404" s="14"/>
      <c r="V5404"/>
      <c r="W5404" s="74"/>
    </row>
    <row r="5405" spans="1:23" x14ac:dyDescent="0.2">
      <c r="A5405" s="34"/>
      <c r="B5405"/>
      <c r="C5405" s="22"/>
      <c r="D5405" s="22"/>
      <c r="E5405"/>
      <c r="F5405"/>
      <c r="G5405" s="21"/>
      <c r="H5405"/>
      <c r="I5405"/>
      <c r="J5405"/>
      <c r="K5405" s="10"/>
      <c r="L5405"/>
      <c r="M5405" s="45"/>
      <c r="N5405"/>
      <c r="O5405"/>
      <c r="P5405" s="71"/>
      <c r="Q5405" s="11"/>
      <c r="R5405" s="74"/>
      <c r="S5405" s="14"/>
      <c r="T5405" s="13"/>
      <c r="U5405" s="14"/>
      <c r="V5405"/>
      <c r="W5405" s="74"/>
    </row>
    <row r="5406" spans="1:23" x14ac:dyDescent="0.2">
      <c r="A5406" s="34"/>
      <c r="B5406"/>
      <c r="C5406" s="22"/>
      <c r="D5406" s="22"/>
      <c r="E5406"/>
      <c r="F5406"/>
      <c r="G5406" s="21"/>
      <c r="H5406"/>
      <c r="I5406"/>
      <c r="J5406"/>
      <c r="K5406" s="10"/>
      <c r="L5406"/>
      <c r="M5406" s="45"/>
      <c r="N5406"/>
      <c r="O5406"/>
      <c r="P5406" s="71"/>
      <c r="Q5406" s="11"/>
      <c r="R5406" s="74"/>
      <c r="S5406" s="14"/>
      <c r="T5406" s="13"/>
      <c r="U5406" s="14"/>
      <c r="V5406"/>
      <c r="W5406" s="74"/>
    </row>
    <row r="5407" spans="1:23" x14ac:dyDescent="0.2">
      <c r="A5407" s="34"/>
      <c r="B5407"/>
      <c r="C5407" s="22"/>
      <c r="D5407" s="22"/>
      <c r="E5407"/>
      <c r="F5407"/>
      <c r="G5407" s="21"/>
      <c r="H5407"/>
      <c r="I5407"/>
      <c r="J5407"/>
      <c r="K5407" s="10"/>
      <c r="L5407"/>
      <c r="M5407" s="45"/>
      <c r="N5407"/>
      <c r="O5407"/>
      <c r="P5407" s="71"/>
      <c r="Q5407" s="11"/>
      <c r="R5407" s="74"/>
      <c r="S5407" s="14"/>
      <c r="T5407" s="13"/>
      <c r="U5407" s="14"/>
      <c r="V5407"/>
      <c r="W5407" s="74"/>
    </row>
    <row r="5408" spans="1:23" x14ac:dyDescent="0.2">
      <c r="A5408" s="34"/>
      <c r="B5408"/>
      <c r="C5408" s="22"/>
      <c r="D5408" s="22"/>
      <c r="E5408"/>
      <c r="F5408"/>
      <c r="G5408" s="21"/>
      <c r="H5408"/>
      <c r="I5408"/>
      <c r="J5408"/>
      <c r="K5408" s="10"/>
      <c r="L5408"/>
      <c r="M5408" s="45"/>
      <c r="N5408"/>
      <c r="O5408"/>
      <c r="P5408" s="71"/>
      <c r="Q5408" s="11"/>
      <c r="R5408" s="74"/>
      <c r="S5408" s="14"/>
      <c r="T5408" s="13"/>
      <c r="U5408" s="14"/>
      <c r="V5408"/>
      <c r="W5408" s="74"/>
    </row>
    <row r="5409" spans="1:23" x14ac:dyDescent="0.2">
      <c r="A5409" s="34"/>
      <c r="B5409"/>
      <c r="C5409" s="22"/>
      <c r="D5409" s="22"/>
      <c r="E5409"/>
      <c r="F5409"/>
      <c r="G5409" s="21"/>
      <c r="H5409"/>
      <c r="I5409"/>
      <c r="J5409"/>
      <c r="K5409" s="10"/>
      <c r="L5409"/>
      <c r="M5409" s="45"/>
      <c r="N5409"/>
      <c r="O5409"/>
      <c r="P5409" s="71"/>
      <c r="Q5409" s="11"/>
      <c r="R5409" s="74"/>
      <c r="S5409" s="14"/>
      <c r="T5409" s="13"/>
      <c r="U5409" s="14"/>
      <c r="V5409"/>
      <c r="W5409" s="74"/>
    </row>
    <row r="5410" spans="1:23" x14ac:dyDescent="0.2">
      <c r="A5410" s="34"/>
      <c r="B5410"/>
      <c r="C5410" s="22"/>
      <c r="D5410" s="22"/>
      <c r="E5410"/>
      <c r="F5410"/>
      <c r="G5410" s="21"/>
      <c r="H5410"/>
      <c r="I5410"/>
      <c r="J5410"/>
      <c r="K5410" s="10"/>
      <c r="L5410"/>
      <c r="M5410" s="45"/>
      <c r="N5410"/>
      <c r="O5410"/>
      <c r="P5410" s="71"/>
      <c r="Q5410" s="11"/>
      <c r="R5410" s="74"/>
      <c r="S5410" s="14"/>
      <c r="T5410" s="13"/>
      <c r="U5410" s="14"/>
      <c r="V5410"/>
      <c r="W5410" s="74"/>
    </row>
    <row r="5411" spans="1:23" x14ac:dyDescent="0.2">
      <c r="A5411" s="34"/>
      <c r="B5411"/>
      <c r="C5411" s="22"/>
      <c r="D5411" s="22"/>
      <c r="E5411"/>
      <c r="F5411"/>
      <c r="G5411" s="21"/>
      <c r="H5411"/>
      <c r="I5411"/>
      <c r="J5411"/>
      <c r="K5411" s="10"/>
      <c r="L5411"/>
      <c r="M5411" s="45"/>
      <c r="N5411"/>
      <c r="O5411"/>
      <c r="P5411" s="71"/>
      <c r="Q5411" s="11"/>
      <c r="R5411" s="74"/>
      <c r="S5411" s="14"/>
      <c r="T5411" s="13"/>
      <c r="U5411" s="14"/>
      <c r="V5411"/>
      <c r="W5411" s="74"/>
    </row>
    <row r="5412" spans="1:23" x14ac:dyDescent="0.2">
      <c r="A5412" s="34"/>
      <c r="B5412"/>
      <c r="C5412" s="22"/>
      <c r="D5412" s="22"/>
      <c r="E5412"/>
      <c r="F5412"/>
      <c r="G5412" s="21"/>
      <c r="H5412"/>
      <c r="I5412"/>
      <c r="J5412"/>
      <c r="K5412" s="10"/>
      <c r="L5412"/>
      <c r="M5412" s="45"/>
      <c r="N5412"/>
      <c r="O5412"/>
      <c r="P5412" s="71"/>
      <c r="Q5412" s="11"/>
      <c r="R5412" s="74"/>
      <c r="S5412" s="14"/>
      <c r="T5412" s="13"/>
      <c r="U5412" s="14"/>
      <c r="V5412"/>
      <c r="W5412" s="74"/>
    </row>
    <row r="5413" spans="1:23" x14ac:dyDescent="0.2">
      <c r="A5413" s="34"/>
      <c r="B5413"/>
      <c r="C5413" s="22"/>
      <c r="D5413" s="22"/>
      <c r="E5413"/>
      <c r="F5413"/>
      <c r="G5413" s="21"/>
      <c r="H5413"/>
      <c r="I5413"/>
      <c r="J5413"/>
      <c r="K5413" s="10"/>
      <c r="L5413"/>
      <c r="M5413" s="45"/>
      <c r="N5413"/>
      <c r="O5413"/>
      <c r="P5413" s="71"/>
      <c r="Q5413" s="11"/>
      <c r="R5413" s="74"/>
      <c r="S5413" s="14"/>
      <c r="T5413" s="13"/>
      <c r="U5413" s="14"/>
      <c r="V5413"/>
      <c r="W5413" s="74"/>
    </row>
    <row r="5414" spans="1:23" x14ac:dyDescent="0.2">
      <c r="A5414" s="34"/>
      <c r="B5414"/>
      <c r="C5414" s="22"/>
      <c r="D5414" s="22"/>
      <c r="E5414"/>
      <c r="F5414"/>
      <c r="G5414" s="21"/>
      <c r="H5414"/>
      <c r="I5414"/>
      <c r="J5414"/>
      <c r="K5414" s="10"/>
      <c r="L5414"/>
      <c r="M5414" s="45"/>
      <c r="N5414"/>
      <c r="O5414"/>
      <c r="P5414" s="71"/>
      <c r="Q5414" s="11"/>
      <c r="R5414" s="74"/>
      <c r="S5414" s="14"/>
      <c r="T5414" s="13"/>
      <c r="U5414" s="14"/>
      <c r="V5414"/>
      <c r="W5414" s="74"/>
    </row>
    <row r="5415" spans="1:23" x14ac:dyDescent="0.2">
      <c r="A5415" s="34"/>
      <c r="B5415"/>
      <c r="C5415" s="22"/>
      <c r="D5415" s="22"/>
      <c r="E5415"/>
      <c r="F5415"/>
      <c r="G5415" s="21"/>
      <c r="H5415"/>
      <c r="I5415"/>
      <c r="J5415"/>
      <c r="K5415" s="10"/>
      <c r="L5415"/>
      <c r="M5415" s="45"/>
      <c r="N5415"/>
      <c r="O5415"/>
      <c r="P5415" s="71"/>
      <c r="Q5415" s="11"/>
      <c r="R5415" s="74"/>
      <c r="S5415" s="14"/>
      <c r="T5415" s="13"/>
      <c r="U5415" s="14"/>
      <c r="V5415"/>
      <c r="W5415" s="74"/>
    </row>
    <row r="5416" spans="1:23" x14ac:dyDescent="0.2">
      <c r="A5416" s="34"/>
      <c r="B5416"/>
      <c r="C5416" s="22"/>
      <c r="D5416" s="22"/>
      <c r="E5416"/>
      <c r="F5416"/>
      <c r="G5416" s="21"/>
      <c r="H5416"/>
      <c r="I5416"/>
      <c r="J5416"/>
      <c r="K5416" s="10"/>
      <c r="L5416"/>
      <c r="M5416" s="45"/>
      <c r="N5416"/>
      <c r="O5416"/>
      <c r="P5416" s="71"/>
      <c r="Q5416" s="11"/>
      <c r="R5416" s="74"/>
      <c r="S5416" s="14"/>
      <c r="T5416" s="13"/>
      <c r="U5416" s="14"/>
      <c r="V5416"/>
      <c r="W5416" s="74"/>
    </row>
    <row r="5417" spans="1:23" x14ac:dyDescent="0.2">
      <c r="A5417" s="34"/>
      <c r="B5417"/>
      <c r="C5417" s="22"/>
      <c r="D5417" s="22"/>
      <c r="E5417"/>
      <c r="F5417"/>
      <c r="G5417" s="21"/>
      <c r="H5417"/>
      <c r="I5417"/>
      <c r="J5417"/>
      <c r="K5417" s="10"/>
      <c r="L5417"/>
      <c r="M5417" s="45"/>
      <c r="N5417"/>
      <c r="O5417"/>
      <c r="P5417" s="71"/>
      <c r="Q5417" s="11"/>
      <c r="R5417" s="74"/>
      <c r="S5417" s="14"/>
      <c r="T5417" s="13"/>
      <c r="U5417" s="14"/>
      <c r="V5417"/>
      <c r="W5417" s="74"/>
    </row>
    <row r="5418" spans="1:23" x14ac:dyDescent="0.2">
      <c r="A5418" s="34"/>
      <c r="B5418"/>
      <c r="C5418" s="22"/>
      <c r="D5418" s="22"/>
      <c r="E5418"/>
      <c r="F5418"/>
      <c r="G5418" s="21"/>
      <c r="H5418"/>
      <c r="I5418"/>
      <c r="J5418"/>
      <c r="K5418" s="10"/>
      <c r="L5418"/>
      <c r="M5418" s="45"/>
      <c r="N5418"/>
      <c r="O5418"/>
      <c r="P5418" s="71"/>
      <c r="Q5418" s="11"/>
      <c r="R5418" s="74"/>
      <c r="S5418" s="14"/>
      <c r="T5418" s="13"/>
      <c r="U5418" s="14"/>
      <c r="V5418"/>
      <c r="W5418" s="74"/>
    </row>
    <row r="5419" spans="1:23" x14ac:dyDescent="0.2">
      <c r="A5419" s="34"/>
      <c r="B5419"/>
      <c r="C5419" s="22"/>
      <c r="D5419" s="22"/>
      <c r="E5419"/>
      <c r="F5419"/>
      <c r="G5419" s="21"/>
      <c r="H5419"/>
      <c r="I5419"/>
      <c r="J5419"/>
      <c r="K5419" s="10"/>
      <c r="L5419"/>
      <c r="M5419" s="45"/>
      <c r="N5419"/>
      <c r="O5419"/>
      <c r="P5419" s="71"/>
      <c r="Q5419" s="11"/>
      <c r="R5419" s="74"/>
      <c r="S5419" s="14"/>
      <c r="T5419" s="13"/>
      <c r="U5419" s="14"/>
      <c r="V5419"/>
      <c r="W5419" s="74"/>
    </row>
    <row r="5420" spans="1:23" x14ac:dyDescent="0.2">
      <c r="A5420" s="34"/>
      <c r="B5420"/>
      <c r="C5420" s="22"/>
      <c r="D5420" s="22"/>
      <c r="E5420"/>
      <c r="F5420"/>
      <c r="G5420" s="21"/>
      <c r="H5420"/>
      <c r="I5420"/>
      <c r="J5420"/>
      <c r="K5420" s="10"/>
      <c r="L5420"/>
      <c r="M5420" s="45"/>
      <c r="N5420"/>
      <c r="O5420"/>
      <c r="P5420" s="71"/>
      <c r="Q5420" s="11"/>
      <c r="R5420" s="74"/>
      <c r="S5420" s="14"/>
      <c r="T5420" s="13"/>
      <c r="U5420" s="14"/>
      <c r="V5420"/>
      <c r="W5420" s="74"/>
    </row>
    <row r="5421" spans="1:23" x14ac:dyDescent="0.2">
      <c r="A5421" s="34"/>
      <c r="B5421"/>
      <c r="C5421" s="22"/>
      <c r="D5421" s="22"/>
      <c r="E5421"/>
      <c r="F5421"/>
      <c r="G5421" s="21"/>
      <c r="H5421"/>
      <c r="I5421"/>
      <c r="J5421"/>
      <c r="K5421" s="10"/>
      <c r="L5421"/>
      <c r="M5421" s="45"/>
      <c r="N5421"/>
      <c r="O5421"/>
      <c r="P5421" s="71"/>
      <c r="Q5421" s="11"/>
      <c r="R5421" s="74"/>
      <c r="S5421" s="14"/>
      <c r="T5421" s="13"/>
      <c r="U5421" s="14"/>
      <c r="V5421"/>
      <c r="W5421" s="74"/>
    </row>
    <row r="5422" spans="1:23" x14ac:dyDescent="0.2">
      <c r="A5422" s="34"/>
      <c r="B5422"/>
      <c r="C5422" s="22"/>
      <c r="D5422" s="22"/>
      <c r="E5422"/>
      <c r="F5422"/>
      <c r="G5422" s="21"/>
      <c r="H5422"/>
      <c r="I5422"/>
      <c r="J5422"/>
      <c r="K5422" s="10"/>
      <c r="L5422"/>
      <c r="M5422" s="45"/>
      <c r="N5422"/>
      <c r="O5422"/>
      <c r="P5422" s="71"/>
      <c r="Q5422" s="11"/>
      <c r="R5422" s="74"/>
      <c r="S5422" s="14"/>
      <c r="T5422" s="13"/>
      <c r="U5422" s="14"/>
      <c r="V5422"/>
      <c r="W5422" s="74"/>
    </row>
    <row r="5423" spans="1:23" x14ac:dyDescent="0.2">
      <c r="A5423" s="34"/>
      <c r="B5423"/>
      <c r="C5423" s="22"/>
      <c r="D5423" s="22"/>
      <c r="E5423"/>
      <c r="F5423"/>
      <c r="G5423" s="21"/>
      <c r="H5423"/>
      <c r="I5423"/>
      <c r="J5423"/>
      <c r="K5423" s="10"/>
      <c r="L5423"/>
      <c r="M5423" s="45"/>
      <c r="N5423"/>
      <c r="O5423"/>
      <c r="P5423" s="71"/>
      <c r="Q5423" s="11"/>
      <c r="R5423" s="74"/>
      <c r="S5423" s="14"/>
      <c r="T5423" s="13"/>
      <c r="U5423" s="14"/>
      <c r="V5423"/>
      <c r="W5423" s="74"/>
    </row>
    <row r="5424" spans="1:23" x14ac:dyDescent="0.2">
      <c r="A5424" s="34"/>
      <c r="B5424"/>
      <c r="C5424" s="22"/>
      <c r="D5424" s="22"/>
      <c r="E5424"/>
      <c r="F5424"/>
      <c r="G5424" s="21"/>
      <c r="H5424"/>
      <c r="I5424"/>
      <c r="J5424"/>
      <c r="K5424" s="10"/>
      <c r="L5424"/>
      <c r="M5424" s="45"/>
      <c r="N5424"/>
      <c r="O5424"/>
      <c r="P5424" s="71"/>
      <c r="Q5424" s="11"/>
      <c r="R5424" s="74"/>
      <c r="S5424" s="14"/>
      <c r="T5424" s="13"/>
      <c r="U5424" s="14"/>
      <c r="V5424"/>
      <c r="W5424" s="74"/>
    </row>
    <row r="5425" spans="1:23" x14ac:dyDescent="0.2">
      <c r="A5425" s="34"/>
      <c r="B5425"/>
      <c r="C5425" s="22"/>
      <c r="D5425" s="22"/>
      <c r="E5425"/>
      <c r="F5425"/>
      <c r="G5425" s="21"/>
      <c r="H5425"/>
      <c r="I5425"/>
      <c r="J5425"/>
      <c r="K5425" s="10"/>
      <c r="L5425"/>
      <c r="M5425" s="45"/>
      <c r="N5425"/>
      <c r="O5425"/>
      <c r="P5425" s="71"/>
      <c r="Q5425" s="11"/>
      <c r="R5425" s="74"/>
      <c r="S5425" s="14"/>
      <c r="T5425" s="13"/>
      <c r="U5425" s="14"/>
      <c r="V5425"/>
      <c r="W5425" s="74"/>
    </row>
    <row r="5426" spans="1:23" x14ac:dyDescent="0.2">
      <c r="A5426" s="34"/>
      <c r="B5426"/>
      <c r="C5426" s="22"/>
      <c r="D5426" s="22"/>
      <c r="E5426"/>
      <c r="F5426"/>
      <c r="G5426" s="21"/>
      <c r="H5426"/>
      <c r="I5426"/>
      <c r="J5426"/>
      <c r="K5426" s="10"/>
      <c r="L5426"/>
      <c r="M5426" s="45"/>
      <c r="N5426"/>
      <c r="O5426"/>
      <c r="P5426" s="71"/>
      <c r="Q5426" s="11"/>
      <c r="R5426" s="74"/>
      <c r="S5426" s="14"/>
      <c r="T5426" s="13"/>
      <c r="U5426" s="14"/>
      <c r="V5426"/>
      <c r="W5426" s="74"/>
    </row>
    <row r="5427" spans="1:23" x14ac:dyDescent="0.2">
      <c r="A5427" s="34"/>
      <c r="B5427"/>
      <c r="C5427" s="22"/>
      <c r="D5427" s="22"/>
      <c r="E5427"/>
      <c r="F5427"/>
      <c r="G5427" s="21"/>
      <c r="H5427"/>
      <c r="I5427"/>
      <c r="J5427"/>
      <c r="K5427" s="10"/>
      <c r="L5427"/>
      <c r="M5427" s="45"/>
      <c r="N5427"/>
      <c r="O5427"/>
      <c r="P5427" s="71"/>
      <c r="Q5427" s="11"/>
      <c r="R5427" s="74"/>
      <c r="S5427" s="14"/>
      <c r="T5427" s="13"/>
      <c r="U5427" s="14"/>
      <c r="V5427"/>
      <c r="W5427" s="74"/>
    </row>
    <row r="5428" spans="1:23" x14ac:dyDescent="0.2">
      <c r="A5428" s="34"/>
      <c r="B5428"/>
      <c r="C5428" s="22"/>
      <c r="D5428" s="22"/>
      <c r="E5428"/>
      <c r="F5428"/>
      <c r="G5428" s="21"/>
      <c r="H5428"/>
      <c r="I5428"/>
      <c r="J5428"/>
      <c r="K5428" s="10"/>
      <c r="L5428"/>
      <c r="M5428" s="45"/>
      <c r="N5428"/>
      <c r="O5428"/>
      <c r="P5428" s="71"/>
      <c r="Q5428" s="11"/>
      <c r="R5428" s="74"/>
      <c r="S5428" s="14"/>
      <c r="T5428" s="13"/>
      <c r="U5428" s="14"/>
      <c r="V5428"/>
      <c r="W5428" s="74"/>
    </row>
    <row r="5429" spans="1:23" x14ac:dyDescent="0.2">
      <c r="A5429" s="34"/>
      <c r="B5429"/>
      <c r="C5429" s="22"/>
      <c r="D5429" s="22"/>
      <c r="E5429"/>
      <c r="F5429"/>
      <c r="G5429" s="21"/>
      <c r="H5429"/>
      <c r="I5429"/>
      <c r="J5429"/>
      <c r="K5429" s="10"/>
      <c r="L5429"/>
      <c r="M5429" s="45"/>
      <c r="N5429"/>
      <c r="O5429"/>
      <c r="P5429" s="71"/>
      <c r="Q5429" s="11"/>
      <c r="R5429" s="74"/>
      <c r="S5429" s="14"/>
      <c r="T5429" s="13"/>
      <c r="U5429" s="14"/>
      <c r="V5429"/>
      <c r="W5429" s="74"/>
    </row>
    <row r="5430" spans="1:23" x14ac:dyDescent="0.2">
      <c r="A5430" s="34"/>
      <c r="B5430"/>
      <c r="C5430" s="22"/>
      <c r="D5430" s="22"/>
      <c r="E5430"/>
      <c r="F5430"/>
      <c r="G5430" s="21"/>
      <c r="H5430"/>
      <c r="I5430"/>
      <c r="J5430"/>
      <c r="K5430" s="10"/>
      <c r="L5430"/>
      <c r="M5430" s="45"/>
      <c r="N5430"/>
      <c r="O5430"/>
      <c r="P5430" s="71"/>
      <c r="Q5430" s="11"/>
      <c r="R5430" s="74"/>
      <c r="S5430" s="14"/>
      <c r="T5430" s="13"/>
      <c r="U5430" s="14"/>
      <c r="V5430"/>
      <c r="W5430" s="74"/>
    </row>
    <row r="5431" spans="1:23" x14ac:dyDescent="0.2">
      <c r="A5431" s="34"/>
      <c r="B5431"/>
      <c r="C5431" s="22"/>
      <c r="D5431" s="22"/>
      <c r="E5431"/>
      <c r="F5431"/>
      <c r="G5431" s="21"/>
      <c r="H5431"/>
      <c r="I5431"/>
      <c r="J5431"/>
      <c r="K5431" s="10"/>
      <c r="L5431"/>
      <c r="M5431" s="45"/>
      <c r="N5431"/>
      <c r="O5431"/>
      <c r="P5431" s="71"/>
      <c r="Q5431" s="11"/>
      <c r="R5431" s="74"/>
      <c r="S5431" s="14"/>
      <c r="T5431" s="13"/>
      <c r="U5431" s="14"/>
      <c r="V5431"/>
      <c r="W5431" s="74"/>
    </row>
    <row r="5432" spans="1:23" x14ac:dyDescent="0.2">
      <c r="A5432" s="34"/>
      <c r="B5432"/>
      <c r="C5432" s="22"/>
      <c r="D5432" s="22"/>
      <c r="E5432"/>
      <c r="F5432"/>
      <c r="G5432" s="21"/>
      <c r="H5432"/>
      <c r="I5432"/>
      <c r="J5432"/>
      <c r="K5432" s="10"/>
      <c r="L5432"/>
      <c r="M5432" s="45"/>
      <c r="N5432"/>
      <c r="O5432"/>
      <c r="P5432" s="71"/>
      <c r="Q5432" s="11"/>
      <c r="R5432" s="74"/>
      <c r="S5432" s="14"/>
      <c r="T5432" s="13"/>
      <c r="U5432" s="14"/>
      <c r="V5432"/>
      <c r="W5432" s="74"/>
    </row>
    <row r="5433" spans="1:23" x14ac:dyDescent="0.2">
      <c r="A5433" s="34"/>
      <c r="B5433"/>
      <c r="C5433" s="22"/>
      <c r="D5433" s="22"/>
      <c r="E5433"/>
      <c r="F5433"/>
      <c r="G5433" s="21"/>
      <c r="H5433"/>
      <c r="I5433"/>
      <c r="J5433"/>
      <c r="K5433" s="10"/>
      <c r="L5433"/>
      <c r="M5433" s="45"/>
      <c r="N5433"/>
      <c r="O5433"/>
      <c r="P5433" s="71"/>
      <c r="Q5433" s="11"/>
      <c r="R5433" s="74"/>
      <c r="S5433" s="14"/>
      <c r="T5433" s="13"/>
      <c r="U5433" s="14"/>
      <c r="V5433"/>
      <c r="W5433" s="74"/>
    </row>
    <row r="5434" spans="1:23" x14ac:dyDescent="0.2">
      <c r="A5434" s="34"/>
      <c r="B5434"/>
      <c r="C5434" s="22"/>
      <c r="D5434" s="22"/>
      <c r="E5434"/>
      <c r="F5434"/>
      <c r="G5434" s="21"/>
      <c r="H5434"/>
      <c r="I5434"/>
      <c r="J5434"/>
      <c r="K5434" s="10"/>
      <c r="L5434"/>
      <c r="M5434" s="45"/>
      <c r="N5434"/>
      <c r="O5434"/>
      <c r="P5434" s="71"/>
      <c r="Q5434" s="11"/>
      <c r="R5434" s="74"/>
      <c r="S5434" s="14"/>
      <c r="T5434" s="13"/>
      <c r="U5434" s="14"/>
      <c r="V5434"/>
      <c r="W5434" s="74"/>
    </row>
    <row r="5435" spans="1:23" x14ac:dyDescent="0.2">
      <c r="A5435" s="34"/>
      <c r="B5435"/>
      <c r="C5435" s="22"/>
      <c r="D5435" s="22"/>
      <c r="E5435"/>
      <c r="F5435"/>
      <c r="G5435" s="21"/>
      <c r="H5435"/>
      <c r="I5435"/>
      <c r="J5435"/>
      <c r="K5435" s="10"/>
      <c r="L5435"/>
      <c r="M5435" s="45"/>
      <c r="N5435"/>
      <c r="O5435"/>
      <c r="P5435" s="71"/>
      <c r="Q5435" s="11"/>
      <c r="R5435" s="74"/>
      <c r="S5435" s="14"/>
      <c r="T5435" s="13"/>
      <c r="U5435" s="14"/>
      <c r="V5435"/>
      <c r="W5435" s="74"/>
    </row>
    <row r="5436" spans="1:23" x14ac:dyDescent="0.2">
      <c r="A5436" s="34"/>
      <c r="B5436"/>
      <c r="C5436" s="22"/>
      <c r="D5436" s="22"/>
      <c r="E5436"/>
      <c r="F5436"/>
      <c r="G5436" s="21"/>
      <c r="H5436"/>
      <c r="I5436"/>
      <c r="J5436"/>
      <c r="K5436" s="10"/>
      <c r="L5436"/>
      <c r="M5436" s="45"/>
      <c r="N5436"/>
      <c r="O5436"/>
      <c r="P5436" s="71"/>
      <c r="Q5436" s="11"/>
      <c r="R5436" s="74"/>
      <c r="S5436" s="14"/>
      <c r="T5436" s="13"/>
      <c r="U5436" s="14"/>
      <c r="V5436"/>
      <c r="W5436" s="74"/>
    </row>
    <row r="5437" spans="1:23" x14ac:dyDescent="0.2">
      <c r="A5437" s="34"/>
      <c r="B5437"/>
      <c r="C5437" s="22"/>
      <c r="D5437" s="22"/>
      <c r="E5437"/>
      <c r="F5437"/>
      <c r="G5437" s="21"/>
      <c r="H5437"/>
      <c r="I5437"/>
      <c r="J5437"/>
      <c r="K5437" s="10"/>
      <c r="L5437"/>
      <c r="M5437" s="45"/>
      <c r="N5437"/>
      <c r="O5437"/>
      <c r="P5437" s="71"/>
      <c r="Q5437" s="11"/>
      <c r="R5437" s="74"/>
      <c r="S5437" s="14"/>
      <c r="T5437" s="13"/>
      <c r="U5437" s="14"/>
      <c r="V5437"/>
      <c r="W5437" s="74"/>
    </row>
    <row r="5438" spans="1:23" x14ac:dyDescent="0.2">
      <c r="A5438" s="34"/>
      <c r="B5438"/>
      <c r="C5438" s="22"/>
      <c r="D5438" s="22"/>
      <c r="E5438"/>
      <c r="F5438"/>
      <c r="G5438" s="21"/>
      <c r="H5438"/>
      <c r="I5438"/>
      <c r="J5438"/>
      <c r="K5438" s="10"/>
      <c r="L5438"/>
      <c r="M5438" s="45"/>
      <c r="N5438"/>
      <c r="O5438"/>
      <c r="P5438" s="71"/>
      <c r="Q5438" s="11"/>
      <c r="R5438" s="74"/>
      <c r="S5438" s="14"/>
      <c r="T5438" s="13"/>
      <c r="U5438" s="14"/>
      <c r="V5438"/>
      <c r="W5438" s="74"/>
    </row>
    <row r="5439" spans="1:23" x14ac:dyDescent="0.2">
      <c r="A5439" s="34"/>
      <c r="B5439"/>
      <c r="C5439" s="22"/>
      <c r="D5439" s="22"/>
      <c r="E5439"/>
      <c r="F5439"/>
      <c r="G5439" s="21"/>
      <c r="H5439"/>
      <c r="I5439"/>
      <c r="J5439"/>
      <c r="K5439" s="10"/>
      <c r="L5439"/>
      <c r="M5439" s="45"/>
      <c r="N5439"/>
      <c r="O5439"/>
      <c r="P5439" s="71"/>
      <c r="Q5439" s="11"/>
      <c r="R5439" s="74"/>
      <c r="S5439" s="14"/>
      <c r="T5439" s="13"/>
      <c r="U5439" s="14"/>
      <c r="V5439"/>
      <c r="W5439" s="74"/>
    </row>
    <row r="5440" spans="1:23" x14ac:dyDescent="0.2">
      <c r="A5440" s="34"/>
      <c r="B5440"/>
      <c r="C5440" s="22"/>
      <c r="D5440" s="22"/>
      <c r="E5440"/>
      <c r="F5440"/>
      <c r="G5440" s="21"/>
      <c r="H5440"/>
      <c r="I5440"/>
      <c r="J5440"/>
      <c r="K5440" s="10"/>
      <c r="L5440"/>
      <c r="M5440" s="45"/>
      <c r="N5440"/>
      <c r="O5440"/>
      <c r="P5440" s="71"/>
      <c r="Q5440" s="11"/>
      <c r="R5440" s="74"/>
      <c r="S5440" s="14"/>
      <c r="T5440" s="13"/>
      <c r="U5440" s="14"/>
      <c r="V5440"/>
      <c r="W5440" s="74"/>
    </row>
    <row r="5441" spans="1:23" x14ac:dyDescent="0.2">
      <c r="A5441" s="34"/>
      <c r="B5441"/>
      <c r="C5441" s="22"/>
      <c r="D5441" s="22"/>
      <c r="E5441"/>
      <c r="F5441"/>
      <c r="G5441" s="21"/>
      <c r="H5441"/>
      <c r="I5441"/>
      <c r="J5441"/>
      <c r="K5441" s="10"/>
      <c r="L5441"/>
      <c r="M5441" s="45"/>
      <c r="N5441"/>
      <c r="O5441"/>
      <c r="P5441" s="71"/>
      <c r="Q5441" s="11"/>
      <c r="R5441" s="74"/>
      <c r="S5441" s="14"/>
      <c r="T5441" s="13"/>
      <c r="U5441" s="14"/>
      <c r="V5441"/>
      <c r="W5441" s="74"/>
    </row>
    <row r="5442" spans="1:23" x14ac:dyDescent="0.2">
      <c r="A5442" s="34"/>
      <c r="B5442"/>
      <c r="C5442" s="22"/>
      <c r="D5442" s="22"/>
      <c r="E5442"/>
      <c r="F5442"/>
      <c r="G5442" s="21"/>
      <c r="H5442"/>
      <c r="I5442"/>
      <c r="J5442"/>
      <c r="K5442" s="10"/>
      <c r="L5442"/>
      <c r="M5442" s="45"/>
      <c r="N5442"/>
      <c r="O5442"/>
      <c r="P5442" s="71"/>
      <c r="Q5442" s="11"/>
      <c r="R5442" s="74"/>
      <c r="S5442" s="14"/>
      <c r="T5442" s="13"/>
      <c r="U5442" s="14"/>
      <c r="V5442"/>
      <c r="W5442" s="74"/>
    </row>
    <row r="5443" spans="1:23" x14ac:dyDescent="0.2">
      <c r="A5443" s="34"/>
      <c r="B5443"/>
      <c r="C5443" s="22"/>
      <c r="D5443" s="22"/>
      <c r="E5443"/>
      <c r="F5443"/>
      <c r="G5443" s="21"/>
      <c r="H5443"/>
      <c r="I5443"/>
      <c r="J5443"/>
      <c r="K5443" s="10"/>
      <c r="L5443"/>
      <c r="M5443" s="45"/>
      <c r="N5443"/>
      <c r="O5443"/>
      <c r="P5443" s="71"/>
      <c r="Q5443" s="11"/>
      <c r="R5443" s="74"/>
      <c r="S5443" s="14"/>
      <c r="T5443" s="13"/>
      <c r="U5443" s="14"/>
      <c r="V5443"/>
      <c r="W5443" s="74"/>
    </row>
    <row r="5444" spans="1:23" x14ac:dyDescent="0.2">
      <c r="A5444" s="34"/>
      <c r="B5444"/>
      <c r="C5444" s="22"/>
      <c r="D5444" s="22"/>
      <c r="E5444"/>
      <c r="F5444"/>
      <c r="G5444" s="21"/>
      <c r="H5444"/>
      <c r="I5444"/>
      <c r="J5444"/>
      <c r="K5444" s="10"/>
      <c r="L5444"/>
      <c r="M5444" s="45"/>
      <c r="N5444"/>
      <c r="O5444"/>
      <c r="P5444" s="71"/>
      <c r="Q5444" s="11"/>
      <c r="R5444" s="74"/>
      <c r="S5444" s="14"/>
      <c r="T5444" s="13"/>
      <c r="U5444" s="14"/>
      <c r="V5444"/>
      <c r="W5444" s="74"/>
    </row>
    <row r="5445" spans="1:23" x14ac:dyDescent="0.2">
      <c r="A5445" s="34"/>
      <c r="B5445"/>
      <c r="C5445" s="22"/>
      <c r="D5445" s="22"/>
      <c r="E5445"/>
      <c r="F5445"/>
      <c r="G5445" s="21"/>
      <c r="H5445"/>
      <c r="I5445"/>
      <c r="J5445"/>
      <c r="K5445" s="10"/>
      <c r="L5445"/>
      <c r="M5445" s="45"/>
      <c r="N5445"/>
      <c r="O5445"/>
      <c r="P5445" s="71"/>
      <c r="Q5445" s="11"/>
      <c r="R5445" s="74"/>
      <c r="S5445" s="14"/>
      <c r="T5445" s="13"/>
      <c r="U5445" s="14"/>
      <c r="V5445"/>
      <c r="W5445" s="74"/>
    </row>
    <row r="5446" spans="1:23" x14ac:dyDescent="0.2">
      <c r="A5446" s="34"/>
      <c r="B5446"/>
      <c r="C5446" s="22"/>
      <c r="D5446" s="22"/>
      <c r="E5446"/>
      <c r="F5446"/>
      <c r="G5446" s="21"/>
      <c r="H5446"/>
      <c r="I5446"/>
      <c r="J5446"/>
      <c r="K5446" s="10"/>
      <c r="L5446"/>
      <c r="M5446" s="45"/>
      <c r="N5446"/>
      <c r="O5446"/>
      <c r="P5446" s="71"/>
      <c r="Q5446" s="11"/>
      <c r="R5446" s="74"/>
      <c r="S5446" s="14"/>
      <c r="T5446" s="13"/>
      <c r="U5446" s="14"/>
      <c r="V5446"/>
      <c r="W5446" s="74"/>
    </row>
    <row r="5447" spans="1:23" x14ac:dyDescent="0.2">
      <c r="A5447" s="34"/>
      <c r="B5447"/>
      <c r="C5447" s="22"/>
      <c r="D5447" s="22"/>
      <c r="E5447"/>
      <c r="F5447"/>
      <c r="G5447" s="21"/>
      <c r="H5447"/>
      <c r="I5447"/>
      <c r="J5447"/>
      <c r="K5447" s="10"/>
      <c r="L5447"/>
      <c r="M5447" s="45"/>
      <c r="N5447"/>
      <c r="O5447"/>
      <c r="P5447" s="71"/>
      <c r="Q5447" s="11"/>
      <c r="R5447" s="74"/>
      <c r="S5447" s="14"/>
      <c r="T5447" s="13"/>
      <c r="U5447" s="14"/>
      <c r="V5447"/>
      <c r="W5447" s="74"/>
    </row>
    <row r="5448" spans="1:23" x14ac:dyDescent="0.2">
      <c r="A5448" s="34"/>
      <c r="B5448"/>
      <c r="C5448" s="22"/>
      <c r="D5448" s="22"/>
      <c r="E5448"/>
      <c r="F5448"/>
      <c r="G5448" s="21"/>
      <c r="H5448"/>
      <c r="I5448"/>
      <c r="J5448"/>
      <c r="K5448" s="10"/>
      <c r="L5448"/>
      <c r="M5448" s="45"/>
      <c r="N5448"/>
      <c r="O5448"/>
      <c r="P5448" s="71"/>
      <c r="Q5448" s="11"/>
      <c r="R5448" s="74"/>
      <c r="S5448" s="14"/>
      <c r="T5448" s="13"/>
      <c r="U5448" s="14"/>
      <c r="V5448"/>
      <c r="W5448" s="74"/>
    </row>
    <row r="5449" spans="1:23" x14ac:dyDescent="0.2">
      <c r="A5449" s="34"/>
      <c r="B5449"/>
      <c r="C5449" s="22"/>
      <c r="D5449" s="22"/>
      <c r="E5449"/>
      <c r="F5449"/>
      <c r="G5449" s="21"/>
      <c r="H5449"/>
      <c r="I5449"/>
      <c r="J5449"/>
      <c r="K5449" s="10"/>
      <c r="L5449"/>
      <c r="M5449" s="45"/>
      <c r="N5449"/>
      <c r="O5449"/>
      <c r="P5449" s="71"/>
      <c r="Q5449" s="11"/>
      <c r="R5449" s="74"/>
      <c r="S5449" s="14"/>
      <c r="T5449" s="13"/>
      <c r="U5449" s="14"/>
      <c r="V5449"/>
      <c r="W5449" s="74"/>
    </row>
    <row r="5450" spans="1:23" x14ac:dyDescent="0.2">
      <c r="A5450" s="34"/>
      <c r="B5450"/>
      <c r="C5450" s="22"/>
      <c r="D5450" s="22"/>
      <c r="E5450"/>
      <c r="F5450"/>
      <c r="G5450" s="21"/>
      <c r="H5450"/>
      <c r="I5450"/>
      <c r="J5450"/>
      <c r="K5450" s="10"/>
      <c r="L5450"/>
      <c r="M5450" s="45"/>
      <c r="N5450"/>
      <c r="O5450"/>
      <c r="P5450" s="71"/>
      <c r="Q5450" s="11"/>
      <c r="R5450" s="74"/>
      <c r="S5450" s="14"/>
      <c r="T5450" s="13"/>
      <c r="U5450" s="14"/>
      <c r="V5450"/>
      <c r="W5450" s="74"/>
    </row>
    <row r="5451" spans="1:23" x14ac:dyDescent="0.2">
      <c r="A5451" s="34"/>
      <c r="B5451"/>
      <c r="C5451" s="22"/>
      <c r="D5451" s="22"/>
      <c r="E5451"/>
      <c r="F5451"/>
      <c r="G5451" s="21"/>
      <c r="H5451"/>
      <c r="I5451"/>
      <c r="J5451"/>
      <c r="K5451" s="10"/>
      <c r="L5451"/>
      <c r="M5451" s="45"/>
      <c r="N5451"/>
      <c r="O5451"/>
      <c r="P5451" s="71"/>
      <c r="Q5451" s="11"/>
      <c r="R5451" s="74"/>
      <c r="S5451" s="14"/>
      <c r="T5451" s="13"/>
      <c r="U5451" s="14"/>
      <c r="V5451"/>
      <c r="W5451" s="74"/>
    </row>
    <row r="5452" spans="1:23" x14ac:dyDescent="0.2">
      <c r="A5452" s="34"/>
      <c r="B5452"/>
      <c r="C5452" s="22"/>
      <c r="D5452" s="22"/>
      <c r="E5452"/>
      <c r="F5452"/>
      <c r="G5452" s="21"/>
      <c r="H5452"/>
      <c r="I5452"/>
      <c r="J5452"/>
      <c r="K5452" s="10"/>
      <c r="L5452"/>
      <c r="M5452" s="45"/>
      <c r="N5452"/>
      <c r="O5452"/>
      <c r="P5452" s="71"/>
      <c r="Q5452" s="11"/>
      <c r="R5452" s="74"/>
      <c r="S5452" s="14"/>
      <c r="T5452" s="13"/>
      <c r="U5452" s="14"/>
      <c r="V5452"/>
      <c r="W5452" s="74"/>
    </row>
    <row r="5453" spans="1:23" x14ac:dyDescent="0.2">
      <c r="A5453" s="34"/>
      <c r="B5453"/>
      <c r="C5453" s="22"/>
      <c r="D5453" s="22"/>
      <c r="E5453"/>
      <c r="F5453"/>
      <c r="G5453" s="21"/>
      <c r="H5453"/>
      <c r="I5453"/>
      <c r="J5453"/>
      <c r="K5453" s="10"/>
      <c r="L5453"/>
      <c r="M5453" s="45"/>
      <c r="N5453"/>
      <c r="O5453"/>
      <c r="P5453" s="71"/>
      <c r="Q5453" s="11"/>
      <c r="R5453" s="74"/>
      <c r="S5453" s="14"/>
      <c r="T5453" s="13"/>
      <c r="U5453" s="14"/>
      <c r="V5453"/>
      <c r="W5453" s="74"/>
    </row>
    <row r="5454" spans="1:23" x14ac:dyDescent="0.2">
      <c r="A5454" s="34"/>
      <c r="B5454"/>
      <c r="C5454" s="22"/>
      <c r="D5454" s="22"/>
      <c r="E5454"/>
      <c r="F5454"/>
      <c r="G5454" s="21"/>
      <c r="H5454"/>
      <c r="I5454"/>
      <c r="J5454"/>
      <c r="K5454" s="10"/>
      <c r="L5454"/>
      <c r="M5454" s="45"/>
      <c r="N5454"/>
      <c r="O5454"/>
      <c r="P5454" s="71"/>
      <c r="Q5454" s="11"/>
      <c r="R5454" s="74"/>
      <c r="S5454" s="14"/>
      <c r="T5454" s="13"/>
      <c r="U5454" s="14"/>
      <c r="V5454"/>
      <c r="W5454" s="74"/>
    </row>
    <row r="5455" spans="1:23" x14ac:dyDescent="0.2">
      <c r="A5455" s="34"/>
      <c r="B5455"/>
      <c r="C5455" s="22"/>
      <c r="D5455" s="22"/>
      <c r="E5455"/>
      <c r="F5455"/>
      <c r="G5455" s="21"/>
      <c r="H5455"/>
      <c r="I5455"/>
      <c r="J5455"/>
      <c r="K5455" s="10"/>
      <c r="L5455"/>
      <c r="M5455" s="45"/>
      <c r="N5455"/>
      <c r="O5455"/>
      <c r="P5455" s="71"/>
      <c r="Q5455" s="11"/>
      <c r="R5455" s="74"/>
      <c r="S5455" s="14"/>
      <c r="T5455" s="13"/>
      <c r="U5455" s="14"/>
      <c r="V5455"/>
      <c r="W5455" s="74"/>
    </row>
    <row r="5456" spans="1:23" x14ac:dyDescent="0.2">
      <c r="A5456" s="34"/>
      <c r="B5456"/>
      <c r="C5456" s="22"/>
      <c r="D5456" s="22"/>
      <c r="E5456"/>
      <c r="F5456"/>
      <c r="G5456" s="21"/>
      <c r="H5456"/>
      <c r="I5456"/>
      <c r="J5456"/>
      <c r="K5456" s="10"/>
      <c r="L5456"/>
      <c r="M5456" s="45"/>
      <c r="N5456"/>
      <c r="O5456"/>
      <c r="P5456" s="71"/>
      <c r="Q5456" s="11"/>
      <c r="R5456" s="74"/>
      <c r="S5456" s="14"/>
      <c r="T5456" s="13"/>
      <c r="U5456" s="14"/>
      <c r="V5456"/>
      <c r="W5456" s="74"/>
    </row>
    <row r="5457" spans="1:23" x14ac:dyDescent="0.2">
      <c r="A5457" s="34"/>
      <c r="B5457"/>
      <c r="C5457" s="22"/>
      <c r="D5457" s="22"/>
      <c r="E5457"/>
      <c r="F5457"/>
      <c r="G5457" s="21"/>
      <c r="H5457"/>
      <c r="I5457"/>
      <c r="J5457"/>
      <c r="K5457" s="10"/>
      <c r="L5457"/>
      <c r="M5457" s="45"/>
      <c r="N5457"/>
      <c r="O5457"/>
      <c r="P5457" s="71"/>
      <c r="Q5457" s="11"/>
      <c r="R5457" s="74"/>
      <c r="S5457" s="14"/>
      <c r="T5457" s="13"/>
      <c r="U5457" s="14"/>
      <c r="V5457"/>
      <c r="W5457" s="74"/>
    </row>
    <row r="5458" spans="1:23" x14ac:dyDescent="0.2">
      <c r="A5458" s="34"/>
      <c r="B5458"/>
      <c r="C5458" s="22"/>
      <c r="D5458" s="22"/>
      <c r="E5458"/>
      <c r="F5458"/>
      <c r="G5458" s="21"/>
      <c r="H5458"/>
      <c r="I5458"/>
      <c r="J5458"/>
      <c r="K5458" s="10"/>
      <c r="L5458"/>
      <c r="M5458" s="45"/>
      <c r="N5458"/>
      <c r="O5458"/>
      <c r="P5458" s="71"/>
      <c r="Q5458" s="11"/>
      <c r="R5458" s="74"/>
      <c r="S5458" s="14"/>
      <c r="T5458" s="13"/>
      <c r="U5458" s="14"/>
      <c r="V5458"/>
      <c r="W5458" s="74"/>
    </row>
    <row r="5459" spans="1:23" x14ac:dyDescent="0.2">
      <c r="A5459" s="34"/>
      <c r="B5459"/>
      <c r="C5459" s="22"/>
      <c r="D5459" s="22"/>
      <c r="E5459"/>
      <c r="F5459"/>
      <c r="G5459" s="21"/>
      <c r="H5459"/>
      <c r="I5459"/>
      <c r="J5459"/>
      <c r="K5459" s="10"/>
      <c r="L5459"/>
      <c r="M5459" s="45"/>
      <c r="N5459"/>
      <c r="O5459"/>
      <c r="P5459" s="71"/>
      <c r="Q5459" s="11"/>
      <c r="R5459" s="74"/>
      <c r="S5459" s="14"/>
      <c r="T5459" s="13"/>
      <c r="U5459" s="14"/>
      <c r="V5459"/>
      <c r="W5459" s="74"/>
    </row>
    <row r="5460" spans="1:23" x14ac:dyDescent="0.2">
      <c r="A5460" s="34"/>
      <c r="B5460"/>
      <c r="C5460" s="22"/>
      <c r="D5460" s="22"/>
      <c r="E5460"/>
      <c r="F5460"/>
      <c r="G5460" s="21"/>
      <c r="H5460"/>
      <c r="I5460"/>
      <c r="J5460"/>
      <c r="K5460" s="10"/>
      <c r="L5460"/>
      <c r="M5460" s="45"/>
      <c r="N5460"/>
      <c r="O5460"/>
      <c r="P5460" s="71"/>
      <c r="Q5460" s="11"/>
      <c r="R5460" s="74"/>
      <c r="S5460" s="14"/>
      <c r="T5460" s="13"/>
      <c r="U5460" s="14"/>
      <c r="V5460"/>
      <c r="W5460" s="74"/>
    </row>
    <row r="5461" spans="1:23" x14ac:dyDescent="0.2">
      <c r="A5461" s="34"/>
      <c r="B5461"/>
      <c r="C5461" s="22"/>
      <c r="D5461" s="22"/>
      <c r="E5461"/>
      <c r="F5461"/>
      <c r="G5461" s="21"/>
      <c r="H5461"/>
      <c r="I5461"/>
      <c r="J5461"/>
      <c r="K5461" s="10"/>
      <c r="L5461"/>
      <c r="M5461" s="45"/>
      <c r="N5461"/>
      <c r="O5461"/>
      <c r="P5461" s="71"/>
      <c r="Q5461" s="11"/>
      <c r="R5461" s="74"/>
      <c r="S5461" s="14"/>
      <c r="T5461" s="13"/>
      <c r="U5461" s="14"/>
      <c r="V5461"/>
      <c r="W5461" s="74"/>
    </row>
    <row r="5462" spans="1:23" x14ac:dyDescent="0.2">
      <c r="A5462" s="34"/>
      <c r="B5462"/>
      <c r="C5462" s="22"/>
      <c r="D5462" s="22"/>
      <c r="E5462"/>
      <c r="F5462"/>
      <c r="G5462" s="21"/>
      <c r="H5462"/>
      <c r="I5462"/>
      <c r="J5462"/>
      <c r="K5462" s="10"/>
      <c r="L5462"/>
      <c r="M5462" s="45"/>
      <c r="N5462"/>
      <c r="O5462"/>
      <c r="P5462" s="71"/>
      <c r="Q5462" s="11"/>
      <c r="R5462" s="74"/>
      <c r="S5462" s="14"/>
      <c r="T5462" s="13"/>
      <c r="U5462" s="14"/>
      <c r="V5462"/>
      <c r="W5462" s="74"/>
    </row>
    <row r="5463" spans="1:23" x14ac:dyDescent="0.2">
      <c r="A5463" s="34"/>
      <c r="B5463"/>
      <c r="C5463" s="22"/>
      <c r="D5463" s="22"/>
      <c r="E5463"/>
      <c r="F5463"/>
      <c r="G5463" s="21"/>
      <c r="H5463"/>
      <c r="I5463"/>
      <c r="J5463"/>
      <c r="K5463" s="10"/>
      <c r="L5463"/>
      <c r="M5463" s="45"/>
      <c r="N5463"/>
      <c r="O5463"/>
      <c r="P5463" s="71"/>
      <c r="Q5463" s="11"/>
      <c r="R5463" s="74"/>
      <c r="S5463" s="14"/>
      <c r="T5463" s="13"/>
      <c r="U5463" s="14"/>
      <c r="V5463"/>
      <c r="W5463" s="74"/>
    </row>
    <row r="5464" spans="1:23" x14ac:dyDescent="0.2">
      <c r="A5464" s="34"/>
      <c r="B5464"/>
      <c r="C5464" s="22"/>
      <c r="D5464" s="22"/>
      <c r="E5464"/>
      <c r="F5464"/>
      <c r="G5464" s="21"/>
      <c r="H5464"/>
      <c r="I5464"/>
      <c r="J5464"/>
      <c r="K5464" s="10"/>
      <c r="L5464"/>
      <c r="M5464" s="45"/>
      <c r="N5464"/>
      <c r="O5464"/>
      <c r="P5464" s="71"/>
      <c r="Q5464" s="11"/>
      <c r="R5464" s="74"/>
      <c r="S5464" s="14"/>
      <c r="T5464" s="13"/>
      <c r="U5464" s="14"/>
      <c r="V5464"/>
      <c r="W5464" s="74"/>
    </row>
    <row r="5465" spans="1:23" x14ac:dyDescent="0.2">
      <c r="A5465" s="34"/>
      <c r="B5465"/>
      <c r="C5465" s="22"/>
      <c r="D5465" s="22"/>
      <c r="E5465"/>
      <c r="F5465"/>
      <c r="G5465" s="21"/>
      <c r="H5465"/>
      <c r="I5465"/>
      <c r="J5465"/>
      <c r="K5465" s="10"/>
      <c r="L5465"/>
      <c r="M5465" s="45"/>
      <c r="N5465"/>
      <c r="O5465"/>
      <c r="P5465" s="71"/>
      <c r="Q5465" s="11"/>
      <c r="R5465" s="74"/>
      <c r="S5465" s="14"/>
      <c r="T5465" s="13"/>
      <c r="U5465" s="14"/>
      <c r="V5465"/>
      <c r="W5465" s="74"/>
    </row>
    <row r="5466" spans="1:23" x14ac:dyDescent="0.2">
      <c r="A5466" s="34"/>
      <c r="B5466"/>
      <c r="C5466" s="22"/>
      <c r="D5466" s="22"/>
      <c r="E5466"/>
      <c r="F5466"/>
      <c r="G5466" s="21"/>
      <c r="H5466"/>
      <c r="I5466"/>
      <c r="J5466"/>
      <c r="K5466" s="10"/>
      <c r="L5466"/>
      <c r="M5466" s="45"/>
      <c r="N5466"/>
      <c r="O5466"/>
      <c r="P5466" s="71"/>
      <c r="Q5466" s="11"/>
      <c r="R5466" s="74"/>
      <c r="S5466" s="14"/>
      <c r="T5466" s="13"/>
      <c r="U5466" s="14"/>
      <c r="V5466"/>
      <c r="W5466" s="74"/>
    </row>
    <row r="5467" spans="1:23" x14ac:dyDescent="0.2">
      <c r="A5467" s="34"/>
      <c r="B5467"/>
      <c r="C5467" s="22"/>
      <c r="D5467" s="22"/>
      <c r="E5467"/>
      <c r="F5467"/>
      <c r="G5467" s="21"/>
      <c r="H5467"/>
      <c r="I5467"/>
      <c r="J5467"/>
      <c r="K5467" s="10"/>
      <c r="L5467"/>
      <c r="M5467" s="45"/>
      <c r="N5467"/>
      <c r="O5467"/>
      <c r="P5467" s="71"/>
      <c r="Q5467" s="11"/>
      <c r="R5467" s="74"/>
      <c r="S5467" s="14"/>
      <c r="T5467" s="13"/>
      <c r="U5467" s="14"/>
      <c r="V5467"/>
      <c r="W5467" s="74"/>
    </row>
    <row r="5468" spans="1:23" x14ac:dyDescent="0.2">
      <c r="A5468" s="34"/>
      <c r="B5468"/>
      <c r="C5468" s="22"/>
      <c r="D5468" s="22"/>
      <c r="E5468"/>
      <c r="F5468"/>
      <c r="G5468" s="21"/>
      <c r="H5468"/>
      <c r="I5468"/>
      <c r="J5468"/>
      <c r="K5468" s="10"/>
      <c r="L5468"/>
      <c r="M5468" s="45"/>
      <c r="N5468"/>
      <c r="O5468"/>
      <c r="P5468" s="71"/>
      <c r="Q5468" s="11"/>
      <c r="R5468" s="74"/>
      <c r="S5468" s="14"/>
      <c r="T5468" s="13"/>
      <c r="U5468" s="14"/>
      <c r="V5468"/>
      <c r="W5468" s="74"/>
    </row>
    <row r="5469" spans="1:23" x14ac:dyDescent="0.2">
      <c r="A5469" s="34"/>
      <c r="B5469"/>
      <c r="C5469" s="22"/>
      <c r="D5469" s="22"/>
      <c r="E5469"/>
      <c r="F5469"/>
      <c r="G5469" s="21"/>
      <c r="H5469"/>
      <c r="I5469"/>
      <c r="J5469"/>
      <c r="K5469" s="10"/>
      <c r="L5469"/>
      <c r="M5469" s="45"/>
      <c r="N5469"/>
      <c r="O5469"/>
      <c r="P5469" s="71"/>
      <c r="Q5469" s="11"/>
      <c r="R5469" s="74"/>
      <c r="S5469" s="14"/>
      <c r="T5469" s="13"/>
      <c r="U5469" s="14"/>
      <c r="V5469"/>
      <c r="W5469" s="74"/>
    </row>
    <row r="5470" spans="1:23" x14ac:dyDescent="0.2">
      <c r="A5470" s="34"/>
      <c r="B5470"/>
      <c r="C5470" s="22"/>
      <c r="D5470" s="22"/>
      <c r="E5470"/>
      <c r="F5470"/>
      <c r="G5470" s="21"/>
      <c r="H5470"/>
      <c r="I5470"/>
      <c r="J5470"/>
      <c r="K5470" s="10"/>
      <c r="L5470"/>
      <c r="M5470" s="45"/>
      <c r="N5470"/>
      <c r="O5470"/>
      <c r="P5470" s="71"/>
      <c r="Q5470" s="11"/>
      <c r="R5470" s="74"/>
      <c r="S5470" s="14"/>
      <c r="T5470" s="13"/>
      <c r="U5470" s="14"/>
      <c r="V5470"/>
      <c r="W5470" s="74"/>
    </row>
    <row r="5471" spans="1:23" x14ac:dyDescent="0.2">
      <c r="A5471" s="34"/>
      <c r="B5471"/>
      <c r="C5471" s="22"/>
      <c r="D5471" s="22"/>
      <c r="E5471"/>
      <c r="F5471"/>
      <c r="G5471" s="21"/>
      <c r="H5471"/>
      <c r="I5471"/>
      <c r="J5471"/>
      <c r="K5471" s="10"/>
      <c r="L5471"/>
      <c r="M5471" s="45"/>
      <c r="N5471"/>
      <c r="O5471"/>
      <c r="P5471" s="71"/>
      <c r="Q5471" s="11"/>
      <c r="R5471" s="74"/>
      <c r="S5471" s="14"/>
      <c r="T5471" s="13"/>
      <c r="U5471" s="14"/>
      <c r="V5471"/>
      <c r="W5471" s="74"/>
    </row>
    <row r="5472" spans="1:23" x14ac:dyDescent="0.2">
      <c r="A5472" s="34"/>
      <c r="B5472"/>
      <c r="C5472" s="22"/>
      <c r="D5472" s="22"/>
      <c r="E5472"/>
      <c r="F5472"/>
      <c r="G5472" s="21"/>
      <c r="H5472"/>
      <c r="I5472"/>
      <c r="J5472"/>
      <c r="K5472" s="10"/>
      <c r="L5472"/>
      <c r="M5472" s="45"/>
      <c r="N5472"/>
      <c r="O5472"/>
      <c r="P5472" s="71"/>
      <c r="Q5472" s="11"/>
      <c r="R5472" s="74"/>
      <c r="S5472" s="14"/>
      <c r="T5472" s="13"/>
      <c r="U5472" s="14"/>
      <c r="V5472"/>
      <c r="W5472" s="74"/>
    </row>
    <row r="5473" spans="1:23" x14ac:dyDescent="0.2">
      <c r="A5473" s="34"/>
      <c r="B5473"/>
      <c r="C5473" s="22"/>
      <c r="D5473" s="22"/>
      <c r="E5473"/>
      <c r="F5473"/>
      <c r="G5473" s="21"/>
      <c r="H5473"/>
      <c r="I5473"/>
      <c r="J5473"/>
      <c r="K5473" s="10"/>
      <c r="L5473"/>
      <c r="M5473" s="45"/>
      <c r="N5473"/>
      <c r="O5473"/>
      <c r="P5473" s="71"/>
      <c r="Q5473" s="11"/>
      <c r="R5473" s="74"/>
      <c r="S5473" s="14"/>
      <c r="T5473" s="13"/>
      <c r="U5473" s="14"/>
      <c r="V5473"/>
      <c r="W5473" s="74"/>
    </row>
    <row r="5474" spans="1:23" x14ac:dyDescent="0.2">
      <c r="A5474" s="34"/>
      <c r="B5474"/>
      <c r="C5474" s="22"/>
      <c r="D5474" s="22"/>
      <c r="E5474"/>
      <c r="F5474"/>
      <c r="G5474" s="21"/>
      <c r="H5474"/>
      <c r="I5474"/>
      <c r="J5474"/>
      <c r="K5474" s="10"/>
      <c r="L5474"/>
      <c r="M5474" s="45"/>
      <c r="N5474"/>
      <c r="O5474"/>
      <c r="P5474" s="71"/>
      <c r="Q5474" s="11"/>
      <c r="R5474" s="74"/>
      <c r="S5474" s="14"/>
      <c r="T5474" s="13"/>
      <c r="U5474" s="14"/>
      <c r="V5474"/>
      <c r="W5474" s="74"/>
    </row>
    <row r="5475" spans="1:23" x14ac:dyDescent="0.2">
      <c r="A5475" s="34"/>
      <c r="B5475"/>
      <c r="C5475" s="22"/>
      <c r="D5475" s="22"/>
      <c r="E5475"/>
      <c r="F5475"/>
      <c r="G5475" s="21"/>
      <c r="H5475"/>
      <c r="I5475"/>
      <c r="J5475"/>
      <c r="K5475" s="10"/>
      <c r="L5475"/>
      <c r="M5475" s="45"/>
      <c r="N5475"/>
      <c r="O5475"/>
      <c r="P5475" s="71"/>
      <c r="Q5475" s="11"/>
      <c r="R5475" s="74"/>
      <c r="S5475" s="14"/>
      <c r="T5475" s="13"/>
      <c r="U5475" s="14"/>
      <c r="V5475"/>
      <c r="W5475" s="74"/>
    </row>
    <row r="5476" spans="1:23" x14ac:dyDescent="0.2">
      <c r="A5476" s="34"/>
      <c r="B5476"/>
      <c r="C5476" s="22"/>
      <c r="D5476" s="22"/>
      <c r="E5476"/>
      <c r="F5476"/>
      <c r="G5476" s="21"/>
      <c r="H5476"/>
      <c r="I5476"/>
      <c r="J5476"/>
      <c r="K5476" s="10"/>
      <c r="L5476"/>
      <c r="M5476" s="45"/>
      <c r="N5476"/>
      <c r="O5476"/>
      <c r="P5476" s="71"/>
      <c r="Q5476" s="11"/>
      <c r="R5476" s="74"/>
      <c r="S5476" s="14"/>
      <c r="T5476" s="13"/>
      <c r="U5476" s="14"/>
      <c r="V5476"/>
      <c r="W5476" s="74"/>
    </row>
    <row r="5477" spans="1:23" x14ac:dyDescent="0.2">
      <c r="A5477" s="34"/>
      <c r="B5477"/>
      <c r="C5477" s="22"/>
      <c r="D5477" s="22"/>
      <c r="E5477"/>
      <c r="F5477"/>
      <c r="G5477" s="21"/>
      <c r="H5477"/>
      <c r="I5477"/>
      <c r="J5477"/>
      <c r="K5477" s="10"/>
      <c r="L5477"/>
      <c r="M5477" s="45"/>
      <c r="N5477"/>
      <c r="O5477"/>
      <c r="P5477" s="71"/>
      <c r="Q5477" s="11"/>
      <c r="R5477" s="74"/>
      <c r="S5477" s="14"/>
      <c r="T5477" s="13"/>
      <c r="U5477" s="14"/>
      <c r="V5477"/>
      <c r="W5477" s="74"/>
    </row>
    <row r="5478" spans="1:23" x14ac:dyDescent="0.2">
      <c r="A5478" s="34"/>
      <c r="B5478"/>
      <c r="C5478" s="22"/>
      <c r="D5478" s="22"/>
      <c r="E5478"/>
      <c r="F5478"/>
      <c r="G5478" s="21"/>
      <c r="H5478"/>
      <c r="I5478"/>
      <c r="J5478"/>
      <c r="K5478" s="10"/>
      <c r="L5478"/>
      <c r="M5478" s="45"/>
      <c r="N5478"/>
      <c r="O5478"/>
      <c r="P5478" s="71"/>
      <c r="Q5478" s="11"/>
      <c r="R5478" s="74"/>
      <c r="S5478" s="14"/>
      <c r="T5478" s="13"/>
      <c r="U5478" s="14"/>
      <c r="V5478"/>
      <c r="W5478" s="74"/>
    </row>
    <row r="5479" spans="1:23" x14ac:dyDescent="0.2">
      <c r="A5479" s="34"/>
      <c r="B5479"/>
      <c r="C5479" s="22"/>
      <c r="D5479" s="22"/>
      <c r="E5479"/>
      <c r="F5479"/>
      <c r="G5479" s="21"/>
      <c r="H5479"/>
      <c r="I5479"/>
      <c r="J5479"/>
      <c r="K5479" s="10"/>
      <c r="L5479"/>
      <c r="M5479" s="45"/>
      <c r="N5479"/>
      <c r="O5479"/>
      <c r="P5479" s="71"/>
      <c r="Q5479" s="11"/>
      <c r="R5479" s="74"/>
      <c r="S5479" s="14"/>
      <c r="T5479" s="13"/>
      <c r="U5479" s="14"/>
      <c r="V5479"/>
      <c r="W5479" s="74"/>
    </row>
    <row r="5480" spans="1:23" x14ac:dyDescent="0.2">
      <c r="A5480" s="34"/>
      <c r="B5480"/>
      <c r="C5480" s="22"/>
      <c r="D5480" s="22"/>
      <c r="E5480"/>
      <c r="F5480"/>
      <c r="G5480" s="21"/>
      <c r="H5480"/>
      <c r="I5480"/>
      <c r="J5480"/>
      <c r="K5480" s="10"/>
      <c r="L5480"/>
      <c r="M5480" s="45"/>
      <c r="N5480"/>
      <c r="O5480"/>
      <c r="P5480" s="71"/>
      <c r="Q5480" s="11"/>
      <c r="R5480" s="74"/>
      <c r="S5480" s="14"/>
      <c r="T5480" s="13"/>
      <c r="U5480" s="14"/>
      <c r="V5480"/>
      <c r="W5480" s="74"/>
    </row>
    <row r="5481" spans="1:23" x14ac:dyDescent="0.2">
      <c r="A5481" s="34"/>
      <c r="B5481"/>
      <c r="C5481" s="22"/>
      <c r="D5481" s="22"/>
      <c r="E5481"/>
      <c r="F5481"/>
      <c r="G5481" s="21"/>
      <c r="H5481"/>
      <c r="I5481"/>
      <c r="J5481"/>
      <c r="K5481" s="10"/>
      <c r="L5481"/>
      <c r="M5481" s="45"/>
      <c r="N5481"/>
      <c r="O5481"/>
      <c r="P5481" s="71"/>
      <c r="Q5481" s="11"/>
      <c r="R5481" s="74"/>
      <c r="S5481" s="14"/>
      <c r="T5481" s="13"/>
      <c r="U5481" s="14"/>
      <c r="V5481"/>
      <c r="W5481" s="74"/>
    </row>
    <row r="5482" spans="1:23" x14ac:dyDescent="0.2">
      <c r="A5482" s="34"/>
      <c r="B5482"/>
      <c r="C5482" s="22"/>
      <c r="D5482" s="22"/>
      <c r="E5482"/>
      <c r="F5482"/>
      <c r="G5482" s="21"/>
      <c r="H5482"/>
      <c r="I5482"/>
      <c r="J5482"/>
      <c r="K5482" s="10"/>
      <c r="L5482"/>
      <c r="M5482" s="45"/>
      <c r="N5482"/>
      <c r="O5482"/>
      <c r="P5482" s="71"/>
      <c r="Q5482" s="11"/>
      <c r="R5482" s="74"/>
      <c r="S5482" s="14"/>
      <c r="T5482" s="13"/>
      <c r="U5482" s="14"/>
      <c r="V5482"/>
      <c r="W5482" s="74"/>
    </row>
    <row r="5483" spans="1:23" x14ac:dyDescent="0.2">
      <c r="A5483" s="34"/>
      <c r="B5483"/>
      <c r="C5483" s="22"/>
      <c r="D5483" s="22"/>
      <c r="E5483"/>
      <c r="F5483"/>
      <c r="G5483" s="21"/>
      <c r="H5483"/>
      <c r="I5483"/>
      <c r="J5483"/>
      <c r="K5483" s="10"/>
      <c r="L5483"/>
      <c r="M5483" s="45"/>
      <c r="N5483"/>
      <c r="O5483"/>
      <c r="P5483" s="71"/>
      <c r="Q5483" s="11"/>
      <c r="R5483" s="74"/>
      <c r="S5483" s="14"/>
      <c r="T5483" s="13"/>
      <c r="U5483" s="14"/>
      <c r="V5483"/>
      <c r="W5483" s="74"/>
    </row>
    <row r="5484" spans="1:23" x14ac:dyDescent="0.2">
      <c r="A5484" s="34"/>
      <c r="B5484"/>
      <c r="C5484" s="22"/>
      <c r="D5484" s="22"/>
      <c r="E5484"/>
      <c r="F5484"/>
      <c r="G5484" s="21"/>
      <c r="H5484"/>
      <c r="I5484"/>
      <c r="J5484"/>
      <c r="K5484" s="10"/>
      <c r="L5484"/>
      <c r="M5484" s="45"/>
      <c r="N5484"/>
      <c r="O5484"/>
      <c r="P5484" s="71"/>
      <c r="Q5484" s="11"/>
      <c r="R5484" s="74"/>
      <c r="S5484" s="14"/>
      <c r="T5484" s="13"/>
      <c r="U5484" s="14"/>
      <c r="V5484"/>
      <c r="W5484" s="74"/>
    </row>
    <row r="5485" spans="1:23" x14ac:dyDescent="0.2">
      <c r="A5485" s="34"/>
      <c r="B5485"/>
      <c r="C5485" s="22"/>
      <c r="D5485" s="22"/>
      <c r="E5485"/>
      <c r="F5485"/>
      <c r="G5485" s="21"/>
      <c r="H5485"/>
      <c r="I5485"/>
      <c r="J5485"/>
      <c r="K5485" s="10"/>
      <c r="L5485"/>
      <c r="M5485" s="45"/>
      <c r="N5485"/>
      <c r="O5485"/>
      <c r="P5485" s="71"/>
      <c r="Q5485" s="11"/>
      <c r="R5485" s="74"/>
      <c r="S5485" s="14"/>
      <c r="T5485" s="13"/>
      <c r="U5485" s="14"/>
      <c r="V5485"/>
      <c r="W5485" s="74"/>
    </row>
    <row r="5486" spans="1:23" x14ac:dyDescent="0.2">
      <c r="A5486" s="34"/>
      <c r="B5486"/>
      <c r="C5486" s="22"/>
      <c r="D5486" s="22"/>
      <c r="E5486"/>
      <c r="F5486"/>
      <c r="G5486" s="21"/>
      <c r="H5486"/>
      <c r="I5486"/>
      <c r="J5486"/>
      <c r="K5486" s="10"/>
      <c r="L5486"/>
      <c r="M5486" s="45"/>
      <c r="N5486"/>
      <c r="O5486"/>
      <c r="P5486" s="71"/>
      <c r="Q5486" s="11"/>
      <c r="R5486" s="74"/>
      <c r="S5486" s="14"/>
      <c r="T5486" s="13"/>
      <c r="U5486" s="14"/>
      <c r="V5486"/>
      <c r="W5486" s="74"/>
    </row>
    <row r="5487" spans="1:23" x14ac:dyDescent="0.2">
      <c r="A5487" s="34"/>
      <c r="B5487"/>
      <c r="C5487" s="22"/>
      <c r="D5487" s="22"/>
      <c r="E5487"/>
      <c r="F5487"/>
      <c r="G5487" s="21"/>
      <c r="H5487"/>
      <c r="I5487"/>
      <c r="J5487"/>
      <c r="K5487" s="10"/>
      <c r="L5487"/>
      <c r="M5487" s="45"/>
      <c r="N5487"/>
      <c r="O5487"/>
      <c r="P5487" s="71"/>
      <c r="Q5487" s="11"/>
      <c r="R5487" s="74"/>
      <c r="S5487" s="14"/>
      <c r="T5487" s="13"/>
      <c r="U5487" s="14"/>
      <c r="V5487"/>
      <c r="W5487" s="74"/>
    </row>
    <row r="5488" spans="1:23" x14ac:dyDescent="0.2">
      <c r="A5488" s="34"/>
      <c r="B5488"/>
      <c r="C5488" s="22"/>
      <c r="D5488" s="22"/>
      <c r="E5488"/>
      <c r="F5488"/>
      <c r="G5488" s="21"/>
      <c r="H5488"/>
      <c r="I5488"/>
      <c r="J5488"/>
      <c r="K5488" s="10"/>
      <c r="L5488"/>
      <c r="M5488" s="45"/>
      <c r="N5488"/>
      <c r="O5488"/>
      <c r="P5488" s="71"/>
      <c r="Q5488" s="11"/>
      <c r="R5488" s="74"/>
      <c r="S5488" s="14"/>
      <c r="T5488" s="13"/>
      <c r="U5488" s="14"/>
      <c r="V5488"/>
      <c r="W5488" s="74"/>
    </row>
    <row r="5489" spans="1:23" x14ac:dyDescent="0.2">
      <c r="A5489" s="34"/>
      <c r="B5489"/>
      <c r="C5489" s="22"/>
      <c r="D5489" s="22"/>
      <c r="E5489"/>
      <c r="F5489"/>
      <c r="G5489" s="21"/>
      <c r="H5489"/>
      <c r="I5489"/>
      <c r="J5489"/>
      <c r="K5489" s="10"/>
      <c r="L5489"/>
      <c r="M5489" s="45"/>
      <c r="N5489"/>
      <c r="O5489"/>
      <c r="P5489" s="71"/>
      <c r="Q5489" s="11"/>
      <c r="R5489" s="74"/>
      <c r="S5489" s="14"/>
      <c r="T5489" s="13"/>
      <c r="U5489" s="14"/>
      <c r="V5489"/>
      <c r="W5489" s="74"/>
    </row>
    <row r="5490" spans="1:23" x14ac:dyDescent="0.2">
      <c r="A5490" s="34"/>
      <c r="B5490"/>
      <c r="C5490" s="22"/>
      <c r="D5490" s="22"/>
      <c r="E5490"/>
      <c r="F5490"/>
      <c r="G5490" s="21"/>
      <c r="H5490"/>
      <c r="I5490"/>
      <c r="J5490"/>
      <c r="K5490" s="10"/>
      <c r="L5490"/>
      <c r="M5490" s="45"/>
      <c r="N5490"/>
      <c r="O5490"/>
      <c r="P5490" s="71"/>
      <c r="Q5490" s="11"/>
      <c r="R5490" s="74"/>
      <c r="S5490" s="14"/>
      <c r="T5490" s="13"/>
      <c r="U5490" s="14"/>
      <c r="V5490"/>
      <c r="W5490" s="74"/>
    </row>
    <row r="5491" spans="1:23" x14ac:dyDescent="0.2">
      <c r="A5491" s="34"/>
      <c r="B5491"/>
      <c r="C5491" s="22"/>
      <c r="D5491" s="22"/>
      <c r="E5491"/>
      <c r="F5491"/>
      <c r="G5491" s="21"/>
      <c r="H5491"/>
      <c r="I5491"/>
      <c r="J5491"/>
      <c r="K5491" s="10"/>
      <c r="L5491"/>
      <c r="M5491" s="45"/>
      <c r="N5491"/>
      <c r="O5491"/>
      <c r="P5491" s="71"/>
      <c r="Q5491" s="11"/>
      <c r="R5491" s="74"/>
      <c r="S5491" s="14"/>
      <c r="T5491" s="13"/>
      <c r="U5491" s="14"/>
      <c r="V5491"/>
      <c r="W5491" s="74"/>
    </row>
    <row r="5492" spans="1:23" x14ac:dyDescent="0.2">
      <c r="A5492" s="34"/>
      <c r="B5492"/>
      <c r="C5492" s="22"/>
      <c r="D5492" s="22"/>
      <c r="E5492"/>
      <c r="F5492"/>
      <c r="G5492" s="21"/>
      <c r="H5492"/>
      <c r="I5492"/>
      <c r="J5492"/>
      <c r="K5492" s="10"/>
      <c r="L5492"/>
      <c r="M5492" s="45"/>
      <c r="N5492"/>
      <c r="O5492"/>
      <c r="P5492" s="71"/>
      <c r="Q5492" s="11"/>
      <c r="R5492" s="74"/>
      <c r="S5492" s="14"/>
      <c r="T5492" s="13"/>
      <c r="U5492" s="14"/>
      <c r="V5492"/>
      <c r="W5492" s="74"/>
    </row>
    <row r="5493" spans="1:23" x14ac:dyDescent="0.2">
      <c r="A5493" s="34"/>
      <c r="B5493"/>
      <c r="C5493" s="22"/>
      <c r="D5493" s="22"/>
      <c r="E5493"/>
      <c r="F5493"/>
      <c r="G5493" s="21"/>
      <c r="H5493"/>
      <c r="I5493"/>
      <c r="J5493"/>
      <c r="K5493" s="10"/>
      <c r="L5493"/>
      <c r="M5493" s="45"/>
      <c r="N5493"/>
      <c r="O5493"/>
      <c r="P5493" s="71"/>
      <c r="Q5493" s="11"/>
      <c r="R5493" s="74"/>
      <c r="S5493" s="14"/>
      <c r="T5493" s="13"/>
      <c r="U5493" s="14"/>
      <c r="V5493"/>
      <c r="W5493" s="74"/>
    </row>
    <row r="5494" spans="1:23" x14ac:dyDescent="0.2">
      <c r="A5494" s="34"/>
      <c r="B5494"/>
      <c r="C5494" s="22"/>
      <c r="D5494" s="22"/>
      <c r="E5494"/>
      <c r="F5494"/>
      <c r="G5494" s="21"/>
      <c r="H5494"/>
      <c r="I5494"/>
      <c r="J5494"/>
      <c r="K5494" s="10"/>
      <c r="L5494"/>
      <c r="M5494" s="45"/>
      <c r="N5494"/>
      <c r="O5494"/>
      <c r="P5494" s="71"/>
      <c r="Q5494" s="11"/>
      <c r="R5494" s="74"/>
      <c r="S5494" s="14"/>
      <c r="T5494" s="13"/>
      <c r="U5494" s="14"/>
      <c r="V5494"/>
      <c r="W5494" s="74"/>
    </row>
    <row r="5495" spans="1:23" x14ac:dyDescent="0.2">
      <c r="A5495" s="34"/>
      <c r="B5495"/>
      <c r="C5495" s="22"/>
      <c r="D5495" s="22"/>
      <c r="E5495"/>
      <c r="F5495"/>
      <c r="G5495" s="21"/>
      <c r="H5495"/>
      <c r="I5495"/>
      <c r="J5495"/>
      <c r="K5495" s="10"/>
      <c r="L5495"/>
      <c r="M5495" s="45"/>
      <c r="N5495"/>
      <c r="O5495"/>
      <c r="P5495" s="71"/>
      <c r="Q5495" s="11"/>
      <c r="R5495" s="74"/>
      <c r="S5495" s="14"/>
      <c r="T5495" s="13"/>
      <c r="U5495" s="14"/>
      <c r="V5495"/>
      <c r="W5495" s="74"/>
    </row>
    <row r="5496" spans="1:23" x14ac:dyDescent="0.2">
      <c r="A5496" s="34"/>
      <c r="B5496"/>
      <c r="C5496" s="22"/>
      <c r="D5496" s="22"/>
      <c r="E5496"/>
      <c r="F5496"/>
      <c r="G5496" s="21"/>
      <c r="H5496"/>
      <c r="I5496"/>
      <c r="J5496"/>
      <c r="K5496" s="10"/>
      <c r="L5496"/>
      <c r="M5496" s="45"/>
      <c r="N5496"/>
      <c r="O5496"/>
      <c r="P5496" s="71"/>
      <c r="Q5496" s="11"/>
      <c r="R5496" s="74"/>
      <c r="S5496" s="14"/>
      <c r="T5496" s="13"/>
      <c r="U5496" s="14"/>
      <c r="V5496"/>
      <c r="W5496" s="74"/>
    </row>
    <row r="5497" spans="1:23" x14ac:dyDescent="0.2">
      <c r="A5497" s="34"/>
      <c r="B5497"/>
      <c r="C5497" s="22"/>
      <c r="D5497" s="22"/>
      <c r="E5497"/>
      <c r="F5497"/>
      <c r="G5497" s="21"/>
      <c r="H5497"/>
      <c r="I5497"/>
      <c r="J5497"/>
      <c r="K5497" s="10"/>
      <c r="L5497"/>
      <c r="M5497" s="45"/>
      <c r="N5497"/>
      <c r="O5497"/>
      <c r="P5497" s="71"/>
      <c r="Q5497" s="11"/>
      <c r="R5497" s="74"/>
      <c r="S5497" s="14"/>
      <c r="T5497" s="13"/>
      <c r="U5497" s="14"/>
      <c r="V5497"/>
      <c r="W5497" s="74"/>
    </row>
    <row r="5498" spans="1:23" x14ac:dyDescent="0.2">
      <c r="A5498" s="34"/>
      <c r="B5498"/>
      <c r="C5498" s="22"/>
      <c r="D5498" s="22"/>
      <c r="E5498"/>
      <c r="F5498"/>
      <c r="G5498" s="21"/>
      <c r="H5498"/>
      <c r="I5498"/>
      <c r="J5498"/>
      <c r="K5498" s="10"/>
      <c r="L5498"/>
      <c r="M5498" s="45"/>
      <c r="N5498"/>
      <c r="O5498"/>
      <c r="P5498" s="71"/>
      <c r="Q5498" s="11"/>
      <c r="R5498" s="74"/>
      <c r="S5498" s="14"/>
      <c r="T5498" s="13"/>
      <c r="U5498" s="14"/>
      <c r="V5498"/>
      <c r="W5498" s="74"/>
    </row>
    <row r="5499" spans="1:23" x14ac:dyDescent="0.2">
      <c r="A5499" s="34"/>
      <c r="B5499"/>
      <c r="C5499" s="22"/>
      <c r="D5499" s="22"/>
      <c r="E5499"/>
      <c r="F5499"/>
      <c r="G5499" s="21"/>
      <c r="H5499"/>
      <c r="I5499"/>
      <c r="J5499"/>
      <c r="K5499" s="10"/>
      <c r="L5499"/>
      <c r="M5499" s="45"/>
      <c r="N5499"/>
      <c r="O5499"/>
      <c r="P5499" s="71"/>
      <c r="Q5499" s="11"/>
      <c r="R5499" s="74"/>
      <c r="S5499" s="14"/>
      <c r="T5499" s="13"/>
      <c r="U5499" s="14"/>
      <c r="V5499"/>
      <c r="W5499" s="74"/>
    </row>
    <row r="5500" spans="1:23" x14ac:dyDescent="0.2">
      <c r="A5500" s="34"/>
      <c r="B5500"/>
      <c r="C5500" s="22"/>
      <c r="D5500" s="22"/>
      <c r="E5500"/>
      <c r="F5500"/>
      <c r="G5500" s="21"/>
      <c r="H5500"/>
      <c r="I5500"/>
      <c r="J5500"/>
      <c r="K5500" s="10"/>
      <c r="L5500"/>
      <c r="M5500" s="45"/>
      <c r="N5500"/>
      <c r="O5500"/>
      <c r="P5500" s="71"/>
      <c r="Q5500" s="11"/>
      <c r="R5500" s="74"/>
      <c r="S5500" s="14"/>
      <c r="T5500" s="13"/>
      <c r="U5500" s="14"/>
      <c r="V5500"/>
      <c r="W5500" s="74"/>
    </row>
    <row r="5501" spans="1:23" x14ac:dyDescent="0.2">
      <c r="A5501" s="34"/>
      <c r="B5501"/>
      <c r="C5501" s="22"/>
      <c r="D5501" s="22"/>
      <c r="E5501"/>
      <c r="F5501"/>
      <c r="G5501" s="21"/>
      <c r="H5501"/>
      <c r="I5501"/>
      <c r="J5501"/>
      <c r="K5501" s="10"/>
      <c r="L5501"/>
      <c r="M5501" s="45"/>
      <c r="N5501"/>
      <c r="O5501"/>
      <c r="P5501" s="71"/>
      <c r="Q5501" s="11"/>
      <c r="R5501" s="74"/>
      <c r="S5501" s="14"/>
      <c r="T5501" s="13"/>
      <c r="U5501" s="14"/>
      <c r="V5501"/>
      <c r="W5501" s="74"/>
    </row>
    <row r="5502" spans="1:23" x14ac:dyDescent="0.2">
      <c r="A5502" s="34"/>
      <c r="B5502"/>
      <c r="C5502" s="22"/>
      <c r="D5502" s="22"/>
      <c r="E5502"/>
      <c r="F5502"/>
      <c r="G5502" s="21"/>
      <c r="H5502"/>
      <c r="I5502"/>
      <c r="J5502"/>
      <c r="K5502" s="10"/>
      <c r="L5502"/>
      <c r="M5502" s="45"/>
      <c r="N5502"/>
      <c r="O5502"/>
      <c r="P5502" s="71"/>
      <c r="Q5502" s="11"/>
      <c r="R5502" s="74"/>
      <c r="S5502" s="14"/>
      <c r="T5502" s="13"/>
      <c r="U5502" s="14"/>
      <c r="V5502"/>
      <c r="W5502" s="74"/>
    </row>
    <row r="5503" spans="1:23" x14ac:dyDescent="0.2">
      <c r="A5503" s="34"/>
      <c r="B5503"/>
      <c r="C5503" s="22"/>
      <c r="D5503" s="22"/>
      <c r="E5503"/>
      <c r="F5503"/>
      <c r="G5503" s="21"/>
      <c r="H5503"/>
      <c r="I5503"/>
      <c r="J5503"/>
      <c r="K5503" s="10"/>
      <c r="L5503"/>
      <c r="M5503" s="45"/>
      <c r="N5503"/>
      <c r="O5503"/>
      <c r="P5503" s="71"/>
      <c r="Q5503" s="11"/>
      <c r="R5503" s="74"/>
      <c r="S5503" s="14"/>
      <c r="T5503" s="13"/>
      <c r="U5503" s="14"/>
      <c r="V5503"/>
      <c r="W5503" s="74"/>
    </row>
    <row r="5504" spans="1:23" x14ac:dyDescent="0.2">
      <c r="A5504" s="34"/>
      <c r="B5504"/>
      <c r="C5504" s="22"/>
      <c r="D5504" s="22"/>
      <c r="E5504"/>
      <c r="F5504"/>
      <c r="G5504" s="21"/>
      <c r="H5504"/>
      <c r="I5504"/>
      <c r="J5504"/>
      <c r="K5504" s="10"/>
      <c r="L5504"/>
      <c r="M5504" s="45"/>
      <c r="N5504"/>
      <c r="O5504"/>
      <c r="P5504" s="71"/>
      <c r="Q5504" s="11"/>
      <c r="R5504" s="74"/>
      <c r="S5504" s="14"/>
      <c r="T5504" s="13"/>
      <c r="U5504" s="14"/>
      <c r="V5504"/>
      <c r="W5504" s="74"/>
    </row>
    <row r="5505" spans="1:23" x14ac:dyDescent="0.2">
      <c r="A5505" s="34"/>
      <c r="B5505"/>
      <c r="C5505" s="22"/>
      <c r="D5505" s="22"/>
      <c r="E5505"/>
      <c r="F5505"/>
      <c r="G5505" s="21"/>
      <c r="H5505"/>
      <c r="I5505"/>
      <c r="J5505"/>
      <c r="K5505" s="10"/>
      <c r="L5505"/>
      <c r="M5505" s="45"/>
      <c r="N5505"/>
      <c r="O5505"/>
      <c r="P5505" s="71"/>
      <c r="Q5505" s="11"/>
      <c r="R5505" s="74"/>
      <c r="S5505" s="14"/>
      <c r="T5505" s="13"/>
      <c r="U5505" s="14"/>
      <c r="V5505"/>
      <c r="W5505" s="74"/>
    </row>
    <row r="5506" spans="1:23" x14ac:dyDescent="0.2">
      <c r="A5506" s="34"/>
      <c r="B5506"/>
      <c r="C5506" s="22"/>
      <c r="D5506" s="22"/>
      <c r="E5506"/>
      <c r="F5506"/>
      <c r="G5506" s="21"/>
      <c r="H5506"/>
      <c r="I5506"/>
      <c r="J5506"/>
      <c r="K5506" s="10"/>
      <c r="L5506"/>
      <c r="M5506" s="45"/>
      <c r="N5506"/>
      <c r="O5506"/>
      <c r="P5506" s="71"/>
      <c r="Q5506" s="11"/>
      <c r="R5506" s="74"/>
      <c r="S5506" s="14"/>
      <c r="T5506" s="13"/>
      <c r="U5506" s="14"/>
      <c r="V5506"/>
      <c r="W5506" s="74"/>
    </row>
    <row r="5507" spans="1:23" x14ac:dyDescent="0.2">
      <c r="A5507" s="34"/>
      <c r="B5507"/>
      <c r="C5507" s="22"/>
      <c r="D5507" s="22"/>
      <c r="E5507"/>
      <c r="F5507"/>
      <c r="G5507" s="21"/>
      <c r="H5507"/>
      <c r="I5507"/>
      <c r="J5507"/>
      <c r="K5507" s="10"/>
      <c r="L5507"/>
      <c r="M5507" s="45"/>
      <c r="N5507"/>
      <c r="O5507"/>
      <c r="P5507" s="71"/>
      <c r="Q5507" s="11"/>
      <c r="R5507" s="74"/>
      <c r="S5507" s="14"/>
      <c r="T5507" s="13"/>
      <c r="U5507" s="14"/>
      <c r="V5507"/>
      <c r="W5507" s="74"/>
    </row>
    <row r="5508" spans="1:23" x14ac:dyDescent="0.2">
      <c r="A5508" s="34"/>
      <c r="B5508"/>
      <c r="C5508" s="22"/>
      <c r="D5508" s="22"/>
      <c r="E5508"/>
      <c r="F5508"/>
      <c r="G5508" s="21"/>
      <c r="H5508"/>
      <c r="I5508"/>
      <c r="J5508"/>
      <c r="K5508" s="10"/>
      <c r="L5508"/>
      <c r="M5508" s="45"/>
      <c r="N5508"/>
      <c r="O5508"/>
      <c r="P5508" s="71"/>
      <c r="Q5508" s="11"/>
      <c r="R5508" s="74"/>
      <c r="S5508" s="14"/>
      <c r="T5508" s="13"/>
      <c r="U5508" s="14"/>
      <c r="V5508"/>
      <c r="W5508" s="74"/>
    </row>
    <row r="5509" spans="1:23" x14ac:dyDescent="0.2">
      <c r="A5509" s="34"/>
      <c r="B5509"/>
      <c r="C5509" s="22"/>
      <c r="D5509" s="22"/>
      <c r="E5509"/>
      <c r="F5509"/>
      <c r="G5509" s="21"/>
      <c r="H5509"/>
      <c r="I5509"/>
      <c r="J5509"/>
      <c r="K5509" s="10"/>
      <c r="L5509"/>
      <c r="M5509" s="45"/>
      <c r="N5509"/>
      <c r="O5509"/>
      <c r="P5509" s="71"/>
      <c r="Q5509" s="11"/>
      <c r="R5509" s="74"/>
      <c r="S5509" s="14"/>
      <c r="T5509" s="13"/>
      <c r="U5509" s="14"/>
      <c r="V5509"/>
      <c r="W5509" s="74"/>
    </row>
    <row r="5510" spans="1:23" x14ac:dyDescent="0.2">
      <c r="A5510" s="34"/>
      <c r="B5510"/>
      <c r="C5510" s="22"/>
      <c r="D5510" s="22"/>
      <c r="E5510"/>
      <c r="F5510"/>
      <c r="G5510" s="21"/>
      <c r="H5510"/>
      <c r="I5510"/>
      <c r="J5510"/>
      <c r="K5510" s="10"/>
      <c r="L5510"/>
      <c r="M5510" s="45"/>
      <c r="N5510"/>
      <c r="O5510"/>
      <c r="P5510" s="71"/>
      <c r="Q5510" s="11"/>
      <c r="R5510" s="74"/>
      <c r="S5510" s="14"/>
      <c r="T5510" s="13"/>
      <c r="U5510" s="14"/>
      <c r="V5510"/>
      <c r="W5510" s="74"/>
    </row>
    <row r="5511" spans="1:23" x14ac:dyDescent="0.2">
      <c r="A5511" s="34"/>
      <c r="B5511"/>
      <c r="C5511" s="22"/>
      <c r="D5511" s="22"/>
      <c r="E5511"/>
      <c r="F5511"/>
      <c r="G5511" s="21"/>
      <c r="H5511"/>
      <c r="I5511"/>
      <c r="J5511"/>
      <c r="K5511" s="10"/>
      <c r="L5511"/>
      <c r="M5511" s="45"/>
      <c r="N5511"/>
      <c r="O5511"/>
      <c r="P5511" s="71"/>
      <c r="Q5511" s="11"/>
      <c r="R5511" s="74"/>
      <c r="S5511" s="14"/>
      <c r="T5511" s="13"/>
      <c r="U5511" s="14"/>
      <c r="V5511"/>
      <c r="W5511" s="74"/>
    </row>
    <row r="5512" spans="1:23" x14ac:dyDescent="0.2">
      <c r="A5512" s="34"/>
      <c r="B5512"/>
      <c r="C5512" s="22"/>
      <c r="D5512" s="22"/>
      <c r="E5512"/>
      <c r="F5512"/>
      <c r="G5512" s="21"/>
      <c r="H5512"/>
      <c r="I5512"/>
      <c r="J5512"/>
      <c r="K5512" s="10"/>
      <c r="L5512"/>
      <c r="M5512" s="45"/>
      <c r="N5512"/>
      <c r="O5512"/>
      <c r="P5512" s="71"/>
      <c r="Q5512" s="11"/>
      <c r="R5512" s="74"/>
      <c r="S5512" s="14"/>
      <c r="T5512" s="13"/>
      <c r="U5512" s="14"/>
      <c r="V5512"/>
      <c r="W5512" s="74"/>
    </row>
    <row r="5513" spans="1:23" x14ac:dyDescent="0.2">
      <c r="A5513" s="34"/>
      <c r="B5513"/>
      <c r="C5513" s="22"/>
      <c r="D5513" s="22"/>
      <c r="E5513"/>
      <c r="F5513"/>
      <c r="G5513" s="21"/>
      <c r="H5513"/>
      <c r="I5513"/>
      <c r="J5513"/>
      <c r="K5513" s="10"/>
      <c r="L5513"/>
      <c r="M5513" s="45"/>
      <c r="N5513"/>
      <c r="O5513"/>
      <c r="P5513" s="71"/>
      <c r="Q5513" s="11"/>
      <c r="R5513" s="74"/>
      <c r="S5513" s="14"/>
      <c r="T5513" s="13"/>
      <c r="U5513" s="14"/>
      <c r="V5513"/>
      <c r="W5513" s="74"/>
    </row>
    <row r="5514" spans="1:23" x14ac:dyDescent="0.2">
      <c r="A5514" s="34"/>
      <c r="B5514"/>
      <c r="C5514" s="22"/>
      <c r="D5514" s="22"/>
      <c r="E5514"/>
      <c r="F5514"/>
      <c r="G5514" s="21"/>
      <c r="H5514"/>
      <c r="I5514"/>
      <c r="J5514"/>
      <c r="K5514" s="10"/>
      <c r="L5514"/>
      <c r="M5514" s="45"/>
      <c r="N5514"/>
      <c r="O5514"/>
      <c r="P5514" s="71"/>
      <c r="Q5514" s="11"/>
      <c r="R5514" s="74"/>
      <c r="S5514" s="14"/>
      <c r="T5514" s="13"/>
      <c r="U5514" s="14"/>
      <c r="V5514"/>
      <c r="W5514" s="74"/>
    </row>
    <row r="5515" spans="1:23" x14ac:dyDescent="0.2">
      <c r="A5515" s="34"/>
      <c r="B5515"/>
      <c r="C5515" s="22"/>
      <c r="D5515" s="22"/>
      <c r="E5515"/>
      <c r="F5515"/>
      <c r="G5515" s="21"/>
      <c r="H5515"/>
      <c r="I5515"/>
      <c r="J5515"/>
      <c r="K5515" s="10"/>
      <c r="L5515"/>
      <c r="M5515" s="45"/>
      <c r="N5515"/>
      <c r="O5515"/>
      <c r="P5515" s="71"/>
      <c r="Q5515" s="11"/>
      <c r="R5515" s="74"/>
      <c r="S5515" s="14"/>
      <c r="T5515" s="13"/>
      <c r="U5515" s="14"/>
      <c r="V5515"/>
      <c r="W5515" s="74"/>
    </row>
    <row r="5516" spans="1:23" x14ac:dyDescent="0.2">
      <c r="A5516" s="34"/>
      <c r="B5516"/>
      <c r="C5516" s="22"/>
      <c r="D5516" s="22"/>
      <c r="E5516"/>
      <c r="F5516"/>
      <c r="G5516" s="21"/>
      <c r="H5516"/>
      <c r="I5516"/>
      <c r="J5516"/>
      <c r="K5516" s="10"/>
      <c r="L5516"/>
      <c r="M5516" s="45"/>
      <c r="N5516"/>
      <c r="O5516"/>
      <c r="P5516" s="71"/>
      <c r="Q5516" s="11"/>
      <c r="R5516" s="74"/>
      <c r="S5516" s="14"/>
      <c r="T5516" s="13"/>
      <c r="U5516" s="14"/>
      <c r="V5516"/>
      <c r="W5516" s="74"/>
    </row>
    <row r="5517" spans="1:23" x14ac:dyDescent="0.2">
      <c r="A5517" s="34"/>
      <c r="B5517"/>
      <c r="C5517" s="22"/>
      <c r="D5517" s="22"/>
      <c r="E5517"/>
      <c r="F5517"/>
      <c r="G5517" s="21"/>
      <c r="H5517"/>
      <c r="I5517"/>
      <c r="J5517"/>
      <c r="K5517" s="10"/>
      <c r="L5517"/>
      <c r="M5517" s="45"/>
      <c r="N5517"/>
      <c r="O5517"/>
      <c r="P5517" s="71"/>
      <c r="Q5517" s="11"/>
      <c r="R5517" s="74"/>
      <c r="S5517" s="14"/>
      <c r="T5517" s="13"/>
      <c r="U5517" s="14"/>
      <c r="V5517"/>
      <c r="W5517" s="74"/>
    </row>
    <row r="5518" spans="1:23" x14ac:dyDescent="0.2">
      <c r="A5518" s="34"/>
      <c r="B5518"/>
      <c r="C5518" s="22"/>
      <c r="D5518" s="22"/>
      <c r="E5518"/>
      <c r="F5518"/>
      <c r="G5518" s="21"/>
      <c r="H5518"/>
      <c r="I5518"/>
      <c r="J5518"/>
      <c r="K5518" s="10"/>
      <c r="L5518"/>
      <c r="M5518" s="45"/>
      <c r="N5518"/>
      <c r="O5518"/>
      <c r="P5518" s="71"/>
      <c r="Q5518" s="11"/>
      <c r="R5518" s="74"/>
      <c r="S5518" s="14"/>
      <c r="T5518" s="13"/>
      <c r="U5518" s="14"/>
      <c r="V5518"/>
      <c r="W5518" s="74"/>
    </row>
    <row r="5519" spans="1:23" x14ac:dyDescent="0.2">
      <c r="A5519" s="34"/>
      <c r="B5519"/>
      <c r="C5519" s="22"/>
      <c r="D5519" s="22"/>
      <c r="E5519"/>
      <c r="F5519"/>
      <c r="G5519" s="21"/>
      <c r="H5519"/>
      <c r="I5519"/>
      <c r="J5519"/>
      <c r="K5519" s="10"/>
      <c r="L5519"/>
      <c r="M5519" s="45"/>
      <c r="N5519"/>
      <c r="O5519"/>
      <c r="P5519" s="71"/>
      <c r="Q5519" s="11"/>
      <c r="R5519" s="74"/>
      <c r="S5519" s="14"/>
      <c r="T5519" s="13"/>
      <c r="U5519" s="14"/>
      <c r="V5519"/>
      <c r="W5519" s="74"/>
    </row>
    <row r="5520" spans="1:23" x14ac:dyDescent="0.2">
      <c r="A5520" s="34"/>
      <c r="B5520"/>
      <c r="C5520" s="22"/>
      <c r="D5520" s="22"/>
      <c r="E5520"/>
      <c r="F5520"/>
      <c r="G5520" s="21"/>
      <c r="H5520"/>
      <c r="I5520"/>
      <c r="J5520"/>
      <c r="K5520" s="10"/>
      <c r="L5520"/>
      <c r="M5520" s="45"/>
      <c r="N5520"/>
      <c r="O5520"/>
      <c r="P5520" s="71"/>
      <c r="Q5520" s="11"/>
      <c r="R5520" s="74"/>
      <c r="S5520" s="14"/>
      <c r="T5520" s="13"/>
      <c r="U5520" s="14"/>
      <c r="V5520"/>
      <c r="W5520" s="74"/>
    </row>
    <row r="5521" spans="1:23" x14ac:dyDescent="0.2">
      <c r="A5521" s="34"/>
      <c r="B5521"/>
      <c r="C5521" s="22"/>
      <c r="D5521" s="22"/>
      <c r="E5521"/>
      <c r="F5521"/>
      <c r="G5521" s="21"/>
      <c r="H5521"/>
      <c r="I5521"/>
      <c r="J5521"/>
      <c r="K5521" s="10"/>
      <c r="L5521"/>
      <c r="M5521" s="45"/>
      <c r="N5521"/>
      <c r="O5521"/>
      <c r="P5521" s="71"/>
      <c r="Q5521" s="11"/>
      <c r="R5521" s="74"/>
      <c r="S5521" s="14"/>
      <c r="T5521" s="13"/>
      <c r="U5521" s="14"/>
      <c r="V5521"/>
      <c r="W5521" s="74"/>
    </row>
    <row r="5522" spans="1:23" x14ac:dyDescent="0.2">
      <c r="A5522" s="34"/>
      <c r="B5522"/>
      <c r="C5522" s="22"/>
      <c r="D5522" s="22"/>
      <c r="E5522"/>
      <c r="F5522"/>
      <c r="G5522" s="21"/>
      <c r="H5522"/>
      <c r="I5522"/>
      <c r="J5522"/>
      <c r="K5522" s="10"/>
      <c r="L5522"/>
      <c r="M5522" s="45"/>
      <c r="N5522"/>
      <c r="O5522"/>
      <c r="P5522" s="71"/>
      <c r="Q5522" s="11"/>
      <c r="R5522" s="74"/>
      <c r="S5522" s="14"/>
      <c r="T5522" s="13"/>
      <c r="U5522" s="14"/>
      <c r="V5522"/>
      <c r="W5522" s="74"/>
    </row>
    <row r="5523" spans="1:23" x14ac:dyDescent="0.2">
      <c r="A5523" s="34"/>
      <c r="B5523"/>
      <c r="C5523" s="22"/>
      <c r="D5523" s="22"/>
      <c r="E5523"/>
      <c r="F5523"/>
      <c r="G5523" s="21"/>
      <c r="H5523"/>
      <c r="I5523"/>
      <c r="J5523"/>
      <c r="K5523" s="10"/>
      <c r="L5523"/>
      <c r="M5523" s="45"/>
      <c r="N5523"/>
      <c r="O5523"/>
      <c r="P5523" s="71"/>
      <c r="Q5523" s="11"/>
      <c r="R5523" s="74"/>
      <c r="S5523" s="14"/>
      <c r="T5523" s="13"/>
      <c r="U5523" s="14"/>
      <c r="V5523"/>
      <c r="W5523" s="74"/>
    </row>
    <row r="5524" spans="1:23" x14ac:dyDescent="0.2">
      <c r="A5524" s="34"/>
      <c r="B5524"/>
      <c r="C5524" s="22"/>
      <c r="D5524" s="22"/>
      <c r="E5524"/>
      <c r="F5524"/>
      <c r="G5524" s="21"/>
      <c r="H5524"/>
      <c r="I5524"/>
      <c r="J5524"/>
      <c r="K5524" s="10"/>
      <c r="L5524"/>
      <c r="M5524" s="45"/>
      <c r="N5524"/>
      <c r="O5524"/>
      <c r="P5524" s="71"/>
      <c r="Q5524" s="11"/>
      <c r="R5524" s="74"/>
      <c r="S5524" s="14"/>
      <c r="T5524" s="13"/>
      <c r="U5524" s="14"/>
      <c r="V5524"/>
      <c r="W5524" s="74"/>
    </row>
    <row r="5525" spans="1:23" x14ac:dyDescent="0.2">
      <c r="A5525" s="34"/>
      <c r="B5525"/>
      <c r="C5525" s="22"/>
      <c r="D5525" s="22"/>
      <c r="E5525"/>
      <c r="F5525"/>
      <c r="G5525" s="21"/>
      <c r="H5525"/>
      <c r="I5525"/>
      <c r="J5525"/>
      <c r="K5525" s="10"/>
      <c r="L5525"/>
      <c r="M5525" s="45"/>
      <c r="N5525"/>
      <c r="O5525"/>
      <c r="P5525" s="71"/>
      <c r="Q5525" s="11"/>
      <c r="R5525" s="74"/>
      <c r="S5525" s="14"/>
      <c r="T5525" s="13"/>
      <c r="U5525" s="14"/>
      <c r="V5525"/>
      <c r="W5525" s="74"/>
    </row>
    <row r="5526" spans="1:23" x14ac:dyDescent="0.2">
      <c r="A5526" s="34"/>
      <c r="B5526"/>
      <c r="C5526" s="22"/>
      <c r="D5526" s="22"/>
      <c r="E5526"/>
      <c r="F5526"/>
      <c r="G5526" s="21"/>
      <c r="H5526"/>
      <c r="I5526"/>
      <c r="J5526"/>
      <c r="K5526" s="10"/>
      <c r="L5526"/>
      <c r="M5526" s="45"/>
      <c r="N5526"/>
      <c r="O5526"/>
      <c r="P5526" s="71"/>
      <c r="Q5526" s="11"/>
      <c r="R5526" s="74"/>
      <c r="S5526" s="14"/>
      <c r="T5526" s="13"/>
      <c r="U5526" s="14"/>
      <c r="V5526"/>
      <c r="W5526" s="74"/>
    </row>
    <row r="5527" spans="1:23" x14ac:dyDescent="0.2">
      <c r="A5527" s="34"/>
      <c r="B5527"/>
      <c r="C5527" s="22"/>
      <c r="D5527" s="22"/>
      <c r="E5527"/>
      <c r="F5527"/>
      <c r="G5527" s="21"/>
      <c r="H5527"/>
      <c r="I5527"/>
      <c r="J5527"/>
      <c r="K5527" s="10"/>
      <c r="L5527"/>
      <c r="M5527" s="45"/>
      <c r="N5527"/>
      <c r="O5527"/>
      <c r="P5527" s="71"/>
      <c r="Q5527" s="11"/>
      <c r="R5527" s="74"/>
      <c r="S5527" s="14"/>
      <c r="T5527" s="13"/>
      <c r="U5527" s="14"/>
      <c r="V5527"/>
      <c r="W5527" s="74"/>
    </row>
    <row r="5528" spans="1:23" x14ac:dyDescent="0.2">
      <c r="A5528" s="34"/>
      <c r="B5528"/>
      <c r="C5528" s="22"/>
      <c r="D5528" s="22"/>
      <c r="E5528"/>
      <c r="F5528"/>
      <c r="G5528" s="21"/>
      <c r="H5528"/>
      <c r="I5528"/>
      <c r="J5528"/>
      <c r="K5528" s="10"/>
      <c r="L5528"/>
      <c r="M5528" s="45"/>
      <c r="N5528"/>
      <c r="O5528"/>
      <c r="P5528" s="71"/>
      <c r="Q5528" s="11"/>
      <c r="R5528" s="74"/>
      <c r="S5528" s="14"/>
      <c r="T5528" s="13"/>
      <c r="U5528" s="14"/>
      <c r="V5528"/>
      <c r="W5528" s="74"/>
    </row>
    <row r="5529" spans="1:23" x14ac:dyDescent="0.2">
      <c r="A5529" s="34"/>
      <c r="B5529"/>
      <c r="C5529" s="22"/>
      <c r="D5529" s="22"/>
      <c r="E5529"/>
      <c r="F5529"/>
      <c r="G5529" s="21"/>
      <c r="H5529"/>
      <c r="I5529"/>
      <c r="J5529"/>
      <c r="K5529" s="10"/>
      <c r="L5529"/>
      <c r="M5529" s="45"/>
      <c r="N5529"/>
      <c r="O5529"/>
      <c r="P5529" s="71"/>
      <c r="Q5529" s="11"/>
      <c r="R5529" s="74"/>
      <c r="S5529" s="14"/>
      <c r="T5529" s="13"/>
      <c r="U5529" s="14"/>
      <c r="V5529"/>
      <c r="W5529" s="74"/>
    </row>
    <row r="5530" spans="1:23" x14ac:dyDescent="0.2">
      <c r="A5530" s="34"/>
      <c r="B5530"/>
      <c r="C5530" s="22"/>
      <c r="D5530" s="22"/>
      <c r="E5530"/>
      <c r="F5530"/>
      <c r="G5530" s="21"/>
      <c r="H5530"/>
      <c r="I5530"/>
      <c r="J5530"/>
      <c r="K5530" s="10"/>
      <c r="L5530"/>
      <c r="M5530" s="45"/>
      <c r="N5530"/>
      <c r="O5530"/>
      <c r="P5530" s="71"/>
      <c r="Q5530" s="11"/>
      <c r="R5530" s="74"/>
      <c r="S5530" s="14"/>
      <c r="T5530" s="13"/>
      <c r="U5530" s="14"/>
      <c r="V5530"/>
      <c r="W5530" s="74"/>
    </row>
    <row r="5531" spans="1:23" x14ac:dyDescent="0.2">
      <c r="A5531" s="34"/>
      <c r="B5531"/>
      <c r="C5531" s="22"/>
      <c r="D5531" s="22"/>
      <c r="E5531"/>
      <c r="F5531"/>
      <c r="G5531" s="21"/>
      <c r="H5531"/>
      <c r="I5531"/>
      <c r="J5531"/>
      <c r="K5531" s="10"/>
      <c r="L5531"/>
      <c r="M5531" s="45"/>
      <c r="N5531"/>
      <c r="O5531"/>
      <c r="P5531" s="71"/>
      <c r="Q5531" s="11"/>
      <c r="R5531" s="74"/>
      <c r="S5531" s="14"/>
      <c r="T5531" s="13"/>
      <c r="U5531" s="14"/>
      <c r="V5531"/>
      <c r="W5531" s="74"/>
    </row>
    <row r="5532" spans="1:23" x14ac:dyDescent="0.2">
      <c r="A5532" s="34"/>
      <c r="B5532"/>
      <c r="C5532" s="22"/>
      <c r="D5532" s="22"/>
      <c r="E5532"/>
      <c r="F5532"/>
      <c r="G5532" s="21"/>
      <c r="H5532"/>
      <c r="I5532"/>
      <c r="J5532"/>
      <c r="K5532" s="10"/>
      <c r="L5532"/>
      <c r="M5532" s="45"/>
      <c r="N5532"/>
      <c r="O5532"/>
      <c r="P5532" s="71"/>
      <c r="Q5532" s="11"/>
      <c r="R5532" s="74"/>
      <c r="S5532" s="14"/>
      <c r="T5532" s="13"/>
      <c r="U5532" s="14"/>
      <c r="V5532"/>
      <c r="W5532" s="74"/>
    </row>
    <row r="5533" spans="1:23" x14ac:dyDescent="0.2">
      <c r="A5533" s="34"/>
      <c r="B5533"/>
      <c r="C5533" s="22"/>
      <c r="D5533" s="22"/>
      <c r="E5533"/>
      <c r="F5533"/>
      <c r="G5533" s="21"/>
      <c r="H5533"/>
      <c r="I5533"/>
      <c r="J5533"/>
      <c r="K5533" s="10"/>
      <c r="L5533"/>
      <c r="M5533" s="45"/>
      <c r="N5533"/>
      <c r="O5533"/>
      <c r="P5533" s="71"/>
      <c r="Q5533" s="11"/>
      <c r="R5533" s="74"/>
      <c r="S5533" s="14"/>
      <c r="T5533" s="13"/>
      <c r="U5533" s="14"/>
      <c r="V5533"/>
      <c r="W5533" s="74"/>
    </row>
    <row r="5534" spans="1:23" x14ac:dyDescent="0.2">
      <c r="A5534" s="34"/>
      <c r="B5534"/>
      <c r="C5534" s="22"/>
      <c r="D5534" s="22"/>
      <c r="E5534"/>
      <c r="F5534"/>
      <c r="G5534" s="21"/>
      <c r="H5534"/>
      <c r="I5534"/>
      <c r="J5534"/>
      <c r="K5534" s="10"/>
      <c r="L5534"/>
      <c r="M5534" s="45"/>
      <c r="N5534"/>
      <c r="O5534"/>
      <c r="P5534" s="71"/>
      <c r="Q5534" s="11"/>
      <c r="R5534" s="74"/>
      <c r="S5534" s="14"/>
      <c r="T5534" s="13"/>
      <c r="U5534" s="14"/>
      <c r="V5534"/>
      <c r="W5534" s="74"/>
    </row>
    <row r="5535" spans="1:23" x14ac:dyDescent="0.2">
      <c r="A5535" s="34"/>
      <c r="B5535"/>
      <c r="C5535" s="22"/>
      <c r="D5535" s="22"/>
      <c r="E5535"/>
      <c r="F5535"/>
      <c r="G5535" s="21"/>
      <c r="H5535"/>
      <c r="I5535"/>
      <c r="J5535"/>
      <c r="K5535" s="10"/>
      <c r="L5535"/>
      <c r="M5535" s="45"/>
      <c r="N5535"/>
      <c r="O5535"/>
      <c r="P5535" s="71"/>
      <c r="Q5535" s="11"/>
      <c r="R5535" s="74"/>
      <c r="S5535" s="14"/>
      <c r="T5535" s="13"/>
      <c r="U5535" s="14"/>
      <c r="V5535"/>
      <c r="W5535" s="74"/>
    </row>
    <row r="5536" spans="1:23" x14ac:dyDescent="0.2">
      <c r="A5536" s="34"/>
      <c r="B5536"/>
      <c r="C5536" s="22"/>
      <c r="D5536" s="22"/>
      <c r="E5536"/>
      <c r="F5536"/>
      <c r="G5536" s="21"/>
      <c r="H5536"/>
      <c r="I5536"/>
      <c r="J5536"/>
      <c r="K5536" s="10"/>
      <c r="L5536"/>
      <c r="M5536" s="45"/>
      <c r="N5536"/>
      <c r="O5536"/>
      <c r="P5536" s="71"/>
      <c r="Q5536" s="11"/>
      <c r="R5536" s="74"/>
      <c r="S5536" s="14"/>
      <c r="T5536" s="13"/>
      <c r="U5536" s="14"/>
      <c r="V5536"/>
      <c r="W5536" s="74"/>
    </row>
    <row r="5537" spans="1:23" x14ac:dyDescent="0.2">
      <c r="A5537" s="34"/>
      <c r="B5537"/>
      <c r="C5537" s="22"/>
      <c r="D5537" s="22"/>
      <c r="E5537"/>
      <c r="F5537"/>
      <c r="G5537" s="21"/>
      <c r="H5537"/>
      <c r="I5537"/>
      <c r="J5537"/>
      <c r="K5537" s="10"/>
      <c r="L5537"/>
      <c r="M5537" s="45"/>
      <c r="N5537"/>
      <c r="O5537"/>
      <c r="P5537" s="71"/>
      <c r="Q5537" s="11"/>
      <c r="R5537" s="74"/>
      <c r="S5537" s="14"/>
      <c r="T5537" s="13"/>
      <c r="U5537" s="14"/>
      <c r="V5537"/>
      <c r="W5537" s="74"/>
    </row>
    <row r="5538" spans="1:23" x14ac:dyDescent="0.2">
      <c r="A5538" s="34"/>
      <c r="B5538"/>
      <c r="C5538" s="22"/>
      <c r="D5538" s="22"/>
      <c r="E5538"/>
      <c r="F5538"/>
      <c r="G5538" s="21"/>
      <c r="H5538"/>
      <c r="I5538"/>
      <c r="J5538"/>
      <c r="K5538" s="10"/>
      <c r="L5538"/>
      <c r="M5538" s="45"/>
      <c r="N5538"/>
      <c r="O5538"/>
      <c r="P5538" s="71"/>
      <c r="Q5538" s="11"/>
      <c r="R5538" s="74"/>
      <c r="S5538" s="14"/>
      <c r="T5538" s="13"/>
      <c r="U5538" s="14"/>
      <c r="V5538"/>
      <c r="W5538" s="74"/>
    </row>
    <row r="5539" spans="1:23" x14ac:dyDescent="0.2">
      <c r="A5539" s="34"/>
      <c r="B5539"/>
      <c r="C5539" s="22"/>
      <c r="D5539" s="22"/>
      <c r="E5539"/>
      <c r="F5539"/>
      <c r="G5539" s="21"/>
      <c r="H5539"/>
      <c r="I5539"/>
      <c r="J5539"/>
      <c r="K5539" s="10"/>
      <c r="L5539"/>
      <c r="M5539" s="45"/>
      <c r="N5539"/>
      <c r="O5539"/>
      <c r="P5539" s="71"/>
      <c r="Q5539" s="11"/>
      <c r="R5539" s="74"/>
      <c r="S5539" s="14"/>
      <c r="T5539" s="13"/>
      <c r="U5539" s="14"/>
      <c r="V5539"/>
      <c r="W5539" s="74"/>
    </row>
    <row r="5540" spans="1:23" x14ac:dyDescent="0.2">
      <c r="A5540" s="34"/>
      <c r="B5540"/>
      <c r="C5540" s="22"/>
      <c r="D5540" s="22"/>
      <c r="E5540"/>
      <c r="F5540"/>
      <c r="G5540" s="21"/>
      <c r="H5540"/>
      <c r="I5540"/>
      <c r="J5540"/>
      <c r="K5540" s="10"/>
      <c r="L5540"/>
      <c r="M5540" s="45"/>
      <c r="N5540"/>
      <c r="O5540"/>
      <c r="P5540" s="71"/>
      <c r="Q5540" s="11"/>
      <c r="R5540" s="74"/>
      <c r="S5540" s="14"/>
      <c r="T5540" s="13"/>
      <c r="U5540" s="14"/>
      <c r="V5540"/>
      <c r="W5540" s="74"/>
    </row>
    <row r="5541" spans="1:23" x14ac:dyDescent="0.2">
      <c r="A5541" s="34"/>
      <c r="B5541"/>
      <c r="C5541" s="22"/>
      <c r="D5541" s="22"/>
      <c r="E5541"/>
      <c r="F5541"/>
      <c r="G5541" s="21"/>
      <c r="H5541"/>
      <c r="I5541"/>
      <c r="J5541"/>
      <c r="K5541" s="10"/>
      <c r="L5541"/>
      <c r="M5541" s="45"/>
      <c r="N5541"/>
      <c r="O5541"/>
      <c r="P5541" s="71"/>
      <c r="Q5541" s="11"/>
      <c r="R5541" s="74"/>
      <c r="S5541" s="14"/>
      <c r="T5541" s="13"/>
      <c r="U5541" s="14"/>
      <c r="V5541"/>
      <c r="W5541" s="74"/>
    </row>
    <row r="5542" spans="1:23" x14ac:dyDescent="0.2">
      <c r="A5542" s="34"/>
      <c r="B5542"/>
      <c r="C5542" s="22"/>
      <c r="D5542" s="22"/>
      <c r="E5542"/>
      <c r="F5542"/>
      <c r="G5542" s="21"/>
      <c r="H5542"/>
      <c r="I5542"/>
      <c r="J5542"/>
      <c r="K5542" s="10"/>
      <c r="L5542"/>
      <c r="M5542" s="45"/>
      <c r="N5542"/>
      <c r="O5542"/>
      <c r="P5542" s="71"/>
      <c r="Q5542" s="11"/>
      <c r="R5542" s="74"/>
      <c r="S5542" s="14"/>
      <c r="T5542" s="13"/>
      <c r="U5542" s="14"/>
      <c r="V5542"/>
      <c r="W5542" s="74"/>
    </row>
    <row r="5543" spans="1:23" x14ac:dyDescent="0.2">
      <c r="A5543" s="34"/>
      <c r="B5543"/>
      <c r="C5543" s="22"/>
      <c r="D5543" s="22"/>
      <c r="E5543"/>
      <c r="F5543"/>
      <c r="G5543" s="21"/>
      <c r="H5543"/>
      <c r="I5543"/>
      <c r="J5543"/>
      <c r="K5543" s="10"/>
      <c r="L5543"/>
      <c r="M5543" s="45"/>
      <c r="N5543"/>
      <c r="O5543"/>
      <c r="P5543" s="71"/>
      <c r="Q5543" s="11"/>
      <c r="R5543" s="74"/>
      <c r="S5543" s="14"/>
      <c r="T5543" s="13"/>
      <c r="U5543" s="14"/>
      <c r="V5543"/>
      <c r="W5543" s="74"/>
    </row>
    <row r="5544" spans="1:23" x14ac:dyDescent="0.2">
      <c r="A5544" s="34"/>
      <c r="B5544"/>
      <c r="C5544" s="22"/>
      <c r="D5544" s="22"/>
      <c r="E5544"/>
      <c r="F5544"/>
      <c r="G5544" s="21"/>
      <c r="H5544"/>
      <c r="I5544"/>
      <c r="J5544"/>
      <c r="K5544" s="10"/>
      <c r="L5544"/>
      <c r="M5544" s="45"/>
      <c r="N5544"/>
      <c r="O5544"/>
      <c r="P5544" s="71"/>
      <c r="Q5544" s="11"/>
      <c r="R5544" s="74"/>
      <c r="S5544" s="14"/>
      <c r="T5544" s="13"/>
      <c r="U5544" s="14"/>
      <c r="V5544"/>
      <c r="W5544" s="74"/>
    </row>
    <row r="5545" spans="1:23" x14ac:dyDescent="0.2">
      <c r="A5545" s="34"/>
      <c r="B5545"/>
      <c r="C5545" s="22"/>
      <c r="D5545" s="22"/>
      <c r="E5545"/>
      <c r="F5545"/>
      <c r="G5545" s="21"/>
      <c r="H5545"/>
      <c r="I5545"/>
      <c r="J5545"/>
      <c r="K5545" s="10"/>
      <c r="L5545"/>
      <c r="M5545" s="45"/>
      <c r="N5545"/>
      <c r="O5545"/>
      <c r="P5545" s="71"/>
      <c r="Q5545" s="11"/>
      <c r="R5545" s="74"/>
      <c r="S5545" s="14"/>
      <c r="T5545" s="13"/>
      <c r="U5545" s="14"/>
      <c r="V5545"/>
      <c r="W5545" s="74"/>
    </row>
    <row r="5546" spans="1:23" x14ac:dyDescent="0.2">
      <c r="A5546" s="34"/>
      <c r="B5546"/>
      <c r="C5546" s="22"/>
      <c r="D5546" s="22"/>
      <c r="E5546"/>
      <c r="F5546"/>
      <c r="G5546" s="21"/>
      <c r="H5546"/>
      <c r="I5546"/>
      <c r="J5546"/>
      <c r="K5546" s="10"/>
      <c r="L5546"/>
      <c r="M5546" s="45"/>
      <c r="N5546"/>
      <c r="O5546"/>
      <c r="P5546" s="71"/>
      <c r="Q5546" s="11"/>
      <c r="R5546" s="74"/>
      <c r="S5546" s="14"/>
      <c r="T5546" s="13"/>
      <c r="U5546" s="14"/>
      <c r="V5546"/>
      <c r="W5546" s="74"/>
    </row>
    <row r="5547" spans="1:23" x14ac:dyDescent="0.2">
      <c r="A5547" s="34"/>
      <c r="B5547"/>
      <c r="C5547" s="22"/>
      <c r="D5547" s="22"/>
      <c r="E5547"/>
      <c r="F5547"/>
      <c r="G5547" s="21"/>
      <c r="H5547"/>
      <c r="I5547"/>
      <c r="J5547"/>
      <c r="K5547" s="10"/>
      <c r="L5547"/>
      <c r="M5547" s="45"/>
      <c r="N5547"/>
      <c r="O5547"/>
      <c r="P5547" s="71"/>
      <c r="Q5547" s="11"/>
      <c r="R5547" s="74"/>
      <c r="S5547" s="14"/>
      <c r="T5547" s="13"/>
      <c r="U5547" s="14"/>
      <c r="V5547"/>
      <c r="W5547" s="74"/>
    </row>
    <row r="5548" spans="1:23" x14ac:dyDescent="0.2">
      <c r="A5548" s="34"/>
      <c r="B5548"/>
      <c r="C5548" s="22"/>
      <c r="D5548" s="22"/>
      <c r="E5548"/>
      <c r="F5548"/>
      <c r="G5548" s="21"/>
      <c r="H5548"/>
      <c r="I5548"/>
      <c r="J5548"/>
      <c r="K5548" s="10"/>
      <c r="L5548"/>
      <c r="M5548" s="45"/>
      <c r="N5548"/>
      <c r="O5548"/>
      <c r="P5548" s="71"/>
      <c r="Q5548" s="11"/>
      <c r="R5548" s="74"/>
      <c r="S5548" s="14"/>
      <c r="T5548" s="13"/>
      <c r="U5548" s="14"/>
      <c r="V5548"/>
      <c r="W5548" s="74"/>
    </row>
    <row r="5549" spans="1:23" x14ac:dyDescent="0.2">
      <c r="A5549" s="34"/>
      <c r="B5549"/>
      <c r="C5549" s="22"/>
      <c r="D5549" s="22"/>
      <c r="E5549"/>
      <c r="F5549"/>
      <c r="G5549" s="21"/>
      <c r="H5549"/>
      <c r="I5549"/>
      <c r="J5549"/>
      <c r="K5549" s="10"/>
      <c r="L5549"/>
      <c r="M5549" s="45"/>
      <c r="N5549"/>
      <c r="O5549"/>
      <c r="P5549" s="71"/>
      <c r="Q5549" s="11"/>
      <c r="R5549" s="74"/>
      <c r="S5549" s="14"/>
      <c r="T5549" s="13"/>
      <c r="U5549" s="14"/>
      <c r="V5549"/>
      <c r="W5549" s="74"/>
    </row>
    <row r="5550" spans="1:23" x14ac:dyDescent="0.2">
      <c r="A5550" s="34"/>
      <c r="B5550"/>
      <c r="C5550" s="22"/>
      <c r="D5550" s="22"/>
      <c r="E5550"/>
      <c r="F5550"/>
      <c r="G5550" s="21"/>
      <c r="H5550"/>
      <c r="I5550"/>
      <c r="J5550"/>
      <c r="K5550" s="10"/>
      <c r="L5550"/>
      <c r="M5550" s="45"/>
      <c r="N5550"/>
      <c r="O5550"/>
      <c r="P5550" s="71"/>
      <c r="Q5550" s="11"/>
      <c r="R5550" s="74"/>
      <c r="S5550" s="14"/>
      <c r="T5550" s="13"/>
      <c r="U5550" s="14"/>
      <c r="V5550"/>
      <c r="W5550" s="74"/>
    </row>
    <row r="5551" spans="1:23" x14ac:dyDescent="0.2">
      <c r="A5551" s="34"/>
      <c r="B5551"/>
      <c r="C5551" s="22"/>
      <c r="D5551" s="22"/>
      <c r="E5551"/>
      <c r="F5551"/>
      <c r="G5551" s="21"/>
      <c r="H5551"/>
      <c r="I5551"/>
      <c r="J5551"/>
      <c r="K5551" s="10"/>
      <c r="L5551"/>
      <c r="M5551" s="45"/>
      <c r="N5551"/>
      <c r="O5551"/>
      <c r="P5551" s="71"/>
      <c r="Q5551" s="11"/>
      <c r="R5551" s="74"/>
      <c r="S5551" s="14"/>
      <c r="T5551" s="13"/>
      <c r="U5551" s="14"/>
      <c r="V5551"/>
      <c r="W5551" s="74"/>
    </row>
    <row r="5552" spans="1:23" x14ac:dyDescent="0.2">
      <c r="A5552" s="34"/>
      <c r="B5552"/>
      <c r="C5552" s="22"/>
      <c r="D5552" s="22"/>
      <c r="E5552"/>
      <c r="F5552"/>
      <c r="G5552" s="21"/>
      <c r="H5552"/>
      <c r="I5552"/>
      <c r="J5552"/>
      <c r="K5552" s="10"/>
      <c r="L5552"/>
      <c r="M5552" s="45"/>
      <c r="N5552"/>
      <c r="O5552"/>
      <c r="P5552" s="71"/>
      <c r="Q5552" s="11"/>
      <c r="R5552" s="74"/>
      <c r="S5552" s="14"/>
      <c r="T5552" s="13"/>
      <c r="U5552" s="14"/>
      <c r="V5552"/>
      <c r="W5552" s="74"/>
    </row>
    <row r="5553" spans="1:23" x14ac:dyDescent="0.2">
      <c r="A5553" s="34"/>
      <c r="B5553"/>
      <c r="C5553" s="22"/>
      <c r="D5553" s="22"/>
      <c r="E5553"/>
      <c r="F5553"/>
      <c r="G5553" s="21"/>
      <c r="H5553"/>
      <c r="I5553"/>
      <c r="J5553"/>
      <c r="K5553" s="10"/>
      <c r="L5553"/>
      <c r="M5553" s="45"/>
      <c r="N5553"/>
      <c r="O5553"/>
      <c r="P5553" s="71"/>
      <c r="Q5553" s="11"/>
      <c r="R5553" s="74"/>
      <c r="S5553" s="14"/>
      <c r="T5553" s="13"/>
      <c r="U5553" s="14"/>
      <c r="V5553"/>
      <c r="W5553" s="74"/>
    </row>
    <row r="5554" spans="1:23" x14ac:dyDescent="0.2">
      <c r="A5554" s="34"/>
      <c r="B5554"/>
      <c r="C5554" s="22"/>
      <c r="D5554" s="22"/>
      <c r="E5554"/>
      <c r="F5554"/>
      <c r="G5554" s="21"/>
      <c r="H5554"/>
      <c r="I5554"/>
      <c r="J5554"/>
      <c r="K5554" s="10"/>
      <c r="L5554"/>
      <c r="M5554" s="45"/>
      <c r="N5554"/>
      <c r="O5554"/>
      <c r="P5554" s="71"/>
      <c r="Q5554" s="11"/>
      <c r="R5554" s="74"/>
      <c r="S5554" s="14"/>
      <c r="T5554" s="13"/>
      <c r="U5554" s="14"/>
      <c r="V5554"/>
      <c r="W5554" s="74"/>
    </row>
    <row r="5555" spans="1:23" x14ac:dyDescent="0.2">
      <c r="A5555" s="34"/>
      <c r="B5555"/>
      <c r="C5555" s="22"/>
      <c r="D5555" s="22"/>
      <c r="E5555"/>
      <c r="F5555"/>
      <c r="G5555" s="21"/>
      <c r="H5555"/>
      <c r="I5555"/>
      <c r="J5555"/>
      <c r="K5555" s="10"/>
      <c r="L5555"/>
      <c r="M5555" s="45"/>
      <c r="N5555"/>
      <c r="O5555"/>
      <c r="P5555" s="71"/>
      <c r="Q5555" s="11"/>
      <c r="R5555" s="74"/>
      <c r="S5555" s="14"/>
      <c r="T5555" s="13"/>
      <c r="U5555" s="14"/>
      <c r="V5555"/>
      <c r="W5555" s="74"/>
    </row>
    <row r="5556" spans="1:23" x14ac:dyDescent="0.2">
      <c r="A5556" s="34"/>
      <c r="B5556"/>
      <c r="C5556" s="22"/>
      <c r="D5556" s="22"/>
      <c r="E5556"/>
      <c r="F5556"/>
      <c r="G5556" s="21"/>
      <c r="H5556"/>
      <c r="I5556"/>
      <c r="J5556"/>
      <c r="K5556" s="10"/>
      <c r="L5556"/>
      <c r="M5556" s="45"/>
      <c r="N5556"/>
      <c r="O5556"/>
      <c r="P5556" s="71"/>
      <c r="Q5556" s="11"/>
      <c r="R5556" s="74"/>
      <c r="S5556" s="14"/>
      <c r="T5556" s="13"/>
      <c r="U5556" s="14"/>
      <c r="V5556"/>
      <c r="W5556" s="74"/>
    </row>
    <row r="5557" spans="1:23" x14ac:dyDescent="0.2">
      <c r="A5557" s="34"/>
      <c r="B5557"/>
      <c r="C5557" s="22"/>
      <c r="D5557" s="22"/>
      <c r="E5557"/>
      <c r="F5557"/>
      <c r="G5557" s="21"/>
      <c r="H5557"/>
      <c r="I5557"/>
      <c r="J5557"/>
      <c r="K5557" s="10"/>
      <c r="L5557"/>
      <c r="M5557" s="45"/>
      <c r="N5557"/>
      <c r="O5557"/>
      <c r="P5557" s="71"/>
      <c r="Q5557" s="11"/>
      <c r="R5557" s="74"/>
      <c r="S5557" s="14"/>
      <c r="T5557" s="13"/>
      <c r="U5557" s="14"/>
      <c r="V5557"/>
      <c r="W5557" s="74"/>
    </row>
    <row r="5558" spans="1:23" x14ac:dyDescent="0.2">
      <c r="A5558" s="34"/>
      <c r="B5558"/>
      <c r="C5558" s="22"/>
      <c r="D5558" s="22"/>
      <c r="E5558"/>
      <c r="F5558"/>
      <c r="G5558" s="21"/>
      <c r="H5558"/>
      <c r="I5558"/>
      <c r="J5558"/>
      <c r="K5558" s="10"/>
      <c r="L5558"/>
      <c r="M5558" s="45"/>
      <c r="N5558"/>
      <c r="O5558"/>
      <c r="P5558" s="71"/>
      <c r="Q5558" s="11"/>
      <c r="R5558" s="74"/>
      <c r="S5558" s="14"/>
      <c r="T5558" s="13"/>
      <c r="U5558" s="14"/>
      <c r="V5558"/>
      <c r="W5558" s="74"/>
    </row>
    <row r="5559" spans="1:23" x14ac:dyDescent="0.2">
      <c r="A5559" s="34"/>
      <c r="B5559"/>
      <c r="C5559" s="22"/>
      <c r="D5559" s="22"/>
      <c r="E5559"/>
      <c r="F5559"/>
      <c r="G5559" s="21"/>
      <c r="H5559"/>
      <c r="I5559"/>
      <c r="J5559"/>
      <c r="K5559" s="10"/>
      <c r="L5559"/>
      <c r="M5559" s="45"/>
      <c r="N5559"/>
      <c r="O5559"/>
      <c r="P5559" s="71"/>
      <c r="Q5559" s="11"/>
      <c r="R5559" s="74"/>
      <c r="S5559" s="14"/>
      <c r="T5559" s="13"/>
      <c r="U5559" s="14"/>
      <c r="V5559"/>
      <c r="W5559" s="74"/>
    </row>
    <row r="5560" spans="1:23" x14ac:dyDescent="0.2">
      <c r="A5560" s="34"/>
      <c r="B5560"/>
      <c r="C5560" s="22"/>
      <c r="D5560" s="22"/>
      <c r="E5560"/>
      <c r="F5560"/>
      <c r="G5560" s="21"/>
      <c r="H5560"/>
      <c r="I5560"/>
      <c r="J5560"/>
      <c r="K5560" s="10"/>
      <c r="L5560"/>
      <c r="M5560" s="45"/>
      <c r="N5560"/>
      <c r="O5560"/>
      <c r="P5560" s="71"/>
      <c r="Q5560" s="11"/>
      <c r="R5560" s="74"/>
      <c r="S5560" s="14"/>
      <c r="T5560" s="13"/>
      <c r="U5560" s="14"/>
      <c r="V5560"/>
      <c r="W5560" s="74"/>
    </row>
    <row r="5561" spans="1:23" x14ac:dyDescent="0.2">
      <c r="A5561" s="34"/>
      <c r="B5561"/>
      <c r="C5561" s="22"/>
      <c r="D5561" s="22"/>
      <c r="E5561"/>
      <c r="F5561"/>
      <c r="G5561" s="21"/>
      <c r="H5561"/>
      <c r="I5561"/>
      <c r="J5561"/>
      <c r="K5561" s="10"/>
      <c r="L5561"/>
      <c r="M5561" s="45"/>
      <c r="N5561"/>
      <c r="O5561"/>
      <c r="P5561" s="71"/>
      <c r="Q5561" s="11"/>
      <c r="R5561" s="74"/>
      <c r="S5561" s="14"/>
      <c r="T5561" s="13"/>
      <c r="U5561" s="14"/>
      <c r="V5561"/>
      <c r="W5561" s="74"/>
    </row>
    <row r="5562" spans="1:23" x14ac:dyDescent="0.2">
      <c r="A5562" s="34"/>
      <c r="B5562"/>
      <c r="C5562" s="22"/>
      <c r="D5562" s="22"/>
      <c r="E5562"/>
      <c r="F5562"/>
      <c r="G5562" s="21"/>
      <c r="H5562"/>
      <c r="I5562"/>
      <c r="J5562"/>
      <c r="K5562" s="10"/>
      <c r="L5562"/>
      <c r="M5562" s="45"/>
      <c r="N5562"/>
      <c r="O5562"/>
      <c r="P5562" s="71"/>
      <c r="Q5562" s="11"/>
      <c r="R5562" s="74"/>
      <c r="S5562" s="14"/>
      <c r="T5562" s="13"/>
      <c r="U5562" s="14"/>
      <c r="V5562"/>
      <c r="W5562" s="74"/>
    </row>
    <row r="5563" spans="1:23" x14ac:dyDescent="0.2">
      <c r="A5563" s="34"/>
      <c r="B5563"/>
      <c r="C5563" s="22"/>
      <c r="D5563" s="22"/>
      <c r="E5563"/>
      <c r="F5563"/>
      <c r="G5563" s="21"/>
      <c r="H5563"/>
      <c r="I5563"/>
      <c r="J5563"/>
      <c r="K5563" s="10"/>
      <c r="L5563"/>
      <c r="M5563" s="45"/>
      <c r="N5563"/>
      <c r="O5563"/>
      <c r="P5563" s="71"/>
      <c r="Q5563" s="11"/>
      <c r="R5563" s="74"/>
      <c r="S5563" s="14"/>
      <c r="T5563" s="13"/>
      <c r="U5563" s="14"/>
      <c r="V5563"/>
      <c r="W5563" s="74"/>
    </row>
    <row r="5564" spans="1:23" x14ac:dyDescent="0.2">
      <c r="A5564" s="34"/>
      <c r="B5564"/>
      <c r="C5564" s="22"/>
      <c r="D5564" s="22"/>
      <c r="E5564"/>
      <c r="F5564"/>
      <c r="G5564" s="21"/>
      <c r="H5564"/>
      <c r="I5564"/>
      <c r="J5564"/>
      <c r="K5564" s="10"/>
      <c r="L5564"/>
      <c r="M5564" s="45"/>
      <c r="N5564"/>
      <c r="O5564"/>
      <c r="P5564" s="71"/>
      <c r="Q5564" s="11"/>
      <c r="R5564" s="74"/>
      <c r="S5564" s="14"/>
      <c r="T5564" s="13"/>
      <c r="U5564" s="14"/>
      <c r="V5564"/>
      <c r="W5564" s="74"/>
    </row>
    <row r="5565" spans="1:23" x14ac:dyDescent="0.2">
      <c r="A5565" s="34"/>
      <c r="B5565"/>
      <c r="C5565" s="22"/>
      <c r="D5565" s="22"/>
      <c r="E5565"/>
      <c r="F5565"/>
      <c r="G5565" s="21"/>
      <c r="H5565"/>
      <c r="I5565"/>
      <c r="J5565"/>
      <c r="K5565" s="10"/>
      <c r="L5565"/>
      <c r="M5565" s="45"/>
      <c r="N5565"/>
      <c r="O5565"/>
      <c r="P5565" s="71"/>
      <c r="Q5565" s="11"/>
      <c r="R5565" s="74"/>
      <c r="S5565" s="14"/>
      <c r="T5565" s="13"/>
      <c r="U5565" s="14"/>
      <c r="V5565"/>
      <c r="W5565" s="74"/>
    </row>
    <row r="5566" spans="1:23" x14ac:dyDescent="0.2">
      <c r="A5566" s="34"/>
      <c r="B5566"/>
      <c r="C5566" s="22"/>
      <c r="D5566" s="22"/>
      <c r="E5566"/>
      <c r="F5566"/>
      <c r="G5566" s="21"/>
      <c r="H5566"/>
      <c r="I5566"/>
      <c r="J5566"/>
      <c r="K5566" s="10"/>
      <c r="L5566"/>
      <c r="M5566" s="45"/>
      <c r="N5566"/>
      <c r="O5566"/>
      <c r="P5566" s="71"/>
      <c r="Q5566" s="11"/>
      <c r="R5566" s="74"/>
      <c r="S5566" s="14"/>
      <c r="T5566" s="13"/>
      <c r="U5566" s="14"/>
      <c r="V5566"/>
      <c r="W5566" s="74"/>
    </row>
    <row r="5567" spans="1:23" x14ac:dyDescent="0.2">
      <c r="A5567" s="34"/>
      <c r="B5567"/>
      <c r="C5567" s="22"/>
      <c r="D5567" s="22"/>
      <c r="E5567"/>
      <c r="F5567"/>
      <c r="G5567" s="21"/>
      <c r="H5567"/>
      <c r="I5567"/>
      <c r="J5567"/>
      <c r="K5567" s="10"/>
      <c r="L5567"/>
      <c r="M5567" s="45"/>
      <c r="N5567"/>
      <c r="O5567"/>
      <c r="P5567" s="71"/>
      <c r="Q5567" s="11"/>
      <c r="R5567" s="74"/>
      <c r="S5567" s="14"/>
      <c r="T5567" s="13"/>
      <c r="U5567" s="14"/>
      <c r="V5567"/>
      <c r="W5567" s="74"/>
    </row>
    <row r="5568" spans="1:23" x14ac:dyDescent="0.2">
      <c r="A5568" s="34"/>
      <c r="B5568"/>
      <c r="C5568" s="22"/>
      <c r="D5568" s="22"/>
      <c r="E5568"/>
      <c r="F5568"/>
      <c r="G5568" s="21"/>
      <c r="H5568"/>
      <c r="I5568"/>
      <c r="J5568"/>
      <c r="K5568" s="10"/>
      <c r="L5568"/>
      <c r="M5568" s="45"/>
      <c r="N5568"/>
      <c r="O5568"/>
      <c r="P5568" s="71"/>
      <c r="Q5568" s="11"/>
      <c r="R5568" s="74"/>
      <c r="S5568" s="14"/>
      <c r="T5568" s="13"/>
      <c r="U5568" s="14"/>
      <c r="V5568"/>
      <c r="W5568" s="74"/>
    </row>
    <row r="5569" spans="1:23" x14ac:dyDescent="0.2">
      <c r="A5569" s="34"/>
      <c r="B5569"/>
      <c r="C5569" s="22"/>
      <c r="D5569" s="22"/>
      <c r="E5569"/>
      <c r="F5569"/>
      <c r="G5569" s="21"/>
      <c r="H5569"/>
      <c r="I5569"/>
      <c r="J5569"/>
      <c r="K5569" s="10"/>
      <c r="L5569"/>
      <c r="M5569" s="45"/>
      <c r="N5569"/>
      <c r="O5569"/>
      <c r="P5569" s="71"/>
      <c r="Q5569" s="11"/>
      <c r="R5569" s="74"/>
      <c r="S5569" s="14"/>
      <c r="T5569" s="13"/>
      <c r="U5569" s="14"/>
      <c r="V5569"/>
      <c r="W5569" s="74"/>
    </row>
    <row r="5570" spans="1:23" x14ac:dyDescent="0.2">
      <c r="A5570" s="34"/>
      <c r="B5570"/>
      <c r="C5570" s="22"/>
      <c r="D5570" s="22"/>
      <c r="E5570"/>
      <c r="F5570"/>
      <c r="G5570" s="21"/>
      <c r="H5570"/>
      <c r="I5570"/>
      <c r="J5570"/>
      <c r="K5570" s="10"/>
      <c r="L5570"/>
      <c r="M5570" s="45"/>
      <c r="N5570"/>
      <c r="O5570"/>
      <c r="P5570" s="71"/>
      <c r="Q5570" s="11"/>
      <c r="R5570" s="74"/>
      <c r="S5570" s="14"/>
      <c r="T5570" s="13"/>
      <c r="U5570" s="14"/>
      <c r="V5570"/>
      <c r="W5570" s="74"/>
    </row>
    <row r="5571" spans="1:23" x14ac:dyDescent="0.2">
      <c r="A5571" s="34"/>
      <c r="B5571"/>
      <c r="C5571" s="22"/>
      <c r="D5571" s="22"/>
      <c r="E5571"/>
      <c r="F5571"/>
      <c r="G5571" s="21"/>
      <c r="H5571"/>
      <c r="I5571"/>
      <c r="J5571"/>
      <c r="K5571" s="10"/>
      <c r="L5571"/>
      <c r="M5571" s="45"/>
      <c r="N5571"/>
      <c r="O5571"/>
      <c r="P5571" s="71"/>
      <c r="Q5571" s="11"/>
      <c r="R5571" s="74"/>
      <c r="S5571" s="14"/>
      <c r="T5571" s="13"/>
      <c r="U5571" s="14"/>
      <c r="V5571"/>
      <c r="W5571" s="74"/>
    </row>
    <row r="5572" spans="1:23" x14ac:dyDescent="0.2">
      <c r="A5572" s="34"/>
      <c r="B5572"/>
      <c r="C5572" s="22"/>
      <c r="D5572" s="22"/>
      <c r="E5572"/>
      <c r="F5572"/>
      <c r="G5572" s="21"/>
      <c r="H5572"/>
      <c r="I5572"/>
      <c r="J5572"/>
      <c r="K5572" s="10"/>
      <c r="L5572"/>
      <c r="M5572" s="45"/>
      <c r="N5572"/>
      <c r="O5572"/>
      <c r="P5572" s="71"/>
      <c r="Q5572" s="11"/>
      <c r="R5572" s="74"/>
      <c r="S5572" s="14"/>
      <c r="T5572" s="13"/>
      <c r="U5572" s="14"/>
      <c r="V5572"/>
      <c r="W5572" s="74"/>
    </row>
    <row r="5573" spans="1:23" x14ac:dyDescent="0.2">
      <c r="A5573" s="34"/>
      <c r="B5573"/>
      <c r="C5573" s="22"/>
      <c r="D5573" s="22"/>
      <c r="E5573"/>
      <c r="F5573"/>
      <c r="G5573" s="21"/>
      <c r="H5573"/>
      <c r="I5573"/>
      <c r="J5573"/>
      <c r="K5573" s="10"/>
      <c r="L5573"/>
      <c r="M5573" s="45"/>
      <c r="N5573"/>
      <c r="O5573"/>
      <c r="P5573" s="71"/>
      <c r="Q5573" s="11"/>
      <c r="R5573" s="74"/>
      <c r="S5573" s="14"/>
      <c r="T5573" s="13"/>
      <c r="U5573" s="14"/>
      <c r="V5573"/>
      <c r="W5573" s="74"/>
    </row>
    <row r="5574" spans="1:23" x14ac:dyDescent="0.2">
      <c r="A5574" s="34"/>
      <c r="B5574"/>
      <c r="C5574" s="22"/>
      <c r="D5574" s="22"/>
      <c r="E5574"/>
      <c r="F5574"/>
      <c r="G5574" s="21"/>
      <c r="H5574"/>
      <c r="I5574"/>
      <c r="J5574"/>
      <c r="K5574" s="10"/>
      <c r="L5574"/>
      <c r="M5574" s="45"/>
      <c r="N5574"/>
      <c r="O5574"/>
      <c r="P5574" s="71"/>
      <c r="Q5574" s="11"/>
      <c r="R5574" s="74"/>
      <c r="S5574" s="14"/>
      <c r="T5574" s="13"/>
      <c r="U5574" s="14"/>
      <c r="V5574"/>
      <c r="W5574" s="74"/>
    </row>
    <row r="5575" spans="1:23" x14ac:dyDescent="0.2">
      <c r="A5575" s="34"/>
      <c r="B5575"/>
      <c r="C5575" s="22"/>
      <c r="D5575" s="22"/>
      <c r="E5575"/>
      <c r="F5575"/>
      <c r="G5575" s="21"/>
      <c r="H5575"/>
      <c r="I5575"/>
      <c r="J5575"/>
      <c r="K5575" s="10"/>
      <c r="L5575"/>
      <c r="M5575" s="45"/>
      <c r="N5575"/>
      <c r="O5575"/>
      <c r="P5575" s="71"/>
      <c r="Q5575" s="11"/>
      <c r="R5575" s="74"/>
      <c r="S5575" s="14"/>
      <c r="T5575" s="13"/>
      <c r="U5575" s="14"/>
      <c r="V5575"/>
      <c r="W5575" s="74"/>
    </row>
    <row r="5576" spans="1:23" x14ac:dyDescent="0.2">
      <c r="A5576" s="34"/>
      <c r="B5576"/>
      <c r="C5576" s="22"/>
      <c r="D5576" s="22"/>
      <c r="E5576"/>
      <c r="F5576"/>
      <c r="G5576" s="21"/>
      <c r="H5576"/>
      <c r="I5576"/>
      <c r="J5576"/>
      <c r="K5576" s="10"/>
      <c r="L5576"/>
      <c r="M5576" s="45"/>
      <c r="N5576"/>
      <c r="O5576"/>
      <c r="P5576" s="71"/>
      <c r="Q5576" s="11"/>
      <c r="R5576" s="74"/>
      <c r="S5576" s="14"/>
      <c r="T5576" s="13"/>
      <c r="U5576" s="14"/>
      <c r="V5576"/>
      <c r="W5576" s="74"/>
    </row>
    <row r="5577" spans="1:23" x14ac:dyDescent="0.2">
      <c r="A5577" s="34"/>
      <c r="B5577"/>
      <c r="C5577" s="22"/>
      <c r="D5577" s="22"/>
      <c r="E5577"/>
      <c r="F5577"/>
      <c r="G5577" s="21"/>
      <c r="H5577"/>
      <c r="I5577"/>
      <c r="J5577"/>
      <c r="K5577" s="10"/>
      <c r="L5577"/>
      <c r="M5577" s="45"/>
      <c r="N5577"/>
      <c r="O5577"/>
      <c r="P5577" s="71"/>
      <c r="Q5577" s="11"/>
      <c r="R5577" s="74"/>
      <c r="S5577" s="14"/>
      <c r="T5577" s="13"/>
      <c r="U5577" s="14"/>
      <c r="V5577"/>
      <c r="W5577" s="74"/>
    </row>
    <row r="5578" spans="1:23" x14ac:dyDescent="0.2">
      <c r="A5578" s="34"/>
      <c r="B5578"/>
      <c r="C5578" s="22"/>
      <c r="D5578" s="22"/>
      <c r="E5578"/>
      <c r="F5578"/>
      <c r="G5578" s="21"/>
      <c r="H5578"/>
      <c r="I5578"/>
      <c r="J5578"/>
      <c r="K5578" s="10"/>
      <c r="L5578"/>
      <c r="M5578" s="45"/>
      <c r="N5578"/>
      <c r="O5578"/>
      <c r="P5578" s="71"/>
      <c r="Q5578" s="11"/>
      <c r="R5578" s="74"/>
      <c r="S5578" s="14"/>
      <c r="T5578" s="13"/>
      <c r="U5578" s="14"/>
      <c r="V5578"/>
      <c r="W5578" s="74"/>
    </row>
    <row r="5579" spans="1:23" x14ac:dyDescent="0.2">
      <c r="A5579" s="34"/>
      <c r="B5579"/>
      <c r="C5579" s="22"/>
      <c r="D5579" s="22"/>
      <c r="E5579"/>
      <c r="F5579"/>
      <c r="G5579" s="21"/>
      <c r="H5579"/>
      <c r="I5579"/>
      <c r="J5579"/>
      <c r="K5579" s="10"/>
      <c r="L5579"/>
      <c r="M5579" s="45"/>
      <c r="N5579"/>
      <c r="O5579"/>
      <c r="P5579" s="71"/>
      <c r="Q5579" s="11"/>
      <c r="R5579" s="74"/>
      <c r="S5579" s="14"/>
      <c r="T5579" s="13"/>
      <c r="U5579" s="14"/>
      <c r="V5579"/>
      <c r="W5579" s="74"/>
    </row>
    <row r="5580" spans="1:23" x14ac:dyDescent="0.2">
      <c r="A5580" s="34"/>
      <c r="B5580"/>
      <c r="C5580" s="22"/>
      <c r="D5580" s="22"/>
      <c r="E5580"/>
      <c r="F5580"/>
      <c r="G5580" s="21"/>
      <c r="H5580"/>
      <c r="I5580"/>
      <c r="J5580"/>
      <c r="K5580" s="10"/>
      <c r="L5580"/>
      <c r="M5580" s="45"/>
      <c r="N5580"/>
      <c r="O5580"/>
      <c r="P5580" s="71"/>
      <c r="Q5580" s="11"/>
      <c r="R5580" s="74"/>
      <c r="S5580" s="14"/>
      <c r="T5580" s="13"/>
      <c r="U5580" s="14"/>
      <c r="V5580"/>
      <c r="W5580" s="74"/>
    </row>
    <row r="5581" spans="1:23" x14ac:dyDescent="0.2">
      <c r="A5581" s="34"/>
      <c r="B5581"/>
      <c r="C5581" s="22"/>
      <c r="D5581" s="22"/>
      <c r="E5581"/>
      <c r="F5581"/>
      <c r="G5581" s="21"/>
      <c r="H5581"/>
      <c r="I5581"/>
      <c r="J5581"/>
      <c r="K5581" s="10"/>
      <c r="L5581"/>
      <c r="M5581" s="45"/>
      <c r="N5581"/>
      <c r="O5581"/>
      <c r="P5581" s="71"/>
      <c r="Q5581" s="11"/>
      <c r="R5581" s="74"/>
      <c r="S5581" s="14"/>
      <c r="T5581" s="13"/>
      <c r="U5581" s="14"/>
      <c r="V5581"/>
      <c r="W5581" s="74"/>
    </row>
    <row r="5582" spans="1:23" x14ac:dyDescent="0.2">
      <c r="A5582" s="34"/>
      <c r="B5582"/>
      <c r="C5582" s="22"/>
      <c r="D5582" s="22"/>
      <c r="E5582"/>
      <c r="F5582"/>
      <c r="G5582" s="21"/>
      <c r="H5582"/>
      <c r="I5582"/>
      <c r="J5582"/>
      <c r="K5582" s="10"/>
      <c r="L5582"/>
      <c r="M5582" s="45"/>
      <c r="N5582"/>
      <c r="O5582"/>
      <c r="P5582" s="71"/>
      <c r="Q5582" s="11"/>
      <c r="R5582" s="74"/>
      <c r="S5582" s="14"/>
      <c r="T5582" s="13"/>
      <c r="U5582" s="14"/>
      <c r="V5582"/>
      <c r="W5582" s="74"/>
    </row>
    <row r="5583" spans="1:23" x14ac:dyDescent="0.2">
      <c r="A5583" s="34"/>
      <c r="B5583"/>
      <c r="C5583" s="22"/>
      <c r="D5583" s="22"/>
      <c r="E5583"/>
      <c r="F5583"/>
      <c r="G5583" s="21"/>
      <c r="H5583"/>
      <c r="I5583"/>
      <c r="J5583"/>
      <c r="K5583" s="10"/>
      <c r="L5583"/>
      <c r="M5583" s="45"/>
      <c r="N5583"/>
      <c r="O5583"/>
      <c r="P5583" s="71"/>
      <c r="Q5583" s="11"/>
      <c r="R5583" s="74"/>
      <c r="S5583" s="14"/>
      <c r="T5583" s="13"/>
      <c r="U5583" s="14"/>
      <c r="V5583"/>
      <c r="W5583" s="74"/>
    </row>
    <row r="5584" spans="1:23" x14ac:dyDescent="0.2">
      <c r="A5584" s="34"/>
      <c r="B5584"/>
      <c r="C5584" s="22"/>
      <c r="D5584" s="22"/>
      <c r="E5584"/>
      <c r="F5584"/>
      <c r="G5584" s="21"/>
      <c r="H5584"/>
      <c r="I5584"/>
      <c r="J5584"/>
      <c r="K5584" s="10"/>
      <c r="L5584"/>
      <c r="M5584" s="45"/>
      <c r="N5584"/>
      <c r="O5584"/>
      <c r="P5584" s="71"/>
      <c r="Q5584" s="11"/>
      <c r="R5584" s="74"/>
      <c r="S5584" s="14"/>
      <c r="T5584" s="13"/>
      <c r="U5584" s="14"/>
      <c r="V5584"/>
      <c r="W5584" s="74"/>
    </row>
    <row r="5585" spans="1:23" x14ac:dyDescent="0.2">
      <c r="A5585" s="34"/>
      <c r="B5585"/>
      <c r="C5585" s="22"/>
      <c r="D5585" s="22"/>
      <c r="E5585"/>
      <c r="F5585"/>
      <c r="G5585" s="21"/>
      <c r="H5585"/>
      <c r="I5585"/>
      <c r="J5585"/>
      <c r="K5585" s="10"/>
      <c r="L5585"/>
      <c r="M5585" s="45"/>
      <c r="N5585"/>
      <c r="O5585"/>
      <c r="P5585" s="71"/>
      <c r="Q5585" s="11"/>
      <c r="R5585" s="74"/>
      <c r="S5585" s="14"/>
      <c r="T5585" s="13"/>
      <c r="U5585" s="14"/>
      <c r="V5585"/>
      <c r="W5585" s="74"/>
    </row>
    <row r="5586" spans="1:23" x14ac:dyDescent="0.2">
      <c r="A5586" s="34"/>
      <c r="B5586"/>
      <c r="C5586" s="22"/>
      <c r="D5586" s="22"/>
      <c r="E5586"/>
      <c r="F5586"/>
      <c r="G5586" s="21"/>
      <c r="H5586"/>
      <c r="I5586"/>
      <c r="J5586"/>
      <c r="K5586" s="10"/>
      <c r="L5586"/>
      <c r="M5586" s="45"/>
      <c r="N5586"/>
      <c r="O5586"/>
      <c r="P5586" s="71"/>
      <c r="Q5586" s="11"/>
      <c r="R5586" s="74"/>
      <c r="S5586" s="14"/>
      <c r="T5586" s="13"/>
      <c r="U5586" s="14"/>
      <c r="V5586"/>
      <c r="W5586" s="74"/>
    </row>
    <row r="5587" spans="1:23" x14ac:dyDescent="0.2">
      <c r="A5587" s="34"/>
      <c r="B5587"/>
      <c r="C5587" s="22"/>
      <c r="D5587" s="22"/>
      <c r="E5587"/>
      <c r="F5587"/>
      <c r="G5587" s="21"/>
      <c r="H5587"/>
      <c r="I5587"/>
      <c r="J5587"/>
      <c r="K5587" s="10"/>
      <c r="L5587"/>
      <c r="M5587" s="45"/>
      <c r="N5587"/>
      <c r="O5587"/>
      <c r="P5587" s="71"/>
      <c r="Q5587" s="11"/>
      <c r="R5587" s="74"/>
      <c r="S5587" s="14"/>
      <c r="T5587" s="13"/>
      <c r="U5587" s="14"/>
      <c r="V5587"/>
      <c r="W5587" s="74"/>
    </row>
    <row r="5588" spans="1:23" x14ac:dyDescent="0.2">
      <c r="A5588" s="34"/>
      <c r="B5588"/>
      <c r="C5588" s="22"/>
      <c r="D5588" s="22"/>
      <c r="E5588"/>
      <c r="F5588"/>
      <c r="G5588" s="21"/>
      <c r="H5588"/>
      <c r="I5588"/>
      <c r="J5588"/>
      <c r="K5588" s="10"/>
      <c r="L5588"/>
      <c r="M5588" s="45"/>
      <c r="N5588"/>
      <c r="O5588"/>
      <c r="P5588" s="71"/>
      <c r="Q5588" s="11"/>
      <c r="R5588" s="74"/>
      <c r="S5588" s="14"/>
      <c r="T5588" s="13"/>
      <c r="U5588" s="14"/>
      <c r="V5588"/>
      <c r="W5588" s="74"/>
    </row>
    <row r="5589" spans="1:23" x14ac:dyDescent="0.2">
      <c r="A5589" s="34"/>
      <c r="B5589"/>
      <c r="C5589" s="22"/>
      <c r="D5589" s="22"/>
      <c r="E5589"/>
      <c r="F5589"/>
      <c r="G5589" s="21"/>
      <c r="H5589"/>
      <c r="I5589"/>
      <c r="J5589"/>
      <c r="K5589" s="10"/>
      <c r="L5589"/>
      <c r="M5589" s="45"/>
      <c r="N5589"/>
      <c r="O5589"/>
      <c r="P5589" s="71"/>
      <c r="Q5589" s="11"/>
      <c r="R5589" s="74"/>
      <c r="S5589" s="14"/>
      <c r="T5589" s="13"/>
      <c r="U5589" s="14"/>
      <c r="V5589"/>
      <c r="W5589" s="74"/>
    </row>
    <row r="5590" spans="1:23" x14ac:dyDescent="0.2">
      <c r="A5590" s="34"/>
      <c r="B5590"/>
      <c r="C5590" s="22"/>
      <c r="D5590" s="22"/>
      <c r="E5590"/>
      <c r="F5590"/>
      <c r="G5590" s="21"/>
      <c r="H5590"/>
      <c r="I5590"/>
      <c r="J5590"/>
      <c r="K5590" s="10"/>
      <c r="L5590"/>
      <c r="M5590" s="45"/>
      <c r="N5590"/>
      <c r="O5590"/>
      <c r="P5590" s="71"/>
      <c r="Q5590" s="11"/>
      <c r="R5590" s="74"/>
      <c r="S5590" s="14"/>
      <c r="T5590" s="13"/>
      <c r="U5590" s="14"/>
      <c r="V5590"/>
      <c r="W5590" s="74"/>
    </row>
    <row r="5591" spans="1:23" x14ac:dyDescent="0.2">
      <c r="A5591" s="34"/>
      <c r="B5591"/>
      <c r="C5591" s="22"/>
      <c r="D5591" s="22"/>
      <c r="E5591"/>
      <c r="F5591"/>
      <c r="G5591" s="21"/>
      <c r="H5591"/>
      <c r="I5591"/>
      <c r="J5591"/>
      <c r="K5591" s="10"/>
      <c r="L5591"/>
      <c r="M5591" s="45"/>
      <c r="N5591"/>
      <c r="O5591"/>
      <c r="P5591" s="71"/>
      <c r="Q5591" s="11"/>
      <c r="R5591" s="74"/>
      <c r="S5591" s="14"/>
      <c r="T5591" s="13"/>
      <c r="U5591" s="14"/>
      <c r="V5591"/>
      <c r="W5591" s="74"/>
    </row>
    <row r="5592" spans="1:23" x14ac:dyDescent="0.2">
      <c r="A5592" s="34"/>
      <c r="B5592"/>
      <c r="C5592" s="22"/>
      <c r="D5592" s="22"/>
      <c r="E5592"/>
      <c r="F5592"/>
      <c r="G5592" s="21"/>
      <c r="H5592"/>
      <c r="I5592"/>
      <c r="J5592"/>
      <c r="K5592" s="10"/>
      <c r="L5592"/>
      <c r="M5592" s="45"/>
      <c r="N5592"/>
      <c r="O5592"/>
      <c r="P5592" s="71"/>
      <c r="Q5592" s="11"/>
      <c r="R5592" s="74"/>
      <c r="S5592" s="14"/>
      <c r="T5592" s="13"/>
      <c r="U5592" s="14"/>
      <c r="V5592"/>
      <c r="W5592" s="74"/>
    </row>
    <row r="5593" spans="1:23" x14ac:dyDescent="0.2">
      <c r="A5593" s="34"/>
      <c r="B5593"/>
      <c r="C5593" s="22"/>
      <c r="D5593" s="22"/>
      <c r="E5593"/>
      <c r="F5593"/>
      <c r="G5593" s="21"/>
      <c r="H5593"/>
      <c r="I5593"/>
      <c r="J5593"/>
      <c r="K5593" s="10"/>
      <c r="L5593"/>
      <c r="M5593" s="45"/>
      <c r="N5593"/>
      <c r="O5593"/>
      <c r="P5593" s="71"/>
      <c r="Q5593" s="11"/>
      <c r="R5593" s="74"/>
      <c r="S5593" s="14"/>
      <c r="T5593" s="13"/>
      <c r="U5593" s="14"/>
      <c r="V5593"/>
      <c r="W5593" s="74"/>
    </row>
    <row r="5594" spans="1:23" x14ac:dyDescent="0.2">
      <c r="A5594" s="34"/>
      <c r="B5594"/>
      <c r="C5594" s="22"/>
      <c r="D5594" s="22"/>
      <c r="E5594"/>
      <c r="F5594"/>
      <c r="G5594" s="21"/>
      <c r="H5594"/>
      <c r="I5594"/>
      <c r="J5594"/>
      <c r="K5594" s="10"/>
      <c r="L5594"/>
      <c r="M5594" s="45"/>
      <c r="N5594"/>
      <c r="O5594"/>
      <c r="P5594" s="71"/>
      <c r="Q5594" s="11"/>
      <c r="R5594" s="74"/>
      <c r="S5594" s="14"/>
      <c r="T5594" s="13"/>
      <c r="U5594" s="14"/>
      <c r="V5594"/>
      <c r="W5594" s="74"/>
    </row>
    <row r="5595" spans="1:23" x14ac:dyDescent="0.2">
      <c r="A5595" s="34"/>
      <c r="B5595"/>
      <c r="C5595" s="22"/>
      <c r="D5595" s="22"/>
      <c r="E5595"/>
      <c r="F5595"/>
      <c r="G5595" s="21"/>
      <c r="H5595"/>
      <c r="I5595"/>
      <c r="J5595"/>
      <c r="K5595" s="10"/>
      <c r="L5595"/>
      <c r="M5595" s="45"/>
      <c r="N5595"/>
      <c r="O5595"/>
      <c r="P5595" s="71"/>
      <c r="Q5595" s="11"/>
      <c r="R5595" s="74"/>
      <c r="S5595" s="14"/>
      <c r="T5595" s="13"/>
      <c r="U5595" s="14"/>
      <c r="V5595"/>
      <c r="W5595" s="74"/>
    </row>
    <row r="5596" spans="1:23" x14ac:dyDescent="0.2">
      <c r="A5596" s="34"/>
      <c r="B5596"/>
      <c r="C5596" s="22"/>
      <c r="D5596" s="22"/>
      <c r="E5596"/>
      <c r="F5596"/>
      <c r="G5596" s="21"/>
      <c r="H5596"/>
      <c r="I5596"/>
      <c r="J5596"/>
      <c r="K5596" s="10"/>
      <c r="L5596"/>
      <c r="M5596" s="45"/>
      <c r="N5596"/>
      <c r="O5596"/>
      <c r="P5596" s="71"/>
      <c r="Q5596" s="11"/>
      <c r="R5596" s="74"/>
      <c r="S5596" s="14"/>
      <c r="T5596" s="13"/>
      <c r="U5596" s="14"/>
      <c r="V5596"/>
      <c r="W5596" s="74"/>
    </row>
    <row r="5597" spans="1:23" x14ac:dyDescent="0.2">
      <c r="A5597" s="34"/>
      <c r="B5597"/>
      <c r="C5597" s="22"/>
      <c r="D5597" s="22"/>
      <c r="E5597"/>
      <c r="F5597"/>
      <c r="G5597" s="21"/>
      <c r="H5597"/>
      <c r="I5597"/>
      <c r="J5597"/>
      <c r="K5597" s="10"/>
      <c r="L5597"/>
      <c r="M5597" s="45"/>
      <c r="N5597"/>
      <c r="O5597"/>
      <c r="P5597" s="71"/>
      <c r="Q5597" s="11"/>
      <c r="R5597" s="74"/>
      <c r="S5597" s="14"/>
      <c r="T5597" s="13"/>
      <c r="U5597" s="14"/>
      <c r="V5597"/>
      <c r="W5597" s="74"/>
    </row>
    <row r="5598" spans="1:23" x14ac:dyDescent="0.2">
      <c r="A5598" s="34"/>
      <c r="B5598"/>
      <c r="C5598" s="22"/>
      <c r="D5598" s="22"/>
      <c r="E5598"/>
      <c r="F5598"/>
      <c r="G5598" s="21"/>
      <c r="H5598"/>
      <c r="I5598"/>
      <c r="J5598"/>
      <c r="K5598" s="10"/>
      <c r="L5598"/>
      <c r="M5598" s="45"/>
      <c r="N5598"/>
      <c r="O5598"/>
      <c r="P5598" s="71"/>
      <c r="Q5598" s="11"/>
      <c r="R5598" s="74"/>
      <c r="S5598" s="14"/>
      <c r="T5598" s="13"/>
      <c r="U5598" s="14"/>
      <c r="V5598"/>
      <c r="W5598" s="74"/>
    </row>
    <row r="5599" spans="1:23" x14ac:dyDescent="0.2">
      <c r="A5599" s="34"/>
      <c r="B5599"/>
      <c r="C5599" s="22"/>
      <c r="D5599" s="22"/>
      <c r="E5599"/>
      <c r="F5599"/>
      <c r="G5599" s="21"/>
      <c r="H5599"/>
      <c r="I5599"/>
      <c r="J5599"/>
      <c r="K5599" s="10"/>
      <c r="L5599"/>
      <c r="M5599" s="45"/>
      <c r="N5599"/>
      <c r="O5599"/>
      <c r="P5599" s="71"/>
      <c r="Q5599" s="11"/>
      <c r="R5599" s="74"/>
      <c r="S5599" s="14"/>
      <c r="T5599" s="13"/>
      <c r="U5599" s="14"/>
      <c r="V5599"/>
      <c r="W5599" s="74"/>
    </row>
    <row r="5600" spans="1:23" x14ac:dyDescent="0.2">
      <c r="A5600" s="34"/>
      <c r="B5600"/>
      <c r="C5600" s="22"/>
      <c r="D5600" s="22"/>
      <c r="E5600"/>
      <c r="F5600"/>
      <c r="G5600" s="21"/>
      <c r="H5600"/>
      <c r="I5600"/>
      <c r="J5600"/>
      <c r="K5600" s="10"/>
      <c r="L5600"/>
      <c r="M5600" s="45"/>
      <c r="N5600"/>
      <c r="O5600"/>
      <c r="P5600" s="71"/>
      <c r="Q5600" s="11"/>
      <c r="R5600" s="74"/>
      <c r="S5600" s="14"/>
      <c r="T5600" s="13"/>
      <c r="U5600" s="14"/>
      <c r="V5600"/>
      <c r="W5600" s="74"/>
    </row>
    <row r="5601" spans="1:23" x14ac:dyDescent="0.2">
      <c r="A5601" s="34"/>
      <c r="B5601"/>
      <c r="C5601" s="22"/>
      <c r="D5601" s="22"/>
      <c r="E5601"/>
      <c r="F5601"/>
      <c r="G5601" s="21"/>
      <c r="H5601"/>
      <c r="I5601"/>
      <c r="J5601"/>
      <c r="K5601" s="10"/>
      <c r="L5601"/>
      <c r="M5601" s="45"/>
      <c r="N5601"/>
      <c r="O5601"/>
      <c r="P5601" s="71"/>
      <c r="Q5601" s="11"/>
      <c r="R5601" s="74"/>
      <c r="S5601" s="14"/>
      <c r="T5601" s="13"/>
      <c r="U5601" s="14"/>
      <c r="V5601"/>
      <c r="W5601" s="74"/>
    </row>
    <row r="5602" spans="1:23" x14ac:dyDescent="0.2">
      <c r="A5602" s="34"/>
      <c r="B5602"/>
      <c r="C5602" s="22"/>
      <c r="D5602" s="22"/>
      <c r="E5602"/>
      <c r="F5602"/>
      <c r="G5602" s="21"/>
      <c r="H5602"/>
      <c r="I5602"/>
      <c r="J5602"/>
      <c r="K5602" s="10"/>
      <c r="L5602"/>
      <c r="M5602" s="45"/>
      <c r="N5602"/>
      <c r="O5602"/>
      <c r="P5602" s="71"/>
      <c r="Q5602" s="11"/>
      <c r="R5602" s="74"/>
      <c r="S5602" s="14"/>
      <c r="T5602" s="13"/>
      <c r="U5602" s="14"/>
      <c r="V5602"/>
      <c r="W5602" s="74"/>
    </row>
    <row r="5603" spans="1:23" x14ac:dyDescent="0.2">
      <c r="A5603" s="34"/>
      <c r="B5603"/>
      <c r="C5603" s="22"/>
      <c r="D5603" s="22"/>
      <c r="E5603"/>
      <c r="F5603"/>
      <c r="G5603" s="21"/>
      <c r="H5603"/>
      <c r="I5603"/>
      <c r="J5603"/>
      <c r="K5603" s="10"/>
      <c r="L5603"/>
      <c r="M5603" s="45"/>
      <c r="N5603"/>
      <c r="O5603"/>
      <c r="P5603" s="71"/>
      <c r="Q5603" s="11"/>
      <c r="R5603" s="74"/>
      <c r="S5603" s="14"/>
      <c r="T5603" s="13"/>
      <c r="U5603" s="14"/>
      <c r="V5603"/>
      <c r="W5603" s="74"/>
    </row>
    <row r="5604" spans="1:23" x14ac:dyDescent="0.2">
      <c r="A5604" s="34"/>
      <c r="B5604"/>
      <c r="C5604" s="22"/>
      <c r="D5604" s="22"/>
      <c r="E5604"/>
      <c r="F5604"/>
      <c r="G5604" s="21"/>
      <c r="H5604"/>
      <c r="I5604"/>
      <c r="J5604"/>
      <c r="K5604" s="10"/>
      <c r="L5604"/>
      <c r="M5604" s="45"/>
      <c r="N5604"/>
      <c r="O5604"/>
      <c r="P5604" s="71"/>
      <c r="Q5604" s="11"/>
      <c r="R5604" s="74"/>
      <c r="S5604" s="14"/>
      <c r="T5604" s="13"/>
      <c r="U5604" s="14"/>
      <c r="V5604"/>
      <c r="W5604" s="74"/>
    </row>
    <row r="5605" spans="1:23" x14ac:dyDescent="0.2">
      <c r="A5605" s="34"/>
      <c r="B5605"/>
      <c r="C5605" s="22"/>
      <c r="D5605" s="22"/>
      <c r="E5605"/>
      <c r="F5605"/>
      <c r="G5605" s="21"/>
      <c r="H5605"/>
      <c r="I5605"/>
      <c r="J5605"/>
      <c r="K5605" s="10"/>
      <c r="L5605"/>
      <c r="M5605" s="45"/>
      <c r="N5605"/>
      <c r="O5605"/>
      <c r="P5605" s="71"/>
      <c r="Q5605" s="11"/>
      <c r="R5605" s="74"/>
      <c r="S5605" s="14"/>
      <c r="T5605" s="13"/>
      <c r="U5605" s="14"/>
      <c r="V5605"/>
      <c r="W5605" s="74"/>
    </row>
    <row r="5606" spans="1:23" x14ac:dyDescent="0.2">
      <c r="A5606" s="34"/>
      <c r="B5606"/>
      <c r="C5606" s="22"/>
      <c r="D5606" s="22"/>
      <c r="E5606"/>
      <c r="F5606"/>
      <c r="G5606" s="21"/>
      <c r="H5606"/>
      <c r="I5606"/>
      <c r="J5606"/>
      <c r="K5606" s="10"/>
      <c r="L5606"/>
      <c r="M5606" s="45"/>
      <c r="N5606"/>
      <c r="O5606"/>
      <c r="P5606" s="71"/>
      <c r="Q5606" s="11"/>
      <c r="R5606" s="74"/>
      <c r="S5606" s="14"/>
      <c r="T5606" s="13"/>
      <c r="U5606" s="14"/>
      <c r="V5606"/>
      <c r="W5606" s="74"/>
    </row>
    <row r="5607" spans="1:23" x14ac:dyDescent="0.2">
      <c r="A5607" s="34"/>
      <c r="B5607"/>
      <c r="C5607" s="22"/>
      <c r="D5607" s="22"/>
      <c r="E5607"/>
      <c r="F5607"/>
      <c r="G5607" s="21"/>
      <c r="H5607"/>
      <c r="I5607"/>
      <c r="J5607"/>
      <c r="K5607" s="10"/>
      <c r="L5607"/>
      <c r="M5607" s="45"/>
      <c r="N5607"/>
      <c r="O5607"/>
      <c r="P5607" s="71"/>
      <c r="Q5607" s="11"/>
      <c r="R5607" s="74"/>
      <c r="S5607" s="14"/>
      <c r="T5607" s="13"/>
      <c r="U5607" s="14"/>
      <c r="V5607"/>
      <c r="W5607" s="74"/>
    </row>
    <row r="5608" spans="1:23" x14ac:dyDescent="0.2">
      <c r="A5608" s="34"/>
      <c r="B5608"/>
      <c r="C5608" s="22"/>
      <c r="D5608" s="22"/>
      <c r="E5608"/>
      <c r="F5608"/>
      <c r="G5608" s="21"/>
      <c r="H5608"/>
      <c r="I5608"/>
      <c r="J5608"/>
      <c r="K5608" s="10"/>
      <c r="L5608"/>
      <c r="M5608" s="45"/>
      <c r="N5608"/>
      <c r="O5608"/>
      <c r="P5608" s="71"/>
      <c r="Q5608" s="11"/>
      <c r="R5608" s="74"/>
      <c r="S5608" s="14"/>
      <c r="T5608" s="13"/>
      <c r="U5608" s="14"/>
      <c r="V5608"/>
      <c r="W5608" s="74"/>
    </row>
    <row r="5609" spans="1:23" x14ac:dyDescent="0.2">
      <c r="A5609" s="34"/>
      <c r="B5609"/>
      <c r="C5609" s="22"/>
      <c r="D5609" s="22"/>
      <c r="E5609"/>
      <c r="F5609"/>
      <c r="G5609" s="21"/>
      <c r="H5609"/>
      <c r="I5609"/>
      <c r="J5609"/>
      <c r="K5609" s="10"/>
      <c r="L5609"/>
      <c r="M5609" s="45"/>
      <c r="N5609"/>
      <c r="O5609"/>
      <c r="P5609" s="71"/>
      <c r="Q5609" s="11"/>
      <c r="R5609" s="74"/>
      <c r="S5609" s="14"/>
      <c r="T5609" s="13"/>
      <c r="U5609" s="14"/>
      <c r="V5609"/>
      <c r="W5609" s="74"/>
    </row>
    <row r="5610" spans="1:23" x14ac:dyDescent="0.2">
      <c r="A5610" s="34"/>
      <c r="B5610"/>
      <c r="C5610" s="22"/>
      <c r="D5610" s="22"/>
      <c r="E5610"/>
      <c r="F5610"/>
      <c r="G5610" s="21"/>
      <c r="H5610"/>
      <c r="I5610"/>
      <c r="J5610"/>
      <c r="K5610" s="10"/>
      <c r="L5610"/>
      <c r="M5610" s="45"/>
      <c r="N5610"/>
      <c r="O5610"/>
      <c r="P5610" s="71"/>
      <c r="Q5610" s="11"/>
      <c r="R5610" s="74"/>
      <c r="S5610" s="14"/>
      <c r="T5610" s="13"/>
      <c r="U5610" s="14"/>
      <c r="V5610"/>
      <c r="W5610" s="74"/>
    </row>
    <row r="5611" spans="1:23" x14ac:dyDescent="0.2">
      <c r="A5611" s="34"/>
      <c r="B5611"/>
      <c r="C5611" s="22"/>
      <c r="D5611" s="22"/>
      <c r="E5611"/>
      <c r="F5611"/>
      <c r="G5611" s="21"/>
      <c r="H5611"/>
      <c r="I5611"/>
      <c r="J5611"/>
      <c r="K5611" s="10"/>
      <c r="L5611"/>
      <c r="M5611" s="45"/>
      <c r="N5611"/>
      <c r="O5611"/>
      <c r="P5611" s="71"/>
      <c r="Q5611" s="11"/>
      <c r="R5611" s="74"/>
      <c r="S5611" s="14"/>
      <c r="T5611" s="13"/>
      <c r="U5611" s="14"/>
      <c r="V5611"/>
      <c r="W5611" s="74"/>
    </row>
    <row r="5612" spans="1:23" x14ac:dyDescent="0.2">
      <c r="A5612" s="34"/>
      <c r="B5612"/>
      <c r="C5612" s="22"/>
      <c r="D5612" s="22"/>
      <c r="E5612"/>
      <c r="F5612"/>
      <c r="G5612" s="21"/>
      <c r="H5612"/>
      <c r="I5612"/>
      <c r="J5612"/>
      <c r="K5612" s="10"/>
      <c r="L5612"/>
      <c r="M5612" s="45"/>
      <c r="N5612"/>
      <c r="O5612"/>
      <c r="P5612" s="71"/>
      <c r="Q5612" s="11"/>
      <c r="R5612" s="74"/>
      <c r="S5612" s="14"/>
      <c r="T5612" s="13"/>
      <c r="U5612" s="14"/>
      <c r="V5612"/>
      <c r="W5612" s="74"/>
    </row>
    <row r="5613" spans="1:23" x14ac:dyDescent="0.2">
      <c r="A5613" s="34"/>
      <c r="B5613"/>
      <c r="C5613" s="22"/>
      <c r="D5613" s="22"/>
      <c r="E5613"/>
      <c r="F5613"/>
      <c r="G5613" s="21"/>
      <c r="H5613"/>
      <c r="I5613"/>
      <c r="J5613"/>
      <c r="K5613" s="10"/>
      <c r="L5613"/>
      <c r="M5613" s="45"/>
      <c r="N5613"/>
      <c r="O5613"/>
      <c r="P5613" s="71"/>
      <c r="Q5613" s="11"/>
      <c r="R5613" s="74"/>
      <c r="S5613" s="14"/>
      <c r="T5613" s="13"/>
      <c r="U5613" s="14"/>
      <c r="V5613"/>
      <c r="W5613" s="74"/>
    </row>
    <row r="5614" spans="1:23" x14ac:dyDescent="0.2">
      <c r="A5614" s="34"/>
      <c r="B5614"/>
      <c r="C5614" s="22"/>
      <c r="D5614" s="22"/>
      <c r="E5614"/>
      <c r="F5614"/>
      <c r="G5614" s="21"/>
      <c r="H5614"/>
      <c r="I5614"/>
      <c r="J5614"/>
      <c r="K5614" s="10"/>
      <c r="L5614"/>
      <c r="M5614" s="45"/>
      <c r="N5614"/>
      <c r="O5614"/>
      <c r="P5614" s="71"/>
      <c r="Q5614" s="11"/>
      <c r="R5614" s="74"/>
      <c r="S5614" s="14"/>
      <c r="T5614" s="13"/>
      <c r="U5614" s="14"/>
      <c r="V5614"/>
      <c r="W5614" s="74"/>
    </row>
    <row r="5615" spans="1:23" x14ac:dyDescent="0.2">
      <c r="A5615" s="34"/>
      <c r="B5615"/>
      <c r="C5615" s="22"/>
      <c r="D5615" s="22"/>
      <c r="E5615"/>
      <c r="F5615"/>
      <c r="G5615" s="21"/>
      <c r="H5615"/>
      <c r="I5615"/>
      <c r="J5615"/>
      <c r="K5615" s="10"/>
      <c r="L5615"/>
      <c r="M5615" s="45"/>
      <c r="N5615"/>
      <c r="O5615"/>
      <c r="P5615" s="71"/>
      <c r="Q5615" s="11"/>
      <c r="R5615" s="74"/>
      <c r="S5615" s="14"/>
      <c r="T5615" s="13"/>
      <c r="U5615" s="14"/>
      <c r="V5615"/>
      <c r="W5615" s="74"/>
    </row>
    <row r="5616" spans="1:23" x14ac:dyDescent="0.2">
      <c r="A5616" s="34"/>
      <c r="B5616"/>
      <c r="C5616" s="22"/>
      <c r="D5616" s="22"/>
      <c r="E5616"/>
      <c r="F5616"/>
      <c r="G5616" s="21"/>
      <c r="H5616"/>
      <c r="I5616"/>
      <c r="J5616"/>
      <c r="K5616" s="10"/>
      <c r="L5616"/>
      <c r="M5616" s="45"/>
      <c r="N5616"/>
      <c r="O5616"/>
      <c r="P5616" s="71"/>
      <c r="Q5616" s="11"/>
      <c r="R5616" s="74"/>
      <c r="S5616" s="14"/>
      <c r="T5616" s="13"/>
      <c r="U5616" s="14"/>
      <c r="V5616"/>
      <c r="W5616" s="74"/>
    </row>
    <row r="5617" spans="1:23" x14ac:dyDescent="0.2">
      <c r="A5617" s="34"/>
      <c r="B5617"/>
      <c r="C5617" s="22"/>
      <c r="D5617" s="22"/>
      <c r="E5617"/>
      <c r="F5617"/>
      <c r="G5617" s="21"/>
      <c r="H5617"/>
      <c r="I5617"/>
      <c r="J5617"/>
      <c r="K5617" s="10"/>
      <c r="L5617"/>
      <c r="M5617" s="45"/>
      <c r="N5617"/>
      <c r="O5617"/>
      <c r="P5617" s="71"/>
      <c r="Q5617" s="11"/>
      <c r="R5617" s="74"/>
      <c r="S5617" s="14"/>
      <c r="T5617" s="13"/>
      <c r="U5617" s="14"/>
      <c r="V5617"/>
      <c r="W5617" s="74"/>
    </row>
    <row r="5618" spans="1:23" x14ac:dyDescent="0.2">
      <c r="A5618" s="34"/>
      <c r="B5618"/>
      <c r="C5618" s="22"/>
      <c r="D5618" s="22"/>
      <c r="E5618"/>
      <c r="F5618"/>
      <c r="G5618" s="21"/>
      <c r="H5618"/>
      <c r="I5618"/>
      <c r="J5618"/>
      <c r="K5618" s="10"/>
      <c r="L5618"/>
      <c r="M5618" s="45"/>
      <c r="N5618"/>
      <c r="O5618"/>
      <c r="P5618" s="71"/>
      <c r="Q5618" s="11"/>
      <c r="R5618" s="74"/>
      <c r="S5618" s="14"/>
      <c r="T5618" s="13"/>
      <c r="U5618" s="14"/>
      <c r="V5618"/>
      <c r="W5618" s="74"/>
    </row>
    <row r="5619" spans="1:23" x14ac:dyDescent="0.2">
      <c r="A5619" s="34"/>
      <c r="B5619"/>
      <c r="C5619" s="22"/>
      <c r="D5619" s="22"/>
      <c r="E5619"/>
      <c r="F5619"/>
      <c r="G5619" s="21"/>
      <c r="H5619"/>
      <c r="I5619"/>
      <c r="J5619"/>
      <c r="K5619" s="10"/>
      <c r="L5619"/>
      <c r="M5619" s="45"/>
      <c r="N5619"/>
      <c r="O5619"/>
      <c r="P5619" s="71"/>
      <c r="Q5619" s="11"/>
      <c r="R5619" s="74"/>
      <c r="S5619" s="14"/>
      <c r="T5619" s="13"/>
      <c r="U5619" s="14"/>
      <c r="V5619"/>
      <c r="W5619" s="74"/>
    </row>
    <row r="5620" spans="1:23" x14ac:dyDescent="0.2">
      <c r="A5620" s="34"/>
      <c r="B5620"/>
      <c r="C5620" s="22"/>
      <c r="D5620" s="22"/>
      <c r="E5620"/>
      <c r="F5620"/>
      <c r="G5620" s="21"/>
      <c r="H5620"/>
      <c r="I5620"/>
      <c r="J5620"/>
      <c r="K5620" s="10"/>
      <c r="L5620"/>
      <c r="M5620" s="45"/>
      <c r="N5620"/>
      <c r="O5620"/>
      <c r="P5620" s="71"/>
      <c r="Q5620" s="11"/>
      <c r="R5620" s="74"/>
      <c r="S5620" s="14"/>
      <c r="T5620" s="13"/>
      <c r="U5620" s="14"/>
      <c r="V5620"/>
      <c r="W5620" s="74"/>
    </row>
    <row r="5621" spans="1:23" x14ac:dyDescent="0.2">
      <c r="A5621" s="34"/>
      <c r="B5621"/>
      <c r="C5621" s="22"/>
      <c r="D5621" s="22"/>
      <c r="E5621"/>
      <c r="F5621"/>
      <c r="G5621" s="21"/>
      <c r="H5621"/>
      <c r="I5621"/>
      <c r="J5621"/>
      <c r="K5621" s="10"/>
      <c r="L5621"/>
      <c r="M5621" s="45"/>
      <c r="N5621"/>
      <c r="O5621"/>
      <c r="P5621" s="71"/>
      <c r="Q5621" s="11"/>
      <c r="R5621" s="74"/>
      <c r="S5621" s="14"/>
      <c r="T5621" s="13"/>
      <c r="U5621" s="14"/>
      <c r="V5621"/>
      <c r="W5621" s="74"/>
    </row>
    <row r="5622" spans="1:23" x14ac:dyDescent="0.2">
      <c r="A5622" s="34"/>
      <c r="B5622"/>
      <c r="C5622" s="22"/>
      <c r="D5622" s="22"/>
      <c r="E5622"/>
      <c r="F5622"/>
      <c r="G5622" s="21"/>
      <c r="H5622"/>
      <c r="I5622"/>
      <c r="J5622"/>
      <c r="K5622" s="10"/>
      <c r="L5622"/>
      <c r="M5622" s="45"/>
      <c r="N5622"/>
      <c r="O5622"/>
      <c r="P5622" s="71"/>
      <c r="Q5622" s="11"/>
      <c r="R5622" s="74"/>
      <c r="S5622" s="14"/>
      <c r="T5622" s="13"/>
      <c r="U5622" s="14"/>
      <c r="V5622"/>
      <c r="W5622" s="74"/>
    </row>
    <row r="5623" spans="1:23" x14ac:dyDescent="0.2">
      <c r="A5623" s="34"/>
      <c r="B5623"/>
      <c r="C5623" s="22"/>
      <c r="D5623" s="22"/>
      <c r="E5623"/>
      <c r="F5623"/>
      <c r="G5623" s="21"/>
      <c r="H5623"/>
      <c r="I5623"/>
      <c r="J5623"/>
      <c r="K5623" s="10"/>
      <c r="L5623"/>
      <c r="M5623" s="45"/>
      <c r="N5623"/>
      <c r="O5623"/>
      <c r="P5623" s="71"/>
      <c r="Q5623" s="11"/>
      <c r="R5623" s="74"/>
      <c r="S5623" s="14"/>
      <c r="T5623" s="13"/>
      <c r="U5623" s="14"/>
      <c r="V5623"/>
      <c r="W5623" s="74"/>
    </row>
    <row r="5624" spans="1:23" x14ac:dyDescent="0.2">
      <c r="A5624" s="34"/>
      <c r="B5624"/>
      <c r="C5624" s="22"/>
      <c r="D5624" s="22"/>
      <c r="E5624"/>
      <c r="F5624"/>
      <c r="G5624" s="21"/>
      <c r="H5624"/>
      <c r="I5624"/>
      <c r="J5624"/>
      <c r="K5624" s="10"/>
      <c r="L5624"/>
      <c r="M5624" s="45"/>
      <c r="N5624"/>
      <c r="O5624"/>
      <c r="P5624" s="71"/>
      <c r="Q5624" s="11"/>
      <c r="R5624" s="74"/>
      <c r="S5624" s="14"/>
      <c r="T5624" s="13"/>
      <c r="U5624" s="14"/>
      <c r="V5624"/>
      <c r="W5624" s="74"/>
    </row>
    <row r="5625" spans="1:23" x14ac:dyDescent="0.2">
      <c r="A5625" s="34"/>
      <c r="B5625"/>
      <c r="C5625" s="22"/>
      <c r="D5625" s="22"/>
      <c r="E5625"/>
      <c r="F5625"/>
      <c r="G5625" s="21"/>
      <c r="H5625"/>
      <c r="I5625"/>
      <c r="J5625"/>
      <c r="K5625" s="10"/>
      <c r="L5625"/>
      <c r="M5625" s="45"/>
      <c r="N5625"/>
      <c r="O5625"/>
      <c r="P5625" s="71"/>
      <c r="Q5625" s="11"/>
      <c r="R5625" s="74"/>
      <c r="S5625" s="14"/>
      <c r="T5625" s="13"/>
      <c r="U5625" s="14"/>
      <c r="V5625"/>
      <c r="W5625" s="74"/>
    </row>
    <row r="5626" spans="1:23" x14ac:dyDescent="0.2">
      <c r="A5626" s="34"/>
      <c r="B5626"/>
      <c r="C5626" s="22"/>
      <c r="D5626" s="22"/>
      <c r="E5626"/>
      <c r="F5626"/>
      <c r="G5626" s="21"/>
      <c r="H5626"/>
      <c r="I5626"/>
      <c r="J5626"/>
      <c r="K5626" s="10"/>
      <c r="L5626"/>
      <c r="M5626" s="45"/>
      <c r="N5626"/>
      <c r="O5626"/>
      <c r="P5626" s="71"/>
      <c r="Q5626" s="11"/>
      <c r="R5626" s="74"/>
      <c r="S5626" s="14"/>
      <c r="T5626" s="13"/>
      <c r="U5626" s="14"/>
      <c r="V5626"/>
      <c r="W5626" s="74"/>
    </row>
    <row r="5627" spans="1:23" x14ac:dyDescent="0.2">
      <c r="A5627" s="34"/>
      <c r="B5627"/>
      <c r="C5627" s="22"/>
      <c r="D5627" s="22"/>
      <c r="E5627"/>
      <c r="F5627"/>
      <c r="G5627" s="21"/>
      <c r="H5627"/>
      <c r="I5627"/>
      <c r="J5627"/>
      <c r="K5627" s="10"/>
      <c r="L5627"/>
      <c r="M5627" s="45"/>
      <c r="N5627"/>
      <c r="O5627"/>
      <c r="P5627" s="71"/>
      <c r="Q5627" s="11"/>
      <c r="R5627" s="74"/>
      <c r="S5627" s="14"/>
      <c r="T5627" s="13"/>
      <c r="U5627" s="14"/>
      <c r="V5627"/>
      <c r="W5627" s="74"/>
    </row>
    <row r="5628" spans="1:23" x14ac:dyDescent="0.2">
      <c r="A5628" s="34"/>
      <c r="B5628"/>
      <c r="C5628" s="22"/>
      <c r="D5628" s="22"/>
      <c r="E5628"/>
      <c r="F5628"/>
      <c r="G5628" s="21"/>
      <c r="H5628"/>
      <c r="I5628"/>
      <c r="J5628"/>
      <c r="K5628" s="10"/>
      <c r="L5628"/>
      <c r="M5628" s="45"/>
      <c r="N5628"/>
      <c r="O5628"/>
      <c r="P5628" s="71"/>
      <c r="Q5628" s="11"/>
      <c r="R5628" s="74"/>
      <c r="S5628" s="14"/>
      <c r="T5628" s="13"/>
      <c r="U5628" s="14"/>
      <c r="V5628"/>
      <c r="W5628" s="74"/>
    </row>
    <row r="5629" spans="1:23" x14ac:dyDescent="0.2">
      <c r="A5629" s="34"/>
      <c r="B5629"/>
      <c r="C5629" s="22"/>
      <c r="D5629" s="22"/>
      <c r="E5629"/>
      <c r="F5629"/>
      <c r="G5629" s="21"/>
      <c r="H5629"/>
      <c r="I5629"/>
      <c r="J5629"/>
      <c r="K5629" s="10"/>
      <c r="L5629"/>
      <c r="M5629" s="45"/>
      <c r="N5629"/>
      <c r="O5629"/>
      <c r="P5629" s="71"/>
      <c r="Q5629" s="11"/>
      <c r="R5629" s="74"/>
      <c r="S5629" s="14"/>
      <c r="T5629" s="13"/>
      <c r="U5629" s="14"/>
      <c r="V5629"/>
      <c r="W5629" s="74"/>
    </row>
    <row r="5630" spans="1:23" x14ac:dyDescent="0.2">
      <c r="A5630" s="34"/>
      <c r="B5630"/>
      <c r="C5630" s="22"/>
      <c r="D5630" s="22"/>
      <c r="E5630"/>
      <c r="F5630"/>
      <c r="G5630" s="21"/>
      <c r="H5630"/>
      <c r="I5630"/>
      <c r="J5630"/>
      <c r="K5630" s="10"/>
      <c r="L5630"/>
      <c r="M5630" s="45"/>
      <c r="N5630"/>
      <c r="O5630"/>
      <c r="P5630" s="71"/>
      <c r="Q5630" s="11"/>
      <c r="R5630" s="74"/>
      <c r="S5630" s="14"/>
      <c r="T5630" s="13"/>
      <c r="U5630" s="14"/>
      <c r="V5630"/>
      <c r="W5630" s="74"/>
    </row>
    <row r="5631" spans="1:23" x14ac:dyDescent="0.2">
      <c r="A5631" s="34"/>
      <c r="B5631"/>
      <c r="C5631" s="22"/>
      <c r="D5631" s="22"/>
      <c r="E5631"/>
      <c r="F5631"/>
      <c r="G5631" s="21"/>
      <c r="H5631"/>
      <c r="I5631"/>
      <c r="J5631"/>
      <c r="K5631" s="10"/>
      <c r="L5631"/>
      <c r="M5631" s="45"/>
      <c r="N5631"/>
      <c r="O5631"/>
      <c r="P5631" s="71"/>
      <c r="Q5631" s="11"/>
      <c r="R5631" s="74"/>
      <c r="S5631" s="14"/>
      <c r="T5631" s="13"/>
      <c r="U5631" s="14"/>
      <c r="V5631"/>
      <c r="W5631" s="74"/>
    </row>
    <row r="5632" spans="1:23" x14ac:dyDescent="0.2">
      <c r="A5632" s="34"/>
      <c r="B5632"/>
      <c r="C5632" s="22"/>
      <c r="D5632" s="22"/>
      <c r="E5632"/>
      <c r="F5632"/>
      <c r="G5632" s="21"/>
      <c r="H5632"/>
      <c r="I5632"/>
      <c r="J5632"/>
      <c r="K5632" s="10"/>
      <c r="L5632"/>
      <c r="M5632" s="45"/>
      <c r="N5632"/>
      <c r="O5632"/>
      <c r="P5632" s="71"/>
      <c r="Q5632" s="11"/>
      <c r="R5632" s="74"/>
      <c r="S5632" s="14"/>
      <c r="T5632" s="13"/>
      <c r="U5632" s="14"/>
      <c r="V5632"/>
      <c r="W5632" s="74"/>
    </row>
    <row r="5633" spans="1:23" x14ac:dyDescent="0.2">
      <c r="A5633" s="34"/>
      <c r="B5633"/>
      <c r="C5633" s="22"/>
      <c r="D5633" s="22"/>
      <c r="E5633"/>
      <c r="F5633"/>
      <c r="G5633" s="21"/>
      <c r="H5633"/>
      <c r="I5633"/>
      <c r="J5633"/>
      <c r="K5633" s="10"/>
      <c r="L5633"/>
      <c r="M5633" s="45"/>
      <c r="N5633"/>
      <c r="O5633"/>
      <c r="P5633" s="71"/>
      <c r="Q5633" s="11"/>
      <c r="R5633" s="74"/>
      <c r="S5633" s="14"/>
      <c r="T5633" s="13"/>
      <c r="U5633" s="14"/>
      <c r="V5633"/>
      <c r="W5633" s="74"/>
    </row>
    <row r="5634" spans="1:23" x14ac:dyDescent="0.2">
      <c r="A5634" s="34"/>
      <c r="B5634"/>
      <c r="C5634" s="22"/>
      <c r="D5634" s="22"/>
      <c r="E5634"/>
      <c r="F5634"/>
      <c r="G5634" s="21"/>
      <c r="H5634"/>
      <c r="I5634"/>
      <c r="J5634"/>
      <c r="K5634" s="10"/>
      <c r="L5634"/>
      <c r="M5634" s="45"/>
      <c r="N5634"/>
      <c r="O5634"/>
      <c r="P5634" s="71"/>
      <c r="Q5634" s="11"/>
      <c r="R5634" s="74"/>
      <c r="S5634" s="14"/>
      <c r="T5634" s="13"/>
      <c r="U5634" s="14"/>
      <c r="V5634"/>
      <c r="W5634" s="74"/>
    </row>
    <row r="5635" spans="1:23" x14ac:dyDescent="0.2">
      <c r="A5635" s="34"/>
      <c r="B5635"/>
      <c r="C5635" s="22"/>
      <c r="D5635" s="22"/>
      <c r="E5635"/>
      <c r="F5635"/>
      <c r="G5635" s="21"/>
      <c r="H5635"/>
      <c r="I5635"/>
      <c r="J5635"/>
      <c r="K5635" s="10"/>
      <c r="L5635"/>
      <c r="M5635" s="45"/>
      <c r="N5635"/>
      <c r="O5635"/>
      <c r="P5635" s="71"/>
      <c r="Q5635" s="11"/>
      <c r="R5635" s="74"/>
      <c r="S5635" s="14"/>
      <c r="T5635" s="13"/>
      <c r="U5635" s="14"/>
      <c r="V5635"/>
      <c r="W5635" s="74"/>
    </row>
    <row r="5636" spans="1:23" x14ac:dyDescent="0.2">
      <c r="A5636" s="34"/>
      <c r="B5636"/>
      <c r="C5636" s="22"/>
      <c r="D5636" s="22"/>
      <c r="E5636"/>
      <c r="F5636"/>
      <c r="G5636" s="21"/>
      <c r="H5636"/>
      <c r="I5636"/>
      <c r="J5636"/>
      <c r="K5636" s="10"/>
      <c r="L5636"/>
      <c r="M5636" s="45"/>
      <c r="N5636"/>
      <c r="O5636"/>
      <c r="P5636" s="71"/>
      <c r="Q5636" s="11"/>
      <c r="R5636" s="74"/>
      <c r="S5636" s="14"/>
      <c r="T5636" s="13"/>
      <c r="U5636" s="14"/>
      <c r="V5636"/>
      <c r="W5636" s="74"/>
    </row>
    <row r="5637" spans="1:23" x14ac:dyDescent="0.2">
      <c r="A5637" s="34"/>
      <c r="B5637"/>
      <c r="C5637" s="22"/>
      <c r="D5637" s="22"/>
      <c r="E5637"/>
      <c r="F5637"/>
      <c r="G5637" s="21"/>
      <c r="H5637"/>
      <c r="I5637"/>
      <c r="J5637"/>
      <c r="K5637" s="10"/>
      <c r="L5637"/>
      <c r="M5637" s="45"/>
      <c r="N5637"/>
      <c r="O5637"/>
      <c r="P5637" s="71"/>
      <c r="Q5637" s="11"/>
      <c r="R5637" s="74"/>
      <c r="S5637" s="14"/>
      <c r="T5637" s="13"/>
      <c r="U5637" s="14"/>
      <c r="V5637"/>
      <c r="W5637" s="74"/>
    </row>
    <row r="5638" spans="1:23" x14ac:dyDescent="0.2">
      <c r="A5638" s="34"/>
      <c r="B5638"/>
      <c r="C5638" s="22"/>
      <c r="D5638" s="22"/>
      <c r="E5638"/>
      <c r="F5638"/>
      <c r="G5638" s="21"/>
      <c r="H5638"/>
      <c r="I5638"/>
      <c r="J5638"/>
      <c r="K5638" s="10"/>
      <c r="L5638"/>
      <c r="M5638" s="45"/>
      <c r="N5638"/>
      <c r="O5638"/>
      <c r="P5638" s="71"/>
      <c r="Q5638" s="11"/>
      <c r="R5638" s="74"/>
      <c r="S5638" s="14"/>
      <c r="T5638" s="13"/>
      <c r="U5638" s="14"/>
      <c r="V5638"/>
      <c r="W5638" s="74"/>
    </row>
    <row r="5639" spans="1:23" x14ac:dyDescent="0.2">
      <c r="A5639" s="34"/>
      <c r="B5639"/>
      <c r="C5639" s="22"/>
      <c r="D5639" s="22"/>
      <c r="E5639"/>
      <c r="F5639"/>
      <c r="G5639" s="21"/>
      <c r="H5639"/>
      <c r="I5639"/>
      <c r="J5639"/>
      <c r="K5639" s="10"/>
      <c r="L5639"/>
      <c r="M5639" s="45"/>
      <c r="N5639"/>
      <c r="O5639"/>
      <c r="P5639" s="71"/>
      <c r="Q5639" s="11"/>
      <c r="R5639" s="74"/>
      <c r="S5639" s="14"/>
      <c r="T5639" s="13"/>
      <c r="U5639" s="14"/>
      <c r="V5639"/>
      <c r="W5639" s="74"/>
    </row>
    <row r="5640" spans="1:23" x14ac:dyDescent="0.2">
      <c r="A5640" s="34"/>
      <c r="B5640"/>
      <c r="C5640" s="22"/>
      <c r="D5640" s="22"/>
      <c r="E5640"/>
      <c r="F5640"/>
      <c r="G5640" s="21"/>
      <c r="H5640"/>
      <c r="I5640"/>
      <c r="J5640"/>
      <c r="K5640" s="10"/>
      <c r="L5640"/>
      <c r="M5640" s="45"/>
      <c r="N5640"/>
      <c r="O5640"/>
      <c r="P5640" s="71"/>
      <c r="Q5640" s="11"/>
      <c r="R5640" s="74"/>
      <c r="S5640" s="14"/>
      <c r="T5640" s="13"/>
      <c r="U5640" s="14"/>
      <c r="V5640"/>
      <c r="W5640" s="74"/>
    </row>
    <row r="5641" spans="1:23" x14ac:dyDescent="0.2">
      <c r="A5641" s="34"/>
      <c r="B5641"/>
      <c r="C5641" s="22"/>
      <c r="D5641" s="22"/>
      <c r="E5641"/>
      <c r="F5641"/>
      <c r="G5641" s="21"/>
      <c r="H5641"/>
      <c r="I5641"/>
      <c r="J5641"/>
      <c r="K5641" s="10"/>
      <c r="L5641"/>
      <c r="M5641" s="45"/>
      <c r="N5641"/>
      <c r="O5641"/>
      <c r="P5641" s="71"/>
      <c r="Q5641" s="11"/>
      <c r="R5641" s="74"/>
      <c r="S5641" s="14"/>
      <c r="T5641" s="13"/>
      <c r="U5641" s="14"/>
      <c r="V5641"/>
      <c r="W5641" s="74"/>
    </row>
    <row r="5642" spans="1:23" x14ac:dyDescent="0.2">
      <c r="A5642" s="34"/>
      <c r="B5642"/>
      <c r="C5642" s="22"/>
      <c r="D5642" s="22"/>
      <c r="E5642"/>
      <c r="F5642"/>
      <c r="G5642" s="21"/>
      <c r="H5642"/>
      <c r="I5642"/>
      <c r="J5642"/>
      <c r="K5642" s="10"/>
      <c r="L5642"/>
      <c r="M5642" s="45"/>
      <c r="N5642"/>
      <c r="O5642"/>
      <c r="P5642" s="71"/>
      <c r="Q5642" s="11"/>
      <c r="R5642" s="74"/>
      <c r="S5642" s="14"/>
      <c r="T5642" s="13"/>
      <c r="U5642" s="14"/>
      <c r="V5642"/>
      <c r="W5642" s="74"/>
    </row>
    <row r="5643" spans="1:23" x14ac:dyDescent="0.2">
      <c r="A5643" s="34"/>
      <c r="B5643"/>
      <c r="C5643" s="22"/>
      <c r="D5643" s="22"/>
      <c r="E5643"/>
      <c r="F5643"/>
      <c r="G5643" s="21"/>
      <c r="H5643"/>
      <c r="I5643"/>
      <c r="J5643"/>
      <c r="K5643" s="10"/>
      <c r="L5643"/>
      <c r="M5643" s="45"/>
      <c r="N5643"/>
      <c r="O5643"/>
      <c r="P5643" s="71"/>
      <c r="Q5643" s="11"/>
      <c r="R5643" s="74"/>
      <c r="S5643" s="14"/>
      <c r="T5643" s="13"/>
      <c r="U5643" s="14"/>
      <c r="V5643"/>
      <c r="W5643" s="74"/>
    </row>
    <row r="5644" spans="1:23" x14ac:dyDescent="0.2">
      <c r="A5644" s="34"/>
      <c r="B5644"/>
      <c r="C5644" s="22"/>
      <c r="D5644" s="22"/>
      <c r="E5644"/>
      <c r="F5644"/>
      <c r="G5644" s="21"/>
      <c r="H5644"/>
      <c r="I5644"/>
      <c r="J5644"/>
      <c r="K5644" s="10"/>
      <c r="L5644"/>
      <c r="M5644" s="45"/>
      <c r="N5644"/>
      <c r="O5644"/>
      <c r="P5644" s="71"/>
      <c r="Q5644" s="11"/>
      <c r="R5644" s="74"/>
      <c r="S5644" s="14"/>
      <c r="T5644" s="13"/>
      <c r="U5644" s="14"/>
      <c r="V5644"/>
      <c r="W5644" s="74"/>
    </row>
    <row r="5645" spans="1:23" x14ac:dyDescent="0.2">
      <c r="A5645" s="34"/>
      <c r="B5645"/>
      <c r="C5645" s="22"/>
      <c r="D5645" s="22"/>
      <c r="E5645"/>
      <c r="F5645"/>
      <c r="G5645" s="21"/>
      <c r="H5645"/>
      <c r="I5645"/>
      <c r="J5645"/>
      <c r="K5645" s="10"/>
      <c r="L5645"/>
      <c r="M5645" s="45"/>
      <c r="N5645"/>
      <c r="O5645"/>
      <c r="P5645" s="71"/>
      <c r="Q5645" s="11"/>
      <c r="R5645" s="74"/>
      <c r="S5645" s="14"/>
      <c r="T5645" s="13"/>
      <c r="U5645" s="14"/>
      <c r="V5645"/>
      <c r="W5645" s="74"/>
    </row>
    <row r="5646" spans="1:23" x14ac:dyDescent="0.2">
      <c r="A5646" s="34"/>
      <c r="B5646"/>
      <c r="C5646" s="22"/>
      <c r="D5646" s="22"/>
      <c r="E5646"/>
      <c r="F5646"/>
      <c r="G5646" s="21"/>
      <c r="H5646"/>
      <c r="I5646"/>
      <c r="J5646"/>
      <c r="K5646" s="10"/>
      <c r="L5646"/>
      <c r="M5646" s="45"/>
      <c r="N5646"/>
      <c r="O5646"/>
      <c r="P5646" s="71"/>
      <c r="Q5646" s="11"/>
      <c r="R5646" s="74"/>
      <c r="S5646" s="14"/>
      <c r="T5646" s="13"/>
      <c r="U5646" s="14"/>
      <c r="V5646"/>
      <c r="W5646" s="74"/>
    </row>
    <row r="5647" spans="1:23" x14ac:dyDescent="0.2">
      <c r="A5647" s="34"/>
      <c r="B5647"/>
      <c r="C5647" s="22"/>
      <c r="D5647" s="22"/>
      <c r="E5647"/>
      <c r="F5647"/>
      <c r="G5647" s="21"/>
      <c r="H5647"/>
      <c r="I5647"/>
      <c r="J5647"/>
      <c r="K5647" s="10"/>
      <c r="L5647"/>
      <c r="M5647" s="45"/>
      <c r="N5647"/>
      <c r="O5647"/>
      <c r="P5647" s="71"/>
      <c r="Q5647" s="11"/>
      <c r="R5647" s="74"/>
      <c r="S5647" s="14"/>
      <c r="T5647" s="13"/>
      <c r="U5647" s="14"/>
      <c r="V5647"/>
      <c r="W5647" s="74"/>
    </row>
    <row r="5648" spans="1:23" x14ac:dyDescent="0.2">
      <c r="A5648" s="34"/>
      <c r="B5648"/>
      <c r="C5648" s="22"/>
      <c r="D5648" s="22"/>
      <c r="E5648"/>
      <c r="F5648"/>
      <c r="G5648" s="21"/>
      <c r="H5648"/>
      <c r="I5648"/>
      <c r="J5648"/>
      <c r="K5648" s="10"/>
      <c r="L5648"/>
      <c r="M5648" s="45"/>
      <c r="N5648"/>
      <c r="O5648"/>
      <c r="P5648" s="71"/>
      <c r="Q5648" s="11"/>
      <c r="R5648" s="74"/>
      <c r="S5648" s="14"/>
      <c r="T5648" s="13"/>
      <c r="U5648" s="14"/>
      <c r="V5648"/>
      <c r="W5648" s="74"/>
    </row>
    <row r="5649" spans="1:23" x14ac:dyDescent="0.2">
      <c r="A5649" s="34"/>
      <c r="B5649"/>
      <c r="C5649" s="22"/>
      <c r="D5649" s="22"/>
      <c r="E5649"/>
      <c r="F5649"/>
      <c r="G5649" s="21"/>
      <c r="H5649"/>
      <c r="I5649"/>
      <c r="J5649"/>
      <c r="K5649" s="10"/>
      <c r="L5649"/>
      <c r="M5649" s="45"/>
      <c r="N5649"/>
      <c r="O5649"/>
      <c r="P5649" s="71"/>
      <c r="Q5649" s="11"/>
      <c r="R5649" s="74"/>
      <c r="S5649" s="14"/>
      <c r="T5649" s="13"/>
      <c r="U5649" s="14"/>
      <c r="V5649"/>
      <c r="W5649" s="74"/>
    </row>
    <row r="5650" spans="1:23" x14ac:dyDescent="0.2">
      <c r="A5650" s="34"/>
      <c r="B5650"/>
      <c r="C5650" s="22"/>
      <c r="D5650" s="22"/>
      <c r="E5650"/>
      <c r="F5650"/>
      <c r="G5650" s="21"/>
      <c r="H5650"/>
      <c r="I5650"/>
      <c r="J5650"/>
      <c r="K5650" s="10"/>
      <c r="L5650"/>
      <c r="M5650" s="45"/>
      <c r="N5650"/>
      <c r="O5650"/>
      <c r="P5650" s="71"/>
      <c r="Q5650" s="11"/>
      <c r="R5650" s="74"/>
      <c r="S5650" s="14"/>
      <c r="T5650" s="13"/>
      <c r="U5650" s="14"/>
      <c r="V5650"/>
      <c r="W5650" s="74"/>
    </row>
    <row r="5651" spans="1:23" x14ac:dyDescent="0.2">
      <c r="A5651" s="34"/>
      <c r="B5651"/>
      <c r="C5651" s="22"/>
      <c r="D5651" s="22"/>
      <c r="E5651"/>
      <c r="F5651"/>
      <c r="G5651" s="21"/>
      <c r="H5651"/>
      <c r="I5651"/>
      <c r="J5651"/>
      <c r="K5651" s="10"/>
      <c r="L5651"/>
      <c r="M5651" s="45"/>
      <c r="N5651"/>
      <c r="O5651"/>
      <c r="P5651" s="71"/>
      <c r="Q5651" s="11"/>
      <c r="R5651" s="74"/>
      <c r="S5651" s="14"/>
      <c r="T5651" s="13"/>
      <c r="U5651" s="14"/>
      <c r="V5651"/>
      <c r="W5651" s="74"/>
    </row>
    <row r="5652" spans="1:23" x14ac:dyDescent="0.2">
      <c r="A5652" s="34"/>
      <c r="B5652"/>
      <c r="C5652" s="22"/>
      <c r="D5652" s="22"/>
      <c r="E5652"/>
      <c r="F5652"/>
      <c r="G5652" s="21"/>
      <c r="H5652"/>
      <c r="I5652"/>
      <c r="J5652"/>
      <c r="K5652" s="10"/>
      <c r="L5652"/>
      <c r="M5652" s="45"/>
      <c r="N5652"/>
      <c r="O5652"/>
      <c r="P5652" s="71"/>
      <c r="Q5652" s="11"/>
      <c r="R5652" s="74"/>
      <c r="S5652" s="14"/>
      <c r="T5652" s="13"/>
      <c r="U5652" s="14"/>
      <c r="V5652"/>
      <c r="W5652" s="74"/>
    </row>
    <row r="5653" spans="1:23" x14ac:dyDescent="0.2">
      <c r="A5653" s="34"/>
      <c r="B5653"/>
      <c r="C5653" s="22"/>
      <c r="D5653" s="22"/>
      <c r="E5653"/>
      <c r="F5653"/>
      <c r="G5653" s="21"/>
      <c r="H5653"/>
      <c r="I5653"/>
      <c r="J5653"/>
      <c r="K5653" s="10"/>
      <c r="L5653"/>
      <c r="M5653" s="45"/>
      <c r="N5653"/>
      <c r="O5653"/>
      <c r="P5653" s="71"/>
      <c r="Q5653" s="11"/>
      <c r="R5653" s="74"/>
      <c r="S5653" s="14"/>
      <c r="T5653" s="13"/>
      <c r="U5653" s="14"/>
      <c r="V5653"/>
      <c r="W5653" s="74"/>
    </row>
    <row r="5654" spans="1:23" x14ac:dyDescent="0.2">
      <c r="A5654" s="34"/>
      <c r="B5654"/>
      <c r="C5654" s="22"/>
      <c r="D5654" s="22"/>
      <c r="E5654"/>
      <c r="F5654"/>
      <c r="G5654" s="21"/>
      <c r="H5654"/>
      <c r="I5654"/>
      <c r="J5654"/>
      <c r="K5654" s="10"/>
      <c r="L5654"/>
      <c r="M5654" s="45"/>
      <c r="N5654"/>
      <c r="O5654"/>
      <c r="P5654" s="71"/>
      <c r="Q5654" s="11"/>
      <c r="R5654" s="74"/>
      <c r="S5654" s="14"/>
      <c r="T5654" s="13"/>
      <c r="U5654" s="14"/>
      <c r="V5654"/>
      <c r="W5654" s="74"/>
    </row>
    <row r="5655" spans="1:23" x14ac:dyDescent="0.2">
      <c r="A5655" s="34"/>
      <c r="B5655"/>
      <c r="C5655" s="22"/>
      <c r="D5655" s="22"/>
      <c r="E5655"/>
      <c r="F5655"/>
      <c r="G5655" s="21"/>
      <c r="H5655"/>
      <c r="I5655"/>
      <c r="J5655"/>
      <c r="K5655" s="10"/>
      <c r="L5655"/>
      <c r="M5655" s="45"/>
      <c r="N5655"/>
      <c r="O5655"/>
      <c r="P5655" s="71"/>
      <c r="Q5655" s="11"/>
      <c r="R5655" s="74"/>
      <c r="S5655" s="14"/>
      <c r="T5655" s="13"/>
      <c r="U5655" s="14"/>
      <c r="V5655"/>
      <c r="W5655" s="74"/>
    </row>
    <row r="5656" spans="1:23" x14ac:dyDescent="0.2">
      <c r="A5656" s="34"/>
      <c r="B5656"/>
      <c r="C5656" s="22"/>
      <c r="D5656" s="22"/>
      <c r="E5656"/>
      <c r="F5656"/>
      <c r="G5656" s="21"/>
      <c r="H5656"/>
      <c r="I5656"/>
      <c r="J5656"/>
      <c r="K5656" s="10"/>
      <c r="L5656"/>
      <c r="M5656" s="45"/>
      <c r="N5656"/>
      <c r="O5656"/>
      <c r="P5656" s="71"/>
      <c r="Q5656" s="11"/>
      <c r="R5656" s="74"/>
      <c r="S5656" s="14"/>
      <c r="T5656" s="13"/>
      <c r="U5656" s="14"/>
      <c r="V5656"/>
      <c r="W5656" s="74"/>
    </row>
    <row r="5657" spans="1:23" x14ac:dyDescent="0.2">
      <c r="A5657" s="34"/>
      <c r="B5657"/>
      <c r="C5657" s="22"/>
      <c r="D5657" s="22"/>
      <c r="E5657"/>
      <c r="F5657"/>
      <c r="G5657" s="21"/>
      <c r="H5657"/>
      <c r="I5657"/>
      <c r="J5657"/>
      <c r="K5657" s="10"/>
      <c r="L5657"/>
      <c r="M5657" s="45"/>
      <c r="N5657"/>
      <c r="O5657"/>
      <c r="P5657" s="71"/>
      <c r="Q5657" s="11"/>
      <c r="R5657" s="74"/>
      <c r="S5657" s="14"/>
      <c r="T5657" s="13"/>
      <c r="U5657" s="14"/>
      <c r="V5657"/>
      <c r="W5657" s="74"/>
    </row>
    <row r="5658" spans="1:23" x14ac:dyDescent="0.2">
      <c r="A5658" s="34"/>
      <c r="B5658"/>
      <c r="C5658" s="22"/>
      <c r="D5658" s="22"/>
      <c r="E5658"/>
      <c r="F5658"/>
      <c r="G5658" s="21"/>
      <c r="H5658"/>
      <c r="I5658"/>
      <c r="J5658"/>
      <c r="K5658" s="10"/>
      <c r="L5658"/>
      <c r="M5658" s="45"/>
      <c r="N5658"/>
      <c r="O5658"/>
      <c r="P5658" s="71"/>
      <c r="Q5658" s="11"/>
      <c r="R5658" s="74"/>
      <c r="S5658" s="14"/>
      <c r="T5658" s="13"/>
      <c r="U5658" s="14"/>
      <c r="V5658"/>
      <c r="W5658" s="74"/>
    </row>
    <row r="5659" spans="1:23" x14ac:dyDescent="0.2">
      <c r="A5659" s="34"/>
      <c r="B5659"/>
      <c r="C5659" s="22"/>
      <c r="D5659" s="22"/>
      <c r="E5659"/>
      <c r="F5659"/>
      <c r="G5659" s="21"/>
      <c r="H5659"/>
      <c r="I5659"/>
      <c r="J5659"/>
      <c r="K5659" s="10"/>
      <c r="L5659"/>
      <c r="M5659" s="45"/>
      <c r="N5659"/>
      <c r="O5659"/>
      <c r="P5659" s="71"/>
      <c r="Q5659" s="11"/>
      <c r="R5659" s="74"/>
      <c r="S5659" s="14"/>
      <c r="T5659" s="13"/>
      <c r="U5659" s="14"/>
      <c r="V5659"/>
      <c r="W5659" s="74"/>
    </row>
    <row r="5660" spans="1:23" x14ac:dyDescent="0.2">
      <c r="A5660" s="34"/>
      <c r="B5660"/>
      <c r="C5660" s="22"/>
      <c r="D5660" s="22"/>
      <c r="E5660"/>
      <c r="F5660"/>
      <c r="G5660" s="21"/>
      <c r="H5660"/>
      <c r="I5660"/>
      <c r="J5660"/>
      <c r="K5660" s="10"/>
      <c r="L5660"/>
      <c r="M5660" s="45"/>
      <c r="N5660"/>
      <c r="O5660"/>
      <c r="P5660" s="71"/>
      <c r="Q5660" s="11"/>
      <c r="R5660" s="74"/>
      <c r="S5660" s="14"/>
      <c r="T5660" s="13"/>
      <c r="U5660" s="14"/>
      <c r="V5660"/>
      <c r="W5660" s="74"/>
    </row>
    <row r="5661" spans="1:23" x14ac:dyDescent="0.2">
      <c r="A5661" s="34"/>
      <c r="B5661"/>
      <c r="C5661" s="22"/>
      <c r="D5661" s="22"/>
      <c r="E5661"/>
      <c r="F5661"/>
      <c r="G5661" s="21"/>
      <c r="H5661"/>
      <c r="I5661"/>
      <c r="J5661"/>
      <c r="K5661" s="10"/>
      <c r="L5661"/>
      <c r="M5661" s="45"/>
      <c r="N5661"/>
      <c r="O5661"/>
      <c r="P5661" s="71"/>
      <c r="Q5661" s="11"/>
      <c r="R5661" s="74"/>
      <c r="S5661" s="14"/>
      <c r="T5661" s="13"/>
      <c r="U5661" s="14"/>
      <c r="V5661"/>
      <c r="W5661" s="74"/>
    </row>
    <row r="5662" spans="1:23" x14ac:dyDescent="0.2">
      <c r="A5662" s="34"/>
      <c r="B5662"/>
      <c r="C5662" s="22"/>
      <c r="D5662" s="22"/>
      <c r="E5662"/>
      <c r="F5662"/>
      <c r="G5662" s="21"/>
      <c r="H5662"/>
      <c r="I5662"/>
      <c r="J5662"/>
      <c r="K5662" s="10"/>
      <c r="L5662"/>
      <c r="M5662" s="45"/>
      <c r="N5662"/>
      <c r="O5662"/>
      <c r="P5662" s="71"/>
      <c r="Q5662" s="11"/>
      <c r="R5662" s="74"/>
      <c r="S5662" s="14"/>
      <c r="T5662" s="13"/>
      <c r="U5662" s="14"/>
      <c r="V5662"/>
      <c r="W5662" s="74"/>
    </row>
    <row r="5663" spans="1:23" x14ac:dyDescent="0.2">
      <c r="A5663" s="34"/>
      <c r="B5663"/>
      <c r="C5663" s="22"/>
      <c r="D5663" s="22"/>
      <c r="E5663"/>
      <c r="F5663"/>
      <c r="G5663" s="21"/>
      <c r="H5663"/>
      <c r="I5663"/>
      <c r="J5663"/>
      <c r="K5663" s="10"/>
      <c r="L5663"/>
      <c r="M5663" s="45"/>
      <c r="N5663"/>
      <c r="O5663"/>
      <c r="P5663" s="71"/>
      <c r="Q5663" s="11"/>
      <c r="R5663" s="74"/>
      <c r="S5663" s="14"/>
      <c r="T5663" s="13"/>
      <c r="U5663" s="14"/>
      <c r="V5663"/>
      <c r="W5663" s="74"/>
    </row>
    <row r="5664" spans="1:23" x14ac:dyDescent="0.2">
      <c r="A5664" s="34"/>
      <c r="B5664"/>
      <c r="C5664" s="22"/>
      <c r="D5664" s="22"/>
      <c r="E5664"/>
      <c r="F5664"/>
      <c r="G5664" s="21"/>
      <c r="H5664"/>
      <c r="I5664"/>
      <c r="J5664"/>
      <c r="K5664" s="10"/>
      <c r="L5664"/>
      <c r="M5664" s="45"/>
      <c r="N5664"/>
      <c r="O5664"/>
      <c r="P5664" s="71"/>
      <c r="Q5664" s="11"/>
      <c r="R5664" s="74"/>
      <c r="S5664" s="14"/>
      <c r="T5664" s="13"/>
      <c r="U5664" s="14"/>
      <c r="V5664"/>
      <c r="W5664" s="74"/>
    </row>
    <row r="5665" spans="1:23" x14ac:dyDescent="0.2">
      <c r="A5665" s="34"/>
      <c r="B5665"/>
      <c r="C5665" s="22"/>
      <c r="D5665" s="22"/>
      <c r="E5665"/>
      <c r="F5665"/>
      <c r="G5665" s="21"/>
      <c r="H5665"/>
      <c r="I5665"/>
      <c r="J5665"/>
      <c r="K5665" s="10"/>
      <c r="L5665"/>
      <c r="M5665" s="45"/>
      <c r="N5665"/>
      <c r="O5665"/>
      <c r="P5665" s="71"/>
      <c r="Q5665" s="11"/>
      <c r="R5665" s="74"/>
      <c r="S5665" s="14"/>
      <c r="T5665" s="13"/>
      <c r="U5665" s="14"/>
      <c r="V5665"/>
      <c r="W5665" s="74"/>
    </row>
    <row r="5666" spans="1:23" x14ac:dyDescent="0.2">
      <c r="A5666" s="34"/>
      <c r="B5666"/>
      <c r="C5666" s="22"/>
      <c r="D5666" s="22"/>
      <c r="E5666"/>
      <c r="F5666"/>
      <c r="G5666" s="21"/>
      <c r="H5666"/>
      <c r="I5666"/>
      <c r="J5666"/>
      <c r="K5666" s="10"/>
      <c r="L5666"/>
      <c r="M5666" s="45"/>
      <c r="N5666"/>
      <c r="O5666"/>
      <c r="P5666" s="71"/>
      <c r="Q5666" s="11"/>
      <c r="R5666" s="74"/>
      <c r="S5666" s="14"/>
      <c r="T5666" s="13"/>
      <c r="U5666" s="14"/>
      <c r="V5666"/>
      <c r="W5666" s="74"/>
    </row>
    <row r="5667" spans="1:23" x14ac:dyDescent="0.2">
      <c r="A5667" s="34"/>
      <c r="B5667"/>
      <c r="C5667" s="22"/>
      <c r="D5667" s="22"/>
      <c r="E5667"/>
      <c r="F5667"/>
      <c r="G5667" s="21"/>
      <c r="H5667"/>
      <c r="I5667"/>
      <c r="J5667"/>
      <c r="K5667" s="10"/>
      <c r="L5667"/>
      <c r="M5667" s="45"/>
      <c r="N5667"/>
      <c r="O5667"/>
      <c r="P5667" s="71"/>
      <c r="Q5667" s="11"/>
      <c r="R5667" s="74"/>
      <c r="S5667" s="14"/>
      <c r="T5667" s="13"/>
      <c r="U5667" s="14"/>
      <c r="V5667"/>
      <c r="W5667" s="74"/>
    </row>
    <row r="5668" spans="1:23" x14ac:dyDescent="0.2">
      <c r="A5668" s="34"/>
      <c r="B5668"/>
      <c r="C5668" s="22"/>
      <c r="D5668" s="22"/>
      <c r="E5668"/>
      <c r="F5668"/>
      <c r="G5668" s="21"/>
      <c r="H5668"/>
      <c r="I5668"/>
      <c r="J5668"/>
      <c r="K5668" s="10"/>
      <c r="L5668"/>
      <c r="M5668" s="45"/>
      <c r="N5668"/>
      <c r="O5668"/>
      <c r="P5668" s="71"/>
      <c r="Q5668" s="11"/>
      <c r="R5668" s="74"/>
      <c r="S5668" s="14"/>
      <c r="T5668" s="13"/>
      <c r="U5668" s="14"/>
      <c r="V5668"/>
      <c r="W5668" s="74"/>
    </row>
    <row r="5669" spans="1:23" x14ac:dyDescent="0.2">
      <c r="A5669" s="34"/>
      <c r="B5669"/>
      <c r="C5669" s="22"/>
      <c r="D5669" s="22"/>
      <c r="E5669"/>
      <c r="F5669"/>
      <c r="G5669" s="21"/>
      <c r="H5669"/>
      <c r="I5669"/>
      <c r="J5669"/>
      <c r="K5669" s="10"/>
      <c r="L5669"/>
      <c r="M5669" s="45"/>
      <c r="N5669"/>
      <c r="O5669"/>
      <c r="P5669" s="71"/>
      <c r="Q5669" s="11"/>
      <c r="R5669" s="74"/>
      <c r="S5669" s="14"/>
      <c r="T5669" s="13"/>
      <c r="U5669" s="14"/>
      <c r="V5669"/>
      <c r="W5669" s="74"/>
    </row>
    <row r="5670" spans="1:23" x14ac:dyDescent="0.2">
      <c r="A5670" s="34"/>
      <c r="B5670"/>
      <c r="C5670" s="22"/>
      <c r="D5670" s="22"/>
      <c r="E5670"/>
      <c r="F5670"/>
      <c r="G5670" s="21"/>
      <c r="H5670"/>
      <c r="I5670"/>
      <c r="J5670"/>
      <c r="K5670" s="10"/>
      <c r="L5670"/>
      <c r="M5670" s="45"/>
      <c r="N5670"/>
      <c r="O5670"/>
      <c r="P5670" s="71"/>
      <c r="Q5670" s="11"/>
      <c r="R5670" s="74"/>
      <c r="S5670" s="14"/>
      <c r="T5670" s="13"/>
      <c r="U5670" s="14"/>
      <c r="V5670"/>
      <c r="W5670" s="74"/>
    </row>
    <row r="5671" spans="1:23" x14ac:dyDescent="0.2">
      <c r="A5671" s="34"/>
      <c r="B5671"/>
      <c r="C5671" s="22"/>
      <c r="D5671" s="22"/>
      <c r="E5671"/>
      <c r="F5671"/>
      <c r="G5671" s="21"/>
      <c r="H5671"/>
      <c r="I5671"/>
      <c r="J5671"/>
      <c r="K5671" s="10"/>
      <c r="L5671"/>
      <c r="M5671" s="45"/>
      <c r="N5671"/>
      <c r="O5671"/>
      <c r="P5671" s="71"/>
      <c r="Q5671" s="11"/>
      <c r="R5671" s="74"/>
      <c r="S5671" s="14"/>
      <c r="T5671" s="13"/>
      <c r="U5671" s="14"/>
      <c r="V5671"/>
      <c r="W5671" s="74"/>
    </row>
    <row r="5672" spans="1:23" x14ac:dyDescent="0.2">
      <c r="A5672" s="34"/>
      <c r="B5672"/>
      <c r="C5672" s="22"/>
      <c r="D5672" s="22"/>
      <c r="E5672"/>
      <c r="F5672"/>
      <c r="G5672" s="21"/>
      <c r="H5672"/>
      <c r="I5672"/>
      <c r="J5672"/>
      <c r="K5672" s="10"/>
      <c r="L5672"/>
      <c r="M5672" s="45"/>
      <c r="N5672"/>
      <c r="O5672"/>
      <c r="P5672" s="71"/>
      <c r="Q5672" s="11"/>
      <c r="R5672" s="74"/>
      <c r="S5672" s="14"/>
      <c r="T5672" s="13"/>
      <c r="U5672" s="14"/>
      <c r="V5672"/>
      <c r="W5672" s="74"/>
    </row>
    <row r="5673" spans="1:23" x14ac:dyDescent="0.2">
      <c r="A5673" s="34"/>
      <c r="B5673"/>
      <c r="C5673" s="22"/>
      <c r="D5673" s="22"/>
      <c r="E5673"/>
      <c r="F5673"/>
      <c r="G5673" s="21"/>
      <c r="H5673"/>
      <c r="I5673"/>
      <c r="J5673"/>
      <c r="K5673" s="10"/>
      <c r="L5673"/>
      <c r="M5673" s="45"/>
      <c r="N5673"/>
      <c r="O5673"/>
      <c r="P5673" s="71"/>
      <c r="Q5673" s="11"/>
      <c r="R5673" s="74"/>
      <c r="S5673" s="14"/>
      <c r="T5673" s="13"/>
      <c r="U5673" s="14"/>
      <c r="V5673"/>
      <c r="W5673" s="74"/>
    </row>
    <row r="5674" spans="1:23" x14ac:dyDescent="0.2">
      <c r="A5674" s="34"/>
      <c r="B5674"/>
      <c r="C5674" s="22"/>
      <c r="D5674" s="22"/>
      <c r="E5674"/>
      <c r="F5674"/>
      <c r="G5674" s="21"/>
      <c r="H5674"/>
      <c r="I5674"/>
      <c r="J5674"/>
      <c r="K5674" s="10"/>
      <c r="L5674"/>
      <c r="M5674" s="45"/>
      <c r="N5674"/>
      <c r="O5674"/>
      <c r="P5674" s="71"/>
      <c r="Q5674" s="11"/>
      <c r="R5674" s="74"/>
      <c r="S5674" s="14"/>
      <c r="T5674" s="13"/>
      <c r="U5674" s="14"/>
      <c r="V5674"/>
      <c r="W5674" s="74"/>
    </row>
    <row r="5675" spans="1:23" x14ac:dyDescent="0.2">
      <c r="A5675" s="34"/>
      <c r="B5675"/>
      <c r="C5675" s="22"/>
      <c r="D5675" s="22"/>
      <c r="E5675"/>
      <c r="F5675"/>
      <c r="G5675" s="21"/>
      <c r="H5675"/>
      <c r="I5675"/>
      <c r="J5675"/>
      <c r="K5675" s="10"/>
      <c r="L5675"/>
      <c r="M5675" s="45"/>
      <c r="N5675"/>
      <c r="O5675"/>
      <c r="P5675" s="71"/>
      <c r="Q5675" s="11"/>
      <c r="R5675" s="74"/>
      <c r="S5675" s="14"/>
      <c r="T5675" s="13"/>
      <c r="U5675" s="14"/>
      <c r="V5675"/>
      <c r="W5675" s="74"/>
    </row>
    <row r="5676" spans="1:23" x14ac:dyDescent="0.2">
      <c r="A5676" s="34"/>
      <c r="B5676"/>
      <c r="C5676" s="22"/>
      <c r="D5676" s="22"/>
      <c r="E5676"/>
      <c r="F5676"/>
      <c r="G5676" s="21"/>
      <c r="H5676"/>
      <c r="I5676"/>
      <c r="J5676"/>
      <c r="K5676" s="10"/>
      <c r="L5676"/>
      <c r="M5676" s="45"/>
      <c r="N5676"/>
      <c r="O5676"/>
      <c r="P5676" s="71"/>
      <c r="Q5676" s="11"/>
      <c r="R5676" s="74"/>
      <c r="S5676" s="14"/>
      <c r="T5676" s="13"/>
      <c r="U5676" s="14"/>
      <c r="V5676"/>
      <c r="W5676" s="74"/>
    </row>
    <row r="5677" spans="1:23" x14ac:dyDescent="0.2">
      <c r="A5677" s="34"/>
      <c r="B5677"/>
      <c r="C5677" s="22"/>
      <c r="D5677" s="22"/>
      <c r="E5677"/>
      <c r="F5677"/>
      <c r="G5677" s="21"/>
      <c r="H5677"/>
      <c r="I5677"/>
      <c r="J5677"/>
      <c r="K5677" s="10"/>
      <c r="L5677"/>
      <c r="M5677" s="45"/>
      <c r="N5677"/>
      <c r="O5677"/>
      <c r="P5677" s="71"/>
      <c r="Q5677" s="11"/>
      <c r="R5677" s="74"/>
      <c r="S5677" s="14"/>
      <c r="T5677" s="13"/>
      <c r="U5677" s="14"/>
      <c r="V5677"/>
      <c r="W5677" s="74"/>
    </row>
    <row r="5678" spans="1:23" x14ac:dyDescent="0.2">
      <c r="A5678" s="34"/>
      <c r="B5678"/>
      <c r="C5678" s="22"/>
      <c r="D5678" s="22"/>
      <c r="E5678"/>
      <c r="F5678"/>
      <c r="G5678" s="21"/>
      <c r="H5678"/>
      <c r="I5678"/>
      <c r="J5678"/>
      <c r="K5678" s="10"/>
      <c r="L5678"/>
      <c r="M5678" s="45"/>
      <c r="N5678"/>
      <c r="O5678"/>
      <c r="P5678" s="71"/>
      <c r="Q5678" s="11"/>
      <c r="R5678" s="74"/>
      <c r="S5678" s="14"/>
      <c r="T5678" s="13"/>
      <c r="U5678" s="14"/>
      <c r="V5678"/>
      <c r="W5678" s="74"/>
    </row>
    <row r="5679" spans="1:23" x14ac:dyDescent="0.2">
      <c r="A5679" s="34"/>
      <c r="B5679"/>
      <c r="C5679" s="22"/>
      <c r="D5679" s="22"/>
      <c r="E5679"/>
      <c r="F5679"/>
      <c r="G5679" s="21"/>
      <c r="H5679"/>
      <c r="I5679"/>
      <c r="J5679"/>
      <c r="K5679" s="10"/>
      <c r="L5679"/>
      <c r="M5679" s="45"/>
      <c r="N5679"/>
      <c r="O5679"/>
      <c r="P5679" s="71"/>
      <c r="Q5679" s="11"/>
      <c r="R5679" s="74"/>
      <c r="S5679" s="14"/>
      <c r="T5679" s="13"/>
      <c r="U5679" s="14"/>
      <c r="V5679"/>
      <c r="W5679" s="74"/>
    </row>
    <row r="5680" spans="1:23" x14ac:dyDescent="0.2">
      <c r="A5680" s="34"/>
      <c r="B5680"/>
      <c r="C5680" s="22"/>
      <c r="D5680" s="22"/>
      <c r="E5680"/>
      <c r="F5680"/>
      <c r="G5680" s="21"/>
      <c r="H5680"/>
      <c r="I5680"/>
      <c r="J5680"/>
      <c r="K5680" s="10"/>
      <c r="L5680"/>
      <c r="M5680" s="45"/>
      <c r="N5680"/>
      <c r="O5680"/>
      <c r="P5680" s="71"/>
      <c r="Q5680" s="11"/>
      <c r="R5680" s="74"/>
      <c r="S5680" s="14"/>
      <c r="T5680" s="13"/>
      <c r="U5680" s="14"/>
      <c r="V5680"/>
      <c r="W5680" s="74"/>
    </row>
    <row r="5681" spans="1:23" x14ac:dyDescent="0.2">
      <c r="A5681" s="34"/>
      <c r="B5681"/>
      <c r="C5681" s="22"/>
      <c r="D5681" s="22"/>
      <c r="E5681"/>
      <c r="F5681"/>
      <c r="G5681" s="21"/>
      <c r="H5681"/>
      <c r="I5681"/>
      <c r="J5681"/>
      <c r="K5681" s="10"/>
      <c r="L5681"/>
      <c r="M5681" s="45"/>
      <c r="N5681"/>
      <c r="O5681"/>
      <c r="P5681" s="71"/>
      <c r="Q5681" s="11"/>
      <c r="R5681" s="74"/>
      <c r="S5681" s="14"/>
      <c r="T5681" s="13"/>
      <c r="U5681" s="14"/>
      <c r="V5681"/>
      <c r="W5681" s="74"/>
    </row>
    <row r="5682" spans="1:23" x14ac:dyDescent="0.2">
      <c r="A5682" s="34"/>
      <c r="B5682"/>
      <c r="C5682" s="22"/>
      <c r="D5682" s="22"/>
      <c r="E5682"/>
      <c r="F5682"/>
      <c r="G5682" s="21"/>
      <c r="H5682"/>
      <c r="I5682"/>
      <c r="J5682"/>
      <c r="K5682" s="10"/>
      <c r="L5682"/>
      <c r="M5682" s="45"/>
      <c r="N5682"/>
      <c r="O5682"/>
      <c r="P5682" s="71"/>
      <c r="Q5682" s="11"/>
      <c r="R5682" s="74"/>
      <c r="S5682" s="14"/>
      <c r="T5682" s="13"/>
      <c r="U5682" s="14"/>
      <c r="V5682"/>
      <c r="W5682" s="74"/>
    </row>
    <row r="5683" spans="1:23" x14ac:dyDescent="0.2">
      <c r="A5683" s="34"/>
      <c r="B5683"/>
      <c r="C5683" s="22"/>
      <c r="D5683" s="22"/>
      <c r="E5683"/>
      <c r="F5683"/>
      <c r="G5683" s="21"/>
      <c r="H5683"/>
      <c r="I5683"/>
      <c r="J5683"/>
      <c r="K5683" s="10"/>
      <c r="L5683"/>
      <c r="M5683" s="45"/>
      <c r="N5683"/>
      <c r="O5683"/>
      <c r="P5683" s="71"/>
      <c r="Q5683" s="11"/>
      <c r="R5683" s="74"/>
      <c r="S5683" s="14"/>
      <c r="T5683" s="13"/>
      <c r="U5683" s="14"/>
      <c r="V5683"/>
      <c r="W5683" s="74"/>
    </row>
    <row r="5684" spans="1:23" x14ac:dyDescent="0.2">
      <c r="A5684" s="34"/>
      <c r="B5684"/>
      <c r="C5684" s="22"/>
      <c r="D5684" s="22"/>
      <c r="E5684"/>
      <c r="F5684"/>
      <c r="G5684" s="21"/>
      <c r="H5684"/>
      <c r="I5684"/>
      <c r="J5684"/>
      <c r="K5684" s="10"/>
      <c r="L5684"/>
      <c r="M5684" s="45"/>
      <c r="N5684"/>
      <c r="O5684"/>
      <c r="P5684" s="71"/>
      <c r="Q5684" s="11"/>
      <c r="R5684" s="74"/>
      <c r="S5684" s="14"/>
      <c r="T5684" s="13"/>
      <c r="U5684" s="14"/>
      <c r="V5684"/>
      <c r="W5684" s="74"/>
    </row>
    <row r="5685" spans="1:23" x14ac:dyDescent="0.2">
      <c r="A5685" s="34"/>
      <c r="B5685"/>
      <c r="C5685" s="22"/>
      <c r="D5685" s="22"/>
      <c r="E5685"/>
      <c r="F5685"/>
      <c r="G5685" s="21"/>
      <c r="H5685"/>
      <c r="I5685"/>
      <c r="J5685"/>
      <c r="K5685" s="10"/>
      <c r="L5685"/>
      <c r="M5685" s="45"/>
      <c r="N5685"/>
      <c r="O5685"/>
      <c r="P5685" s="71"/>
      <c r="Q5685" s="11"/>
      <c r="R5685" s="74"/>
      <c r="S5685" s="14"/>
      <c r="T5685" s="13"/>
      <c r="U5685" s="14"/>
      <c r="V5685"/>
      <c r="W5685" s="74"/>
    </row>
    <row r="5686" spans="1:23" x14ac:dyDescent="0.2">
      <c r="A5686" s="34"/>
      <c r="B5686"/>
      <c r="C5686" s="22"/>
      <c r="D5686" s="22"/>
      <c r="E5686"/>
      <c r="F5686"/>
      <c r="G5686" s="21"/>
      <c r="H5686"/>
      <c r="I5686"/>
      <c r="J5686"/>
      <c r="K5686" s="10"/>
      <c r="L5686"/>
      <c r="M5686" s="45"/>
      <c r="N5686"/>
      <c r="O5686"/>
      <c r="P5686" s="71"/>
      <c r="Q5686" s="11"/>
      <c r="R5686" s="74"/>
      <c r="S5686" s="14"/>
      <c r="T5686" s="13"/>
      <c r="U5686" s="14"/>
      <c r="V5686"/>
      <c r="W5686" s="74"/>
    </row>
    <row r="5687" spans="1:23" x14ac:dyDescent="0.2">
      <c r="A5687" s="34"/>
      <c r="B5687"/>
      <c r="C5687" s="22"/>
      <c r="D5687" s="22"/>
      <c r="E5687"/>
      <c r="F5687"/>
      <c r="G5687" s="21"/>
      <c r="H5687"/>
      <c r="I5687"/>
      <c r="J5687"/>
      <c r="K5687" s="10"/>
      <c r="L5687"/>
      <c r="M5687" s="45"/>
      <c r="N5687"/>
      <c r="O5687"/>
      <c r="P5687" s="71"/>
      <c r="Q5687" s="11"/>
      <c r="R5687" s="74"/>
      <c r="S5687" s="14"/>
      <c r="T5687" s="13"/>
      <c r="U5687" s="14"/>
      <c r="V5687"/>
      <c r="W5687" s="74"/>
    </row>
    <row r="5688" spans="1:23" x14ac:dyDescent="0.2">
      <c r="A5688" s="34"/>
      <c r="B5688"/>
      <c r="C5688" s="22"/>
      <c r="D5688" s="22"/>
      <c r="E5688"/>
      <c r="F5688"/>
      <c r="G5688" s="21"/>
      <c r="H5688"/>
      <c r="I5688"/>
      <c r="J5688"/>
      <c r="K5688" s="10"/>
      <c r="L5688"/>
      <c r="M5688" s="45"/>
      <c r="N5688"/>
      <c r="O5688"/>
      <c r="P5688" s="71"/>
      <c r="Q5688" s="11"/>
      <c r="R5688" s="74"/>
      <c r="S5688" s="14"/>
      <c r="T5688" s="13"/>
      <c r="U5688" s="14"/>
      <c r="V5688"/>
      <c r="W5688" s="74"/>
    </row>
    <row r="5689" spans="1:23" x14ac:dyDescent="0.2">
      <c r="A5689" s="34"/>
      <c r="B5689"/>
      <c r="C5689" s="22"/>
      <c r="D5689" s="22"/>
      <c r="E5689"/>
      <c r="F5689"/>
      <c r="G5689" s="21"/>
      <c r="H5689"/>
      <c r="I5689"/>
      <c r="J5689"/>
      <c r="K5689" s="10"/>
      <c r="L5689"/>
      <c r="M5689" s="45"/>
      <c r="N5689"/>
      <c r="O5689"/>
      <c r="P5689" s="71"/>
      <c r="Q5689" s="11"/>
      <c r="R5689" s="74"/>
      <c r="S5689" s="14"/>
      <c r="T5689" s="13"/>
      <c r="U5689" s="14"/>
      <c r="V5689"/>
      <c r="W5689" s="74"/>
    </row>
    <row r="5690" spans="1:23" x14ac:dyDescent="0.2">
      <c r="A5690" s="34"/>
      <c r="B5690"/>
      <c r="C5690" s="22"/>
      <c r="D5690" s="22"/>
      <c r="E5690"/>
      <c r="F5690"/>
      <c r="G5690" s="21"/>
      <c r="H5690"/>
      <c r="I5690"/>
      <c r="J5690"/>
      <c r="K5690" s="10"/>
      <c r="L5690"/>
      <c r="M5690" s="45"/>
      <c r="N5690"/>
      <c r="O5690"/>
      <c r="P5690" s="71"/>
      <c r="Q5690" s="11"/>
      <c r="R5690" s="74"/>
      <c r="S5690" s="14"/>
      <c r="T5690" s="13"/>
      <c r="U5690" s="14"/>
      <c r="V5690"/>
      <c r="W5690" s="74"/>
    </row>
    <row r="5691" spans="1:23" x14ac:dyDescent="0.2">
      <c r="A5691" s="34"/>
      <c r="B5691"/>
      <c r="C5691" s="22"/>
      <c r="D5691" s="22"/>
      <c r="E5691"/>
      <c r="F5691"/>
      <c r="G5691" s="21"/>
      <c r="H5691"/>
      <c r="I5691"/>
      <c r="J5691"/>
      <c r="K5691" s="10"/>
      <c r="L5691"/>
      <c r="M5691" s="45"/>
      <c r="N5691"/>
      <c r="O5691"/>
      <c r="P5691" s="71"/>
      <c r="Q5691" s="11"/>
      <c r="R5691" s="74"/>
      <c r="S5691" s="14"/>
      <c r="T5691" s="13"/>
      <c r="U5691" s="14"/>
      <c r="V5691"/>
      <c r="W5691" s="74"/>
    </row>
    <row r="5692" spans="1:23" x14ac:dyDescent="0.2">
      <c r="A5692" s="34"/>
      <c r="B5692"/>
      <c r="C5692" s="22"/>
      <c r="D5692" s="22"/>
      <c r="E5692"/>
      <c r="F5692"/>
      <c r="G5692" s="21"/>
      <c r="H5692"/>
      <c r="I5692"/>
      <c r="J5692"/>
      <c r="K5692" s="10"/>
      <c r="L5692"/>
      <c r="M5692" s="45"/>
      <c r="N5692"/>
      <c r="O5692"/>
      <c r="P5692" s="71"/>
      <c r="Q5692" s="11"/>
      <c r="R5692" s="74"/>
      <c r="S5692" s="14"/>
      <c r="T5692" s="13"/>
      <c r="U5692" s="14"/>
      <c r="V5692"/>
      <c r="W5692" s="74"/>
    </row>
    <row r="5693" spans="1:23" x14ac:dyDescent="0.2">
      <c r="A5693" s="34"/>
      <c r="B5693"/>
      <c r="C5693" s="22"/>
      <c r="D5693" s="22"/>
      <c r="E5693"/>
      <c r="F5693"/>
      <c r="G5693" s="21"/>
      <c r="H5693"/>
      <c r="I5693"/>
      <c r="J5693"/>
      <c r="K5693" s="10"/>
      <c r="L5693"/>
      <c r="M5693" s="45"/>
      <c r="N5693"/>
      <c r="O5693"/>
      <c r="P5693" s="71"/>
      <c r="Q5693" s="11"/>
      <c r="R5693" s="74"/>
      <c r="S5693" s="14"/>
      <c r="T5693" s="13"/>
      <c r="U5693" s="14"/>
      <c r="V5693"/>
      <c r="W5693" s="74"/>
    </row>
    <row r="5694" spans="1:23" x14ac:dyDescent="0.2">
      <c r="A5694" s="34"/>
      <c r="B5694"/>
      <c r="C5694" s="22"/>
      <c r="D5694" s="22"/>
      <c r="E5694"/>
      <c r="F5694"/>
      <c r="G5694" s="21"/>
      <c r="H5694"/>
      <c r="I5694"/>
      <c r="J5694"/>
      <c r="K5694" s="10"/>
      <c r="L5694"/>
      <c r="M5694" s="45"/>
      <c r="N5694"/>
      <c r="O5694"/>
      <c r="P5694" s="71"/>
      <c r="Q5694" s="11"/>
      <c r="R5694" s="74"/>
      <c r="S5694" s="14"/>
      <c r="T5694" s="13"/>
      <c r="U5694" s="14"/>
      <c r="V5694"/>
      <c r="W5694" s="74"/>
    </row>
    <row r="5695" spans="1:23" x14ac:dyDescent="0.2">
      <c r="A5695" s="34"/>
      <c r="B5695"/>
      <c r="C5695" s="22"/>
      <c r="D5695" s="22"/>
      <c r="E5695"/>
      <c r="F5695"/>
      <c r="G5695" s="21"/>
      <c r="H5695"/>
      <c r="I5695"/>
      <c r="J5695"/>
      <c r="K5695" s="10"/>
      <c r="L5695"/>
      <c r="M5695" s="45"/>
      <c r="N5695"/>
      <c r="O5695"/>
      <c r="P5695" s="71"/>
      <c r="Q5695" s="11"/>
      <c r="R5695" s="74"/>
      <c r="S5695" s="14"/>
      <c r="T5695" s="13"/>
      <c r="U5695" s="14"/>
      <c r="V5695"/>
      <c r="W5695" s="74"/>
    </row>
    <row r="5696" spans="1:23" x14ac:dyDescent="0.2">
      <c r="A5696" s="34"/>
      <c r="B5696"/>
      <c r="C5696" s="22"/>
      <c r="D5696" s="22"/>
      <c r="E5696"/>
      <c r="F5696"/>
      <c r="G5696" s="21"/>
      <c r="H5696"/>
      <c r="I5696"/>
      <c r="J5696"/>
      <c r="K5696" s="10"/>
      <c r="L5696"/>
      <c r="M5696" s="45"/>
      <c r="N5696"/>
      <c r="O5696"/>
      <c r="P5696" s="71"/>
      <c r="Q5696" s="11"/>
      <c r="R5696" s="74"/>
      <c r="S5696" s="14"/>
      <c r="T5696" s="13"/>
      <c r="U5696" s="14"/>
      <c r="V5696"/>
      <c r="W5696" s="74"/>
    </row>
    <row r="5697" spans="1:23" x14ac:dyDescent="0.2">
      <c r="A5697" s="34"/>
      <c r="B5697"/>
      <c r="C5697" s="22"/>
      <c r="D5697" s="22"/>
      <c r="E5697"/>
      <c r="F5697"/>
      <c r="G5697" s="21"/>
      <c r="H5697"/>
      <c r="I5697"/>
      <c r="J5697"/>
      <c r="K5697" s="10"/>
      <c r="L5697"/>
      <c r="M5697" s="45"/>
      <c r="N5697"/>
      <c r="O5697"/>
      <c r="P5697" s="71"/>
      <c r="Q5697" s="11"/>
      <c r="R5697" s="74"/>
      <c r="S5697" s="14"/>
      <c r="T5697" s="13"/>
      <c r="U5697" s="14"/>
      <c r="V5697"/>
      <c r="W5697" s="74"/>
    </row>
    <row r="5698" spans="1:23" x14ac:dyDescent="0.2">
      <c r="A5698" s="34"/>
      <c r="B5698"/>
      <c r="C5698" s="22"/>
      <c r="D5698" s="22"/>
      <c r="E5698"/>
      <c r="F5698"/>
      <c r="G5698" s="21"/>
      <c r="H5698"/>
      <c r="I5698"/>
      <c r="J5698"/>
      <c r="K5698" s="10"/>
      <c r="L5698"/>
      <c r="M5698" s="45"/>
      <c r="N5698"/>
      <c r="O5698"/>
      <c r="P5698" s="71"/>
      <c r="Q5698" s="11"/>
      <c r="R5698" s="74"/>
      <c r="S5698" s="14"/>
      <c r="T5698" s="13"/>
      <c r="U5698" s="14"/>
      <c r="V5698"/>
      <c r="W5698" s="74"/>
    </row>
    <row r="5699" spans="1:23" x14ac:dyDescent="0.2">
      <c r="A5699" s="34"/>
      <c r="B5699"/>
      <c r="C5699" s="22"/>
      <c r="D5699" s="22"/>
      <c r="E5699"/>
      <c r="F5699"/>
      <c r="G5699" s="21"/>
      <c r="H5699"/>
      <c r="I5699"/>
      <c r="J5699"/>
      <c r="K5699" s="10"/>
      <c r="L5699"/>
      <c r="M5699" s="45"/>
      <c r="N5699"/>
      <c r="O5699"/>
      <c r="P5699" s="71"/>
      <c r="Q5699" s="11"/>
      <c r="R5699" s="74"/>
      <c r="S5699" s="14"/>
      <c r="T5699" s="13"/>
      <c r="U5699" s="14"/>
      <c r="V5699"/>
      <c r="W5699" s="74"/>
    </row>
    <row r="5700" spans="1:23" x14ac:dyDescent="0.2">
      <c r="A5700" s="34"/>
      <c r="B5700"/>
      <c r="C5700" s="22"/>
      <c r="D5700" s="22"/>
      <c r="E5700"/>
      <c r="F5700"/>
      <c r="G5700" s="21"/>
      <c r="H5700"/>
      <c r="I5700"/>
      <c r="J5700"/>
      <c r="K5700" s="10"/>
      <c r="L5700"/>
      <c r="M5700" s="45"/>
      <c r="N5700"/>
      <c r="O5700"/>
      <c r="P5700" s="71"/>
      <c r="Q5700" s="11"/>
      <c r="R5700" s="74"/>
      <c r="S5700" s="14"/>
      <c r="T5700" s="13"/>
      <c r="U5700" s="14"/>
      <c r="V5700"/>
      <c r="W5700" s="74"/>
    </row>
    <row r="5701" spans="1:23" x14ac:dyDescent="0.2">
      <c r="A5701" s="34"/>
      <c r="B5701"/>
      <c r="C5701" s="22"/>
      <c r="D5701" s="22"/>
      <c r="E5701"/>
      <c r="F5701"/>
      <c r="G5701" s="21"/>
      <c r="H5701"/>
      <c r="I5701"/>
      <c r="J5701"/>
      <c r="K5701" s="10"/>
      <c r="L5701"/>
      <c r="M5701" s="45"/>
      <c r="N5701"/>
      <c r="O5701"/>
      <c r="P5701" s="71"/>
      <c r="Q5701" s="11"/>
      <c r="R5701" s="74"/>
      <c r="S5701" s="14"/>
      <c r="T5701" s="13"/>
      <c r="U5701" s="14"/>
      <c r="V5701"/>
      <c r="W5701" s="74"/>
    </row>
    <row r="5702" spans="1:23" x14ac:dyDescent="0.2">
      <c r="A5702" s="34"/>
      <c r="B5702"/>
      <c r="C5702" s="22"/>
      <c r="D5702" s="22"/>
      <c r="E5702"/>
      <c r="F5702"/>
      <c r="G5702" s="21"/>
      <c r="H5702"/>
      <c r="I5702"/>
      <c r="J5702"/>
      <c r="K5702" s="10"/>
      <c r="L5702"/>
      <c r="M5702" s="45"/>
      <c r="N5702"/>
      <c r="O5702"/>
      <c r="P5702" s="71"/>
      <c r="Q5702" s="11"/>
      <c r="R5702" s="74"/>
      <c r="S5702" s="14"/>
      <c r="T5702" s="13"/>
      <c r="U5702" s="14"/>
      <c r="V5702"/>
      <c r="W5702" s="74"/>
    </row>
    <row r="5703" spans="1:23" x14ac:dyDescent="0.2">
      <c r="A5703" s="34"/>
      <c r="B5703"/>
      <c r="C5703" s="22"/>
      <c r="D5703" s="22"/>
      <c r="E5703"/>
      <c r="F5703"/>
      <c r="G5703" s="21"/>
      <c r="H5703"/>
      <c r="I5703"/>
      <c r="J5703"/>
      <c r="K5703" s="10"/>
      <c r="L5703"/>
      <c r="M5703" s="45"/>
      <c r="N5703"/>
      <c r="O5703"/>
      <c r="P5703" s="71"/>
      <c r="Q5703" s="11"/>
      <c r="R5703" s="74"/>
      <c r="S5703" s="14"/>
      <c r="T5703" s="13"/>
      <c r="U5703" s="14"/>
      <c r="V5703"/>
      <c r="W5703" s="74"/>
    </row>
    <row r="5704" spans="1:23" x14ac:dyDescent="0.2">
      <c r="A5704" s="34"/>
      <c r="B5704"/>
      <c r="C5704" s="22"/>
      <c r="D5704" s="22"/>
      <c r="E5704"/>
      <c r="F5704"/>
      <c r="G5704" s="21"/>
      <c r="H5704"/>
      <c r="I5704"/>
      <c r="J5704"/>
      <c r="K5704" s="10"/>
      <c r="L5704"/>
      <c r="M5704" s="45"/>
      <c r="N5704"/>
      <c r="O5704"/>
      <c r="P5704" s="71"/>
      <c r="Q5704" s="11"/>
      <c r="R5704" s="74"/>
      <c r="S5704" s="14"/>
      <c r="T5704" s="13"/>
      <c r="U5704" s="14"/>
      <c r="V5704"/>
      <c r="W5704" s="74"/>
    </row>
    <row r="5705" spans="1:23" x14ac:dyDescent="0.2">
      <c r="A5705" s="34"/>
      <c r="B5705"/>
      <c r="C5705" s="22"/>
      <c r="D5705" s="22"/>
      <c r="E5705"/>
      <c r="F5705"/>
      <c r="G5705" s="21"/>
      <c r="H5705"/>
      <c r="I5705"/>
      <c r="J5705"/>
      <c r="K5705" s="10"/>
      <c r="L5705"/>
      <c r="M5705" s="45"/>
      <c r="N5705"/>
      <c r="O5705"/>
      <c r="P5705" s="71"/>
      <c r="Q5705" s="11"/>
      <c r="R5705" s="74"/>
      <c r="S5705" s="14"/>
      <c r="T5705" s="13"/>
      <c r="U5705" s="14"/>
      <c r="V5705"/>
      <c r="W5705" s="74"/>
    </row>
    <row r="5706" spans="1:23" x14ac:dyDescent="0.2">
      <c r="A5706" s="34"/>
      <c r="B5706"/>
      <c r="C5706" s="22"/>
      <c r="D5706" s="22"/>
      <c r="E5706"/>
      <c r="F5706"/>
      <c r="G5706" s="21"/>
      <c r="H5706"/>
      <c r="I5706"/>
      <c r="J5706"/>
      <c r="K5706" s="10"/>
      <c r="L5706"/>
      <c r="M5706" s="45"/>
      <c r="N5706"/>
      <c r="O5706"/>
      <c r="P5706" s="71"/>
      <c r="Q5706" s="11"/>
      <c r="R5706" s="74"/>
      <c r="S5706" s="14"/>
      <c r="T5706" s="13"/>
      <c r="U5706" s="14"/>
      <c r="V5706"/>
      <c r="W5706" s="74"/>
    </row>
    <row r="5707" spans="1:23" x14ac:dyDescent="0.2">
      <c r="A5707" s="34"/>
      <c r="B5707"/>
      <c r="C5707" s="22"/>
      <c r="D5707" s="22"/>
      <c r="E5707"/>
      <c r="F5707"/>
      <c r="G5707" s="21"/>
      <c r="H5707"/>
      <c r="I5707"/>
      <c r="J5707"/>
      <c r="K5707" s="10"/>
      <c r="L5707"/>
      <c r="M5707" s="45"/>
      <c r="N5707"/>
      <c r="O5707"/>
      <c r="P5707" s="71"/>
      <c r="Q5707" s="11"/>
      <c r="R5707" s="74"/>
      <c r="S5707" s="14"/>
      <c r="T5707" s="13"/>
      <c r="U5707" s="14"/>
      <c r="V5707"/>
      <c r="W5707" s="74"/>
    </row>
    <row r="5708" spans="1:23" x14ac:dyDescent="0.2">
      <c r="A5708" s="34"/>
      <c r="B5708"/>
      <c r="C5708" s="22"/>
      <c r="D5708" s="22"/>
      <c r="E5708"/>
      <c r="F5708"/>
      <c r="G5708" s="21"/>
      <c r="H5708"/>
      <c r="I5708"/>
      <c r="J5708"/>
      <c r="K5708" s="10"/>
      <c r="L5708"/>
      <c r="M5708" s="45"/>
      <c r="N5708"/>
      <c r="O5708"/>
      <c r="P5708" s="71"/>
      <c r="Q5708" s="11"/>
      <c r="R5708" s="74"/>
      <c r="S5708" s="14"/>
      <c r="T5708" s="13"/>
      <c r="U5708" s="14"/>
      <c r="V5708"/>
      <c r="W5708" s="74"/>
    </row>
    <row r="5709" spans="1:23" x14ac:dyDescent="0.2">
      <c r="A5709" s="34"/>
      <c r="B5709"/>
      <c r="C5709" s="22"/>
      <c r="D5709" s="22"/>
      <c r="E5709"/>
      <c r="F5709"/>
      <c r="G5709" s="21"/>
      <c r="H5709"/>
      <c r="I5709"/>
      <c r="J5709"/>
      <c r="K5709" s="10"/>
      <c r="L5709"/>
      <c r="M5709" s="45"/>
      <c r="N5709"/>
      <c r="O5709"/>
      <c r="P5709" s="71"/>
      <c r="Q5709" s="11"/>
      <c r="R5709" s="74"/>
      <c r="S5709" s="14"/>
      <c r="T5709" s="13"/>
      <c r="U5709" s="14"/>
      <c r="V5709"/>
      <c r="W5709" s="74"/>
    </row>
    <row r="5710" spans="1:23" x14ac:dyDescent="0.2">
      <c r="A5710" s="34"/>
      <c r="B5710"/>
      <c r="C5710" s="22"/>
      <c r="D5710" s="22"/>
      <c r="E5710"/>
      <c r="F5710"/>
      <c r="G5710" s="21"/>
      <c r="H5710"/>
      <c r="I5710"/>
      <c r="J5710"/>
      <c r="K5710" s="10"/>
      <c r="L5710"/>
      <c r="M5710" s="45"/>
      <c r="N5710"/>
      <c r="O5710"/>
      <c r="P5710" s="71"/>
      <c r="Q5710" s="11"/>
      <c r="R5710" s="74"/>
      <c r="S5710" s="14"/>
      <c r="T5710" s="13"/>
      <c r="U5710" s="14"/>
      <c r="V5710"/>
      <c r="W5710" s="74"/>
    </row>
    <row r="5711" spans="1:23" x14ac:dyDescent="0.2">
      <c r="A5711" s="34"/>
      <c r="B5711"/>
      <c r="C5711" s="22"/>
      <c r="D5711" s="22"/>
      <c r="E5711"/>
      <c r="F5711"/>
      <c r="G5711" s="21"/>
      <c r="H5711"/>
      <c r="I5711"/>
      <c r="J5711"/>
      <c r="K5711" s="10"/>
      <c r="L5711"/>
      <c r="M5711" s="45"/>
      <c r="N5711"/>
      <c r="O5711"/>
      <c r="P5711" s="71"/>
      <c r="Q5711" s="11"/>
      <c r="R5711" s="74"/>
      <c r="S5711" s="14"/>
      <c r="T5711" s="13"/>
      <c r="U5711" s="14"/>
      <c r="V5711"/>
      <c r="W5711" s="74"/>
    </row>
    <row r="5712" spans="1:23" x14ac:dyDescent="0.2">
      <c r="A5712" s="34"/>
      <c r="B5712"/>
      <c r="C5712" s="22"/>
      <c r="D5712" s="22"/>
      <c r="E5712"/>
      <c r="F5712"/>
      <c r="G5712" s="21"/>
      <c r="H5712"/>
      <c r="I5712"/>
      <c r="J5712"/>
      <c r="K5712" s="10"/>
      <c r="L5712"/>
      <c r="M5712" s="45"/>
      <c r="N5712"/>
      <c r="O5712"/>
      <c r="P5712" s="71"/>
      <c r="Q5712" s="11"/>
      <c r="R5712" s="74"/>
      <c r="S5712" s="14"/>
      <c r="T5712" s="13"/>
      <c r="U5712" s="14"/>
      <c r="V5712"/>
      <c r="W5712" s="74"/>
    </row>
    <row r="5713" spans="1:23" x14ac:dyDescent="0.2">
      <c r="A5713" s="34"/>
      <c r="B5713"/>
      <c r="C5713" s="22"/>
      <c r="D5713" s="22"/>
      <c r="E5713"/>
      <c r="F5713"/>
      <c r="G5713" s="21"/>
      <c r="H5713"/>
      <c r="I5713"/>
      <c r="J5713"/>
      <c r="K5713" s="10"/>
      <c r="L5713"/>
      <c r="M5713" s="45"/>
      <c r="N5713"/>
      <c r="O5713"/>
      <c r="P5713" s="71"/>
      <c r="Q5713" s="11"/>
      <c r="R5713" s="74"/>
      <c r="S5713" s="14"/>
      <c r="T5713" s="13"/>
      <c r="U5713" s="14"/>
      <c r="V5713"/>
      <c r="W5713" s="74"/>
    </row>
    <row r="5714" spans="1:23" x14ac:dyDescent="0.2">
      <c r="A5714" s="34"/>
      <c r="B5714"/>
      <c r="C5714" s="22"/>
      <c r="D5714" s="22"/>
      <c r="E5714"/>
      <c r="F5714"/>
      <c r="G5714" s="21"/>
      <c r="H5714"/>
      <c r="I5714"/>
      <c r="J5714"/>
      <c r="K5714" s="10"/>
      <c r="L5714"/>
      <c r="M5714" s="45"/>
      <c r="N5714"/>
      <c r="O5714"/>
      <c r="P5714" s="71"/>
      <c r="Q5714" s="11"/>
      <c r="R5714" s="74"/>
      <c r="S5714" s="14"/>
      <c r="T5714" s="13"/>
      <c r="U5714" s="14"/>
      <c r="V5714"/>
      <c r="W5714" s="74"/>
    </row>
    <row r="5715" spans="1:23" x14ac:dyDescent="0.2">
      <c r="A5715" s="34"/>
      <c r="B5715"/>
      <c r="C5715" s="22"/>
      <c r="D5715" s="22"/>
      <c r="E5715"/>
      <c r="F5715"/>
      <c r="G5715" s="21"/>
      <c r="H5715"/>
      <c r="I5715"/>
      <c r="J5715"/>
      <c r="K5715" s="10"/>
      <c r="L5715"/>
      <c r="M5715" s="45"/>
      <c r="N5715"/>
      <c r="O5715"/>
      <c r="P5715" s="71"/>
      <c r="Q5715" s="11"/>
      <c r="R5715" s="74"/>
      <c r="S5715" s="14"/>
      <c r="T5715" s="13"/>
      <c r="U5715" s="14"/>
      <c r="V5715"/>
      <c r="W5715" s="74"/>
    </row>
    <row r="5716" spans="1:23" x14ac:dyDescent="0.2">
      <c r="A5716" s="34"/>
      <c r="B5716"/>
      <c r="C5716" s="22"/>
      <c r="D5716" s="22"/>
      <c r="E5716"/>
      <c r="F5716"/>
      <c r="G5716" s="21"/>
      <c r="H5716"/>
      <c r="I5716"/>
      <c r="J5716"/>
      <c r="K5716" s="10"/>
      <c r="L5716"/>
      <c r="M5716" s="45"/>
      <c r="N5716"/>
      <c r="O5716"/>
      <c r="P5716" s="71"/>
      <c r="Q5716" s="11"/>
      <c r="R5716" s="74"/>
      <c r="S5716" s="14"/>
      <c r="T5716" s="13"/>
      <c r="U5716" s="14"/>
      <c r="V5716"/>
      <c r="W5716" s="74"/>
    </row>
    <row r="5717" spans="1:23" x14ac:dyDescent="0.2">
      <c r="A5717" s="34"/>
      <c r="B5717"/>
      <c r="C5717" s="22"/>
      <c r="D5717" s="22"/>
      <c r="E5717"/>
      <c r="F5717"/>
      <c r="G5717" s="21"/>
      <c r="H5717"/>
      <c r="I5717"/>
      <c r="J5717"/>
      <c r="K5717" s="10"/>
      <c r="L5717"/>
      <c r="M5717" s="45"/>
      <c r="N5717"/>
      <c r="O5717"/>
      <c r="P5717" s="71"/>
      <c r="Q5717" s="11"/>
      <c r="R5717" s="74"/>
      <c r="S5717" s="14"/>
      <c r="T5717" s="13"/>
      <c r="U5717" s="14"/>
      <c r="V5717"/>
      <c r="W5717" s="74"/>
    </row>
    <row r="5718" spans="1:23" x14ac:dyDescent="0.2">
      <c r="A5718" s="34"/>
      <c r="B5718"/>
      <c r="C5718" s="22"/>
      <c r="D5718" s="22"/>
      <c r="E5718"/>
      <c r="F5718"/>
      <c r="G5718" s="21"/>
      <c r="H5718"/>
      <c r="I5718"/>
      <c r="J5718"/>
      <c r="K5718" s="10"/>
      <c r="L5718"/>
      <c r="M5718" s="45"/>
      <c r="N5718"/>
      <c r="O5718"/>
      <c r="P5718" s="71"/>
      <c r="Q5718" s="11"/>
      <c r="R5718" s="74"/>
      <c r="S5718" s="14"/>
      <c r="T5718" s="13"/>
      <c r="U5718" s="14"/>
      <c r="V5718"/>
      <c r="W5718" s="74"/>
    </row>
    <row r="5719" spans="1:23" x14ac:dyDescent="0.2">
      <c r="A5719" s="34"/>
      <c r="B5719"/>
      <c r="C5719" s="22"/>
      <c r="D5719" s="22"/>
      <c r="E5719"/>
      <c r="F5719"/>
      <c r="G5719" s="21"/>
      <c r="H5719"/>
      <c r="I5719"/>
      <c r="J5719"/>
      <c r="K5719" s="10"/>
      <c r="L5719"/>
      <c r="M5719" s="45"/>
      <c r="N5719"/>
      <c r="O5719"/>
      <c r="P5719" s="71"/>
      <c r="Q5719" s="11"/>
      <c r="R5719" s="74"/>
      <c r="S5719" s="14"/>
      <c r="T5719" s="13"/>
      <c r="U5719" s="14"/>
      <c r="V5719"/>
      <c r="W5719" s="74"/>
    </row>
    <row r="5720" spans="1:23" x14ac:dyDescent="0.2">
      <c r="A5720" s="34"/>
      <c r="B5720"/>
      <c r="C5720" s="22"/>
      <c r="D5720" s="22"/>
      <c r="E5720"/>
      <c r="F5720"/>
      <c r="G5720" s="21"/>
      <c r="H5720"/>
      <c r="I5720"/>
      <c r="J5720"/>
      <c r="K5720" s="10"/>
      <c r="L5720"/>
      <c r="M5720" s="45"/>
      <c r="N5720"/>
      <c r="O5720"/>
      <c r="P5720" s="71"/>
      <c r="Q5720" s="11"/>
      <c r="R5720" s="74"/>
      <c r="S5720" s="14"/>
      <c r="T5720" s="13"/>
      <c r="U5720" s="14"/>
      <c r="V5720"/>
      <c r="W5720" s="74"/>
    </row>
    <row r="5721" spans="1:23" x14ac:dyDescent="0.2">
      <c r="A5721" s="34"/>
      <c r="B5721"/>
      <c r="C5721" s="22"/>
      <c r="D5721" s="22"/>
      <c r="E5721"/>
      <c r="F5721"/>
      <c r="G5721" s="21"/>
      <c r="H5721"/>
      <c r="I5721"/>
      <c r="J5721"/>
      <c r="K5721" s="10"/>
      <c r="L5721"/>
      <c r="M5721" s="45"/>
      <c r="N5721"/>
      <c r="O5721"/>
      <c r="P5721" s="71"/>
      <c r="Q5721" s="11"/>
      <c r="R5721" s="74"/>
      <c r="S5721" s="14"/>
      <c r="T5721" s="13"/>
      <c r="U5721" s="14"/>
      <c r="V5721"/>
      <c r="W5721" s="74"/>
    </row>
    <row r="5722" spans="1:23" x14ac:dyDescent="0.2">
      <c r="A5722" s="34"/>
      <c r="B5722"/>
      <c r="C5722" s="22"/>
      <c r="D5722" s="22"/>
      <c r="E5722"/>
      <c r="F5722"/>
      <c r="G5722" s="21"/>
      <c r="H5722"/>
      <c r="I5722"/>
      <c r="J5722"/>
      <c r="K5722" s="10"/>
      <c r="L5722"/>
      <c r="M5722" s="45"/>
      <c r="N5722"/>
      <c r="O5722"/>
      <c r="P5722" s="71"/>
      <c r="Q5722" s="11"/>
      <c r="R5722" s="74"/>
      <c r="S5722" s="14"/>
      <c r="T5722" s="13"/>
      <c r="U5722" s="14"/>
      <c r="V5722"/>
      <c r="W5722" s="74"/>
    </row>
    <row r="5723" spans="1:23" x14ac:dyDescent="0.2">
      <c r="A5723" s="34"/>
      <c r="B5723"/>
      <c r="C5723" s="22"/>
      <c r="D5723" s="22"/>
      <c r="E5723"/>
      <c r="F5723"/>
      <c r="G5723" s="21"/>
      <c r="H5723"/>
      <c r="I5723"/>
      <c r="J5723"/>
      <c r="K5723" s="10"/>
      <c r="L5723"/>
      <c r="M5723" s="45"/>
      <c r="N5723"/>
      <c r="O5723"/>
      <c r="P5723" s="71"/>
      <c r="Q5723" s="11"/>
      <c r="R5723" s="74"/>
      <c r="S5723" s="14"/>
      <c r="T5723" s="13"/>
      <c r="U5723" s="14"/>
      <c r="V5723"/>
      <c r="W5723" s="74"/>
    </row>
    <row r="5724" spans="1:23" x14ac:dyDescent="0.2">
      <c r="A5724" s="34"/>
      <c r="B5724"/>
      <c r="C5724" s="22"/>
      <c r="D5724" s="22"/>
      <c r="E5724"/>
      <c r="F5724"/>
      <c r="G5724" s="21"/>
      <c r="H5724"/>
      <c r="I5724"/>
      <c r="J5724"/>
      <c r="K5724" s="10"/>
      <c r="L5724"/>
      <c r="M5724" s="45"/>
      <c r="N5724"/>
      <c r="O5724"/>
      <c r="P5724" s="71"/>
      <c r="Q5724" s="11"/>
      <c r="R5724" s="74"/>
      <c r="S5724" s="14"/>
      <c r="T5724" s="13"/>
      <c r="U5724" s="14"/>
      <c r="V5724"/>
      <c r="W5724" s="74"/>
    </row>
    <row r="5725" spans="1:23" x14ac:dyDescent="0.2">
      <c r="A5725" s="34"/>
      <c r="B5725"/>
      <c r="C5725" s="22"/>
      <c r="D5725" s="22"/>
      <c r="E5725"/>
      <c r="F5725"/>
      <c r="G5725" s="21"/>
      <c r="H5725"/>
      <c r="I5725"/>
      <c r="J5725"/>
      <c r="K5725" s="10"/>
      <c r="L5725"/>
      <c r="M5725" s="45"/>
      <c r="N5725"/>
      <c r="O5725"/>
      <c r="P5725" s="71"/>
      <c r="Q5725" s="11"/>
      <c r="R5725" s="74"/>
      <c r="S5725" s="14"/>
      <c r="T5725" s="13"/>
      <c r="U5725" s="14"/>
      <c r="V5725"/>
      <c r="W5725" s="74"/>
    </row>
    <row r="5726" spans="1:23" x14ac:dyDescent="0.2">
      <c r="A5726" s="34"/>
      <c r="B5726"/>
      <c r="C5726" s="22"/>
      <c r="D5726" s="22"/>
      <c r="E5726"/>
      <c r="F5726"/>
      <c r="G5726" s="21"/>
      <c r="H5726"/>
      <c r="I5726"/>
      <c r="J5726"/>
      <c r="K5726" s="10"/>
      <c r="L5726"/>
      <c r="M5726" s="45"/>
      <c r="N5726"/>
      <c r="O5726"/>
      <c r="P5726" s="71"/>
      <c r="Q5726" s="11"/>
      <c r="R5726" s="74"/>
      <c r="S5726" s="14"/>
      <c r="T5726" s="13"/>
      <c r="U5726" s="14"/>
      <c r="V5726"/>
      <c r="W5726" s="74"/>
    </row>
    <row r="5727" spans="1:23" x14ac:dyDescent="0.2">
      <c r="A5727" s="34"/>
      <c r="B5727"/>
      <c r="C5727" s="22"/>
      <c r="D5727" s="22"/>
      <c r="E5727"/>
      <c r="F5727"/>
      <c r="G5727" s="21"/>
      <c r="H5727"/>
      <c r="I5727"/>
      <c r="J5727"/>
      <c r="K5727" s="10"/>
      <c r="L5727"/>
      <c r="M5727" s="45"/>
      <c r="N5727"/>
      <c r="O5727"/>
      <c r="P5727" s="71"/>
      <c r="Q5727" s="11"/>
      <c r="R5727" s="74"/>
      <c r="S5727" s="14"/>
      <c r="T5727" s="13"/>
      <c r="U5727" s="14"/>
      <c r="V5727"/>
      <c r="W5727" s="74"/>
    </row>
    <row r="5728" spans="1:23" x14ac:dyDescent="0.2">
      <c r="A5728" s="34"/>
      <c r="B5728"/>
      <c r="C5728" s="22"/>
      <c r="D5728" s="22"/>
      <c r="E5728"/>
      <c r="F5728"/>
      <c r="G5728" s="21"/>
      <c r="H5728"/>
      <c r="I5728"/>
      <c r="J5728"/>
      <c r="K5728" s="10"/>
      <c r="L5728"/>
      <c r="M5728" s="45"/>
      <c r="N5728"/>
      <c r="O5728"/>
      <c r="P5728" s="71"/>
      <c r="Q5728" s="11"/>
      <c r="R5728" s="74"/>
      <c r="S5728" s="14"/>
      <c r="T5728" s="13"/>
      <c r="U5728" s="14"/>
      <c r="V5728"/>
      <c r="W5728" s="74"/>
    </row>
    <row r="5729" spans="1:23" x14ac:dyDescent="0.2">
      <c r="A5729" s="34"/>
      <c r="B5729"/>
      <c r="C5729" s="22"/>
      <c r="D5729" s="22"/>
      <c r="E5729"/>
      <c r="F5729"/>
      <c r="G5729" s="21"/>
      <c r="H5729"/>
      <c r="I5729"/>
      <c r="J5729"/>
      <c r="K5729" s="10"/>
      <c r="L5729"/>
      <c r="M5729" s="45"/>
      <c r="N5729"/>
      <c r="O5729"/>
      <c r="P5729" s="71"/>
      <c r="Q5729" s="11"/>
      <c r="R5729" s="74"/>
      <c r="S5729" s="14"/>
      <c r="T5729" s="13"/>
      <c r="U5729" s="14"/>
      <c r="V5729"/>
      <c r="W5729" s="74"/>
    </row>
    <row r="5730" spans="1:23" x14ac:dyDescent="0.2">
      <c r="A5730" s="34"/>
      <c r="B5730"/>
      <c r="C5730" s="22"/>
      <c r="D5730" s="22"/>
      <c r="E5730"/>
      <c r="F5730"/>
      <c r="G5730" s="21"/>
      <c r="H5730"/>
      <c r="I5730"/>
      <c r="J5730"/>
      <c r="K5730" s="10"/>
      <c r="L5730"/>
      <c r="M5730" s="45"/>
      <c r="N5730"/>
      <c r="O5730"/>
      <c r="P5730" s="71"/>
      <c r="Q5730" s="11"/>
      <c r="R5730" s="74"/>
      <c r="S5730" s="14"/>
      <c r="T5730" s="13"/>
      <c r="U5730" s="14"/>
      <c r="V5730"/>
      <c r="W5730" s="74"/>
    </row>
    <row r="5731" spans="1:23" x14ac:dyDescent="0.2">
      <c r="A5731" s="34"/>
      <c r="B5731"/>
      <c r="C5731" s="22"/>
      <c r="D5731" s="22"/>
      <c r="E5731"/>
      <c r="F5731"/>
      <c r="G5731" s="21"/>
      <c r="H5731"/>
      <c r="I5731"/>
      <c r="J5731"/>
      <c r="K5731" s="10"/>
      <c r="L5731"/>
      <c r="M5731" s="45"/>
      <c r="N5731"/>
      <c r="O5731"/>
      <c r="P5731" s="71"/>
      <c r="Q5731" s="11"/>
      <c r="R5731" s="74"/>
      <c r="S5731" s="14"/>
      <c r="T5731" s="13"/>
      <c r="U5731" s="14"/>
      <c r="V5731"/>
      <c r="W5731" s="74"/>
    </row>
    <row r="5732" spans="1:23" x14ac:dyDescent="0.2">
      <c r="A5732" s="34"/>
      <c r="B5732"/>
      <c r="C5732" s="22"/>
      <c r="D5732" s="22"/>
      <c r="E5732"/>
      <c r="F5732"/>
      <c r="G5732" s="21"/>
      <c r="H5732"/>
      <c r="I5732"/>
      <c r="J5732"/>
      <c r="K5732" s="10"/>
      <c r="L5732"/>
      <c r="M5732" s="45"/>
      <c r="N5732"/>
      <c r="O5732"/>
      <c r="P5732" s="71"/>
      <c r="Q5732" s="11"/>
      <c r="R5732" s="74"/>
      <c r="S5732" s="14"/>
      <c r="T5732" s="13"/>
      <c r="U5732" s="14"/>
      <c r="V5732"/>
      <c r="W5732" s="74"/>
    </row>
    <row r="5733" spans="1:23" x14ac:dyDescent="0.2">
      <c r="A5733" s="34"/>
      <c r="B5733"/>
      <c r="C5733" s="22"/>
      <c r="D5733" s="22"/>
      <c r="E5733"/>
      <c r="F5733"/>
      <c r="G5733" s="21"/>
      <c r="H5733"/>
      <c r="I5733"/>
      <c r="J5733"/>
      <c r="K5733" s="10"/>
      <c r="L5733"/>
      <c r="M5733" s="45"/>
      <c r="N5733"/>
      <c r="O5733"/>
      <c r="P5733" s="71"/>
      <c r="Q5733" s="11"/>
      <c r="R5733" s="74"/>
      <c r="S5733" s="14"/>
      <c r="T5733" s="13"/>
      <c r="U5733" s="14"/>
      <c r="V5733"/>
      <c r="W5733" s="74"/>
    </row>
    <row r="5734" spans="1:23" x14ac:dyDescent="0.2">
      <c r="A5734" s="34"/>
      <c r="B5734"/>
      <c r="C5734" s="22"/>
      <c r="D5734" s="22"/>
      <c r="E5734"/>
      <c r="F5734"/>
      <c r="G5734" s="21"/>
      <c r="H5734"/>
      <c r="I5734"/>
      <c r="J5734"/>
      <c r="K5734" s="10"/>
      <c r="L5734"/>
      <c r="M5734" s="45"/>
      <c r="N5734"/>
      <c r="O5734"/>
      <c r="P5734" s="71"/>
      <c r="Q5734" s="11"/>
      <c r="R5734" s="74"/>
      <c r="S5734" s="14"/>
      <c r="T5734" s="13"/>
      <c r="U5734" s="14"/>
      <c r="V5734"/>
      <c r="W5734" s="74"/>
    </row>
    <row r="5735" spans="1:23" x14ac:dyDescent="0.2">
      <c r="A5735" s="34"/>
      <c r="B5735"/>
      <c r="C5735" s="22"/>
      <c r="D5735" s="22"/>
      <c r="E5735"/>
      <c r="F5735"/>
      <c r="G5735" s="21"/>
      <c r="H5735"/>
      <c r="I5735"/>
      <c r="J5735"/>
      <c r="K5735" s="10"/>
      <c r="L5735"/>
      <c r="M5735" s="45"/>
      <c r="N5735"/>
      <c r="O5735"/>
      <c r="P5735" s="71"/>
      <c r="Q5735" s="11"/>
      <c r="R5735" s="74"/>
      <c r="S5735" s="14"/>
      <c r="T5735" s="13"/>
      <c r="U5735" s="14"/>
      <c r="V5735"/>
      <c r="W5735" s="74"/>
    </row>
    <row r="5736" spans="1:23" x14ac:dyDescent="0.2">
      <c r="A5736" s="34"/>
      <c r="B5736"/>
      <c r="C5736" s="22"/>
      <c r="D5736" s="22"/>
      <c r="E5736"/>
      <c r="F5736"/>
      <c r="G5736" s="21"/>
      <c r="H5736"/>
      <c r="I5736"/>
      <c r="J5736"/>
      <c r="K5736" s="10"/>
      <c r="L5736"/>
      <c r="M5736" s="45"/>
      <c r="N5736"/>
      <c r="O5736"/>
      <c r="P5736" s="71"/>
      <c r="Q5736" s="11"/>
      <c r="R5736" s="74"/>
      <c r="S5736" s="14"/>
      <c r="T5736" s="13"/>
      <c r="U5736" s="14"/>
      <c r="V5736"/>
      <c r="W5736" s="74"/>
    </row>
    <row r="5737" spans="1:23" x14ac:dyDescent="0.2">
      <c r="A5737" s="34"/>
      <c r="B5737"/>
      <c r="C5737" s="22"/>
      <c r="D5737" s="22"/>
      <c r="E5737"/>
      <c r="F5737"/>
      <c r="G5737" s="21"/>
      <c r="H5737"/>
      <c r="I5737"/>
      <c r="J5737"/>
      <c r="K5737" s="10"/>
      <c r="L5737"/>
      <c r="M5737" s="45"/>
      <c r="N5737"/>
      <c r="O5737"/>
      <c r="P5737" s="71"/>
      <c r="Q5737" s="11"/>
      <c r="R5737" s="74"/>
      <c r="S5737" s="14"/>
      <c r="T5737" s="13"/>
      <c r="U5737" s="14"/>
      <c r="V5737"/>
      <c r="W5737" s="74"/>
    </row>
    <row r="5738" spans="1:23" x14ac:dyDescent="0.2">
      <c r="A5738" s="34"/>
      <c r="B5738"/>
      <c r="C5738" s="22"/>
      <c r="D5738" s="22"/>
      <c r="E5738"/>
      <c r="F5738"/>
      <c r="G5738" s="21"/>
      <c r="H5738"/>
      <c r="I5738"/>
      <c r="J5738"/>
      <c r="K5738" s="10"/>
      <c r="L5738"/>
      <c r="M5738" s="45"/>
      <c r="N5738"/>
      <c r="O5738"/>
      <c r="P5738" s="71"/>
      <c r="Q5738" s="11"/>
      <c r="R5738" s="74"/>
      <c r="S5738" s="14"/>
      <c r="T5738" s="13"/>
      <c r="U5738" s="14"/>
      <c r="V5738"/>
      <c r="W5738" s="74"/>
    </row>
    <row r="5739" spans="1:23" x14ac:dyDescent="0.2">
      <c r="A5739" s="34"/>
      <c r="B5739"/>
      <c r="C5739" s="22"/>
      <c r="D5739" s="22"/>
      <c r="E5739"/>
      <c r="F5739"/>
      <c r="G5739" s="21"/>
      <c r="H5739"/>
      <c r="I5739"/>
      <c r="J5739"/>
      <c r="K5739" s="10"/>
      <c r="L5739"/>
      <c r="M5739" s="45"/>
      <c r="N5739"/>
      <c r="O5739"/>
      <c r="P5739" s="71"/>
      <c r="Q5739" s="11"/>
      <c r="R5739" s="74"/>
      <c r="S5739" s="14"/>
      <c r="T5739" s="13"/>
      <c r="U5739" s="14"/>
      <c r="V5739"/>
      <c r="W5739" s="74"/>
    </row>
    <row r="5740" spans="1:23" x14ac:dyDescent="0.2">
      <c r="A5740" s="34"/>
      <c r="B5740"/>
      <c r="C5740" s="22"/>
      <c r="D5740" s="22"/>
      <c r="E5740"/>
      <c r="F5740"/>
      <c r="G5740" s="21"/>
      <c r="H5740"/>
      <c r="I5740"/>
      <c r="J5740"/>
      <c r="K5740" s="10"/>
      <c r="L5740"/>
      <c r="M5740" s="45"/>
      <c r="N5740"/>
      <c r="O5740"/>
      <c r="P5740" s="71"/>
      <c r="Q5740" s="11"/>
      <c r="R5740" s="74"/>
      <c r="S5740" s="14"/>
      <c r="T5740" s="13"/>
      <c r="U5740" s="14"/>
      <c r="V5740"/>
      <c r="W5740" s="74"/>
    </row>
    <row r="5741" spans="1:23" x14ac:dyDescent="0.2">
      <c r="A5741" s="34"/>
      <c r="B5741"/>
      <c r="C5741" s="22"/>
      <c r="D5741" s="22"/>
      <c r="E5741"/>
      <c r="F5741"/>
      <c r="G5741" s="21"/>
      <c r="H5741"/>
      <c r="I5741"/>
      <c r="J5741"/>
      <c r="K5741" s="10"/>
      <c r="L5741"/>
      <c r="M5741" s="45"/>
      <c r="N5741"/>
      <c r="O5741"/>
      <c r="P5741" s="71"/>
      <c r="Q5741" s="11"/>
      <c r="R5741" s="74"/>
      <c r="S5741" s="14"/>
      <c r="T5741" s="13"/>
      <c r="U5741" s="14"/>
      <c r="V5741"/>
      <c r="W5741" s="74"/>
    </row>
    <row r="5742" spans="1:23" x14ac:dyDescent="0.2">
      <c r="A5742" s="34"/>
      <c r="B5742"/>
      <c r="C5742" s="22"/>
      <c r="D5742" s="22"/>
      <c r="E5742"/>
      <c r="F5742"/>
      <c r="G5742" s="21"/>
      <c r="H5742"/>
      <c r="I5742"/>
      <c r="J5742"/>
      <c r="K5742" s="10"/>
      <c r="L5742"/>
      <c r="M5742" s="45"/>
      <c r="N5742"/>
      <c r="O5742"/>
      <c r="P5742" s="71"/>
      <c r="Q5742" s="11"/>
      <c r="R5742" s="74"/>
      <c r="S5742" s="14"/>
      <c r="T5742" s="13"/>
      <c r="U5742" s="14"/>
      <c r="V5742"/>
      <c r="W5742" s="74"/>
    </row>
    <row r="5743" spans="1:23" x14ac:dyDescent="0.2">
      <c r="A5743" s="34"/>
      <c r="B5743"/>
      <c r="C5743" s="22"/>
      <c r="D5743" s="22"/>
      <c r="E5743"/>
      <c r="F5743"/>
      <c r="G5743" s="21"/>
      <c r="H5743"/>
      <c r="I5743"/>
      <c r="J5743"/>
      <c r="K5743" s="10"/>
      <c r="L5743"/>
      <c r="M5743" s="45"/>
      <c r="N5743"/>
      <c r="O5743"/>
      <c r="P5743" s="71"/>
      <c r="Q5743" s="11"/>
      <c r="R5743" s="74"/>
      <c r="S5743" s="14"/>
      <c r="T5743" s="13"/>
      <c r="U5743" s="14"/>
      <c r="V5743"/>
      <c r="W5743" s="74"/>
    </row>
    <row r="5744" spans="1:23" x14ac:dyDescent="0.2">
      <c r="A5744" s="34"/>
      <c r="B5744"/>
      <c r="C5744" s="22"/>
      <c r="D5744" s="22"/>
      <c r="E5744"/>
      <c r="F5744"/>
      <c r="G5744" s="21"/>
      <c r="H5744"/>
      <c r="I5744"/>
      <c r="J5744"/>
      <c r="K5744" s="10"/>
      <c r="L5744"/>
      <c r="M5744" s="45"/>
      <c r="N5744"/>
      <c r="O5744"/>
      <c r="P5744" s="71"/>
      <c r="Q5744" s="11"/>
      <c r="R5744" s="74"/>
      <c r="S5744" s="14"/>
      <c r="T5744" s="13"/>
      <c r="U5744" s="14"/>
      <c r="V5744"/>
      <c r="W5744" s="74"/>
    </row>
    <row r="5745" spans="1:23" x14ac:dyDescent="0.2">
      <c r="A5745" s="34"/>
      <c r="B5745"/>
      <c r="C5745" s="22"/>
      <c r="D5745" s="22"/>
      <c r="E5745"/>
      <c r="F5745"/>
      <c r="G5745" s="21"/>
      <c r="H5745"/>
      <c r="I5745"/>
      <c r="J5745"/>
      <c r="K5745" s="10"/>
      <c r="L5745"/>
      <c r="M5745" s="45"/>
      <c r="N5745"/>
      <c r="O5745"/>
      <c r="P5745" s="71"/>
      <c r="Q5745" s="11"/>
      <c r="R5745" s="74"/>
      <c r="S5745" s="14"/>
      <c r="T5745" s="13"/>
      <c r="U5745" s="14"/>
      <c r="V5745"/>
      <c r="W5745" s="74"/>
    </row>
    <row r="5746" spans="1:23" x14ac:dyDescent="0.2">
      <c r="A5746" s="34"/>
      <c r="B5746"/>
      <c r="C5746" s="22"/>
      <c r="D5746" s="22"/>
      <c r="E5746"/>
      <c r="F5746"/>
      <c r="G5746" s="21"/>
      <c r="H5746"/>
      <c r="I5746"/>
      <c r="J5746"/>
      <c r="K5746" s="10"/>
      <c r="L5746"/>
      <c r="M5746" s="45"/>
      <c r="N5746"/>
      <c r="O5746"/>
      <c r="P5746" s="71"/>
      <c r="Q5746" s="11"/>
      <c r="R5746" s="74"/>
      <c r="S5746" s="14"/>
      <c r="T5746" s="13"/>
      <c r="U5746" s="14"/>
      <c r="V5746"/>
      <c r="W5746" s="74"/>
    </row>
    <row r="5747" spans="1:23" x14ac:dyDescent="0.2">
      <c r="A5747" s="34"/>
      <c r="B5747"/>
      <c r="C5747" s="22"/>
      <c r="D5747" s="22"/>
      <c r="E5747"/>
      <c r="F5747"/>
      <c r="G5747" s="21"/>
      <c r="H5747"/>
      <c r="I5747"/>
      <c r="J5747"/>
      <c r="K5747" s="10"/>
      <c r="L5747"/>
      <c r="M5747" s="45"/>
      <c r="N5747"/>
      <c r="O5747"/>
      <c r="P5747" s="71"/>
      <c r="Q5747" s="11"/>
      <c r="R5747" s="74"/>
      <c r="S5747" s="14"/>
      <c r="T5747" s="13"/>
      <c r="U5747" s="14"/>
      <c r="V5747"/>
      <c r="W5747" s="74"/>
    </row>
    <row r="5748" spans="1:23" x14ac:dyDescent="0.2">
      <c r="A5748" s="34"/>
      <c r="B5748"/>
      <c r="C5748" s="22"/>
      <c r="D5748" s="22"/>
      <c r="E5748"/>
      <c r="F5748"/>
      <c r="G5748" s="21"/>
      <c r="H5748"/>
      <c r="I5748"/>
      <c r="J5748"/>
      <c r="K5748" s="10"/>
      <c r="L5748"/>
      <c r="M5748" s="45"/>
      <c r="N5748"/>
      <c r="O5748"/>
      <c r="P5748" s="71"/>
      <c r="Q5748" s="11"/>
      <c r="R5748" s="74"/>
      <c r="S5748" s="14"/>
      <c r="T5748" s="13"/>
      <c r="U5748" s="14"/>
      <c r="V5748"/>
      <c r="W5748" s="74"/>
    </row>
    <row r="5749" spans="1:23" x14ac:dyDescent="0.2">
      <c r="A5749" s="34"/>
      <c r="B5749"/>
      <c r="C5749" s="22"/>
      <c r="D5749" s="22"/>
      <c r="E5749"/>
      <c r="F5749"/>
      <c r="G5749" s="21"/>
      <c r="H5749"/>
      <c r="I5749"/>
      <c r="J5749"/>
      <c r="K5749" s="10"/>
      <c r="L5749"/>
      <c r="M5749" s="45"/>
      <c r="N5749"/>
      <c r="O5749"/>
      <c r="P5749" s="71"/>
      <c r="Q5749" s="11"/>
      <c r="R5749" s="74"/>
      <c r="S5749" s="14"/>
      <c r="T5749" s="13"/>
      <c r="U5749" s="14"/>
      <c r="V5749"/>
      <c r="W5749" s="74"/>
    </row>
    <row r="5750" spans="1:23" x14ac:dyDescent="0.2">
      <c r="A5750" s="34"/>
      <c r="B5750"/>
      <c r="C5750" s="22"/>
      <c r="D5750" s="22"/>
      <c r="E5750"/>
      <c r="F5750"/>
      <c r="G5750" s="21"/>
      <c r="H5750"/>
      <c r="I5750"/>
      <c r="J5750"/>
      <c r="K5750" s="10"/>
      <c r="L5750"/>
      <c r="M5750" s="45"/>
      <c r="N5750"/>
      <c r="O5750"/>
      <c r="P5750" s="71"/>
      <c r="Q5750" s="11"/>
      <c r="R5750" s="74"/>
      <c r="S5750" s="14"/>
      <c r="T5750" s="13"/>
      <c r="U5750" s="14"/>
      <c r="V5750"/>
      <c r="W5750" s="74"/>
    </row>
    <row r="5751" spans="1:23" x14ac:dyDescent="0.2">
      <c r="A5751" s="34"/>
      <c r="B5751"/>
      <c r="C5751" s="22"/>
      <c r="D5751" s="22"/>
      <c r="E5751"/>
      <c r="F5751"/>
      <c r="G5751" s="21"/>
      <c r="H5751"/>
      <c r="I5751"/>
      <c r="J5751"/>
      <c r="K5751" s="10"/>
      <c r="L5751"/>
      <c r="M5751" s="45"/>
      <c r="N5751"/>
      <c r="O5751"/>
      <c r="P5751" s="71"/>
      <c r="Q5751" s="11"/>
      <c r="R5751" s="74"/>
      <c r="S5751" s="14"/>
      <c r="T5751" s="13"/>
      <c r="U5751" s="14"/>
      <c r="V5751"/>
      <c r="W5751" s="74"/>
    </row>
    <row r="5752" spans="1:23" x14ac:dyDescent="0.2">
      <c r="A5752" s="34"/>
      <c r="B5752"/>
      <c r="C5752" s="22"/>
      <c r="D5752" s="22"/>
      <c r="E5752"/>
      <c r="F5752"/>
      <c r="G5752" s="21"/>
      <c r="H5752"/>
      <c r="I5752"/>
      <c r="J5752"/>
      <c r="K5752" s="10"/>
      <c r="L5752"/>
      <c r="M5752" s="45"/>
      <c r="N5752"/>
      <c r="O5752"/>
      <c r="P5752" s="71"/>
      <c r="Q5752" s="11"/>
      <c r="R5752" s="74"/>
      <c r="S5752" s="14"/>
      <c r="T5752" s="13"/>
      <c r="U5752" s="14"/>
      <c r="V5752"/>
      <c r="W5752" s="74"/>
    </row>
    <row r="5753" spans="1:23" x14ac:dyDescent="0.2">
      <c r="A5753" s="34"/>
      <c r="B5753"/>
      <c r="C5753" s="22"/>
      <c r="D5753" s="22"/>
      <c r="E5753"/>
      <c r="F5753"/>
      <c r="G5753" s="21"/>
      <c r="H5753"/>
      <c r="I5753"/>
      <c r="J5753"/>
      <c r="K5753" s="10"/>
      <c r="L5753"/>
      <c r="M5753" s="45"/>
      <c r="N5753"/>
      <c r="O5753"/>
      <c r="P5753" s="71"/>
      <c r="Q5753" s="11"/>
      <c r="R5753" s="74"/>
      <c r="S5753" s="14"/>
      <c r="T5753" s="13"/>
      <c r="U5753" s="14"/>
      <c r="V5753"/>
      <c r="W5753" s="74"/>
    </row>
    <row r="5754" spans="1:23" x14ac:dyDescent="0.2">
      <c r="A5754" s="34"/>
      <c r="B5754"/>
      <c r="C5754" s="22"/>
      <c r="D5754" s="22"/>
      <c r="E5754"/>
      <c r="F5754"/>
      <c r="G5754" s="21"/>
      <c r="H5754"/>
      <c r="I5754"/>
      <c r="J5754"/>
      <c r="K5754" s="10"/>
      <c r="L5754"/>
      <c r="M5754" s="45"/>
      <c r="N5754"/>
      <c r="O5754"/>
      <c r="P5754" s="71"/>
      <c r="Q5754" s="11"/>
      <c r="R5754" s="74"/>
      <c r="S5754" s="14"/>
      <c r="T5754" s="13"/>
      <c r="U5754" s="14"/>
      <c r="V5754"/>
      <c r="W5754" s="74"/>
    </row>
    <row r="5755" spans="1:23" x14ac:dyDescent="0.2">
      <c r="A5755" s="34"/>
      <c r="B5755"/>
      <c r="C5755" s="22"/>
      <c r="D5755" s="22"/>
      <c r="E5755"/>
      <c r="F5755"/>
      <c r="G5755" s="21"/>
      <c r="H5755"/>
      <c r="I5755"/>
      <c r="J5755"/>
      <c r="K5755" s="10"/>
      <c r="L5755"/>
      <c r="M5755" s="45"/>
      <c r="N5755"/>
      <c r="O5755"/>
      <c r="P5755" s="71"/>
      <c r="Q5755" s="11"/>
      <c r="R5755" s="74"/>
      <c r="S5755" s="14"/>
      <c r="T5755" s="13"/>
      <c r="U5755" s="14"/>
      <c r="V5755"/>
      <c r="W5755" s="74"/>
    </row>
    <row r="5756" spans="1:23" x14ac:dyDescent="0.2">
      <c r="A5756" s="34"/>
      <c r="B5756"/>
      <c r="C5756" s="22"/>
      <c r="D5756" s="22"/>
      <c r="E5756"/>
      <c r="F5756"/>
      <c r="G5756" s="21"/>
      <c r="H5756"/>
      <c r="I5756"/>
      <c r="J5756"/>
      <c r="K5756" s="10"/>
      <c r="L5756"/>
      <c r="M5756" s="45"/>
      <c r="N5756"/>
      <c r="O5756"/>
      <c r="P5756" s="71"/>
      <c r="Q5756" s="11"/>
      <c r="R5756" s="74"/>
      <c r="S5756" s="14"/>
      <c r="T5756" s="13"/>
      <c r="U5756" s="14"/>
      <c r="V5756"/>
      <c r="W5756" s="74"/>
    </row>
    <row r="5757" spans="1:23" x14ac:dyDescent="0.2">
      <c r="A5757" s="34"/>
      <c r="B5757"/>
      <c r="C5757" s="22"/>
      <c r="D5757" s="22"/>
      <c r="E5757"/>
      <c r="F5757"/>
      <c r="G5757" s="21"/>
      <c r="H5757"/>
      <c r="I5757"/>
      <c r="J5757"/>
      <c r="K5757" s="10"/>
      <c r="L5757"/>
      <c r="M5757" s="45"/>
      <c r="N5757"/>
      <c r="O5757"/>
      <c r="P5757" s="71"/>
      <c r="Q5757" s="11"/>
      <c r="R5757" s="74"/>
      <c r="S5757" s="14"/>
      <c r="T5757" s="13"/>
      <c r="U5757" s="14"/>
      <c r="V5757"/>
      <c r="W5757" s="74"/>
    </row>
    <row r="5758" spans="1:23" x14ac:dyDescent="0.2">
      <c r="A5758" s="34"/>
      <c r="B5758"/>
      <c r="C5758" s="22"/>
      <c r="D5758" s="22"/>
      <c r="E5758"/>
      <c r="F5758"/>
      <c r="G5758" s="21"/>
      <c r="H5758"/>
      <c r="I5758"/>
      <c r="J5758"/>
      <c r="K5758" s="10"/>
      <c r="L5758"/>
      <c r="M5758" s="45"/>
      <c r="N5758"/>
      <c r="O5758"/>
      <c r="P5758" s="71"/>
      <c r="Q5758" s="11"/>
      <c r="R5758" s="74"/>
      <c r="S5758" s="14"/>
      <c r="T5758" s="13"/>
      <c r="U5758" s="14"/>
      <c r="V5758"/>
      <c r="W5758" s="74"/>
    </row>
    <row r="5759" spans="1:23" x14ac:dyDescent="0.2">
      <c r="A5759" s="34"/>
      <c r="B5759"/>
      <c r="C5759" s="22"/>
      <c r="D5759" s="22"/>
      <c r="E5759"/>
      <c r="F5759"/>
      <c r="G5759" s="21"/>
      <c r="H5759"/>
      <c r="I5759"/>
      <c r="J5759"/>
      <c r="K5759" s="10"/>
      <c r="L5759"/>
      <c r="M5759" s="45"/>
      <c r="N5759"/>
      <c r="O5759"/>
      <c r="P5759" s="71"/>
      <c r="Q5759" s="11"/>
      <c r="R5759" s="74"/>
      <c r="S5759" s="14"/>
      <c r="T5759" s="13"/>
      <c r="U5759" s="14"/>
      <c r="V5759"/>
      <c r="W5759" s="74"/>
    </row>
    <row r="5760" spans="1:23" x14ac:dyDescent="0.2">
      <c r="A5760" s="34"/>
      <c r="B5760"/>
      <c r="C5760" s="22"/>
      <c r="D5760" s="22"/>
      <c r="E5760"/>
      <c r="F5760"/>
      <c r="G5760" s="21"/>
      <c r="H5760"/>
      <c r="I5760"/>
      <c r="J5760"/>
      <c r="K5760" s="10"/>
      <c r="L5760"/>
      <c r="M5760" s="45"/>
      <c r="N5760"/>
      <c r="O5760"/>
      <c r="P5760" s="71"/>
      <c r="Q5760" s="11"/>
      <c r="R5760" s="74"/>
      <c r="S5760" s="14"/>
      <c r="T5760" s="13"/>
      <c r="U5760" s="14"/>
      <c r="V5760"/>
      <c r="W5760" s="74"/>
    </row>
    <row r="5761" spans="1:23" x14ac:dyDescent="0.2">
      <c r="A5761" s="34"/>
      <c r="B5761"/>
      <c r="C5761" s="22"/>
      <c r="D5761" s="22"/>
      <c r="E5761"/>
      <c r="F5761"/>
      <c r="G5761" s="21"/>
      <c r="H5761"/>
      <c r="I5761"/>
      <c r="J5761"/>
      <c r="K5761" s="10"/>
      <c r="L5761"/>
      <c r="M5761" s="45"/>
      <c r="N5761"/>
      <c r="O5761"/>
      <c r="P5761" s="71"/>
      <c r="Q5761" s="11"/>
      <c r="R5761" s="74"/>
      <c r="S5761" s="14"/>
      <c r="T5761" s="13"/>
      <c r="U5761" s="14"/>
      <c r="V5761"/>
      <c r="W5761" s="74"/>
    </row>
    <row r="5762" spans="1:23" x14ac:dyDescent="0.2">
      <c r="A5762" s="34"/>
      <c r="B5762"/>
      <c r="C5762" s="22"/>
      <c r="D5762" s="22"/>
      <c r="E5762"/>
      <c r="F5762"/>
      <c r="G5762" s="21"/>
      <c r="H5762"/>
      <c r="I5762"/>
      <c r="J5762"/>
      <c r="K5762" s="10"/>
      <c r="L5762"/>
      <c r="M5762" s="45"/>
      <c r="N5762"/>
      <c r="O5762"/>
      <c r="P5762" s="71"/>
      <c r="Q5762" s="11"/>
      <c r="R5762" s="74"/>
      <c r="S5762" s="14"/>
      <c r="T5762" s="13"/>
      <c r="U5762" s="14"/>
      <c r="V5762"/>
      <c r="W5762" s="74"/>
    </row>
    <row r="5763" spans="1:23" x14ac:dyDescent="0.2">
      <c r="A5763" s="34"/>
      <c r="B5763"/>
      <c r="C5763" s="22"/>
      <c r="D5763" s="22"/>
      <c r="E5763"/>
      <c r="F5763"/>
      <c r="G5763" s="21"/>
      <c r="H5763"/>
      <c r="I5763"/>
      <c r="J5763"/>
      <c r="K5763" s="10"/>
      <c r="L5763"/>
      <c r="M5763" s="45"/>
      <c r="N5763"/>
      <c r="O5763"/>
      <c r="P5763" s="71"/>
      <c r="Q5763" s="11"/>
      <c r="R5763" s="74"/>
      <c r="S5763" s="14"/>
      <c r="T5763" s="13"/>
      <c r="U5763" s="14"/>
      <c r="V5763"/>
      <c r="W5763" s="74"/>
    </row>
    <row r="5764" spans="1:23" x14ac:dyDescent="0.2">
      <c r="A5764" s="34"/>
      <c r="B5764"/>
      <c r="C5764" s="22"/>
      <c r="D5764" s="22"/>
      <c r="E5764"/>
      <c r="F5764"/>
      <c r="G5764" s="21"/>
      <c r="H5764"/>
      <c r="I5764"/>
      <c r="J5764"/>
      <c r="K5764" s="10"/>
      <c r="L5764"/>
      <c r="M5764" s="45"/>
      <c r="N5764"/>
      <c r="O5764"/>
      <c r="P5764" s="71"/>
      <c r="Q5764" s="11"/>
      <c r="R5764" s="74"/>
      <c r="S5764" s="14"/>
      <c r="T5764" s="13"/>
      <c r="U5764" s="14"/>
      <c r="V5764"/>
      <c r="W5764" s="74"/>
    </row>
    <row r="5765" spans="1:23" x14ac:dyDescent="0.2">
      <c r="A5765" s="34"/>
      <c r="B5765"/>
      <c r="C5765" s="22"/>
      <c r="D5765" s="22"/>
      <c r="E5765"/>
      <c r="F5765"/>
      <c r="G5765" s="21"/>
      <c r="H5765"/>
      <c r="I5765"/>
      <c r="J5765"/>
      <c r="K5765" s="10"/>
      <c r="L5765"/>
      <c r="M5765" s="45"/>
      <c r="N5765"/>
      <c r="O5765"/>
      <c r="P5765" s="71"/>
      <c r="Q5765" s="11"/>
      <c r="R5765" s="74"/>
      <c r="S5765" s="14"/>
      <c r="T5765" s="13"/>
      <c r="U5765" s="14"/>
      <c r="V5765"/>
      <c r="W5765" s="74"/>
    </row>
    <row r="5766" spans="1:23" x14ac:dyDescent="0.2">
      <c r="A5766" s="34"/>
      <c r="B5766"/>
      <c r="C5766" s="22"/>
      <c r="D5766" s="22"/>
      <c r="E5766"/>
      <c r="F5766"/>
      <c r="G5766" s="21"/>
      <c r="H5766"/>
      <c r="I5766"/>
      <c r="J5766"/>
      <c r="K5766" s="10"/>
      <c r="L5766"/>
      <c r="M5766" s="45"/>
      <c r="N5766"/>
      <c r="O5766"/>
      <c r="P5766" s="71"/>
      <c r="Q5766" s="11"/>
      <c r="R5766" s="74"/>
      <c r="S5766" s="14"/>
      <c r="T5766" s="13"/>
      <c r="U5766" s="14"/>
      <c r="V5766"/>
      <c r="W5766" s="74"/>
    </row>
    <row r="5767" spans="1:23" x14ac:dyDescent="0.2">
      <c r="A5767" s="34"/>
      <c r="B5767"/>
      <c r="C5767" s="22"/>
      <c r="D5767" s="22"/>
      <c r="E5767"/>
      <c r="F5767"/>
      <c r="G5767" s="21"/>
      <c r="H5767"/>
      <c r="I5767"/>
      <c r="J5767"/>
      <c r="K5767" s="10"/>
      <c r="L5767"/>
      <c r="M5767" s="45"/>
      <c r="N5767"/>
      <c r="O5767"/>
      <c r="P5767" s="71"/>
      <c r="Q5767" s="11"/>
      <c r="R5767" s="74"/>
      <c r="S5767" s="14"/>
      <c r="T5767" s="13"/>
      <c r="U5767" s="14"/>
      <c r="V5767"/>
      <c r="W5767" s="74"/>
    </row>
    <row r="5768" spans="1:23" x14ac:dyDescent="0.2">
      <c r="A5768" s="34"/>
      <c r="B5768"/>
      <c r="C5768" s="22"/>
      <c r="D5768" s="22"/>
      <c r="E5768"/>
      <c r="F5768"/>
      <c r="G5768" s="21"/>
      <c r="H5768"/>
      <c r="I5768"/>
      <c r="J5768"/>
      <c r="K5768" s="10"/>
      <c r="L5768"/>
      <c r="M5768" s="45"/>
      <c r="N5768"/>
      <c r="O5768"/>
      <c r="P5768" s="71"/>
      <c r="Q5768" s="11"/>
      <c r="R5768" s="74"/>
      <c r="S5768" s="14"/>
      <c r="T5768" s="13"/>
      <c r="U5768" s="14"/>
      <c r="V5768"/>
      <c r="W5768" s="74"/>
    </row>
    <row r="5769" spans="1:23" x14ac:dyDescent="0.2">
      <c r="A5769" s="34"/>
      <c r="B5769"/>
      <c r="C5769" s="22"/>
      <c r="D5769" s="22"/>
      <c r="E5769"/>
      <c r="F5769"/>
      <c r="G5769" s="21"/>
      <c r="H5769"/>
      <c r="I5769"/>
      <c r="J5769"/>
      <c r="K5769" s="10"/>
      <c r="L5769"/>
      <c r="M5769" s="45"/>
      <c r="N5769"/>
      <c r="O5769"/>
      <c r="P5769" s="71"/>
      <c r="Q5769" s="11"/>
      <c r="R5769" s="74"/>
      <c r="S5769" s="14"/>
      <c r="T5769" s="13"/>
      <c r="U5769" s="14"/>
      <c r="V5769"/>
      <c r="W5769" s="74"/>
    </row>
    <row r="5770" spans="1:23" x14ac:dyDescent="0.2">
      <c r="A5770" s="34"/>
      <c r="B5770"/>
      <c r="C5770" s="22"/>
      <c r="D5770" s="22"/>
      <c r="E5770"/>
      <c r="F5770"/>
      <c r="G5770" s="21"/>
      <c r="H5770"/>
      <c r="I5770"/>
      <c r="J5770"/>
      <c r="K5770" s="10"/>
      <c r="L5770"/>
      <c r="M5770" s="45"/>
      <c r="N5770"/>
      <c r="O5770"/>
      <c r="P5770" s="71"/>
      <c r="Q5770" s="11"/>
      <c r="R5770" s="74"/>
      <c r="S5770" s="14"/>
      <c r="T5770" s="13"/>
      <c r="U5770" s="14"/>
      <c r="V5770"/>
      <c r="W5770" s="74"/>
    </row>
    <row r="5771" spans="1:23" x14ac:dyDescent="0.2">
      <c r="A5771" s="34"/>
      <c r="B5771"/>
      <c r="C5771" s="22"/>
      <c r="D5771" s="22"/>
      <c r="E5771"/>
      <c r="F5771"/>
      <c r="G5771" s="21"/>
      <c r="H5771"/>
      <c r="I5771"/>
      <c r="J5771"/>
      <c r="K5771" s="10"/>
      <c r="L5771"/>
      <c r="M5771" s="45"/>
      <c r="N5771"/>
      <c r="O5771"/>
      <c r="P5771" s="71"/>
      <c r="Q5771" s="11"/>
      <c r="R5771" s="74"/>
      <c r="S5771" s="14"/>
      <c r="T5771" s="13"/>
      <c r="U5771" s="14"/>
      <c r="V5771"/>
      <c r="W5771" s="74"/>
    </row>
    <row r="5772" spans="1:23" x14ac:dyDescent="0.2">
      <c r="A5772" s="34"/>
      <c r="B5772"/>
      <c r="C5772" s="22"/>
      <c r="D5772" s="22"/>
      <c r="E5772"/>
      <c r="F5772"/>
      <c r="G5772" s="21"/>
      <c r="H5772"/>
      <c r="I5772"/>
      <c r="J5772"/>
      <c r="K5772" s="10"/>
      <c r="L5772"/>
      <c r="M5772" s="45"/>
      <c r="N5772"/>
      <c r="O5772"/>
      <c r="P5772" s="71"/>
      <c r="Q5772" s="11"/>
      <c r="R5772" s="74"/>
      <c r="S5772" s="14"/>
      <c r="T5772" s="13"/>
      <c r="U5772" s="14"/>
      <c r="V5772"/>
      <c r="W5772" s="74"/>
    </row>
    <row r="5773" spans="1:23" x14ac:dyDescent="0.2">
      <c r="A5773" s="34"/>
      <c r="B5773"/>
      <c r="C5773" s="22"/>
      <c r="D5773" s="22"/>
      <c r="E5773"/>
      <c r="F5773"/>
      <c r="G5773" s="21"/>
      <c r="H5773"/>
      <c r="I5773"/>
      <c r="J5773"/>
      <c r="K5773" s="10"/>
      <c r="L5773"/>
      <c r="M5773" s="45"/>
      <c r="N5773"/>
      <c r="O5773"/>
      <c r="P5773" s="71"/>
      <c r="Q5773" s="11"/>
      <c r="R5773" s="74"/>
      <c r="S5773" s="14"/>
      <c r="T5773" s="13"/>
      <c r="U5773" s="14"/>
      <c r="V5773"/>
      <c r="W5773" s="74"/>
    </row>
    <row r="5774" spans="1:23" x14ac:dyDescent="0.2">
      <c r="A5774" s="34"/>
      <c r="B5774"/>
      <c r="C5774" s="22"/>
      <c r="D5774" s="22"/>
      <c r="E5774"/>
      <c r="F5774"/>
      <c r="G5774" s="21"/>
      <c r="H5774"/>
      <c r="I5774"/>
      <c r="J5774"/>
      <c r="K5774" s="10"/>
      <c r="L5774"/>
      <c r="M5774" s="45"/>
      <c r="N5774"/>
      <c r="O5774"/>
      <c r="P5774" s="71"/>
      <c r="Q5774" s="11"/>
      <c r="R5774" s="74"/>
      <c r="S5774" s="14"/>
      <c r="T5774" s="13"/>
      <c r="U5774" s="14"/>
      <c r="V5774"/>
      <c r="W5774" s="74"/>
    </row>
    <row r="5775" spans="1:23" x14ac:dyDescent="0.2">
      <c r="A5775" s="34"/>
      <c r="B5775"/>
      <c r="C5775" s="22"/>
      <c r="D5775" s="22"/>
      <c r="E5775"/>
      <c r="F5775"/>
      <c r="G5775" s="21"/>
      <c r="H5775"/>
      <c r="I5775"/>
      <c r="J5775"/>
      <c r="K5775" s="10"/>
      <c r="L5775"/>
      <c r="M5775" s="45"/>
      <c r="N5775"/>
      <c r="O5775"/>
      <c r="P5775" s="71"/>
      <c r="Q5775" s="11"/>
      <c r="R5775" s="74"/>
      <c r="S5775" s="14"/>
      <c r="T5775" s="13"/>
      <c r="U5775" s="14"/>
      <c r="V5775"/>
      <c r="W5775" s="74"/>
    </row>
    <row r="5776" spans="1:23" x14ac:dyDescent="0.2">
      <c r="A5776" s="34"/>
      <c r="B5776"/>
      <c r="C5776" s="22"/>
      <c r="D5776" s="22"/>
      <c r="E5776"/>
      <c r="F5776"/>
      <c r="G5776" s="21"/>
      <c r="H5776"/>
      <c r="I5776"/>
      <c r="J5776"/>
      <c r="K5776" s="10"/>
      <c r="L5776"/>
      <c r="M5776" s="45"/>
      <c r="N5776"/>
      <c r="O5776"/>
      <c r="P5776" s="71"/>
      <c r="Q5776" s="11"/>
      <c r="R5776" s="74"/>
      <c r="S5776" s="14"/>
      <c r="T5776" s="13"/>
      <c r="U5776" s="14"/>
      <c r="V5776"/>
      <c r="W5776" s="74"/>
    </row>
    <row r="5777" spans="1:23" x14ac:dyDescent="0.2">
      <c r="A5777" s="34"/>
      <c r="B5777"/>
      <c r="C5777" s="22"/>
      <c r="D5777" s="22"/>
      <c r="E5777"/>
      <c r="F5777"/>
      <c r="G5777" s="21"/>
      <c r="H5777"/>
      <c r="I5777"/>
      <c r="J5777"/>
      <c r="K5777" s="10"/>
      <c r="L5777"/>
      <c r="M5777" s="45"/>
      <c r="N5777"/>
      <c r="O5777"/>
      <c r="P5777" s="71"/>
      <c r="Q5777" s="11"/>
      <c r="R5777" s="74"/>
      <c r="S5777" s="14"/>
      <c r="T5777" s="13"/>
      <c r="U5777" s="14"/>
      <c r="V5777"/>
      <c r="W5777" s="74"/>
    </row>
    <row r="5778" spans="1:23" x14ac:dyDescent="0.2">
      <c r="A5778" s="34"/>
      <c r="B5778"/>
      <c r="C5778" s="22"/>
      <c r="D5778" s="22"/>
      <c r="E5778"/>
      <c r="F5778"/>
      <c r="G5778" s="21"/>
      <c r="H5778"/>
      <c r="I5778"/>
      <c r="J5778"/>
      <c r="K5778" s="10"/>
      <c r="L5778"/>
      <c r="M5778" s="45"/>
      <c r="N5778"/>
      <c r="O5778"/>
      <c r="P5778" s="71"/>
      <c r="Q5778" s="11"/>
      <c r="R5778" s="74"/>
      <c r="S5778" s="14"/>
      <c r="T5778" s="13"/>
      <c r="U5778" s="14"/>
      <c r="V5778"/>
      <c r="W5778" s="74"/>
    </row>
    <row r="5779" spans="1:23" x14ac:dyDescent="0.2">
      <c r="A5779" s="34"/>
      <c r="B5779"/>
      <c r="C5779" s="22"/>
      <c r="D5779" s="22"/>
      <c r="E5779"/>
      <c r="F5779"/>
      <c r="G5779" s="21"/>
      <c r="H5779"/>
      <c r="I5779"/>
      <c r="J5779"/>
      <c r="K5779" s="10"/>
      <c r="L5779"/>
      <c r="M5779" s="45"/>
      <c r="N5779"/>
      <c r="O5779"/>
      <c r="P5779" s="71"/>
      <c r="Q5779" s="11"/>
      <c r="R5779" s="74"/>
      <c r="S5779" s="14"/>
      <c r="T5779" s="13"/>
      <c r="U5779" s="14"/>
      <c r="V5779"/>
      <c r="W5779" s="74"/>
    </row>
    <row r="5780" spans="1:23" x14ac:dyDescent="0.2">
      <c r="A5780" s="34"/>
      <c r="B5780"/>
      <c r="C5780" s="22"/>
      <c r="D5780" s="22"/>
      <c r="E5780"/>
      <c r="F5780"/>
      <c r="G5780" s="21"/>
      <c r="H5780"/>
      <c r="I5780"/>
      <c r="J5780"/>
      <c r="K5780" s="10"/>
      <c r="L5780"/>
      <c r="M5780" s="45"/>
      <c r="N5780"/>
      <c r="O5780"/>
      <c r="P5780" s="71"/>
      <c r="Q5780" s="11"/>
      <c r="R5780" s="74"/>
      <c r="S5780" s="14"/>
      <c r="T5780" s="13"/>
      <c r="U5780" s="14"/>
      <c r="V5780"/>
      <c r="W5780" s="74"/>
    </row>
    <row r="5781" spans="1:23" x14ac:dyDescent="0.2">
      <c r="A5781" s="34"/>
      <c r="B5781"/>
      <c r="C5781" s="22"/>
      <c r="D5781" s="22"/>
      <c r="E5781"/>
      <c r="F5781"/>
      <c r="G5781" s="21"/>
      <c r="H5781"/>
      <c r="I5781"/>
      <c r="J5781"/>
      <c r="K5781" s="10"/>
      <c r="L5781"/>
      <c r="M5781" s="45"/>
      <c r="N5781"/>
      <c r="O5781"/>
      <c r="P5781" s="71"/>
      <c r="Q5781" s="11"/>
      <c r="R5781" s="74"/>
      <c r="S5781" s="14"/>
      <c r="T5781" s="13"/>
      <c r="U5781" s="14"/>
      <c r="V5781"/>
      <c r="W5781" s="74"/>
    </row>
    <row r="5782" spans="1:23" x14ac:dyDescent="0.2">
      <c r="A5782" s="34"/>
      <c r="B5782"/>
      <c r="C5782" s="22"/>
      <c r="D5782" s="22"/>
      <c r="E5782"/>
      <c r="F5782"/>
      <c r="G5782" s="21"/>
      <c r="H5782"/>
      <c r="I5782"/>
      <c r="J5782"/>
      <c r="K5782" s="10"/>
      <c r="L5782"/>
      <c r="M5782" s="45"/>
      <c r="N5782"/>
      <c r="O5782"/>
      <c r="P5782" s="71"/>
      <c r="Q5782" s="11"/>
      <c r="R5782" s="74"/>
      <c r="S5782" s="14"/>
      <c r="T5782" s="13"/>
      <c r="U5782" s="14"/>
      <c r="V5782"/>
      <c r="W5782" s="74"/>
    </row>
    <row r="5783" spans="1:23" x14ac:dyDescent="0.2">
      <c r="A5783" s="34"/>
      <c r="B5783"/>
      <c r="C5783" s="22"/>
      <c r="D5783" s="22"/>
      <c r="E5783"/>
      <c r="F5783"/>
      <c r="G5783" s="21"/>
      <c r="H5783"/>
      <c r="I5783"/>
      <c r="J5783"/>
      <c r="K5783" s="10"/>
      <c r="L5783"/>
      <c r="M5783" s="45"/>
      <c r="N5783"/>
      <c r="O5783"/>
      <c r="P5783" s="71"/>
      <c r="Q5783" s="11"/>
      <c r="R5783" s="74"/>
      <c r="S5783" s="14"/>
      <c r="T5783" s="13"/>
      <c r="U5783" s="14"/>
      <c r="V5783"/>
      <c r="W5783" s="74"/>
    </row>
    <row r="5784" spans="1:23" x14ac:dyDescent="0.2">
      <c r="A5784" s="34"/>
      <c r="B5784"/>
      <c r="C5784" s="22"/>
      <c r="D5784" s="22"/>
      <c r="E5784"/>
      <c r="F5784"/>
      <c r="G5784" s="21"/>
      <c r="H5784"/>
      <c r="I5784"/>
      <c r="J5784"/>
      <c r="K5784" s="10"/>
      <c r="L5784"/>
      <c r="M5784" s="45"/>
      <c r="N5784"/>
      <c r="O5784"/>
      <c r="P5784" s="71"/>
      <c r="Q5784" s="11"/>
      <c r="R5784" s="74"/>
      <c r="S5784" s="14"/>
      <c r="T5784" s="13"/>
      <c r="U5784" s="14"/>
      <c r="V5784"/>
      <c r="W5784" s="74"/>
    </row>
    <row r="5785" spans="1:23" x14ac:dyDescent="0.2">
      <c r="A5785" s="34"/>
      <c r="B5785"/>
      <c r="C5785" s="22"/>
      <c r="D5785" s="22"/>
      <c r="E5785"/>
      <c r="F5785"/>
      <c r="G5785" s="21"/>
      <c r="H5785"/>
      <c r="I5785"/>
      <c r="J5785"/>
      <c r="K5785" s="10"/>
      <c r="L5785"/>
      <c r="M5785" s="45"/>
      <c r="N5785"/>
      <c r="O5785"/>
      <c r="P5785" s="71"/>
      <c r="Q5785" s="11"/>
      <c r="R5785" s="74"/>
      <c r="S5785" s="14"/>
      <c r="T5785" s="13"/>
      <c r="U5785" s="14"/>
      <c r="V5785"/>
      <c r="W5785" s="74"/>
    </row>
    <row r="5786" spans="1:23" x14ac:dyDescent="0.2">
      <c r="A5786" s="34"/>
      <c r="B5786"/>
      <c r="C5786" s="22"/>
      <c r="D5786" s="22"/>
      <c r="E5786"/>
      <c r="F5786"/>
      <c r="G5786" s="21"/>
      <c r="H5786"/>
      <c r="I5786"/>
      <c r="J5786"/>
      <c r="K5786" s="10"/>
      <c r="L5786"/>
      <c r="M5786" s="45"/>
      <c r="N5786"/>
      <c r="O5786"/>
      <c r="P5786" s="71"/>
      <c r="Q5786" s="11"/>
      <c r="R5786" s="74"/>
      <c r="S5786" s="14"/>
      <c r="T5786" s="13"/>
      <c r="U5786" s="14"/>
      <c r="V5786"/>
      <c r="W5786" s="74"/>
    </row>
    <row r="5787" spans="1:23" x14ac:dyDescent="0.2">
      <c r="A5787" s="34"/>
      <c r="B5787"/>
      <c r="C5787" s="22"/>
      <c r="D5787" s="22"/>
      <c r="E5787"/>
      <c r="F5787"/>
      <c r="G5787" s="21"/>
      <c r="H5787"/>
      <c r="I5787"/>
      <c r="J5787"/>
      <c r="K5787" s="10"/>
      <c r="L5787"/>
      <c r="M5787" s="45"/>
      <c r="N5787"/>
      <c r="O5787"/>
      <c r="P5787" s="71"/>
      <c r="Q5787" s="11"/>
      <c r="R5787" s="74"/>
      <c r="S5787" s="14"/>
      <c r="T5787" s="13"/>
      <c r="U5787" s="14"/>
      <c r="V5787"/>
      <c r="W5787" s="74"/>
    </row>
    <row r="5788" spans="1:23" x14ac:dyDescent="0.2">
      <c r="A5788" s="34"/>
      <c r="B5788"/>
      <c r="C5788" s="22"/>
      <c r="D5788" s="22"/>
      <c r="E5788"/>
      <c r="F5788"/>
      <c r="G5788" s="21"/>
      <c r="H5788"/>
      <c r="I5788"/>
      <c r="J5788"/>
      <c r="K5788" s="10"/>
      <c r="L5788"/>
      <c r="M5788" s="45"/>
      <c r="N5788"/>
      <c r="O5788"/>
      <c r="P5788" s="71"/>
      <c r="Q5788" s="11"/>
      <c r="R5788" s="74"/>
      <c r="S5788" s="14"/>
      <c r="T5788" s="13"/>
      <c r="U5788" s="14"/>
      <c r="V5788"/>
      <c r="W5788" s="74"/>
    </row>
    <row r="5789" spans="1:23" x14ac:dyDescent="0.2">
      <c r="A5789" s="34"/>
      <c r="B5789"/>
      <c r="C5789" s="22"/>
      <c r="D5789" s="22"/>
      <c r="E5789"/>
      <c r="F5789"/>
      <c r="G5789" s="21"/>
      <c r="H5789"/>
      <c r="I5789"/>
      <c r="J5789"/>
      <c r="K5789" s="10"/>
      <c r="L5789"/>
      <c r="M5789" s="45"/>
      <c r="N5789"/>
      <c r="O5789"/>
      <c r="P5789" s="71"/>
      <c r="Q5789" s="11"/>
      <c r="R5789" s="74"/>
      <c r="S5789" s="14"/>
      <c r="T5789" s="13"/>
      <c r="U5789" s="14"/>
      <c r="V5789"/>
      <c r="W5789" s="74"/>
    </row>
    <row r="5790" spans="1:23" x14ac:dyDescent="0.2">
      <c r="A5790" s="34"/>
      <c r="B5790"/>
      <c r="C5790" s="22"/>
      <c r="D5790" s="22"/>
      <c r="E5790"/>
      <c r="F5790"/>
      <c r="G5790" s="21"/>
      <c r="H5790"/>
      <c r="I5790"/>
      <c r="J5790"/>
      <c r="K5790" s="10"/>
      <c r="L5790"/>
      <c r="M5790" s="45"/>
      <c r="N5790"/>
      <c r="O5790"/>
      <c r="P5790" s="71"/>
      <c r="Q5790" s="11"/>
      <c r="R5790" s="74"/>
      <c r="S5790" s="14"/>
      <c r="T5790" s="13"/>
      <c r="U5790" s="14"/>
      <c r="V5790"/>
      <c r="W5790" s="74"/>
    </row>
    <row r="5791" spans="1:23" x14ac:dyDescent="0.2">
      <c r="A5791" s="34"/>
      <c r="B5791"/>
      <c r="C5791" s="22"/>
      <c r="D5791" s="22"/>
      <c r="E5791"/>
      <c r="F5791"/>
      <c r="G5791" s="21"/>
      <c r="H5791"/>
      <c r="I5791"/>
      <c r="J5791"/>
      <c r="K5791" s="10"/>
      <c r="L5791"/>
      <c r="M5791" s="45"/>
      <c r="N5791"/>
      <c r="O5791"/>
      <c r="P5791" s="71"/>
      <c r="Q5791" s="11"/>
      <c r="R5791" s="74"/>
      <c r="S5791" s="14"/>
      <c r="T5791" s="13"/>
      <c r="U5791" s="14"/>
      <c r="V5791"/>
      <c r="W5791" s="74"/>
    </row>
    <row r="5792" spans="1:23" x14ac:dyDescent="0.2">
      <c r="A5792" s="34"/>
      <c r="B5792"/>
      <c r="C5792" s="22"/>
      <c r="D5792" s="22"/>
      <c r="E5792"/>
      <c r="F5792"/>
      <c r="G5792" s="21"/>
      <c r="H5792"/>
      <c r="I5792"/>
      <c r="J5792"/>
      <c r="K5792" s="10"/>
      <c r="L5792"/>
      <c r="M5792" s="45"/>
      <c r="N5792"/>
      <c r="O5792"/>
      <c r="P5792" s="71"/>
      <c r="Q5792" s="11"/>
      <c r="R5792" s="74"/>
      <c r="S5792" s="14"/>
      <c r="T5792" s="13"/>
      <c r="U5792" s="14"/>
      <c r="V5792"/>
      <c r="W5792" s="74"/>
    </row>
    <row r="5793" spans="1:23" x14ac:dyDescent="0.2">
      <c r="A5793" s="34"/>
      <c r="B5793"/>
      <c r="C5793" s="22"/>
      <c r="D5793" s="22"/>
      <c r="E5793"/>
      <c r="F5793"/>
      <c r="G5793" s="21"/>
      <c r="H5793"/>
      <c r="I5793"/>
      <c r="J5793"/>
      <c r="K5793" s="10"/>
      <c r="L5793"/>
      <c r="M5793" s="45"/>
      <c r="N5793"/>
      <c r="O5793"/>
      <c r="P5793" s="71"/>
      <c r="Q5793" s="11"/>
      <c r="R5793" s="74"/>
      <c r="S5793" s="14"/>
      <c r="T5793" s="13"/>
      <c r="U5793" s="14"/>
      <c r="V5793"/>
      <c r="W5793" s="74"/>
    </row>
    <row r="5794" spans="1:23" x14ac:dyDescent="0.2">
      <c r="A5794" s="34"/>
      <c r="B5794"/>
      <c r="C5794" s="22"/>
      <c r="D5794" s="22"/>
      <c r="E5794"/>
      <c r="F5794"/>
      <c r="G5794" s="21"/>
      <c r="H5794"/>
      <c r="I5794"/>
      <c r="J5794"/>
      <c r="K5794" s="10"/>
      <c r="L5794"/>
      <c r="M5794" s="45"/>
      <c r="N5794"/>
      <c r="O5794"/>
      <c r="P5794" s="71"/>
      <c r="Q5794" s="11"/>
      <c r="R5794" s="74"/>
      <c r="S5794" s="14"/>
      <c r="T5794" s="13"/>
      <c r="U5794" s="14"/>
      <c r="V5794"/>
      <c r="W5794" s="74"/>
    </row>
    <row r="5795" spans="1:23" x14ac:dyDescent="0.2">
      <c r="A5795" s="34"/>
      <c r="B5795"/>
      <c r="C5795" s="22"/>
      <c r="D5795" s="22"/>
      <c r="E5795"/>
      <c r="F5795"/>
      <c r="G5795" s="21"/>
      <c r="H5795"/>
      <c r="I5795"/>
      <c r="J5795"/>
      <c r="K5795" s="10"/>
      <c r="L5795"/>
      <c r="M5795" s="45"/>
      <c r="N5795"/>
      <c r="O5795"/>
      <c r="P5795" s="71"/>
      <c r="Q5795" s="11"/>
      <c r="R5795" s="74"/>
      <c r="S5795" s="14"/>
      <c r="T5795" s="13"/>
      <c r="U5795" s="14"/>
      <c r="V5795"/>
      <c r="W5795" s="74"/>
    </row>
    <row r="5796" spans="1:23" x14ac:dyDescent="0.2">
      <c r="A5796" s="34"/>
      <c r="B5796"/>
      <c r="C5796" s="22"/>
      <c r="D5796" s="22"/>
      <c r="E5796"/>
      <c r="F5796"/>
      <c r="G5796" s="21"/>
      <c r="H5796"/>
      <c r="I5796"/>
      <c r="J5796"/>
      <c r="K5796" s="10"/>
      <c r="L5796"/>
      <c r="M5796" s="45"/>
      <c r="N5796"/>
      <c r="O5796"/>
      <c r="P5796" s="71"/>
      <c r="Q5796" s="11"/>
      <c r="R5796" s="74"/>
      <c r="S5796" s="14"/>
      <c r="T5796" s="13"/>
      <c r="U5796" s="14"/>
      <c r="V5796"/>
      <c r="W5796" s="74"/>
    </row>
    <row r="5797" spans="1:23" x14ac:dyDescent="0.2">
      <c r="A5797" s="34"/>
      <c r="B5797"/>
      <c r="C5797" s="22"/>
      <c r="D5797" s="22"/>
      <c r="E5797"/>
      <c r="F5797"/>
      <c r="G5797" s="21"/>
      <c r="H5797"/>
      <c r="I5797"/>
      <c r="J5797"/>
      <c r="K5797" s="10"/>
      <c r="L5797"/>
      <c r="M5797" s="45"/>
      <c r="N5797"/>
      <c r="O5797"/>
      <c r="P5797" s="71"/>
      <c r="Q5797" s="11"/>
      <c r="R5797" s="74"/>
      <c r="S5797" s="14"/>
      <c r="T5797" s="13"/>
      <c r="U5797" s="14"/>
      <c r="V5797"/>
      <c r="W5797" s="74"/>
    </row>
    <row r="5798" spans="1:23" x14ac:dyDescent="0.2">
      <c r="A5798" s="34"/>
      <c r="B5798"/>
      <c r="C5798" s="22"/>
      <c r="D5798" s="22"/>
      <c r="E5798"/>
      <c r="F5798"/>
      <c r="G5798" s="21"/>
      <c r="H5798"/>
      <c r="I5798"/>
      <c r="J5798"/>
      <c r="K5798" s="10"/>
      <c r="L5798"/>
      <c r="M5798" s="45"/>
      <c r="N5798"/>
      <c r="O5798"/>
      <c r="P5798" s="71"/>
      <c r="Q5798" s="11"/>
      <c r="R5798" s="74"/>
      <c r="S5798" s="14"/>
      <c r="T5798" s="13"/>
      <c r="U5798" s="14"/>
      <c r="V5798"/>
      <c r="W5798" s="74"/>
    </row>
    <row r="5799" spans="1:23" x14ac:dyDescent="0.2">
      <c r="A5799" s="34"/>
      <c r="B5799"/>
      <c r="C5799" s="22"/>
      <c r="D5799" s="22"/>
      <c r="E5799"/>
      <c r="F5799"/>
      <c r="G5799" s="21"/>
      <c r="H5799"/>
      <c r="I5799"/>
      <c r="J5799"/>
      <c r="K5799" s="10"/>
      <c r="L5799"/>
      <c r="M5799" s="45"/>
      <c r="N5799"/>
      <c r="O5799"/>
      <c r="P5799" s="71"/>
      <c r="Q5799" s="11"/>
      <c r="R5799" s="74"/>
      <c r="S5799" s="14"/>
      <c r="T5799" s="13"/>
      <c r="U5799" s="14"/>
      <c r="V5799"/>
      <c r="W5799" s="74"/>
    </row>
    <row r="5800" spans="1:23" x14ac:dyDescent="0.2">
      <c r="A5800" s="34"/>
      <c r="B5800"/>
      <c r="C5800" s="22"/>
      <c r="D5800" s="22"/>
      <c r="E5800"/>
      <c r="F5800"/>
      <c r="G5800" s="21"/>
      <c r="H5800"/>
      <c r="I5800"/>
      <c r="J5800"/>
      <c r="K5800" s="10"/>
      <c r="L5800"/>
      <c r="M5800" s="45"/>
      <c r="N5800"/>
      <c r="O5800"/>
      <c r="P5800" s="71"/>
      <c r="Q5800" s="11"/>
      <c r="R5800" s="74"/>
      <c r="S5800" s="14"/>
      <c r="T5800" s="13"/>
      <c r="U5800" s="14"/>
      <c r="V5800"/>
      <c r="W5800" s="74"/>
    </row>
    <row r="5801" spans="1:23" x14ac:dyDescent="0.2">
      <c r="A5801" s="34"/>
      <c r="B5801"/>
      <c r="C5801" s="22"/>
      <c r="D5801" s="22"/>
      <c r="E5801"/>
      <c r="F5801"/>
      <c r="G5801" s="21"/>
      <c r="H5801"/>
      <c r="I5801"/>
      <c r="J5801"/>
      <c r="K5801" s="10"/>
      <c r="L5801"/>
      <c r="M5801" s="45"/>
      <c r="N5801"/>
      <c r="O5801"/>
      <c r="P5801" s="71"/>
      <c r="Q5801" s="11"/>
      <c r="R5801" s="74"/>
      <c r="S5801" s="14"/>
      <c r="T5801" s="13"/>
      <c r="U5801" s="14"/>
      <c r="V5801"/>
      <c r="W5801" s="74"/>
    </row>
    <row r="5802" spans="1:23" x14ac:dyDescent="0.2">
      <c r="A5802" s="34"/>
      <c r="B5802"/>
      <c r="C5802" s="22"/>
      <c r="D5802" s="22"/>
      <c r="E5802"/>
      <c r="F5802"/>
      <c r="G5802" s="21"/>
      <c r="H5802"/>
      <c r="I5802"/>
      <c r="J5802"/>
      <c r="K5802" s="10"/>
      <c r="L5802"/>
      <c r="M5802" s="45"/>
      <c r="N5802"/>
      <c r="O5802"/>
      <c r="P5802" s="71"/>
      <c r="Q5802" s="11"/>
      <c r="R5802" s="74"/>
      <c r="S5802" s="14"/>
      <c r="T5802" s="13"/>
      <c r="U5802" s="14"/>
      <c r="V5802"/>
      <c r="W5802" s="74"/>
    </row>
    <row r="5803" spans="1:23" x14ac:dyDescent="0.2">
      <c r="A5803" s="34"/>
      <c r="B5803"/>
      <c r="C5803" s="22"/>
      <c r="D5803" s="22"/>
      <c r="E5803"/>
      <c r="F5803"/>
      <c r="G5803" s="21"/>
      <c r="H5803"/>
      <c r="I5803"/>
      <c r="J5803"/>
      <c r="K5803" s="10"/>
      <c r="L5803"/>
      <c r="M5803" s="45"/>
      <c r="N5803"/>
      <c r="O5803"/>
      <c r="P5803" s="71"/>
      <c r="Q5803" s="11"/>
      <c r="R5803" s="74"/>
      <c r="S5803" s="14"/>
      <c r="T5803" s="13"/>
      <c r="U5803" s="14"/>
      <c r="V5803"/>
      <c r="W5803" s="74"/>
    </row>
    <row r="5804" spans="1:23" x14ac:dyDescent="0.2">
      <c r="A5804" s="34"/>
      <c r="B5804"/>
      <c r="C5804" s="22"/>
      <c r="D5804" s="22"/>
      <c r="E5804"/>
      <c r="F5804"/>
      <c r="G5804" s="21"/>
      <c r="H5804"/>
      <c r="I5804"/>
      <c r="J5804"/>
      <c r="K5804" s="10"/>
      <c r="L5804"/>
      <c r="M5804" s="45"/>
      <c r="N5804"/>
      <c r="O5804"/>
      <c r="P5804" s="71"/>
      <c r="Q5804" s="11"/>
      <c r="R5804" s="74"/>
      <c r="S5804" s="14"/>
      <c r="T5804" s="13"/>
      <c r="U5804" s="14"/>
      <c r="V5804"/>
      <c r="W5804" s="74"/>
    </row>
    <row r="5805" spans="1:23" x14ac:dyDescent="0.2">
      <c r="A5805" s="34"/>
      <c r="B5805"/>
      <c r="C5805" s="22"/>
      <c r="D5805" s="22"/>
      <c r="E5805"/>
      <c r="F5805"/>
      <c r="G5805" s="21"/>
      <c r="H5805"/>
      <c r="I5805"/>
      <c r="J5805"/>
      <c r="K5805" s="10"/>
      <c r="L5805"/>
      <c r="M5805" s="45"/>
      <c r="N5805"/>
      <c r="O5805"/>
      <c r="P5805" s="71"/>
      <c r="Q5805" s="11"/>
      <c r="R5805" s="74"/>
      <c r="S5805" s="14"/>
      <c r="T5805" s="13"/>
      <c r="U5805" s="14"/>
      <c r="V5805"/>
      <c r="W5805" s="74"/>
    </row>
    <row r="5806" spans="1:23" x14ac:dyDescent="0.2">
      <c r="A5806" s="34"/>
      <c r="B5806"/>
      <c r="C5806" s="22"/>
      <c r="D5806" s="22"/>
      <c r="E5806"/>
      <c r="F5806"/>
      <c r="G5806" s="21"/>
      <c r="H5806"/>
      <c r="I5806"/>
      <c r="J5806"/>
      <c r="K5806" s="10"/>
      <c r="L5806"/>
      <c r="M5806" s="45"/>
      <c r="N5806"/>
      <c r="O5806"/>
      <c r="P5806" s="71"/>
      <c r="Q5806" s="11"/>
      <c r="R5806" s="74"/>
      <c r="S5806" s="14"/>
      <c r="T5806" s="13"/>
      <c r="U5806" s="14"/>
      <c r="V5806"/>
      <c r="W5806" s="74"/>
    </row>
    <row r="5807" spans="1:23" x14ac:dyDescent="0.2">
      <c r="A5807" s="34"/>
      <c r="B5807"/>
      <c r="C5807" s="22"/>
      <c r="D5807" s="22"/>
      <c r="E5807"/>
      <c r="F5807"/>
      <c r="G5807" s="21"/>
      <c r="H5807"/>
      <c r="I5807"/>
      <c r="J5807"/>
      <c r="K5807" s="10"/>
      <c r="L5807"/>
      <c r="M5807" s="45"/>
      <c r="N5807"/>
      <c r="O5807"/>
      <c r="P5807" s="71"/>
      <c r="Q5807" s="11"/>
      <c r="R5807" s="74"/>
      <c r="S5807" s="14"/>
      <c r="T5807" s="13"/>
      <c r="U5807" s="14"/>
      <c r="V5807"/>
      <c r="W5807" s="74"/>
    </row>
    <row r="5808" spans="1:23" x14ac:dyDescent="0.2">
      <c r="A5808" s="34"/>
      <c r="B5808"/>
      <c r="C5808" s="22"/>
      <c r="D5808" s="22"/>
      <c r="E5808"/>
      <c r="F5808"/>
      <c r="G5808" s="21"/>
      <c r="H5808"/>
      <c r="I5808"/>
      <c r="J5808"/>
      <c r="K5808" s="10"/>
      <c r="L5808"/>
      <c r="M5808" s="45"/>
      <c r="N5808"/>
      <c r="O5808"/>
      <c r="P5808" s="71"/>
      <c r="Q5808" s="11"/>
      <c r="R5808" s="74"/>
      <c r="S5808" s="14"/>
      <c r="T5808" s="13"/>
      <c r="U5808" s="14"/>
      <c r="V5808"/>
      <c r="W5808" s="74"/>
    </row>
    <row r="5809" spans="1:23" x14ac:dyDescent="0.2">
      <c r="A5809" s="34"/>
      <c r="B5809"/>
      <c r="C5809" s="22"/>
      <c r="D5809" s="22"/>
      <c r="E5809"/>
      <c r="F5809"/>
      <c r="G5809" s="21"/>
      <c r="H5809"/>
      <c r="I5809"/>
      <c r="J5809"/>
      <c r="K5809" s="10"/>
      <c r="L5809"/>
      <c r="M5809" s="45"/>
      <c r="N5809"/>
      <c r="O5809"/>
      <c r="P5809" s="71"/>
      <c r="Q5809" s="11"/>
      <c r="R5809" s="74"/>
      <c r="S5809" s="14"/>
      <c r="T5809" s="13"/>
      <c r="U5809" s="14"/>
      <c r="V5809"/>
      <c r="W5809" s="74"/>
    </row>
    <row r="5810" spans="1:23" x14ac:dyDescent="0.2">
      <c r="A5810" s="34"/>
      <c r="B5810"/>
      <c r="C5810" s="22"/>
      <c r="D5810" s="22"/>
      <c r="E5810"/>
      <c r="F5810"/>
      <c r="G5810" s="21"/>
      <c r="H5810"/>
      <c r="I5810"/>
      <c r="J5810"/>
      <c r="K5810" s="10"/>
      <c r="L5810"/>
      <c r="M5810" s="45"/>
      <c r="N5810"/>
      <c r="O5810"/>
      <c r="P5810" s="71"/>
      <c r="Q5810" s="11"/>
      <c r="R5810" s="74"/>
      <c r="S5810" s="14"/>
      <c r="T5810" s="13"/>
      <c r="U5810" s="14"/>
      <c r="V5810"/>
      <c r="W5810" s="74"/>
    </row>
    <row r="5811" spans="1:23" x14ac:dyDescent="0.2">
      <c r="A5811" s="34"/>
      <c r="B5811"/>
      <c r="C5811" s="22"/>
      <c r="D5811" s="22"/>
      <c r="E5811"/>
      <c r="F5811"/>
      <c r="G5811" s="21"/>
      <c r="H5811"/>
      <c r="I5811"/>
      <c r="J5811"/>
      <c r="K5811" s="10"/>
      <c r="L5811"/>
      <c r="M5811" s="45"/>
      <c r="N5811"/>
      <c r="O5811"/>
      <c r="P5811" s="71"/>
      <c r="Q5811" s="11"/>
      <c r="R5811" s="74"/>
      <c r="S5811" s="14"/>
      <c r="T5811" s="13"/>
      <c r="U5811" s="14"/>
      <c r="V5811"/>
      <c r="W5811" s="74"/>
    </row>
    <row r="5812" spans="1:23" x14ac:dyDescent="0.2">
      <c r="A5812" s="34"/>
      <c r="B5812"/>
      <c r="C5812" s="22"/>
      <c r="D5812" s="22"/>
      <c r="E5812"/>
      <c r="F5812"/>
      <c r="G5812" s="21"/>
      <c r="H5812"/>
      <c r="I5812"/>
      <c r="J5812"/>
      <c r="K5812" s="10"/>
      <c r="L5812"/>
      <c r="M5812" s="45"/>
      <c r="N5812"/>
      <c r="O5812"/>
      <c r="P5812" s="71"/>
      <c r="Q5812" s="11"/>
      <c r="R5812" s="74"/>
      <c r="S5812" s="14"/>
      <c r="T5812" s="13"/>
      <c r="U5812" s="14"/>
      <c r="V5812"/>
      <c r="W5812" s="74"/>
    </row>
    <row r="5813" spans="1:23" x14ac:dyDescent="0.2">
      <c r="A5813" s="34"/>
      <c r="B5813"/>
      <c r="C5813" s="22"/>
      <c r="D5813" s="22"/>
      <c r="E5813"/>
      <c r="F5813"/>
      <c r="G5813" s="21"/>
      <c r="H5813"/>
      <c r="I5813"/>
      <c r="J5813"/>
      <c r="K5813" s="10"/>
      <c r="L5813"/>
      <c r="M5813" s="45"/>
      <c r="N5813"/>
      <c r="O5813"/>
      <c r="P5813" s="71"/>
      <c r="Q5813" s="11"/>
      <c r="R5813" s="74"/>
      <c r="S5813" s="14"/>
      <c r="T5813" s="13"/>
      <c r="U5813" s="14"/>
      <c r="V5813"/>
      <c r="W5813" s="74"/>
    </row>
    <row r="5814" spans="1:23" x14ac:dyDescent="0.2">
      <c r="A5814" s="34"/>
      <c r="B5814"/>
      <c r="C5814" s="22"/>
      <c r="D5814" s="22"/>
      <c r="E5814"/>
      <c r="F5814"/>
      <c r="G5814" s="21"/>
      <c r="H5814"/>
      <c r="I5814"/>
      <c r="J5814"/>
      <c r="K5814" s="10"/>
      <c r="L5814"/>
      <c r="M5814" s="45"/>
      <c r="N5814"/>
      <c r="O5814"/>
      <c r="P5814" s="71"/>
      <c r="Q5814" s="11"/>
      <c r="R5814" s="74"/>
      <c r="S5814" s="14"/>
      <c r="T5814" s="13"/>
      <c r="U5814" s="14"/>
      <c r="V5814"/>
      <c r="W5814" s="74"/>
    </row>
    <row r="5815" spans="1:23" x14ac:dyDescent="0.2">
      <c r="A5815" s="34"/>
      <c r="B5815"/>
      <c r="C5815" s="22"/>
      <c r="D5815" s="22"/>
      <c r="E5815"/>
      <c r="F5815"/>
      <c r="G5815" s="21"/>
      <c r="H5815"/>
      <c r="I5815"/>
      <c r="J5815"/>
      <c r="K5815" s="10"/>
      <c r="L5815"/>
      <c r="M5815" s="45"/>
      <c r="N5815"/>
      <c r="O5815"/>
      <c r="P5815" s="71"/>
      <c r="Q5815" s="11"/>
      <c r="R5815" s="74"/>
      <c r="S5815" s="14"/>
      <c r="T5815" s="13"/>
      <c r="U5815" s="14"/>
      <c r="V5815"/>
      <c r="W5815" s="74"/>
    </row>
    <row r="5816" spans="1:23" x14ac:dyDescent="0.2">
      <c r="A5816" s="34"/>
      <c r="B5816"/>
      <c r="C5816" s="22"/>
      <c r="D5816" s="22"/>
      <c r="E5816"/>
      <c r="F5816"/>
      <c r="G5816" s="21"/>
      <c r="H5816"/>
      <c r="I5816"/>
      <c r="J5816"/>
      <c r="K5816" s="10"/>
      <c r="L5816"/>
      <c r="M5816" s="45"/>
      <c r="N5816"/>
      <c r="O5816"/>
      <c r="P5816" s="71"/>
      <c r="Q5816" s="11"/>
      <c r="R5816" s="74"/>
      <c r="S5816" s="14"/>
      <c r="T5816" s="13"/>
      <c r="U5816" s="14"/>
      <c r="V5816"/>
      <c r="W5816" s="74"/>
    </row>
    <row r="5817" spans="1:23" x14ac:dyDescent="0.2">
      <c r="A5817" s="34"/>
      <c r="B5817"/>
      <c r="C5817" s="22"/>
      <c r="D5817" s="22"/>
      <c r="E5817"/>
      <c r="F5817"/>
      <c r="G5817" s="21"/>
      <c r="H5817"/>
      <c r="I5817"/>
      <c r="J5817"/>
      <c r="K5817" s="10"/>
      <c r="L5817"/>
      <c r="M5817" s="45"/>
      <c r="N5817"/>
      <c r="O5817"/>
      <c r="P5817" s="71"/>
      <c r="Q5817" s="11"/>
      <c r="R5817" s="74"/>
      <c r="S5817" s="14"/>
      <c r="T5817" s="13"/>
      <c r="U5817" s="14"/>
      <c r="V5817"/>
      <c r="W5817" s="74"/>
    </row>
    <row r="5818" spans="1:23" x14ac:dyDescent="0.2">
      <c r="A5818" s="34"/>
      <c r="B5818"/>
      <c r="C5818" s="22"/>
      <c r="D5818" s="22"/>
      <c r="E5818"/>
      <c r="F5818"/>
      <c r="G5818" s="21"/>
      <c r="H5818"/>
      <c r="I5818"/>
      <c r="J5818"/>
      <c r="K5818" s="10"/>
      <c r="L5818"/>
      <c r="M5818" s="45"/>
      <c r="N5818"/>
      <c r="O5818"/>
      <c r="P5818" s="71"/>
      <c r="Q5818" s="11"/>
      <c r="R5818" s="74"/>
      <c r="S5818" s="14"/>
      <c r="T5818" s="13"/>
      <c r="U5818" s="14"/>
      <c r="V5818"/>
      <c r="W5818" s="74"/>
    </row>
    <row r="5819" spans="1:23" x14ac:dyDescent="0.2">
      <c r="A5819" s="34"/>
      <c r="B5819"/>
      <c r="C5819" s="22"/>
      <c r="D5819" s="22"/>
      <c r="E5819"/>
      <c r="F5819"/>
      <c r="G5819" s="21"/>
      <c r="H5819"/>
      <c r="I5819"/>
      <c r="J5819"/>
      <c r="K5819" s="10"/>
      <c r="L5819"/>
      <c r="M5819" s="45"/>
      <c r="N5819"/>
      <c r="O5819"/>
      <c r="P5819" s="71"/>
      <c r="Q5819" s="11"/>
      <c r="R5819" s="74"/>
      <c r="S5819" s="14"/>
      <c r="T5819" s="13"/>
      <c r="U5819" s="14"/>
      <c r="V5819"/>
      <c r="W5819" s="74"/>
    </row>
    <row r="5820" spans="1:23" x14ac:dyDescent="0.2">
      <c r="A5820" s="34"/>
      <c r="B5820"/>
      <c r="C5820" s="22"/>
      <c r="D5820" s="22"/>
      <c r="E5820"/>
      <c r="F5820"/>
      <c r="G5820" s="21"/>
      <c r="H5820"/>
      <c r="I5820"/>
      <c r="J5820"/>
      <c r="K5820" s="10"/>
      <c r="L5820"/>
      <c r="M5820" s="45"/>
      <c r="N5820"/>
      <c r="O5820"/>
      <c r="P5820" s="71"/>
      <c r="Q5820" s="11"/>
      <c r="R5820" s="74"/>
      <c r="S5820" s="14"/>
      <c r="T5820" s="13"/>
      <c r="U5820" s="14"/>
      <c r="V5820"/>
      <c r="W5820" s="74"/>
    </row>
    <row r="5821" spans="1:23" x14ac:dyDescent="0.2">
      <c r="A5821" s="34"/>
      <c r="B5821"/>
      <c r="C5821" s="22"/>
      <c r="D5821" s="22"/>
      <c r="E5821"/>
      <c r="F5821"/>
      <c r="G5821" s="21"/>
      <c r="H5821"/>
      <c r="I5821"/>
      <c r="J5821"/>
      <c r="K5821" s="10"/>
      <c r="L5821"/>
      <c r="M5821" s="45"/>
      <c r="N5821"/>
      <c r="O5821"/>
      <c r="P5821" s="71"/>
      <c r="Q5821" s="11"/>
      <c r="R5821" s="74"/>
      <c r="S5821" s="14"/>
      <c r="T5821" s="13"/>
      <c r="U5821" s="14"/>
      <c r="V5821"/>
      <c r="W5821" s="74"/>
    </row>
    <row r="5822" spans="1:23" x14ac:dyDescent="0.2">
      <c r="A5822" s="34"/>
      <c r="B5822"/>
      <c r="C5822" s="22"/>
      <c r="D5822" s="22"/>
      <c r="E5822"/>
      <c r="F5822"/>
      <c r="G5822" s="21"/>
      <c r="H5822"/>
      <c r="I5822"/>
      <c r="J5822"/>
      <c r="K5822" s="10"/>
      <c r="L5822"/>
      <c r="M5822" s="45"/>
      <c r="N5822"/>
      <c r="O5822"/>
      <c r="P5822" s="71"/>
      <c r="Q5822" s="11"/>
      <c r="R5822" s="74"/>
      <c r="S5822" s="14"/>
      <c r="T5822" s="13"/>
      <c r="U5822" s="14"/>
      <c r="V5822"/>
      <c r="W5822" s="74"/>
    </row>
    <row r="5823" spans="1:23" x14ac:dyDescent="0.2">
      <c r="A5823" s="34"/>
      <c r="B5823"/>
      <c r="C5823" s="22"/>
      <c r="D5823" s="22"/>
      <c r="E5823"/>
      <c r="F5823"/>
      <c r="G5823" s="21"/>
      <c r="H5823"/>
      <c r="I5823"/>
      <c r="J5823"/>
      <c r="K5823" s="10"/>
      <c r="L5823"/>
      <c r="M5823" s="45"/>
      <c r="N5823"/>
      <c r="O5823"/>
      <c r="P5823" s="71"/>
      <c r="Q5823" s="11"/>
      <c r="R5823" s="74"/>
      <c r="S5823" s="14"/>
      <c r="T5823" s="13"/>
      <c r="U5823" s="14"/>
      <c r="V5823"/>
      <c r="W5823" s="74"/>
    </row>
    <row r="5824" spans="1:23" x14ac:dyDescent="0.2">
      <c r="A5824" s="34"/>
      <c r="B5824"/>
      <c r="C5824" s="22"/>
      <c r="D5824" s="22"/>
      <c r="E5824"/>
      <c r="F5824"/>
      <c r="G5824" s="21"/>
      <c r="H5824"/>
      <c r="I5824"/>
      <c r="J5824"/>
      <c r="K5824" s="10"/>
      <c r="L5824"/>
      <c r="M5824" s="45"/>
      <c r="N5824"/>
      <c r="O5824"/>
      <c r="P5824" s="71"/>
      <c r="Q5824" s="11"/>
      <c r="R5824" s="74"/>
      <c r="S5824" s="14"/>
      <c r="T5824" s="13"/>
      <c r="U5824" s="14"/>
      <c r="V5824"/>
      <c r="W5824" s="74"/>
    </row>
    <row r="5825" spans="1:23" x14ac:dyDescent="0.2">
      <c r="A5825" s="34"/>
      <c r="B5825"/>
      <c r="C5825" s="22"/>
      <c r="D5825" s="22"/>
      <c r="E5825"/>
      <c r="F5825"/>
      <c r="G5825" s="21"/>
      <c r="H5825"/>
      <c r="I5825"/>
      <c r="J5825"/>
      <c r="K5825" s="10"/>
      <c r="L5825"/>
      <c r="M5825" s="45"/>
      <c r="N5825"/>
      <c r="O5825"/>
      <c r="P5825" s="71"/>
      <c r="Q5825" s="11"/>
      <c r="R5825" s="74"/>
      <c r="S5825" s="14"/>
      <c r="T5825" s="13"/>
      <c r="U5825" s="14"/>
      <c r="V5825"/>
      <c r="W5825" s="74"/>
    </row>
    <row r="5826" spans="1:23" x14ac:dyDescent="0.2">
      <c r="A5826" s="34"/>
      <c r="B5826"/>
      <c r="C5826" s="22"/>
      <c r="D5826" s="22"/>
      <c r="E5826"/>
      <c r="F5826"/>
      <c r="G5826" s="21"/>
      <c r="H5826"/>
      <c r="I5826"/>
      <c r="J5826"/>
      <c r="K5826" s="10"/>
      <c r="L5826"/>
      <c r="M5826" s="45"/>
      <c r="N5826"/>
      <c r="O5826"/>
      <c r="P5826" s="71"/>
      <c r="Q5826" s="11"/>
      <c r="R5826" s="74"/>
      <c r="S5826" s="14"/>
      <c r="T5826" s="13"/>
      <c r="U5826" s="14"/>
      <c r="V5826"/>
      <c r="W5826" s="74"/>
    </row>
    <row r="5827" spans="1:23" x14ac:dyDescent="0.2">
      <c r="A5827" s="34"/>
      <c r="B5827"/>
      <c r="C5827" s="22"/>
      <c r="D5827" s="22"/>
      <c r="E5827"/>
      <c r="F5827"/>
      <c r="G5827" s="21"/>
      <c r="H5827"/>
      <c r="I5827"/>
      <c r="J5827"/>
      <c r="K5827" s="10"/>
      <c r="L5827"/>
      <c r="M5827" s="45"/>
      <c r="N5827"/>
      <c r="O5827"/>
      <c r="P5827" s="71"/>
      <c r="Q5827" s="11"/>
      <c r="R5827" s="74"/>
      <c r="S5827" s="14"/>
      <c r="T5827" s="13"/>
      <c r="U5827" s="14"/>
      <c r="V5827"/>
      <c r="W5827" s="74"/>
    </row>
    <row r="5828" spans="1:23" x14ac:dyDescent="0.2">
      <c r="A5828" s="34"/>
      <c r="B5828"/>
      <c r="C5828" s="22"/>
      <c r="D5828" s="22"/>
      <c r="E5828"/>
      <c r="F5828"/>
      <c r="G5828" s="21"/>
      <c r="H5828"/>
      <c r="I5828"/>
      <c r="J5828"/>
      <c r="K5828" s="10"/>
      <c r="L5828"/>
      <c r="M5828" s="45"/>
      <c r="N5828"/>
      <c r="O5828"/>
      <c r="P5828" s="71"/>
      <c r="Q5828" s="11"/>
      <c r="R5828" s="74"/>
      <c r="S5828" s="14"/>
      <c r="T5828" s="13"/>
      <c r="U5828" s="14"/>
      <c r="V5828"/>
      <c r="W5828" s="74"/>
    </row>
    <row r="5829" spans="1:23" x14ac:dyDescent="0.2">
      <c r="A5829" s="34"/>
      <c r="B5829"/>
      <c r="C5829" s="22"/>
      <c r="D5829" s="22"/>
      <c r="E5829"/>
      <c r="F5829"/>
      <c r="G5829" s="21"/>
      <c r="H5829"/>
      <c r="I5829"/>
      <c r="J5829"/>
      <c r="K5829" s="10"/>
      <c r="L5829"/>
      <c r="M5829" s="45"/>
      <c r="N5829"/>
      <c r="O5829"/>
      <c r="P5829" s="71"/>
      <c r="Q5829" s="11"/>
      <c r="R5829" s="74"/>
      <c r="S5829" s="14"/>
      <c r="T5829" s="13"/>
      <c r="U5829" s="14"/>
      <c r="V5829"/>
      <c r="W5829" s="74"/>
    </row>
    <row r="5830" spans="1:23" x14ac:dyDescent="0.2">
      <c r="A5830" s="34"/>
      <c r="B5830"/>
      <c r="C5830" s="22"/>
      <c r="D5830" s="22"/>
      <c r="E5830"/>
      <c r="F5830"/>
      <c r="G5830" s="21"/>
      <c r="H5830"/>
      <c r="I5830"/>
      <c r="J5830"/>
      <c r="K5830" s="10"/>
      <c r="L5830"/>
      <c r="M5830" s="45"/>
      <c r="N5830"/>
      <c r="O5830"/>
      <c r="P5830" s="71"/>
      <c r="Q5830" s="11"/>
      <c r="R5830" s="74"/>
      <c r="S5830" s="14"/>
      <c r="T5830" s="13"/>
      <c r="U5830" s="14"/>
      <c r="V5830"/>
      <c r="W5830" s="74"/>
    </row>
    <row r="5831" spans="1:23" x14ac:dyDescent="0.2">
      <c r="A5831" s="34"/>
      <c r="B5831"/>
      <c r="C5831" s="22"/>
      <c r="D5831" s="22"/>
      <c r="E5831"/>
      <c r="F5831"/>
      <c r="G5831" s="21"/>
      <c r="H5831"/>
      <c r="I5831"/>
      <c r="J5831"/>
      <c r="K5831" s="10"/>
      <c r="L5831"/>
      <c r="M5831" s="45"/>
      <c r="N5831"/>
      <c r="O5831"/>
      <c r="P5831" s="71"/>
      <c r="Q5831" s="11"/>
      <c r="R5831" s="74"/>
      <c r="S5831" s="14"/>
      <c r="T5831" s="13"/>
      <c r="U5831" s="14"/>
      <c r="V5831"/>
      <c r="W5831" s="74"/>
    </row>
    <row r="5832" spans="1:23" x14ac:dyDescent="0.2">
      <c r="A5832" s="34"/>
      <c r="B5832"/>
      <c r="C5832" s="22"/>
      <c r="D5832" s="22"/>
      <c r="E5832"/>
      <c r="F5832"/>
      <c r="G5832" s="21"/>
      <c r="H5832"/>
      <c r="I5832"/>
      <c r="J5832"/>
      <c r="K5832" s="10"/>
      <c r="L5832"/>
      <c r="M5832" s="45"/>
      <c r="N5832"/>
      <c r="O5832"/>
      <c r="P5832" s="71"/>
      <c r="Q5832" s="11"/>
      <c r="R5832" s="74"/>
      <c r="S5832" s="14"/>
      <c r="T5832" s="13"/>
      <c r="U5832" s="14"/>
      <c r="V5832"/>
      <c r="W5832" s="74"/>
    </row>
    <row r="5833" spans="1:23" x14ac:dyDescent="0.2">
      <c r="A5833" s="34"/>
      <c r="B5833"/>
      <c r="C5833" s="22"/>
      <c r="D5833" s="22"/>
      <c r="E5833"/>
      <c r="F5833"/>
      <c r="G5833" s="21"/>
      <c r="H5833"/>
      <c r="I5833"/>
      <c r="J5833"/>
      <c r="K5833" s="10"/>
      <c r="L5833"/>
      <c r="M5833" s="45"/>
      <c r="N5833"/>
      <c r="O5833"/>
      <c r="P5833" s="71"/>
      <c r="Q5833" s="11"/>
      <c r="R5833" s="74"/>
      <c r="S5833" s="14"/>
      <c r="T5833" s="13"/>
      <c r="U5833" s="14"/>
      <c r="V5833"/>
      <c r="W5833" s="74"/>
    </row>
    <row r="5834" spans="1:23" x14ac:dyDescent="0.2">
      <c r="A5834" s="34"/>
      <c r="B5834"/>
      <c r="C5834" s="22"/>
      <c r="D5834" s="22"/>
      <c r="E5834"/>
      <c r="F5834"/>
      <c r="G5834" s="21"/>
      <c r="H5834"/>
      <c r="I5834"/>
      <c r="J5834"/>
      <c r="K5834" s="10"/>
      <c r="L5834"/>
      <c r="M5834" s="45"/>
      <c r="N5834"/>
      <c r="O5834"/>
      <c r="P5834" s="71"/>
      <c r="Q5834" s="11"/>
      <c r="R5834" s="74"/>
      <c r="S5834" s="14"/>
      <c r="T5834" s="13"/>
      <c r="U5834" s="14"/>
      <c r="V5834"/>
      <c r="W5834" s="74"/>
    </row>
    <row r="5835" spans="1:23" x14ac:dyDescent="0.2">
      <c r="A5835" s="34"/>
      <c r="B5835"/>
      <c r="C5835" s="22"/>
      <c r="D5835" s="22"/>
      <c r="E5835"/>
      <c r="F5835"/>
      <c r="G5835" s="21"/>
      <c r="H5835"/>
      <c r="I5835"/>
      <c r="J5835"/>
      <c r="K5835" s="10"/>
      <c r="L5835"/>
      <c r="M5835" s="45"/>
      <c r="N5835"/>
      <c r="O5835"/>
      <c r="P5835" s="71"/>
      <c r="Q5835" s="11"/>
      <c r="R5835" s="74"/>
      <c r="S5835" s="14"/>
      <c r="T5835" s="13"/>
      <c r="U5835" s="14"/>
      <c r="V5835"/>
      <c r="W5835" s="74"/>
    </row>
    <row r="5836" spans="1:23" x14ac:dyDescent="0.2">
      <c r="A5836" s="34"/>
      <c r="B5836"/>
      <c r="C5836" s="22"/>
      <c r="D5836" s="22"/>
      <c r="E5836"/>
      <c r="F5836"/>
      <c r="G5836" s="21"/>
      <c r="H5836"/>
      <c r="I5836"/>
      <c r="J5836"/>
      <c r="K5836" s="10"/>
      <c r="L5836"/>
      <c r="M5836" s="45"/>
      <c r="N5836"/>
      <c r="O5836"/>
      <c r="P5836" s="71"/>
      <c r="Q5836" s="11"/>
      <c r="R5836" s="74"/>
      <c r="S5836" s="14"/>
      <c r="T5836" s="13"/>
      <c r="U5836" s="14"/>
      <c r="V5836"/>
      <c r="W5836" s="74"/>
    </row>
    <row r="5837" spans="1:23" x14ac:dyDescent="0.2">
      <c r="A5837" s="34"/>
      <c r="B5837"/>
      <c r="C5837" s="22"/>
      <c r="D5837" s="22"/>
      <c r="E5837"/>
      <c r="F5837"/>
      <c r="G5837" s="21"/>
      <c r="H5837"/>
      <c r="I5837"/>
      <c r="J5837"/>
      <c r="K5837" s="10"/>
      <c r="L5837"/>
      <c r="M5837" s="45"/>
      <c r="N5837"/>
      <c r="O5837"/>
      <c r="P5837" s="71"/>
      <c r="Q5837" s="11"/>
      <c r="R5837" s="74"/>
      <c r="S5837" s="14"/>
      <c r="T5837" s="13"/>
      <c r="U5837" s="14"/>
      <c r="V5837"/>
      <c r="W5837" s="74"/>
    </row>
    <row r="5838" spans="1:23" x14ac:dyDescent="0.2">
      <c r="A5838" s="34"/>
      <c r="B5838"/>
      <c r="C5838" s="22"/>
      <c r="D5838" s="22"/>
      <c r="E5838"/>
      <c r="F5838"/>
      <c r="G5838" s="21"/>
      <c r="H5838"/>
      <c r="I5838"/>
      <c r="J5838"/>
      <c r="K5838" s="10"/>
      <c r="L5838"/>
      <c r="M5838" s="45"/>
      <c r="N5838"/>
      <c r="O5838"/>
      <c r="P5838" s="71"/>
      <c r="Q5838" s="11"/>
      <c r="R5838" s="74"/>
      <c r="S5838" s="14"/>
      <c r="T5838" s="13"/>
      <c r="U5838" s="14"/>
      <c r="V5838"/>
      <c r="W5838" s="74"/>
    </row>
    <row r="5839" spans="1:23" x14ac:dyDescent="0.2">
      <c r="A5839" s="34"/>
      <c r="B5839"/>
      <c r="C5839" s="22"/>
      <c r="D5839" s="22"/>
      <c r="E5839"/>
      <c r="F5839"/>
      <c r="G5839" s="21"/>
      <c r="H5839"/>
      <c r="I5839"/>
      <c r="J5839"/>
      <c r="K5839" s="10"/>
      <c r="L5839"/>
      <c r="M5839" s="45"/>
      <c r="N5839"/>
      <c r="O5839"/>
      <c r="P5839" s="71"/>
      <c r="Q5839" s="11"/>
      <c r="R5839" s="74"/>
      <c r="S5839" s="14"/>
      <c r="T5839" s="13"/>
      <c r="U5839" s="14"/>
      <c r="V5839"/>
      <c r="W5839" s="74"/>
    </row>
    <row r="5840" spans="1:23" x14ac:dyDescent="0.2">
      <c r="A5840" s="34"/>
      <c r="B5840"/>
      <c r="C5840" s="22"/>
      <c r="D5840" s="22"/>
      <c r="E5840"/>
      <c r="F5840"/>
      <c r="G5840" s="21"/>
      <c r="H5840"/>
      <c r="I5840"/>
      <c r="J5840"/>
      <c r="K5840" s="10"/>
      <c r="L5840"/>
      <c r="M5840" s="45"/>
      <c r="N5840"/>
      <c r="O5840"/>
      <c r="P5840" s="71"/>
      <c r="Q5840" s="11"/>
      <c r="R5840" s="74"/>
      <c r="S5840" s="14"/>
      <c r="T5840" s="13"/>
      <c r="U5840" s="14"/>
      <c r="V5840"/>
      <c r="W5840" s="74"/>
    </row>
    <row r="5841" spans="1:23" x14ac:dyDescent="0.2">
      <c r="A5841" s="34"/>
      <c r="B5841"/>
      <c r="C5841" s="22"/>
      <c r="D5841" s="22"/>
      <c r="E5841"/>
      <c r="F5841"/>
      <c r="G5841" s="21"/>
      <c r="H5841"/>
      <c r="I5841"/>
      <c r="J5841"/>
      <c r="K5841" s="10"/>
      <c r="L5841"/>
      <c r="M5841" s="45"/>
      <c r="N5841"/>
      <c r="O5841"/>
      <c r="P5841" s="71"/>
      <c r="Q5841" s="11"/>
      <c r="R5841" s="74"/>
      <c r="S5841" s="14"/>
      <c r="T5841" s="13"/>
      <c r="U5841" s="14"/>
      <c r="V5841"/>
      <c r="W5841" s="74"/>
    </row>
    <row r="5842" spans="1:23" x14ac:dyDescent="0.2">
      <c r="A5842" s="34"/>
      <c r="B5842"/>
      <c r="C5842" s="22"/>
      <c r="D5842" s="22"/>
      <c r="E5842"/>
      <c r="F5842"/>
      <c r="G5842" s="21"/>
      <c r="H5842"/>
      <c r="I5842"/>
      <c r="J5842"/>
      <c r="K5842" s="10"/>
      <c r="L5842"/>
      <c r="M5842" s="45"/>
      <c r="N5842"/>
      <c r="O5842"/>
      <c r="P5842" s="71"/>
      <c r="Q5842" s="11"/>
      <c r="R5842" s="74"/>
      <c r="S5842" s="14"/>
      <c r="T5842" s="13"/>
      <c r="U5842" s="14"/>
      <c r="V5842"/>
      <c r="W5842" s="74"/>
    </row>
    <row r="5843" spans="1:23" x14ac:dyDescent="0.2">
      <c r="A5843" s="34"/>
      <c r="B5843"/>
      <c r="C5843" s="22"/>
      <c r="D5843" s="22"/>
      <c r="E5843"/>
      <c r="F5843"/>
      <c r="G5843" s="21"/>
      <c r="H5843"/>
      <c r="I5843"/>
      <c r="J5843"/>
      <c r="K5843" s="10"/>
      <c r="L5843"/>
      <c r="M5843" s="45"/>
      <c r="N5843"/>
      <c r="O5843"/>
      <c r="P5843" s="71"/>
      <c r="Q5843" s="11"/>
      <c r="R5843" s="74"/>
      <c r="S5843" s="14"/>
      <c r="T5843" s="13"/>
      <c r="U5843" s="14"/>
      <c r="V5843"/>
      <c r="W5843" s="74"/>
    </row>
    <row r="5844" spans="1:23" x14ac:dyDescent="0.2">
      <c r="A5844" s="34"/>
      <c r="B5844"/>
      <c r="C5844" s="22"/>
      <c r="D5844" s="22"/>
      <c r="E5844"/>
      <c r="F5844"/>
      <c r="G5844" s="21"/>
      <c r="H5844"/>
      <c r="I5844"/>
      <c r="J5844"/>
      <c r="K5844" s="10"/>
      <c r="L5844"/>
      <c r="M5844" s="45"/>
      <c r="N5844"/>
      <c r="O5844"/>
      <c r="P5844" s="71"/>
      <c r="Q5844" s="11"/>
      <c r="R5844" s="74"/>
      <c r="S5844" s="14"/>
      <c r="T5844" s="13"/>
      <c r="U5844" s="14"/>
      <c r="V5844"/>
      <c r="W5844" s="74"/>
    </row>
    <row r="5845" spans="1:23" x14ac:dyDescent="0.2">
      <c r="A5845" s="34"/>
      <c r="B5845"/>
      <c r="C5845" s="22"/>
      <c r="D5845" s="22"/>
      <c r="E5845"/>
      <c r="F5845"/>
      <c r="G5845" s="21"/>
      <c r="H5845"/>
      <c r="I5845"/>
      <c r="J5845"/>
      <c r="K5845" s="10"/>
      <c r="L5845"/>
      <c r="M5845" s="45"/>
      <c r="N5845"/>
      <c r="O5845"/>
      <c r="P5845" s="71"/>
      <c r="Q5845" s="11"/>
      <c r="R5845" s="74"/>
      <c r="S5845" s="14"/>
      <c r="T5845" s="13"/>
      <c r="U5845" s="14"/>
      <c r="V5845"/>
      <c r="W5845" s="74"/>
    </row>
    <row r="5846" spans="1:23" x14ac:dyDescent="0.2">
      <c r="A5846" s="34"/>
      <c r="B5846"/>
      <c r="C5846" s="22"/>
      <c r="D5846" s="22"/>
      <c r="E5846"/>
      <c r="F5846"/>
      <c r="G5846" s="21"/>
      <c r="H5846"/>
      <c r="I5846"/>
      <c r="J5846"/>
      <c r="K5846" s="10"/>
      <c r="L5846"/>
      <c r="M5846" s="45"/>
      <c r="N5846"/>
      <c r="O5846"/>
      <c r="P5846" s="71"/>
      <c r="Q5846" s="11"/>
      <c r="R5846" s="74"/>
      <c r="S5846" s="14"/>
      <c r="T5846" s="13"/>
      <c r="U5846" s="14"/>
      <c r="V5846"/>
      <c r="W5846" s="74"/>
    </row>
    <row r="5847" spans="1:23" x14ac:dyDescent="0.2">
      <c r="A5847" s="34"/>
      <c r="B5847"/>
      <c r="C5847" s="22"/>
      <c r="D5847" s="22"/>
      <c r="E5847"/>
      <c r="F5847"/>
      <c r="G5847" s="21"/>
      <c r="H5847"/>
      <c r="I5847"/>
      <c r="J5847"/>
      <c r="K5847" s="10"/>
      <c r="L5847"/>
      <c r="M5847" s="45"/>
      <c r="N5847"/>
      <c r="O5847"/>
      <c r="P5847" s="71"/>
      <c r="Q5847" s="11"/>
      <c r="R5847" s="74"/>
      <c r="S5847" s="14"/>
      <c r="T5847" s="13"/>
      <c r="U5847" s="14"/>
      <c r="V5847"/>
      <c r="W5847" s="74"/>
    </row>
    <row r="5848" spans="1:23" x14ac:dyDescent="0.2">
      <c r="A5848" s="34"/>
      <c r="B5848"/>
      <c r="C5848" s="22"/>
      <c r="D5848" s="22"/>
      <c r="E5848"/>
      <c r="F5848"/>
      <c r="G5848" s="21"/>
      <c r="H5848"/>
      <c r="I5848"/>
      <c r="J5848"/>
      <c r="K5848" s="10"/>
      <c r="L5848"/>
      <c r="M5848" s="45"/>
      <c r="N5848"/>
      <c r="O5848"/>
      <c r="P5848" s="71"/>
      <c r="Q5848" s="11"/>
      <c r="R5848" s="74"/>
      <c r="S5848" s="14"/>
      <c r="T5848" s="13"/>
      <c r="U5848" s="14"/>
      <c r="V5848"/>
      <c r="W5848" s="74"/>
    </row>
    <row r="5849" spans="1:23" x14ac:dyDescent="0.2">
      <c r="A5849" s="34"/>
      <c r="B5849"/>
      <c r="C5849" s="22"/>
      <c r="D5849" s="22"/>
      <c r="E5849"/>
      <c r="F5849"/>
      <c r="G5849" s="21"/>
      <c r="H5849"/>
      <c r="I5849"/>
      <c r="J5849"/>
      <c r="K5849" s="10"/>
      <c r="L5849"/>
      <c r="M5849" s="45"/>
      <c r="N5849"/>
      <c r="O5849"/>
      <c r="P5849" s="71"/>
      <c r="Q5849" s="11"/>
      <c r="R5849" s="74"/>
      <c r="S5849" s="14"/>
      <c r="T5849" s="13"/>
      <c r="U5849" s="14"/>
      <c r="V5849"/>
      <c r="W5849" s="74"/>
    </row>
    <row r="5850" spans="1:23" x14ac:dyDescent="0.2">
      <c r="A5850" s="34"/>
      <c r="B5850"/>
      <c r="C5850" s="22"/>
      <c r="D5850" s="22"/>
      <c r="E5850"/>
      <c r="F5850"/>
      <c r="G5850" s="21"/>
      <c r="H5850"/>
      <c r="I5850"/>
      <c r="J5850"/>
      <c r="K5850" s="10"/>
      <c r="L5850"/>
      <c r="M5850" s="45"/>
      <c r="N5850"/>
      <c r="O5850"/>
      <c r="P5850" s="71"/>
      <c r="Q5850" s="11"/>
      <c r="R5850" s="74"/>
      <c r="S5850" s="14"/>
      <c r="T5850" s="13"/>
      <c r="U5850" s="14"/>
      <c r="V5850"/>
      <c r="W5850" s="74"/>
    </row>
    <row r="5851" spans="1:23" x14ac:dyDescent="0.2">
      <c r="A5851" s="34"/>
      <c r="B5851"/>
      <c r="C5851" s="22"/>
      <c r="D5851" s="22"/>
      <c r="E5851"/>
      <c r="F5851"/>
      <c r="G5851" s="21"/>
      <c r="H5851"/>
      <c r="I5851"/>
      <c r="J5851"/>
      <c r="K5851" s="10"/>
      <c r="L5851"/>
      <c r="M5851" s="45"/>
      <c r="N5851"/>
      <c r="O5851"/>
      <c r="P5851" s="71"/>
      <c r="Q5851" s="11"/>
      <c r="R5851" s="74"/>
      <c r="S5851" s="14"/>
      <c r="T5851" s="13"/>
      <c r="U5851" s="14"/>
      <c r="V5851"/>
      <c r="W5851" s="74"/>
    </row>
    <row r="5852" spans="1:23" x14ac:dyDescent="0.2">
      <c r="A5852" s="34"/>
      <c r="B5852"/>
      <c r="C5852" s="22"/>
      <c r="D5852" s="22"/>
      <c r="E5852"/>
      <c r="F5852"/>
      <c r="G5852" s="21"/>
      <c r="H5852"/>
      <c r="I5852"/>
      <c r="J5852"/>
      <c r="K5852" s="10"/>
      <c r="L5852"/>
      <c r="M5852" s="45"/>
      <c r="N5852"/>
      <c r="O5852"/>
      <c r="P5852" s="71"/>
      <c r="Q5852" s="11"/>
      <c r="R5852" s="74"/>
      <c r="S5852" s="14"/>
      <c r="T5852" s="13"/>
      <c r="U5852" s="14"/>
      <c r="V5852"/>
      <c r="W5852" s="74"/>
    </row>
    <row r="5853" spans="1:23" x14ac:dyDescent="0.2">
      <c r="A5853" s="34"/>
      <c r="B5853"/>
      <c r="C5853" s="22"/>
      <c r="D5853" s="22"/>
      <c r="E5853"/>
      <c r="F5853"/>
      <c r="G5853" s="21"/>
      <c r="H5853"/>
      <c r="I5853"/>
      <c r="J5853"/>
      <c r="K5853" s="10"/>
      <c r="L5853"/>
      <c r="M5853" s="45"/>
      <c r="N5853"/>
      <c r="O5853"/>
      <c r="P5853" s="71"/>
      <c r="Q5853" s="11"/>
      <c r="R5853" s="74"/>
      <c r="S5853" s="14"/>
      <c r="T5853" s="13"/>
      <c r="U5853" s="14"/>
      <c r="V5853"/>
      <c r="W5853" s="74"/>
    </row>
    <row r="5854" spans="1:23" x14ac:dyDescent="0.2">
      <c r="A5854" s="34"/>
      <c r="B5854"/>
      <c r="C5854" s="22"/>
      <c r="D5854" s="22"/>
      <c r="E5854"/>
      <c r="F5854"/>
      <c r="G5854" s="21"/>
      <c r="H5854"/>
      <c r="I5854"/>
      <c r="J5854"/>
      <c r="K5854" s="10"/>
      <c r="L5854"/>
      <c r="M5854" s="45"/>
      <c r="N5854"/>
      <c r="O5854"/>
      <c r="P5854" s="71"/>
      <c r="Q5854" s="11"/>
      <c r="R5854" s="74"/>
      <c r="S5854" s="14"/>
      <c r="T5854" s="13"/>
      <c r="U5854" s="14"/>
      <c r="V5854"/>
      <c r="W5854" s="74"/>
    </row>
    <row r="5855" spans="1:23" x14ac:dyDescent="0.2">
      <c r="A5855" s="34"/>
      <c r="B5855"/>
      <c r="C5855" s="22"/>
      <c r="D5855" s="22"/>
      <c r="E5855"/>
      <c r="F5855"/>
      <c r="G5855" s="21"/>
      <c r="H5855"/>
      <c r="I5855"/>
      <c r="J5855"/>
      <c r="K5855" s="10"/>
      <c r="L5855"/>
      <c r="M5855" s="45"/>
      <c r="N5855"/>
      <c r="O5855"/>
      <c r="P5855" s="71"/>
      <c r="Q5855" s="11"/>
      <c r="R5855" s="74"/>
      <c r="S5855" s="14"/>
      <c r="T5855" s="13"/>
      <c r="U5855" s="14"/>
      <c r="V5855"/>
      <c r="W5855" s="74"/>
    </row>
    <row r="5856" spans="1:23" x14ac:dyDescent="0.2">
      <c r="A5856" s="34"/>
      <c r="B5856"/>
      <c r="C5856" s="22"/>
      <c r="D5856" s="22"/>
      <c r="E5856"/>
      <c r="F5856"/>
      <c r="G5856" s="21"/>
      <c r="H5856"/>
      <c r="I5856"/>
      <c r="J5856"/>
      <c r="K5856" s="10"/>
      <c r="L5856"/>
      <c r="M5856" s="45"/>
      <c r="N5856"/>
      <c r="O5856"/>
      <c r="P5856" s="71"/>
      <c r="Q5856" s="11"/>
      <c r="R5856" s="74"/>
      <c r="S5856" s="14"/>
      <c r="T5856" s="13"/>
      <c r="U5856" s="14"/>
      <c r="V5856"/>
      <c r="W5856" s="74"/>
    </row>
    <row r="5857" spans="1:23" x14ac:dyDescent="0.2">
      <c r="A5857" s="34"/>
      <c r="B5857"/>
      <c r="C5857" s="22"/>
      <c r="D5857" s="22"/>
      <c r="E5857"/>
      <c r="F5857"/>
      <c r="G5857" s="21"/>
      <c r="H5857"/>
      <c r="I5857"/>
      <c r="J5857"/>
      <c r="K5857" s="10"/>
      <c r="L5857"/>
      <c r="M5857" s="45"/>
      <c r="N5857"/>
      <c r="O5857"/>
      <c r="P5857" s="71"/>
      <c r="Q5857" s="11"/>
      <c r="R5857" s="74"/>
      <c r="S5857" s="14"/>
      <c r="T5857" s="13"/>
      <c r="U5857" s="14"/>
      <c r="V5857"/>
      <c r="W5857" s="74"/>
    </row>
    <row r="5858" spans="1:23" x14ac:dyDescent="0.2">
      <c r="A5858" s="34"/>
      <c r="B5858"/>
      <c r="C5858" s="22"/>
      <c r="D5858" s="22"/>
      <c r="E5858"/>
      <c r="F5858"/>
      <c r="G5858" s="21"/>
      <c r="H5858"/>
      <c r="I5858"/>
      <c r="J5858"/>
      <c r="K5858" s="10"/>
      <c r="L5858"/>
      <c r="M5858" s="45"/>
      <c r="N5858"/>
      <c r="O5858"/>
      <c r="P5858" s="71"/>
      <c r="Q5858" s="11"/>
      <c r="R5858" s="74"/>
      <c r="S5858" s="14"/>
      <c r="T5858" s="13"/>
      <c r="U5858" s="14"/>
      <c r="V5858"/>
      <c r="W5858" s="74"/>
    </row>
    <row r="5859" spans="1:23" x14ac:dyDescent="0.2">
      <c r="A5859" s="34"/>
      <c r="B5859"/>
      <c r="C5859" s="22"/>
      <c r="D5859" s="22"/>
      <c r="E5859"/>
      <c r="F5859"/>
      <c r="G5859" s="21"/>
      <c r="H5859"/>
      <c r="I5859"/>
      <c r="J5859"/>
      <c r="K5859" s="10"/>
      <c r="L5859"/>
      <c r="M5859" s="45"/>
      <c r="N5859"/>
      <c r="O5859"/>
      <c r="P5859" s="71"/>
      <c r="Q5859" s="11"/>
      <c r="R5859" s="74"/>
      <c r="S5859" s="14"/>
      <c r="T5859" s="13"/>
      <c r="U5859" s="14"/>
      <c r="V5859"/>
      <c r="W5859" s="74"/>
    </row>
    <row r="5860" spans="1:23" x14ac:dyDescent="0.2">
      <c r="A5860" s="34"/>
      <c r="B5860"/>
      <c r="C5860" s="22"/>
      <c r="D5860" s="22"/>
      <c r="E5860"/>
      <c r="F5860"/>
      <c r="G5860" s="21"/>
      <c r="H5860"/>
      <c r="I5860"/>
      <c r="J5860"/>
      <c r="K5860" s="10"/>
      <c r="L5860"/>
      <c r="M5860" s="45"/>
      <c r="N5860"/>
      <c r="O5860"/>
      <c r="P5860" s="71"/>
      <c r="Q5860" s="11"/>
      <c r="R5860" s="74"/>
      <c r="S5860" s="14"/>
      <c r="T5860" s="13"/>
      <c r="U5860" s="14"/>
      <c r="V5860"/>
      <c r="W5860" s="74"/>
    </row>
    <row r="5861" spans="1:23" x14ac:dyDescent="0.2">
      <c r="A5861" s="34"/>
      <c r="B5861"/>
      <c r="C5861" s="22"/>
      <c r="D5861" s="22"/>
      <c r="E5861"/>
      <c r="F5861"/>
      <c r="G5861" s="21"/>
      <c r="H5861"/>
      <c r="I5861"/>
      <c r="J5861"/>
      <c r="K5861" s="10"/>
      <c r="L5861"/>
      <c r="M5861" s="45"/>
      <c r="N5861"/>
      <c r="O5861"/>
      <c r="P5861" s="71"/>
      <c r="Q5861" s="11"/>
      <c r="R5861" s="74"/>
      <c r="S5861" s="14"/>
      <c r="T5861" s="13"/>
      <c r="U5861" s="14"/>
      <c r="V5861"/>
      <c r="W5861" s="74"/>
    </row>
    <row r="5862" spans="1:23" x14ac:dyDescent="0.2">
      <c r="A5862" s="34"/>
      <c r="B5862"/>
      <c r="C5862" s="22"/>
      <c r="D5862" s="22"/>
      <c r="E5862"/>
      <c r="F5862"/>
      <c r="G5862" s="21"/>
      <c r="H5862"/>
      <c r="I5862"/>
      <c r="J5862"/>
      <c r="K5862" s="10"/>
      <c r="L5862"/>
      <c r="M5862" s="45"/>
      <c r="N5862"/>
      <c r="O5862"/>
      <c r="P5862" s="71"/>
      <c r="Q5862" s="11"/>
      <c r="R5862" s="74"/>
      <c r="S5862" s="14"/>
      <c r="T5862" s="13"/>
      <c r="U5862" s="14"/>
      <c r="V5862"/>
      <c r="W5862" s="74"/>
    </row>
    <row r="5863" spans="1:23" x14ac:dyDescent="0.2">
      <c r="A5863" s="34"/>
      <c r="B5863"/>
      <c r="C5863" s="22"/>
      <c r="D5863" s="22"/>
      <c r="E5863"/>
      <c r="F5863"/>
      <c r="G5863" s="21"/>
      <c r="H5863"/>
      <c r="I5863"/>
      <c r="J5863"/>
      <c r="K5863" s="10"/>
      <c r="L5863"/>
      <c r="M5863" s="45"/>
      <c r="N5863"/>
      <c r="O5863"/>
      <c r="P5863" s="71"/>
      <c r="Q5863" s="11"/>
      <c r="R5863" s="74"/>
      <c r="S5863" s="14"/>
      <c r="T5863" s="13"/>
      <c r="U5863" s="14"/>
      <c r="V5863"/>
      <c r="W5863" s="74"/>
    </row>
    <row r="5864" spans="1:23" x14ac:dyDescent="0.2">
      <c r="A5864" s="34"/>
      <c r="B5864"/>
      <c r="C5864" s="22"/>
      <c r="D5864" s="22"/>
      <c r="E5864"/>
      <c r="F5864"/>
      <c r="G5864" s="21"/>
      <c r="H5864"/>
      <c r="I5864"/>
      <c r="J5864"/>
      <c r="K5864" s="10"/>
      <c r="L5864"/>
      <c r="M5864" s="45"/>
      <c r="N5864"/>
      <c r="O5864"/>
      <c r="P5864" s="71"/>
      <c r="Q5864" s="11"/>
      <c r="R5864" s="74"/>
      <c r="S5864" s="14"/>
      <c r="T5864" s="13"/>
      <c r="U5864" s="14"/>
      <c r="V5864"/>
      <c r="W5864" s="74"/>
    </row>
    <row r="5865" spans="1:23" x14ac:dyDescent="0.2">
      <c r="A5865" s="34"/>
      <c r="B5865"/>
      <c r="C5865" s="22"/>
      <c r="D5865" s="22"/>
      <c r="E5865"/>
      <c r="F5865"/>
      <c r="G5865" s="21"/>
      <c r="H5865"/>
      <c r="I5865"/>
      <c r="J5865"/>
      <c r="K5865" s="10"/>
      <c r="L5865"/>
      <c r="M5865" s="45"/>
      <c r="N5865"/>
      <c r="O5865"/>
      <c r="P5865" s="71"/>
      <c r="Q5865" s="11"/>
      <c r="R5865" s="74"/>
      <c r="S5865" s="14"/>
      <c r="T5865" s="13"/>
      <c r="U5865" s="14"/>
      <c r="V5865"/>
      <c r="W5865" s="74"/>
    </row>
    <row r="5866" spans="1:23" x14ac:dyDescent="0.2">
      <c r="A5866" s="34"/>
      <c r="B5866"/>
      <c r="C5866" s="22"/>
      <c r="D5866" s="22"/>
      <c r="E5866"/>
      <c r="F5866"/>
      <c r="G5866" s="21"/>
      <c r="H5866"/>
      <c r="I5866"/>
      <c r="J5866"/>
      <c r="K5866" s="10"/>
      <c r="L5866"/>
      <c r="M5866" s="45"/>
      <c r="N5866"/>
      <c r="O5866"/>
      <c r="P5866" s="71"/>
      <c r="Q5866" s="11"/>
      <c r="R5866" s="74"/>
      <c r="S5866" s="14"/>
      <c r="T5866" s="13"/>
      <c r="U5866" s="14"/>
      <c r="V5866"/>
      <c r="W5866" s="74"/>
    </row>
    <row r="5867" spans="1:23" x14ac:dyDescent="0.2">
      <c r="A5867" s="34"/>
      <c r="B5867"/>
      <c r="C5867" s="22"/>
      <c r="D5867" s="22"/>
      <c r="E5867"/>
      <c r="F5867"/>
      <c r="G5867" s="21"/>
      <c r="H5867"/>
      <c r="I5867"/>
      <c r="J5867"/>
      <c r="K5867" s="10"/>
      <c r="L5867"/>
      <c r="M5867" s="45"/>
      <c r="N5867"/>
      <c r="O5867"/>
      <c r="P5867" s="71"/>
      <c r="Q5867" s="11"/>
      <c r="R5867" s="74"/>
      <c r="S5867" s="14"/>
      <c r="T5867" s="13"/>
      <c r="U5867" s="14"/>
      <c r="V5867"/>
      <c r="W5867" s="74"/>
    </row>
    <row r="5868" spans="1:23" x14ac:dyDescent="0.2">
      <c r="A5868" s="34"/>
      <c r="B5868"/>
      <c r="C5868" s="22"/>
      <c r="D5868" s="22"/>
      <c r="E5868"/>
      <c r="F5868"/>
      <c r="G5868" s="21"/>
      <c r="H5868"/>
      <c r="I5868"/>
      <c r="J5868"/>
      <c r="K5868" s="10"/>
      <c r="L5868"/>
      <c r="M5868" s="45"/>
      <c r="N5868"/>
      <c r="O5868"/>
      <c r="P5868" s="71"/>
      <c r="Q5868" s="11"/>
      <c r="R5868" s="74"/>
      <c r="S5868" s="14"/>
      <c r="T5868" s="13"/>
      <c r="U5868" s="14"/>
      <c r="V5868"/>
      <c r="W5868" s="74"/>
    </row>
    <row r="5869" spans="1:23" x14ac:dyDescent="0.2">
      <c r="A5869" s="34"/>
      <c r="B5869"/>
      <c r="C5869" s="22"/>
      <c r="D5869" s="22"/>
      <c r="E5869"/>
      <c r="F5869"/>
      <c r="G5869" s="21"/>
      <c r="H5869"/>
      <c r="I5869"/>
      <c r="J5869"/>
      <c r="K5869" s="10"/>
      <c r="L5869"/>
      <c r="M5869" s="45"/>
      <c r="N5869"/>
      <c r="O5869"/>
      <c r="P5869" s="71"/>
      <c r="Q5869" s="11"/>
      <c r="R5869" s="74"/>
      <c r="S5869" s="14"/>
      <c r="T5869" s="13"/>
      <c r="U5869" s="14"/>
      <c r="V5869"/>
      <c r="W5869" s="74"/>
    </row>
    <row r="5870" spans="1:23" x14ac:dyDescent="0.2">
      <c r="A5870" s="34"/>
      <c r="B5870"/>
      <c r="C5870" s="22"/>
      <c r="D5870" s="22"/>
      <c r="E5870"/>
      <c r="F5870"/>
      <c r="G5870" s="21"/>
      <c r="H5870"/>
      <c r="I5870"/>
      <c r="J5870"/>
      <c r="K5870" s="10"/>
      <c r="L5870"/>
      <c r="M5870" s="45"/>
      <c r="N5870"/>
      <c r="O5870"/>
      <c r="P5870" s="71"/>
      <c r="Q5870" s="11"/>
      <c r="R5870" s="74"/>
      <c r="S5870" s="14"/>
      <c r="T5870" s="13"/>
      <c r="U5870" s="14"/>
      <c r="V5870"/>
      <c r="W5870" s="74"/>
    </row>
    <row r="5871" spans="1:23" x14ac:dyDescent="0.2">
      <c r="A5871" s="34"/>
      <c r="B5871"/>
      <c r="C5871" s="22"/>
      <c r="D5871" s="22"/>
      <c r="E5871"/>
      <c r="F5871"/>
      <c r="G5871" s="21"/>
      <c r="H5871"/>
      <c r="I5871"/>
      <c r="J5871"/>
      <c r="K5871" s="10"/>
      <c r="L5871"/>
      <c r="M5871" s="45"/>
      <c r="N5871"/>
      <c r="O5871"/>
      <c r="P5871" s="71"/>
      <c r="Q5871" s="11"/>
      <c r="R5871" s="74"/>
      <c r="S5871" s="14"/>
      <c r="T5871" s="13"/>
      <c r="U5871" s="14"/>
      <c r="V5871"/>
      <c r="W5871" s="74"/>
    </row>
    <row r="5872" spans="1:23" x14ac:dyDescent="0.2">
      <c r="A5872" s="34"/>
      <c r="B5872"/>
      <c r="C5872" s="22"/>
      <c r="D5872" s="22"/>
      <c r="E5872"/>
      <c r="F5872"/>
      <c r="G5872" s="21"/>
      <c r="H5872"/>
      <c r="I5872"/>
      <c r="J5872"/>
      <c r="K5872" s="10"/>
      <c r="L5872"/>
      <c r="M5872" s="45"/>
      <c r="N5872"/>
      <c r="O5872"/>
      <c r="P5872" s="71"/>
      <c r="Q5872" s="11"/>
      <c r="R5872" s="74"/>
      <c r="S5872" s="14"/>
      <c r="T5872" s="13"/>
      <c r="U5872" s="14"/>
      <c r="V5872"/>
      <c r="W5872" s="74"/>
    </row>
    <row r="5873" spans="1:23" x14ac:dyDescent="0.2">
      <c r="A5873" s="34"/>
      <c r="B5873"/>
      <c r="C5873" s="22"/>
      <c r="D5873" s="22"/>
      <c r="E5873"/>
      <c r="F5873"/>
      <c r="G5873" s="21"/>
      <c r="H5873"/>
      <c r="I5873"/>
      <c r="J5873"/>
      <c r="K5873" s="10"/>
      <c r="L5873"/>
      <c r="M5873" s="45"/>
      <c r="N5873"/>
      <c r="O5873"/>
      <c r="P5873" s="71"/>
      <c r="Q5873" s="11"/>
      <c r="R5873" s="74"/>
      <c r="S5873" s="14"/>
      <c r="T5873" s="13"/>
      <c r="U5873" s="14"/>
      <c r="V5873"/>
      <c r="W5873" s="74"/>
    </row>
    <row r="5874" spans="1:23" x14ac:dyDescent="0.2">
      <c r="A5874" s="34"/>
      <c r="B5874"/>
      <c r="C5874" s="22"/>
      <c r="D5874" s="22"/>
      <c r="E5874"/>
      <c r="F5874"/>
      <c r="G5874" s="21"/>
      <c r="H5874"/>
      <c r="I5874"/>
      <c r="J5874"/>
      <c r="K5874" s="10"/>
      <c r="L5874"/>
      <c r="M5874" s="45"/>
      <c r="N5874"/>
      <c r="O5874"/>
      <c r="P5874" s="71"/>
      <c r="Q5874" s="11"/>
      <c r="R5874" s="74"/>
      <c r="S5874" s="14"/>
      <c r="T5874" s="13"/>
      <c r="U5874" s="14"/>
      <c r="V5874"/>
      <c r="W5874" s="74"/>
    </row>
    <row r="5875" spans="1:23" x14ac:dyDescent="0.2">
      <c r="A5875" s="34"/>
      <c r="B5875"/>
      <c r="C5875" s="22"/>
      <c r="D5875" s="22"/>
      <c r="E5875"/>
      <c r="F5875"/>
      <c r="G5875" s="21"/>
      <c r="H5875"/>
      <c r="I5875"/>
      <c r="J5875"/>
      <c r="K5875" s="10"/>
      <c r="L5875"/>
      <c r="M5875" s="45"/>
      <c r="N5875"/>
      <c r="O5875"/>
      <c r="P5875" s="71"/>
      <c r="Q5875" s="11"/>
      <c r="R5875" s="74"/>
      <c r="S5875" s="14"/>
      <c r="T5875" s="13"/>
      <c r="U5875" s="14"/>
      <c r="V5875"/>
      <c r="W5875" s="74"/>
    </row>
    <row r="5876" spans="1:23" x14ac:dyDescent="0.2">
      <c r="A5876" s="34"/>
      <c r="B5876"/>
      <c r="C5876" s="22"/>
      <c r="D5876" s="22"/>
      <c r="E5876"/>
      <c r="F5876"/>
      <c r="G5876" s="21"/>
      <c r="H5876"/>
      <c r="I5876"/>
      <c r="J5876"/>
      <c r="K5876" s="10"/>
      <c r="L5876"/>
      <c r="M5876" s="45"/>
      <c r="N5876"/>
      <c r="O5876"/>
      <c r="P5876" s="71"/>
      <c r="Q5876" s="11"/>
      <c r="R5876" s="74"/>
      <c r="S5876" s="14"/>
      <c r="T5876" s="13"/>
      <c r="U5876" s="14"/>
      <c r="V5876"/>
      <c r="W5876" s="74"/>
    </row>
    <row r="5877" spans="1:23" x14ac:dyDescent="0.2">
      <c r="A5877" s="34"/>
      <c r="B5877"/>
      <c r="C5877" s="22"/>
      <c r="D5877" s="22"/>
      <c r="E5877"/>
      <c r="F5877"/>
      <c r="G5877" s="21"/>
      <c r="H5877"/>
      <c r="I5877"/>
      <c r="J5877"/>
      <c r="K5877" s="10"/>
      <c r="L5877"/>
      <c r="M5877" s="45"/>
      <c r="N5877"/>
      <c r="O5877"/>
      <c r="P5877" s="71"/>
      <c r="Q5877" s="11"/>
      <c r="R5877" s="74"/>
      <c r="S5877" s="14"/>
      <c r="T5877" s="13"/>
      <c r="U5877" s="14"/>
      <c r="V5877"/>
      <c r="W5877" s="74"/>
    </row>
    <row r="5878" spans="1:23" x14ac:dyDescent="0.2">
      <c r="A5878" s="34"/>
      <c r="B5878"/>
      <c r="C5878" s="22"/>
      <c r="D5878" s="22"/>
      <c r="E5878"/>
      <c r="F5878"/>
      <c r="G5878" s="21"/>
      <c r="H5878"/>
      <c r="I5878"/>
      <c r="J5878"/>
      <c r="K5878" s="10"/>
      <c r="L5878"/>
      <c r="M5878" s="45"/>
      <c r="N5878"/>
      <c r="O5878"/>
      <c r="P5878" s="71"/>
      <c r="Q5878" s="11"/>
      <c r="R5878" s="74"/>
      <c r="S5878" s="14"/>
      <c r="T5878" s="13"/>
      <c r="U5878" s="14"/>
      <c r="V5878"/>
      <c r="W5878" s="74"/>
    </row>
    <row r="5879" spans="1:23" x14ac:dyDescent="0.2">
      <c r="A5879" s="34"/>
      <c r="B5879"/>
      <c r="C5879" s="22"/>
      <c r="D5879" s="22"/>
      <c r="E5879"/>
      <c r="F5879"/>
      <c r="G5879" s="21"/>
      <c r="H5879"/>
      <c r="I5879"/>
      <c r="J5879"/>
      <c r="K5879" s="10"/>
      <c r="L5879"/>
      <c r="M5879" s="45"/>
      <c r="N5879"/>
      <c r="O5879"/>
      <c r="P5879" s="71"/>
      <c r="Q5879" s="11"/>
      <c r="R5879" s="74"/>
      <c r="S5879" s="14"/>
      <c r="T5879" s="13"/>
      <c r="U5879" s="14"/>
      <c r="V5879"/>
      <c r="W5879" s="74"/>
    </row>
    <row r="5880" spans="1:23" x14ac:dyDescent="0.2">
      <c r="A5880" s="34"/>
      <c r="B5880"/>
      <c r="C5880" s="22"/>
      <c r="D5880" s="22"/>
      <c r="E5880"/>
      <c r="F5880"/>
      <c r="G5880" s="21"/>
      <c r="H5880"/>
      <c r="I5880"/>
      <c r="J5880"/>
      <c r="K5880" s="10"/>
      <c r="L5880"/>
      <c r="M5880" s="45"/>
      <c r="N5880"/>
      <c r="O5880"/>
      <c r="P5880" s="71"/>
      <c r="Q5880" s="11"/>
      <c r="R5880" s="74"/>
      <c r="S5880" s="14"/>
      <c r="T5880" s="13"/>
      <c r="U5880" s="14"/>
      <c r="V5880"/>
      <c r="W5880" s="74"/>
    </row>
    <row r="5881" spans="1:23" x14ac:dyDescent="0.2">
      <c r="A5881" s="34"/>
      <c r="B5881"/>
      <c r="C5881" s="22"/>
      <c r="D5881" s="22"/>
      <c r="E5881"/>
      <c r="F5881"/>
      <c r="G5881" s="21"/>
      <c r="H5881"/>
      <c r="I5881"/>
      <c r="J5881"/>
      <c r="K5881" s="10"/>
      <c r="L5881"/>
      <c r="M5881" s="45"/>
      <c r="N5881"/>
      <c r="O5881"/>
      <c r="P5881" s="71"/>
      <c r="Q5881" s="11"/>
      <c r="R5881" s="74"/>
      <c r="S5881" s="14"/>
      <c r="T5881" s="13"/>
      <c r="U5881" s="14"/>
      <c r="V5881"/>
      <c r="W5881" s="74"/>
    </row>
    <row r="5882" spans="1:23" x14ac:dyDescent="0.2">
      <c r="A5882" s="34"/>
      <c r="B5882"/>
      <c r="C5882" s="22"/>
      <c r="D5882" s="22"/>
      <c r="E5882"/>
      <c r="F5882"/>
      <c r="G5882" s="21"/>
      <c r="H5882"/>
      <c r="I5882"/>
      <c r="J5882"/>
      <c r="K5882" s="10"/>
      <c r="L5882"/>
      <c r="M5882" s="45"/>
      <c r="N5882"/>
      <c r="O5882"/>
      <c r="P5882" s="71"/>
      <c r="Q5882" s="11"/>
      <c r="R5882" s="74"/>
      <c r="S5882" s="14"/>
      <c r="T5882" s="13"/>
      <c r="U5882" s="14"/>
      <c r="V5882"/>
      <c r="W5882" s="74"/>
    </row>
    <row r="5883" spans="1:23" x14ac:dyDescent="0.2">
      <c r="A5883" s="34"/>
      <c r="B5883"/>
      <c r="C5883" s="22"/>
      <c r="D5883" s="22"/>
      <c r="E5883"/>
      <c r="F5883"/>
      <c r="G5883" s="21"/>
      <c r="H5883"/>
      <c r="I5883"/>
      <c r="J5883"/>
      <c r="K5883" s="10"/>
      <c r="L5883"/>
      <c r="M5883" s="45"/>
      <c r="N5883"/>
      <c r="O5883"/>
      <c r="P5883" s="71"/>
      <c r="Q5883" s="11"/>
      <c r="R5883" s="74"/>
      <c r="S5883" s="14"/>
      <c r="T5883" s="13"/>
      <c r="U5883" s="14"/>
      <c r="V5883"/>
      <c r="W5883" s="74"/>
    </row>
    <row r="5884" spans="1:23" x14ac:dyDescent="0.2">
      <c r="A5884" s="34"/>
      <c r="B5884"/>
      <c r="C5884" s="22"/>
      <c r="D5884" s="22"/>
      <c r="E5884"/>
      <c r="F5884"/>
      <c r="G5884" s="21"/>
      <c r="H5884"/>
      <c r="I5884"/>
      <c r="J5884"/>
      <c r="K5884" s="10"/>
      <c r="L5884"/>
      <c r="M5884" s="45"/>
      <c r="N5884"/>
      <c r="O5884"/>
      <c r="P5884" s="71"/>
      <c r="Q5884" s="11"/>
      <c r="R5884" s="74"/>
      <c r="S5884" s="14"/>
      <c r="T5884" s="13"/>
      <c r="U5884" s="14"/>
      <c r="V5884"/>
      <c r="W5884" s="74"/>
    </row>
    <row r="5885" spans="1:23" x14ac:dyDescent="0.2">
      <c r="A5885" s="34"/>
      <c r="B5885"/>
      <c r="C5885" s="22"/>
      <c r="D5885" s="22"/>
      <c r="E5885"/>
      <c r="F5885"/>
      <c r="G5885" s="21"/>
      <c r="H5885"/>
      <c r="I5885"/>
      <c r="J5885"/>
      <c r="K5885" s="10"/>
      <c r="L5885"/>
      <c r="M5885" s="45"/>
      <c r="N5885"/>
      <c r="O5885"/>
      <c r="P5885" s="71"/>
      <c r="Q5885" s="11"/>
      <c r="R5885" s="74"/>
      <c r="S5885" s="14"/>
      <c r="T5885" s="13"/>
      <c r="U5885" s="14"/>
      <c r="V5885"/>
      <c r="W5885" s="74"/>
    </row>
    <row r="5886" spans="1:23" x14ac:dyDescent="0.2">
      <c r="A5886" s="34"/>
      <c r="B5886"/>
      <c r="C5886" s="22"/>
      <c r="D5886" s="22"/>
      <c r="E5886"/>
      <c r="F5886"/>
      <c r="G5886" s="21"/>
      <c r="H5886"/>
      <c r="I5886"/>
      <c r="J5886"/>
      <c r="K5886" s="10"/>
      <c r="L5886"/>
      <c r="M5886" s="45"/>
      <c r="N5886"/>
      <c r="O5886"/>
      <c r="P5886" s="71"/>
      <c r="Q5886" s="11"/>
      <c r="R5886" s="74"/>
      <c r="S5886" s="14"/>
      <c r="T5886" s="13"/>
      <c r="U5886" s="14"/>
      <c r="V5886"/>
      <c r="W5886" s="74"/>
    </row>
    <row r="5887" spans="1:23" x14ac:dyDescent="0.2">
      <c r="A5887" s="34"/>
      <c r="B5887"/>
      <c r="C5887" s="22"/>
      <c r="D5887" s="22"/>
      <c r="E5887"/>
      <c r="F5887"/>
      <c r="G5887" s="21"/>
      <c r="H5887"/>
      <c r="I5887"/>
      <c r="J5887"/>
      <c r="K5887" s="10"/>
      <c r="L5887"/>
      <c r="M5887" s="45"/>
      <c r="N5887"/>
      <c r="O5887"/>
      <c r="P5887" s="71"/>
      <c r="Q5887" s="11"/>
      <c r="R5887" s="74"/>
      <c r="S5887" s="14"/>
      <c r="T5887" s="13"/>
      <c r="U5887" s="14"/>
      <c r="V5887"/>
      <c r="W5887" s="74"/>
    </row>
    <row r="5888" spans="1:23" x14ac:dyDescent="0.2">
      <c r="A5888" s="34"/>
      <c r="B5888"/>
      <c r="C5888" s="22"/>
      <c r="D5888" s="22"/>
      <c r="E5888"/>
      <c r="F5888"/>
      <c r="G5888" s="21"/>
      <c r="H5888"/>
      <c r="I5888"/>
      <c r="J5888"/>
      <c r="K5888" s="10"/>
      <c r="L5888"/>
      <c r="M5888" s="45"/>
      <c r="N5888"/>
      <c r="O5888"/>
      <c r="P5888" s="71"/>
      <c r="Q5888" s="11"/>
      <c r="R5888" s="74"/>
      <c r="S5888" s="14"/>
      <c r="T5888" s="13"/>
      <c r="U5888" s="14"/>
      <c r="V5888"/>
      <c r="W5888" s="74"/>
    </row>
    <row r="5889" spans="1:23" x14ac:dyDescent="0.2">
      <c r="A5889" s="34"/>
      <c r="B5889"/>
      <c r="C5889" s="22"/>
      <c r="D5889" s="22"/>
      <c r="E5889"/>
      <c r="F5889"/>
      <c r="G5889" s="21"/>
      <c r="H5889"/>
      <c r="I5889"/>
      <c r="J5889"/>
      <c r="K5889" s="10"/>
      <c r="L5889"/>
      <c r="M5889" s="45"/>
      <c r="N5889"/>
      <c r="O5889"/>
      <c r="P5889" s="71"/>
      <c r="Q5889" s="11"/>
      <c r="R5889" s="74"/>
      <c r="S5889" s="14"/>
      <c r="T5889" s="13"/>
      <c r="U5889" s="14"/>
      <c r="V5889"/>
      <c r="W5889" s="74"/>
    </row>
    <row r="5890" spans="1:23" x14ac:dyDescent="0.2">
      <c r="A5890" s="34"/>
      <c r="B5890"/>
      <c r="C5890" s="22"/>
      <c r="D5890" s="22"/>
      <c r="E5890"/>
      <c r="F5890"/>
      <c r="G5890" s="21"/>
      <c r="H5890"/>
      <c r="I5890"/>
      <c r="J5890"/>
      <c r="K5890" s="10"/>
      <c r="L5890"/>
      <c r="M5890" s="45"/>
      <c r="N5890"/>
      <c r="O5890"/>
      <c r="P5890" s="71"/>
      <c r="Q5890" s="11"/>
      <c r="R5890" s="74"/>
      <c r="S5890" s="14"/>
      <c r="T5890" s="13"/>
      <c r="U5890" s="14"/>
      <c r="V5890"/>
      <c r="W5890" s="74"/>
    </row>
    <row r="5891" spans="1:23" x14ac:dyDescent="0.2">
      <c r="A5891" s="34"/>
      <c r="B5891"/>
      <c r="C5891" s="22"/>
      <c r="D5891" s="22"/>
      <c r="E5891"/>
      <c r="F5891"/>
      <c r="G5891" s="21"/>
      <c r="H5891"/>
      <c r="I5891"/>
      <c r="J5891"/>
      <c r="K5891" s="10"/>
      <c r="L5891"/>
      <c r="M5891" s="45"/>
      <c r="N5891"/>
      <c r="O5891"/>
      <c r="P5891" s="71"/>
      <c r="Q5891" s="11"/>
      <c r="R5891" s="74"/>
      <c r="S5891" s="14"/>
      <c r="T5891" s="13"/>
      <c r="U5891" s="14"/>
      <c r="V5891"/>
      <c r="W5891" s="74"/>
    </row>
    <row r="5892" spans="1:23" x14ac:dyDescent="0.2">
      <c r="A5892" s="34"/>
      <c r="B5892"/>
      <c r="C5892" s="22"/>
      <c r="D5892" s="22"/>
      <c r="E5892"/>
      <c r="F5892"/>
      <c r="G5892" s="21"/>
      <c r="H5892"/>
      <c r="I5892"/>
      <c r="J5892"/>
      <c r="K5892" s="10"/>
      <c r="L5892"/>
      <c r="M5892" s="45"/>
      <c r="N5892"/>
      <c r="O5892"/>
      <c r="P5892" s="71"/>
      <c r="Q5892" s="11"/>
      <c r="R5892" s="74"/>
      <c r="S5892" s="14"/>
      <c r="T5892" s="13"/>
      <c r="U5892" s="14"/>
      <c r="V5892"/>
      <c r="W5892" s="74"/>
    </row>
    <row r="5893" spans="1:23" x14ac:dyDescent="0.2">
      <c r="A5893" s="34"/>
      <c r="B5893"/>
      <c r="C5893" s="22"/>
      <c r="D5893" s="22"/>
      <c r="E5893"/>
      <c r="F5893"/>
      <c r="G5893" s="21"/>
      <c r="H5893"/>
      <c r="I5893"/>
      <c r="J5893"/>
      <c r="K5893" s="10"/>
      <c r="L5893"/>
      <c r="M5893" s="45"/>
      <c r="N5893"/>
      <c r="O5893"/>
      <c r="P5893" s="71"/>
      <c r="Q5893" s="11"/>
      <c r="R5893" s="74"/>
      <c r="S5893" s="14"/>
      <c r="T5893" s="13"/>
      <c r="U5893" s="14"/>
      <c r="V5893"/>
      <c r="W5893" s="74"/>
    </row>
    <row r="5894" spans="1:23" x14ac:dyDescent="0.2">
      <c r="A5894" s="34"/>
      <c r="B5894"/>
      <c r="C5894" s="22"/>
      <c r="D5894" s="22"/>
      <c r="E5894"/>
      <c r="F5894"/>
      <c r="G5894" s="21"/>
      <c r="H5894"/>
      <c r="I5894"/>
      <c r="J5894"/>
      <c r="K5894" s="10"/>
      <c r="L5894"/>
      <c r="M5894" s="45"/>
      <c r="N5894"/>
      <c r="O5894"/>
      <c r="P5894" s="71"/>
      <c r="Q5894" s="11"/>
      <c r="R5894" s="74"/>
      <c r="S5894" s="14"/>
      <c r="T5894" s="13"/>
      <c r="U5894" s="14"/>
      <c r="V5894"/>
      <c r="W5894" s="74"/>
    </row>
    <row r="5895" spans="1:23" x14ac:dyDescent="0.2">
      <c r="A5895" s="34"/>
      <c r="B5895"/>
      <c r="C5895" s="22"/>
      <c r="D5895" s="22"/>
      <c r="E5895"/>
      <c r="F5895"/>
      <c r="G5895" s="21"/>
      <c r="H5895"/>
      <c r="I5895"/>
      <c r="J5895"/>
      <c r="K5895" s="10"/>
      <c r="L5895"/>
      <c r="M5895" s="45"/>
      <c r="N5895"/>
      <c r="O5895"/>
      <c r="P5895" s="71"/>
      <c r="Q5895" s="11"/>
      <c r="R5895" s="74"/>
      <c r="S5895" s="14"/>
      <c r="T5895" s="13"/>
      <c r="U5895" s="14"/>
      <c r="V5895"/>
      <c r="W5895" s="74"/>
    </row>
    <row r="5896" spans="1:23" x14ac:dyDescent="0.2">
      <c r="A5896" s="34"/>
      <c r="B5896"/>
      <c r="C5896" s="22"/>
      <c r="D5896" s="22"/>
      <c r="E5896"/>
      <c r="F5896"/>
      <c r="G5896" s="21"/>
      <c r="H5896"/>
      <c r="I5896"/>
      <c r="J5896"/>
      <c r="K5896" s="10"/>
      <c r="L5896"/>
      <c r="M5896" s="45"/>
      <c r="N5896"/>
      <c r="O5896"/>
      <c r="P5896" s="71"/>
      <c r="Q5896" s="11"/>
      <c r="R5896" s="74"/>
      <c r="S5896" s="14"/>
      <c r="T5896" s="13"/>
      <c r="U5896" s="14"/>
      <c r="V5896"/>
      <c r="W5896" s="74"/>
    </row>
    <row r="5897" spans="1:23" x14ac:dyDescent="0.2">
      <c r="A5897" s="34"/>
      <c r="B5897"/>
      <c r="C5897" s="22"/>
      <c r="D5897" s="22"/>
      <c r="E5897"/>
      <c r="F5897"/>
      <c r="G5897" s="21"/>
      <c r="H5897"/>
      <c r="I5897"/>
      <c r="J5897"/>
      <c r="K5897" s="10"/>
      <c r="L5897"/>
      <c r="M5897" s="45"/>
      <c r="N5897"/>
      <c r="O5897"/>
      <c r="P5897" s="71"/>
      <c r="Q5897" s="11"/>
      <c r="R5897" s="74"/>
      <c r="S5897" s="14"/>
      <c r="T5897" s="13"/>
      <c r="U5897" s="14"/>
      <c r="V5897"/>
      <c r="W5897" s="74"/>
    </row>
    <row r="5898" spans="1:23" x14ac:dyDescent="0.2">
      <c r="A5898" s="34"/>
      <c r="B5898"/>
      <c r="C5898" s="22"/>
      <c r="D5898" s="22"/>
      <c r="E5898"/>
      <c r="F5898"/>
      <c r="G5898" s="21"/>
      <c r="H5898"/>
      <c r="I5898"/>
      <c r="J5898"/>
      <c r="K5898" s="10"/>
      <c r="L5898"/>
      <c r="M5898" s="45"/>
      <c r="N5898"/>
      <c r="O5898"/>
      <c r="P5898" s="71"/>
      <c r="Q5898" s="11"/>
      <c r="R5898" s="74"/>
      <c r="S5898" s="14"/>
      <c r="T5898" s="13"/>
      <c r="U5898" s="14"/>
      <c r="V5898"/>
      <c r="W5898" s="74"/>
    </row>
    <row r="5899" spans="1:23" x14ac:dyDescent="0.2">
      <c r="A5899" s="34"/>
      <c r="B5899"/>
      <c r="C5899" s="22"/>
      <c r="D5899" s="22"/>
      <c r="E5899"/>
      <c r="F5899"/>
      <c r="G5899" s="21"/>
      <c r="H5899"/>
      <c r="I5899"/>
      <c r="J5899"/>
      <c r="K5899" s="10"/>
      <c r="L5899"/>
      <c r="M5899" s="45"/>
      <c r="N5899"/>
      <c r="O5899"/>
      <c r="P5899" s="71"/>
      <c r="Q5899" s="11"/>
      <c r="R5899" s="74"/>
      <c r="S5899" s="14"/>
      <c r="T5899" s="13"/>
      <c r="U5899" s="14"/>
      <c r="V5899"/>
      <c r="W5899" s="74"/>
    </row>
    <row r="5900" spans="1:23" x14ac:dyDescent="0.2">
      <c r="A5900" s="34"/>
      <c r="B5900"/>
      <c r="C5900" s="22"/>
      <c r="D5900" s="22"/>
      <c r="E5900"/>
      <c r="F5900"/>
      <c r="G5900" s="21"/>
      <c r="H5900"/>
      <c r="I5900"/>
      <c r="J5900"/>
      <c r="K5900" s="10"/>
      <c r="L5900"/>
      <c r="M5900" s="45"/>
      <c r="N5900"/>
      <c r="O5900"/>
      <c r="P5900" s="71"/>
      <c r="Q5900" s="11"/>
      <c r="R5900" s="74"/>
      <c r="S5900" s="14"/>
      <c r="T5900" s="13"/>
      <c r="U5900" s="14"/>
      <c r="V5900"/>
      <c r="W5900" s="74"/>
    </row>
    <row r="5901" spans="1:23" x14ac:dyDescent="0.2">
      <c r="A5901" s="34"/>
      <c r="B5901"/>
      <c r="C5901" s="22"/>
      <c r="D5901" s="22"/>
      <c r="E5901"/>
      <c r="F5901"/>
      <c r="G5901" s="21"/>
      <c r="H5901"/>
      <c r="I5901"/>
      <c r="J5901"/>
      <c r="K5901" s="10"/>
      <c r="L5901"/>
      <c r="M5901" s="45"/>
      <c r="N5901"/>
      <c r="O5901"/>
      <c r="P5901" s="71"/>
      <c r="Q5901" s="11"/>
      <c r="R5901" s="74"/>
      <c r="S5901" s="14"/>
      <c r="T5901" s="13"/>
      <c r="U5901" s="14"/>
      <c r="V5901"/>
      <c r="W5901" s="74"/>
    </row>
    <row r="5902" spans="1:23" x14ac:dyDescent="0.2">
      <c r="A5902" s="34"/>
      <c r="B5902"/>
      <c r="C5902" s="22"/>
      <c r="D5902" s="22"/>
      <c r="E5902"/>
      <c r="F5902"/>
      <c r="G5902" s="21"/>
      <c r="H5902"/>
      <c r="I5902"/>
      <c r="J5902"/>
      <c r="K5902" s="10"/>
      <c r="L5902"/>
      <c r="M5902" s="45"/>
      <c r="N5902"/>
      <c r="O5902"/>
      <c r="P5902" s="71"/>
      <c r="Q5902" s="11"/>
      <c r="R5902" s="74"/>
      <c r="S5902" s="14"/>
      <c r="T5902" s="13"/>
      <c r="U5902" s="14"/>
      <c r="V5902"/>
      <c r="W5902" s="74"/>
    </row>
    <row r="5903" spans="1:23" x14ac:dyDescent="0.2">
      <c r="A5903" s="34"/>
      <c r="B5903"/>
      <c r="C5903" s="22"/>
      <c r="D5903" s="22"/>
      <c r="E5903"/>
      <c r="F5903"/>
      <c r="G5903" s="21"/>
      <c r="H5903"/>
      <c r="I5903"/>
      <c r="J5903"/>
      <c r="K5903" s="10"/>
      <c r="L5903"/>
      <c r="M5903" s="45"/>
      <c r="N5903"/>
      <c r="O5903"/>
      <c r="P5903" s="71"/>
      <c r="Q5903" s="11"/>
      <c r="R5903" s="74"/>
      <c r="S5903" s="14"/>
      <c r="T5903" s="13"/>
      <c r="U5903" s="14"/>
      <c r="V5903"/>
      <c r="W5903" s="74"/>
    </row>
    <row r="5904" spans="1:23" x14ac:dyDescent="0.2">
      <c r="A5904" s="34"/>
      <c r="B5904"/>
      <c r="C5904" s="22"/>
      <c r="D5904" s="22"/>
      <c r="E5904"/>
      <c r="F5904"/>
      <c r="G5904" s="21"/>
      <c r="H5904"/>
      <c r="I5904"/>
      <c r="J5904"/>
      <c r="K5904" s="10"/>
      <c r="L5904"/>
      <c r="M5904" s="45"/>
      <c r="N5904"/>
      <c r="O5904"/>
      <c r="P5904" s="71"/>
      <c r="Q5904" s="11"/>
      <c r="R5904" s="74"/>
      <c r="S5904" s="14"/>
      <c r="T5904" s="13"/>
      <c r="U5904" s="14"/>
      <c r="V5904"/>
      <c r="W5904" s="74"/>
    </row>
    <row r="5905" spans="1:23" x14ac:dyDescent="0.2">
      <c r="A5905" s="34"/>
      <c r="B5905"/>
      <c r="C5905" s="22"/>
      <c r="D5905" s="22"/>
      <c r="E5905"/>
      <c r="F5905"/>
      <c r="G5905" s="21"/>
      <c r="H5905"/>
      <c r="I5905"/>
      <c r="J5905"/>
      <c r="K5905" s="10"/>
      <c r="L5905"/>
      <c r="M5905" s="45"/>
      <c r="N5905"/>
      <c r="O5905"/>
      <c r="P5905" s="71"/>
      <c r="Q5905" s="11"/>
      <c r="R5905" s="74"/>
      <c r="S5905" s="14"/>
      <c r="T5905" s="13"/>
      <c r="U5905" s="14"/>
      <c r="V5905"/>
      <c r="W5905" s="74"/>
    </row>
    <row r="5906" spans="1:23" x14ac:dyDescent="0.2">
      <c r="A5906" s="34"/>
      <c r="B5906"/>
      <c r="C5906" s="22"/>
      <c r="D5906" s="22"/>
      <c r="E5906"/>
      <c r="F5906"/>
      <c r="G5906" s="21"/>
      <c r="H5906"/>
      <c r="I5906"/>
      <c r="J5906"/>
      <c r="K5906" s="10"/>
      <c r="L5906"/>
      <c r="M5906" s="45"/>
      <c r="N5906"/>
      <c r="O5906"/>
      <c r="P5906" s="71"/>
      <c r="Q5906" s="11"/>
      <c r="R5906" s="74"/>
      <c r="S5906" s="14"/>
      <c r="T5906" s="13"/>
      <c r="U5906" s="14"/>
      <c r="V5906"/>
      <c r="W5906" s="74"/>
    </row>
    <row r="5907" spans="1:23" x14ac:dyDescent="0.2">
      <c r="A5907" s="34"/>
      <c r="B5907"/>
      <c r="C5907" s="22"/>
      <c r="D5907" s="22"/>
      <c r="E5907"/>
      <c r="F5907"/>
      <c r="G5907" s="21"/>
      <c r="H5907"/>
      <c r="I5907"/>
      <c r="J5907"/>
      <c r="K5907" s="10"/>
      <c r="L5907"/>
      <c r="M5907" s="45"/>
      <c r="N5907"/>
      <c r="O5907"/>
      <c r="P5907" s="71"/>
      <c r="Q5907" s="11"/>
      <c r="R5907" s="74"/>
      <c r="S5907" s="14"/>
      <c r="T5907" s="13"/>
      <c r="U5907" s="14"/>
      <c r="V5907"/>
      <c r="W5907" s="74"/>
    </row>
    <row r="5908" spans="1:23" x14ac:dyDescent="0.2">
      <c r="A5908" s="34"/>
      <c r="B5908"/>
      <c r="C5908" s="22"/>
      <c r="D5908" s="22"/>
      <c r="E5908"/>
      <c r="F5908"/>
      <c r="G5908" s="21"/>
      <c r="H5908"/>
      <c r="I5908"/>
      <c r="J5908"/>
      <c r="K5908" s="10"/>
      <c r="L5908"/>
      <c r="M5908" s="45"/>
      <c r="N5908"/>
      <c r="O5908"/>
      <c r="P5908" s="71"/>
      <c r="Q5908" s="11"/>
      <c r="R5908" s="74"/>
      <c r="S5908" s="14"/>
      <c r="T5908" s="13"/>
      <c r="U5908" s="14"/>
      <c r="V5908"/>
      <c r="W5908" s="74"/>
    </row>
    <row r="5909" spans="1:23" x14ac:dyDescent="0.2">
      <c r="A5909" s="34"/>
      <c r="B5909"/>
      <c r="C5909" s="22"/>
      <c r="D5909" s="22"/>
      <c r="E5909"/>
      <c r="F5909"/>
      <c r="G5909" s="21"/>
      <c r="H5909"/>
      <c r="I5909"/>
      <c r="J5909"/>
      <c r="K5909" s="10"/>
      <c r="L5909"/>
      <c r="M5909" s="45"/>
      <c r="N5909"/>
      <c r="O5909"/>
      <c r="P5909" s="71"/>
      <c r="Q5909" s="11"/>
      <c r="R5909" s="74"/>
      <c r="S5909" s="14"/>
      <c r="T5909" s="13"/>
      <c r="U5909" s="14"/>
      <c r="V5909"/>
      <c r="W5909" s="74"/>
    </row>
    <row r="5910" spans="1:23" x14ac:dyDescent="0.2">
      <c r="A5910" s="34"/>
      <c r="B5910"/>
      <c r="C5910" s="22"/>
      <c r="D5910" s="22"/>
      <c r="E5910"/>
      <c r="F5910"/>
      <c r="G5910" s="21"/>
      <c r="H5910"/>
      <c r="I5910"/>
      <c r="J5910"/>
      <c r="K5910" s="10"/>
      <c r="L5910"/>
      <c r="M5910" s="45"/>
      <c r="N5910"/>
      <c r="O5910"/>
      <c r="P5910" s="71"/>
      <c r="Q5910" s="11"/>
      <c r="R5910" s="74"/>
      <c r="S5910" s="14"/>
      <c r="T5910" s="13"/>
      <c r="U5910" s="14"/>
      <c r="V5910"/>
      <c r="W5910" s="74"/>
    </row>
    <row r="5911" spans="1:23" x14ac:dyDescent="0.2">
      <c r="A5911" s="34"/>
      <c r="B5911"/>
      <c r="C5911" s="22"/>
      <c r="D5911" s="22"/>
      <c r="E5911"/>
      <c r="F5911"/>
      <c r="G5911" s="21"/>
      <c r="H5911"/>
      <c r="I5911"/>
      <c r="J5911"/>
      <c r="K5911" s="10"/>
      <c r="L5911"/>
      <c r="M5911" s="45"/>
      <c r="N5911"/>
      <c r="O5911"/>
      <c r="P5911" s="71"/>
      <c r="Q5911" s="11"/>
      <c r="R5911" s="74"/>
      <c r="S5911" s="14"/>
      <c r="T5911" s="13"/>
      <c r="U5911" s="14"/>
      <c r="V5911"/>
      <c r="W5911" s="74"/>
    </row>
    <row r="5912" spans="1:23" x14ac:dyDescent="0.2">
      <c r="A5912" s="34"/>
      <c r="B5912"/>
      <c r="C5912" s="22"/>
      <c r="D5912" s="22"/>
      <c r="E5912"/>
      <c r="F5912"/>
      <c r="G5912" s="21"/>
      <c r="H5912"/>
      <c r="I5912"/>
      <c r="J5912"/>
      <c r="K5912" s="10"/>
      <c r="L5912"/>
      <c r="M5912" s="45"/>
      <c r="N5912"/>
      <c r="O5912"/>
      <c r="P5912" s="71"/>
      <c r="Q5912" s="11"/>
      <c r="R5912" s="74"/>
      <c r="S5912" s="14"/>
      <c r="T5912" s="13"/>
      <c r="U5912" s="14"/>
      <c r="V5912"/>
      <c r="W5912" s="74"/>
    </row>
    <row r="5913" spans="1:23" x14ac:dyDescent="0.2">
      <c r="A5913" s="34"/>
      <c r="B5913"/>
      <c r="C5913" s="22"/>
      <c r="D5913" s="22"/>
      <c r="E5913"/>
      <c r="F5913"/>
      <c r="G5913" s="21"/>
      <c r="H5913"/>
      <c r="I5913"/>
      <c r="J5913"/>
      <c r="K5913" s="10"/>
      <c r="L5913"/>
      <c r="M5913" s="45"/>
      <c r="N5913"/>
      <c r="O5913"/>
      <c r="P5913" s="71"/>
      <c r="Q5913" s="11"/>
      <c r="R5913" s="74"/>
      <c r="S5913" s="14"/>
      <c r="T5913" s="13"/>
      <c r="U5913" s="14"/>
      <c r="V5913"/>
      <c r="W5913" s="74"/>
    </row>
    <row r="5914" spans="1:23" x14ac:dyDescent="0.2">
      <c r="A5914" s="34"/>
      <c r="B5914"/>
      <c r="C5914" s="22"/>
      <c r="D5914" s="22"/>
      <c r="E5914"/>
      <c r="F5914"/>
      <c r="G5914" s="21"/>
      <c r="H5914"/>
      <c r="I5914"/>
      <c r="J5914"/>
      <c r="K5914" s="10"/>
      <c r="L5914"/>
      <c r="M5914" s="45"/>
      <c r="N5914"/>
      <c r="O5914"/>
      <c r="P5914" s="71"/>
      <c r="Q5914" s="11"/>
      <c r="R5914" s="74"/>
      <c r="S5914" s="14"/>
      <c r="T5914" s="13"/>
      <c r="U5914" s="14"/>
      <c r="V5914"/>
      <c r="W5914" s="74"/>
    </row>
    <row r="5915" spans="1:23" x14ac:dyDescent="0.2">
      <c r="A5915" s="34"/>
      <c r="B5915"/>
      <c r="C5915" s="22"/>
      <c r="D5915" s="22"/>
      <c r="E5915"/>
      <c r="F5915"/>
      <c r="G5915" s="21"/>
      <c r="H5915"/>
      <c r="I5915"/>
      <c r="J5915"/>
      <c r="K5915" s="10"/>
      <c r="L5915"/>
      <c r="M5915" s="45"/>
      <c r="N5915"/>
      <c r="O5915"/>
      <c r="P5915" s="71"/>
      <c r="Q5915" s="11"/>
      <c r="R5915" s="74"/>
      <c r="S5915" s="14"/>
      <c r="T5915" s="13"/>
      <c r="U5915" s="14"/>
      <c r="V5915"/>
      <c r="W5915" s="74"/>
    </row>
    <row r="5916" spans="1:23" x14ac:dyDescent="0.2">
      <c r="A5916" s="34"/>
      <c r="B5916"/>
      <c r="C5916" s="22"/>
      <c r="D5916" s="22"/>
      <c r="E5916"/>
      <c r="F5916"/>
      <c r="G5916" s="21"/>
      <c r="H5916"/>
      <c r="I5916"/>
      <c r="J5916"/>
      <c r="K5916" s="10"/>
      <c r="L5916"/>
      <c r="M5916" s="45"/>
      <c r="N5916"/>
      <c r="O5916"/>
      <c r="P5916" s="71"/>
      <c r="Q5916" s="11"/>
      <c r="R5916" s="74"/>
      <c r="S5916" s="14"/>
      <c r="T5916" s="13"/>
      <c r="U5916" s="14"/>
      <c r="V5916"/>
      <c r="W5916" s="74"/>
    </row>
    <row r="5917" spans="1:23" x14ac:dyDescent="0.2">
      <c r="A5917" s="34"/>
      <c r="B5917"/>
      <c r="C5917" s="22"/>
      <c r="D5917" s="22"/>
      <c r="E5917"/>
      <c r="F5917"/>
      <c r="G5917" s="21"/>
      <c r="H5917"/>
      <c r="I5917"/>
      <c r="J5917"/>
      <c r="K5917" s="10"/>
      <c r="L5917"/>
      <c r="M5917" s="45"/>
      <c r="N5917"/>
      <c r="O5917"/>
      <c r="P5917" s="71"/>
      <c r="Q5917" s="11"/>
      <c r="R5917" s="74"/>
      <c r="S5917" s="14"/>
      <c r="T5917" s="13"/>
      <c r="U5917" s="14"/>
      <c r="V5917"/>
      <c r="W5917" s="74"/>
    </row>
    <row r="5918" spans="1:23" x14ac:dyDescent="0.2">
      <c r="A5918" s="34"/>
      <c r="B5918"/>
      <c r="C5918" s="22"/>
      <c r="D5918" s="22"/>
      <c r="E5918"/>
      <c r="F5918"/>
      <c r="G5918" s="21"/>
      <c r="H5918"/>
      <c r="I5918"/>
      <c r="J5918"/>
      <c r="K5918" s="10"/>
      <c r="L5918"/>
      <c r="M5918" s="45"/>
      <c r="N5918"/>
      <c r="O5918"/>
      <c r="P5918" s="71"/>
      <c r="Q5918" s="11"/>
      <c r="R5918" s="74"/>
      <c r="S5918" s="14"/>
      <c r="T5918" s="13"/>
      <c r="U5918" s="14"/>
      <c r="V5918"/>
      <c r="W5918" s="74"/>
    </row>
    <row r="5919" spans="1:23" x14ac:dyDescent="0.2">
      <c r="A5919" s="34"/>
      <c r="B5919"/>
      <c r="C5919" s="22"/>
      <c r="D5919" s="22"/>
      <c r="E5919"/>
      <c r="F5919"/>
      <c r="G5919" s="21"/>
      <c r="H5919"/>
      <c r="I5919"/>
      <c r="J5919"/>
      <c r="K5919" s="10"/>
      <c r="L5919"/>
      <c r="M5919" s="45"/>
      <c r="N5919"/>
      <c r="O5919"/>
      <c r="P5919" s="71"/>
      <c r="Q5919" s="11"/>
      <c r="R5919" s="74"/>
      <c r="S5919" s="14"/>
      <c r="T5919" s="13"/>
      <c r="U5919" s="14"/>
      <c r="V5919"/>
      <c r="W5919" s="74"/>
    </row>
    <row r="5920" spans="1:23" x14ac:dyDescent="0.2">
      <c r="A5920" s="34"/>
      <c r="B5920"/>
      <c r="C5920" s="22"/>
      <c r="D5920" s="22"/>
      <c r="E5920"/>
      <c r="F5920"/>
      <c r="G5920" s="21"/>
      <c r="H5920"/>
      <c r="I5920"/>
      <c r="J5920"/>
      <c r="K5920" s="10"/>
      <c r="L5920"/>
      <c r="M5920" s="45"/>
      <c r="N5920"/>
      <c r="O5920"/>
      <c r="P5920" s="71"/>
      <c r="Q5920" s="11"/>
      <c r="R5920" s="74"/>
      <c r="S5920" s="14"/>
      <c r="T5920" s="13"/>
      <c r="U5920" s="14"/>
      <c r="V5920"/>
      <c r="W5920" s="74"/>
    </row>
    <row r="5921" spans="1:23" x14ac:dyDescent="0.2">
      <c r="A5921" s="34"/>
      <c r="B5921"/>
      <c r="C5921" s="22"/>
      <c r="D5921" s="22"/>
      <c r="E5921"/>
      <c r="F5921"/>
      <c r="G5921" s="21"/>
      <c r="H5921"/>
      <c r="I5921"/>
      <c r="J5921"/>
      <c r="K5921" s="10"/>
      <c r="L5921"/>
      <c r="M5921" s="45"/>
      <c r="N5921"/>
      <c r="O5921"/>
      <c r="P5921" s="71"/>
      <c r="Q5921" s="11"/>
      <c r="R5921" s="74"/>
      <c r="S5921" s="14"/>
      <c r="T5921" s="13"/>
      <c r="U5921" s="14"/>
      <c r="V5921"/>
      <c r="W5921" s="74"/>
    </row>
    <row r="5922" spans="1:23" x14ac:dyDescent="0.2">
      <c r="A5922" s="34"/>
      <c r="B5922"/>
      <c r="C5922" s="22"/>
      <c r="D5922" s="22"/>
      <c r="E5922"/>
      <c r="F5922"/>
      <c r="G5922" s="21"/>
      <c r="H5922"/>
      <c r="I5922"/>
      <c r="J5922"/>
      <c r="K5922" s="10"/>
      <c r="L5922"/>
      <c r="M5922" s="45"/>
      <c r="N5922"/>
      <c r="O5922"/>
      <c r="P5922" s="71"/>
      <c r="Q5922" s="11"/>
      <c r="R5922" s="74"/>
      <c r="S5922" s="14"/>
      <c r="T5922" s="13"/>
      <c r="U5922" s="14"/>
      <c r="V5922"/>
      <c r="W5922" s="74"/>
    </row>
    <row r="5923" spans="1:23" x14ac:dyDescent="0.2">
      <c r="A5923" s="34"/>
      <c r="B5923"/>
      <c r="C5923" s="22"/>
      <c r="D5923" s="22"/>
      <c r="E5923"/>
      <c r="F5923"/>
      <c r="G5923" s="21"/>
      <c r="H5923"/>
      <c r="I5923"/>
      <c r="J5923"/>
      <c r="K5923" s="10"/>
      <c r="L5923"/>
      <c r="M5923" s="45"/>
      <c r="N5923"/>
      <c r="O5923"/>
      <c r="P5923" s="71"/>
      <c r="Q5923" s="11"/>
      <c r="R5923" s="74"/>
      <c r="S5923" s="14"/>
      <c r="T5923" s="13"/>
      <c r="U5923" s="14"/>
      <c r="V5923"/>
      <c r="W5923" s="74"/>
    </row>
    <row r="5924" spans="1:23" x14ac:dyDescent="0.2">
      <c r="A5924" s="34"/>
      <c r="B5924"/>
      <c r="C5924" s="22"/>
      <c r="D5924" s="22"/>
      <c r="E5924"/>
      <c r="F5924"/>
      <c r="G5924" s="21"/>
      <c r="H5924"/>
      <c r="I5924"/>
      <c r="J5924"/>
      <c r="K5924" s="10"/>
      <c r="L5924"/>
      <c r="M5924" s="45"/>
      <c r="N5924"/>
      <c r="O5924"/>
      <c r="P5924" s="71"/>
      <c r="Q5924" s="11"/>
      <c r="R5924" s="74"/>
      <c r="S5924" s="14"/>
      <c r="T5924" s="13"/>
      <c r="U5924" s="14"/>
      <c r="V5924"/>
      <c r="W5924" s="74"/>
    </row>
    <row r="5925" spans="1:23" x14ac:dyDescent="0.2">
      <c r="A5925" s="34"/>
      <c r="B5925"/>
      <c r="C5925" s="22"/>
      <c r="D5925" s="22"/>
      <c r="E5925"/>
      <c r="F5925"/>
      <c r="G5925" s="21"/>
      <c r="H5925"/>
      <c r="I5925"/>
      <c r="J5925"/>
      <c r="K5925" s="10"/>
      <c r="L5925"/>
      <c r="M5925" s="45"/>
      <c r="N5925"/>
      <c r="O5925"/>
      <c r="P5925" s="71"/>
      <c r="Q5925" s="11"/>
      <c r="R5925" s="74"/>
      <c r="S5925" s="14"/>
      <c r="T5925" s="13"/>
      <c r="U5925" s="14"/>
      <c r="V5925"/>
      <c r="W5925" s="74"/>
    </row>
    <row r="5926" spans="1:23" x14ac:dyDescent="0.2">
      <c r="A5926" s="34"/>
      <c r="B5926"/>
      <c r="C5926" s="22"/>
      <c r="D5926" s="22"/>
      <c r="E5926"/>
      <c r="F5926"/>
      <c r="G5926" s="21"/>
      <c r="H5926"/>
      <c r="I5926"/>
      <c r="J5926"/>
      <c r="K5926" s="10"/>
      <c r="L5926"/>
      <c r="M5926" s="45"/>
      <c r="N5926"/>
      <c r="O5926"/>
      <c r="P5926" s="71"/>
      <c r="Q5926" s="11"/>
      <c r="R5926" s="74"/>
      <c r="S5926" s="14"/>
      <c r="T5926" s="13"/>
      <c r="U5926" s="14"/>
      <c r="V5926"/>
      <c r="W5926" s="74"/>
    </row>
    <row r="5927" spans="1:23" x14ac:dyDescent="0.2">
      <c r="A5927" s="34"/>
      <c r="B5927"/>
      <c r="C5927" s="22"/>
      <c r="D5927" s="22"/>
      <c r="E5927"/>
      <c r="F5927"/>
      <c r="G5927" s="21"/>
      <c r="H5927"/>
      <c r="I5927"/>
      <c r="J5927"/>
      <c r="K5927" s="10"/>
      <c r="L5927"/>
      <c r="M5927" s="45"/>
      <c r="N5927"/>
      <c r="O5927"/>
      <c r="P5927" s="71"/>
      <c r="Q5927" s="11"/>
      <c r="R5927" s="74"/>
      <c r="S5927" s="14"/>
      <c r="T5927" s="13"/>
      <c r="U5927" s="14"/>
      <c r="V5927"/>
      <c r="W5927" s="74"/>
    </row>
    <row r="5928" spans="1:23" x14ac:dyDescent="0.2">
      <c r="A5928" s="34"/>
      <c r="B5928"/>
      <c r="C5928" s="22"/>
      <c r="D5928" s="22"/>
      <c r="E5928"/>
      <c r="F5928"/>
      <c r="G5928" s="21"/>
      <c r="H5928"/>
      <c r="I5928"/>
      <c r="J5928"/>
      <c r="K5928" s="10"/>
      <c r="L5928"/>
      <c r="M5928" s="45"/>
      <c r="N5928"/>
      <c r="O5928"/>
      <c r="P5928" s="71"/>
      <c r="Q5928" s="11"/>
      <c r="R5928" s="74"/>
      <c r="S5928" s="14"/>
      <c r="T5928" s="13"/>
      <c r="U5928" s="14"/>
      <c r="V5928"/>
      <c r="W5928" s="74"/>
    </row>
    <row r="5929" spans="1:23" x14ac:dyDescent="0.2">
      <c r="A5929" s="34"/>
      <c r="B5929"/>
      <c r="C5929" s="22"/>
      <c r="D5929" s="22"/>
      <c r="E5929"/>
      <c r="F5929"/>
      <c r="G5929" s="21"/>
      <c r="H5929"/>
      <c r="I5929"/>
      <c r="J5929"/>
      <c r="K5929" s="10"/>
      <c r="L5929"/>
      <c r="M5929" s="45"/>
      <c r="N5929"/>
      <c r="O5929"/>
      <c r="P5929" s="71"/>
      <c r="Q5929" s="11"/>
      <c r="R5929" s="74"/>
      <c r="S5929" s="14"/>
      <c r="T5929" s="13"/>
      <c r="U5929" s="14"/>
      <c r="V5929"/>
      <c r="W5929" s="74"/>
    </row>
    <row r="5930" spans="1:23" x14ac:dyDescent="0.2">
      <c r="A5930" s="34"/>
      <c r="B5930"/>
      <c r="C5930" s="22"/>
      <c r="D5930" s="22"/>
      <c r="E5930"/>
      <c r="F5930"/>
      <c r="G5930" s="21"/>
      <c r="H5930"/>
      <c r="I5930"/>
      <c r="J5930"/>
      <c r="K5930" s="10"/>
      <c r="L5930"/>
      <c r="M5930" s="45"/>
      <c r="N5930"/>
      <c r="O5930"/>
      <c r="P5930" s="71"/>
      <c r="Q5930" s="11"/>
      <c r="R5930" s="74"/>
      <c r="S5930" s="14"/>
      <c r="T5930" s="13"/>
      <c r="U5930" s="14"/>
      <c r="V5930"/>
      <c r="W5930" s="74"/>
    </row>
    <row r="5931" spans="1:23" x14ac:dyDescent="0.2">
      <c r="A5931" s="34"/>
      <c r="B5931"/>
      <c r="C5931" s="22"/>
      <c r="D5931" s="22"/>
      <c r="E5931"/>
      <c r="F5931"/>
      <c r="G5931" s="21"/>
      <c r="H5931"/>
      <c r="I5931"/>
      <c r="J5931"/>
      <c r="K5931" s="10"/>
      <c r="L5931"/>
      <c r="M5931" s="45"/>
      <c r="N5931"/>
      <c r="O5931"/>
      <c r="P5931" s="71"/>
      <c r="Q5931" s="11"/>
      <c r="R5931" s="74"/>
      <c r="S5931" s="14"/>
      <c r="T5931" s="13"/>
      <c r="U5931" s="14"/>
      <c r="V5931"/>
      <c r="W5931" s="74"/>
    </row>
    <row r="5932" spans="1:23" x14ac:dyDescent="0.2">
      <c r="A5932" s="34"/>
      <c r="B5932"/>
      <c r="C5932" s="22"/>
      <c r="D5932" s="22"/>
      <c r="E5932"/>
      <c r="F5932"/>
      <c r="G5932" s="21"/>
      <c r="H5932"/>
      <c r="I5932"/>
      <c r="J5932"/>
      <c r="K5932" s="10"/>
      <c r="L5932"/>
      <c r="M5932" s="45"/>
      <c r="N5932"/>
      <c r="O5932"/>
      <c r="P5932" s="71"/>
      <c r="Q5932" s="11"/>
      <c r="R5932" s="74"/>
      <c r="S5932" s="14"/>
      <c r="T5932" s="13"/>
      <c r="U5932" s="14"/>
      <c r="V5932"/>
      <c r="W5932" s="74"/>
    </row>
    <row r="5933" spans="1:23" x14ac:dyDescent="0.2">
      <c r="A5933" s="34"/>
      <c r="B5933"/>
      <c r="C5933" s="22"/>
      <c r="D5933" s="22"/>
      <c r="E5933"/>
      <c r="F5933"/>
      <c r="G5933" s="21"/>
      <c r="H5933"/>
      <c r="I5933"/>
      <c r="J5933"/>
      <c r="K5933" s="10"/>
      <c r="L5933"/>
      <c r="M5933" s="45"/>
      <c r="N5933"/>
      <c r="O5933"/>
      <c r="P5933" s="71"/>
      <c r="Q5933" s="11"/>
      <c r="R5933" s="74"/>
      <c r="S5933" s="14"/>
      <c r="T5933" s="13"/>
      <c r="U5933" s="14"/>
      <c r="V5933"/>
      <c r="W5933" s="74"/>
    </row>
    <row r="5934" spans="1:23" x14ac:dyDescent="0.2">
      <c r="A5934" s="34"/>
      <c r="B5934"/>
      <c r="C5934" s="22"/>
      <c r="D5934" s="22"/>
      <c r="E5934"/>
      <c r="F5934"/>
      <c r="G5934" s="21"/>
      <c r="H5934"/>
      <c r="I5934"/>
      <c r="J5934"/>
      <c r="K5934" s="10"/>
      <c r="L5934"/>
      <c r="M5934" s="45"/>
      <c r="N5934"/>
      <c r="O5934"/>
      <c r="P5934" s="71"/>
      <c r="Q5934" s="11"/>
      <c r="R5934" s="74"/>
      <c r="S5934" s="14"/>
      <c r="T5934" s="13"/>
      <c r="U5934" s="14"/>
      <c r="V5934"/>
      <c r="W5934" s="74"/>
    </row>
    <row r="5935" spans="1:23" x14ac:dyDescent="0.2">
      <c r="A5935" s="34"/>
      <c r="B5935"/>
      <c r="C5935" s="22"/>
      <c r="D5935" s="22"/>
      <c r="E5935"/>
      <c r="F5935"/>
      <c r="G5935" s="21"/>
      <c r="H5935"/>
      <c r="I5935"/>
      <c r="J5935"/>
      <c r="K5935" s="10"/>
      <c r="L5935"/>
      <c r="M5935" s="45"/>
      <c r="N5935"/>
      <c r="O5935"/>
      <c r="P5935" s="71"/>
      <c r="Q5935" s="11"/>
      <c r="R5935" s="74"/>
      <c r="S5935" s="14"/>
      <c r="T5935" s="13"/>
      <c r="U5935" s="14"/>
      <c r="V5935"/>
      <c r="W5935" s="74"/>
    </row>
    <row r="5936" spans="1:23" x14ac:dyDescent="0.2">
      <c r="A5936" s="34"/>
      <c r="B5936"/>
      <c r="C5936" s="22"/>
      <c r="D5936" s="22"/>
      <c r="E5936"/>
      <c r="F5936"/>
      <c r="G5936" s="21"/>
      <c r="H5936"/>
      <c r="I5936"/>
      <c r="J5936"/>
      <c r="K5936" s="10"/>
      <c r="L5936"/>
      <c r="M5936" s="45"/>
      <c r="N5936"/>
      <c r="O5936"/>
      <c r="P5936" s="71"/>
      <c r="Q5936" s="11"/>
      <c r="R5936" s="74"/>
      <c r="S5936" s="14"/>
      <c r="T5936" s="13"/>
      <c r="U5936" s="14"/>
      <c r="V5936"/>
      <c r="W5936" s="74"/>
    </row>
    <row r="5937" spans="1:23" x14ac:dyDescent="0.2">
      <c r="A5937" s="34"/>
      <c r="B5937"/>
      <c r="C5937" s="22"/>
      <c r="D5937" s="22"/>
      <c r="E5937"/>
      <c r="F5937"/>
      <c r="G5937" s="21"/>
      <c r="H5937"/>
      <c r="I5937"/>
      <c r="J5937"/>
      <c r="K5937" s="10"/>
      <c r="L5937"/>
      <c r="M5937" s="45"/>
      <c r="N5937"/>
      <c r="O5937"/>
      <c r="P5937" s="71"/>
      <c r="Q5937" s="11"/>
      <c r="R5937" s="74"/>
      <c r="S5937" s="14"/>
      <c r="T5937" s="13"/>
      <c r="U5937" s="14"/>
      <c r="V5937"/>
      <c r="W5937" s="74"/>
    </row>
    <row r="5938" spans="1:23" x14ac:dyDescent="0.2">
      <c r="A5938" s="34"/>
      <c r="B5938"/>
      <c r="C5938" s="22"/>
      <c r="D5938" s="22"/>
      <c r="E5938"/>
      <c r="F5938"/>
      <c r="G5938" s="21"/>
      <c r="H5938"/>
      <c r="I5938"/>
      <c r="J5938"/>
      <c r="K5938" s="10"/>
      <c r="L5938"/>
      <c r="M5938" s="45"/>
      <c r="N5938"/>
      <c r="O5938"/>
      <c r="P5938" s="71"/>
      <c r="Q5938" s="11"/>
      <c r="R5938" s="74"/>
      <c r="S5938" s="14"/>
      <c r="T5938" s="13"/>
      <c r="U5938" s="14"/>
      <c r="V5938"/>
      <c r="W5938" s="74"/>
    </row>
    <row r="5939" spans="1:23" x14ac:dyDescent="0.2">
      <c r="A5939" s="34"/>
      <c r="B5939"/>
      <c r="C5939" s="22"/>
      <c r="D5939" s="22"/>
      <c r="E5939"/>
      <c r="F5939"/>
      <c r="G5939" s="21"/>
      <c r="H5939"/>
      <c r="I5939"/>
      <c r="J5939"/>
      <c r="K5939" s="10"/>
      <c r="L5939"/>
      <c r="M5939" s="45"/>
      <c r="N5939"/>
      <c r="O5939"/>
      <c r="P5939" s="71"/>
      <c r="Q5939" s="11"/>
      <c r="R5939" s="74"/>
      <c r="S5939" s="14"/>
      <c r="T5939" s="13"/>
      <c r="U5939" s="14"/>
      <c r="V5939"/>
      <c r="W5939" s="74"/>
    </row>
    <row r="5940" spans="1:23" x14ac:dyDescent="0.2">
      <c r="A5940" s="34"/>
      <c r="B5940"/>
      <c r="C5940" s="22"/>
      <c r="D5940" s="22"/>
      <c r="E5940"/>
      <c r="F5940"/>
      <c r="G5940" s="21"/>
      <c r="H5940"/>
      <c r="I5940"/>
      <c r="J5940"/>
      <c r="K5940" s="10"/>
      <c r="L5940"/>
      <c r="M5940" s="45"/>
      <c r="N5940"/>
      <c r="O5940"/>
      <c r="P5940" s="71"/>
      <c r="Q5940" s="11"/>
      <c r="R5940" s="74"/>
      <c r="S5940" s="14"/>
      <c r="T5940" s="13"/>
      <c r="U5940" s="14"/>
      <c r="V5940"/>
      <c r="W5940" s="74"/>
    </row>
    <row r="5941" spans="1:23" x14ac:dyDescent="0.2">
      <c r="A5941" s="34"/>
      <c r="B5941"/>
      <c r="C5941" s="22"/>
      <c r="D5941" s="22"/>
      <c r="E5941"/>
      <c r="F5941"/>
      <c r="G5941" s="21"/>
      <c r="H5941"/>
      <c r="I5941"/>
      <c r="J5941"/>
      <c r="K5941" s="10"/>
      <c r="L5941"/>
      <c r="M5941" s="45"/>
      <c r="N5941"/>
      <c r="O5941"/>
      <c r="P5941" s="71"/>
      <c r="Q5941" s="11"/>
      <c r="R5941" s="74"/>
      <c r="S5941" s="14"/>
      <c r="T5941" s="13"/>
      <c r="U5941" s="14"/>
      <c r="V5941"/>
      <c r="W5941" s="74"/>
    </row>
    <row r="5942" spans="1:23" x14ac:dyDescent="0.2">
      <c r="A5942" s="34"/>
      <c r="B5942"/>
      <c r="C5942" s="22"/>
      <c r="D5942" s="22"/>
      <c r="E5942"/>
      <c r="F5942"/>
      <c r="G5942" s="21"/>
      <c r="H5942"/>
      <c r="I5942"/>
      <c r="J5942"/>
      <c r="K5942" s="10"/>
      <c r="L5942"/>
      <c r="M5942" s="45"/>
      <c r="N5942"/>
      <c r="O5942"/>
      <c r="P5942" s="71"/>
      <c r="Q5942" s="11"/>
      <c r="R5942" s="74"/>
      <c r="S5942" s="14"/>
      <c r="T5942" s="13"/>
      <c r="U5942" s="14"/>
      <c r="V5942"/>
      <c r="W5942" s="74"/>
    </row>
    <row r="5943" spans="1:23" x14ac:dyDescent="0.2">
      <c r="A5943" s="34"/>
      <c r="B5943"/>
      <c r="C5943" s="22"/>
      <c r="D5943" s="22"/>
      <c r="E5943"/>
      <c r="F5943"/>
      <c r="G5943" s="21"/>
      <c r="H5943"/>
      <c r="I5943"/>
      <c r="J5943"/>
      <c r="K5943" s="10"/>
      <c r="L5943"/>
      <c r="M5943" s="45"/>
      <c r="N5943"/>
      <c r="O5943"/>
      <c r="P5943" s="71"/>
      <c r="Q5943" s="11"/>
      <c r="R5943" s="74"/>
      <c r="S5943" s="14"/>
      <c r="T5943" s="13"/>
      <c r="U5943" s="14"/>
      <c r="V5943"/>
      <c r="W5943" s="74"/>
    </row>
    <row r="5944" spans="1:23" x14ac:dyDescent="0.2">
      <c r="A5944" s="34"/>
      <c r="B5944"/>
      <c r="C5944" s="22"/>
      <c r="D5944" s="22"/>
      <c r="E5944"/>
      <c r="F5944"/>
      <c r="G5944" s="21"/>
      <c r="H5944"/>
      <c r="I5944"/>
      <c r="J5944"/>
      <c r="K5944" s="10"/>
      <c r="L5944"/>
      <c r="M5944" s="45"/>
      <c r="N5944"/>
      <c r="O5944"/>
      <c r="P5944" s="71"/>
      <c r="Q5944" s="11"/>
      <c r="R5944" s="74"/>
      <c r="S5944" s="14"/>
      <c r="T5944" s="13"/>
      <c r="U5944" s="14"/>
      <c r="V5944"/>
      <c r="W5944" s="74"/>
    </row>
    <row r="5945" spans="1:23" x14ac:dyDescent="0.2">
      <c r="A5945" s="34"/>
      <c r="B5945"/>
      <c r="C5945" s="22"/>
      <c r="D5945" s="22"/>
      <c r="E5945"/>
      <c r="F5945"/>
      <c r="G5945" s="21"/>
      <c r="H5945"/>
      <c r="I5945"/>
      <c r="J5945"/>
      <c r="K5945" s="10"/>
      <c r="L5945"/>
      <c r="M5945" s="45"/>
      <c r="N5945"/>
      <c r="O5945"/>
      <c r="P5945" s="71"/>
      <c r="Q5945" s="11"/>
      <c r="R5945" s="74"/>
      <c r="S5945" s="14"/>
      <c r="T5945" s="13"/>
      <c r="U5945" s="14"/>
      <c r="V5945"/>
      <c r="W5945" s="74"/>
    </row>
    <row r="5946" spans="1:23" x14ac:dyDescent="0.2">
      <c r="A5946" s="34"/>
      <c r="B5946"/>
      <c r="C5946" s="22"/>
      <c r="D5946" s="22"/>
      <c r="E5946"/>
      <c r="F5946"/>
      <c r="G5946" s="21"/>
      <c r="H5946"/>
      <c r="I5946"/>
      <c r="J5946"/>
      <c r="K5946" s="10"/>
      <c r="L5946"/>
      <c r="M5946" s="45"/>
      <c r="N5946"/>
      <c r="O5946"/>
      <c r="P5946" s="71"/>
      <c r="Q5946" s="11"/>
      <c r="R5946" s="74"/>
      <c r="S5946" s="14"/>
      <c r="T5946" s="13"/>
      <c r="U5946" s="14"/>
      <c r="V5946"/>
      <c r="W5946" s="74"/>
    </row>
    <row r="5947" spans="1:23" x14ac:dyDescent="0.2">
      <c r="A5947" s="34"/>
      <c r="B5947"/>
      <c r="C5947" s="22"/>
      <c r="D5947" s="22"/>
      <c r="E5947"/>
      <c r="F5947"/>
      <c r="G5947" s="21"/>
      <c r="H5947"/>
      <c r="I5947"/>
      <c r="J5947"/>
      <c r="K5947" s="10"/>
      <c r="L5947"/>
      <c r="M5947" s="45"/>
      <c r="N5947"/>
      <c r="O5947"/>
      <c r="P5947" s="71"/>
      <c r="Q5947" s="11"/>
      <c r="R5947" s="74"/>
      <c r="S5947" s="14"/>
      <c r="T5947" s="13"/>
      <c r="U5947" s="14"/>
      <c r="V5947"/>
      <c r="W5947" s="74"/>
    </row>
    <row r="5948" spans="1:23" x14ac:dyDescent="0.2">
      <c r="A5948" s="34"/>
      <c r="B5948"/>
      <c r="C5948" s="22"/>
      <c r="D5948" s="22"/>
      <c r="E5948"/>
      <c r="F5948"/>
      <c r="G5948" s="21"/>
      <c r="H5948"/>
      <c r="I5948"/>
      <c r="J5948"/>
      <c r="K5948" s="10"/>
      <c r="L5948"/>
      <c r="M5948" s="45"/>
      <c r="N5948"/>
      <c r="O5948"/>
      <c r="P5948" s="71"/>
      <c r="Q5948" s="11"/>
      <c r="R5948" s="74"/>
      <c r="S5948" s="14"/>
      <c r="T5948" s="13"/>
      <c r="U5948" s="14"/>
      <c r="V5948"/>
      <c r="W5948" s="74"/>
    </row>
    <row r="5949" spans="1:23" x14ac:dyDescent="0.2">
      <c r="A5949" s="34"/>
      <c r="B5949"/>
      <c r="C5949" s="22"/>
      <c r="D5949" s="22"/>
      <c r="E5949"/>
      <c r="F5949"/>
      <c r="G5949" s="21"/>
      <c r="H5949"/>
      <c r="I5949"/>
      <c r="J5949"/>
      <c r="K5949" s="10"/>
      <c r="L5949"/>
      <c r="M5949" s="45"/>
      <c r="N5949"/>
      <c r="O5949"/>
      <c r="P5949" s="71"/>
      <c r="Q5949" s="11"/>
      <c r="R5949" s="74"/>
      <c r="S5949" s="14"/>
      <c r="T5949" s="13"/>
      <c r="U5949" s="14"/>
      <c r="V5949"/>
      <c r="W5949" s="74"/>
    </row>
    <row r="5950" spans="1:23" x14ac:dyDescent="0.2">
      <c r="A5950" s="34"/>
      <c r="B5950"/>
      <c r="C5950" s="22"/>
      <c r="D5950" s="22"/>
      <c r="E5950"/>
      <c r="F5950"/>
      <c r="G5950" s="21"/>
      <c r="H5950"/>
      <c r="I5950"/>
      <c r="J5950"/>
      <c r="K5950" s="10"/>
      <c r="L5950"/>
      <c r="M5950" s="45"/>
      <c r="N5950"/>
      <c r="O5950"/>
      <c r="P5950" s="71"/>
      <c r="Q5950" s="11"/>
      <c r="R5950" s="74"/>
      <c r="S5950" s="14"/>
      <c r="T5950" s="13"/>
      <c r="U5950" s="14"/>
      <c r="V5950"/>
      <c r="W5950" s="74"/>
    </row>
    <row r="5951" spans="1:23" x14ac:dyDescent="0.2">
      <c r="A5951" s="34"/>
      <c r="B5951"/>
      <c r="C5951" s="22"/>
      <c r="D5951" s="22"/>
      <c r="E5951"/>
      <c r="F5951"/>
      <c r="G5951" s="21"/>
      <c r="H5951"/>
      <c r="I5951"/>
      <c r="J5951"/>
      <c r="K5951" s="10"/>
      <c r="L5951"/>
      <c r="M5951" s="45"/>
      <c r="N5951"/>
      <c r="O5951"/>
      <c r="P5951" s="71"/>
      <c r="Q5951" s="11"/>
      <c r="R5951" s="74"/>
      <c r="S5951" s="14"/>
      <c r="T5951" s="13"/>
      <c r="U5951" s="14"/>
      <c r="V5951"/>
      <c r="W5951" s="74"/>
    </row>
    <row r="5952" spans="1:23" x14ac:dyDescent="0.2">
      <c r="A5952" s="34"/>
      <c r="B5952"/>
      <c r="C5952" s="22"/>
      <c r="D5952" s="22"/>
      <c r="E5952"/>
      <c r="F5952"/>
      <c r="G5952" s="21"/>
      <c r="H5952"/>
      <c r="I5952"/>
      <c r="J5952"/>
      <c r="K5952" s="10"/>
      <c r="L5952"/>
      <c r="M5952" s="45"/>
      <c r="N5952"/>
      <c r="O5952"/>
      <c r="P5952" s="71"/>
      <c r="Q5952" s="11"/>
      <c r="R5952" s="74"/>
      <c r="S5952" s="14"/>
      <c r="T5952" s="13"/>
      <c r="U5952" s="14"/>
      <c r="V5952"/>
      <c r="W5952" s="74"/>
    </row>
    <row r="5953" spans="1:23" x14ac:dyDescent="0.2">
      <c r="A5953" s="34"/>
      <c r="B5953"/>
      <c r="C5953" s="22"/>
      <c r="D5953" s="22"/>
      <c r="E5953"/>
      <c r="F5953"/>
      <c r="G5953" s="21"/>
      <c r="H5953"/>
      <c r="I5953"/>
      <c r="J5953"/>
      <c r="K5953" s="10"/>
      <c r="L5953"/>
      <c r="M5953" s="45"/>
      <c r="N5953"/>
      <c r="O5953"/>
      <c r="P5953" s="71"/>
      <c r="Q5953" s="11"/>
      <c r="R5953" s="74"/>
      <c r="S5953" s="14"/>
      <c r="T5953" s="13"/>
      <c r="U5953" s="14"/>
      <c r="V5953"/>
      <c r="W5953" s="74"/>
    </row>
    <row r="5954" spans="1:23" x14ac:dyDescent="0.2">
      <c r="A5954" s="34"/>
      <c r="B5954"/>
      <c r="C5954" s="22"/>
      <c r="D5954" s="22"/>
      <c r="E5954"/>
      <c r="F5954"/>
      <c r="G5954" s="21"/>
      <c r="H5954"/>
      <c r="I5954"/>
      <c r="J5954"/>
      <c r="K5954" s="10"/>
      <c r="L5954"/>
      <c r="M5954" s="45"/>
      <c r="N5954"/>
      <c r="O5954"/>
      <c r="P5954" s="71"/>
      <c r="Q5954" s="11"/>
      <c r="R5954" s="74"/>
      <c r="S5954" s="14"/>
      <c r="T5954" s="13"/>
      <c r="U5954" s="14"/>
      <c r="V5954"/>
      <c r="W5954" s="74"/>
    </row>
    <row r="5955" spans="1:23" x14ac:dyDescent="0.2">
      <c r="A5955" s="34"/>
      <c r="B5955"/>
      <c r="C5955" s="22"/>
      <c r="D5955" s="22"/>
      <c r="E5955"/>
      <c r="F5955"/>
      <c r="G5955" s="21"/>
      <c r="H5955"/>
      <c r="I5955"/>
      <c r="J5955"/>
      <c r="K5955" s="10"/>
      <c r="L5955"/>
      <c r="M5955" s="45"/>
      <c r="N5955"/>
      <c r="O5955"/>
      <c r="P5955" s="71"/>
      <c r="Q5955" s="11"/>
      <c r="R5955" s="74"/>
      <c r="S5955" s="14"/>
      <c r="T5955" s="13"/>
      <c r="U5955" s="14"/>
      <c r="V5955"/>
      <c r="W5955" s="74"/>
    </row>
    <row r="5956" spans="1:23" x14ac:dyDescent="0.2">
      <c r="A5956" s="34"/>
      <c r="B5956"/>
      <c r="C5956" s="22"/>
      <c r="D5956" s="22"/>
      <c r="E5956"/>
      <c r="F5956"/>
      <c r="G5956" s="21"/>
      <c r="H5956"/>
      <c r="I5956"/>
      <c r="J5956"/>
      <c r="K5956" s="10"/>
      <c r="L5956"/>
      <c r="M5956" s="45"/>
      <c r="N5956"/>
      <c r="O5956"/>
      <c r="P5956" s="71"/>
      <c r="Q5956" s="11"/>
      <c r="R5956" s="74"/>
      <c r="S5956" s="14"/>
      <c r="T5956" s="13"/>
      <c r="U5956" s="14"/>
      <c r="V5956"/>
      <c r="W5956" s="74"/>
    </row>
    <row r="5957" spans="1:23" x14ac:dyDescent="0.2">
      <c r="A5957" s="34"/>
      <c r="B5957"/>
      <c r="C5957" s="22"/>
      <c r="D5957" s="22"/>
      <c r="E5957"/>
      <c r="F5957"/>
      <c r="G5957" s="21"/>
      <c r="H5957"/>
      <c r="I5957"/>
      <c r="J5957"/>
      <c r="K5957" s="10"/>
      <c r="L5957"/>
      <c r="M5957" s="45"/>
      <c r="N5957"/>
      <c r="O5957"/>
      <c r="P5957" s="71"/>
      <c r="Q5957" s="11"/>
      <c r="R5957" s="74"/>
      <c r="S5957" s="14"/>
      <c r="T5957" s="13"/>
      <c r="U5957" s="14"/>
      <c r="V5957"/>
      <c r="W5957" s="74"/>
    </row>
    <row r="5958" spans="1:23" x14ac:dyDescent="0.2">
      <c r="A5958" s="34"/>
      <c r="B5958"/>
      <c r="C5958" s="22"/>
      <c r="D5958" s="22"/>
      <c r="E5958"/>
      <c r="F5958"/>
      <c r="G5958" s="21"/>
      <c r="H5958"/>
      <c r="I5958"/>
      <c r="J5958"/>
      <c r="K5958" s="10"/>
      <c r="L5958"/>
      <c r="M5958" s="45"/>
      <c r="N5958"/>
      <c r="O5958"/>
      <c r="P5958" s="71"/>
      <c r="Q5958" s="11"/>
      <c r="R5958" s="74"/>
      <c r="S5958" s="14"/>
      <c r="T5958" s="13"/>
      <c r="U5958" s="14"/>
      <c r="V5958"/>
      <c r="W5958" s="74"/>
    </row>
    <row r="5959" spans="1:23" x14ac:dyDescent="0.2">
      <c r="A5959" s="34"/>
      <c r="B5959"/>
      <c r="C5959" s="22"/>
      <c r="D5959" s="22"/>
      <c r="E5959"/>
      <c r="F5959"/>
      <c r="G5959" s="21"/>
      <c r="H5959"/>
      <c r="I5959"/>
      <c r="J5959"/>
      <c r="K5959" s="10"/>
      <c r="L5959"/>
      <c r="M5959" s="45"/>
      <c r="N5959"/>
      <c r="O5959"/>
      <c r="P5959" s="71"/>
      <c r="Q5959" s="11"/>
      <c r="R5959" s="74"/>
      <c r="S5959" s="14"/>
      <c r="T5959" s="13"/>
      <c r="U5959" s="14"/>
      <c r="V5959"/>
      <c r="W5959" s="74"/>
    </row>
    <row r="5960" spans="1:23" x14ac:dyDescent="0.2">
      <c r="A5960" s="34"/>
      <c r="B5960"/>
      <c r="C5960" s="22"/>
      <c r="D5960" s="22"/>
      <c r="E5960"/>
      <c r="F5960"/>
      <c r="G5960" s="21"/>
      <c r="H5960"/>
      <c r="I5960"/>
      <c r="J5960"/>
      <c r="K5960" s="10"/>
      <c r="L5960"/>
      <c r="M5960" s="45"/>
      <c r="N5960"/>
      <c r="O5960"/>
      <c r="P5960" s="71"/>
      <c r="Q5960" s="11"/>
      <c r="R5960" s="74"/>
      <c r="S5960" s="14"/>
      <c r="T5960" s="13"/>
      <c r="U5960" s="14"/>
      <c r="V5960"/>
      <c r="W5960" s="74"/>
    </row>
    <row r="5961" spans="1:23" x14ac:dyDescent="0.2">
      <c r="A5961" s="34"/>
      <c r="B5961"/>
      <c r="C5961" s="22"/>
      <c r="D5961" s="22"/>
      <c r="E5961"/>
      <c r="F5961"/>
      <c r="G5961" s="21"/>
      <c r="H5961"/>
      <c r="I5961"/>
      <c r="J5961"/>
      <c r="K5961" s="10"/>
      <c r="L5961"/>
      <c r="M5961" s="45"/>
      <c r="N5961"/>
      <c r="O5961"/>
      <c r="P5961" s="71"/>
      <c r="Q5961" s="11"/>
      <c r="R5961" s="74"/>
      <c r="S5961" s="14"/>
      <c r="T5961" s="13"/>
      <c r="U5961" s="14"/>
      <c r="V5961"/>
      <c r="W5961" s="74"/>
    </row>
    <row r="5962" spans="1:23" x14ac:dyDescent="0.2">
      <c r="A5962" s="34"/>
      <c r="B5962"/>
      <c r="C5962" s="22"/>
      <c r="D5962" s="22"/>
      <c r="E5962"/>
      <c r="F5962"/>
      <c r="G5962" s="21"/>
      <c r="H5962"/>
      <c r="I5962"/>
      <c r="J5962"/>
      <c r="K5962" s="10"/>
      <c r="L5962"/>
      <c r="M5962" s="45"/>
      <c r="N5962"/>
      <c r="O5962"/>
      <c r="P5962" s="71"/>
      <c r="Q5962" s="11"/>
      <c r="R5962" s="74"/>
      <c r="S5962" s="14"/>
      <c r="T5962" s="13"/>
      <c r="U5962" s="14"/>
      <c r="V5962"/>
      <c r="W5962" s="74"/>
    </row>
    <row r="5963" spans="1:23" x14ac:dyDescent="0.2">
      <c r="A5963" s="34"/>
      <c r="B5963"/>
      <c r="C5963" s="22"/>
      <c r="D5963" s="22"/>
      <c r="E5963"/>
      <c r="F5963"/>
      <c r="G5963" s="21"/>
      <c r="H5963"/>
      <c r="I5963"/>
      <c r="J5963"/>
      <c r="K5963" s="10"/>
      <c r="L5963"/>
      <c r="M5963" s="45"/>
      <c r="N5963"/>
      <c r="O5963"/>
      <c r="P5963" s="71"/>
      <c r="Q5963" s="11"/>
      <c r="R5963" s="74"/>
      <c r="S5963" s="14"/>
      <c r="T5963" s="13"/>
      <c r="U5963" s="14"/>
      <c r="V5963"/>
      <c r="W5963" s="74"/>
    </row>
    <row r="5964" spans="1:23" x14ac:dyDescent="0.2">
      <c r="A5964" s="34"/>
      <c r="B5964"/>
      <c r="C5964" s="22"/>
      <c r="D5964" s="22"/>
      <c r="E5964"/>
      <c r="F5964"/>
      <c r="G5964" s="21"/>
      <c r="H5964"/>
      <c r="I5964"/>
      <c r="J5964"/>
      <c r="K5964" s="10"/>
      <c r="L5964"/>
      <c r="M5964" s="45"/>
      <c r="N5964"/>
      <c r="O5964"/>
      <c r="P5964" s="71"/>
      <c r="Q5964" s="11"/>
      <c r="R5964" s="74"/>
      <c r="S5964" s="14"/>
      <c r="T5964" s="13"/>
      <c r="U5964" s="14"/>
      <c r="V5964"/>
      <c r="W5964" s="74"/>
    </row>
    <row r="5965" spans="1:23" x14ac:dyDescent="0.2">
      <c r="A5965" s="34"/>
      <c r="B5965"/>
      <c r="C5965" s="22"/>
      <c r="D5965" s="22"/>
      <c r="E5965"/>
      <c r="F5965"/>
      <c r="G5965" s="21"/>
      <c r="H5965"/>
      <c r="I5965"/>
      <c r="J5965"/>
      <c r="K5965" s="10"/>
      <c r="L5965"/>
      <c r="M5965" s="45"/>
      <c r="N5965"/>
      <c r="O5965"/>
      <c r="P5965" s="71"/>
      <c r="Q5965" s="11"/>
      <c r="R5965" s="74"/>
      <c r="S5965" s="14"/>
      <c r="T5965" s="13"/>
      <c r="U5965" s="14"/>
      <c r="V5965"/>
      <c r="W5965" s="74"/>
    </row>
    <row r="5966" spans="1:23" x14ac:dyDescent="0.2">
      <c r="A5966" s="34"/>
      <c r="B5966"/>
      <c r="C5966" s="22"/>
      <c r="D5966" s="22"/>
      <c r="E5966"/>
      <c r="F5966"/>
      <c r="G5966" s="21"/>
      <c r="H5966"/>
      <c r="I5966"/>
      <c r="J5966"/>
      <c r="K5966" s="10"/>
      <c r="L5966"/>
      <c r="M5966" s="45"/>
      <c r="N5966"/>
      <c r="O5966"/>
      <c r="P5966" s="71"/>
      <c r="Q5966" s="11"/>
      <c r="R5966" s="74"/>
      <c r="S5966" s="14"/>
      <c r="T5966" s="13"/>
      <c r="U5966" s="14"/>
      <c r="V5966"/>
      <c r="W5966" s="74"/>
    </row>
    <row r="5967" spans="1:23" x14ac:dyDescent="0.2">
      <c r="A5967" s="34"/>
      <c r="B5967"/>
      <c r="C5967" s="22"/>
      <c r="D5967" s="22"/>
      <c r="E5967"/>
      <c r="F5967"/>
      <c r="G5967" s="21"/>
      <c r="H5967"/>
      <c r="I5967"/>
      <c r="J5967"/>
      <c r="K5967" s="10"/>
      <c r="L5967"/>
      <c r="M5967" s="45"/>
      <c r="N5967"/>
      <c r="O5967"/>
      <c r="P5967" s="71"/>
      <c r="Q5967" s="11"/>
      <c r="R5967" s="74"/>
      <c r="S5967" s="14"/>
      <c r="T5967" s="13"/>
      <c r="U5967" s="14"/>
      <c r="V5967"/>
      <c r="W5967" s="74"/>
    </row>
    <row r="5968" spans="1:23" x14ac:dyDescent="0.2">
      <c r="A5968" s="34"/>
      <c r="B5968"/>
      <c r="C5968" s="22"/>
      <c r="D5968" s="22"/>
      <c r="E5968"/>
      <c r="F5968"/>
      <c r="G5968" s="21"/>
      <c r="H5968"/>
      <c r="I5968"/>
      <c r="J5968"/>
      <c r="K5968" s="10"/>
      <c r="L5968"/>
      <c r="M5968" s="45"/>
      <c r="N5968"/>
      <c r="O5968"/>
      <c r="P5968" s="71"/>
      <c r="Q5968" s="11"/>
      <c r="R5968" s="74"/>
      <c r="S5968" s="14"/>
      <c r="T5968" s="13"/>
      <c r="U5968" s="14"/>
      <c r="V5968"/>
      <c r="W5968" s="74"/>
    </row>
    <row r="5969" spans="1:23" x14ac:dyDescent="0.2">
      <c r="A5969" s="34"/>
      <c r="B5969"/>
      <c r="C5969" s="22"/>
      <c r="D5969" s="22"/>
      <c r="E5969"/>
      <c r="F5969"/>
      <c r="G5969" s="21"/>
      <c r="H5969"/>
      <c r="I5969"/>
      <c r="J5969"/>
      <c r="K5969" s="10"/>
      <c r="L5969"/>
      <c r="M5969" s="45"/>
      <c r="N5969"/>
      <c r="O5969"/>
      <c r="P5969" s="71"/>
      <c r="Q5969" s="11"/>
      <c r="R5969" s="74"/>
      <c r="S5969" s="14"/>
      <c r="T5969" s="13"/>
      <c r="U5969" s="14"/>
      <c r="V5969"/>
      <c r="W5969" s="74"/>
    </row>
    <row r="5970" spans="1:23" x14ac:dyDescent="0.2">
      <c r="A5970" s="34"/>
      <c r="B5970"/>
      <c r="C5970" s="22"/>
      <c r="D5970" s="22"/>
      <c r="E5970"/>
      <c r="F5970"/>
      <c r="G5970" s="21"/>
      <c r="H5970"/>
      <c r="I5970"/>
      <c r="J5970"/>
      <c r="K5970" s="10"/>
      <c r="L5970"/>
      <c r="M5970" s="45"/>
      <c r="N5970"/>
      <c r="O5970"/>
      <c r="P5970" s="71"/>
      <c r="Q5970" s="11"/>
      <c r="R5970" s="74"/>
      <c r="S5970" s="14"/>
      <c r="T5970" s="13"/>
      <c r="U5970" s="14"/>
      <c r="V5970"/>
      <c r="W5970" s="74"/>
    </row>
    <row r="5971" spans="1:23" x14ac:dyDescent="0.2">
      <c r="A5971" s="34"/>
      <c r="B5971"/>
      <c r="C5971" s="22"/>
      <c r="D5971" s="22"/>
      <c r="E5971"/>
      <c r="F5971"/>
      <c r="G5971" s="21"/>
      <c r="H5971"/>
      <c r="I5971"/>
      <c r="J5971"/>
      <c r="K5971" s="10"/>
      <c r="L5971"/>
      <c r="M5971" s="45"/>
      <c r="N5971"/>
      <c r="O5971"/>
      <c r="P5971" s="71"/>
      <c r="Q5971" s="11"/>
      <c r="R5971" s="74"/>
      <c r="S5971" s="14"/>
      <c r="T5971" s="13"/>
      <c r="U5971" s="14"/>
      <c r="V5971"/>
      <c r="W5971" s="74"/>
    </row>
    <row r="5972" spans="1:23" x14ac:dyDescent="0.2">
      <c r="A5972" s="34"/>
      <c r="B5972"/>
      <c r="C5972" s="22"/>
      <c r="D5972" s="22"/>
      <c r="E5972"/>
      <c r="F5972"/>
      <c r="G5972" s="21"/>
      <c r="H5972"/>
      <c r="I5972"/>
      <c r="J5972"/>
      <c r="K5972" s="10"/>
      <c r="L5972"/>
      <c r="M5972" s="45"/>
      <c r="N5972"/>
      <c r="O5972"/>
      <c r="P5972" s="71"/>
      <c r="Q5972" s="11"/>
      <c r="R5972" s="74"/>
      <c r="S5972" s="14"/>
      <c r="T5972" s="13"/>
      <c r="U5972" s="14"/>
      <c r="V5972"/>
      <c r="W5972" s="74"/>
    </row>
    <row r="5973" spans="1:23" x14ac:dyDescent="0.2">
      <c r="A5973" s="34"/>
      <c r="B5973"/>
      <c r="C5973" s="22"/>
      <c r="D5973" s="22"/>
      <c r="E5973"/>
      <c r="F5973"/>
      <c r="G5973" s="21"/>
      <c r="H5973"/>
      <c r="I5973"/>
      <c r="J5973"/>
      <c r="K5973" s="10"/>
      <c r="L5973"/>
      <c r="M5973" s="45"/>
      <c r="N5973"/>
      <c r="O5973"/>
      <c r="P5973" s="71"/>
      <c r="Q5973" s="11"/>
      <c r="R5973" s="74"/>
      <c r="S5973" s="14"/>
      <c r="T5973" s="13"/>
      <c r="U5973" s="14"/>
      <c r="V5973"/>
      <c r="W5973" s="74"/>
    </row>
    <row r="5974" spans="1:23" x14ac:dyDescent="0.2">
      <c r="A5974" s="34"/>
      <c r="B5974"/>
      <c r="C5974" s="22"/>
      <c r="D5974" s="22"/>
      <c r="E5974"/>
      <c r="F5974"/>
      <c r="G5974" s="21"/>
      <c r="H5974"/>
      <c r="I5974"/>
      <c r="J5974"/>
      <c r="K5974" s="10"/>
      <c r="L5974"/>
      <c r="M5974" s="45"/>
      <c r="N5974"/>
      <c r="O5974"/>
      <c r="P5974" s="71"/>
      <c r="Q5974" s="11"/>
      <c r="R5974" s="74"/>
      <c r="S5974" s="14"/>
      <c r="T5974" s="13"/>
      <c r="U5974" s="14"/>
      <c r="V5974"/>
      <c r="W5974" s="74"/>
    </row>
    <row r="5975" spans="1:23" x14ac:dyDescent="0.2">
      <c r="A5975" s="34"/>
      <c r="B5975"/>
      <c r="C5975" s="22"/>
      <c r="D5975" s="22"/>
      <c r="E5975"/>
      <c r="F5975"/>
      <c r="G5975" s="21"/>
      <c r="H5975"/>
      <c r="I5975"/>
      <c r="J5975"/>
      <c r="K5975" s="10"/>
      <c r="L5975"/>
      <c r="M5975" s="45"/>
      <c r="N5975"/>
      <c r="O5975"/>
      <c r="P5975" s="71"/>
      <c r="Q5975" s="11"/>
      <c r="R5975" s="74"/>
      <c r="S5975" s="14"/>
      <c r="T5975" s="13"/>
      <c r="U5975" s="14"/>
      <c r="V5975"/>
      <c r="W5975" s="74"/>
    </row>
    <row r="5976" spans="1:23" x14ac:dyDescent="0.2">
      <c r="A5976" s="34"/>
      <c r="B5976"/>
      <c r="C5976" s="22"/>
      <c r="D5976" s="22"/>
      <c r="E5976"/>
      <c r="F5976"/>
      <c r="G5976" s="21"/>
      <c r="H5976"/>
      <c r="I5976"/>
      <c r="J5976"/>
      <c r="K5976" s="10"/>
      <c r="L5976"/>
      <c r="M5976" s="45"/>
      <c r="N5976"/>
      <c r="O5976"/>
      <c r="P5976" s="71"/>
      <c r="Q5976" s="11"/>
      <c r="R5976" s="74"/>
      <c r="S5976" s="14"/>
      <c r="T5976" s="13"/>
      <c r="U5976" s="14"/>
      <c r="V5976"/>
      <c r="W5976" s="74"/>
    </row>
    <row r="5977" spans="1:23" x14ac:dyDescent="0.2">
      <c r="A5977" s="34"/>
      <c r="B5977"/>
      <c r="C5977" s="22"/>
      <c r="D5977" s="22"/>
      <c r="E5977"/>
      <c r="F5977"/>
      <c r="G5977" s="21"/>
      <c r="H5977"/>
      <c r="I5977"/>
      <c r="J5977"/>
      <c r="K5977" s="10"/>
      <c r="L5977"/>
      <c r="M5977" s="45"/>
      <c r="N5977"/>
      <c r="O5977"/>
      <c r="P5977" s="71"/>
      <c r="Q5977" s="11"/>
      <c r="R5977" s="74"/>
      <c r="S5977" s="14"/>
      <c r="T5977" s="13"/>
      <c r="U5977" s="14"/>
      <c r="V5977"/>
      <c r="W5977" s="74"/>
    </row>
    <row r="5978" spans="1:23" x14ac:dyDescent="0.2">
      <c r="A5978" s="34"/>
      <c r="B5978"/>
      <c r="C5978" s="22"/>
      <c r="D5978" s="22"/>
      <c r="E5978"/>
      <c r="F5978"/>
      <c r="G5978" s="21"/>
      <c r="H5978"/>
      <c r="I5978"/>
      <c r="J5978"/>
      <c r="K5978" s="10"/>
      <c r="L5978"/>
      <c r="M5978" s="45"/>
      <c r="N5978"/>
      <c r="O5978"/>
      <c r="P5978" s="71"/>
      <c r="Q5978" s="11"/>
      <c r="R5978" s="74"/>
      <c r="S5978" s="14"/>
      <c r="T5978" s="13"/>
      <c r="U5978" s="14"/>
      <c r="V5978"/>
      <c r="W5978" s="74"/>
    </row>
    <row r="5979" spans="1:23" x14ac:dyDescent="0.2">
      <c r="A5979" s="34"/>
      <c r="B5979"/>
      <c r="C5979" s="22"/>
      <c r="D5979" s="22"/>
      <c r="E5979"/>
      <c r="F5979"/>
      <c r="G5979" s="21"/>
      <c r="H5979"/>
      <c r="I5979"/>
      <c r="J5979"/>
      <c r="K5979" s="10"/>
      <c r="L5979"/>
      <c r="M5979" s="45"/>
      <c r="N5979"/>
      <c r="O5979"/>
      <c r="P5979" s="71"/>
      <c r="Q5979" s="11"/>
      <c r="R5979" s="74"/>
      <c r="S5979" s="14"/>
      <c r="T5979" s="13"/>
      <c r="U5979" s="14"/>
      <c r="V5979"/>
      <c r="W5979" s="74"/>
    </row>
    <row r="5980" spans="1:23" x14ac:dyDescent="0.2">
      <c r="A5980" s="34"/>
      <c r="B5980"/>
      <c r="C5980" s="22"/>
      <c r="D5980" s="22"/>
      <c r="E5980"/>
      <c r="F5980"/>
      <c r="G5980" s="21"/>
      <c r="H5980"/>
      <c r="I5980"/>
      <c r="J5980"/>
      <c r="K5980" s="10"/>
      <c r="L5980"/>
      <c r="M5980" s="45"/>
      <c r="N5980"/>
      <c r="O5980"/>
      <c r="P5980" s="71"/>
      <c r="Q5980" s="11"/>
      <c r="R5980" s="74"/>
      <c r="S5980" s="14"/>
      <c r="T5980" s="13"/>
      <c r="U5980" s="14"/>
      <c r="V5980"/>
      <c r="W5980" s="74"/>
    </row>
    <row r="5981" spans="1:23" x14ac:dyDescent="0.2">
      <c r="A5981" s="34"/>
      <c r="B5981"/>
      <c r="C5981" s="22"/>
      <c r="D5981" s="22"/>
      <c r="E5981"/>
      <c r="F5981"/>
      <c r="G5981" s="21"/>
      <c r="H5981"/>
      <c r="I5981"/>
      <c r="J5981"/>
      <c r="K5981" s="10"/>
      <c r="L5981"/>
      <c r="M5981" s="45"/>
      <c r="N5981"/>
      <c r="O5981"/>
      <c r="P5981" s="71"/>
      <c r="Q5981" s="11"/>
      <c r="R5981" s="74"/>
      <c r="S5981" s="14"/>
      <c r="T5981" s="13"/>
      <c r="U5981" s="14"/>
      <c r="V5981"/>
      <c r="W5981" s="74"/>
    </row>
    <row r="5982" spans="1:23" x14ac:dyDescent="0.2">
      <c r="A5982" s="34"/>
      <c r="B5982"/>
      <c r="C5982" s="22"/>
      <c r="D5982" s="22"/>
      <c r="E5982"/>
      <c r="F5982"/>
      <c r="G5982" s="21"/>
      <c r="H5982"/>
      <c r="I5982"/>
      <c r="J5982"/>
      <c r="K5982" s="10"/>
      <c r="L5982"/>
      <c r="M5982" s="45"/>
      <c r="N5982"/>
      <c r="O5982"/>
      <c r="P5982" s="71"/>
      <c r="Q5982" s="11"/>
      <c r="R5982" s="74"/>
      <c r="S5982" s="14"/>
      <c r="T5982" s="13"/>
      <c r="U5982" s="14"/>
      <c r="V5982"/>
      <c r="W5982" s="74"/>
    </row>
    <row r="5983" spans="1:23" x14ac:dyDescent="0.2">
      <c r="A5983" s="34"/>
      <c r="B5983"/>
      <c r="C5983" s="22"/>
      <c r="D5983" s="22"/>
      <c r="E5983"/>
      <c r="F5983"/>
      <c r="G5983" s="21"/>
      <c r="H5983"/>
      <c r="I5983"/>
      <c r="J5983"/>
      <c r="K5983" s="10"/>
      <c r="L5983"/>
      <c r="M5983" s="45"/>
      <c r="N5983"/>
      <c r="O5983"/>
      <c r="P5983" s="71"/>
      <c r="Q5983" s="11"/>
      <c r="R5983" s="74"/>
      <c r="S5983" s="14"/>
      <c r="T5983" s="13"/>
      <c r="U5983" s="14"/>
      <c r="V5983"/>
      <c r="W5983" s="74"/>
    </row>
    <row r="5984" spans="1:23" x14ac:dyDescent="0.2">
      <c r="A5984" s="34"/>
      <c r="B5984"/>
      <c r="C5984" s="22"/>
      <c r="D5984" s="22"/>
      <c r="E5984"/>
      <c r="F5984"/>
      <c r="G5984" s="21"/>
      <c r="H5984"/>
      <c r="I5984"/>
      <c r="J5984"/>
      <c r="K5984" s="10"/>
      <c r="L5984"/>
      <c r="M5984" s="45"/>
      <c r="N5984"/>
      <c r="O5984"/>
      <c r="P5984" s="71"/>
      <c r="Q5984" s="11"/>
      <c r="R5984" s="74"/>
      <c r="S5984" s="14"/>
      <c r="T5984" s="13"/>
      <c r="U5984" s="14"/>
      <c r="V5984"/>
      <c r="W5984" s="74"/>
    </row>
    <row r="5985" spans="1:23" x14ac:dyDescent="0.2">
      <c r="A5985" s="34"/>
      <c r="B5985"/>
      <c r="C5985" s="22"/>
      <c r="D5985" s="22"/>
      <c r="E5985"/>
      <c r="F5985"/>
      <c r="G5985" s="21"/>
      <c r="H5985"/>
      <c r="I5985"/>
      <c r="J5985"/>
      <c r="K5985" s="10"/>
      <c r="L5985"/>
      <c r="M5985" s="45"/>
      <c r="N5985"/>
      <c r="O5985"/>
      <c r="P5985" s="71"/>
      <c r="Q5985" s="11"/>
      <c r="R5985" s="74"/>
      <c r="S5985" s="14"/>
      <c r="T5985" s="13"/>
      <c r="U5985" s="14"/>
      <c r="V5985"/>
      <c r="W5985" s="74"/>
    </row>
    <row r="5986" spans="1:23" x14ac:dyDescent="0.2">
      <c r="A5986" s="34"/>
      <c r="B5986"/>
      <c r="C5986" s="22"/>
      <c r="D5986" s="22"/>
      <c r="E5986"/>
      <c r="F5986"/>
      <c r="G5986" s="21"/>
      <c r="H5986"/>
      <c r="I5986"/>
      <c r="J5986"/>
      <c r="K5986" s="10"/>
      <c r="L5986"/>
      <c r="M5986" s="45"/>
      <c r="N5986"/>
      <c r="O5986"/>
      <c r="P5986" s="71"/>
      <c r="Q5986" s="11"/>
      <c r="R5986" s="74"/>
      <c r="S5986" s="14"/>
      <c r="T5986" s="13"/>
      <c r="U5986" s="14"/>
      <c r="V5986"/>
      <c r="W5986" s="74"/>
    </row>
    <row r="5987" spans="1:23" x14ac:dyDescent="0.2">
      <c r="A5987" s="34"/>
      <c r="B5987"/>
      <c r="C5987" s="22"/>
      <c r="D5987" s="22"/>
      <c r="E5987"/>
      <c r="F5987"/>
      <c r="G5987" s="21"/>
      <c r="H5987"/>
      <c r="I5987"/>
      <c r="J5987"/>
      <c r="K5987" s="10"/>
      <c r="L5987"/>
      <c r="M5987" s="45"/>
      <c r="N5987"/>
      <c r="O5987"/>
      <c r="P5987" s="71"/>
      <c r="Q5987" s="11"/>
      <c r="R5987" s="74"/>
      <c r="S5987" s="14"/>
      <c r="T5987" s="13"/>
      <c r="U5987" s="14"/>
      <c r="V5987"/>
      <c r="W5987" s="74"/>
    </row>
    <row r="5988" spans="1:23" x14ac:dyDescent="0.2">
      <c r="A5988" s="34"/>
      <c r="B5988"/>
      <c r="C5988" s="22"/>
      <c r="D5988" s="22"/>
      <c r="E5988"/>
      <c r="F5988"/>
      <c r="G5988" s="21"/>
      <c r="H5988"/>
      <c r="I5988"/>
      <c r="J5988"/>
      <c r="K5988" s="10"/>
      <c r="L5988"/>
      <c r="M5988" s="45"/>
      <c r="N5988"/>
      <c r="O5988"/>
      <c r="P5988" s="71"/>
      <c r="Q5988" s="11"/>
      <c r="R5988" s="74"/>
      <c r="S5988" s="14"/>
      <c r="T5988" s="13"/>
      <c r="U5988" s="14"/>
      <c r="V5988"/>
      <c r="W5988" s="74"/>
    </row>
    <row r="5989" spans="1:23" x14ac:dyDescent="0.2">
      <c r="A5989" s="34"/>
      <c r="B5989"/>
      <c r="C5989" s="22"/>
      <c r="D5989" s="22"/>
      <c r="E5989"/>
      <c r="F5989"/>
      <c r="G5989" s="21"/>
      <c r="H5989"/>
      <c r="I5989"/>
      <c r="J5989"/>
      <c r="K5989" s="10"/>
      <c r="L5989"/>
      <c r="M5989" s="45"/>
      <c r="N5989"/>
      <c r="O5989"/>
      <c r="P5989" s="71"/>
      <c r="Q5989" s="11"/>
      <c r="R5989" s="74"/>
      <c r="S5989" s="14"/>
      <c r="T5989" s="13"/>
      <c r="U5989" s="14"/>
      <c r="V5989"/>
      <c r="W5989" s="74"/>
    </row>
    <row r="5990" spans="1:23" x14ac:dyDescent="0.2">
      <c r="A5990" s="34"/>
      <c r="B5990"/>
      <c r="C5990" s="22"/>
      <c r="D5990" s="22"/>
      <c r="E5990"/>
      <c r="F5990"/>
      <c r="G5990" s="21"/>
      <c r="H5990"/>
      <c r="I5990"/>
      <c r="J5990"/>
      <c r="K5990" s="10"/>
      <c r="L5990"/>
      <c r="M5990" s="45"/>
      <c r="N5990"/>
      <c r="O5990"/>
      <c r="P5990" s="71"/>
      <c r="Q5990" s="11"/>
      <c r="R5990" s="74"/>
      <c r="S5990" s="14"/>
      <c r="T5990" s="13"/>
      <c r="U5990" s="14"/>
      <c r="V5990"/>
      <c r="W5990" s="74"/>
    </row>
    <row r="5991" spans="1:23" x14ac:dyDescent="0.2">
      <c r="A5991" s="34"/>
      <c r="B5991"/>
      <c r="C5991" s="22"/>
      <c r="D5991" s="22"/>
      <c r="E5991"/>
      <c r="F5991"/>
      <c r="G5991" s="21"/>
      <c r="H5991"/>
      <c r="I5991"/>
      <c r="J5991"/>
      <c r="K5991" s="10"/>
      <c r="L5991"/>
      <c r="M5991" s="45"/>
      <c r="N5991"/>
      <c r="O5991"/>
      <c r="P5991" s="71"/>
      <c r="Q5991" s="11"/>
      <c r="R5991" s="74"/>
      <c r="S5991" s="14"/>
      <c r="T5991" s="13"/>
      <c r="U5991" s="14"/>
      <c r="V5991"/>
      <c r="W5991" s="74"/>
    </row>
    <row r="5992" spans="1:23" x14ac:dyDescent="0.2">
      <c r="A5992" s="34"/>
      <c r="B5992"/>
      <c r="C5992" s="22"/>
      <c r="D5992" s="22"/>
      <c r="E5992"/>
      <c r="F5992"/>
      <c r="G5992" s="21"/>
      <c r="H5992"/>
      <c r="I5992"/>
      <c r="J5992"/>
      <c r="K5992" s="10"/>
      <c r="L5992"/>
      <c r="M5992" s="45"/>
      <c r="N5992"/>
      <c r="O5992"/>
      <c r="P5992" s="71"/>
      <c r="Q5992" s="11"/>
      <c r="R5992" s="74"/>
      <c r="S5992" s="14"/>
      <c r="T5992" s="13"/>
      <c r="U5992" s="14"/>
      <c r="V5992"/>
      <c r="W5992" s="74"/>
    </row>
    <row r="5993" spans="1:23" x14ac:dyDescent="0.2">
      <c r="A5993" s="34"/>
      <c r="B5993"/>
      <c r="C5993" s="22"/>
      <c r="D5993" s="22"/>
      <c r="E5993"/>
      <c r="F5993"/>
      <c r="G5993" s="21"/>
      <c r="H5993"/>
      <c r="I5993"/>
      <c r="J5993"/>
      <c r="K5993" s="10"/>
      <c r="L5993"/>
      <c r="M5993" s="45"/>
      <c r="N5993"/>
      <c r="O5993"/>
      <c r="P5993" s="71"/>
      <c r="Q5993" s="11"/>
      <c r="R5993" s="74"/>
      <c r="S5993" s="14"/>
      <c r="T5993" s="13"/>
      <c r="U5993" s="14"/>
      <c r="V5993"/>
      <c r="W5993" s="74"/>
    </row>
    <row r="5994" spans="1:23" x14ac:dyDescent="0.2">
      <c r="A5994" s="34"/>
      <c r="B5994"/>
      <c r="C5994" s="22"/>
      <c r="D5994" s="22"/>
      <c r="E5994"/>
      <c r="F5994"/>
      <c r="G5994" s="21"/>
      <c r="H5994"/>
      <c r="I5994"/>
      <c r="J5994"/>
      <c r="K5994" s="10"/>
      <c r="L5994"/>
      <c r="M5994" s="45"/>
      <c r="N5994"/>
      <c r="O5994"/>
      <c r="P5994" s="71"/>
      <c r="Q5994" s="11"/>
      <c r="R5994" s="74"/>
      <c r="S5994" s="14"/>
      <c r="T5994" s="13"/>
      <c r="U5994" s="14"/>
      <c r="V5994"/>
      <c r="W5994" s="74"/>
    </row>
    <row r="5995" spans="1:23" x14ac:dyDescent="0.2">
      <c r="A5995" s="34"/>
      <c r="B5995"/>
      <c r="C5995" s="22"/>
      <c r="D5995" s="22"/>
      <c r="E5995"/>
      <c r="F5995"/>
      <c r="G5995" s="21"/>
      <c r="H5995"/>
      <c r="I5995"/>
      <c r="J5995"/>
      <c r="K5995" s="10"/>
      <c r="L5995"/>
      <c r="M5995" s="45"/>
      <c r="N5995"/>
      <c r="O5995"/>
      <c r="P5995" s="71"/>
      <c r="Q5995" s="11"/>
      <c r="R5995" s="74"/>
      <c r="S5995" s="14"/>
      <c r="T5995" s="13"/>
      <c r="U5995" s="14"/>
      <c r="V5995"/>
      <c r="W5995" s="74"/>
    </row>
    <row r="5996" spans="1:23" x14ac:dyDescent="0.2">
      <c r="A5996" s="34"/>
      <c r="B5996"/>
      <c r="C5996" s="22"/>
      <c r="D5996" s="22"/>
      <c r="E5996"/>
      <c r="F5996"/>
      <c r="G5996" s="21"/>
      <c r="H5996"/>
      <c r="I5996"/>
      <c r="J5996"/>
      <c r="K5996" s="10"/>
      <c r="L5996"/>
      <c r="M5996" s="45"/>
      <c r="N5996"/>
      <c r="O5996"/>
      <c r="P5996" s="71"/>
      <c r="Q5996" s="11"/>
      <c r="R5996" s="74"/>
      <c r="S5996" s="14"/>
      <c r="T5996" s="13"/>
      <c r="U5996" s="14"/>
      <c r="V5996"/>
      <c r="W5996" s="74"/>
    </row>
    <row r="5997" spans="1:23" x14ac:dyDescent="0.2">
      <c r="A5997" s="34"/>
      <c r="B5997"/>
      <c r="C5997" s="22"/>
      <c r="D5997" s="22"/>
      <c r="E5997"/>
      <c r="F5997"/>
      <c r="G5997" s="21"/>
      <c r="H5997"/>
      <c r="I5997"/>
      <c r="J5997"/>
      <c r="K5997" s="10"/>
      <c r="L5997"/>
      <c r="M5997" s="45"/>
      <c r="N5997"/>
      <c r="O5997"/>
      <c r="P5997" s="71"/>
      <c r="Q5997" s="11"/>
      <c r="R5997" s="74"/>
      <c r="S5997" s="14"/>
      <c r="T5997" s="13"/>
      <c r="U5997" s="14"/>
      <c r="V5997"/>
      <c r="W5997" s="74"/>
    </row>
    <row r="5998" spans="1:23" x14ac:dyDescent="0.2">
      <c r="A5998" s="34"/>
      <c r="B5998"/>
      <c r="C5998" s="22"/>
      <c r="D5998" s="22"/>
      <c r="E5998"/>
      <c r="F5998"/>
      <c r="G5998" s="21"/>
      <c r="H5998"/>
      <c r="I5998"/>
      <c r="J5998"/>
      <c r="K5998" s="10"/>
      <c r="L5998"/>
      <c r="M5998" s="45"/>
      <c r="N5998"/>
      <c r="O5998"/>
      <c r="P5998" s="71"/>
      <c r="Q5998" s="11"/>
      <c r="R5998" s="74"/>
      <c r="S5998" s="14"/>
      <c r="T5998" s="13"/>
      <c r="U5998" s="14"/>
      <c r="V5998"/>
      <c r="W5998" s="74"/>
    </row>
    <row r="5999" spans="1:23" x14ac:dyDescent="0.2">
      <c r="A5999" s="34"/>
      <c r="B5999"/>
      <c r="C5999" s="22"/>
      <c r="D5999" s="22"/>
      <c r="E5999"/>
      <c r="F5999"/>
      <c r="G5999" s="21"/>
      <c r="H5999"/>
      <c r="I5999"/>
      <c r="J5999"/>
      <c r="K5999" s="10"/>
      <c r="L5999"/>
      <c r="M5999" s="45"/>
      <c r="N5999"/>
      <c r="O5999"/>
      <c r="P5999" s="71"/>
      <c r="Q5999" s="11"/>
      <c r="R5999" s="74"/>
      <c r="S5999" s="14"/>
      <c r="T5999" s="13"/>
      <c r="U5999" s="14"/>
      <c r="V5999"/>
      <c r="W5999" s="74"/>
    </row>
    <row r="6000" spans="1:23" x14ac:dyDescent="0.2">
      <c r="A6000" s="34"/>
      <c r="B6000"/>
      <c r="C6000" s="22"/>
      <c r="D6000" s="22"/>
      <c r="E6000"/>
      <c r="F6000"/>
      <c r="G6000" s="21"/>
      <c r="H6000"/>
      <c r="I6000"/>
      <c r="J6000"/>
      <c r="K6000" s="10"/>
      <c r="L6000"/>
      <c r="M6000" s="45"/>
      <c r="N6000"/>
      <c r="O6000"/>
      <c r="P6000" s="71"/>
      <c r="Q6000" s="11"/>
      <c r="R6000" s="74"/>
      <c r="S6000" s="14"/>
      <c r="T6000" s="13"/>
      <c r="U6000" s="14"/>
      <c r="V6000"/>
      <c r="W6000" s="74"/>
    </row>
    <row r="6001" spans="1:23" x14ac:dyDescent="0.2">
      <c r="A6001" s="34"/>
      <c r="B6001"/>
      <c r="C6001" s="22"/>
      <c r="D6001" s="22"/>
      <c r="E6001"/>
      <c r="F6001"/>
      <c r="G6001" s="21"/>
      <c r="H6001"/>
      <c r="I6001"/>
      <c r="J6001"/>
      <c r="K6001" s="10"/>
      <c r="L6001"/>
      <c r="M6001" s="45"/>
      <c r="N6001"/>
      <c r="O6001"/>
      <c r="P6001" s="71"/>
      <c r="Q6001" s="11"/>
      <c r="R6001" s="74"/>
      <c r="S6001" s="14"/>
      <c r="T6001" s="13"/>
      <c r="U6001" s="14"/>
      <c r="V6001"/>
      <c r="W6001" s="74"/>
    </row>
    <row r="6002" spans="1:23" x14ac:dyDescent="0.2">
      <c r="A6002" s="34"/>
      <c r="B6002"/>
      <c r="C6002" s="22"/>
      <c r="D6002" s="22"/>
      <c r="E6002"/>
      <c r="F6002"/>
      <c r="G6002" s="21"/>
      <c r="H6002"/>
      <c r="I6002"/>
      <c r="J6002"/>
      <c r="K6002" s="10"/>
      <c r="L6002"/>
      <c r="M6002" s="45"/>
      <c r="N6002"/>
      <c r="O6002"/>
      <c r="P6002" s="71"/>
      <c r="Q6002" s="11"/>
      <c r="R6002" s="74"/>
      <c r="S6002" s="14"/>
      <c r="T6002" s="13"/>
      <c r="U6002" s="14"/>
      <c r="V6002"/>
      <c r="W6002" s="74"/>
    </row>
    <row r="6003" spans="1:23" x14ac:dyDescent="0.2">
      <c r="A6003" s="34"/>
      <c r="B6003"/>
      <c r="C6003" s="22"/>
      <c r="D6003" s="22"/>
      <c r="E6003"/>
      <c r="F6003"/>
      <c r="G6003" s="21"/>
      <c r="H6003"/>
      <c r="I6003"/>
      <c r="J6003"/>
      <c r="K6003" s="10"/>
      <c r="L6003"/>
      <c r="M6003" s="45"/>
      <c r="N6003"/>
      <c r="O6003"/>
      <c r="P6003" s="71"/>
      <c r="Q6003" s="11"/>
      <c r="R6003" s="74"/>
      <c r="S6003" s="14"/>
      <c r="T6003" s="13"/>
      <c r="U6003" s="14"/>
      <c r="V6003"/>
      <c r="W6003" s="74"/>
    </row>
    <row r="6004" spans="1:23" x14ac:dyDescent="0.2">
      <c r="A6004" s="34"/>
      <c r="B6004"/>
      <c r="C6004" s="22"/>
      <c r="D6004" s="22"/>
      <c r="E6004"/>
      <c r="F6004"/>
      <c r="G6004" s="21"/>
      <c r="H6004"/>
      <c r="I6004"/>
      <c r="J6004"/>
      <c r="K6004" s="10"/>
      <c r="L6004"/>
      <c r="M6004" s="45"/>
      <c r="N6004"/>
      <c r="O6004"/>
      <c r="P6004" s="71"/>
      <c r="Q6004" s="11"/>
      <c r="R6004" s="74"/>
      <c r="S6004" s="14"/>
      <c r="T6004" s="13"/>
      <c r="U6004" s="14"/>
      <c r="V6004"/>
      <c r="W6004" s="74"/>
    </row>
    <row r="6005" spans="1:23" x14ac:dyDescent="0.2">
      <c r="A6005" s="34"/>
      <c r="B6005"/>
      <c r="C6005" s="22"/>
      <c r="D6005" s="22"/>
      <c r="E6005"/>
      <c r="F6005"/>
      <c r="G6005" s="21"/>
      <c r="H6005"/>
      <c r="I6005"/>
      <c r="J6005"/>
      <c r="K6005" s="10"/>
      <c r="L6005"/>
      <c r="M6005" s="45"/>
      <c r="N6005"/>
      <c r="O6005"/>
      <c r="P6005" s="71"/>
      <c r="Q6005" s="11"/>
      <c r="R6005" s="74"/>
      <c r="S6005" s="14"/>
      <c r="T6005" s="13"/>
      <c r="U6005" s="14"/>
      <c r="V6005"/>
      <c r="W6005" s="74"/>
    </row>
    <row r="6006" spans="1:23" x14ac:dyDescent="0.2">
      <c r="A6006" s="34"/>
      <c r="B6006"/>
      <c r="C6006" s="22"/>
      <c r="D6006" s="22"/>
      <c r="E6006"/>
      <c r="F6006"/>
      <c r="G6006" s="21"/>
      <c r="H6006"/>
      <c r="I6006"/>
      <c r="J6006"/>
      <c r="K6006" s="10"/>
      <c r="L6006"/>
      <c r="M6006" s="45"/>
      <c r="N6006"/>
      <c r="O6006"/>
      <c r="P6006" s="71"/>
      <c r="Q6006" s="11"/>
      <c r="R6006" s="74"/>
      <c r="S6006" s="14"/>
      <c r="T6006" s="13"/>
      <c r="U6006" s="14"/>
      <c r="V6006"/>
      <c r="W6006" s="74"/>
    </row>
    <row r="6007" spans="1:23" x14ac:dyDescent="0.2">
      <c r="A6007" s="34"/>
      <c r="B6007"/>
      <c r="C6007" s="22"/>
      <c r="D6007" s="22"/>
      <c r="E6007"/>
      <c r="F6007"/>
      <c r="G6007" s="21"/>
      <c r="H6007"/>
      <c r="I6007"/>
      <c r="J6007"/>
      <c r="K6007" s="10"/>
      <c r="L6007"/>
      <c r="M6007" s="45"/>
      <c r="N6007"/>
      <c r="O6007"/>
      <c r="P6007" s="71"/>
      <c r="Q6007" s="11"/>
      <c r="R6007" s="74"/>
      <c r="S6007" s="14"/>
      <c r="T6007" s="13"/>
      <c r="U6007" s="14"/>
      <c r="V6007"/>
      <c r="W6007" s="74"/>
    </row>
    <row r="6008" spans="1:23" x14ac:dyDescent="0.2">
      <c r="A6008" s="34"/>
      <c r="B6008"/>
      <c r="C6008" s="22"/>
      <c r="D6008" s="22"/>
      <c r="E6008"/>
      <c r="F6008"/>
      <c r="G6008" s="21"/>
      <c r="H6008"/>
      <c r="I6008"/>
      <c r="J6008"/>
      <c r="K6008" s="10"/>
      <c r="L6008"/>
      <c r="M6008" s="45"/>
      <c r="N6008"/>
      <c r="O6008"/>
      <c r="P6008" s="71"/>
      <c r="Q6008" s="11"/>
      <c r="R6008" s="74"/>
      <c r="S6008" s="14"/>
      <c r="T6008" s="13"/>
      <c r="U6008" s="14"/>
      <c r="V6008"/>
      <c r="W6008" s="74"/>
    </row>
    <row r="6009" spans="1:23" x14ac:dyDescent="0.2">
      <c r="A6009" s="34"/>
      <c r="B6009"/>
      <c r="C6009" s="22"/>
      <c r="D6009" s="22"/>
      <c r="E6009"/>
      <c r="F6009"/>
      <c r="G6009" s="21"/>
      <c r="H6009"/>
      <c r="I6009"/>
      <c r="J6009"/>
      <c r="K6009" s="10"/>
      <c r="L6009"/>
      <c r="M6009" s="45"/>
      <c r="N6009"/>
      <c r="O6009"/>
      <c r="P6009" s="71"/>
      <c r="Q6009" s="11"/>
      <c r="R6009" s="74"/>
      <c r="S6009" s="14"/>
      <c r="T6009" s="13"/>
      <c r="U6009" s="14"/>
      <c r="V6009"/>
      <c r="W6009" s="74"/>
    </row>
    <row r="6010" spans="1:23" x14ac:dyDescent="0.2">
      <c r="A6010" s="34"/>
      <c r="B6010"/>
      <c r="C6010" s="22"/>
      <c r="D6010" s="22"/>
      <c r="E6010"/>
      <c r="F6010"/>
      <c r="G6010" s="21"/>
      <c r="H6010"/>
      <c r="I6010"/>
      <c r="J6010"/>
      <c r="K6010" s="10"/>
      <c r="L6010"/>
      <c r="M6010" s="45"/>
      <c r="N6010"/>
      <c r="O6010"/>
      <c r="P6010" s="71"/>
      <c r="Q6010" s="11"/>
      <c r="R6010" s="74"/>
      <c r="S6010" s="14"/>
      <c r="T6010" s="13"/>
      <c r="U6010" s="14"/>
      <c r="V6010"/>
      <c r="W6010" s="74"/>
    </row>
    <row r="6011" spans="1:23" x14ac:dyDescent="0.2">
      <c r="A6011" s="34"/>
      <c r="B6011"/>
      <c r="C6011" s="22"/>
      <c r="D6011" s="22"/>
      <c r="E6011"/>
      <c r="F6011"/>
      <c r="G6011" s="21"/>
      <c r="H6011"/>
      <c r="I6011"/>
      <c r="J6011"/>
      <c r="K6011" s="10"/>
      <c r="L6011"/>
      <c r="M6011" s="45"/>
      <c r="N6011"/>
      <c r="O6011"/>
      <c r="P6011" s="71"/>
      <c r="Q6011" s="11"/>
      <c r="R6011" s="74"/>
      <c r="S6011" s="14"/>
      <c r="T6011" s="13"/>
      <c r="U6011" s="14"/>
      <c r="V6011"/>
      <c r="W6011" s="74"/>
    </row>
    <row r="6012" spans="1:23" x14ac:dyDescent="0.2">
      <c r="A6012" s="34"/>
      <c r="B6012"/>
      <c r="C6012" s="22"/>
      <c r="D6012" s="22"/>
      <c r="E6012"/>
      <c r="F6012"/>
      <c r="G6012" s="21"/>
      <c r="H6012"/>
      <c r="I6012"/>
      <c r="J6012"/>
      <c r="K6012" s="10"/>
      <c r="L6012"/>
      <c r="M6012" s="45"/>
      <c r="N6012"/>
      <c r="O6012"/>
      <c r="P6012" s="71"/>
      <c r="Q6012" s="11"/>
      <c r="R6012" s="74"/>
      <c r="S6012" s="14"/>
      <c r="T6012" s="13"/>
      <c r="U6012" s="14"/>
      <c r="V6012"/>
      <c r="W6012" s="74"/>
    </row>
    <row r="6013" spans="1:23" x14ac:dyDescent="0.2">
      <c r="A6013" s="34"/>
      <c r="B6013"/>
      <c r="C6013" s="22"/>
      <c r="D6013" s="22"/>
      <c r="E6013"/>
      <c r="F6013"/>
      <c r="G6013" s="21"/>
      <c r="H6013"/>
      <c r="I6013"/>
      <c r="J6013"/>
      <c r="K6013" s="10"/>
      <c r="L6013"/>
      <c r="M6013" s="45"/>
      <c r="N6013"/>
      <c r="O6013"/>
      <c r="P6013" s="71"/>
      <c r="Q6013" s="11"/>
      <c r="R6013" s="74"/>
      <c r="S6013" s="14"/>
      <c r="T6013" s="13"/>
      <c r="U6013" s="14"/>
      <c r="V6013"/>
      <c r="W6013" s="74"/>
    </row>
    <row r="6014" spans="1:23" x14ac:dyDescent="0.2">
      <c r="A6014" s="34"/>
      <c r="B6014"/>
      <c r="C6014" s="22"/>
      <c r="D6014" s="22"/>
      <c r="E6014"/>
      <c r="F6014"/>
      <c r="G6014" s="21"/>
      <c r="H6014"/>
      <c r="I6014"/>
      <c r="J6014"/>
      <c r="K6014" s="10"/>
      <c r="L6014"/>
      <c r="M6014" s="45"/>
      <c r="N6014"/>
      <c r="O6014"/>
      <c r="P6014" s="71"/>
      <c r="Q6014" s="11"/>
      <c r="R6014" s="74"/>
      <c r="S6014" s="14"/>
      <c r="T6014" s="13"/>
      <c r="U6014" s="14"/>
      <c r="V6014"/>
      <c r="W6014" s="74"/>
    </row>
    <row r="6015" spans="1:23" x14ac:dyDescent="0.2">
      <c r="A6015" s="34"/>
      <c r="B6015"/>
      <c r="C6015" s="22"/>
      <c r="D6015" s="22"/>
      <c r="E6015"/>
      <c r="F6015"/>
      <c r="G6015" s="21"/>
      <c r="H6015"/>
      <c r="I6015"/>
      <c r="J6015"/>
      <c r="K6015" s="10"/>
      <c r="L6015"/>
      <c r="M6015" s="45"/>
      <c r="N6015"/>
      <c r="O6015"/>
      <c r="P6015" s="71"/>
      <c r="Q6015" s="11"/>
      <c r="R6015" s="74"/>
      <c r="S6015" s="14"/>
      <c r="T6015" s="13"/>
      <c r="U6015" s="14"/>
      <c r="V6015"/>
      <c r="W6015" s="74"/>
    </row>
    <row r="6016" spans="1:23" x14ac:dyDescent="0.2">
      <c r="A6016" s="34"/>
      <c r="B6016"/>
      <c r="C6016" s="22"/>
      <c r="D6016" s="22"/>
      <c r="E6016"/>
      <c r="F6016"/>
      <c r="G6016" s="21"/>
      <c r="H6016"/>
      <c r="I6016"/>
      <c r="J6016"/>
      <c r="K6016" s="10"/>
      <c r="L6016"/>
      <c r="M6016" s="45"/>
      <c r="N6016"/>
      <c r="O6016"/>
      <c r="P6016" s="71"/>
      <c r="Q6016" s="11"/>
      <c r="R6016" s="74"/>
      <c r="S6016" s="14"/>
      <c r="T6016" s="13"/>
      <c r="U6016" s="14"/>
      <c r="V6016"/>
      <c r="W6016" s="74"/>
    </row>
    <row r="6017" spans="1:23" x14ac:dyDescent="0.2">
      <c r="A6017" s="34"/>
      <c r="B6017"/>
      <c r="C6017" s="22"/>
      <c r="D6017" s="22"/>
      <c r="E6017"/>
      <c r="F6017"/>
      <c r="G6017" s="21"/>
      <c r="H6017"/>
      <c r="I6017"/>
      <c r="J6017"/>
      <c r="K6017" s="10"/>
      <c r="L6017"/>
      <c r="M6017" s="45"/>
      <c r="N6017"/>
      <c r="O6017"/>
      <c r="P6017" s="71"/>
      <c r="Q6017" s="11"/>
      <c r="R6017" s="74"/>
      <c r="S6017" s="14"/>
      <c r="T6017" s="13"/>
      <c r="U6017" s="14"/>
      <c r="V6017"/>
      <c r="W6017" s="74"/>
    </row>
    <row r="6018" spans="1:23" x14ac:dyDescent="0.2">
      <c r="A6018" s="34"/>
      <c r="B6018"/>
      <c r="C6018" s="22"/>
      <c r="D6018" s="22"/>
      <c r="E6018"/>
      <c r="F6018"/>
      <c r="G6018" s="21"/>
      <c r="H6018"/>
      <c r="I6018"/>
      <c r="J6018"/>
      <c r="K6018" s="10"/>
      <c r="L6018"/>
      <c r="M6018" s="45"/>
      <c r="N6018"/>
      <c r="O6018"/>
      <c r="P6018" s="71"/>
      <c r="Q6018" s="11"/>
      <c r="R6018" s="74"/>
      <c r="S6018" s="14"/>
      <c r="T6018" s="13"/>
      <c r="U6018" s="14"/>
      <c r="V6018"/>
      <c r="W6018" s="74"/>
    </row>
    <row r="6019" spans="1:23" x14ac:dyDescent="0.2">
      <c r="A6019" s="34"/>
      <c r="B6019"/>
      <c r="C6019" s="22"/>
      <c r="D6019" s="22"/>
      <c r="E6019"/>
      <c r="F6019"/>
      <c r="G6019" s="21"/>
      <c r="H6019"/>
      <c r="I6019"/>
      <c r="J6019"/>
      <c r="K6019" s="10"/>
      <c r="L6019"/>
      <c r="M6019" s="45"/>
      <c r="N6019"/>
      <c r="O6019"/>
      <c r="P6019" s="71"/>
      <c r="Q6019" s="11"/>
      <c r="R6019" s="74"/>
      <c r="S6019" s="14"/>
      <c r="T6019" s="13"/>
      <c r="U6019" s="14"/>
      <c r="V6019"/>
      <c r="W6019" s="74"/>
    </row>
    <row r="6020" spans="1:23" x14ac:dyDescent="0.2">
      <c r="A6020" s="34"/>
      <c r="B6020"/>
      <c r="C6020" s="22"/>
      <c r="D6020" s="22"/>
      <c r="E6020"/>
      <c r="F6020"/>
      <c r="G6020" s="21"/>
      <c r="H6020"/>
      <c r="I6020"/>
      <c r="J6020"/>
      <c r="K6020" s="10"/>
      <c r="L6020"/>
      <c r="M6020" s="45"/>
      <c r="N6020"/>
      <c r="O6020"/>
      <c r="P6020" s="71"/>
      <c r="Q6020" s="11"/>
      <c r="R6020" s="74"/>
      <c r="S6020" s="14"/>
      <c r="T6020" s="13"/>
      <c r="U6020" s="14"/>
      <c r="V6020"/>
      <c r="W6020" s="74"/>
    </row>
    <row r="6021" spans="1:23" x14ac:dyDescent="0.2">
      <c r="A6021" s="34"/>
      <c r="B6021"/>
      <c r="C6021" s="22"/>
      <c r="D6021" s="22"/>
      <c r="E6021"/>
      <c r="F6021"/>
      <c r="G6021" s="21"/>
      <c r="H6021"/>
      <c r="I6021"/>
      <c r="J6021"/>
      <c r="K6021" s="10"/>
      <c r="L6021"/>
      <c r="M6021" s="45"/>
      <c r="N6021"/>
      <c r="O6021"/>
      <c r="P6021" s="71"/>
      <c r="Q6021" s="11"/>
      <c r="R6021" s="74"/>
      <c r="S6021" s="14"/>
      <c r="T6021" s="13"/>
      <c r="U6021" s="14"/>
      <c r="V6021"/>
      <c r="W6021" s="74"/>
    </row>
    <row r="6022" spans="1:23" x14ac:dyDescent="0.2">
      <c r="A6022" s="34"/>
      <c r="B6022"/>
      <c r="C6022" s="22"/>
      <c r="D6022" s="22"/>
      <c r="E6022"/>
      <c r="F6022"/>
      <c r="G6022" s="21"/>
      <c r="H6022"/>
      <c r="I6022"/>
      <c r="J6022"/>
      <c r="K6022" s="10"/>
      <c r="L6022"/>
      <c r="M6022" s="45"/>
      <c r="N6022"/>
      <c r="O6022"/>
      <c r="P6022" s="71"/>
      <c r="Q6022" s="11"/>
      <c r="R6022" s="74"/>
      <c r="S6022" s="14"/>
      <c r="T6022" s="13"/>
      <c r="U6022" s="14"/>
      <c r="V6022"/>
      <c r="W6022" s="74"/>
    </row>
    <row r="6023" spans="1:23" x14ac:dyDescent="0.2">
      <c r="A6023" s="34"/>
      <c r="B6023"/>
      <c r="C6023" s="22"/>
      <c r="D6023" s="22"/>
      <c r="E6023"/>
      <c r="F6023"/>
      <c r="G6023" s="21"/>
      <c r="H6023"/>
      <c r="I6023"/>
      <c r="J6023"/>
      <c r="K6023" s="10"/>
      <c r="L6023"/>
      <c r="M6023" s="45"/>
      <c r="N6023"/>
      <c r="O6023"/>
      <c r="P6023" s="71"/>
      <c r="Q6023" s="11"/>
      <c r="R6023" s="74"/>
      <c r="S6023" s="14"/>
      <c r="T6023" s="13"/>
      <c r="U6023" s="14"/>
      <c r="V6023"/>
      <c r="W6023" s="74"/>
    </row>
    <row r="6024" spans="1:23" x14ac:dyDescent="0.2">
      <c r="A6024" s="34"/>
      <c r="B6024"/>
      <c r="C6024" s="22"/>
      <c r="D6024" s="22"/>
      <c r="E6024"/>
      <c r="F6024"/>
      <c r="G6024" s="21"/>
      <c r="H6024"/>
      <c r="I6024"/>
      <c r="J6024"/>
      <c r="K6024" s="10"/>
      <c r="L6024"/>
      <c r="M6024" s="45"/>
      <c r="N6024"/>
      <c r="O6024"/>
      <c r="P6024" s="71"/>
      <c r="Q6024" s="11"/>
      <c r="R6024" s="74"/>
      <c r="S6024" s="14"/>
      <c r="T6024" s="13"/>
      <c r="U6024" s="14"/>
      <c r="V6024"/>
      <c r="W6024" s="74"/>
    </row>
    <row r="6025" spans="1:23" x14ac:dyDescent="0.2">
      <c r="A6025" s="34"/>
      <c r="B6025"/>
      <c r="C6025" s="22"/>
      <c r="D6025" s="22"/>
      <c r="E6025"/>
      <c r="F6025"/>
      <c r="G6025" s="21"/>
      <c r="H6025"/>
      <c r="I6025"/>
      <c r="J6025"/>
      <c r="K6025" s="10"/>
      <c r="L6025"/>
      <c r="M6025" s="45"/>
      <c r="N6025"/>
      <c r="O6025"/>
      <c r="P6025" s="71"/>
      <c r="Q6025" s="11"/>
      <c r="R6025" s="74"/>
      <c r="S6025" s="14"/>
      <c r="T6025" s="13"/>
      <c r="U6025" s="14"/>
      <c r="V6025"/>
      <c r="W6025" s="74"/>
    </row>
    <row r="6026" spans="1:23" x14ac:dyDescent="0.2">
      <c r="A6026" s="34"/>
      <c r="B6026"/>
      <c r="C6026" s="22"/>
      <c r="D6026" s="22"/>
      <c r="E6026"/>
      <c r="F6026"/>
      <c r="G6026" s="21"/>
      <c r="H6026"/>
      <c r="I6026"/>
      <c r="J6026"/>
      <c r="K6026" s="10"/>
      <c r="L6026"/>
      <c r="M6026" s="45"/>
      <c r="N6026"/>
      <c r="O6026"/>
      <c r="P6026" s="71"/>
      <c r="Q6026" s="11"/>
      <c r="R6026" s="74"/>
      <c r="S6026" s="14"/>
      <c r="T6026" s="13"/>
      <c r="U6026" s="14"/>
      <c r="V6026"/>
      <c r="W6026" s="74"/>
    </row>
    <row r="6027" spans="1:23" x14ac:dyDescent="0.2">
      <c r="A6027" s="34"/>
      <c r="B6027"/>
      <c r="C6027" s="22"/>
      <c r="D6027" s="22"/>
      <c r="E6027"/>
      <c r="F6027"/>
      <c r="G6027" s="21"/>
      <c r="H6027"/>
      <c r="I6027"/>
      <c r="J6027"/>
      <c r="K6027" s="10"/>
      <c r="L6027"/>
      <c r="M6027" s="45"/>
      <c r="N6027"/>
      <c r="O6027"/>
      <c r="P6027" s="71"/>
      <c r="Q6027" s="11"/>
      <c r="R6027" s="74"/>
      <c r="S6027" s="14"/>
      <c r="T6027" s="13"/>
      <c r="U6027" s="14"/>
      <c r="V6027"/>
      <c r="W6027" s="74"/>
    </row>
    <row r="6028" spans="1:23" x14ac:dyDescent="0.2">
      <c r="A6028" s="34"/>
      <c r="B6028"/>
      <c r="C6028" s="22"/>
      <c r="D6028" s="22"/>
      <c r="E6028"/>
      <c r="F6028"/>
      <c r="G6028" s="21"/>
      <c r="H6028"/>
      <c r="I6028"/>
      <c r="J6028"/>
      <c r="K6028" s="10"/>
      <c r="L6028"/>
      <c r="M6028" s="45"/>
      <c r="N6028"/>
      <c r="O6028"/>
      <c r="P6028" s="71"/>
      <c r="Q6028" s="11"/>
      <c r="R6028" s="74"/>
      <c r="S6028" s="14"/>
      <c r="T6028" s="13"/>
      <c r="U6028" s="14"/>
      <c r="V6028"/>
      <c r="W6028" s="74"/>
    </row>
    <row r="6029" spans="1:23" x14ac:dyDescent="0.2">
      <c r="A6029" s="34"/>
      <c r="B6029"/>
      <c r="C6029" s="22"/>
      <c r="D6029" s="22"/>
      <c r="E6029"/>
      <c r="F6029"/>
      <c r="G6029" s="21"/>
      <c r="H6029"/>
      <c r="I6029"/>
      <c r="J6029"/>
      <c r="K6029" s="10"/>
      <c r="L6029"/>
      <c r="M6029" s="45"/>
      <c r="N6029"/>
      <c r="O6029"/>
      <c r="P6029" s="71"/>
      <c r="Q6029" s="11"/>
      <c r="R6029" s="74"/>
      <c r="S6029" s="14"/>
      <c r="T6029" s="13"/>
      <c r="U6029" s="14"/>
      <c r="V6029"/>
      <c r="W6029" s="74"/>
    </row>
    <row r="6030" spans="1:23" x14ac:dyDescent="0.2">
      <c r="A6030" s="34"/>
      <c r="B6030"/>
      <c r="C6030" s="22"/>
      <c r="D6030" s="22"/>
      <c r="E6030"/>
      <c r="F6030"/>
      <c r="G6030" s="21"/>
      <c r="H6030"/>
      <c r="I6030"/>
      <c r="J6030"/>
      <c r="K6030" s="10"/>
      <c r="L6030"/>
      <c r="M6030" s="45"/>
      <c r="N6030"/>
      <c r="O6030"/>
      <c r="P6030" s="71"/>
      <c r="Q6030" s="11"/>
      <c r="R6030" s="74"/>
      <c r="S6030" s="14"/>
      <c r="T6030" s="13"/>
      <c r="U6030" s="14"/>
      <c r="V6030"/>
      <c r="W6030" s="74"/>
    </row>
    <row r="6031" spans="1:23" x14ac:dyDescent="0.2">
      <c r="A6031" s="34"/>
      <c r="B6031"/>
      <c r="C6031" s="22"/>
      <c r="D6031" s="22"/>
      <c r="E6031"/>
      <c r="F6031"/>
      <c r="G6031" s="21"/>
      <c r="H6031"/>
      <c r="I6031"/>
      <c r="J6031"/>
      <c r="K6031" s="10"/>
      <c r="L6031"/>
      <c r="M6031" s="45"/>
      <c r="N6031"/>
      <c r="O6031"/>
      <c r="P6031" s="71"/>
      <c r="Q6031" s="11"/>
      <c r="R6031" s="74"/>
      <c r="S6031" s="14"/>
      <c r="T6031" s="13"/>
      <c r="U6031" s="14"/>
      <c r="V6031"/>
      <c r="W6031" s="74"/>
    </row>
    <row r="6032" spans="1:23" x14ac:dyDescent="0.2">
      <c r="A6032" s="34"/>
      <c r="B6032"/>
      <c r="C6032" s="22"/>
      <c r="D6032" s="22"/>
      <c r="E6032"/>
      <c r="F6032"/>
      <c r="G6032" s="21"/>
      <c r="H6032"/>
      <c r="I6032"/>
      <c r="J6032"/>
      <c r="K6032" s="10"/>
      <c r="L6032"/>
      <c r="M6032" s="45"/>
      <c r="N6032"/>
      <c r="O6032"/>
      <c r="P6032" s="71"/>
      <c r="Q6032" s="11"/>
      <c r="R6032" s="74"/>
      <c r="S6032" s="14"/>
      <c r="T6032" s="13"/>
      <c r="U6032" s="14"/>
      <c r="V6032"/>
      <c r="W6032" s="74"/>
    </row>
    <row r="6033" spans="1:23" x14ac:dyDescent="0.2">
      <c r="A6033" s="34"/>
      <c r="B6033"/>
      <c r="C6033" s="22"/>
      <c r="D6033" s="22"/>
      <c r="E6033"/>
      <c r="F6033"/>
      <c r="G6033" s="21"/>
      <c r="H6033"/>
      <c r="I6033"/>
      <c r="J6033"/>
      <c r="K6033" s="10"/>
      <c r="L6033"/>
      <c r="M6033" s="45"/>
      <c r="N6033"/>
      <c r="O6033"/>
      <c r="P6033" s="71"/>
      <c r="Q6033" s="11"/>
      <c r="R6033" s="74"/>
      <c r="S6033" s="14"/>
      <c r="T6033" s="13"/>
      <c r="U6033" s="14"/>
      <c r="V6033"/>
      <c r="W6033" s="74"/>
    </row>
    <row r="6034" spans="1:23" x14ac:dyDescent="0.2">
      <c r="A6034" s="34"/>
      <c r="B6034"/>
      <c r="C6034" s="22"/>
      <c r="D6034" s="22"/>
      <c r="E6034"/>
      <c r="F6034"/>
      <c r="G6034" s="21"/>
      <c r="H6034"/>
      <c r="I6034"/>
      <c r="J6034"/>
      <c r="K6034" s="10"/>
      <c r="L6034"/>
      <c r="M6034" s="45"/>
      <c r="N6034"/>
      <c r="O6034"/>
      <c r="P6034" s="71"/>
      <c r="Q6034" s="11"/>
      <c r="R6034" s="74"/>
      <c r="S6034" s="14"/>
      <c r="T6034" s="13"/>
      <c r="U6034" s="14"/>
      <c r="V6034"/>
      <c r="W6034" s="74"/>
    </row>
    <row r="6035" spans="1:23" x14ac:dyDescent="0.2">
      <c r="A6035" s="34"/>
      <c r="B6035"/>
      <c r="C6035" s="22"/>
      <c r="D6035" s="22"/>
      <c r="E6035"/>
      <c r="F6035"/>
      <c r="G6035" s="21"/>
      <c r="H6035"/>
      <c r="I6035"/>
      <c r="J6035"/>
      <c r="K6035" s="10"/>
      <c r="L6035"/>
      <c r="M6035" s="45"/>
      <c r="N6035"/>
      <c r="O6035"/>
      <c r="P6035" s="71"/>
      <c r="Q6035" s="11"/>
      <c r="R6035" s="74"/>
      <c r="S6035" s="14"/>
      <c r="T6035" s="13"/>
      <c r="U6035" s="14"/>
      <c r="V6035"/>
      <c r="W6035" s="74"/>
    </row>
    <row r="6036" spans="1:23" x14ac:dyDescent="0.2">
      <c r="A6036" s="34"/>
      <c r="B6036"/>
      <c r="C6036" s="22"/>
      <c r="D6036" s="22"/>
      <c r="E6036"/>
      <c r="F6036"/>
      <c r="G6036" s="21"/>
      <c r="H6036"/>
      <c r="I6036"/>
      <c r="J6036"/>
      <c r="K6036" s="10"/>
      <c r="L6036"/>
      <c r="M6036" s="45"/>
      <c r="N6036"/>
      <c r="O6036"/>
      <c r="P6036" s="71"/>
      <c r="Q6036" s="11"/>
      <c r="R6036" s="74"/>
      <c r="S6036" s="14"/>
      <c r="T6036" s="13"/>
      <c r="U6036" s="14"/>
      <c r="V6036"/>
      <c r="W6036" s="74"/>
    </row>
    <row r="6037" spans="1:23" x14ac:dyDescent="0.2">
      <c r="A6037" s="34"/>
      <c r="B6037"/>
      <c r="C6037" s="22"/>
      <c r="D6037" s="22"/>
      <c r="E6037"/>
      <c r="F6037"/>
      <c r="G6037" s="21"/>
      <c r="H6037"/>
      <c r="I6037"/>
      <c r="J6037"/>
      <c r="K6037" s="10"/>
      <c r="L6037"/>
      <c r="M6037" s="45"/>
      <c r="N6037"/>
      <c r="O6037"/>
      <c r="P6037" s="71"/>
      <c r="Q6037" s="11"/>
      <c r="R6037" s="74"/>
      <c r="S6037" s="14"/>
      <c r="T6037" s="13"/>
      <c r="U6037" s="14"/>
      <c r="V6037"/>
      <c r="W6037" s="74"/>
    </row>
    <row r="6038" spans="1:23" x14ac:dyDescent="0.2">
      <c r="A6038" s="34"/>
      <c r="B6038"/>
      <c r="C6038" s="22"/>
      <c r="D6038" s="22"/>
      <c r="E6038"/>
      <c r="F6038"/>
      <c r="G6038" s="21"/>
      <c r="H6038"/>
      <c r="I6038"/>
      <c r="J6038"/>
      <c r="K6038" s="10"/>
      <c r="L6038"/>
      <c r="M6038" s="45"/>
      <c r="N6038"/>
      <c r="O6038"/>
      <c r="P6038" s="71"/>
      <c r="Q6038" s="11"/>
      <c r="R6038" s="74"/>
      <c r="S6038" s="14"/>
      <c r="T6038" s="13"/>
      <c r="U6038" s="14"/>
      <c r="V6038"/>
      <c r="W6038" s="74"/>
    </row>
    <row r="6039" spans="1:23" x14ac:dyDescent="0.2">
      <c r="A6039" s="34"/>
      <c r="B6039"/>
      <c r="C6039" s="22"/>
      <c r="D6039" s="22"/>
      <c r="E6039"/>
      <c r="F6039"/>
      <c r="G6039" s="21"/>
      <c r="H6039"/>
      <c r="I6039"/>
      <c r="J6039"/>
      <c r="K6039" s="10"/>
      <c r="L6039"/>
      <c r="M6039" s="45"/>
      <c r="N6039"/>
      <c r="O6039"/>
      <c r="P6039" s="71"/>
      <c r="Q6039" s="11"/>
      <c r="R6039" s="74"/>
      <c r="S6039" s="14"/>
      <c r="T6039" s="13"/>
      <c r="U6039" s="14"/>
      <c r="V6039"/>
      <c r="W6039" s="74"/>
    </row>
    <row r="6040" spans="1:23" x14ac:dyDescent="0.2">
      <c r="A6040" s="34"/>
      <c r="B6040"/>
      <c r="C6040" s="22"/>
      <c r="D6040" s="22"/>
      <c r="E6040"/>
      <c r="F6040"/>
      <c r="G6040" s="21"/>
      <c r="H6040"/>
      <c r="I6040"/>
      <c r="J6040"/>
      <c r="K6040" s="10"/>
      <c r="L6040"/>
      <c r="M6040" s="45"/>
      <c r="N6040"/>
      <c r="O6040"/>
      <c r="P6040" s="71"/>
      <c r="Q6040" s="11"/>
      <c r="R6040" s="74"/>
      <c r="S6040" s="14"/>
      <c r="T6040" s="13"/>
      <c r="U6040" s="14"/>
      <c r="V6040"/>
      <c r="W6040" s="74"/>
    </row>
    <row r="6041" spans="1:23" x14ac:dyDescent="0.2">
      <c r="A6041" s="34"/>
      <c r="B6041"/>
      <c r="C6041" s="22"/>
      <c r="D6041" s="22"/>
      <c r="E6041"/>
      <c r="F6041"/>
      <c r="G6041" s="21"/>
      <c r="H6041"/>
      <c r="I6041"/>
      <c r="J6041"/>
      <c r="K6041" s="10"/>
      <c r="L6041"/>
      <c r="M6041" s="45"/>
      <c r="N6041"/>
      <c r="O6041"/>
      <c r="P6041" s="71"/>
      <c r="Q6041" s="11"/>
      <c r="R6041" s="74"/>
      <c r="S6041" s="14"/>
      <c r="T6041" s="13"/>
      <c r="U6041" s="14"/>
      <c r="V6041"/>
      <c r="W6041" s="74"/>
    </row>
    <row r="6042" spans="1:23" x14ac:dyDescent="0.2">
      <c r="A6042" s="34"/>
      <c r="B6042"/>
      <c r="C6042" s="22"/>
      <c r="D6042" s="22"/>
      <c r="E6042"/>
      <c r="F6042"/>
      <c r="G6042" s="21"/>
      <c r="H6042"/>
      <c r="I6042"/>
      <c r="J6042"/>
      <c r="K6042" s="10"/>
      <c r="L6042"/>
      <c r="M6042" s="45"/>
      <c r="N6042"/>
      <c r="O6042"/>
      <c r="P6042" s="71"/>
      <c r="Q6042" s="11"/>
      <c r="R6042" s="74"/>
      <c r="S6042" s="14"/>
      <c r="T6042" s="13"/>
      <c r="U6042" s="14"/>
      <c r="V6042"/>
      <c r="W6042" s="74"/>
    </row>
    <row r="6043" spans="1:23" x14ac:dyDescent="0.2">
      <c r="A6043" s="34"/>
      <c r="B6043"/>
      <c r="C6043" s="22"/>
      <c r="D6043" s="22"/>
      <c r="E6043"/>
      <c r="F6043"/>
      <c r="G6043" s="21"/>
      <c r="H6043"/>
      <c r="I6043"/>
      <c r="J6043"/>
      <c r="K6043" s="10"/>
      <c r="L6043"/>
      <c r="M6043" s="45"/>
      <c r="N6043"/>
      <c r="O6043"/>
      <c r="P6043" s="71"/>
      <c r="Q6043" s="11"/>
      <c r="R6043" s="74"/>
      <c r="S6043" s="14"/>
      <c r="T6043" s="13"/>
      <c r="U6043" s="14"/>
      <c r="V6043"/>
      <c r="W6043" s="74"/>
    </row>
    <row r="6044" spans="1:23" x14ac:dyDescent="0.2">
      <c r="A6044" s="34"/>
      <c r="B6044"/>
      <c r="C6044" s="22"/>
      <c r="D6044" s="22"/>
      <c r="E6044"/>
      <c r="F6044"/>
      <c r="G6044" s="21"/>
      <c r="H6044"/>
      <c r="I6044"/>
      <c r="J6044"/>
      <c r="K6044" s="10"/>
      <c r="L6044"/>
      <c r="M6044" s="45"/>
      <c r="N6044"/>
      <c r="O6044"/>
      <c r="P6044" s="71"/>
      <c r="Q6044" s="11"/>
      <c r="R6044" s="74"/>
      <c r="S6044" s="14"/>
      <c r="T6044" s="13"/>
      <c r="U6044" s="14"/>
      <c r="V6044"/>
      <c r="W6044" s="74"/>
    </row>
    <row r="6045" spans="1:23" x14ac:dyDescent="0.2">
      <c r="A6045" s="34"/>
      <c r="B6045"/>
      <c r="C6045" s="22"/>
      <c r="D6045" s="22"/>
      <c r="E6045"/>
      <c r="F6045"/>
      <c r="G6045" s="21"/>
      <c r="H6045"/>
      <c r="I6045"/>
      <c r="J6045"/>
      <c r="K6045" s="10"/>
      <c r="L6045"/>
      <c r="M6045" s="45"/>
      <c r="N6045"/>
      <c r="O6045"/>
      <c r="P6045" s="71"/>
      <c r="Q6045" s="11"/>
      <c r="R6045" s="74"/>
      <c r="S6045" s="14"/>
      <c r="T6045" s="13"/>
      <c r="U6045" s="14"/>
      <c r="V6045"/>
      <c r="W6045" s="74"/>
    </row>
    <row r="6046" spans="1:23" x14ac:dyDescent="0.2">
      <c r="A6046" s="34"/>
      <c r="B6046"/>
      <c r="C6046" s="22"/>
      <c r="D6046" s="22"/>
      <c r="E6046"/>
      <c r="F6046"/>
      <c r="G6046" s="21"/>
      <c r="H6046"/>
      <c r="I6046"/>
      <c r="J6046"/>
      <c r="K6046" s="10"/>
      <c r="L6046"/>
      <c r="M6046" s="45"/>
      <c r="N6046"/>
      <c r="O6046"/>
      <c r="P6046" s="71"/>
      <c r="Q6046" s="11"/>
      <c r="R6046" s="74"/>
      <c r="S6046" s="14"/>
      <c r="T6046" s="13"/>
      <c r="U6046" s="14"/>
      <c r="V6046"/>
      <c r="W6046" s="74"/>
    </row>
    <row r="6047" spans="1:23" x14ac:dyDescent="0.2">
      <c r="A6047" s="34"/>
      <c r="B6047"/>
      <c r="C6047" s="22"/>
      <c r="D6047" s="22"/>
      <c r="E6047"/>
      <c r="F6047"/>
      <c r="G6047" s="21"/>
      <c r="H6047"/>
      <c r="I6047"/>
      <c r="J6047"/>
      <c r="K6047" s="10"/>
      <c r="L6047"/>
      <c r="M6047" s="45"/>
      <c r="N6047"/>
      <c r="O6047"/>
      <c r="P6047" s="71"/>
      <c r="Q6047" s="11"/>
      <c r="R6047" s="74"/>
      <c r="S6047" s="14"/>
      <c r="T6047" s="13"/>
      <c r="U6047" s="14"/>
      <c r="V6047"/>
      <c r="W6047" s="74"/>
    </row>
    <row r="6048" spans="1:23" x14ac:dyDescent="0.2">
      <c r="A6048" s="34"/>
      <c r="B6048"/>
      <c r="C6048" s="22"/>
      <c r="D6048" s="22"/>
      <c r="E6048"/>
      <c r="F6048"/>
      <c r="G6048" s="21"/>
      <c r="H6048"/>
      <c r="I6048"/>
      <c r="J6048"/>
      <c r="K6048" s="10"/>
      <c r="L6048"/>
      <c r="M6048" s="45"/>
      <c r="N6048"/>
      <c r="O6048"/>
      <c r="P6048" s="71"/>
      <c r="Q6048" s="11"/>
      <c r="R6048" s="74"/>
      <c r="S6048" s="14"/>
      <c r="T6048" s="13"/>
      <c r="U6048" s="14"/>
      <c r="V6048"/>
      <c r="W6048" s="74"/>
    </row>
    <row r="6049" spans="1:23" x14ac:dyDescent="0.2">
      <c r="A6049" s="34"/>
      <c r="B6049"/>
      <c r="C6049" s="22"/>
      <c r="D6049" s="22"/>
      <c r="E6049"/>
      <c r="F6049"/>
      <c r="G6049" s="21"/>
      <c r="H6049"/>
      <c r="I6049"/>
      <c r="J6049"/>
      <c r="K6049" s="10"/>
      <c r="L6049"/>
      <c r="M6049" s="45"/>
      <c r="N6049"/>
      <c r="O6049"/>
      <c r="P6049" s="71"/>
      <c r="Q6049" s="11"/>
      <c r="R6049" s="74"/>
      <c r="S6049" s="14"/>
      <c r="T6049" s="13"/>
      <c r="U6049" s="14"/>
      <c r="V6049"/>
      <c r="W6049" s="74"/>
    </row>
    <row r="6050" spans="1:23" x14ac:dyDescent="0.2">
      <c r="A6050" s="34"/>
      <c r="B6050"/>
      <c r="C6050" s="22"/>
      <c r="D6050" s="22"/>
      <c r="E6050"/>
      <c r="F6050"/>
      <c r="G6050" s="21"/>
      <c r="H6050"/>
      <c r="I6050"/>
      <c r="J6050"/>
      <c r="K6050" s="10"/>
      <c r="L6050"/>
      <c r="M6050" s="45"/>
      <c r="N6050"/>
      <c r="O6050"/>
      <c r="P6050" s="71"/>
      <c r="Q6050" s="11"/>
      <c r="R6050" s="74"/>
      <c r="S6050" s="14"/>
      <c r="T6050" s="13"/>
      <c r="U6050" s="14"/>
      <c r="V6050"/>
      <c r="W6050" s="74"/>
    </row>
    <row r="6051" spans="1:23" x14ac:dyDescent="0.2">
      <c r="A6051" s="34"/>
      <c r="B6051"/>
      <c r="C6051" s="22"/>
      <c r="D6051" s="22"/>
      <c r="E6051"/>
      <c r="F6051"/>
      <c r="G6051" s="21"/>
      <c r="H6051"/>
      <c r="I6051"/>
      <c r="J6051"/>
      <c r="K6051" s="10"/>
      <c r="L6051"/>
      <c r="M6051" s="45"/>
      <c r="N6051"/>
      <c r="O6051"/>
      <c r="P6051" s="71"/>
      <c r="Q6051" s="11"/>
      <c r="R6051" s="74"/>
      <c r="S6051" s="14"/>
      <c r="T6051" s="13"/>
      <c r="U6051" s="14"/>
      <c r="V6051"/>
      <c r="W6051" s="74"/>
    </row>
    <row r="6052" spans="1:23" x14ac:dyDescent="0.2">
      <c r="A6052" s="34"/>
      <c r="B6052"/>
      <c r="C6052" s="22"/>
      <c r="D6052" s="22"/>
      <c r="E6052"/>
      <c r="F6052"/>
      <c r="G6052" s="21"/>
      <c r="H6052"/>
      <c r="I6052"/>
      <c r="J6052"/>
      <c r="K6052" s="10"/>
      <c r="L6052"/>
      <c r="M6052" s="45"/>
      <c r="N6052"/>
      <c r="O6052"/>
      <c r="P6052" s="71"/>
      <c r="Q6052" s="11"/>
      <c r="R6052" s="74"/>
      <c r="S6052" s="14"/>
      <c r="T6052" s="13"/>
      <c r="U6052" s="14"/>
      <c r="V6052"/>
      <c r="W6052" s="74"/>
    </row>
    <row r="6053" spans="1:23" x14ac:dyDescent="0.2">
      <c r="A6053" s="34"/>
      <c r="B6053"/>
      <c r="C6053" s="22"/>
      <c r="D6053" s="22"/>
      <c r="E6053"/>
      <c r="F6053"/>
      <c r="G6053" s="21"/>
      <c r="H6053"/>
      <c r="I6053"/>
      <c r="J6053"/>
      <c r="K6053" s="10"/>
      <c r="L6053"/>
      <c r="M6053" s="45"/>
      <c r="N6053"/>
      <c r="O6053"/>
      <c r="P6053" s="71"/>
      <c r="Q6053" s="11"/>
      <c r="R6053" s="74"/>
      <c r="S6053" s="14"/>
      <c r="T6053" s="13"/>
      <c r="U6053" s="14"/>
      <c r="V6053"/>
      <c r="W6053" s="74"/>
    </row>
    <row r="6054" spans="1:23" x14ac:dyDescent="0.2">
      <c r="A6054" s="34"/>
      <c r="B6054"/>
      <c r="C6054" s="22"/>
      <c r="D6054" s="22"/>
      <c r="E6054"/>
      <c r="F6054"/>
      <c r="G6054" s="21"/>
      <c r="H6054"/>
      <c r="I6054"/>
      <c r="J6054"/>
      <c r="K6054" s="10"/>
      <c r="L6054"/>
      <c r="M6054" s="45"/>
      <c r="N6054"/>
      <c r="O6054"/>
      <c r="P6054" s="71"/>
      <c r="Q6054" s="11"/>
      <c r="R6054" s="74"/>
      <c r="S6054" s="14"/>
      <c r="T6054" s="13"/>
      <c r="U6054" s="14"/>
      <c r="V6054"/>
      <c r="W6054" s="74"/>
    </row>
    <row r="6055" spans="1:23" x14ac:dyDescent="0.2">
      <c r="A6055" s="34"/>
      <c r="B6055"/>
      <c r="C6055" s="22"/>
      <c r="D6055" s="22"/>
      <c r="E6055"/>
      <c r="F6055"/>
      <c r="G6055" s="21"/>
      <c r="H6055"/>
      <c r="I6055"/>
      <c r="J6055"/>
      <c r="K6055" s="10"/>
      <c r="L6055"/>
      <c r="M6055" s="45"/>
      <c r="N6055"/>
      <c r="O6055"/>
      <c r="P6055" s="71"/>
      <c r="Q6055" s="11"/>
      <c r="R6055" s="74"/>
      <c r="S6055" s="14"/>
      <c r="T6055" s="13"/>
      <c r="U6055" s="14"/>
      <c r="V6055"/>
      <c r="W6055" s="74"/>
    </row>
    <row r="6056" spans="1:23" x14ac:dyDescent="0.2">
      <c r="A6056" s="34"/>
      <c r="B6056"/>
      <c r="C6056" s="22"/>
      <c r="D6056" s="22"/>
      <c r="E6056"/>
      <c r="F6056"/>
      <c r="G6056" s="21"/>
      <c r="H6056"/>
      <c r="I6056"/>
      <c r="J6056"/>
      <c r="K6056" s="10"/>
      <c r="L6056"/>
      <c r="M6056" s="45"/>
      <c r="N6056"/>
      <c r="O6056"/>
      <c r="P6056" s="71"/>
      <c r="Q6056" s="11"/>
      <c r="R6056" s="74"/>
      <c r="S6056" s="14"/>
      <c r="T6056" s="13"/>
      <c r="U6056" s="14"/>
      <c r="V6056"/>
      <c r="W6056" s="74"/>
    </row>
    <row r="6057" spans="1:23" x14ac:dyDescent="0.2">
      <c r="A6057" s="34"/>
      <c r="B6057"/>
      <c r="C6057" s="22"/>
      <c r="D6057" s="22"/>
      <c r="E6057"/>
      <c r="F6057"/>
      <c r="G6057" s="21"/>
      <c r="H6057"/>
      <c r="I6057"/>
      <c r="J6057"/>
      <c r="K6057" s="10"/>
      <c r="L6057"/>
      <c r="M6057" s="45"/>
      <c r="N6057"/>
      <c r="O6057"/>
      <c r="P6057" s="71"/>
      <c r="Q6057" s="11"/>
      <c r="R6057" s="74"/>
      <c r="S6057" s="14"/>
      <c r="T6057" s="13"/>
      <c r="U6057" s="14"/>
      <c r="V6057"/>
      <c r="W6057" s="74"/>
    </row>
    <row r="6058" spans="1:23" x14ac:dyDescent="0.2">
      <c r="A6058" s="34"/>
      <c r="B6058"/>
      <c r="C6058" s="22"/>
      <c r="D6058" s="22"/>
      <c r="E6058"/>
      <c r="F6058"/>
      <c r="G6058" s="21"/>
      <c r="H6058"/>
      <c r="I6058"/>
      <c r="J6058"/>
      <c r="K6058" s="10"/>
      <c r="L6058"/>
      <c r="M6058" s="45"/>
      <c r="N6058"/>
      <c r="O6058"/>
      <c r="P6058" s="71"/>
      <c r="Q6058" s="11"/>
      <c r="R6058" s="74"/>
      <c r="S6058" s="14"/>
      <c r="T6058" s="13"/>
      <c r="U6058" s="14"/>
      <c r="V6058"/>
      <c r="W6058" s="74"/>
    </row>
    <row r="6059" spans="1:23" x14ac:dyDescent="0.2">
      <c r="A6059" s="34"/>
      <c r="B6059"/>
      <c r="C6059" s="22"/>
      <c r="D6059" s="22"/>
      <c r="E6059"/>
      <c r="F6059"/>
      <c r="G6059" s="21"/>
      <c r="H6059"/>
      <c r="I6059"/>
      <c r="J6059"/>
      <c r="K6059" s="10"/>
      <c r="L6059"/>
      <c r="M6059" s="45"/>
      <c r="N6059"/>
      <c r="O6059"/>
      <c r="P6059" s="71"/>
      <c r="Q6059" s="11"/>
      <c r="R6059" s="74"/>
      <c r="S6059" s="14"/>
      <c r="T6059" s="13"/>
      <c r="U6059" s="14"/>
      <c r="V6059"/>
      <c r="W6059" s="74"/>
    </row>
    <row r="6060" spans="1:23" x14ac:dyDescent="0.2">
      <c r="A6060" s="34"/>
      <c r="B6060"/>
      <c r="C6060" s="22"/>
      <c r="D6060" s="22"/>
      <c r="E6060"/>
      <c r="F6060"/>
      <c r="G6060" s="21"/>
      <c r="H6060"/>
      <c r="I6060"/>
      <c r="J6060"/>
      <c r="K6060" s="10"/>
      <c r="L6060"/>
      <c r="M6060" s="45"/>
      <c r="N6060"/>
      <c r="O6060"/>
      <c r="P6060" s="71"/>
      <c r="Q6060" s="11"/>
      <c r="R6060" s="74"/>
      <c r="S6060" s="14"/>
      <c r="T6060" s="13"/>
      <c r="U6060" s="14"/>
      <c r="V6060"/>
      <c r="W6060" s="74"/>
    </row>
    <row r="6061" spans="1:23" x14ac:dyDescent="0.2">
      <c r="A6061" s="34"/>
      <c r="B6061"/>
      <c r="C6061" s="22"/>
      <c r="D6061" s="22"/>
      <c r="E6061"/>
      <c r="F6061"/>
      <c r="G6061" s="21"/>
      <c r="H6061"/>
      <c r="I6061"/>
      <c r="J6061"/>
      <c r="K6061" s="10"/>
      <c r="L6061"/>
      <c r="M6061" s="45"/>
      <c r="N6061"/>
      <c r="O6061"/>
      <c r="P6061" s="71"/>
      <c r="Q6061" s="11"/>
      <c r="R6061" s="74"/>
      <c r="S6061" s="14"/>
      <c r="T6061" s="13"/>
      <c r="U6061" s="14"/>
      <c r="V6061"/>
      <c r="W6061" s="74"/>
    </row>
    <row r="6062" spans="1:23" x14ac:dyDescent="0.2">
      <c r="A6062" s="34"/>
      <c r="B6062"/>
      <c r="C6062" s="22"/>
      <c r="D6062" s="22"/>
      <c r="E6062"/>
      <c r="F6062"/>
      <c r="G6062" s="21"/>
      <c r="H6062"/>
      <c r="I6062"/>
      <c r="J6062"/>
      <c r="K6062" s="10"/>
      <c r="L6062"/>
      <c r="M6062" s="45"/>
      <c r="N6062"/>
      <c r="O6062"/>
      <c r="P6062" s="71"/>
      <c r="Q6062" s="11"/>
      <c r="R6062" s="74"/>
      <c r="S6062" s="14"/>
      <c r="T6062" s="13"/>
      <c r="U6062" s="14"/>
      <c r="V6062"/>
      <c r="W6062" s="74"/>
    </row>
    <row r="6063" spans="1:23" x14ac:dyDescent="0.2">
      <c r="A6063" s="34"/>
      <c r="B6063"/>
      <c r="C6063" s="22"/>
      <c r="D6063" s="22"/>
      <c r="E6063"/>
      <c r="F6063"/>
      <c r="G6063" s="21"/>
      <c r="H6063"/>
      <c r="I6063"/>
      <c r="J6063"/>
      <c r="K6063" s="10"/>
      <c r="L6063"/>
      <c r="M6063" s="45"/>
      <c r="N6063"/>
      <c r="O6063"/>
      <c r="P6063" s="71"/>
      <c r="Q6063" s="11"/>
      <c r="R6063" s="74"/>
      <c r="S6063" s="14"/>
      <c r="T6063" s="13"/>
      <c r="U6063" s="14"/>
      <c r="V6063"/>
      <c r="W6063" s="74"/>
    </row>
    <row r="6064" spans="1:23" x14ac:dyDescent="0.2">
      <c r="A6064" s="34"/>
      <c r="B6064"/>
      <c r="C6064" s="22"/>
      <c r="D6064" s="22"/>
      <c r="E6064"/>
      <c r="F6064"/>
      <c r="G6064" s="21"/>
      <c r="H6064"/>
      <c r="I6064"/>
      <c r="J6064"/>
      <c r="K6064" s="10"/>
      <c r="L6064"/>
      <c r="M6064" s="45"/>
      <c r="N6064"/>
      <c r="O6064"/>
      <c r="P6064" s="71"/>
      <c r="Q6064" s="11"/>
      <c r="R6064" s="74"/>
      <c r="S6064" s="14"/>
      <c r="T6064" s="13"/>
      <c r="U6064" s="14"/>
      <c r="V6064"/>
      <c r="W6064" s="74"/>
    </row>
    <row r="6065" spans="1:23" x14ac:dyDescent="0.2">
      <c r="A6065" s="34"/>
      <c r="B6065"/>
      <c r="C6065" s="22"/>
      <c r="D6065" s="22"/>
      <c r="E6065"/>
      <c r="F6065"/>
      <c r="G6065" s="21"/>
      <c r="H6065"/>
      <c r="I6065"/>
      <c r="J6065"/>
      <c r="K6065" s="10"/>
      <c r="L6065"/>
      <c r="M6065" s="45"/>
      <c r="N6065"/>
      <c r="O6065"/>
      <c r="P6065" s="71"/>
      <c r="Q6065" s="11"/>
      <c r="R6065" s="74"/>
      <c r="S6065" s="14"/>
      <c r="T6065" s="13"/>
      <c r="U6065" s="14"/>
      <c r="V6065"/>
      <c r="W6065" s="74"/>
    </row>
    <row r="6066" spans="1:23" x14ac:dyDescent="0.2">
      <c r="A6066" s="34"/>
      <c r="B6066"/>
      <c r="C6066" s="22"/>
      <c r="D6066" s="22"/>
      <c r="E6066"/>
      <c r="F6066"/>
      <c r="G6066" s="21"/>
      <c r="H6066"/>
      <c r="I6066"/>
      <c r="J6066"/>
      <c r="K6066" s="10"/>
      <c r="L6066"/>
      <c r="M6066" s="45"/>
      <c r="N6066"/>
      <c r="O6066"/>
      <c r="P6066" s="71"/>
      <c r="Q6066" s="11"/>
      <c r="R6066" s="74"/>
      <c r="S6066" s="14"/>
      <c r="T6066" s="13"/>
      <c r="U6066" s="14"/>
      <c r="V6066"/>
      <c r="W6066" s="74"/>
    </row>
    <row r="6067" spans="1:23" x14ac:dyDescent="0.2">
      <c r="A6067" s="34"/>
      <c r="B6067"/>
      <c r="C6067" s="22"/>
      <c r="D6067" s="22"/>
      <c r="E6067"/>
      <c r="F6067"/>
      <c r="G6067" s="21"/>
      <c r="H6067"/>
      <c r="I6067"/>
      <c r="J6067"/>
      <c r="K6067" s="10"/>
      <c r="L6067"/>
      <c r="M6067" s="45"/>
      <c r="N6067"/>
      <c r="O6067"/>
      <c r="P6067" s="71"/>
      <c r="Q6067" s="11"/>
      <c r="R6067" s="74"/>
      <c r="S6067" s="14"/>
      <c r="T6067" s="13"/>
      <c r="U6067" s="14"/>
      <c r="V6067"/>
      <c r="W6067" s="74"/>
    </row>
    <row r="6068" spans="1:23" x14ac:dyDescent="0.2">
      <c r="A6068" s="34"/>
      <c r="B6068"/>
      <c r="C6068" s="22"/>
      <c r="D6068" s="22"/>
      <c r="E6068"/>
      <c r="F6068"/>
      <c r="G6068" s="21"/>
      <c r="H6068"/>
      <c r="I6068"/>
      <c r="J6068"/>
      <c r="K6068" s="10"/>
      <c r="L6068"/>
      <c r="M6068" s="45"/>
      <c r="N6068"/>
      <c r="O6068"/>
      <c r="P6068" s="71"/>
      <c r="Q6068" s="11"/>
      <c r="R6068" s="74"/>
      <c r="S6068" s="14"/>
      <c r="T6068" s="13"/>
      <c r="U6068" s="14"/>
      <c r="V6068"/>
      <c r="W6068" s="74"/>
    </row>
    <row r="6069" spans="1:23" x14ac:dyDescent="0.2">
      <c r="A6069" s="34"/>
      <c r="B6069"/>
      <c r="C6069" s="22"/>
      <c r="D6069" s="22"/>
      <c r="E6069"/>
      <c r="F6069"/>
      <c r="G6069" s="21"/>
      <c r="H6069"/>
      <c r="I6069"/>
      <c r="J6069"/>
      <c r="K6069" s="10"/>
      <c r="L6069"/>
      <c r="M6069" s="45"/>
      <c r="N6069"/>
      <c r="O6069"/>
      <c r="P6069" s="71"/>
      <c r="Q6069" s="11"/>
      <c r="R6069" s="74"/>
      <c r="S6069" s="14"/>
      <c r="T6069" s="13"/>
      <c r="U6069" s="14"/>
      <c r="V6069"/>
      <c r="W6069" s="74"/>
    </row>
    <row r="6070" spans="1:23" x14ac:dyDescent="0.2">
      <c r="A6070" s="34"/>
      <c r="B6070"/>
      <c r="C6070" s="22"/>
      <c r="D6070" s="22"/>
      <c r="E6070"/>
      <c r="F6070"/>
      <c r="G6070" s="21"/>
      <c r="H6070"/>
      <c r="I6070"/>
      <c r="J6070"/>
      <c r="K6070" s="10"/>
      <c r="L6070"/>
      <c r="M6070" s="45"/>
      <c r="N6070"/>
      <c r="O6070"/>
      <c r="P6070" s="71"/>
      <c r="Q6070" s="11"/>
      <c r="R6070" s="74"/>
      <c r="S6070" s="14"/>
      <c r="T6070" s="13"/>
      <c r="U6070" s="14"/>
      <c r="V6070"/>
      <c r="W6070" s="74"/>
    </row>
    <row r="6071" spans="1:23" x14ac:dyDescent="0.2">
      <c r="A6071" s="34"/>
      <c r="B6071"/>
      <c r="C6071" s="22"/>
      <c r="D6071" s="22"/>
      <c r="E6071"/>
      <c r="F6071"/>
      <c r="G6071" s="21"/>
      <c r="H6071"/>
      <c r="I6071"/>
      <c r="J6071"/>
      <c r="K6071" s="10"/>
      <c r="L6071"/>
      <c r="M6071" s="45"/>
      <c r="N6071"/>
      <c r="O6071"/>
      <c r="P6071" s="71"/>
      <c r="Q6071" s="11"/>
      <c r="R6071" s="74"/>
      <c r="S6071" s="14"/>
      <c r="T6071" s="13"/>
      <c r="U6071" s="14"/>
      <c r="V6071"/>
      <c r="W6071" s="74"/>
    </row>
    <row r="6072" spans="1:23" x14ac:dyDescent="0.2">
      <c r="A6072" s="34"/>
      <c r="B6072"/>
      <c r="C6072" s="22"/>
      <c r="D6072" s="22"/>
      <c r="E6072"/>
      <c r="F6072"/>
      <c r="G6072" s="21"/>
      <c r="H6072" s="18"/>
      <c r="I6072"/>
      <c r="J6072"/>
      <c r="K6072" s="10"/>
      <c r="L6072"/>
      <c r="M6072" s="45"/>
      <c r="N6072"/>
      <c r="O6072"/>
      <c r="P6072" s="71"/>
      <c r="Q6072" s="11"/>
      <c r="R6072" s="12"/>
      <c r="S6072" s="14"/>
      <c r="T6072" s="13"/>
      <c r="U6072" s="14"/>
      <c r="V6072"/>
    </row>
    <row r="6073" spans="1:23" x14ac:dyDescent="0.2">
      <c r="A6073" s="34"/>
      <c r="B6073"/>
      <c r="C6073" s="22"/>
      <c r="D6073" s="22"/>
      <c r="E6073"/>
      <c r="F6073"/>
      <c r="G6073" s="21"/>
      <c r="H6073" s="18"/>
      <c r="I6073"/>
      <c r="J6073"/>
      <c r="K6073" s="10"/>
      <c r="L6073"/>
      <c r="M6073" s="45"/>
      <c r="N6073"/>
      <c r="O6073"/>
      <c r="P6073" s="71"/>
      <c r="Q6073" s="11"/>
      <c r="R6073" s="12"/>
      <c r="S6073" s="14"/>
      <c r="T6073" s="13"/>
      <c r="U6073" s="14"/>
      <c r="V6073"/>
    </row>
    <row r="6074" spans="1:23" x14ac:dyDescent="0.2">
      <c r="A6074" s="34"/>
      <c r="B6074"/>
      <c r="C6074" s="22"/>
      <c r="D6074" s="22"/>
      <c r="E6074"/>
      <c r="F6074"/>
      <c r="G6074" s="21"/>
      <c r="H6074" s="18"/>
      <c r="I6074"/>
      <c r="J6074"/>
      <c r="K6074" s="10"/>
      <c r="L6074"/>
      <c r="M6074" s="45"/>
      <c r="N6074"/>
      <c r="O6074"/>
      <c r="P6074" s="71"/>
      <c r="Q6074" s="11"/>
      <c r="R6074" s="12"/>
      <c r="S6074" s="14"/>
      <c r="T6074" s="13"/>
      <c r="U6074" s="14"/>
      <c r="V6074"/>
    </row>
    <row r="6075" spans="1:23" x14ac:dyDescent="0.2">
      <c r="A6075" s="34"/>
      <c r="B6075"/>
      <c r="C6075" s="22"/>
      <c r="D6075" s="22"/>
      <c r="E6075"/>
      <c r="F6075"/>
      <c r="G6075" s="21"/>
      <c r="H6075" s="18"/>
      <c r="I6075"/>
      <c r="J6075"/>
      <c r="K6075" s="10"/>
      <c r="L6075"/>
      <c r="M6075" s="45"/>
      <c r="N6075"/>
      <c r="O6075"/>
      <c r="P6075" s="71"/>
      <c r="Q6075" s="11"/>
      <c r="R6075" s="12"/>
      <c r="S6075" s="14"/>
      <c r="T6075" s="13"/>
      <c r="U6075" s="14"/>
      <c r="V6075"/>
    </row>
    <row r="6076" spans="1:23" x14ac:dyDescent="0.2">
      <c r="A6076" s="34"/>
      <c r="B6076"/>
      <c r="C6076" s="22"/>
      <c r="D6076" s="22"/>
      <c r="E6076"/>
      <c r="F6076"/>
      <c r="G6076" s="21"/>
      <c r="H6076" s="18"/>
      <c r="I6076"/>
      <c r="J6076"/>
      <c r="K6076" s="10"/>
      <c r="L6076"/>
      <c r="M6076" s="45"/>
      <c r="N6076"/>
      <c r="O6076"/>
      <c r="P6076" s="71"/>
      <c r="Q6076" s="11"/>
      <c r="R6076" s="12"/>
      <c r="S6076" s="14"/>
      <c r="T6076" s="13"/>
      <c r="U6076" s="14"/>
      <c r="V6076"/>
    </row>
    <row r="6077" spans="1:23" x14ac:dyDescent="0.2">
      <c r="A6077" s="34"/>
      <c r="B6077"/>
      <c r="C6077" s="22"/>
      <c r="D6077" s="22"/>
      <c r="E6077"/>
      <c r="F6077"/>
      <c r="G6077" s="21"/>
      <c r="H6077" s="18"/>
      <c r="I6077"/>
      <c r="J6077"/>
      <c r="K6077" s="10"/>
      <c r="L6077"/>
      <c r="M6077" s="45"/>
      <c r="N6077"/>
      <c r="O6077"/>
      <c r="P6077" s="71"/>
      <c r="Q6077" s="11"/>
      <c r="R6077" s="12"/>
      <c r="S6077" s="14"/>
      <c r="T6077" s="13"/>
      <c r="U6077" s="14"/>
      <c r="V6077"/>
    </row>
    <row r="6078" spans="1:23" x14ac:dyDescent="0.2">
      <c r="A6078" s="34"/>
      <c r="B6078"/>
      <c r="C6078" s="22"/>
      <c r="D6078" s="22"/>
      <c r="E6078"/>
      <c r="F6078"/>
      <c r="G6078" s="21"/>
      <c r="H6078" s="18"/>
      <c r="I6078"/>
      <c r="J6078"/>
      <c r="K6078" s="10"/>
      <c r="L6078"/>
      <c r="M6078" s="45"/>
      <c r="N6078"/>
      <c r="O6078"/>
      <c r="P6078" s="71"/>
      <c r="Q6078" s="11"/>
      <c r="R6078" s="12"/>
      <c r="S6078" s="14"/>
      <c r="T6078" s="13"/>
      <c r="U6078" s="14"/>
      <c r="V6078"/>
    </row>
    <row r="6079" spans="1:23" x14ac:dyDescent="0.2">
      <c r="A6079" s="34"/>
      <c r="B6079"/>
      <c r="C6079" s="22"/>
      <c r="D6079" s="22"/>
      <c r="E6079"/>
      <c r="F6079"/>
      <c r="G6079" s="21"/>
      <c r="H6079" s="18"/>
      <c r="I6079"/>
      <c r="J6079"/>
      <c r="K6079" s="10"/>
      <c r="L6079"/>
      <c r="M6079" s="45"/>
      <c r="N6079"/>
      <c r="O6079"/>
      <c r="P6079" s="71"/>
      <c r="Q6079" s="11"/>
      <c r="R6079" s="12"/>
      <c r="S6079" s="14"/>
      <c r="T6079" s="13"/>
      <c r="U6079" s="14"/>
      <c r="V6079"/>
    </row>
    <row r="6080" spans="1:23" x14ac:dyDescent="0.2">
      <c r="A6080" s="34"/>
      <c r="B6080"/>
      <c r="C6080" s="22"/>
      <c r="D6080" s="22"/>
      <c r="E6080"/>
      <c r="F6080"/>
      <c r="G6080" s="21"/>
      <c r="H6080" s="18"/>
      <c r="I6080"/>
      <c r="J6080"/>
      <c r="K6080" s="10"/>
      <c r="L6080"/>
      <c r="M6080" s="45"/>
      <c r="N6080"/>
      <c r="O6080"/>
      <c r="P6080" s="71"/>
      <c r="Q6080" s="11"/>
      <c r="R6080" s="12"/>
      <c r="S6080" s="14"/>
      <c r="T6080" s="13"/>
      <c r="U6080" s="14"/>
      <c r="V6080"/>
    </row>
    <row r="6081" spans="1:22" x14ac:dyDescent="0.2">
      <c r="A6081" s="34"/>
      <c r="B6081"/>
      <c r="C6081" s="22"/>
      <c r="D6081" s="22"/>
      <c r="E6081"/>
      <c r="F6081"/>
      <c r="G6081" s="21"/>
      <c r="H6081" s="18"/>
      <c r="I6081"/>
      <c r="J6081"/>
      <c r="K6081" s="10"/>
      <c r="L6081"/>
      <c r="M6081" s="45"/>
      <c r="N6081"/>
      <c r="O6081"/>
      <c r="P6081" s="71"/>
      <c r="Q6081" s="11"/>
      <c r="R6081" s="12"/>
      <c r="S6081" s="14"/>
      <c r="T6081" s="13"/>
      <c r="U6081" s="14"/>
      <c r="V6081"/>
    </row>
    <row r="6082" spans="1:22" x14ac:dyDescent="0.2">
      <c r="A6082" s="34"/>
      <c r="B6082"/>
      <c r="C6082" s="22"/>
      <c r="D6082" s="22"/>
      <c r="E6082"/>
      <c r="F6082"/>
      <c r="G6082" s="21"/>
      <c r="H6082" s="18"/>
      <c r="I6082"/>
      <c r="J6082"/>
      <c r="K6082" s="10"/>
      <c r="L6082"/>
      <c r="M6082" s="45"/>
      <c r="N6082"/>
      <c r="O6082"/>
      <c r="P6082" s="71"/>
      <c r="Q6082" s="11"/>
      <c r="R6082" s="12"/>
      <c r="S6082" s="14"/>
      <c r="T6082" s="13"/>
      <c r="U6082" s="14"/>
      <c r="V6082"/>
    </row>
    <row r="6083" spans="1:22" x14ac:dyDescent="0.2">
      <c r="A6083" s="34"/>
      <c r="B6083"/>
      <c r="C6083" s="22"/>
      <c r="D6083" s="22"/>
      <c r="E6083"/>
      <c r="F6083"/>
      <c r="G6083" s="21"/>
      <c r="H6083" s="18"/>
      <c r="I6083"/>
      <c r="J6083"/>
      <c r="K6083" s="10"/>
      <c r="L6083"/>
      <c r="M6083" s="45"/>
      <c r="N6083"/>
      <c r="O6083"/>
      <c r="P6083" s="71"/>
      <c r="Q6083" s="11"/>
      <c r="R6083" s="12"/>
      <c r="S6083" s="14"/>
      <c r="T6083" s="13"/>
      <c r="U6083" s="14"/>
      <c r="V6083"/>
    </row>
    <row r="6084" spans="1:22" x14ac:dyDescent="0.2">
      <c r="A6084" s="34"/>
      <c r="B6084"/>
      <c r="C6084" s="22"/>
      <c r="D6084" s="22"/>
      <c r="E6084"/>
      <c r="F6084"/>
      <c r="G6084" s="21"/>
      <c r="H6084" s="18"/>
      <c r="I6084"/>
      <c r="J6084"/>
      <c r="K6084" s="10"/>
      <c r="L6084"/>
      <c r="M6084" s="45"/>
      <c r="N6084"/>
      <c r="O6084"/>
      <c r="P6084" s="71"/>
      <c r="Q6084" s="11"/>
      <c r="R6084" s="12"/>
      <c r="S6084" s="14"/>
      <c r="T6084" s="13"/>
      <c r="U6084" s="14"/>
      <c r="V6084"/>
    </row>
    <row r="6085" spans="1:22" x14ac:dyDescent="0.2">
      <c r="A6085" s="34"/>
      <c r="B6085"/>
      <c r="C6085" s="22"/>
      <c r="D6085" s="22"/>
      <c r="E6085"/>
      <c r="F6085"/>
      <c r="G6085" s="21"/>
      <c r="H6085" s="18"/>
      <c r="I6085"/>
      <c r="J6085"/>
      <c r="K6085" s="10"/>
      <c r="L6085"/>
      <c r="M6085" s="45"/>
      <c r="N6085"/>
      <c r="O6085"/>
      <c r="P6085" s="71"/>
      <c r="Q6085" s="11"/>
      <c r="R6085" s="12"/>
      <c r="S6085" s="14"/>
      <c r="T6085" s="13"/>
      <c r="U6085" s="14"/>
      <c r="V6085"/>
    </row>
    <row r="6086" spans="1:22" x14ac:dyDescent="0.2">
      <c r="A6086" s="34"/>
      <c r="B6086"/>
      <c r="C6086" s="22"/>
      <c r="D6086" s="22"/>
      <c r="E6086"/>
      <c r="F6086"/>
      <c r="G6086" s="21"/>
      <c r="H6086" s="18"/>
      <c r="I6086"/>
      <c r="J6086"/>
      <c r="K6086" s="10"/>
      <c r="L6086"/>
      <c r="M6086" s="45"/>
      <c r="N6086"/>
      <c r="O6086"/>
      <c r="P6086" s="71"/>
      <c r="Q6086" s="11"/>
      <c r="R6086" s="12"/>
      <c r="S6086" s="14"/>
      <c r="T6086" s="13"/>
      <c r="U6086" s="14"/>
      <c r="V6086"/>
    </row>
    <row r="6087" spans="1:22" x14ac:dyDescent="0.2">
      <c r="A6087" s="34"/>
      <c r="B6087"/>
      <c r="C6087" s="22"/>
      <c r="D6087" s="22"/>
      <c r="E6087"/>
      <c r="F6087"/>
      <c r="G6087" s="21"/>
      <c r="H6087" s="18"/>
      <c r="I6087"/>
      <c r="J6087"/>
      <c r="K6087" s="10"/>
      <c r="L6087"/>
      <c r="M6087" s="45"/>
      <c r="N6087"/>
      <c r="O6087"/>
      <c r="P6087" s="71"/>
      <c r="Q6087" s="11"/>
      <c r="R6087" s="12"/>
      <c r="S6087" s="14"/>
      <c r="T6087" s="13"/>
      <c r="U6087" s="14"/>
      <c r="V6087"/>
    </row>
    <row r="6088" spans="1:22" x14ac:dyDescent="0.2">
      <c r="A6088" s="34"/>
      <c r="B6088"/>
      <c r="C6088" s="22"/>
      <c r="D6088" s="22"/>
      <c r="E6088"/>
      <c r="F6088"/>
      <c r="G6088" s="21"/>
      <c r="H6088" s="18"/>
      <c r="I6088"/>
      <c r="J6088"/>
      <c r="K6088" s="10"/>
      <c r="L6088"/>
      <c r="M6088" s="45"/>
      <c r="N6088"/>
      <c r="O6088"/>
      <c r="P6088" s="71"/>
      <c r="Q6088" s="11"/>
      <c r="R6088" s="12"/>
      <c r="S6088" s="14"/>
      <c r="T6088" s="13"/>
      <c r="U6088" s="14"/>
      <c r="V6088"/>
    </row>
    <row r="6089" spans="1:22" x14ac:dyDescent="0.2">
      <c r="A6089" s="34"/>
      <c r="B6089"/>
      <c r="C6089" s="22"/>
      <c r="D6089" s="22"/>
      <c r="E6089"/>
      <c r="F6089"/>
      <c r="G6089" s="21"/>
      <c r="H6089" s="18"/>
      <c r="I6089"/>
      <c r="J6089"/>
      <c r="K6089" s="10"/>
      <c r="L6089"/>
      <c r="M6089" s="45"/>
      <c r="N6089"/>
      <c r="O6089"/>
      <c r="P6089" s="71"/>
      <c r="Q6089" s="11"/>
      <c r="R6089" s="12"/>
      <c r="S6089" s="14"/>
      <c r="T6089" s="13"/>
      <c r="U6089" s="14"/>
      <c r="V6089"/>
    </row>
    <row r="6090" spans="1:22" x14ac:dyDescent="0.2">
      <c r="A6090" s="34"/>
      <c r="B6090"/>
      <c r="C6090" s="22"/>
      <c r="D6090" s="22"/>
      <c r="E6090"/>
      <c r="F6090"/>
      <c r="G6090" s="21"/>
      <c r="H6090" s="18"/>
      <c r="I6090"/>
      <c r="J6090"/>
      <c r="K6090" s="10"/>
      <c r="L6090"/>
      <c r="M6090" s="45"/>
      <c r="N6090"/>
      <c r="O6090"/>
      <c r="P6090" s="71"/>
      <c r="Q6090" s="11"/>
      <c r="R6090" s="12"/>
      <c r="S6090" s="14"/>
      <c r="T6090" s="13"/>
      <c r="U6090" s="14"/>
      <c r="V6090"/>
    </row>
    <row r="6091" spans="1:22" x14ac:dyDescent="0.2">
      <c r="A6091" s="34"/>
      <c r="B6091"/>
      <c r="C6091" s="22"/>
      <c r="D6091" s="22"/>
      <c r="E6091"/>
      <c r="F6091"/>
      <c r="G6091" s="21"/>
      <c r="H6091" s="18"/>
      <c r="I6091"/>
      <c r="J6091"/>
      <c r="K6091" s="10"/>
      <c r="L6091"/>
      <c r="M6091" s="45"/>
      <c r="N6091"/>
      <c r="O6091"/>
      <c r="P6091" s="71"/>
      <c r="Q6091" s="11"/>
      <c r="R6091" s="12"/>
      <c r="S6091" s="14"/>
      <c r="T6091" s="13"/>
      <c r="U6091" s="14"/>
      <c r="V6091"/>
    </row>
    <row r="6092" spans="1:22" x14ac:dyDescent="0.2">
      <c r="A6092" s="34"/>
      <c r="B6092"/>
      <c r="C6092" s="22"/>
      <c r="D6092" s="22"/>
      <c r="E6092"/>
      <c r="F6092"/>
      <c r="G6092" s="21"/>
      <c r="H6092" s="18"/>
      <c r="I6092"/>
      <c r="J6092"/>
      <c r="K6092" s="10"/>
      <c r="L6092"/>
      <c r="M6092" s="45"/>
      <c r="N6092"/>
      <c r="O6092"/>
      <c r="P6092" s="71"/>
      <c r="Q6092" s="11"/>
      <c r="R6092" s="12"/>
      <c r="S6092" s="14"/>
      <c r="T6092" s="13"/>
      <c r="U6092" s="14"/>
      <c r="V6092"/>
    </row>
    <row r="6093" spans="1:22" x14ac:dyDescent="0.2">
      <c r="A6093" s="34"/>
      <c r="B6093"/>
      <c r="C6093" s="22"/>
      <c r="D6093" s="22"/>
      <c r="E6093"/>
      <c r="F6093"/>
      <c r="G6093" s="21"/>
      <c r="H6093" s="18"/>
      <c r="I6093"/>
      <c r="J6093"/>
      <c r="K6093" s="10"/>
      <c r="L6093"/>
      <c r="M6093" s="45"/>
      <c r="N6093"/>
      <c r="O6093"/>
      <c r="P6093" s="71"/>
      <c r="Q6093" s="11"/>
      <c r="R6093" s="12"/>
      <c r="S6093" s="14"/>
      <c r="T6093" s="13"/>
      <c r="U6093" s="14"/>
      <c r="V6093"/>
    </row>
    <row r="6094" spans="1:22" x14ac:dyDescent="0.2">
      <c r="A6094" s="34"/>
      <c r="B6094"/>
      <c r="C6094" s="22"/>
      <c r="D6094" s="22"/>
      <c r="E6094"/>
      <c r="F6094"/>
      <c r="G6094" s="21"/>
      <c r="H6094" s="18"/>
      <c r="I6094"/>
      <c r="J6094"/>
      <c r="K6094" s="10"/>
      <c r="L6094"/>
      <c r="M6094" s="45"/>
      <c r="N6094"/>
      <c r="O6094"/>
      <c r="P6094" s="71"/>
      <c r="Q6094" s="11"/>
      <c r="R6094" s="12"/>
      <c r="S6094" s="14"/>
      <c r="T6094" s="13"/>
      <c r="U6094" s="14"/>
      <c r="V6094"/>
    </row>
    <row r="6095" spans="1:22" x14ac:dyDescent="0.2">
      <c r="A6095" s="34"/>
      <c r="B6095"/>
      <c r="C6095" s="22"/>
      <c r="D6095" s="22"/>
      <c r="E6095"/>
      <c r="F6095"/>
      <c r="G6095" s="21"/>
      <c r="H6095" s="18"/>
      <c r="I6095"/>
      <c r="J6095"/>
      <c r="K6095" s="10"/>
      <c r="L6095"/>
      <c r="M6095" s="45"/>
      <c r="N6095"/>
      <c r="O6095"/>
      <c r="P6095" s="71"/>
      <c r="Q6095" s="11"/>
      <c r="R6095" s="12"/>
      <c r="S6095" s="14"/>
      <c r="T6095" s="13"/>
      <c r="U6095" s="14"/>
      <c r="V6095"/>
    </row>
    <row r="6096" spans="1:22" x14ac:dyDescent="0.2">
      <c r="A6096" s="34"/>
      <c r="B6096"/>
      <c r="C6096" s="22"/>
      <c r="D6096" s="22"/>
      <c r="E6096"/>
      <c r="F6096"/>
      <c r="G6096" s="21"/>
      <c r="H6096" s="18"/>
      <c r="I6096"/>
      <c r="J6096"/>
      <c r="K6096" s="10"/>
      <c r="L6096"/>
      <c r="M6096" s="45"/>
      <c r="N6096"/>
      <c r="O6096"/>
      <c r="P6096" s="71"/>
      <c r="Q6096" s="11"/>
      <c r="R6096" s="12"/>
      <c r="S6096" s="14"/>
      <c r="T6096" s="13"/>
      <c r="U6096" s="14"/>
      <c r="V6096"/>
    </row>
    <row r="6097" spans="1:22" x14ac:dyDescent="0.2">
      <c r="A6097" s="34"/>
      <c r="B6097"/>
      <c r="C6097" s="22"/>
      <c r="D6097" s="22"/>
      <c r="E6097"/>
      <c r="F6097"/>
      <c r="G6097" s="21"/>
      <c r="H6097" s="18"/>
      <c r="I6097"/>
      <c r="J6097"/>
      <c r="K6097" s="10"/>
      <c r="L6097"/>
      <c r="M6097" s="45"/>
      <c r="N6097"/>
      <c r="O6097"/>
      <c r="P6097" s="71"/>
      <c r="Q6097" s="11"/>
      <c r="R6097" s="12"/>
      <c r="S6097" s="14"/>
      <c r="T6097" s="13"/>
      <c r="U6097" s="14"/>
      <c r="V6097"/>
    </row>
    <row r="6098" spans="1:22" x14ac:dyDescent="0.2">
      <c r="A6098" s="34"/>
      <c r="B6098"/>
      <c r="C6098" s="22"/>
      <c r="D6098" s="22"/>
      <c r="E6098"/>
      <c r="F6098"/>
      <c r="G6098" s="21"/>
      <c r="H6098" s="18"/>
      <c r="I6098"/>
      <c r="J6098"/>
      <c r="K6098" s="10"/>
      <c r="L6098"/>
      <c r="M6098" s="45"/>
      <c r="N6098"/>
      <c r="O6098"/>
      <c r="P6098" s="71"/>
      <c r="Q6098" s="11"/>
      <c r="R6098" s="12"/>
      <c r="S6098" s="14"/>
      <c r="T6098" s="13"/>
      <c r="U6098" s="14"/>
      <c r="V6098"/>
    </row>
    <row r="6099" spans="1:22" x14ac:dyDescent="0.2">
      <c r="A6099" s="34"/>
      <c r="B6099"/>
      <c r="C6099" s="22"/>
      <c r="D6099" s="22"/>
      <c r="E6099"/>
      <c r="F6099"/>
      <c r="G6099" s="21"/>
      <c r="H6099" s="18"/>
      <c r="I6099"/>
      <c r="J6099"/>
      <c r="K6099" s="10"/>
      <c r="L6099"/>
      <c r="M6099" s="45"/>
      <c r="N6099"/>
      <c r="O6099"/>
      <c r="P6099" s="71"/>
      <c r="Q6099" s="11"/>
      <c r="R6099" s="12"/>
      <c r="S6099" s="14"/>
      <c r="T6099" s="13"/>
      <c r="U6099" s="14"/>
      <c r="V6099"/>
    </row>
    <row r="6100" spans="1:22" x14ac:dyDescent="0.2">
      <c r="A6100" s="34"/>
      <c r="B6100"/>
      <c r="C6100" s="22"/>
      <c r="D6100" s="22"/>
      <c r="E6100"/>
      <c r="F6100"/>
      <c r="G6100" s="21"/>
      <c r="H6100" s="18"/>
      <c r="I6100"/>
      <c r="J6100"/>
      <c r="K6100" s="10"/>
      <c r="L6100"/>
      <c r="M6100" s="45"/>
      <c r="N6100"/>
      <c r="O6100"/>
      <c r="P6100" s="71"/>
      <c r="Q6100" s="11"/>
      <c r="R6100" s="12"/>
      <c r="S6100" s="14"/>
      <c r="T6100" s="13"/>
      <c r="U6100" s="14"/>
      <c r="V6100"/>
    </row>
    <row r="6101" spans="1:22" x14ac:dyDescent="0.2">
      <c r="A6101" s="34"/>
      <c r="B6101"/>
      <c r="C6101" s="22"/>
      <c r="D6101" s="22"/>
      <c r="E6101"/>
      <c r="F6101"/>
      <c r="G6101" s="21"/>
      <c r="H6101" s="18"/>
      <c r="I6101"/>
      <c r="J6101"/>
      <c r="K6101" s="10"/>
      <c r="L6101"/>
      <c r="M6101" s="45"/>
      <c r="N6101"/>
      <c r="O6101"/>
      <c r="P6101" s="71"/>
      <c r="Q6101" s="11"/>
      <c r="R6101" s="12"/>
      <c r="S6101" s="14"/>
      <c r="T6101" s="13"/>
      <c r="U6101" s="14"/>
      <c r="V6101"/>
    </row>
    <row r="6102" spans="1:22" x14ac:dyDescent="0.2">
      <c r="A6102" s="34"/>
      <c r="B6102"/>
      <c r="C6102" s="22"/>
      <c r="D6102" s="22"/>
      <c r="E6102"/>
      <c r="F6102"/>
      <c r="G6102" s="21"/>
      <c r="H6102" s="18"/>
      <c r="I6102"/>
      <c r="J6102"/>
      <c r="K6102" s="10"/>
      <c r="L6102"/>
      <c r="M6102" s="45"/>
      <c r="N6102"/>
      <c r="O6102"/>
      <c r="P6102" s="71"/>
      <c r="Q6102" s="11"/>
      <c r="R6102" s="12"/>
      <c r="S6102" s="14"/>
      <c r="T6102" s="13"/>
      <c r="U6102" s="14"/>
      <c r="V6102"/>
    </row>
    <row r="6103" spans="1:22" x14ac:dyDescent="0.2">
      <c r="A6103" s="34"/>
      <c r="B6103"/>
      <c r="C6103" s="22"/>
      <c r="D6103" s="22"/>
      <c r="E6103"/>
      <c r="F6103"/>
      <c r="G6103" s="21"/>
      <c r="H6103" s="18"/>
      <c r="I6103"/>
      <c r="J6103"/>
      <c r="K6103" s="10"/>
      <c r="L6103"/>
      <c r="M6103" s="45"/>
      <c r="N6103"/>
      <c r="O6103"/>
      <c r="P6103" s="71"/>
      <c r="Q6103" s="11"/>
      <c r="R6103" s="12"/>
      <c r="S6103" s="14"/>
      <c r="T6103" s="13"/>
      <c r="U6103" s="14"/>
      <c r="V6103"/>
    </row>
    <row r="6104" spans="1:22" x14ac:dyDescent="0.2">
      <c r="A6104" s="34"/>
      <c r="B6104"/>
      <c r="C6104" s="22"/>
      <c r="D6104" s="22"/>
      <c r="E6104"/>
      <c r="F6104"/>
      <c r="G6104" s="21"/>
      <c r="H6104" s="18"/>
      <c r="I6104"/>
      <c r="J6104"/>
      <c r="K6104" s="10"/>
      <c r="L6104"/>
      <c r="M6104" s="45"/>
      <c r="N6104"/>
      <c r="O6104"/>
      <c r="P6104" s="71"/>
      <c r="Q6104" s="11"/>
      <c r="R6104" s="12"/>
      <c r="S6104" s="14"/>
      <c r="T6104" s="13"/>
      <c r="U6104" s="14"/>
      <c r="V6104"/>
    </row>
    <row r="6105" spans="1:22" x14ac:dyDescent="0.2">
      <c r="A6105" s="34"/>
      <c r="B6105"/>
      <c r="C6105" s="22"/>
      <c r="D6105" s="22"/>
      <c r="E6105"/>
      <c r="F6105"/>
      <c r="G6105" s="21"/>
      <c r="H6105" s="18"/>
      <c r="I6105"/>
      <c r="J6105"/>
      <c r="K6105" s="10"/>
      <c r="L6105"/>
      <c r="M6105" s="45"/>
      <c r="N6105"/>
      <c r="O6105"/>
      <c r="P6105" s="71"/>
      <c r="Q6105" s="11"/>
      <c r="R6105" s="12"/>
      <c r="S6105" s="14"/>
      <c r="T6105" s="13"/>
      <c r="U6105" s="14"/>
      <c r="V6105"/>
    </row>
    <row r="6106" spans="1:22" x14ac:dyDescent="0.2">
      <c r="A6106" s="34"/>
      <c r="B6106"/>
      <c r="C6106" s="22"/>
      <c r="D6106" s="22"/>
      <c r="E6106"/>
      <c r="F6106"/>
      <c r="G6106" s="21"/>
      <c r="H6106" s="18"/>
      <c r="I6106"/>
      <c r="J6106"/>
      <c r="K6106" s="10"/>
      <c r="L6106"/>
      <c r="M6106" s="45"/>
      <c r="N6106"/>
      <c r="O6106"/>
      <c r="P6106" s="71"/>
      <c r="Q6106" s="11"/>
      <c r="R6106" s="12"/>
      <c r="S6106" s="14"/>
      <c r="T6106" s="13"/>
      <c r="U6106" s="14"/>
      <c r="V6106"/>
    </row>
    <row r="6107" spans="1:22" x14ac:dyDescent="0.2">
      <c r="A6107" s="34"/>
      <c r="B6107"/>
      <c r="C6107" s="22"/>
      <c r="D6107" s="22"/>
      <c r="E6107"/>
      <c r="F6107"/>
      <c r="G6107" s="21"/>
      <c r="H6107" s="18"/>
      <c r="I6107"/>
      <c r="J6107"/>
      <c r="K6107" s="10"/>
      <c r="L6107"/>
      <c r="M6107" s="45"/>
      <c r="N6107"/>
      <c r="O6107"/>
      <c r="P6107" s="71"/>
      <c r="Q6107" s="11"/>
      <c r="R6107" s="12"/>
      <c r="S6107" s="14"/>
      <c r="T6107" s="13"/>
      <c r="U6107" s="14"/>
      <c r="V6107"/>
    </row>
    <row r="6108" spans="1:22" x14ac:dyDescent="0.2">
      <c r="A6108" s="34"/>
      <c r="B6108"/>
      <c r="C6108" s="22"/>
      <c r="D6108" s="22"/>
      <c r="E6108"/>
      <c r="F6108"/>
      <c r="G6108" s="21"/>
      <c r="H6108" s="18"/>
      <c r="I6108"/>
      <c r="J6108"/>
      <c r="K6108" s="10"/>
      <c r="L6108"/>
      <c r="M6108" s="45"/>
      <c r="N6108"/>
      <c r="O6108"/>
      <c r="P6108" s="71"/>
      <c r="Q6108" s="11"/>
      <c r="R6108" s="12"/>
      <c r="S6108" s="14"/>
      <c r="T6108" s="13"/>
      <c r="U6108" s="14"/>
      <c r="V6108"/>
    </row>
    <row r="6109" spans="1:22" x14ac:dyDescent="0.2">
      <c r="A6109" s="34"/>
      <c r="B6109"/>
      <c r="C6109" s="22"/>
      <c r="D6109" s="22"/>
      <c r="E6109"/>
      <c r="F6109"/>
      <c r="G6109" s="21"/>
      <c r="H6109" s="18"/>
      <c r="I6109"/>
      <c r="J6109"/>
      <c r="K6109" s="10"/>
      <c r="L6109"/>
      <c r="M6109" s="45"/>
      <c r="N6109"/>
      <c r="O6109"/>
      <c r="P6109" s="71"/>
      <c r="Q6109" s="11"/>
      <c r="R6109" s="12"/>
      <c r="S6109" s="14"/>
      <c r="T6109" s="13"/>
      <c r="U6109" s="14"/>
      <c r="V6109"/>
    </row>
    <row r="6110" spans="1:22" x14ac:dyDescent="0.2">
      <c r="A6110" s="34"/>
      <c r="B6110"/>
      <c r="C6110" s="22"/>
      <c r="D6110" s="22"/>
      <c r="E6110"/>
      <c r="F6110"/>
      <c r="G6110" s="21"/>
      <c r="H6110" s="18"/>
      <c r="I6110"/>
      <c r="J6110"/>
      <c r="K6110" s="10"/>
      <c r="L6110"/>
      <c r="M6110" s="45"/>
      <c r="N6110"/>
      <c r="O6110"/>
      <c r="P6110" s="71"/>
      <c r="Q6110" s="11"/>
      <c r="R6110" s="12"/>
      <c r="S6110" s="14"/>
      <c r="T6110" s="13"/>
      <c r="U6110" s="14"/>
      <c r="V6110"/>
    </row>
    <row r="6111" spans="1:22" x14ac:dyDescent="0.2">
      <c r="A6111" s="34"/>
      <c r="B6111"/>
      <c r="C6111" s="22"/>
      <c r="D6111" s="22"/>
      <c r="E6111"/>
      <c r="F6111"/>
      <c r="G6111" s="21"/>
      <c r="H6111" s="18"/>
      <c r="I6111"/>
      <c r="J6111"/>
      <c r="K6111" s="10"/>
      <c r="L6111"/>
      <c r="M6111" s="45"/>
      <c r="N6111"/>
      <c r="O6111"/>
      <c r="P6111" s="71"/>
      <c r="Q6111" s="11"/>
      <c r="R6111" s="12"/>
      <c r="S6111" s="14"/>
      <c r="T6111" s="13"/>
      <c r="U6111" s="14"/>
      <c r="V6111"/>
    </row>
    <row r="6112" spans="1:22" x14ac:dyDescent="0.2">
      <c r="A6112" s="34"/>
      <c r="B6112"/>
      <c r="C6112" s="22"/>
      <c r="D6112" s="22"/>
      <c r="E6112"/>
      <c r="F6112"/>
      <c r="G6112" s="21"/>
      <c r="H6112" s="18"/>
      <c r="I6112"/>
      <c r="J6112"/>
      <c r="K6112" s="10"/>
      <c r="L6112"/>
      <c r="M6112" s="45"/>
      <c r="N6112"/>
      <c r="O6112"/>
      <c r="P6112" s="71"/>
      <c r="Q6112" s="11"/>
      <c r="R6112" s="12"/>
      <c r="S6112" s="14"/>
      <c r="T6112" s="13"/>
      <c r="U6112" s="14"/>
      <c r="V6112"/>
    </row>
    <row r="6113" spans="1:22" x14ac:dyDescent="0.2">
      <c r="A6113" s="34"/>
      <c r="B6113"/>
      <c r="C6113" s="22"/>
      <c r="D6113" s="22"/>
      <c r="E6113"/>
      <c r="F6113"/>
      <c r="G6113" s="21"/>
      <c r="H6113" s="18"/>
      <c r="I6113"/>
      <c r="J6113"/>
      <c r="K6113" s="10"/>
      <c r="L6113"/>
      <c r="M6113" s="45"/>
      <c r="N6113"/>
      <c r="O6113"/>
      <c r="P6113" s="71"/>
      <c r="Q6113" s="11"/>
      <c r="R6113" s="12"/>
      <c r="S6113" s="14"/>
      <c r="T6113" s="13"/>
      <c r="U6113" s="14"/>
      <c r="V6113"/>
    </row>
    <row r="6114" spans="1:22" x14ac:dyDescent="0.2">
      <c r="A6114" s="34"/>
      <c r="B6114"/>
      <c r="C6114" s="22"/>
      <c r="D6114" s="22"/>
      <c r="E6114"/>
      <c r="F6114"/>
      <c r="G6114" s="21"/>
      <c r="H6114" s="18"/>
      <c r="I6114"/>
      <c r="J6114"/>
      <c r="K6114" s="10"/>
      <c r="L6114"/>
      <c r="M6114" s="45"/>
      <c r="N6114"/>
      <c r="O6114"/>
      <c r="P6114" s="71"/>
      <c r="Q6114" s="11"/>
      <c r="R6114" s="12"/>
      <c r="S6114" s="14"/>
      <c r="T6114" s="13"/>
      <c r="U6114" s="14"/>
      <c r="V6114"/>
    </row>
    <row r="6115" spans="1:22" x14ac:dyDescent="0.2">
      <c r="A6115" s="34"/>
      <c r="B6115"/>
      <c r="C6115" s="22"/>
      <c r="D6115" s="22"/>
      <c r="E6115"/>
      <c r="F6115"/>
      <c r="G6115" s="21"/>
      <c r="H6115" s="18"/>
      <c r="I6115"/>
      <c r="J6115"/>
      <c r="K6115" s="10"/>
      <c r="L6115"/>
      <c r="M6115" s="45"/>
      <c r="N6115"/>
      <c r="O6115"/>
      <c r="P6115" s="71"/>
      <c r="Q6115" s="11"/>
      <c r="R6115" s="12"/>
      <c r="S6115" s="14"/>
      <c r="T6115" s="13"/>
      <c r="U6115" s="14"/>
      <c r="V6115"/>
    </row>
    <row r="6116" spans="1:22" x14ac:dyDescent="0.2">
      <c r="A6116" s="34"/>
      <c r="B6116"/>
      <c r="C6116" s="22"/>
      <c r="D6116" s="22"/>
      <c r="E6116"/>
      <c r="F6116"/>
      <c r="G6116" s="21"/>
      <c r="H6116" s="18"/>
      <c r="I6116"/>
      <c r="J6116"/>
      <c r="K6116" s="10"/>
      <c r="L6116"/>
      <c r="M6116" s="45"/>
      <c r="N6116"/>
      <c r="O6116"/>
      <c r="P6116" s="71"/>
      <c r="Q6116" s="11"/>
      <c r="R6116" s="12"/>
      <c r="S6116" s="14"/>
      <c r="T6116" s="13"/>
      <c r="U6116" s="14"/>
      <c r="V6116"/>
    </row>
    <row r="6117" spans="1:22" x14ac:dyDescent="0.2">
      <c r="A6117" s="34"/>
      <c r="B6117"/>
      <c r="C6117" s="22"/>
      <c r="D6117" s="22"/>
      <c r="E6117"/>
      <c r="F6117"/>
      <c r="G6117" s="21"/>
      <c r="H6117" s="18"/>
      <c r="I6117"/>
      <c r="J6117"/>
      <c r="K6117" s="10"/>
      <c r="L6117"/>
      <c r="M6117" s="45"/>
      <c r="N6117"/>
      <c r="O6117"/>
      <c r="P6117" s="71"/>
      <c r="Q6117" s="11"/>
      <c r="R6117" s="12"/>
      <c r="S6117" s="14"/>
      <c r="T6117" s="13"/>
      <c r="U6117" s="14"/>
      <c r="V6117"/>
    </row>
    <row r="6118" spans="1:22" x14ac:dyDescent="0.2">
      <c r="A6118" s="34"/>
      <c r="B6118"/>
      <c r="C6118" s="22"/>
      <c r="D6118" s="22"/>
      <c r="E6118"/>
      <c r="F6118"/>
      <c r="G6118" s="21"/>
      <c r="H6118" s="18"/>
      <c r="I6118"/>
      <c r="J6118"/>
      <c r="K6118" s="10"/>
      <c r="L6118"/>
      <c r="M6118" s="45"/>
      <c r="N6118"/>
      <c r="O6118"/>
      <c r="P6118" s="71"/>
      <c r="Q6118" s="11"/>
      <c r="R6118" s="12"/>
      <c r="S6118" s="14"/>
      <c r="T6118" s="13"/>
      <c r="U6118" s="14"/>
      <c r="V6118"/>
    </row>
    <row r="6119" spans="1:22" x14ac:dyDescent="0.2">
      <c r="A6119" s="34"/>
      <c r="B6119"/>
      <c r="C6119" s="22"/>
      <c r="D6119" s="22"/>
      <c r="E6119"/>
      <c r="F6119"/>
      <c r="G6119" s="21"/>
      <c r="H6119" s="18"/>
      <c r="I6119"/>
      <c r="J6119"/>
      <c r="K6119" s="10"/>
      <c r="L6119"/>
      <c r="M6119" s="45"/>
      <c r="N6119"/>
      <c r="O6119"/>
      <c r="P6119" s="71"/>
      <c r="Q6119" s="11"/>
      <c r="R6119" s="12"/>
      <c r="S6119" s="14"/>
      <c r="T6119" s="13"/>
      <c r="U6119" s="14"/>
      <c r="V6119"/>
    </row>
    <row r="6120" spans="1:22" x14ac:dyDescent="0.2">
      <c r="A6120" s="34"/>
      <c r="B6120"/>
      <c r="C6120" s="22"/>
      <c r="D6120" s="22"/>
      <c r="E6120"/>
      <c r="F6120"/>
      <c r="G6120" s="21"/>
      <c r="H6120" s="18"/>
      <c r="I6120"/>
      <c r="J6120"/>
      <c r="K6120" s="10"/>
      <c r="L6120"/>
      <c r="M6120" s="45"/>
      <c r="N6120"/>
      <c r="O6120"/>
      <c r="P6120" s="71"/>
      <c r="Q6120" s="11"/>
      <c r="R6120" s="12"/>
      <c r="S6120" s="14"/>
      <c r="T6120" s="13"/>
      <c r="U6120" s="14"/>
      <c r="V6120"/>
    </row>
    <row r="6121" spans="1:22" x14ac:dyDescent="0.2">
      <c r="A6121" s="34"/>
      <c r="B6121"/>
      <c r="C6121" s="22"/>
      <c r="D6121" s="22"/>
      <c r="E6121"/>
      <c r="F6121"/>
      <c r="G6121" s="21"/>
      <c r="H6121" s="18"/>
      <c r="I6121"/>
      <c r="J6121"/>
      <c r="K6121" s="10"/>
      <c r="L6121"/>
      <c r="M6121" s="45"/>
      <c r="N6121"/>
      <c r="O6121"/>
      <c r="P6121" s="71"/>
      <c r="Q6121" s="11"/>
      <c r="R6121" s="12"/>
      <c r="S6121" s="14"/>
      <c r="T6121" s="13"/>
      <c r="U6121" s="14"/>
      <c r="V6121"/>
    </row>
    <row r="6122" spans="1:22" x14ac:dyDescent="0.2">
      <c r="A6122" s="34"/>
      <c r="B6122"/>
      <c r="C6122" s="22"/>
      <c r="D6122" s="22"/>
      <c r="E6122"/>
      <c r="F6122"/>
      <c r="G6122" s="21"/>
      <c r="H6122" s="18"/>
      <c r="I6122"/>
      <c r="J6122"/>
      <c r="K6122" s="10"/>
      <c r="L6122"/>
      <c r="M6122" s="45"/>
      <c r="N6122"/>
      <c r="O6122"/>
      <c r="P6122" s="71"/>
      <c r="Q6122" s="11"/>
      <c r="R6122" s="12"/>
      <c r="S6122" s="14"/>
      <c r="T6122" s="13"/>
      <c r="U6122" s="14"/>
      <c r="V6122"/>
    </row>
    <row r="6123" spans="1:22" x14ac:dyDescent="0.2">
      <c r="A6123" s="34"/>
      <c r="B6123"/>
      <c r="C6123" s="22"/>
      <c r="D6123" s="22"/>
      <c r="E6123"/>
      <c r="F6123"/>
      <c r="G6123" s="21"/>
      <c r="H6123" s="18"/>
      <c r="I6123"/>
      <c r="J6123"/>
      <c r="K6123" s="10"/>
      <c r="L6123"/>
      <c r="M6123" s="45"/>
      <c r="N6123"/>
      <c r="O6123"/>
      <c r="P6123" s="71"/>
      <c r="Q6123" s="11"/>
      <c r="R6123" s="12"/>
      <c r="S6123" s="14"/>
      <c r="T6123" s="13"/>
      <c r="U6123" s="14"/>
      <c r="V6123"/>
    </row>
    <row r="6124" spans="1:22" x14ac:dyDescent="0.2">
      <c r="A6124" s="34"/>
      <c r="B6124"/>
      <c r="C6124" s="22"/>
      <c r="D6124" s="22"/>
      <c r="E6124"/>
      <c r="F6124"/>
      <c r="G6124" s="21"/>
      <c r="H6124" s="18"/>
      <c r="I6124"/>
      <c r="J6124"/>
      <c r="K6124" s="10"/>
      <c r="L6124"/>
      <c r="M6124" s="45"/>
      <c r="N6124"/>
      <c r="O6124"/>
      <c r="P6124" s="71"/>
      <c r="Q6124" s="11"/>
      <c r="R6124" s="12"/>
      <c r="S6124" s="14"/>
      <c r="T6124" s="13"/>
      <c r="U6124" s="14"/>
      <c r="V6124"/>
    </row>
    <row r="6125" spans="1:22" x14ac:dyDescent="0.2">
      <c r="A6125" s="34"/>
      <c r="B6125"/>
      <c r="C6125" s="22"/>
      <c r="D6125" s="22"/>
      <c r="E6125"/>
      <c r="F6125"/>
      <c r="G6125" s="21"/>
      <c r="H6125" s="18"/>
      <c r="I6125"/>
      <c r="J6125"/>
      <c r="K6125" s="10"/>
      <c r="L6125"/>
      <c r="M6125" s="45"/>
      <c r="N6125"/>
      <c r="O6125"/>
      <c r="P6125" s="71"/>
      <c r="Q6125" s="11"/>
      <c r="R6125" s="12"/>
      <c r="S6125" s="14"/>
      <c r="T6125" s="13"/>
      <c r="U6125" s="14"/>
      <c r="V6125"/>
    </row>
    <row r="6126" spans="1:22" x14ac:dyDescent="0.2">
      <c r="A6126" s="34"/>
      <c r="B6126"/>
      <c r="C6126" s="22"/>
      <c r="D6126" s="22"/>
      <c r="E6126"/>
      <c r="F6126"/>
      <c r="G6126" s="21"/>
      <c r="H6126" s="18"/>
      <c r="I6126"/>
      <c r="J6126"/>
      <c r="K6126" s="10"/>
      <c r="L6126"/>
      <c r="M6126" s="45"/>
      <c r="N6126"/>
      <c r="O6126"/>
      <c r="P6126" s="71"/>
      <c r="Q6126" s="11"/>
      <c r="R6126" s="12"/>
      <c r="S6126" s="14"/>
      <c r="T6126" s="13"/>
      <c r="U6126" s="14"/>
      <c r="V6126"/>
    </row>
    <row r="6127" spans="1:22" x14ac:dyDescent="0.2">
      <c r="A6127" s="34"/>
      <c r="B6127"/>
      <c r="C6127" s="22"/>
      <c r="D6127" s="22"/>
      <c r="E6127"/>
      <c r="F6127"/>
      <c r="G6127" s="21"/>
      <c r="H6127" s="18"/>
      <c r="I6127"/>
      <c r="J6127"/>
      <c r="K6127" s="10"/>
      <c r="L6127"/>
      <c r="M6127" s="45"/>
      <c r="N6127"/>
      <c r="O6127"/>
      <c r="P6127" s="71"/>
      <c r="Q6127" s="11"/>
      <c r="R6127" s="12"/>
      <c r="S6127" s="14"/>
      <c r="T6127" s="13"/>
      <c r="U6127" s="14"/>
      <c r="V6127"/>
    </row>
    <row r="6128" spans="1:22" x14ac:dyDescent="0.2">
      <c r="A6128" s="34"/>
      <c r="B6128"/>
      <c r="C6128" s="22"/>
      <c r="D6128" s="22"/>
      <c r="E6128"/>
      <c r="F6128"/>
      <c r="G6128" s="21"/>
      <c r="H6128" s="18"/>
      <c r="I6128"/>
      <c r="J6128"/>
      <c r="K6128" s="10"/>
      <c r="L6128"/>
      <c r="M6128" s="45"/>
      <c r="N6128"/>
      <c r="O6128"/>
      <c r="P6128" s="71"/>
      <c r="Q6128" s="11"/>
      <c r="R6128" s="12"/>
      <c r="S6128" s="14"/>
      <c r="T6128" s="13"/>
      <c r="U6128" s="14"/>
      <c r="V6128"/>
    </row>
    <row r="6129" spans="1:22" x14ac:dyDescent="0.2">
      <c r="A6129" s="34"/>
      <c r="B6129"/>
      <c r="C6129" s="22"/>
      <c r="D6129" s="22"/>
      <c r="E6129"/>
      <c r="F6129"/>
      <c r="G6129" s="21"/>
      <c r="H6129" s="18"/>
      <c r="I6129"/>
      <c r="J6129"/>
      <c r="K6129" s="10"/>
      <c r="L6129"/>
      <c r="M6129" s="45"/>
      <c r="N6129"/>
      <c r="O6129"/>
      <c r="P6129" s="71"/>
      <c r="Q6129" s="11"/>
      <c r="R6129" s="12"/>
      <c r="S6129" s="14"/>
      <c r="T6129" s="13"/>
      <c r="U6129" s="14"/>
      <c r="V6129"/>
    </row>
    <row r="6130" spans="1:22" x14ac:dyDescent="0.2">
      <c r="A6130" s="34"/>
      <c r="B6130"/>
      <c r="C6130" s="22"/>
      <c r="D6130" s="22"/>
      <c r="E6130"/>
      <c r="F6130"/>
      <c r="G6130" s="21"/>
      <c r="H6130" s="18"/>
      <c r="I6130"/>
      <c r="J6130"/>
      <c r="K6130" s="10"/>
      <c r="L6130"/>
      <c r="M6130" s="45"/>
      <c r="N6130"/>
      <c r="O6130"/>
      <c r="P6130" s="71"/>
      <c r="Q6130" s="11"/>
      <c r="R6130" s="12"/>
      <c r="S6130" s="14"/>
      <c r="T6130" s="13"/>
      <c r="U6130" s="14"/>
      <c r="V6130"/>
    </row>
    <row r="6131" spans="1:22" x14ac:dyDescent="0.2">
      <c r="A6131" s="34"/>
      <c r="B6131"/>
      <c r="C6131" s="22"/>
      <c r="D6131" s="22"/>
      <c r="E6131"/>
      <c r="F6131"/>
      <c r="G6131" s="21"/>
      <c r="H6131" s="18"/>
      <c r="I6131"/>
      <c r="J6131"/>
      <c r="K6131" s="10"/>
      <c r="L6131"/>
      <c r="M6131" s="45"/>
      <c r="N6131"/>
      <c r="O6131"/>
      <c r="P6131" s="71"/>
      <c r="Q6131" s="11"/>
      <c r="R6131" s="12"/>
      <c r="S6131" s="14"/>
      <c r="T6131" s="13"/>
      <c r="U6131" s="14"/>
      <c r="V6131"/>
    </row>
    <row r="6132" spans="1:22" x14ac:dyDescent="0.2">
      <c r="A6132" s="34"/>
      <c r="B6132"/>
      <c r="C6132" s="22"/>
      <c r="D6132" s="22"/>
      <c r="E6132"/>
      <c r="F6132"/>
      <c r="G6132" s="21"/>
      <c r="H6132" s="18"/>
      <c r="I6132"/>
      <c r="J6132"/>
      <c r="K6132" s="10"/>
      <c r="L6132"/>
      <c r="M6132" s="45"/>
      <c r="N6132"/>
      <c r="O6132"/>
      <c r="P6132" s="71"/>
      <c r="Q6132" s="11"/>
      <c r="R6132" s="12"/>
      <c r="S6132" s="14"/>
      <c r="T6132" s="13"/>
      <c r="U6132" s="14"/>
      <c r="V6132"/>
    </row>
    <row r="6133" spans="1:22" x14ac:dyDescent="0.2">
      <c r="A6133" s="34"/>
      <c r="B6133"/>
      <c r="C6133" s="22"/>
      <c r="D6133" s="22"/>
      <c r="E6133"/>
      <c r="F6133"/>
      <c r="G6133" s="21"/>
      <c r="H6133" s="18"/>
      <c r="I6133"/>
      <c r="J6133"/>
      <c r="K6133" s="10"/>
      <c r="L6133"/>
      <c r="M6133" s="45"/>
      <c r="N6133"/>
      <c r="O6133"/>
      <c r="P6133" s="71"/>
      <c r="Q6133" s="11"/>
      <c r="R6133" s="12"/>
      <c r="S6133" s="14"/>
      <c r="T6133" s="13"/>
      <c r="U6133" s="14"/>
      <c r="V6133"/>
    </row>
    <row r="6134" spans="1:22" x14ac:dyDescent="0.2">
      <c r="A6134" s="34"/>
      <c r="B6134"/>
      <c r="C6134" s="22"/>
      <c r="D6134" s="22"/>
      <c r="E6134"/>
      <c r="F6134"/>
      <c r="G6134" s="21"/>
      <c r="H6134" s="18"/>
      <c r="I6134"/>
      <c r="J6134"/>
      <c r="K6134" s="10"/>
      <c r="L6134"/>
      <c r="M6134" s="45"/>
      <c r="N6134"/>
      <c r="O6134"/>
      <c r="P6134" s="71"/>
      <c r="Q6134" s="11"/>
      <c r="R6134" s="12"/>
      <c r="S6134" s="14"/>
      <c r="T6134" s="13"/>
      <c r="U6134" s="14"/>
      <c r="V6134"/>
    </row>
    <row r="6135" spans="1:22" x14ac:dyDescent="0.2">
      <c r="A6135" s="34"/>
      <c r="B6135"/>
      <c r="C6135" s="22"/>
      <c r="D6135" s="22"/>
      <c r="E6135"/>
      <c r="F6135"/>
      <c r="G6135" s="21"/>
      <c r="H6135" s="18"/>
      <c r="I6135"/>
      <c r="J6135"/>
      <c r="K6135" s="10"/>
      <c r="L6135"/>
      <c r="M6135" s="45"/>
      <c r="N6135"/>
      <c r="O6135"/>
      <c r="P6135" s="71"/>
      <c r="Q6135" s="11"/>
      <c r="R6135" s="12"/>
      <c r="S6135" s="14"/>
      <c r="T6135" s="13"/>
      <c r="U6135" s="14"/>
      <c r="V6135"/>
    </row>
    <row r="6136" spans="1:22" x14ac:dyDescent="0.2">
      <c r="A6136" s="34"/>
      <c r="B6136"/>
      <c r="C6136" s="22"/>
      <c r="D6136" s="22"/>
      <c r="E6136"/>
      <c r="F6136"/>
      <c r="G6136" s="21"/>
      <c r="H6136" s="18"/>
      <c r="I6136"/>
      <c r="J6136"/>
      <c r="K6136" s="10"/>
      <c r="L6136"/>
      <c r="M6136" s="45"/>
      <c r="N6136"/>
      <c r="O6136"/>
      <c r="P6136" s="71"/>
      <c r="Q6136" s="11"/>
      <c r="R6136" s="12"/>
      <c r="S6136" s="14"/>
      <c r="T6136" s="13"/>
      <c r="U6136" s="14"/>
      <c r="V6136"/>
    </row>
    <row r="6137" spans="1:22" x14ac:dyDescent="0.2">
      <c r="A6137" s="34"/>
      <c r="B6137"/>
      <c r="C6137" s="22"/>
      <c r="D6137" s="22"/>
      <c r="E6137"/>
      <c r="F6137"/>
      <c r="G6137" s="21"/>
      <c r="H6137" s="18"/>
      <c r="I6137"/>
      <c r="J6137"/>
      <c r="K6137" s="10"/>
      <c r="L6137"/>
      <c r="M6137" s="45"/>
      <c r="N6137"/>
      <c r="O6137"/>
      <c r="P6137" s="71"/>
      <c r="Q6137" s="11"/>
      <c r="R6137" s="12"/>
      <c r="S6137" s="14"/>
      <c r="T6137" s="13"/>
      <c r="U6137" s="14"/>
      <c r="V6137"/>
    </row>
    <row r="6138" spans="1:22" x14ac:dyDescent="0.2">
      <c r="A6138" s="34"/>
      <c r="B6138"/>
      <c r="C6138" s="22"/>
      <c r="D6138" s="22"/>
      <c r="E6138"/>
      <c r="F6138"/>
      <c r="G6138" s="21"/>
      <c r="H6138" s="18"/>
      <c r="I6138"/>
      <c r="J6138"/>
      <c r="K6138" s="10"/>
      <c r="L6138"/>
      <c r="M6138" s="45"/>
      <c r="N6138"/>
      <c r="O6138"/>
      <c r="P6138" s="71"/>
      <c r="Q6138" s="11"/>
      <c r="R6138" s="12"/>
      <c r="S6138" s="14"/>
      <c r="T6138" s="13"/>
      <c r="U6138" s="14"/>
      <c r="V6138"/>
    </row>
    <row r="6139" spans="1:22" x14ac:dyDescent="0.2">
      <c r="A6139" s="34"/>
      <c r="B6139"/>
      <c r="C6139" s="22"/>
      <c r="D6139" s="22"/>
      <c r="E6139"/>
      <c r="F6139"/>
      <c r="G6139" s="21"/>
      <c r="H6139" s="18"/>
      <c r="I6139"/>
      <c r="J6139"/>
      <c r="K6139" s="10"/>
      <c r="L6139"/>
      <c r="M6139" s="45"/>
      <c r="N6139"/>
      <c r="O6139"/>
      <c r="P6139" s="71"/>
      <c r="Q6139" s="11"/>
      <c r="R6139" s="12"/>
      <c r="S6139" s="14"/>
      <c r="T6139" s="13"/>
      <c r="U6139" s="14"/>
      <c r="V6139"/>
    </row>
    <row r="6140" spans="1:22" x14ac:dyDescent="0.2">
      <c r="A6140" s="34"/>
      <c r="B6140"/>
      <c r="C6140" s="22"/>
      <c r="D6140" s="22"/>
      <c r="E6140"/>
      <c r="F6140"/>
      <c r="G6140" s="21"/>
      <c r="H6140" s="18"/>
      <c r="I6140"/>
      <c r="J6140"/>
      <c r="K6140" s="10"/>
      <c r="L6140"/>
      <c r="M6140" s="45"/>
      <c r="N6140"/>
      <c r="O6140"/>
      <c r="P6140" s="71"/>
      <c r="Q6140" s="11"/>
      <c r="R6140" s="12"/>
      <c r="S6140" s="14"/>
      <c r="T6140" s="13"/>
      <c r="U6140" s="14"/>
      <c r="V6140"/>
    </row>
    <row r="6141" spans="1:22" x14ac:dyDescent="0.2">
      <c r="A6141" s="34"/>
      <c r="B6141"/>
      <c r="C6141" s="22"/>
      <c r="D6141" s="22"/>
      <c r="E6141"/>
      <c r="F6141"/>
      <c r="G6141" s="21"/>
      <c r="H6141" s="18"/>
      <c r="I6141"/>
      <c r="J6141"/>
      <c r="K6141" s="10"/>
      <c r="L6141"/>
      <c r="M6141" s="45"/>
      <c r="N6141"/>
      <c r="O6141"/>
      <c r="P6141" s="71"/>
      <c r="Q6141" s="11"/>
      <c r="R6141" s="12"/>
      <c r="S6141" s="14"/>
      <c r="T6141" s="13"/>
      <c r="U6141" s="14"/>
      <c r="V6141"/>
    </row>
    <row r="6142" spans="1:22" x14ac:dyDescent="0.2">
      <c r="A6142" s="34"/>
      <c r="B6142"/>
      <c r="C6142" s="22"/>
      <c r="D6142" s="22"/>
      <c r="E6142"/>
      <c r="F6142"/>
      <c r="G6142" s="21"/>
      <c r="H6142" s="18"/>
      <c r="I6142"/>
      <c r="J6142"/>
      <c r="K6142" s="10"/>
      <c r="L6142"/>
      <c r="M6142" s="45"/>
      <c r="N6142"/>
      <c r="O6142"/>
      <c r="P6142" s="71"/>
      <c r="Q6142" s="11"/>
      <c r="R6142" s="12"/>
      <c r="S6142" s="14"/>
      <c r="T6142" s="13"/>
      <c r="U6142" s="14"/>
      <c r="V6142"/>
    </row>
    <row r="6143" spans="1:22" x14ac:dyDescent="0.2">
      <c r="A6143" s="34"/>
      <c r="B6143"/>
      <c r="C6143" s="22"/>
      <c r="D6143" s="22"/>
      <c r="E6143"/>
      <c r="F6143"/>
      <c r="G6143" s="21"/>
      <c r="H6143" s="18"/>
      <c r="I6143"/>
      <c r="J6143"/>
      <c r="K6143" s="10"/>
      <c r="L6143"/>
      <c r="M6143" s="45"/>
      <c r="N6143"/>
      <c r="O6143"/>
      <c r="P6143" s="71"/>
      <c r="Q6143" s="11"/>
      <c r="R6143" s="12"/>
      <c r="S6143" s="14"/>
      <c r="T6143" s="13"/>
      <c r="U6143" s="14"/>
      <c r="V6143"/>
    </row>
    <row r="6144" spans="1:22" x14ac:dyDescent="0.2">
      <c r="A6144" s="34"/>
      <c r="B6144"/>
      <c r="C6144" s="22"/>
      <c r="D6144" s="22"/>
      <c r="E6144"/>
      <c r="F6144"/>
      <c r="G6144" s="21"/>
      <c r="H6144" s="18"/>
      <c r="I6144"/>
      <c r="J6144"/>
      <c r="K6144" s="10"/>
      <c r="L6144"/>
      <c r="M6144" s="45"/>
      <c r="N6144"/>
      <c r="O6144"/>
      <c r="P6144" s="71"/>
      <c r="Q6144" s="11"/>
      <c r="R6144" s="12"/>
      <c r="S6144" s="14"/>
      <c r="T6144" s="13"/>
      <c r="U6144" s="14"/>
      <c r="V6144"/>
    </row>
    <row r="6145" spans="1:22" x14ac:dyDescent="0.2">
      <c r="A6145" s="34"/>
      <c r="B6145"/>
      <c r="C6145" s="22"/>
      <c r="D6145" s="22"/>
      <c r="E6145"/>
      <c r="F6145"/>
      <c r="G6145" s="21"/>
      <c r="H6145" s="18"/>
      <c r="I6145"/>
      <c r="J6145"/>
      <c r="K6145" s="10"/>
      <c r="L6145"/>
      <c r="M6145" s="45"/>
      <c r="N6145"/>
      <c r="O6145"/>
      <c r="P6145" s="71"/>
      <c r="Q6145" s="11"/>
      <c r="R6145" s="12"/>
      <c r="S6145" s="14"/>
      <c r="T6145" s="13"/>
      <c r="U6145" s="14"/>
      <c r="V6145"/>
    </row>
    <row r="6146" spans="1:22" x14ac:dyDescent="0.2">
      <c r="A6146" s="34"/>
      <c r="B6146"/>
      <c r="C6146" s="22"/>
      <c r="D6146" s="22"/>
      <c r="E6146"/>
      <c r="F6146"/>
      <c r="G6146" s="21"/>
      <c r="H6146" s="18"/>
      <c r="I6146"/>
      <c r="J6146"/>
      <c r="K6146" s="10"/>
      <c r="L6146"/>
      <c r="M6146" s="45"/>
      <c r="N6146"/>
      <c r="O6146"/>
      <c r="P6146" s="71"/>
      <c r="Q6146" s="11"/>
      <c r="R6146" s="12"/>
      <c r="S6146" s="14"/>
      <c r="T6146" s="13"/>
      <c r="U6146" s="14"/>
      <c r="V6146"/>
    </row>
    <row r="6147" spans="1:22" x14ac:dyDescent="0.2">
      <c r="A6147" s="34"/>
      <c r="B6147"/>
      <c r="C6147" s="22"/>
      <c r="D6147" s="22"/>
      <c r="E6147"/>
      <c r="F6147"/>
      <c r="G6147" s="21"/>
      <c r="H6147" s="18"/>
      <c r="I6147"/>
      <c r="J6147"/>
      <c r="K6147" s="10"/>
      <c r="L6147"/>
      <c r="M6147" s="45"/>
      <c r="N6147"/>
      <c r="O6147"/>
      <c r="P6147" s="71"/>
      <c r="Q6147" s="11"/>
      <c r="R6147" s="12"/>
      <c r="S6147" s="14"/>
      <c r="T6147" s="13"/>
      <c r="U6147" s="14"/>
      <c r="V6147"/>
    </row>
    <row r="6148" spans="1:22" x14ac:dyDescent="0.2">
      <c r="A6148" s="34"/>
      <c r="B6148"/>
      <c r="C6148" s="22"/>
      <c r="D6148" s="22"/>
      <c r="E6148"/>
      <c r="F6148"/>
      <c r="G6148" s="21"/>
      <c r="H6148" s="18"/>
      <c r="I6148"/>
      <c r="J6148"/>
      <c r="K6148" s="10"/>
      <c r="L6148"/>
      <c r="M6148" s="45"/>
      <c r="N6148"/>
      <c r="O6148"/>
      <c r="P6148" s="71"/>
      <c r="Q6148" s="11"/>
      <c r="R6148" s="12"/>
      <c r="S6148" s="14"/>
      <c r="T6148" s="13"/>
      <c r="U6148" s="14"/>
      <c r="V6148"/>
    </row>
    <row r="6149" spans="1:22" x14ac:dyDescent="0.2">
      <c r="A6149" s="34"/>
      <c r="B6149"/>
      <c r="C6149" s="22"/>
      <c r="D6149" s="22"/>
      <c r="E6149"/>
      <c r="F6149"/>
      <c r="G6149" s="21"/>
      <c r="H6149" s="18"/>
      <c r="I6149"/>
      <c r="J6149"/>
      <c r="K6149" s="10"/>
      <c r="L6149"/>
      <c r="M6149" s="45"/>
      <c r="N6149"/>
      <c r="O6149"/>
      <c r="P6149" s="71"/>
      <c r="Q6149" s="11"/>
      <c r="R6149" s="12"/>
      <c r="S6149" s="14"/>
      <c r="T6149" s="13"/>
      <c r="U6149" s="14"/>
      <c r="V6149"/>
    </row>
    <row r="6150" spans="1:22" x14ac:dyDescent="0.2">
      <c r="A6150" s="34"/>
      <c r="B6150"/>
      <c r="C6150" s="22"/>
      <c r="D6150" s="22"/>
      <c r="E6150"/>
      <c r="F6150"/>
      <c r="G6150" s="21"/>
      <c r="H6150" s="18"/>
      <c r="I6150"/>
      <c r="J6150"/>
      <c r="K6150" s="10"/>
      <c r="L6150"/>
      <c r="M6150" s="45"/>
      <c r="N6150"/>
      <c r="O6150"/>
      <c r="P6150" s="71"/>
      <c r="Q6150" s="11"/>
      <c r="R6150" s="12"/>
      <c r="S6150" s="14"/>
      <c r="T6150" s="13"/>
      <c r="U6150" s="14"/>
      <c r="V6150"/>
    </row>
    <row r="6151" spans="1:22" x14ac:dyDescent="0.2">
      <c r="A6151" s="34"/>
      <c r="B6151"/>
      <c r="C6151" s="22"/>
      <c r="D6151" s="22"/>
      <c r="E6151"/>
      <c r="F6151"/>
      <c r="G6151" s="21"/>
      <c r="H6151" s="18"/>
      <c r="I6151"/>
      <c r="J6151"/>
      <c r="K6151" s="10"/>
      <c r="L6151"/>
      <c r="M6151" s="45"/>
      <c r="N6151"/>
      <c r="O6151"/>
      <c r="P6151" s="71"/>
      <c r="Q6151" s="11"/>
      <c r="R6151" s="12"/>
      <c r="S6151" s="14"/>
      <c r="T6151" s="13"/>
      <c r="U6151" s="14"/>
      <c r="V6151"/>
    </row>
    <row r="6152" spans="1:22" x14ac:dyDescent="0.2">
      <c r="A6152" s="34"/>
      <c r="B6152"/>
      <c r="C6152" s="22"/>
      <c r="D6152" s="22"/>
      <c r="E6152"/>
      <c r="F6152"/>
      <c r="G6152" s="21"/>
      <c r="H6152" s="18"/>
      <c r="I6152"/>
      <c r="J6152"/>
      <c r="K6152" s="10"/>
      <c r="L6152"/>
      <c r="M6152" s="45"/>
      <c r="N6152"/>
      <c r="O6152"/>
      <c r="P6152" s="71"/>
      <c r="Q6152" s="11"/>
      <c r="R6152" s="12"/>
      <c r="S6152" s="14"/>
      <c r="T6152" s="13"/>
      <c r="U6152" s="14"/>
      <c r="V6152"/>
    </row>
    <row r="6153" spans="1:22" x14ac:dyDescent="0.2">
      <c r="A6153" s="34"/>
      <c r="B6153"/>
      <c r="C6153" s="22"/>
      <c r="D6153" s="22"/>
      <c r="E6153"/>
      <c r="F6153"/>
      <c r="G6153" s="21"/>
      <c r="H6153" s="18"/>
      <c r="I6153"/>
      <c r="J6153"/>
      <c r="K6153" s="10"/>
      <c r="L6153"/>
      <c r="M6153" s="45"/>
      <c r="N6153"/>
      <c r="O6153"/>
      <c r="P6153" s="71"/>
      <c r="Q6153" s="11"/>
      <c r="R6153" s="12"/>
      <c r="S6153" s="14"/>
      <c r="T6153" s="13"/>
      <c r="U6153" s="14"/>
      <c r="V6153"/>
    </row>
    <row r="6154" spans="1:22" x14ac:dyDescent="0.2">
      <c r="A6154" s="34"/>
      <c r="B6154"/>
      <c r="C6154" s="22"/>
      <c r="D6154" s="22"/>
      <c r="E6154"/>
      <c r="F6154"/>
      <c r="G6154" s="21"/>
      <c r="H6154" s="18"/>
      <c r="I6154"/>
      <c r="J6154"/>
      <c r="K6154" s="10"/>
      <c r="L6154"/>
      <c r="M6154" s="45"/>
      <c r="N6154"/>
      <c r="O6154"/>
      <c r="P6154" s="71"/>
      <c r="Q6154" s="11"/>
      <c r="R6154" s="12"/>
      <c r="S6154" s="14"/>
      <c r="T6154" s="13"/>
      <c r="U6154" s="14"/>
      <c r="V6154"/>
    </row>
    <row r="6155" spans="1:22" x14ac:dyDescent="0.2">
      <c r="A6155" s="34"/>
      <c r="B6155"/>
      <c r="C6155" s="22"/>
      <c r="D6155" s="22"/>
      <c r="E6155"/>
      <c r="F6155"/>
      <c r="G6155" s="21"/>
      <c r="H6155" s="18"/>
      <c r="I6155"/>
      <c r="J6155"/>
      <c r="K6155" s="10"/>
      <c r="L6155"/>
      <c r="M6155" s="45"/>
      <c r="N6155"/>
      <c r="O6155"/>
      <c r="P6155" s="71"/>
      <c r="Q6155" s="11"/>
      <c r="R6155" s="12"/>
      <c r="S6155" s="14"/>
      <c r="T6155" s="13"/>
      <c r="U6155" s="14"/>
      <c r="V6155"/>
    </row>
    <row r="6156" spans="1:22" x14ac:dyDescent="0.2">
      <c r="A6156" s="34"/>
      <c r="B6156"/>
      <c r="C6156" s="22"/>
      <c r="D6156" s="22"/>
      <c r="E6156"/>
      <c r="F6156"/>
      <c r="G6156" s="21"/>
      <c r="H6156" s="18"/>
      <c r="I6156"/>
      <c r="J6156"/>
      <c r="K6156" s="10"/>
      <c r="L6156"/>
      <c r="M6156" s="45"/>
      <c r="N6156"/>
      <c r="O6156"/>
      <c r="P6156" s="71"/>
      <c r="Q6156" s="11"/>
      <c r="R6156" s="12"/>
      <c r="S6156" s="14"/>
      <c r="T6156" s="13"/>
      <c r="U6156" s="14"/>
      <c r="V6156"/>
    </row>
    <row r="6157" spans="1:22" x14ac:dyDescent="0.2">
      <c r="A6157" s="34"/>
      <c r="B6157"/>
      <c r="C6157" s="22"/>
      <c r="D6157" s="22"/>
      <c r="E6157"/>
      <c r="F6157"/>
      <c r="G6157" s="21"/>
      <c r="H6157" s="18"/>
      <c r="I6157"/>
      <c r="J6157"/>
      <c r="K6157" s="10"/>
      <c r="L6157"/>
      <c r="M6157" s="45"/>
      <c r="N6157"/>
      <c r="O6157"/>
      <c r="P6157" s="71"/>
      <c r="Q6157" s="11"/>
      <c r="R6157" s="12"/>
      <c r="S6157" s="14"/>
      <c r="T6157" s="13"/>
      <c r="U6157" s="14"/>
      <c r="V6157"/>
    </row>
    <row r="6158" spans="1:22" x14ac:dyDescent="0.2">
      <c r="A6158" s="34"/>
      <c r="B6158"/>
      <c r="C6158" s="22"/>
      <c r="D6158" s="22"/>
      <c r="E6158"/>
      <c r="F6158"/>
      <c r="G6158" s="21"/>
      <c r="H6158" s="18"/>
      <c r="I6158"/>
      <c r="J6158"/>
      <c r="K6158" s="10"/>
      <c r="L6158"/>
      <c r="M6158" s="45"/>
      <c r="N6158"/>
      <c r="O6158"/>
      <c r="P6158" s="71"/>
      <c r="Q6158" s="11"/>
      <c r="R6158" s="12"/>
      <c r="S6158" s="14"/>
      <c r="T6158" s="13"/>
      <c r="U6158" s="14"/>
      <c r="V6158"/>
    </row>
    <row r="6159" spans="1:22" x14ac:dyDescent="0.2">
      <c r="A6159" s="34"/>
      <c r="B6159"/>
      <c r="C6159" s="22"/>
      <c r="D6159" s="22"/>
      <c r="E6159"/>
      <c r="F6159"/>
      <c r="G6159" s="21"/>
      <c r="H6159" s="18"/>
      <c r="I6159"/>
      <c r="J6159"/>
      <c r="K6159" s="10"/>
      <c r="L6159"/>
      <c r="M6159" s="45"/>
      <c r="N6159"/>
      <c r="O6159"/>
      <c r="P6159" s="71"/>
      <c r="Q6159" s="11"/>
      <c r="R6159" s="12"/>
      <c r="S6159" s="14"/>
      <c r="T6159" s="13"/>
      <c r="U6159" s="14"/>
      <c r="V6159"/>
    </row>
    <row r="6160" spans="1:22" x14ac:dyDescent="0.2">
      <c r="A6160" s="34"/>
      <c r="B6160"/>
      <c r="C6160" s="22"/>
      <c r="D6160" s="22"/>
      <c r="E6160"/>
      <c r="F6160"/>
      <c r="G6160" s="21"/>
      <c r="H6160" s="18"/>
      <c r="I6160"/>
      <c r="J6160"/>
      <c r="K6160" s="10"/>
      <c r="L6160"/>
      <c r="M6160" s="45"/>
      <c r="N6160"/>
      <c r="O6160"/>
      <c r="P6160" s="71"/>
      <c r="Q6160" s="11"/>
      <c r="R6160" s="12"/>
      <c r="S6160" s="14"/>
      <c r="T6160" s="13"/>
      <c r="U6160" s="14"/>
      <c r="V6160"/>
    </row>
    <row r="6161" spans="1:22" x14ac:dyDescent="0.2">
      <c r="A6161" s="34"/>
      <c r="B6161"/>
      <c r="C6161" s="22"/>
      <c r="D6161" s="22"/>
      <c r="E6161"/>
      <c r="F6161"/>
      <c r="G6161" s="21"/>
      <c r="H6161" s="18"/>
      <c r="I6161"/>
      <c r="J6161"/>
      <c r="K6161" s="10"/>
      <c r="L6161"/>
      <c r="M6161" s="45"/>
      <c r="N6161"/>
      <c r="O6161"/>
      <c r="P6161" s="71"/>
      <c r="Q6161" s="11"/>
      <c r="R6161" s="12"/>
      <c r="S6161" s="14"/>
      <c r="T6161" s="13"/>
      <c r="U6161" s="14"/>
      <c r="V6161"/>
    </row>
    <row r="6162" spans="1:22" x14ac:dyDescent="0.2">
      <c r="A6162" s="34"/>
      <c r="B6162"/>
      <c r="C6162" s="22"/>
      <c r="D6162" s="22"/>
      <c r="E6162"/>
      <c r="F6162"/>
      <c r="G6162" s="21"/>
      <c r="H6162" s="18"/>
      <c r="I6162"/>
      <c r="J6162"/>
      <c r="K6162" s="10"/>
      <c r="L6162"/>
      <c r="M6162" s="45"/>
      <c r="N6162"/>
      <c r="O6162"/>
      <c r="P6162" s="71"/>
      <c r="Q6162" s="11"/>
      <c r="R6162" s="12"/>
      <c r="S6162" s="14"/>
      <c r="T6162" s="13"/>
      <c r="U6162" s="14"/>
      <c r="V6162"/>
    </row>
    <row r="6163" spans="1:22" x14ac:dyDescent="0.2">
      <c r="A6163" s="34"/>
      <c r="B6163"/>
      <c r="C6163" s="22"/>
      <c r="D6163" s="22"/>
      <c r="E6163"/>
      <c r="F6163"/>
      <c r="G6163" s="21"/>
      <c r="H6163" s="18"/>
      <c r="I6163"/>
      <c r="J6163"/>
      <c r="K6163" s="10"/>
      <c r="L6163"/>
      <c r="M6163" s="45"/>
      <c r="N6163"/>
      <c r="O6163"/>
      <c r="P6163" s="71"/>
      <c r="Q6163" s="11"/>
      <c r="R6163" s="12"/>
      <c r="S6163" s="14"/>
      <c r="T6163" s="13"/>
      <c r="U6163" s="14"/>
      <c r="V6163"/>
    </row>
    <row r="6164" spans="1:22" x14ac:dyDescent="0.2">
      <c r="A6164" s="34"/>
      <c r="B6164"/>
      <c r="C6164" s="22"/>
      <c r="D6164" s="22"/>
      <c r="E6164"/>
      <c r="F6164"/>
      <c r="G6164" s="21"/>
      <c r="H6164" s="18"/>
      <c r="I6164"/>
      <c r="J6164"/>
      <c r="K6164" s="10"/>
      <c r="L6164"/>
      <c r="M6164" s="45"/>
      <c r="N6164"/>
      <c r="O6164"/>
      <c r="P6164" s="71"/>
      <c r="Q6164" s="11"/>
      <c r="R6164" s="12"/>
      <c r="S6164" s="14"/>
      <c r="T6164" s="13"/>
      <c r="U6164" s="14"/>
      <c r="V6164"/>
    </row>
    <row r="6165" spans="1:22" x14ac:dyDescent="0.2">
      <c r="A6165" s="34"/>
      <c r="B6165"/>
      <c r="C6165" s="22"/>
      <c r="D6165" s="22"/>
      <c r="E6165"/>
      <c r="F6165"/>
      <c r="G6165" s="21"/>
      <c r="H6165" s="18"/>
      <c r="I6165"/>
      <c r="J6165"/>
      <c r="K6165" s="10"/>
      <c r="L6165"/>
      <c r="M6165" s="45"/>
      <c r="N6165"/>
      <c r="O6165"/>
      <c r="P6165" s="71"/>
      <c r="Q6165" s="11"/>
      <c r="R6165" s="12"/>
      <c r="S6165" s="14"/>
      <c r="T6165" s="13"/>
      <c r="U6165" s="14"/>
      <c r="V6165"/>
    </row>
    <row r="6166" spans="1:22" x14ac:dyDescent="0.2">
      <c r="A6166" s="34"/>
      <c r="B6166"/>
      <c r="C6166" s="22"/>
      <c r="D6166" s="22"/>
      <c r="E6166"/>
      <c r="F6166"/>
      <c r="G6166" s="21"/>
      <c r="H6166" s="18"/>
      <c r="I6166"/>
      <c r="J6166"/>
      <c r="K6166" s="10"/>
      <c r="L6166"/>
      <c r="M6166" s="45"/>
      <c r="N6166"/>
      <c r="O6166"/>
      <c r="P6166" s="71"/>
      <c r="Q6166" s="11"/>
      <c r="R6166" s="12"/>
      <c r="S6166" s="14"/>
      <c r="T6166" s="13"/>
      <c r="U6166" s="14"/>
      <c r="V6166"/>
    </row>
    <row r="6167" spans="1:22" x14ac:dyDescent="0.2">
      <c r="A6167" s="34"/>
      <c r="B6167"/>
      <c r="C6167" s="22"/>
      <c r="D6167" s="22"/>
      <c r="E6167"/>
      <c r="F6167"/>
      <c r="G6167" s="21"/>
      <c r="H6167" s="18"/>
      <c r="I6167"/>
      <c r="J6167"/>
      <c r="K6167" s="10"/>
      <c r="L6167"/>
      <c r="M6167" s="45"/>
      <c r="N6167"/>
      <c r="O6167"/>
      <c r="P6167" s="71"/>
      <c r="Q6167" s="11"/>
      <c r="R6167" s="12"/>
      <c r="S6167" s="14"/>
      <c r="T6167" s="13"/>
      <c r="U6167" s="14"/>
      <c r="V6167"/>
    </row>
    <row r="6168" spans="1:22" x14ac:dyDescent="0.2">
      <c r="A6168" s="34"/>
      <c r="B6168"/>
      <c r="C6168" s="22"/>
      <c r="D6168" s="22"/>
      <c r="E6168"/>
      <c r="F6168"/>
      <c r="G6168" s="21"/>
      <c r="H6168" s="18"/>
      <c r="I6168"/>
      <c r="J6168"/>
      <c r="K6168" s="10"/>
      <c r="L6168"/>
      <c r="M6168" s="45"/>
      <c r="N6168"/>
      <c r="O6168"/>
      <c r="P6168" s="71"/>
      <c r="Q6168" s="11"/>
      <c r="R6168" s="12"/>
      <c r="S6168" s="14"/>
      <c r="T6168" s="13"/>
      <c r="U6168" s="14"/>
      <c r="V6168"/>
    </row>
    <row r="6169" spans="1:22" x14ac:dyDescent="0.2">
      <c r="A6169" s="34"/>
      <c r="B6169"/>
      <c r="C6169" s="22"/>
      <c r="D6169" s="22"/>
      <c r="E6169"/>
      <c r="F6169"/>
      <c r="G6169" s="21"/>
      <c r="H6169" s="18"/>
      <c r="I6169"/>
      <c r="J6169"/>
      <c r="K6169" s="10"/>
      <c r="L6169"/>
      <c r="M6169" s="45"/>
      <c r="N6169"/>
      <c r="O6169"/>
      <c r="P6169" s="71"/>
      <c r="Q6169" s="11"/>
      <c r="R6169" s="12"/>
      <c r="S6169" s="14"/>
      <c r="T6169" s="13"/>
      <c r="U6169" s="14"/>
      <c r="V6169"/>
    </row>
    <row r="6170" spans="1:22" x14ac:dyDescent="0.2">
      <c r="A6170" s="34"/>
      <c r="B6170"/>
      <c r="C6170" s="22"/>
      <c r="D6170" s="22"/>
      <c r="E6170"/>
      <c r="F6170"/>
      <c r="G6170" s="21"/>
      <c r="H6170" s="18"/>
      <c r="I6170"/>
      <c r="J6170"/>
      <c r="K6170" s="10"/>
      <c r="L6170"/>
      <c r="M6170" s="45"/>
      <c r="N6170"/>
      <c r="O6170"/>
      <c r="P6170" s="71"/>
      <c r="Q6170" s="11"/>
      <c r="R6170" s="12"/>
      <c r="S6170" s="14"/>
      <c r="T6170" s="13"/>
      <c r="U6170" s="14"/>
      <c r="V6170"/>
    </row>
    <row r="6171" spans="1:22" x14ac:dyDescent="0.2">
      <c r="A6171" s="34"/>
      <c r="B6171"/>
      <c r="C6171" s="22"/>
      <c r="D6171" s="22"/>
      <c r="E6171"/>
      <c r="F6171"/>
      <c r="G6171" s="21"/>
      <c r="H6171" s="18"/>
      <c r="I6171"/>
      <c r="J6171"/>
      <c r="K6171" s="10"/>
      <c r="L6171"/>
      <c r="M6171" s="45"/>
      <c r="N6171"/>
      <c r="O6171"/>
      <c r="P6171" s="71"/>
      <c r="Q6171" s="11"/>
      <c r="R6171" s="12"/>
      <c r="S6171" s="14"/>
      <c r="T6171" s="13"/>
      <c r="U6171" s="14"/>
      <c r="V6171"/>
    </row>
    <row r="6172" spans="1:22" x14ac:dyDescent="0.2">
      <c r="A6172" s="34"/>
      <c r="B6172"/>
      <c r="C6172" s="22"/>
      <c r="D6172" s="22"/>
      <c r="E6172"/>
      <c r="F6172"/>
      <c r="G6172" s="21"/>
      <c r="H6172" s="18"/>
      <c r="I6172"/>
      <c r="J6172"/>
      <c r="K6172" s="10"/>
      <c r="L6172"/>
      <c r="M6172" s="45"/>
      <c r="N6172"/>
      <c r="O6172"/>
      <c r="P6172" s="71"/>
      <c r="Q6172" s="11"/>
      <c r="R6172" s="12"/>
      <c r="S6172" s="14"/>
      <c r="T6172" s="13"/>
      <c r="U6172" s="14"/>
      <c r="V6172"/>
    </row>
    <row r="6173" spans="1:22" x14ac:dyDescent="0.2">
      <c r="A6173" s="34"/>
      <c r="B6173"/>
      <c r="C6173" s="22"/>
      <c r="D6173" s="22"/>
      <c r="E6173"/>
      <c r="F6173"/>
      <c r="G6173" s="21"/>
      <c r="H6173" s="18"/>
      <c r="I6173"/>
      <c r="J6173"/>
      <c r="K6173" s="10"/>
      <c r="L6173"/>
      <c r="M6173" s="45"/>
      <c r="N6173"/>
      <c r="O6173"/>
      <c r="P6173" s="71"/>
      <c r="Q6173" s="11"/>
      <c r="R6173" s="12"/>
      <c r="S6173" s="14"/>
      <c r="T6173" s="13"/>
      <c r="U6173" s="14"/>
      <c r="V6173"/>
    </row>
    <row r="6174" spans="1:22" x14ac:dyDescent="0.2">
      <c r="A6174" s="34"/>
      <c r="B6174"/>
      <c r="C6174" s="22"/>
      <c r="D6174" s="22"/>
      <c r="E6174"/>
      <c r="F6174"/>
      <c r="G6174" s="21"/>
      <c r="H6174" s="18"/>
      <c r="I6174"/>
      <c r="J6174"/>
      <c r="K6174" s="10"/>
      <c r="L6174"/>
      <c r="M6174" s="45"/>
      <c r="N6174"/>
      <c r="O6174"/>
      <c r="P6174" s="71"/>
      <c r="Q6174" s="11"/>
      <c r="R6174" s="12"/>
      <c r="S6174" s="14"/>
      <c r="T6174" s="13"/>
      <c r="U6174" s="14"/>
      <c r="V6174"/>
    </row>
    <row r="6175" spans="1:22" x14ac:dyDescent="0.2">
      <c r="A6175" s="34"/>
      <c r="B6175"/>
      <c r="C6175" s="22"/>
      <c r="D6175" s="22"/>
      <c r="E6175"/>
      <c r="F6175"/>
      <c r="G6175" s="21"/>
      <c r="H6175" s="18"/>
      <c r="I6175"/>
      <c r="J6175"/>
      <c r="K6175" s="10"/>
      <c r="L6175"/>
      <c r="M6175" s="45"/>
      <c r="N6175"/>
      <c r="O6175"/>
      <c r="P6175" s="71"/>
      <c r="Q6175" s="11"/>
      <c r="R6175" s="12"/>
      <c r="S6175" s="14"/>
      <c r="T6175" s="13"/>
      <c r="U6175" s="14"/>
      <c r="V6175"/>
    </row>
    <row r="6176" spans="1:22" x14ac:dyDescent="0.2">
      <c r="A6176" s="34"/>
      <c r="B6176"/>
      <c r="C6176" s="22"/>
      <c r="D6176" s="22"/>
      <c r="E6176"/>
      <c r="F6176"/>
      <c r="G6176" s="21"/>
      <c r="H6176" s="18"/>
      <c r="I6176"/>
      <c r="J6176"/>
      <c r="K6176" s="10"/>
      <c r="L6176"/>
      <c r="M6176" s="45"/>
      <c r="N6176"/>
      <c r="O6176"/>
      <c r="P6176" s="71"/>
      <c r="Q6176" s="11"/>
      <c r="R6176" s="12"/>
      <c r="S6176" s="14"/>
      <c r="T6176" s="13"/>
      <c r="U6176" s="14"/>
      <c r="V6176"/>
    </row>
    <row r="6177" spans="1:22" x14ac:dyDescent="0.2">
      <c r="A6177" s="34"/>
      <c r="B6177"/>
      <c r="C6177" s="22"/>
      <c r="D6177" s="22"/>
      <c r="E6177"/>
      <c r="F6177"/>
      <c r="G6177" s="21"/>
      <c r="H6177" s="18"/>
      <c r="I6177"/>
      <c r="J6177"/>
      <c r="K6177" s="10"/>
      <c r="L6177"/>
      <c r="M6177" s="45"/>
      <c r="N6177"/>
      <c r="O6177"/>
      <c r="P6177" s="71"/>
      <c r="Q6177" s="11"/>
      <c r="R6177" s="12"/>
      <c r="S6177" s="14"/>
      <c r="T6177" s="13"/>
      <c r="U6177" s="14"/>
      <c r="V6177"/>
    </row>
    <row r="6178" spans="1:22" x14ac:dyDescent="0.2">
      <c r="A6178" s="34"/>
      <c r="B6178"/>
      <c r="C6178" s="22"/>
      <c r="D6178" s="22"/>
      <c r="E6178"/>
      <c r="F6178"/>
      <c r="G6178" s="21"/>
      <c r="H6178" s="18"/>
      <c r="I6178"/>
      <c r="J6178"/>
      <c r="K6178" s="10"/>
      <c r="L6178"/>
      <c r="M6178" s="45"/>
      <c r="N6178"/>
      <c r="O6178"/>
      <c r="P6178" s="71"/>
      <c r="Q6178" s="11"/>
      <c r="R6178" s="12"/>
      <c r="S6178" s="14"/>
      <c r="T6178" s="13"/>
      <c r="U6178" s="14"/>
      <c r="V6178"/>
    </row>
    <row r="6179" spans="1:22" x14ac:dyDescent="0.2">
      <c r="A6179" s="34"/>
      <c r="B6179"/>
      <c r="C6179" s="22"/>
      <c r="D6179" s="22"/>
      <c r="E6179"/>
      <c r="F6179"/>
      <c r="G6179" s="21"/>
      <c r="H6179" s="18"/>
      <c r="I6179"/>
      <c r="J6179"/>
      <c r="K6179" s="10"/>
      <c r="L6179"/>
      <c r="M6179" s="45"/>
      <c r="N6179"/>
      <c r="O6179"/>
      <c r="P6179" s="71"/>
      <c r="Q6179" s="11"/>
      <c r="R6179" s="12"/>
      <c r="S6179" s="14"/>
      <c r="T6179" s="13"/>
      <c r="U6179" s="14"/>
      <c r="V6179"/>
    </row>
    <row r="6180" spans="1:22" x14ac:dyDescent="0.2">
      <c r="A6180" s="34"/>
      <c r="B6180"/>
      <c r="C6180" s="22"/>
      <c r="D6180" s="22"/>
      <c r="E6180"/>
      <c r="F6180"/>
      <c r="G6180" s="21"/>
      <c r="H6180" s="18"/>
      <c r="I6180"/>
      <c r="J6180"/>
      <c r="K6180" s="10"/>
      <c r="L6180"/>
      <c r="M6180" s="45"/>
      <c r="N6180"/>
      <c r="O6180"/>
      <c r="P6180" s="71"/>
      <c r="Q6180" s="11"/>
      <c r="R6180" s="12"/>
      <c r="S6180" s="14"/>
      <c r="T6180" s="13"/>
      <c r="U6180" s="14"/>
      <c r="V6180"/>
    </row>
    <row r="6181" spans="1:22" x14ac:dyDescent="0.2">
      <c r="A6181" s="34"/>
      <c r="B6181"/>
      <c r="C6181" s="22"/>
      <c r="D6181" s="22"/>
      <c r="E6181"/>
      <c r="F6181"/>
      <c r="G6181" s="21"/>
      <c r="H6181" s="18"/>
      <c r="I6181"/>
      <c r="J6181"/>
      <c r="K6181" s="10"/>
      <c r="L6181"/>
      <c r="M6181" s="45"/>
      <c r="N6181"/>
      <c r="O6181"/>
      <c r="P6181" s="71"/>
      <c r="Q6181" s="11"/>
      <c r="R6181" s="12"/>
      <c r="S6181" s="14"/>
      <c r="T6181" s="13"/>
      <c r="U6181" s="14"/>
      <c r="V6181"/>
    </row>
    <row r="6182" spans="1:22" x14ac:dyDescent="0.2">
      <c r="A6182" s="34"/>
      <c r="B6182"/>
      <c r="C6182" s="22"/>
      <c r="D6182" s="22"/>
      <c r="E6182"/>
      <c r="F6182"/>
      <c r="G6182" s="21"/>
      <c r="H6182" s="18"/>
      <c r="I6182"/>
      <c r="J6182"/>
      <c r="K6182" s="10"/>
      <c r="L6182"/>
      <c r="M6182" s="45"/>
      <c r="N6182"/>
      <c r="O6182"/>
      <c r="P6182" s="71"/>
      <c r="Q6182" s="11"/>
      <c r="R6182" s="12"/>
      <c r="S6182" s="14"/>
      <c r="T6182" s="13"/>
      <c r="U6182" s="14"/>
      <c r="V6182"/>
    </row>
    <row r="6183" spans="1:22" x14ac:dyDescent="0.2">
      <c r="A6183" s="34"/>
      <c r="B6183"/>
      <c r="C6183" s="22"/>
      <c r="D6183" s="22"/>
      <c r="E6183"/>
      <c r="F6183"/>
      <c r="G6183" s="21"/>
      <c r="H6183" s="18"/>
      <c r="I6183"/>
      <c r="J6183"/>
      <c r="K6183" s="10"/>
      <c r="L6183"/>
      <c r="M6183" s="45"/>
      <c r="N6183"/>
      <c r="O6183"/>
      <c r="P6183" s="71"/>
      <c r="Q6183" s="11"/>
      <c r="R6183" s="12"/>
      <c r="S6183" s="14"/>
      <c r="T6183" s="13"/>
      <c r="U6183" s="14"/>
      <c r="V6183"/>
    </row>
    <row r="6184" spans="1:22" x14ac:dyDescent="0.2">
      <c r="A6184" s="34"/>
      <c r="B6184"/>
      <c r="C6184" s="22"/>
      <c r="D6184" s="22"/>
      <c r="E6184"/>
      <c r="F6184"/>
      <c r="G6184" s="21"/>
      <c r="H6184" s="18"/>
      <c r="I6184"/>
      <c r="J6184"/>
      <c r="K6184" s="10"/>
      <c r="L6184"/>
      <c r="M6184" s="45"/>
      <c r="N6184"/>
      <c r="O6184"/>
      <c r="P6184" s="71"/>
      <c r="Q6184" s="11"/>
      <c r="R6184" s="12"/>
      <c r="S6184" s="14"/>
      <c r="T6184" s="13"/>
      <c r="U6184" s="14"/>
      <c r="V6184"/>
    </row>
    <row r="6185" spans="1:22" x14ac:dyDescent="0.2">
      <c r="A6185" s="34"/>
      <c r="B6185"/>
      <c r="C6185" s="22"/>
      <c r="D6185" s="22"/>
      <c r="E6185"/>
      <c r="F6185"/>
      <c r="G6185" s="21"/>
      <c r="H6185" s="18"/>
      <c r="I6185"/>
      <c r="J6185"/>
      <c r="K6185" s="10"/>
      <c r="L6185"/>
      <c r="M6185" s="45"/>
      <c r="N6185"/>
      <c r="O6185"/>
      <c r="P6185" s="71"/>
      <c r="Q6185" s="11"/>
      <c r="R6185" s="12"/>
      <c r="S6185" s="14"/>
      <c r="T6185" s="13"/>
      <c r="U6185" s="14"/>
      <c r="V6185"/>
    </row>
    <row r="6186" spans="1:22" x14ac:dyDescent="0.2">
      <c r="A6186" s="34"/>
      <c r="B6186"/>
      <c r="C6186" s="22"/>
      <c r="D6186" s="22"/>
      <c r="E6186"/>
      <c r="F6186"/>
      <c r="G6186" s="21"/>
      <c r="H6186" s="18"/>
      <c r="I6186"/>
      <c r="J6186"/>
      <c r="K6186" s="10"/>
      <c r="L6186"/>
      <c r="M6186" s="45"/>
      <c r="N6186"/>
      <c r="O6186"/>
      <c r="P6186" s="71"/>
      <c r="Q6186" s="11"/>
      <c r="R6186" s="12"/>
      <c r="S6186" s="14"/>
      <c r="T6186" s="13"/>
      <c r="U6186" s="14"/>
      <c r="V6186"/>
    </row>
    <row r="6187" spans="1:22" x14ac:dyDescent="0.2">
      <c r="A6187" s="34"/>
      <c r="B6187"/>
      <c r="C6187" s="22"/>
      <c r="D6187" s="22"/>
      <c r="E6187"/>
      <c r="F6187"/>
      <c r="G6187" s="21"/>
      <c r="H6187" s="18"/>
      <c r="I6187"/>
      <c r="J6187"/>
      <c r="K6187" s="10"/>
      <c r="L6187"/>
      <c r="M6187" s="45"/>
      <c r="N6187"/>
      <c r="O6187"/>
      <c r="P6187" s="71"/>
      <c r="Q6187" s="11"/>
      <c r="R6187" s="12"/>
      <c r="S6187" s="14"/>
      <c r="T6187" s="13"/>
      <c r="U6187" s="14"/>
      <c r="V6187"/>
    </row>
    <row r="6188" spans="1:22" x14ac:dyDescent="0.2">
      <c r="A6188" s="34"/>
      <c r="B6188"/>
      <c r="C6188" s="22"/>
      <c r="D6188" s="22"/>
      <c r="E6188"/>
      <c r="F6188"/>
      <c r="G6188" s="21"/>
      <c r="H6188" s="18"/>
      <c r="I6188"/>
      <c r="J6188"/>
      <c r="K6188" s="10"/>
      <c r="L6188"/>
      <c r="M6188" s="45"/>
      <c r="N6188"/>
      <c r="O6188"/>
      <c r="P6188" s="71"/>
      <c r="Q6188" s="11"/>
      <c r="R6188" s="12"/>
      <c r="S6188" s="14"/>
      <c r="T6188" s="13"/>
      <c r="U6188" s="14"/>
      <c r="V6188"/>
    </row>
    <row r="6189" spans="1:22" x14ac:dyDescent="0.2">
      <c r="A6189" s="34"/>
      <c r="B6189"/>
      <c r="C6189" s="22"/>
      <c r="D6189" s="22"/>
      <c r="E6189"/>
      <c r="F6189"/>
      <c r="G6189" s="21"/>
      <c r="H6189" s="18"/>
      <c r="I6189"/>
      <c r="J6189"/>
      <c r="K6189" s="10"/>
      <c r="L6189"/>
      <c r="M6189" s="45"/>
      <c r="N6189"/>
      <c r="O6189"/>
      <c r="P6189" s="71"/>
      <c r="Q6189" s="11"/>
      <c r="R6189" s="12"/>
      <c r="S6189" s="14"/>
      <c r="T6189" s="13"/>
      <c r="U6189" s="14"/>
      <c r="V6189"/>
    </row>
    <row r="6190" spans="1:22" x14ac:dyDescent="0.2">
      <c r="A6190" s="34"/>
      <c r="B6190"/>
      <c r="C6190" s="22"/>
      <c r="D6190" s="22"/>
      <c r="E6190"/>
      <c r="F6190"/>
      <c r="G6190" s="21"/>
      <c r="H6190" s="18"/>
      <c r="I6190"/>
      <c r="J6190"/>
      <c r="K6190" s="10"/>
      <c r="L6190"/>
      <c r="M6190" s="45"/>
      <c r="N6190"/>
      <c r="O6190"/>
      <c r="P6190" s="71"/>
      <c r="Q6190" s="11"/>
      <c r="R6190" s="12"/>
      <c r="S6190" s="14"/>
      <c r="T6190" s="13"/>
      <c r="U6190" s="14"/>
      <c r="V6190"/>
    </row>
    <row r="6191" spans="1:22" x14ac:dyDescent="0.2">
      <c r="A6191" s="34"/>
      <c r="B6191"/>
      <c r="C6191" s="22"/>
      <c r="D6191" s="22"/>
      <c r="E6191"/>
      <c r="F6191"/>
      <c r="G6191" s="21"/>
      <c r="H6191" s="18"/>
      <c r="I6191"/>
      <c r="J6191"/>
      <c r="K6191" s="10"/>
      <c r="L6191"/>
      <c r="M6191" s="45"/>
      <c r="N6191"/>
      <c r="O6191"/>
      <c r="P6191" s="71"/>
      <c r="Q6191" s="11"/>
      <c r="R6191" s="12"/>
      <c r="S6191" s="14"/>
      <c r="T6191" s="13"/>
      <c r="U6191" s="14"/>
      <c r="V6191"/>
    </row>
    <row r="6192" spans="1:22" x14ac:dyDescent="0.2">
      <c r="A6192" s="34"/>
      <c r="B6192"/>
      <c r="C6192" s="22"/>
      <c r="D6192" s="22"/>
      <c r="E6192"/>
      <c r="F6192"/>
      <c r="G6192" s="21"/>
      <c r="H6192" s="18"/>
      <c r="I6192"/>
      <c r="J6192"/>
      <c r="K6192" s="10"/>
      <c r="L6192"/>
      <c r="M6192" s="45"/>
      <c r="N6192"/>
      <c r="O6192"/>
      <c r="P6192" s="71"/>
      <c r="Q6192" s="11"/>
      <c r="R6192" s="12"/>
      <c r="S6192" s="14"/>
      <c r="T6192" s="13"/>
      <c r="U6192" s="14"/>
      <c r="V6192"/>
    </row>
    <row r="6193" spans="1:22" x14ac:dyDescent="0.2">
      <c r="A6193" s="34"/>
      <c r="B6193"/>
      <c r="C6193" s="22"/>
      <c r="D6193" s="22"/>
      <c r="E6193"/>
      <c r="F6193"/>
      <c r="G6193" s="21"/>
      <c r="H6193" s="18"/>
      <c r="I6193"/>
      <c r="J6193"/>
      <c r="K6193" s="10"/>
      <c r="L6193"/>
      <c r="M6193" s="45"/>
      <c r="N6193"/>
      <c r="O6193"/>
      <c r="P6193" s="71"/>
      <c r="Q6193" s="11"/>
      <c r="R6193" s="12"/>
      <c r="S6193" s="14"/>
      <c r="T6193" s="13"/>
      <c r="U6193" s="14"/>
      <c r="V6193"/>
    </row>
    <row r="6194" spans="1:22" x14ac:dyDescent="0.2">
      <c r="A6194" s="34"/>
      <c r="B6194"/>
      <c r="C6194" s="22"/>
      <c r="D6194" s="22"/>
      <c r="E6194"/>
      <c r="F6194"/>
      <c r="G6194" s="21"/>
      <c r="H6194" s="18"/>
      <c r="I6194"/>
      <c r="J6194"/>
      <c r="K6194" s="10"/>
      <c r="L6194"/>
      <c r="M6194" s="45"/>
      <c r="N6194"/>
      <c r="O6194"/>
      <c r="P6194" s="71"/>
      <c r="Q6194" s="11"/>
      <c r="R6194" s="12"/>
      <c r="S6194" s="14"/>
      <c r="T6194" s="13"/>
      <c r="U6194" s="14"/>
      <c r="V6194"/>
    </row>
    <row r="6195" spans="1:22" x14ac:dyDescent="0.2">
      <c r="A6195" s="34"/>
      <c r="B6195"/>
      <c r="C6195" s="22"/>
      <c r="D6195" s="22"/>
      <c r="E6195"/>
      <c r="F6195"/>
      <c r="G6195" s="21"/>
      <c r="H6195" s="18"/>
      <c r="I6195"/>
      <c r="J6195"/>
      <c r="K6195" s="10"/>
      <c r="L6195"/>
      <c r="M6195" s="45"/>
      <c r="N6195"/>
      <c r="O6195"/>
      <c r="P6195" s="71"/>
      <c r="Q6195" s="11"/>
      <c r="R6195" s="12"/>
      <c r="S6195" s="14"/>
      <c r="T6195" s="13"/>
      <c r="U6195" s="14"/>
      <c r="V6195"/>
    </row>
    <row r="6196" spans="1:22" x14ac:dyDescent="0.2">
      <c r="A6196" s="34"/>
      <c r="B6196"/>
      <c r="C6196" s="22"/>
      <c r="D6196" s="22"/>
      <c r="E6196"/>
      <c r="F6196"/>
      <c r="G6196" s="21"/>
      <c r="H6196" s="18"/>
      <c r="I6196"/>
      <c r="J6196"/>
      <c r="K6196" s="10"/>
      <c r="L6196"/>
      <c r="M6196" s="45"/>
      <c r="N6196"/>
      <c r="O6196"/>
      <c r="P6196" s="71"/>
      <c r="Q6196" s="11"/>
      <c r="R6196" s="12"/>
      <c r="S6196" s="14"/>
      <c r="T6196" s="13"/>
      <c r="U6196" s="14"/>
      <c r="V6196"/>
    </row>
    <row r="6197" spans="1:22" x14ac:dyDescent="0.2">
      <c r="A6197" s="34"/>
      <c r="B6197"/>
      <c r="C6197" s="22"/>
      <c r="D6197" s="22"/>
      <c r="E6197"/>
      <c r="F6197"/>
      <c r="G6197" s="21"/>
      <c r="H6197" s="18"/>
      <c r="I6197"/>
      <c r="J6197"/>
      <c r="K6197" s="10"/>
      <c r="L6197"/>
      <c r="M6197" s="45"/>
      <c r="N6197"/>
      <c r="O6197"/>
      <c r="P6197" s="71"/>
      <c r="Q6197" s="11"/>
      <c r="R6197" s="12"/>
      <c r="S6197" s="14"/>
      <c r="T6197" s="13"/>
      <c r="U6197" s="14"/>
      <c r="V6197"/>
    </row>
    <row r="6198" spans="1:22" x14ac:dyDescent="0.2">
      <c r="A6198" s="34"/>
      <c r="B6198"/>
      <c r="C6198" s="22"/>
      <c r="D6198" s="22"/>
      <c r="E6198"/>
      <c r="F6198"/>
      <c r="G6198" s="21"/>
      <c r="H6198" s="18"/>
      <c r="I6198"/>
      <c r="J6198"/>
      <c r="K6198" s="10"/>
      <c r="L6198"/>
      <c r="M6198" s="45"/>
      <c r="N6198"/>
      <c r="O6198"/>
      <c r="P6198" s="71"/>
      <c r="Q6198" s="11"/>
      <c r="R6198" s="12"/>
      <c r="S6198" s="14"/>
      <c r="T6198" s="13"/>
      <c r="U6198" s="14"/>
      <c r="V6198"/>
    </row>
    <row r="6199" spans="1:22" x14ac:dyDescent="0.2">
      <c r="A6199" s="34"/>
      <c r="B6199"/>
      <c r="C6199" s="22"/>
      <c r="D6199" s="22"/>
      <c r="E6199"/>
      <c r="F6199"/>
      <c r="G6199" s="21"/>
      <c r="H6199" s="18"/>
      <c r="I6199"/>
      <c r="J6199"/>
      <c r="K6199" s="10"/>
      <c r="L6199"/>
      <c r="M6199" s="45"/>
      <c r="N6199"/>
      <c r="O6199"/>
      <c r="P6199" s="71"/>
      <c r="Q6199" s="11"/>
      <c r="R6199" s="12"/>
      <c r="S6199" s="14"/>
      <c r="T6199" s="13"/>
      <c r="U6199" s="14"/>
      <c r="V6199"/>
    </row>
    <row r="6200" spans="1:22" x14ac:dyDescent="0.2">
      <c r="A6200" s="34"/>
      <c r="B6200"/>
      <c r="C6200" s="22"/>
      <c r="D6200" s="22"/>
      <c r="E6200"/>
      <c r="F6200"/>
      <c r="G6200" s="21"/>
      <c r="H6200" s="18"/>
      <c r="I6200"/>
      <c r="J6200"/>
      <c r="K6200" s="10"/>
      <c r="L6200"/>
      <c r="M6200" s="45"/>
      <c r="N6200"/>
      <c r="O6200"/>
      <c r="P6200" s="71"/>
      <c r="Q6200" s="11"/>
      <c r="R6200" s="12"/>
      <c r="S6200" s="14"/>
      <c r="T6200" s="13"/>
      <c r="U6200" s="14"/>
      <c r="V6200"/>
    </row>
    <row r="6201" spans="1:22" x14ac:dyDescent="0.2">
      <c r="A6201" s="34"/>
      <c r="B6201"/>
      <c r="C6201" s="22"/>
      <c r="D6201" s="22"/>
      <c r="E6201"/>
      <c r="F6201"/>
      <c r="G6201" s="21"/>
      <c r="H6201" s="18"/>
      <c r="I6201"/>
      <c r="J6201"/>
      <c r="K6201" s="10"/>
      <c r="L6201"/>
      <c r="M6201" s="45"/>
      <c r="N6201"/>
      <c r="O6201"/>
      <c r="P6201" s="71"/>
      <c r="Q6201" s="11"/>
      <c r="R6201" s="12"/>
      <c r="S6201" s="14"/>
      <c r="T6201" s="13"/>
      <c r="U6201" s="14"/>
      <c r="V6201"/>
    </row>
    <row r="6202" spans="1:22" x14ac:dyDescent="0.2">
      <c r="A6202" s="34"/>
      <c r="B6202"/>
      <c r="C6202" s="22"/>
      <c r="D6202" s="22"/>
      <c r="E6202"/>
      <c r="F6202"/>
      <c r="G6202" s="21"/>
      <c r="H6202" s="18"/>
      <c r="I6202"/>
      <c r="J6202"/>
      <c r="K6202" s="10"/>
      <c r="L6202"/>
      <c r="M6202" s="45"/>
      <c r="N6202"/>
      <c r="O6202"/>
      <c r="P6202" s="71"/>
      <c r="Q6202" s="11"/>
      <c r="R6202" s="12"/>
      <c r="S6202" s="14"/>
      <c r="T6202" s="13"/>
      <c r="U6202" s="14"/>
      <c r="V6202"/>
    </row>
    <row r="6203" spans="1:22" x14ac:dyDescent="0.2">
      <c r="A6203" s="34"/>
      <c r="B6203"/>
      <c r="C6203" s="22"/>
      <c r="D6203" s="22"/>
      <c r="E6203"/>
      <c r="F6203"/>
      <c r="G6203" s="21"/>
      <c r="H6203" s="18"/>
      <c r="I6203"/>
      <c r="J6203"/>
      <c r="K6203" s="10"/>
      <c r="L6203"/>
      <c r="M6203" s="45"/>
      <c r="N6203"/>
      <c r="O6203"/>
      <c r="P6203" s="71"/>
      <c r="Q6203" s="11"/>
      <c r="R6203" s="12"/>
      <c r="S6203" s="14"/>
      <c r="T6203" s="13"/>
      <c r="U6203" s="14"/>
      <c r="V6203"/>
    </row>
    <row r="6204" spans="1:22" x14ac:dyDescent="0.2">
      <c r="A6204" s="34"/>
      <c r="B6204"/>
      <c r="C6204" s="22"/>
      <c r="D6204" s="22"/>
      <c r="E6204"/>
      <c r="F6204"/>
      <c r="G6204" s="21"/>
      <c r="H6204" s="18"/>
      <c r="I6204"/>
      <c r="J6204"/>
      <c r="K6204" s="10"/>
      <c r="L6204"/>
      <c r="M6204" s="45"/>
      <c r="N6204"/>
      <c r="O6204"/>
      <c r="P6204" s="71"/>
      <c r="Q6204" s="11"/>
      <c r="R6204" s="12"/>
      <c r="S6204" s="14"/>
      <c r="T6204" s="13"/>
      <c r="U6204" s="14"/>
      <c r="V6204"/>
    </row>
    <row r="6205" spans="1:22" x14ac:dyDescent="0.2">
      <c r="A6205" s="34"/>
      <c r="B6205"/>
      <c r="C6205" s="22"/>
      <c r="D6205" s="22"/>
      <c r="E6205"/>
      <c r="F6205"/>
      <c r="G6205" s="21"/>
      <c r="H6205" s="18"/>
      <c r="I6205"/>
      <c r="J6205"/>
      <c r="K6205" s="10"/>
      <c r="L6205"/>
      <c r="M6205" s="45"/>
      <c r="N6205"/>
      <c r="O6205"/>
      <c r="P6205" s="71"/>
      <c r="Q6205" s="11"/>
      <c r="R6205" s="12"/>
      <c r="S6205" s="14"/>
      <c r="T6205" s="13"/>
      <c r="U6205" s="14"/>
      <c r="V6205"/>
    </row>
    <row r="6206" spans="1:22" x14ac:dyDescent="0.2">
      <c r="A6206" s="34"/>
      <c r="B6206"/>
      <c r="C6206" s="22"/>
      <c r="D6206" s="22"/>
      <c r="E6206"/>
      <c r="F6206"/>
      <c r="G6206" s="21"/>
      <c r="H6206" s="18"/>
      <c r="I6206"/>
      <c r="J6206"/>
      <c r="K6206" s="10"/>
      <c r="L6206"/>
      <c r="M6206" s="45"/>
      <c r="N6206"/>
      <c r="O6206"/>
      <c r="P6206" s="71"/>
      <c r="Q6206" s="11"/>
      <c r="R6206" s="12"/>
      <c r="S6206" s="14"/>
      <c r="T6206" s="13"/>
      <c r="U6206" s="14"/>
      <c r="V6206"/>
    </row>
    <row r="6207" spans="1:22" x14ac:dyDescent="0.2">
      <c r="A6207" s="34"/>
      <c r="B6207"/>
      <c r="C6207" s="22"/>
      <c r="D6207" s="22"/>
      <c r="E6207"/>
      <c r="F6207"/>
      <c r="G6207" s="21"/>
      <c r="H6207" s="18"/>
      <c r="I6207"/>
      <c r="J6207"/>
      <c r="K6207" s="10"/>
      <c r="L6207"/>
      <c r="M6207" s="45"/>
      <c r="N6207"/>
      <c r="O6207"/>
      <c r="P6207" s="71"/>
      <c r="Q6207" s="11"/>
      <c r="R6207" s="12"/>
      <c r="S6207" s="14"/>
      <c r="T6207" s="13"/>
      <c r="U6207" s="14"/>
      <c r="V6207"/>
    </row>
    <row r="6208" spans="1:22" x14ac:dyDescent="0.2">
      <c r="A6208" s="34"/>
      <c r="B6208"/>
      <c r="C6208" s="22"/>
      <c r="D6208" s="22"/>
      <c r="E6208"/>
      <c r="F6208"/>
      <c r="G6208" s="21"/>
      <c r="H6208" s="18"/>
      <c r="I6208"/>
      <c r="J6208"/>
      <c r="K6208" s="10"/>
      <c r="L6208"/>
      <c r="M6208" s="45"/>
      <c r="N6208"/>
      <c r="O6208"/>
      <c r="P6208" s="71"/>
      <c r="Q6208" s="11"/>
      <c r="R6208" s="12"/>
      <c r="S6208" s="14"/>
      <c r="T6208" s="13"/>
      <c r="U6208" s="14"/>
      <c r="V6208"/>
    </row>
    <row r="6209" spans="1:22" x14ac:dyDescent="0.2">
      <c r="A6209" s="34"/>
      <c r="B6209"/>
      <c r="C6209" s="22"/>
      <c r="D6209" s="22"/>
      <c r="E6209"/>
      <c r="F6209"/>
      <c r="G6209" s="21"/>
      <c r="H6209" s="18"/>
      <c r="I6209"/>
      <c r="J6209"/>
      <c r="K6209" s="10"/>
      <c r="L6209"/>
      <c r="M6209" s="45"/>
      <c r="N6209"/>
      <c r="O6209"/>
      <c r="P6209" s="71"/>
      <c r="Q6209" s="11"/>
      <c r="R6209" s="12"/>
      <c r="S6209" s="14"/>
      <c r="T6209" s="13"/>
      <c r="U6209" s="14"/>
      <c r="V6209"/>
    </row>
    <row r="6210" spans="1:22" x14ac:dyDescent="0.2">
      <c r="A6210" s="34"/>
      <c r="B6210"/>
      <c r="C6210" s="22"/>
      <c r="D6210" s="22"/>
      <c r="E6210"/>
      <c r="F6210"/>
      <c r="G6210" s="21"/>
      <c r="H6210" s="18"/>
      <c r="I6210"/>
      <c r="J6210"/>
      <c r="K6210" s="10"/>
      <c r="L6210"/>
      <c r="M6210" s="45"/>
      <c r="N6210"/>
      <c r="O6210"/>
      <c r="P6210" s="71"/>
      <c r="Q6210" s="11"/>
      <c r="R6210" s="12"/>
      <c r="S6210" s="14"/>
      <c r="T6210" s="13"/>
      <c r="U6210" s="14"/>
      <c r="V6210"/>
    </row>
    <row r="6211" spans="1:22" x14ac:dyDescent="0.2">
      <c r="A6211" s="34"/>
      <c r="B6211"/>
      <c r="C6211" s="22"/>
      <c r="D6211" s="22"/>
      <c r="E6211"/>
      <c r="F6211"/>
      <c r="G6211" s="21"/>
      <c r="H6211" s="18"/>
      <c r="I6211"/>
      <c r="J6211"/>
      <c r="K6211" s="10"/>
      <c r="L6211"/>
      <c r="M6211" s="45"/>
      <c r="N6211"/>
      <c r="O6211"/>
      <c r="P6211" s="71"/>
      <c r="Q6211" s="11"/>
      <c r="R6211" s="12"/>
      <c r="S6211" s="14"/>
      <c r="T6211" s="13"/>
      <c r="U6211" s="14"/>
      <c r="V6211"/>
    </row>
    <row r="6212" spans="1:22" x14ac:dyDescent="0.2">
      <c r="A6212" s="34"/>
      <c r="B6212"/>
      <c r="C6212" s="22"/>
      <c r="D6212" s="22"/>
      <c r="E6212"/>
      <c r="F6212"/>
      <c r="G6212" s="21"/>
      <c r="H6212" s="18"/>
      <c r="I6212"/>
      <c r="J6212"/>
      <c r="K6212" s="10"/>
      <c r="L6212"/>
      <c r="M6212" s="45"/>
      <c r="N6212"/>
      <c r="O6212"/>
      <c r="P6212" s="71"/>
      <c r="Q6212" s="11"/>
      <c r="R6212" s="12"/>
      <c r="S6212" s="14"/>
      <c r="T6212" s="13"/>
      <c r="U6212" s="14"/>
      <c r="V6212"/>
    </row>
    <row r="6213" spans="1:22" x14ac:dyDescent="0.2">
      <c r="A6213" s="34"/>
      <c r="B6213"/>
      <c r="C6213" s="22"/>
      <c r="D6213" s="22"/>
      <c r="E6213"/>
      <c r="F6213"/>
      <c r="G6213" s="21"/>
      <c r="H6213" s="18"/>
      <c r="I6213"/>
      <c r="J6213"/>
      <c r="K6213" s="10"/>
      <c r="L6213"/>
      <c r="M6213" s="45"/>
      <c r="N6213"/>
      <c r="O6213"/>
      <c r="P6213" s="71"/>
      <c r="Q6213" s="11"/>
      <c r="R6213" s="12"/>
      <c r="S6213" s="14"/>
      <c r="T6213" s="13"/>
      <c r="U6213" s="14"/>
      <c r="V6213"/>
    </row>
    <row r="6214" spans="1:22" x14ac:dyDescent="0.2">
      <c r="A6214" s="34"/>
      <c r="B6214"/>
      <c r="C6214" s="22"/>
      <c r="D6214" s="22"/>
      <c r="E6214"/>
      <c r="F6214"/>
      <c r="G6214" s="21"/>
      <c r="H6214" s="18"/>
      <c r="I6214"/>
      <c r="J6214"/>
      <c r="K6214" s="10"/>
      <c r="L6214"/>
      <c r="M6214" s="45"/>
      <c r="N6214"/>
      <c r="O6214"/>
      <c r="P6214" s="71"/>
      <c r="Q6214" s="11"/>
      <c r="R6214" s="12"/>
      <c r="S6214" s="14"/>
      <c r="T6214" s="13"/>
      <c r="U6214" s="14"/>
      <c r="V6214"/>
    </row>
    <row r="6215" spans="1:22" x14ac:dyDescent="0.2">
      <c r="A6215" s="34"/>
      <c r="B6215"/>
      <c r="C6215" s="22"/>
      <c r="D6215" s="22"/>
      <c r="E6215"/>
      <c r="F6215"/>
      <c r="G6215" s="21"/>
      <c r="H6215" s="18"/>
      <c r="I6215"/>
      <c r="J6215"/>
      <c r="K6215" s="10"/>
      <c r="L6215"/>
      <c r="M6215" s="45"/>
      <c r="N6215"/>
      <c r="O6215"/>
      <c r="P6215" s="71"/>
      <c r="Q6215" s="11"/>
      <c r="R6215" s="12"/>
      <c r="S6215" s="14"/>
      <c r="T6215" s="13"/>
      <c r="U6215" s="14"/>
      <c r="V6215"/>
    </row>
    <row r="6216" spans="1:22" x14ac:dyDescent="0.2">
      <c r="A6216" s="34"/>
      <c r="B6216"/>
      <c r="C6216" s="22"/>
      <c r="D6216" s="22"/>
      <c r="E6216"/>
      <c r="F6216"/>
      <c r="G6216" s="21"/>
      <c r="H6216" s="18"/>
      <c r="I6216"/>
      <c r="J6216"/>
      <c r="K6216" s="10"/>
      <c r="L6216"/>
      <c r="M6216" s="45"/>
      <c r="N6216"/>
      <c r="O6216"/>
      <c r="P6216" s="71"/>
      <c r="Q6216" s="11"/>
      <c r="R6216" s="12"/>
      <c r="S6216" s="14"/>
      <c r="T6216" s="13"/>
      <c r="U6216" s="14"/>
      <c r="V6216"/>
    </row>
    <row r="6217" spans="1:22" x14ac:dyDescent="0.2">
      <c r="A6217" s="34"/>
      <c r="B6217"/>
      <c r="C6217" s="22"/>
      <c r="D6217" s="22"/>
      <c r="E6217"/>
      <c r="F6217"/>
      <c r="G6217" s="21"/>
      <c r="H6217" s="18"/>
      <c r="I6217"/>
      <c r="J6217"/>
      <c r="K6217" s="10"/>
      <c r="L6217"/>
      <c r="M6217" s="45"/>
      <c r="N6217"/>
      <c r="O6217"/>
      <c r="P6217" s="71"/>
      <c r="Q6217" s="11"/>
      <c r="R6217" s="12"/>
      <c r="S6217" s="14"/>
      <c r="T6217" s="13"/>
      <c r="U6217" s="14"/>
      <c r="V6217"/>
    </row>
    <row r="6218" spans="1:22" x14ac:dyDescent="0.2">
      <c r="A6218" s="34"/>
      <c r="B6218"/>
      <c r="C6218" s="22"/>
      <c r="D6218" s="22"/>
      <c r="E6218"/>
      <c r="F6218"/>
      <c r="G6218" s="21"/>
      <c r="H6218" s="18"/>
      <c r="I6218"/>
      <c r="J6218"/>
      <c r="K6218" s="10"/>
      <c r="L6218"/>
      <c r="M6218" s="45"/>
      <c r="N6218"/>
      <c r="O6218"/>
      <c r="P6218" s="71"/>
      <c r="Q6218" s="11"/>
      <c r="R6218" s="12"/>
      <c r="S6218" s="14"/>
      <c r="T6218" s="13"/>
      <c r="U6218" s="14"/>
      <c r="V6218"/>
    </row>
    <row r="6219" spans="1:22" x14ac:dyDescent="0.2">
      <c r="A6219" s="34"/>
      <c r="B6219"/>
      <c r="C6219" s="22"/>
      <c r="D6219" s="22"/>
      <c r="E6219"/>
      <c r="F6219"/>
      <c r="G6219" s="21"/>
      <c r="H6219" s="18"/>
      <c r="I6219"/>
      <c r="J6219"/>
      <c r="K6219" s="10"/>
      <c r="L6219"/>
      <c r="M6219" s="45"/>
      <c r="N6219"/>
      <c r="O6219"/>
      <c r="P6219" s="71"/>
      <c r="Q6219" s="11"/>
      <c r="R6219" s="12"/>
      <c r="S6219" s="14"/>
      <c r="T6219" s="13"/>
      <c r="U6219" s="14"/>
      <c r="V6219"/>
    </row>
    <row r="6220" spans="1:22" x14ac:dyDescent="0.2">
      <c r="A6220" s="34"/>
      <c r="B6220"/>
      <c r="C6220" s="22"/>
      <c r="D6220" s="22"/>
      <c r="E6220"/>
      <c r="F6220"/>
      <c r="G6220" s="21"/>
      <c r="H6220" s="18"/>
      <c r="I6220"/>
      <c r="J6220"/>
      <c r="K6220" s="10"/>
      <c r="L6220"/>
      <c r="M6220" s="45"/>
      <c r="N6220"/>
      <c r="O6220"/>
      <c r="P6220" s="71"/>
      <c r="Q6220" s="11"/>
      <c r="R6220" s="12"/>
      <c r="S6220" s="14"/>
      <c r="T6220" s="13"/>
      <c r="U6220" s="14"/>
      <c r="V6220"/>
    </row>
    <row r="6221" spans="1:22" x14ac:dyDescent="0.2">
      <c r="A6221" s="34"/>
      <c r="B6221"/>
      <c r="C6221" s="22"/>
      <c r="D6221" s="22"/>
      <c r="E6221"/>
      <c r="F6221"/>
      <c r="G6221" s="21"/>
      <c r="H6221" s="18"/>
      <c r="I6221"/>
      <c r="J6221"/>
      <c r="K6221" s="10"/>
      <c r="L6221"/>
      <c r="M6221" s="45"/>
      <c r="N6221"/>
      <c r="O6221"/>
      <c r="P6221" s="71"/>
      <c r="Q6221" s="11"/>
      <c r="R6221" s="12"/>
      <c r="S6221" s="14"/>
      <c r="T6221" s="13"/>
      <c r="U6221" s="14"/>
      <c r="V6221"/>
    </row>
    <row r="6222" spans="1:22" x14ac:dyDescent="0.2">
      <c r="A6222" s="34"/>
      <c r="B6222"/>
      <c r="C6222" s="22"/>
      <c r="D6222" s="22"/>
      <c r="E6222"/>
      <c r="F6222"/>
      <c r="G6222" s="21"/>
      <c r="H6222" s="18"/>
      <c r="I6222"/>
      <c r="J6222"/>
      <c r="K6222" s="10"/>
      <c r="L6222"/>
      <c r="M6222" s="45"/>
      <c r="N6222"/>
      <c r="O6222"/>
      <c r="P6222" s="71"/>
      <c r="Q6222" s="11"/>
      <c r="R6222" s="12"/>
      <c r="S6222" s="14"/>
      <c r="T6222" s="13"/>
      <c r="U6222" s="14"/>
      <c r="V6222"/>
    </row>
    <row r="6223" spans="1:22" x14ac:dyDescent="0.2">
      <c r="A6223" s="34"/>
      <c r="B6223"/>
      <c r="C6223" s="22"/>
      <c r="D6223" s="22"/>
      <c r="E6223"/>
      <c r="F6223"/>
      <c r="G6223" s="21"/>
      <c r="H6223" s="18"/>
      <c r="I6223"/>
      <c r="J6223"/>
      <c r="K6223" s="10"/>
      <c r="L6223"/>
      <c r="M6223" s="45"/>
      <c r="N6223"/>
      <c r="O6223"/>
      <c r="P6223" s="71"/>
      <c r="Q6223" s="11"/>
      <c r="R6223" s="12"/>
      <c r="S6223" s="14"/>
      <c r="T6223" s="13"/>
      <c r="U6223" s="14"/>
      <c r="V6223"/>
    </row>
    <row r="6224" spans="1:22" x14ac:dyDescent="0.2">
      <c r="A6224" s="34"/>
      <c r="B6224"/>
      <c r="C6224" s="22"/>
      <c r="D6224" s="22"/>
      <c r="E6224"/>
      <c r="F6224"/>
      <c r="G6224" s="21"/>
      <c r="H6224" s="18"/>
      <c r="I6224"/>
      <c r="J6224"/>
      <c r="K6224" s="10"/>
      <c r="L6224"/>
      <c r="M6224" s="45"/>
      <c r="N6224"/>
      <c r="O6224"/>
      <c r="P6224" s="71"/>
      <c r="Q6224" s="11"/>
      <c r="R6224" s="12"/>
      <c r="S6224" s="14"/>
      <c r="T6224" s="13"/>
      <c r="U6224" s="14"/>
      <c r="V6224"/>
    </row>
    <row r="6225" spans="1:22" x14ac:dyDescent="0.2">
      <c r="A6225" s="34"/>
      <c r="B6225"/>
      <c r="C6225" s="22"/>
      <c r="D6225" s="22"/>
      <c r="E6225"/>
      <c r="F6225"/>
      <c r="G6225" s="21"/>
      <c r="H6225" s="18"/>
      <c r="I6225"/>
      <c r="J6225"/>
      <c r="K6225" s="10"/>
      <c r="L6225"/>
      <c r="M6225" s="45"/>
      <c r="N6225"/>
      <c r="O6225"/>
      <c r="P6225" s="71"/>
      <c r="Q6225" s="11"/>
      <c r="R6225" s="12"/>
      <c r="S6225" s="14"/>
      <c r="T6225" s="13"/>
      <c r="U6225" s="14"/>
      <c r="V6225"/>
    </row>
    <row r="6226" spans="1:22" x14ac:dyDescent="0.2">
      <c r="A6226" s="34"/>
      <c r="B6226"/>
      <c r="C6226" s="22"/>
      <c r="D6226" s="22"/>
      <c r="E6226"/>
      <c r="F6226"/>
      <c r="G6226" s="21"/>
      <c r="H6226" s="18"/>
      <c r="I6226"/>
      <c r="J6226"/>
      <c r="K6226" s="10"/>
      <c r="L6226"/>
      <c r="M6226" s="45"/>
      <c r="N6226"/>
      <c r="O6226"/>
      <c r="P6226" s="71"/>
      <c r="Q6226" s="11"/>
      <c r="R6226" s="12"/>
      <c r="S6226" s="14"/>
      <c r="T6226" s="13"/>
      <c r="U6226" s="14"/>
      <c r="V6226"/>
    </row>
    <row r="6227" spans="1:22" x14ac:dyDescent="0.2">
      <c r="A6227" s="34"/>
      <c r="B6227"/>
      <c r="C6227" s="22"/>
      <c r="D6227" s="22"/>
      <c r="E6227"/>
      <c r="F6227"/>
      <c r="G6227" s="21"/>
      <c r="H6227" s="18"/>
      <c r="I6227"/>
      <c r="J6227"/>
      <c r="K6227" s="10"/>
      <c r="L6227"/>
      <c r="M6227" s="45"/>
      <c r="N6227"/>
      <c r="O6227"/>
      <c r="P6227" s="71"/>
      <c r="Q6227" s="11"/>
      <c r="R6227" s="12"/>
      <c r="S6227" s="14"/>
      <c r="T6227" s="13"/>
      <c r="U6227" s="14"/>
      <c r="V6227"/>
    </row>
    <row r="6228" spans="1:22" x14ac:dyDescent="0.2">
      <c r="A6228" s="34"/>
      <c r="B6228"/>
      <c r="C6228" s="22"/>
      <c r="D6228" s="22"/>
      <c r="E6228"/>
      <c r="F6228"/>
      <c r="G6228" s="21"/>
      <c r="H6228" s="18"/>
      <c r="I6228"/>
      <c r="J6228"/>
      <c r="K6228" s="10"/>
      <c r="L6228"/>
      <c r="M6228" s="45"/>
      <c r="N6228"/>
      <c r="O6228"/>
      <c r="P6228" s="71"/>
      <c r="Q6228" s="11"/>
      <c r="R6228" s="12"/>
      <c r="S6228" s="14"/>
      <c r="T6228" s="13"/>
      <c r="U6228" s="14"/>
      <c r="V6228"/>
    </row>
    <row r="6229" spans="1:22" x14ac:dyDescent="0.2">
      <c r="A6229" s="34"/>
      <c r="B6229"/>
      <c r="C6229" s="22"/>
      <c r="D6229" s="22"/>
      <c r="E6229"/>
      <c r="F6229"/>
      <c r="G6229" s="21"/>
      <c r="H6229" s="18"/>
      <c r="I6229"/>
      <c r="J6229"/>
      <c r="K6229" s="10"/>
      <c r="L6229"/>
      <c r="M6229" s="45"/>
      <c r="N6229"/>
      <c r="O6229"/>
      <c r="P6229" s="71"/>
      <c r="Q6229" s="11"/>
      <c r="R6229" s="12"/>
      <c r="S6229" s="14"/>
      <c r="T6229" s="13"/>
      <c r="U6229" s="14"/>
      <c r="V6229"/>
    </row>
    <row r="6230" spans="1:22" x14ac:dyDescent="0.2">
      <c r="A6230" s="34"/>
      <c r="B6230"/>
      <c r="C6230" s="22"/>
      <c r="D6230" s="22"/>
      <c r="E6230"/>
      <c r="F6230"/>
      <c r="G6230" s="21"/>
      <c r="H6230" s="18"/>
      <c r="I6230"/>
      <c r="J6230"/>
      <c r="K6230" s="10"/>
      <c r="L6230"/>
      <c r="M6230" s="45"/>
      <c r="N6230"/>
      <c r="O6230"/>
      <c r="P6230" s="71"/>
      <c r="Q6230" s="11"/>
      <c r="R6230" s="12"/>
      <c r="S6230" s="14"/>
      <c r="T6230" s="13"/>
      <c r="U6230" s="14"/>
      <c r="V6230"/>
    </row>
    <row r="6231" spans="1:22" x14ac:dyDescent="0.2">
      <c r="A6231" s="34"/>
      <c r="B6231"/>
      <c r="C6231" s="22"/>
      <c r="D6231" s="22"/>
      <c r="E6231"/>
      <c r="F6231"/>
      <c r="G6231" s="21"/>
      <c r="H6231" s="18"/>
      <c r="I6231"/>
      <c r="J6231"/>
      <c r="K6231" s="10"/>
      <c r="L6231"/>
      <c r="M6231" s="45"/>
      <c r="N6231"/>
      <c r="O6231"/>
      <c r="P6231" s="71"/>
      <c r="Q6231" s="11"/>
      <c r="R6231" s="12"/>
      <c r="S6231" s="14"/>
      <c r="T6231" s="13"/>
      <c r="U6231" s="14"/>
      <c r="V6231"/>
    </row>
    <row r="6232" spans="1:22" x14ac:dyDescent="0.2">
      <c r="A6232" s="34"/>
      <c r="B6232"/>
      <c r="C6232" s="22"/>
      <c r="D6232" s="22"/>
      <c r="E6232"/>
      <c r="F6232"/>
      <c r="G6232" s="21"/>
      <c r="H6232" s="18"/>
      <c r="I6232"/>
      <c r="J6232"/>
      <c r="K6232" s="10"/>
      <c r="L6232"/>
      <c r="M6232" s="45"/>
      <c r="N6232"/>
      <c r="O6232"/>
      <c r="P6232" s="71"/>
      <c r="Q6232" s="11"/>
      <c r="R6232" s="12"/>
      <c r="S6232" s="14"/>
      <c r="T6232" s="13"/>
      <c r="U6232" s="14"/>
      <c r="V6232"/>
    </row>
    <row r="6233" spans="1:22" x14ac:dyDescent="0.2">
      <c r="A6233" s="34"/>
      <c r="B6233"/>
      <c r="C6233" s="22"/>
      <c r="D6233" s="22"/>
      <c r="E6233"/>
      <c r="F6233"/>
      <c r="G6233" s="21"/>
      <c r="H6233" s="18"/>
      <c r="I6233"/>
      <c r="J6233"/>
      <c r="K6233" s="10"/>
      <c r="L6233"/>
      <c r="M6233" s="45"/>
      <c r="N6233"/>
      <c r="O6233"/>
      <c r="P6233" s="71"/>
      <c r="Q6233" s="11"/>
      <c r="R6233" s="12"/>
      <c r="S6233" s="14"/>
      <c r="T6233" s="13"/>
      <c r="U6233" s="14"/>
      <c r="V6233"/>
    </row>
    <row r="6234" spans="1:22" x14ac:dyDescent="0.2">
      <c r="A6234" s="34"/>
      <c r="B6234"/>
      <c r="C6234" s="22"/>
      <c r="D6234" s="22"/>
      <c r="E6234"/>
      <c r="F6234"/>
      <c r="G6234" s="21"/>
      <c r="H6234" s="18"/>
      <c r="I6234"/>
      <c r="J6234"/>
      <c r="K6234" s="10"/>
      <c r="L6234"/>
      <c r="M6234" s="45"/>
      <c r="N6234"/>
      <c r="O6234"/>
      <c r="P6234" s="71"/>
      <c r="Q6234" s="11"/>
      <c r="R6234" s="12"/>
      <c r="S6234" s="14"/>
      <c r="T6234" s="13"/>
      <c r="U6234" s="14"/>
      <c r="V6234"/>
    </row>
    <row r="6235" spans="1:22" x14ac:dyDescent="0.2">
      <c r="A6235" s="34"/>
      <c r="B6235"/>
      <c r="C6235" s="22"/>
      <c r="D6235" s="22"/>
      <c r="E6235"/>
      <c r="F6235"/>
      <c r="G6235" s="21"/>
      <c r="H6235" s="18"/>
      <c r="I6235"/>
      <c r="J6235"/>
      <c r="K6235" s="10"/>
      <c r="L6235"/>
      <c r="M6235" s="45"/>
      <c r="N6235"/>
      <c r="O6235"/>
      <c r="P6235" s="71"/>
      <c r="Q6235" s="11"/>
      <c r="R6235" s="12"/>
      <c r="S6235" s="14"/>
      <c r="T6235" s="13"/>
      <c r="U6235" s="14"/>
      <c r="V6235"/>
    </row>
    <row r="6236" spans="1:22" x14ac:dyDescent="0.2">
      <c r="A6236" s="34"/>
      <c r="B6236"/>
      <c r="C6236" s="22"/>
      <c r="D6236" s="22"/>
      <c r="E6236"/>
      <c r="F6236"/>
      <c r="G6236" s="21"/>
      <c r="H6236" s="18"/>
      <c r="I6236"/>
      <c r="J6236"/>
      <c r="K6236" s="10"/>
      <c r="L6236"/>
      <c r="M6236" s="45"/>
      <c r="N6236"/>
      <c r="O6236"/>
      <c r="P6236" s="71"/>
      <c r="Q6236" s="11"/>
      <c r="R6236" s="12"/>
      <c r="S6236" s="14"/>
      <c r="T6236" s="13"/>
      <c r="U6236" s="14"/>
      <c r="V6236"/>
    </row>
    <row r="6237" spans="1:22" x14ac:dyDescent="0.2">
      <c r="A6237" s="34"/>
      <c r="B6237"/>
      <c r="C6237" s="22"/>
      <c r="D6237" s="22"/>
      <c r="E6237"/>
      <c r="F6237"/>
      <c r="G6237" s="21"/>
      <c r="H6237" s="18"/>
      <c r="I6237"/>
      <c r="J6237"/>
      <c r="K6237" s="10"/>
      <c r="L6237"/>
      <c r="M6237" s="45"/>
      <c r="N6237"/>
      <c r="O6237"/>
      <c r="P6237" s="71"/>
      <c r="Q6237" s="11"/>
      <c r="R6237" s="12"/>
      <c r="S6237" s="14"/>
      <c r="T6237" s="13"/>
      <c r="U6237" s="14"/>
      <c r="V6237"/>
    </row>
    <row r="6238" spans="1:22" x14ac:dyDescent="0.2">
      <c r="A6238" s="34"/>
      <c r="B6238"/>
      <c r="C6238" s="22"/>
      <c r="D6238" s="22"/>
      <c r="E6238"/>
      <c r="F6238"/>
      <c r="G6238" s="21"/>
      <c r="H6238" s="18"/>
      <c r="I6238"/>
      <c r="J6238"/>
      <c r="K6238" s="10"/>
      <c r="L6238"/>
      <c r="M6238" s="45"/>
      <c r="N6238"/>
      <c r="O6238"/>
      <c r="P6238" s="71"/>
      <c r="Q6238" s="11"/>
      <c r="R6238" s="12"/>
      <c r="S6238" s="14"/>
      <c r="T6238" s="13"/>
      <c r="U6238" s="14"/>
      <c r="V6238"/>
    </row>
    <row r="6239" spans="1:22" x14ac:dyDescent="0.2">
      <c r="A6239" s="34"/>
      <c r="B6239"/>
      <c r="C6239" s="22"/>
      <c r="D6239" s="22"/>
      <c r="E6239"/>
      <c r="F6239"/>
      <c r="G6239" s="21"/>
      <c r="H6239" s="18"/>
      <c r="I6239"/>
      <c r="J6239"/>
      <c r="K6239" s="10"/>
      <c r="L6239"/>
      <c r="M6239" s="45"/>
      <c r="N6239"/>
      <c r="O6239"/>
      <c r="P6239" s="71"/>
      <c r="Q6239" s="11"/>
      <c r="R6239" s="12"/>
      <c r="S6239" s="14"/>
      <c r="T6239" s="13"/>
      <c r="U6239" s="14"/>
      <c r="V6239"/>
    </row>
    <row r="6240" spans="1:22" x14ac:dyDescent="0.2">
      <c r="A6240" s="34"/>
      <c r="B6240"/>
      <c r="C6240" s="22"/>
      <c r="D6240" s="22"/>
      <c r="E6240"/>
      <c r="F6240"/>
      <c r="G6240" s="21"/>
      <c r="H6240" s="18"/>
      <c r="I6240"/>
      <c r="J6240"/>
      <c r="K6240" s="10"/>
      <c r="L6240"/>
      <c r="M6240" s="45"/>
      <c r="N6240"/>
      <c r="O6240"/>
      <c r="P6240" s="71"/>
      <c r="Q6240" s="11"/>
      <c r="R6240" s="12"/>
      <c r="S6240" s="14"/>
      <c r="T6240" s="13"/>
      <c r="U6240" s="14"/>
      <c r="V6240"/>
    </row>
    <row r="6241" spans="1:22" x14ac:dyDescent="0.2">
      <c r="A6241" s="34"/>
      <c r="B6241"/>
      <c r="C6241" s="22"/>
      <c r="D6241" s="22"/>
      <c r="E6241"/>
      <c r="F6241"/>
      <c r="G6241" s="21"/>
      <c r="H6241" s="18"/>
      <c r="I6241"/>
      <c r="J6241"/>
      <c r="K6241" s="10"/>
      <c r="L6241"/>
      <c r="M6241" s="45"/>
      <c r="N6241"/>
      <c r="O6241"/>
      <c r="P6241" s="71"/>
      <c r="Q6241" s="11"/>
      <c r="R6241" s="12"/>
      <c r="S6241" s="14"/>
      <c r="T6241" s="13"/>
      <c r="U6241" s="14"/>
      <c r="V6241"/>
    </row>
    <row r="6242" spans="1:22" x14ac:dyDescent="0.2">
      <c r="A6242" s="34"/>
      <c r="B6242"/>
      <c r="C6242" s="22"/>
      <c r="D6242" s="22"/>
      <c r="E6242"/>
      <c r="F6242"/>
      <c r="G6242" s="21"/>
      <c r="H6242" s="18"/>
      <c r="I6242"/>
      <c r="J6242"/>
      <c r="K6242" s="10"/>
      <c r="L6242"/>
      <c r="M6242" s="45"/>
      <c r="N6242"/>
      <c r="O6242"/>
      <c r="P6242" s="71"/>
      <c r="Q6242" s="11"/>
      <c r="R6242" s="12"/>
      <c r="S6242" s="14"/>
      <c r="T6242" s="13"/>
      <c r="U6242" s="14"/>
      <c r="V6242"/>
    </row>
    <row r="6243" spans="1:22" x14ac:dyDescent="0.2">
      <c r="A6243" s="34"/>
      <c r="B6243"/>
      <c r="C6243" s="22"/>
      <c r="D6243" s="22"/>
      <c r="E6243"/>
      <c r="F6243"/>
      <c r="G6243" s="21"/>
      <c r="H6243" s="18"/>
      <c r="I6243"/>
      <c r="J6243"/>
      <c r="K6243" s="10"/>
      <c r="L6243"/>
      <c r="M6243" s="45"/>
      <c r="N6243"/>
      <c r="O6243"/>
      <c r="P6243" s="71"/>
      <c r="Q6243" s="11"/>
      <c r="R6243" s="12"/>
      <c r="S6243" s="14"/>
      <c r="T6243" s="13"/>
      <c r="U6243" s="14"/>
      <c r="V6243"/>
    </row>
    <row r="6244" spans="1:22" x14ac:dyDescent="0.2">
      <c r="A6244" s="34"/>
      <c r="B6244"/>
      <c r="C6244" s="22"/>
      <c r="D6244" s="22"/>
      <c r="E6244"/>
      <c r="F6244"/>
      <c r="G6244" s="21"/>
      <c r="H6244" s="18"/>
      <c r="I6244"/>
      <c r="J6244"/>
      <c r="K6244" s="10"/>
      <c r="L6244"/>
      <c r="M6244" s="45"/>
      <c r="N6244"/>
      <c r="O6244"/>
      <c r="P6244" s="71"/>
      <c r="Q6244" s="11"/>
      <c r="R6244" s="12"/>
      <c r="S6244" s="14"/>
      <c r="T6244" s="13"/>
      <c r="U6244" s="14"/>
      <c r="V6244"/>
    </row>
    <row r="6245" spans="1:22" x14ac:dyDescent="0.2">
      <c r="A6245" s="34"/>
      <c r="B6245"/>
      <c r="C6245" s="22"/>
      <c r="D6245" s="22"/>
      <c r="E6245"/>
      <c r="F6245"/>
      <c r="G6245" s="21"/>
      <c r="H6245" s="18"/>
      <c r="I6245"/>
      <c r="J6245"/>
      <c r="K6245" s="10"/>
      <c r="L6245"/>
      <c r="M6245" s="45"/>
      <c r="N6245"/>
      <c r="O6245"/>
      <c r="P6245" s="71"/>
      <c r="Q6245" s="11"/>
      <c r="R6245" s="12"/>
      <c r="S6245" s="14"/>
      <c r="T6245" s="13"/>
      <c r="U6245" s="14"/>
      <c r="V6245"/>
    </row>
    <row r="6246" spans="1:22" x14ac:dyDescent="0.2">
      <c r="A6246" s="34"/>
      <c r="B6246"/>
      <c r="C6246" s="22"/>
      <c r="D6246" s="22"/>
      <c r="E6246"/>
      <c r="F6246"/>
      <c r="G6246" s="21"/>
      <c r="H6246" s="18"/>
      <c r="I6246"/>
      <c r="J6246"/>
      <c r="K6246" s="10"/>
      <c r="L6246"/>
      <c r="M6246" s="45"/>
      <c r="N6246"/>
      <c r="O6246"/>
      <c r="P6246" s="71"/>
      <c r="Q6246" s="11"/>
      <c r="R6246" s="12"/>
      <c r="S6246" s="14"/>
      <c r="T6246" s="13"/>
      <c r="U6246" s="14"/>
      <c r="V6246"/>
    </row>
    <row r="6247" spans="1:22" x14ac:dyDescent="0.2">
      <c r="A6247" s="34"/>
      <c r="B6247"/>
      <c r="C6247" s="22"/>
      <c r="D6247" s="22"/>
      <c r="E6247"/>
      <c r="F6247"/>
      <c r="G6247" s="21"/>
      <c r="H6247" s="18"/>
      <c r="I6247"/>
      <c r="J6247"/>
      <c r="K6247" s="10"/>
      <c r="L6247"/>
      <c r="M6247" s="45"/>
      <c r="N6247"/>
      <c r="O6247"/>
      <c r="P6247" s="71"/>
      <c r="Q6247" s="11"/>
      <c r="R6247" s="12"/>
      <c r="S6247" s="14"/>
      <c r="T6247" s="13"/>
      <c r="U6247" s="14"/>
      <c r="V6247"/>
    </row>
    <row r="6248" spans="1:22" x14ac:dyDescent="0.2">
      <c r="A6248" s="34"/>
      <c r="B6248"/>
      <c r="C6248" s="22"/>
      <c r="D6248" s="22"/>
      <c r="E6248"/>
      <c r="F6248"/>
      <c r="G6248" s="21"/>
      <c r="H6248" s="18"/>
      <c r="I6248"/>
      <c r="J6248"/>
      <c r="K6248" s="10"/>
      <c r="L6248"/>
      <c r="M6248" s="45"/>
      <c r="N6248"/>
      <c r="O6248"/>
      <c r="P6248" s="71"/>
      <c r="Q6248" s="11"/>
      <c r="R6248" s="12"/>
      <c r="S6248" s="14"/>
      <c r="T6248" s="13"/>
      <c r="U6248" s="14"/>
      <c r="V6248"/>
    </row>
    <row r="6249" spans="1:22" x14ac:dyDescent="0.2">
      <c r="A6249" s="34"/>
      <c r="B6249"/>
      <c r="C6249" s="22"/>
      <c r="D6249" s="22"/>
      <c r="E6249"/>
      <c r="F6249"/>
      <c r="G6249" s="21"/>
      <c r="H6249" s="18"/>
      <c r="I6249"/>
      <c r="J6249"/>
      <c r="K6249" s="10"/>
      <c r="L6249"/>
      <c r="M6249" s="45"/>
      <c r="N6249"/>
      <c r="O6249"/>
      <c r="P6249" s="71"/>
      <c r="Q6249" s="11"/>
      <c r="R6249" s="12"/>
      <c r="S6249" s="14"/>
      <c r="T6249" s="13"/>
      <c r="U6249" s="14"/>
      <c r="V6249"/>
    </row>
    <row r="6250" spans="1:22" x14ac:dyDescent="0.2">
      <c r="A6250" s="34"/>
      <c r="B6250"/>
      <c r="C6250" s="22"/>
      <c r="D6250" s="22"/>
      <c r="E6250"/>
      <c r="F6250"/>
      <c r="G6250" s="21"/>
      <c r="H6250" s="18"/>
      <c r="I6250"/>
      <c r="J6250"/>
      <c r="K6250" s="10"/>
      <c r="L6250"/>
      <c r="M6250" s="45"/>
      <c r="N6250"/>
      <c r="O6250"/>
      <c r="P6250" s="71"/>
      <c r="Q6250" s="11"/>
      <c r="R6250" s="12"/>
      <c r="S6250" s="14"/>
      <c r="T6250" s="13"/>
      <c r="U6250" s="14"/>
      <c r="V6250"/>
    </row>
    <row r="6251" spans="1:22" x14ac:dyDescent="0.2">
      <c r="A6251" s="34"/>
      <c r="B6251"/>
      <c r="C6251" s="22"/>
      <c r="D6251" s="22"/>
      <c r="E6251"/>
      <c r="F6251"/>
      <c r="G6251" s="21"/>
      <c r="H6251" s="18"/>
      <c r="I6251"/>
      <c r="J6251"/>
      <c r="K6251" s="10"/>
      <c r="L6251"/>
      <c r="M6251" s="45"/>
      <c r="N6251"/>
      <c r="O6251"/>
      <c r="P6251" s="71"/>
      <c r="Q6251" s="11"/>
      <c r="R6251" s="12"/>
      <c r="S6251" s="14"/>
      <c r="T6251" s="13"/>
      <c r="U6251" s="14"/>
      <c r="V6251"/>
    </row>
    <row r="6252" spans="1:22" x14ac:dyDescent="0.2">
      <c r="A6252" s="34"/>
      <c r="B6252"/>
      <c r="C6252" s="22"/>
      <c r="D6252" s="22"/>
      <c r="E6252"/>
      <c r="F6252"/>
      <c r="G6252" s="21"/>
      <c r="H6252" s="18"/>
      <c r="I6252"/>
      <c r="J6252"/>
      <c r="K6252" s="10"/>
      <c r="L6252"/>
      <c r="M6252" s="45"/>
      <c r="N6252"/>
      <c r="O6252"/>
      <c r="P6252" s="71"/>
      <c r="Q6252" s="11"/>
      <c r="R6252" s="12"/>
      <c r="S6252" s="14"/>
      <c r="T6252" s="13"/>
      <c r="U6252" s="14"/>
      <c r="V6252"/>
    </row>
    <row r="6253" spans="1:22" x14ac:dyDescent="0.2">
      <c r="A6253" s="34"/>
      <c r="B6253"/>
      <c r="C6253" s="22"/>
      <c r="D6253" s="22"/>
      <c r="E6253"/>
      <c r="F6253"/>
      <c r="G6253" s="21"/>
      <c r="H6253" s="18"/>
      <c r="I6253"/>
      <c r="J6253"/>
      <c r="K6253" s="10"/>
      <c r="L6253"/>
      <c r="M6253" s="45"/>
      <c r="N6253"/>
      <c r="O6253"/>
      <c r="P6253" s="71"/>
      <c r="Q6253" s="11"/>
      <c r="R6253" s="12"/>
      <c r="S6253" s="14"/>
      <c r="T6253" s="13"/>
      <c r="U6253" s="14"/>
      <c r="V6253"/>
    </row>
    <row r="6254" spans="1:22" x14ac:dyDescent="0.2">
      <c r="A6254" s="34"/>
      <c r="B6254"/>
      <c r="C6254" s="22"/>
      <c r="D6254" s="22"/>
      <c r="E6254"/>
      <c r="F6254"/>
      <c r="G6254" s="21"/>
      <c r="H6254" s="18"/>
      <c r="I6254"/>
      <c r="J6254"/>
      <c r="K6254" s="10"/>
      <c r="L6254"/>
      <c r="M6254" s="45"/>
      <c r="N6254"/>
      <c r="O6254"/>
      <c r="P6254" s="71"/>
      <c r="Q6254" s="11"/>
      <c r="R6254" s="12"/>
      <c r="S6254" s="14"/>
      <c r="T6254" s="13"/>
      <c r="U6254" s="14"/>
      <c r="V6254"/>
    </row>
    <row r="6255" spans="1:22" x14ac:dyDescent="0.2">
      <c r="A6255" s="34"/>
      <c r="B6255"/>
      <c r="C6255" s="22"/>
      <c r="D6255" s="22"/>
      <c r="E6255"/>
      <c r="F6255"/>
      <c r="G6255" s="21"/>
      <c r="H6255" s="18"/>
      <c r="I6255"/>
      <c r="J6255"/>
      <c r="K6255" s="10"/>
      <c r="L6255"/>
      <c r="M6255" s="45"/>
      <c r="N6255"/>
      <c r="O6255"/>
      <c r="P6255" s="71"/>
      <c r="Q6255" s="11"/>
      <c r="R6255" s="12"/>
      <c r="S6255" s="14"/>
      <c r="T6255" s="13"/>
      <c r="U6255" s="14"/>
      <c r="V6255"/>
    </row>
    <row r="6256" spans="1:22" x14ac:dyDescent="0.2">
      <c r="A6256" s="34"/>
      <c r="B6256"/>
      <c r="C6256" s="22"/>
      <c r="D6256" s="22"/>
      <c r="E6256"/>
      <c r="F6256"/>
      <c r="G6256" s="21"/>
      <c r="H6256" s="18"/>
      <c r="I6256"/>
      <c r="J6256"/>
      <c r="K6256" s="10"/>
      <c r="L6256"/>
      <c r="M6256" s="45"/>
      <c r="N6256"/>
      <c r="O6256"/>
      <c r="P6256" s="71"/>
      <c r="Q6256" s="11"/>
      <c r="R6256" s="12"/>
      <c r="S6256" s="14"/>
      <c r="T6256" s="13"/>
      <c r="U6256" s="14"/>
      <c r="V6256"/>
    </row>
    <row r="6257" spans="1:22" x14ac:dyDescent="0.2">
      <c r="A6257" s="34"/>
      <c r="B6257"/>
      <c r="C6257" s="22"/>
      <c r="D6257" s="22"/>
      <c r="E6257"/>
      <c r="F6257"/>
      <c r="G6257" s="21"/>
      <c r="H6257" s="18"/>
      <c r="I6257"/>
      <c r="J6257"/>
      <c r="K6257" s="10"/>
      <c r="L6257"/>
      <c r="M6257" s="45"/>
      <c r="N6257"/>
      <c r="O6257"/>
      <c r="P6257" s="71"/>
      <c r="Q6257" s="11"/>
      <c r="R6257" s="12"/>
      <c r="S6257" s="14"/>
      <c r="T6257" s="13"/>
      <c r="U6257" s="14"/>
      <c r="V6257"/>
    </row>
    <row r="6258" spans="1:22" x14ac:dyDescent="0.2">
      <c r="A6258" s="34"/>
      <c r="B6258"/>
      <c r="C6258" s="22"/>
      <c r="D6258" s="22"/>
      <c r="E6258"/>
      <c r="F6258"/>
      <c r="G6258" s="21"/>
      <c r="H6258" s="18"/>
      <c r="I6258"/>
      <c r="J6258"/>
      <c r="K6258" s="10"/>
      <c r="L6258"/>
      <c r="M6258" s="45"/>
      <c r="N6258"/>
      <c r="O6258"/>
      <c r="P6258" s="71"/>
      <c r="Q6258" s="11"/>
      <c r="R6258" s="12"/>
      <c r="S6258" s="14"/>
      <c r="T6258" s="13"/>
      <c r="U6258" s="14"/>
      <c r="V6258"/>
    </row>
    <row r="6259" spans="1:22" x14ac:dyDescent="0.2">
      <c r="A6259" s="34"/>
      <c r="B6259"/>
      <c r="C6259" s="22"/>
      <c r="D6259" s="22"/>
      <c r="E6259"/>
      <c r="F6259"/>
      <c r="G6259" s="21"/>
      <c r="H6259" s="18"/>
      <c r="I6259"/>
      <c r="J6259"/>
      <c r="K6259" s="10"/>
      <c r="L6259"/>
      <c r="M6259" s="45"/>
      <c r="N6259"/>
      <c r="O6259"/>
      <c r="P6259" s="71"/>
      <c r="Q6259" s="11"/>
      <c r="R6259" s="12"/>
      <c r="S6259" s="14"/>
      <c r="T6259" s="13"/>
      <c r="U6259" s="14"/>
      <c r="V6259"/>
    </row>
    <row r="6260" spans="1:22" x14ac:dyDescent="0.2">
      <c r="A6260" s="34"/>
      <c r="B6260"/>
      <c r="C6260" s="22"/>
      <c r="D6260" s="22"/>
      <c r="E6260"/>
      <c r="F6260"/>
      <c r="G6260" s="21"/>
      <c r="H6260" s="18"/>
      <c r="I6260"/>
      <c r="J6260"/>
      <c r="K6260" s="10"/>
      <c r="L6260"/>
      <c r="M6260" s="45"/>
      <c r="N6260"/>
      <c r="O6260"/>
      <c r="P6260" s="71"/>
      <c r="Q6260" s="11"/>
      <c r="R6260" s="12"/>
      <c r="S6260" s="14"/>
      <c r="T6260" s="13"/>
      <c r="U6260" s="14"/>
      <c r="V6260"/>
    </row>
    <row r="6261" spans="1:22" x14ac:dyDescent="0.2">
      <c r="A6261" s="34"/>
      <c r="B6261"/>
      <c r="C6261" s="22"/>
      <c r="D6261" s="22"/>
      <c r="E6261"/>
      <c r="F6261"/>
      <c r="G6261" s="21"/>
      <c r="H6261" s="18"/>
      <c r="I6261"/>
      <c r="J6261"/>
      <c r="K6261" s="10"/>
      <c r="L6261"/>
      <c r="M6261" s="45"/>
      <c r="N6261"/>
      <c r="O6261"/>
      <c r="P6261" s="71"/>
      <c r="Q6261" s="11"/>
      <c r="R6261" s="12"/>
      <c r="S6261" s="14"/>
      <c r="T6261" s="13"/>
      <c r="U6261" s="14"/>
      <c r="V6261"/>
    </row>
    <row r="6262" spans="1:22" x14ac:dyDescent="0.2">
      <c r="A6262" s="34"/>
      <c r="B6262"/>
      <c r="C6262" s="22"/>
      <c r="D6262" s="22"/>
      <c r="E6262"/>
      <c r="F6262"/>
      <c r="G6262" s="21"/>
      <c r="H6262" s="18"/>
      <c r="I6262"/>
      <c r="J6262"/>
      <c r="K6262" s="10"/>
      <c r="L6262"/>
      <c r="M6262" s="45"/>
      <c r="N6262"/>
      <c r="O6262"/>
      <c r="P6262" s="71"/>
      <c r="Q6262" s="11"/>
      <c r="R6262" s="12"/>
      <c r="S6262" s="14"/>
      <c r="T6262" s="13"/>
      <c r="U6262" s="14"/>
      <c r="V6262"/>
    </row>
    <row r="6263" spans="1:22" x14ac:dyDescent="0.2">
      <c r="A6263" s="34"/>
      <c r="B6263"/>
      <c r="C6263" s="22"/>
      <c r="D6263" s="22"/>
      <c r="E6263"/>
      <c r="F6263"/>
      <c r="G6263" s="21"/>
      <c r="H6263" s="18"/>
      <c r="I6263"/>
      <c r="J6263"/>
      <c r="K6263" s="10"/>
      <c r="L6263"/>
      <c r="M6263" s="45"/>
      <c r="N6263"/>
      <c r="O6263"/>
      <c r="P6263" s="71"/>
      <c r="Q6263" s="11"/>
      <c r="R6263" s="12"/>
      <c r="S6263" s="14"/>
      <c r="T6263" s="13"/>
      <c r="U6263" s="14"/>
      <c r="V6263"/>
    </row>
    <row r="6264" spans="1:22" x14ac:dyDescent="0.2">
      <c r="A6264" s="34"/>
      <c r="B6264"/>
      <c r="C6264" s="22"/>
      <c r="D6264" s="22"/>
      <c r="E6264"/>
      <c r="F6264"/>
      <c r="G6264" s="21"/>
      <c r="H6264" s="18"/>
      <c r="I6264"/>
      <c r="J6264"/>
      <c r="K6264" s="10"/>
      <c r="L6264"/>
      <c r="M6264" s="45"/>
      <c r="N6264"/>
      <c r="O6264"/>
      <c r="P6264" s="71"/>
      <c r="Q6264" s="11"/>
      <c r="R6264" s="12"/>
      <c r="S6264" s="14"/>
      <c r="T6264" s="13"/>
      <c r="U6264" s="14"/>
      <c r="V6264"/>
    </row>
    <row r="6265" spans="1:22" x14ac:dyDescent="0.2">
      <c r="A6265" s="34"/>
      <c r="B6265"/>
      <c r="C6265" s="22"/>
      <c r="D6265" s="22"/>
      <c r="E6265"/>
      <c r="F6265"/>
      <c r="G6265" s="21"/>
      <c r="H6265" s="18"/>
      <c r="I6265"/>
      <c r="J6265"/>
      <c r="K6265" s="10"/>
      <c r="L6265"/>
      <c r="M6265" s="45"/>
      <c r="N6265"/>
      <c r="O6265"/>
      <c r="P6265" s="71"/>
      <c r="Q6265" s="11"/>
      <c r="R6265" s="12"/>
      <c r="S6265" s="14"/>
      <c r="T6265" s="13"/>
      <c r="U6265" s="14"/>
      <c r="V6265"/>
    </row>
    <row r="6266" spans="1:22" x14ac:dyDescent="0.2">
      <c r="A6266" s="34"/>
      <c r="B6266"/>
      <c r="C6266" s="22"/>
      <c r="D6266" s="22"/>
      <c r="E6266"/>
      <c r="F6266"/>
      <c r="G6266" s="21"/>
      <c r="H6266" s="18"/>
      <c r="I6266"/>
      <c r="J6266"/>
      <c r="K6266" s="10"/>
      <c r="L6266"/>
      <c r="M6266" s="45"/>
      <c r="N6266"/>
      <c r="O6266"/>
      <c r="P6266" s="71"/>
      <c r="Q6266" s="11"/>
      <c r="R6266" s="12"/>
      <c r="S6266" s="14"/>
      <c r="T6266" s="13"/>
      <c r="U6266" s="14"/>
      <c r="V6266"/>
    </row>
    <row r="6267" spans="1:22" x14ac:dyDescent="0.2">
      <c r="A6267" s="34"/>
      <c r="B6267"/>
      <c r="C6267" s="22"/>
      <c r="D6267" s="22"/>
      <c r="E6267"/>
      <c r="F6267"/>
      <c r="G6267" s="21"/>
      <c r="H6267" s="18"/>
      <c r="I6267"/>
      <c r="J6267"/>
      <c r="K6267" s="10"/>
      <c r="L6267"/>
      <c r="M6267" s="45"/>
      <c r="N6267"/>
      <c r="O6267"/>
      <c r="P6267" s="71"/>
      <c r="Q6267" s="11"/>
      <c r="R6267" s="12"/>
      <c r="S6267" s="14"/>
      <c r="T6267" s="13"/>
      <c r="U6267" s="14"/>
      <c r="V6267"/>
    </row>
    <row r="6268" spans="1:22" x14ac:dyDescent="0.2">
      <c r="A6268" s="34"/>
      <c r="B6268"/>
      <c r="C6268" s="22"/>
      <c r="D6268" s="22"/>
      <c r="E6268"/>
      <c r="F6268"/>
      <c r="G6268" s="21"/>
      <c r="H6268" s="18"/>
      <c r="I6268"/>
      <c r="J6268"/>
      <c r="K6268" s="10"/>
      <c r="L6268"/>
      <c r="M6268" s="45"/>
      <c r="N6268"/>
      <c r="O6268"/>
      <c r="P6268" s="71"/>
      <c r="Q6268" s="11"/>
      <c r="R6268" s="12"/>
      <c r="S6268" s="14"/>
      <c r="T6268" s="13"/>
      <c r="U6268" s="14"/>
      <c r="V6268"/>
    </row>
    <row r="6269" spans="1:22" x14ac:dyDescent="0.2">
      <c r="A6269" s="34"/>
      <c r="B6269"/>
      <c r="C6269" s="22"/>
      <c r="D6269" s="22"/>
      <c r="E6269"/>
      <c r="F6269"/>
      <c r="G6269" s="21"/>
      <c r="H6269" s="18"/>
      <c r="I6269"/>
      <c r="J6269"/>
      <c r="K6269" s="10"/>
      <c r="L6269"/>
      <c r="M6269" s="45"/>
      <c r="N6269"/>
      <c r="O6269"/>
      <c r="P6269" s="71"/>
      <c r="Q6269" s="11"/>
      <c r="R6269" s="12"/>
      <c r="S6269" s="14"/>
      <c r="T6269" s="13"/>
      <c r="U6269" s="14"/>
      <c r="V6269"/>
    </row>
    <row r="6270" spans="1:22" x14ac:dyDescent="0.2">
      <c r="A6270" s="34"/>
      <c r="B6270"/>
      <c r="C6270" s="22"/>
      <c r="D6270" s="22"/>
      <c r="E6270"/>
      <c r="F6270"/>
      <c r="G6270" s="21"/>
      <c r="H6270" s="18"/>
      <c r="I6270"/>
      <c r="J6270"/>
      <c r="K6270" s="10"/>
      <c r="L6270"/>
      <c r="M6270" s="45"/>
      <c r="N6270"/>
      <c r="O6270"/>
      <c r="P6270" s="71"/>
      <c r="Q6270" s="11"/>
      <c r="R6270" s="12"/>
      <c r="S6270" s="14"/>
      <c r="T6270" s="13"/>
      <c r="U6270" s="14"/>
      <c r="V6270"/>
    </row>
    <row r="6271" spans="1:22" x14ac:dyDescent="0.2">
      <c r="A6271" s="34"/>
      <c r="B6271"/>
      <c r="C6271" s="22"/>
      <c r="D6271" s="22"/>
      <c r="E6271"/>
      <c r="F6271"/>
      <c r="G6271" s="21"/>
      <c r="H6271" s="18"/>
      <c r="I6271"/>
      <c r="J6271"/>
      <c r="K6271" s="10"/>
      <c r="L6271"/>
      <c r="M6271" s="45"/>
      <c r="N6271"/>
      <c r="O6271"/>
      <c r="P6271" s="71"/>
      <c r="Q6271" s="11"/>
      <c r="R6271" s="12"/>
      <c r="S6271" s="14"/>
      <c r="T6271" s="13"/>
      <c r="U6271" s="14"/>
      <c r="V6271"/>
    </row>
    <row r="6272" spans="1:22" x14ac:dyDescent="0.2">
      <c r="A6272" s="34"/>
      <c r="B6272"/>
      <c r="C6272" s="22"/>
      <c r="D6272" s="22"/>
      <c r="E6272"/>
      <c r="F6272"/>
      <c r="G6272" s="21"/>
      <c r="H6272" s="18"/>
      <c r="I6272"/>
      <c r="J6272"/>
      <c r="K6272" s="10"/>
      <c r="L6272"/>
      <c r="M6272" s="45"/>
      <c r="N6272"/>
      <c r="O6272"/>
      <c r="P6272" s="71"/>
      <c r="Q6272" s="11"/>
      <c r="R6272" s="12"/>
      <c r="S6272" s="14"/>
      <c r="T6272" s="13"/>
      <c r="U6272" s="14"/>
      <c r="V6272"/>
    </row>
    <row r="6273" spans="1:22" x14ac:dyDescent="0.2">
      <c r="A6273" s="34"/>
      <c r="B6273"/>
      <c r="C6273" s="22"/>
      <c r="D6273" s="22"/>
      <c r="E6273"/>
      <c r="F6273"/>
      <c r="G6273" s="21"/>
      <c r="H6273" s="18"/>
      <c r="I6273"/>
      <c r="J6273"/>
      <c r="K6273" s="10"/>
      <c r="L6273"/>
      <c r="M6273" s="45"/>
      <c r="N6273"/>
      <c r="O6273"/>
      <c r="P6273" s="71"/>
      <c r="Q6273" s="11"/>
      <c r="R6273" s="12"/>
      <c r="S6273" s="14"/>
      <c r="T6273" s="13"/>
      <c r="U6273" s="14"/>
      <c r="V6273"/>
    </row>
    <row r="6274" spans="1:22" x14ac:dyDescent="0.2">
      <c r="A6274" s="34"/>
      <c r="B6274"/>
      <c r="C6274" s="22"/>
      <c r="D6274" s="22"/>
      <c r="E6274"/>
      <c r="F6274"/>
      <c r="G6274" s="21"/>
      <c r="H6274" s="18"/>
      <c r="I6274"/>
      <c r="J6274"/>
      <c r="K6274" s="10"/>
      <c r="L6274"/>
      <c r="M6274" s="45"/>
      <c r="N6274"/>
      <c r="O6274"/>
      <c r="P6274" s="71"/>
      <c r="Q6274" s="11"/>
      <c r="R6274" s="12"/>
      <c r="S6274" s="14"/>
      <c r="T6274" s="13"/>
      <c r="U6274" s="14"/>
      <c r="V6274"/>
    </row>
    <row r="6275" spans="1:22" x14ac:dyDescent="0.2">
      <c r="A6275" s="34"/>
      <c r="B6275"/>
      <c r="C6275" s="22"/>
      <c r="D6275" s="22"/>
      <c r="E6275"/>
      <c r="F6275"/>
      <c r="G6275" s="21"/>
      <c r="H6275" s="18"/>
      <c r="I6275"/>
      <c r="J6275"/>
      <c r="K6275" s="10"/>
      <c r="L6275"/>
      <c r="M6275" s="45"/>
      <c r="N6275"/>
      <c r="O6275"/>
      <c r="P6275" s="71"/>
      <c r="Q6275" s="11"/>
      <c r="R6275" s="12"/>
      <c r="S6275" s="14"/>
      <c r="T6275" s="13"/>
      <c r="U6275" s="14"/>
      <c r="V6275"/>
    </row>
    <row r="6276" spans="1:22" x14ac:dyDescent="0.2">
      <c r="A6276" s="34"/>
      <c r="B6276"/>
      <c r="C6276" s="22"/>
      <c r="D6276" s="22"/>
      <c r="E6276"/>
      <c r="F6276"/>
      <c r="G6276" s="21"/>
      <c r="H6276" s="18"/>
      <c r="I6276"/>
      <c r="J6276"/>
      <c r="K6276" s="10"/>
      <c r="L6276"/>
      <c r="M6276" s="45"/>
      <c r="N6276"/>
      <c r="O6276"/>
      <c r="P6276" s="71"/>
      <c r="Q6276" s="11"/>
      <c r="R6276" s="12"/>
      <c r="S6276" s="14"/>
      <c r="T6276" s="13"/>
      <c r="U6276" s="14"/>
      <c r="V6276"/>
    </row>
    <row r="6277" spans="1:22" x14ac:dyDescent="0.2">
      <c r="A6277" s="34"/>
      <c r="B6277"/>
      <c r="C6277" s="22"/>
      <c r="D6277" s="22"/>
      <c r="E6277"/>
      <c r="F6277"/>
      <c r="G6277" s="21"/>
      <c r="H6277" s="18"/>
      <c r="I6277"/>
      <c r="J6277"/>
      <c r="K6277" s="10"/>
      <c r="L6277"/>
      <c r="M6277" s="45"/>
      <c r="N6277"/>
      <c r="O6277"/>
      <c r="P6277" s="71"/>
      <c r="Q6277" s="11"/>
      <c r="R6277" s="12"/>
      <c r="S6277" s="14"/>
      <c r="T6277" s="13"/>
      <c r="U6277" s="14"/>
      <c r="V6277"/>
    </row>
    <row r="6278" spans="1:22" x14ac:dyDescent="0.2">
      <c r="A6278" s="34"/>
      <c r="B6278"/>
      <c r="C6278" s="22"/>
      <c r="D6278" s="22"/>
      <c r="E6278"/>
      <c r="F6278"/>
      <c r="G6278" s="21"/>
      <c r="H6278" s="18"/>
      <c r="I6278"/>
      <c r="J6278"/>
      <c r="K6278" s="10"/>
      <c r="L6278"/>
      <c r="M6278" s="45"/>
      <c r="N6278"/>
      <c r="O6278"/>
      <c r="P6278" s="71"/>
      <c r="Q6278" s="11"/>
      <c r="R6278" s="12"/>
      <c r="S6278" s="14"/>
      <c r="T6278" s="13"/>
      <c r="U6278" s="14"/>
      <c r="V6278"/>
    </row>
    <row r="6279" spans="1:22" x14ac:dyDescent="0.2">
      <c r="A6279" s="34"/>
      <c r="B6279"/>
      <c r="C6279" s="22"/>
      <c r="D6279" s="22"/>
      <c r="E6279"/>
      <c r="F6279"/>
      <c r="G6279" s="21"/>
      <c r="H6279" s="18"/>
      <c r="I6279"/>
      <c r="J6279"/>
      <c r="K6279" s="10"/>
      <c r="L6279"/>
      <c r="M6279" s="45"/>
      <c r="N6279"/>
      <c r="O6279"/>
      <c r="P6279" s="71"/>
      <c r="Q6279" s="11"/>
      <c r="R6279" s="12"/>
      <c r="S6279" s="14"/>
      <c r="T6279" s="13"/>
      <c r="U6279" s="14"/>
      <c r="V6279"/>
    </row>
    <row r="6280" spans="1:22" x14ac:dyDescent="0.2">
      <c r="A6280" s="34"/>
      <c r="B6280"/>
      <c r="C6280" s="22"/>
      <c r="D6280" s="22"/>
      <c r="E6280"/>
      <c r="F6280"/>
      <c r="G6280" s="21"/>
      <c r="H6280" s="18"/>
      <c r="I6280"/>
      <c r="J6280"/>
      <c r="K6280" s="10"/>
      <c r="L6280"/>
      <c r="M6280" s="45"/>
      <c r="N6280"/>
      <c r="O6280"/>
      <c r="P6280" s="71"/>
      <c r="Q6280" s="11"/>
      <c r="R6280" s="12"/>
      <c r="S6280" s="14"/>
      <c r="T6280" s="13"/>
      <c r="U6280" s="14"/>
      <c r="V6280"/>
    </row>
    <row r="6281" spans="1:22" x14ac:dyDescent="0.2">
      <c r="A6281" s="34"/>
      <c r="B6281"/>
      <c r="C6281" s="22"/>
      <c r="D6281" s="22"/>
      <c r="E6281"/>
      <c r="F6281"/>
      <c r="G6281" s="21"/>
      <c r="H6281" s="18"/>
      <c r="I6281"/>
      <c r="J6281"/>
      <c r="K6281" s="10"/>
      <c r="L6281"/>
      <c r="M6281" s="45"/>
      <c r="N6281"/>
      <c r="O6281"/>
      <c r="P6281" s="71"/>
      <c r="Q6281" s="11"/>
      <c r="R6281" s="12"/>
      <c r="S6281" s="14"/>
      <c r="T6281" s="13"/>
      <c r="U6281" s="14"/>
      <c r="V6281"/>
    </row>
    <row r="6282" spans="1:22" x14ac:dyDescent="0.2">
      <c r="A6282" s="34"/>
      <c r="B6282"/>
      <c r="C6282" s="22"/>
      <c r="D6282" s="22"/>
      <c r="E6282"/>
      <c r="F6282"/>
      <c r="G6282" s="21"/>
      <c r="H6282" s="18"/>
      <c r="I6282"/>
      <c r="J6282"/>
      <c r="K6282" s="10"/>
      <c r="L6282"/>
      <c r="M6282" s="45"/>
      <c r="N6282"/>
      <c r="O6282"/>
      <c r="P6282" s="71"/>
      <c r="Q6282" s="11"/>
      <c r="R6282" s="12"/>
      <c r="S6282" s="14"/>
      <c r="T6282" s="13"/>
      <c r="U6282" s="14"/>
      <c r="V6282"/>
    </row>
    <row r="6283" spans="1:22" x14ac:dyDescent="0.2">
      <c r="A6283" s="34"/>
      <c r="B6283"/>
      <c r="C6283" s="22"/>
      <c r="D6283" s="22"/>
      <c r="E6283"/>
      <c r="F6283"/>
      <c r="G6283" s="21"/>
      <c r="H6283" s="18"/>
      <c r="I6283"/>
      <c r="J6283"/>
      <c r="K6283" s="10"/>
      <c r="L6283"/>
      <c r="M6283" s="45"/>
      <c r="N6283"/>
      <c r="O6283"/>
      <c r="P6283" s="71"/>
      <c r="Q6283" s="11"/>
      <c r="R6283" s="12"/>
      <c r="S6283" s="14"/>
      <c r="T6283" s="13"/>
      <c r="U6283" s="14"/>
      <c r="V6283"/>
    </row>
    <row r="6284" spans="1:22" x14ac:dyDescent="0.2">
      <c r="A6284" s="34"/>
      <c r="B6284"/>
      <c r="C6284" s="22"/>
      <c r="D6284" s="22"/>
      <c r="E6284"/>
      <c r="F6284"/>
      <c r="G6284" s="21"/>
      <c r="H6284" s="18"/>
      <c r="I6284"/>
      <c r="J6284"/>
      <c r="K6284" s="10"/>
      <c r="L6284"/>
      <c r="M6284" s="45"/>
      <c r="N6284"/>
      <c r="O6284"/>
      <c r="P6284" s="71"/>
      <c r="Q6284" s="11"/>
      <c r="R6284" s="12"/>
      <c r="S6284" s="14"/>
      <c r="T6284" s="13"/>
      <c r="U6284" s="14"/>
      <c r="V6284"/>
    </row>
    <row r="6285" spans="1:22" x14ac:dyDescent="0.2">
      <c r="A6285" s="34"/>
      <c r="B6285"/>
      <c r="C6285" s="22"/>
      <c r="D6285" s="22"/>
      <c r="E6285"/>
      <c r="F6285"/>
      <c r="G6285" s="21"/>
      <c r="H6285" s="18"/>
      <c r="I6285"/>
      <c r="J6285"/>
      <c r="K6285" s="10"/>
      <c r="L6285"/>
      <c r="M6285" s="45"/>
      <c r="N6285"/>
      <c r="O6285"/>
      <c r="P6285" s="71"/>
      <c r="Q6285" s="11"/>
      <c r="R6285" s="12"/>
      <c r="S6285" s="14"/>
      <c r="T6285" s="13"/>
      <c r="U6285" s="14"/>
      <c r="V6285"/>
    </row>
    <row r="6286" spans="1:22" x14ac:dyDescent="0.2">
      <c r="A6286" s="34"/>
      <c r="B6286"/>
      <c r="C6286" s="22"/>
      <c r="D6286" s="22"/>
      <c r="E6286"/>
      <c r="F6286"/>
      <c r="G6286" s="21"/>
      <c r="H6286" s="18"/>
      <c r="I6286"/>
      <c r="J6286"/>
      <c r="K6286" s="10"/>
      <c r="L6286"/>
      <c r="M6286" s="45"/>
      <c r="N6286"/>
      <c r="O6286"/>
      <c r="P6286" s="71"/>
      <c r="Q6286" s="11"/>
      <c r="R6286" s="12"/>
      <c r="S6286" s="14"/>
      <c r="T6286" s="13"/>
      <c r="U6286" s="14"/>
      <c r="V6286"/>
    </row>
    <row r="6287" spans="1:22" x14ac:dyDescent="0.2">
      <c r="A6287" s="34"/>
      <c r="B6287"/>
      <c r="C6287" s="22"/>
      <c r="D6287" s="22"/>
      <c r="E6287"/>
      <c r="F6287"/>
      <c r="G6287" s="21"/>
      <c r="H6287" s="18"/>
      <c r="I6287"/>
      <c r="J6287"/>
      <c r="K6287" s="10"/>
      <c r="L6287"/>
      <c r="M6287" s="45"/>
      <c r="N6287"/>
      <c r="O6287"/>
      <c r="P6287" s="71"/>
      <c r="Q6287" s="11"/>
      <c r="R6287" s="12"/>
      <c r="S6287" s="14"/>
      <c r="T6287" s="13"/>
      <c r="U6287" s="14"/>
      <c r="V6287"/>
    </row>
    <row r="6288" spans="1:22" x14ac:dyDescent="0.2">
      <c r="A6288" s="34"/>
      <c r="B6288"/>
      <c r="C6288" s="22"/>
      <c r="D6288" s="22"/>
      <c r="E6288"/>
      <c r="F6288"/>
      <c r="G6288" s="21"/>
      <c r="H6288" s="18"/>
      <c r="I6288"/>
      <c r="J6288"/>
      <c r="K6288" s="10"/>
      <c r="L6288"/>
      <c r="M6288" s="45"/>
      <c r="N6288"/>
      <c r="O6288"/>
      <c r="P6288" s="71"/>
      <c r="Q6288" s="11"/>
      <c r="R6288" s="12"/>
      <c r="S6288" s="14"/>
      <c r="T6288" s="13"/>
      <c r="U6288" s="14"/>
      <c r="V6288"/>
    </row>
    <row r="6289" spans="1:22" x14ac:dyDescent="0.2">
      <c r="A6289" s="34"/>
      <c r="B6289"/>
      <c r="C6289" s="22"/>
      <c r="D6289" s="22"/>
      <c r="E6289"/>
      <c r="F6289"/>
      <c r="G6289" s="21"/>
      <c r="H6289" s="18"/>
      <c r="I6289"/>
      <c r="J6289"/>
      <c r="K6289" s="10"/>
      <c r="L6289"/>
      <c r="M6289" s="45"/>
      <c r="N6289"/>
      <c r="O6289"/>
      <c r="P6289" s="71"/>
      <c r="Q6289" s="11"/>
      <c r="R6289" s="12"/>
      <c r="S6289" s="14"/>
      <c r="T6289" s="13"/>
      <c r="U6289" s="14"/>
      <c r="V6289"/>
    </row>
    <row r="6290" spans="1:22" x14ac:dyDescent="0.2">
      <c r="A6290" s="34"/>
      <c r="B6290"/>
      <c r="C6290" s="22"/>
      <c r="D6290" s="22"/>
      <c r="E6290"/>
      <c r="F6290"/>
      <c r="G6290" s="21"/>
      <c r="H6290" s="18"/>
      <c r="I6290"/>
      <c r="J6290"/>
      <c r="K6290" s="10"/>
      <c r="L6290"/>
      <c r="M6290" s="45"/>
      <c r="N6290"/>
      <c r="O6290"/>
      <c r="P6290" s="71"/>
      <c r="Q6290" s="11"/>
      <c r="R6290" s="12"/>
      <c r="S6290" s="14"/>
      <c r="T6290" s="13"/>
      <c r="U6290" s="14"/>
      <c r="V6290"/>
    </row>
    <row r="6291" spans="1:22" x14ac:dyDescent="0.2">
      <c r="A6291" s="34"/>
      <c r="B6291"/>
      <c r="C6291" s="22"/>
      <c r="D6291" s="22"/>
      <c r="E6291"/>
      <c r="F6291"/>
      <c r="G6291" s="21"/>
      <c r="H6291" s="18"/>
      <c r="I6291"/>
      <c r="J6291"/>
      <c r="K6291" s="10"/>
      <c r="L6291"/>
      <c r="M6291" s="45"/>
      <c r="N6291"/>
      <c r="O6291"/>
      <c r="P6291" s="71"/>
      <c r="Q6291" s="11"/>
      <c r="R6291" s="12"/>
      <c r="S6291" s="14"/>
      <c r="T6291" s="13"/>
      <c r="U6291" s="14"/>
      <c r="V6291"/>
    </row>
    <row r="6292" spans="1:22" x14ac:dyDescent="0.2">
      <c r="A6292" s="34"/>
      <c r="B6292"/>
      <c r="C6292" s="22"/>
      <c r="D6292" s="22"/>
      <c r="E6292"/>
      <c r="F6292"/>
      <c r="G6292" s="21"/>
      <c r="H6292" s="18"/>
      <c r="I6292"/>
      <c r="J6292"/>
      <c r="K6292" s="10"/>
      <c r="L6292"/>
      <c r="M6292" s="45"/>
      <c r="N6292"/>
      <c r="O6292"/>
      <c r="P6292" s="71"/>
      <c r="Q6292" s="11"/>
      <c r="R6292" s="12"/>
      <c r="S6292" s="14"/>
      <c r="T6292" s="13"/>
      <c r="U6292" s="14"/>
      <c r="V6292"/>
    </row>
    <row r="6293" spans="1:22" x14ac:dyDescent="0.2">
      <c r="A6293" s="34"/>
      <c r="B6293"/>
      <c r="C6293" s="22"/>
      <c r="D6293" s="22"/>
      <c r="E6293"/>
      <c r="F6293"/>
      <c r="G6293" s="21"/>
      <c r="H6293" s="18"/>
      <c r="I6293"/>
      <c r="J6293"/>
      <c r="K6293" s="10"/>
      <c r="L6293"/>
      <c r="M6293" s="45"/>
      <c r="N6293"/>
      <c r="O6293"/>
      <c r="P6293" s="71"/>
      <c r="Q6293" s="11"/>
      <c r="R6293" s="12"/>
      <c r="S6293" s="14"/>
      <c r="T6293" s="13"/>
      <c r="U6293" s="14"/>
      <c r="V6293"/>
    </row>
    <row r="6294" spans="1:22" x14ac:dyDescent="0.2">
      <c r="A6294" s="34"/>
      <c r="B6294"/>
      <c r="C6294" s="22"/>
      <c r="D6294" s="22"/>
      <c r="E6294"/>
      <c r="F6294"/>
      <c r="G6294" s="21"/>
      <c r="H6294" s="18"/>
      <c r="I6294"/>
      <c r="J6294"/>
      <c r="K6294" s="10"/>
      <c r="L6294"/>
      <c r="M6294" s="45"/>
      <c r="N6294"/>
      <c r="O6294"/>
      <c r="P6294" s="71"/>
      <c r="Q6294" s="11"/>
      <c r="R6294" s="12"/>
      <c r="S6294" s="14"/>
      <c r="T6294" s="13"/>
      <c r="U6294" s="14"/>
      <c r="V6294"/>
    </row>
    <row r="6295" spans="1:22" x14ac:dyDescent="0.2">
      <c r="A6295" s="34"/>
      <c r="B6295"/>
      <c r="C6295" s="22"/>
      <c r="D6295" s="22"/>
      <c r="E6295"/>
      <c r="F6295"/>
      <c r="G6295" s="21"/>
      <c r="H6295" s="18"/>
      <c r="I6295"/>
      <c r="J6295"/>
      <c r="K6295" s="10"/>
      <c r="L6295"/>
      <c r="M6295" s="45"/>
      <c r="N6295"/>
      <c r="O6295"/>
      <c r="P6295" s="71"/>
      <c r="Q6295" s="11"/>
      <c r="R6295" s="12"/>
      <c r="S6295" s="14"/>
      <c r="T6295" s="13"/>
      <c r="U6295" s="14"/>
      <c r="V6295"/>
    </row>
    <row r="6296" spans="1:22" x14ac:dyDescent="0.2">
      <c r="A6296" s="34"/>
      <c r="B6296"/>
      <c r="C6296" s="22"/>
      <c r="D6296" s="22"/>
      <c r="E6296"/>
      <c r="F6296"/>
      <c r="G6296" s="21"/>
      <c r="H6296" s="18"/>
      <c r="I6296"/>
      <c r="J6296"/>
      <c r="K6296" s="10"/>
      <c r="L6296"/>
      <c r="M6296" s="45"/>
      <c r="N6296"/>
      <c r="O6296"/>
      <c r="P6296" s="71"/>
      <c r="Q6296" s="11"/>
      <c r="R6296" s="12"/>
      <c r="S6296" s="14"/>
      <c r="T6296" s="13"/>
      <c r="U6296" s="14"/>
      <c r="V6296"/>
    </row>
    <row r="6297" spans="1:22" x14ac:dyDescent="0.2">
      <c r="A6297" s="34"/>
      <c r="B6297"/>
      <c r="C6297" s="22"/>
      <c r="D6297" s="22"/>
      <c r="E6297"/>
      <c r="F6297"/>
      <c r="G6297" s="21"/>
      <c r="H6297" s="18"/>
      <c r="I6297"/>
      <c r="J6297"/>
      <c r="K6297" s="10"/>
      <c r="L6297"/>
      <c r="M6297" s="45"/>
      <c r="N6297"/>
      <c r="O6297"/>
      <c r="P6297" s="71"/>
      <c r="Q6297" s="11"/>
      <c r="R6297" s="12"/>
      <c r="S6297" s="14"/>
      <c r="T6297" s="13"/>
      <c r="U6297" s="14"/>
      <c r="V6297"/>
    </row>
    <row r="6298" spans="1:22" x14ac:dyDescent="0.2">
      <c r="A6298" s="34"/>
      <c r="B6298"/>
      <c r="C6298" s="22"/>
      <c r="D6298" s="22"/>
      <c r="E6298"/>
      <c r="F6298"/>
      <c r="G6298" s="21"/>
      <c r="H6298" s="18"/>
      <c r="I6298"/>
      <c r="J6298"/>
      <c r="K6298" s="10"/>
      <c r="L6298"/>
      <c r="M6298" s="45"/>
      <c r="N6298"/>
      <c r="O6298"/>
      <c r="P6298" s="71"/>
      <c r="Q6298" s="11"/>
      <c r="R6298" s="12"/>
      <c r="S6298" s="14"/>
      <c r="T6298" s="13"/>
      <c r="U6298" s="14"/>
      <c r="V6298"/>
    </row>
    <row r="6299" spans="1:22" x14ac:dyDescent="0.2">
      <c r="A6299" s="34"/>
      <c r="B6299"/>
      <c r="C6299" s="22"/>
      <c r="D6299" s="22"/>
      <c r="E6299"/>
      <c r="F6299"/>
      <c r="G6299" s="21"/>
      <c r="H6299" s="18"/>
      <c r="I6299"/>
      <c r="J6299"/>
      <c r="K6299" s="10"/>
      <c r="L6299"/>
      <c r="M6299" s="45"/>
      <c r="N6299"/>
      <c r="O6299"/>
      <c r="P6299" s="71"/>
      <c r="Q6299" s="11"/>
      <c r="R6299" s="12"/>
      <c r="S6299" s="14"/>
      <c r="T6299" s="13"/>
      <c r="U6299" s="14"/>
      <c r="V6299"/>
    </row>
    <row r="6300" spans="1:22" x14ac:dyDescent="0.2">
      <c r="A6300" s="34"/>
      <c r="B6300"/>
      <c r="C6300" s="22"/>
      <c r="D6300" s="22"/>
      <c r="E6300"/>
      <c r="F6300"/>
      <c r="G6300" s="21"/>
      <c r="H6300" s="18"/>
      <c r="I6300"/>
      <c r="J6300"/>
      <c r="K6300" s="10"/>
      <c r="L6300"/>
      <c r="M6300" s="45"/>
      <c r="N6300"/>
      <c r="O6300"/>
      <c r="P6300" s="71"/>
      <c r="Q6300" s="11"/>
      <c r="R6300" s="12"/>
      <c r="S6300" s="14"/>
      <c r="T6300" s="13"/>
      <c r="U6300" s="14"/>
      <c r="V6300"/>
    </row>
    <row r="6301" spans="1:22" x14ac:dyDescent="0.2">
      <c r="A6301" s="34"/>
      <c r="B6301"/>
      <c r="C6301" s="22"/>
      <c r="D6301" s="22"/>
      <c r="E6301"/>
      <c r="F6301"/>
      <c r="G6301" s="21"/>
      <c r="H6301" s="18"/>
      <c r="I6301"/>
      <c r="J6301"/>
      <c r="K6301" s="10"/>
      <c r="L6301"/>
      <c r="M6301" s="45"/>
      <c r="N6301"/>
      <c r="O6301"/>
      <c r="P6301" s="71"/>
      <c r="Q6301" s="11"/>
      <c r="R6301" s="12"/>
      <c r="S6301" s="14"/>
      <c r="T6301" s="13"/>
      <c r="U6301" s="14"/>
      <c r="V6301"/>
    </row>
    <row r="6302" spans="1:22" x14ac:dyDescent="0.2">
      <c r="A6302" s="34"/>
      <c r="B6302"/>
      <c r="C6302" s="22"/>
      <c r="D6302" s="22"/>
      <c r="E6302"/>
      <c r="F6302"/>
      <c r="G6302" s="21"/>
      <c r="H6302" s="18"/>
      <c r="I6302"/>
      <c r="J6302"/>
      <c r="K6302" s="10"/>
      <c r="L6302"/>
      <c r="M6302" s="45"/>
      <c r="N6302"/>
      <c r="O6302"/>
      <c r="P6302" s="71"/>
      <c r="Q6302" s="11"/>
      <c r="R6302" s="12"/>
      <c r="S6302" s="14"/>
      <c r="T6302" s="13"/>
      <c r="U6302" s="14"/>
      <c r="V6302"/>
    </row>
    <row r="6303" spans="1:22" x14ac:dyDescent="0.2">
      <c r="A6303" s="34"/>
      <c r="B6303"/>
      <c r="C6303" s="22"/>
      <c r="D6303" s="22"/>
      <c r="E6303"/>
      <c r="F6303"/>
      <c r="G6303" s="21"/>
      <c r="H6303" s="18"/>
      <c r="I6303"/>
      <c r="J6303"/>
      <c r="K6303" s="10"/>
      <c r="L6303"/>
      <c r="M6303" s="45"/>
      <c r="N6303"/>
      <c r="O6303"/>
      <c r="P6303" s="71"/>
      <c r="Q6303" s="11"/>
      <c r="R6303" s="12"/>
      <c r="S6303" s="14"/>
      <c r="T6303" s="13"/>
      <c r="U6303" s="14"/>
      <c r="V6303"/>
    </row>
    <row r="6304" spans="1:22" x14ac:dyDescent="0.2">
      <c r="A6304" s="34"/>
      <c r="B6304"/>
      <c r="C6304" s="22"/>
      <c r="D6304" s="22"/>
      <c r="E6304"/>
      <c r="F6304"/>
      <c r="G6304" s="21"/>
      <c r="H6304" s="18"/>
      <c r="I6304"/>
      <c r="J6304"/>
      <c r="K6304" s="10"/>
      <c r="L6304"/>
      <c r="M6304" s="45"/>
      <c r="N6304"/>
      <c r="O6304"/>
      <c r="P6304" s="71"/>
      <c r="Q6304" s="11"/>
      <c r="R6304" s="12"/>
      <c r="S6304" s="14"/>
      <c r="T6304" s="13"/>
      <c r="U6304" s="14"/>
      <c r="V6304"/>
    </row>
    <row r="6305" spans="1:22" x14ac:dyDescent="0.2">
      <c r="A6305" s="34"/>
      <c r="B6305"/>
      <c r="C6305" s="22"/>
      <c r="D6305" s="22"/>
      <c r="E6305"/>
      <c r="F6305"/>
      <c r="G6305" s="21"/>
      <c r="H6305" s="18"/>
      <c r="I6305"/>
      <c r="J6305"/>
      <c r="K6305" s="10"/>
      <c r="L6305"/>
      <c r="M6305" s="45"/>
      <c r="N6305"/>
      <c r="O6305"/>
      <c r="P6305" s="71"/>
      <c r="Q6305" s="11"/>
      <c r="R6305" s="12"/>
      <c r="S6305" s="14"/>
      <c r="T6305" s="13"/>
      <c r="U6305" s="14"/>
      <c r="V6305"/>
    </row>
    <row r="6306" spans="1:22" x14ac:dyDescent="0.2">
      <c r="A6306" s="34"/>
      <c r="B6306"/>
      <c r="C6306" s="22"/>
      <c r="D6306" s="22"/>
      <c r="E6306"/>
      <c r="F6306"/>
      <c r="G6306" s="21"/>
      <c r="H6306" s="18"/>
      <c r="I6306"/>
      <c r="J6306"/>
      <c r="K6306" s="10"/>
      <c r="L6306"/>
      <c r="M6306" s="45"/>
      <c r="N6306"/>
      <c r="O6306"/>
      <c r="P6306" s="71"/>
      <c r="Q6306" s="11"/>
      <c r="R6306" s="12"/>
      <c r="S6306" s="14"/>
      <c r="T6306" s="13"/>
      <c r="U6306" s="14"/>
      <c r="V6306"/>
    </row>
    <row r="6307" spans="1:22" x14ac:dyDescent="0.2">
      <c r="A6307" s="34"/>
      <c r="B6307"/>
      <c r="C6307" s="22"/>
      <c r="D6307" s="22"/>
      <c r="E6307"/>
      <c r="F6307"/>
      <c r="G6307" s="21"/>
      <c r="H6307" s="18"/>
      <c r="I6307"/>
      <c r="J6307"/>
      <c r="K6307" s="10"/>
      <c r="L6307"/>
      <c r="M6307" s="45"/>
      <c r="N6307"/>
      <c r="O6307"/>
      <c r="P6307" s="71"/>
      <c r="Q6307" s="11"/>
      <c r="R6307" s="12"/>
      <c r="S6307" s="14"/>
      <c r="T6307" s="13"/>
      <c r="U6307" s="14"/>
      <c r="V6307"/>
    </row>
    <row r="6308" spans="1:22" x14ac:dyDescent="0.2">
      <c r="A6308" s="34"/>
      <c r="B6308"/>
      <c r="C6308" s="22"/>
      <c r="D6308" s="22"/>
      <c r="E6308"/>
      <c r="F6308"/>
      <c r="G6308" s="21"/>
      <c r="H6308" s="18"/>
      <c r="I6308"/>
      <c r="J6308"/>
      <c r="K6308" s="10"/>
      <c r="L6308"/>
      <c r="M6308" s="45"/>
      <c r="N6308"/>
      <c r="O6308"/>
      <c r="P6308" s="71"/>
      <c r="Q6308" s="11"/>
      <c r="R6308" s="12"/>
      <c r="S6308" s="14"/>
      <c r="T6308" s="13"/>
      <c r="U6308" s="14"/>
      <c r="V6308"/>
    </row>
    <row r="6309" spans="1:22" x14ac:dyDescent="0.2">
      <c r="A6309" s="34"/>
      <c r="B6309"/>
      <c r="C6309" s="22"/>
      <c r="D6309" s="22"/>
      <c r="E6309"/>
      <c r="F6309"/>
      <c r="G6309" s="21"/>
      <c r="H6309" s="18"/>
      <c r="I6309"/>
      <c r="J6309"/>
      <c r="K6309" s="10"/>
      <c r="L6309"/>
      <c r="M6309" s="45"/>
      <c r="N6309"/>
      <c r="O6309"/>
      <c r="P6309" s="71"/>
      <c r="Q6309" s="11"/>
      <c r="R6309" s="12"/>
      <c r="S6309" s="14"/>
      <c r="T6309" s="13"/>
      <c r="U6309" s="14"/>
      <c r="V6309"/>
    </row>
    <row r="6310" spans="1:22" x14ac:dyDescent="0.2">
      <c r="A6310" s="34"/>
      <c r="B6310"/>
      <c r="C6310" s="22"/>
      <c r="D6310" s="22"/>
      <c r="E6310"/>
      <c r="F6310"/>
      <c r="G6310" s="21"/>
      <c r="H6310" s="18"/>
      <c r="I6310"/>
      <c r="J6310"/>
      <c r="K6310" s="10"/>
      <c r="L6310"/>
      <c r="M6310" s="45"/>
      <c r="N6310"/>
      <c r="O6310"/>
      <c r="P6310" s="71"/>
      <c r="Q6310" s="11"/>
      <c r="R6310" s="12"/>
      <c r="S6310" s="14"/>
      <c r="T6310" s="13"/>
      <c r="U6310" s="14"/>
      <c r="V6310"/>
    </row>
    <row r="6311" spans="1:22" x14ac:dyDescent="0.2">
      <c r="A6311" s="34"/>
      <c r="B6311"/>
      <c r="C6311" s="22"/>
      <c r="D6311" s="22"/>
      <c r="E6311"/>
      <c r="F6311"/>
      <c r="G6311" s="21"/>
      <c r="H6311" s="18"/>
      <c r="I6311"/>
      <c r="J6311"/>
      <c r="K6311" s="10"/>
      <c r="L6311"/>
      <c r="M6311" s="45"/>
      <c r="N6311"/>
      <c r="O6311"/>
      <c r="P6311" s="71"/>
      <c r="Q6311" s="11"/>
      <c r="R6311" s="12"/>
      <c r="S6311" s="14"/>
      <c r="T6311" s="13"/>
      <c r="U6311" s="14"/>
      <c r="V6311"/>
    </row>
    <row r="6312" spans="1:22" x14ac:dyDescent="0.2">
      <c r="A6312" s="34"/>
      <c r="B6312"/>
      <c r="C6312" s="22"/>
      <c r="D6312" s="22"/>
      <c r="E6312"/>
      <c r="F6312"/>
      <c r="G6312" s="21"/>
      <c r="H6312" s="18"/>
      <c r="I6312"/>
      <c r="J6312"/>
      <c r="K6312" s="10"/>
      <c r="L6312"/>
      <c r="M6312" s="45"/>
      <c r="N6312"/>
      <c r="O6312"/>
      <c r="P6312" s="71"/>
      <c r="Q6312" s="11"/>
      <c r="R6312" s="12"/>
      <c r="S6312" s="14"/>
      <c r="T6312" s="13"/>
      <c r="U6312" s="14"/>
      <c r="V6312"/>
    </row>
    <row r="6313" spans="1:22" x14ac:dyDescent="0.2">
      <c r="A6313" s="34"/>
      <c r="B6313"/>
      <c r="C6313" s="22"/>
      <c r="D6313" s="22"/>
      <c r="E6313"/>
      <c r="F6313"/>
      <c r="G6313" s="21"/>
      <c r="H6313" s="18"/>
      <c r="I6313"/>
      <c r="J6313"/>
      <c r="K6313" s="10"/>
      <c r="L6313"/>
      <c r="M6313" s="45"/>
      <c r="N6313"/>
      <c r="O6313"/>
      <c r="P6313" s="71"/>
      <c r="Q6313" s="11"/>
      <c r="R6313" s="12"/>
      <c r="S6313" s="14"/>
      <c r="T6313" s="13"/>
      <c r="U6313" s="14"/>
      <c r="V6313"/>
    </row>
    <row r="6314" spans="1:22" x14ac:dyDescent="0.2">
      <c r="A6314" s="34"/>
      <c r="B6314"/>
      <c r="C6314" s="22"/>
      <c r="D6314" s="22"/>
      <c r="E6314"/>
      <c r="F6314"/>
      <c r="G6314" s="21"/>
      <c r="H6314" s="18"/>
      <c r="I6314"/>
      <c r="J6314"/>
      <c r="K6314" s="10"/>
      <c r="L6314"/>
      <c r="M6314" s="45"/>
      <c r="N6314"/>
      <c r="O6314"/>
      <c r="P6314" s="71"/>
      <c r="Q6314" s="11"/>
      <c r="R6314" s="12"/>
      <c r="S6314" s="14"/>
      <c r="T6314" s="13"/>
      <c r="U6314" s="14"/>
      <c r="V6314"/>
    </row>
    <row r="6315" spans="1:22" x14ac:dyDescent="0.2">
      <c r="A6315" s="34"/>
      <c r="B6315"/>
      <c r="C6315" s="22"/>
      <c r="D6315" s="22"/>
      <c r="E6315"/>
      <c r="F6315"/>
      <c r="G6315" s="21"/>
      <c r="H6315" s="18"/>
      <c r="I6315"/>
      <c r="J6315"/>
      <c r="K6315" s="10"/>
      <c r="L6315"/>
      <c r="M6315" s="45"/>
      <c r="N6315"/>
      <c r="O6315"/>
      <c r="P6315" s="71"/>
      <c r="Q6315" s="11"/>
      <c r="R6315" s="12"/>
      <c r="S6315" s="14"/>
      <c r="T6315" s="13"/>
      <c r="U6315" s="14"/>
      <c r="V6315"/>
    </row>
    <row r="6316" spans="1:22" x14ac:dyDescent="0.2">
      <c r="A6316" s="34"/>
      <c r="B6316"/>
      <c r="C6316" s="22"/>
      <c r="D6316" s="22"/>
      <c r="E6316"/>
      <c r="F6316"/>
      <c r="G6316" s="21"/>
      <c r="H6316" s="18"/>
      <c r="I6316"/>
      <c r="J6316"/>
      <c r="K6316" s="10"/>
      <c r="L6316"/>
      <c r="M6316" s="45"/>
      <c r="N6316"/>
      <c r="O6316"/>
      <c r="P6316" s="71"/>
      <c r="Q6316" s="11"/>
      <c r="R6316" s="12"/>
      <c r="S6316" s="14"/>
      <c r="T6316" s="13"/>
      <c r="U6316" s="14"/>
      <c r="V6316"/>
    </row>
    <row r="6317" spans="1:22" x14ac:dyDescent="0.2">
      <c r="A6317" s="34"/>
      <c r="B6317"/>
      <c r="C6317" s="22"/>
      <c r="D6317" s="22"/>
      <c r="E6317"/>
      <c r="F6317"/>
      <c r="G6317" s="21"/>
      <c r="H6317" s="18"/>
      <c r="I6317"/>
      <c r="J6317"/>
      <c r="K6317" s="10"/>
      <c r="L6317"/>
      <c r="M6317" s="45"/>
      <c r="N6317"/>
      <c r="O6317"/>
      <c r="P6317" s="71"/>
      <c r="Q6317" s="11"/>
      <c r="R6317" s="12"/>
      <c r="S6317" s="14"/>
      <c r="T6317" s="13"/>
      <c r="U6317" s="14"/>
      <c r="V6317"/>
    </row>
    <row r="6318" spans="1:22" x14ac:dyDescent="0.2">
      <c r="A6318" s="34"/>
      <c r="B6318"/>
      <c r="C6318" s="22"/>
      <c r="D6318" s="22"/>
      <c r="E6318"/>
      <c r="F6318"/>
      <c r="G6318" s="21"/>
      <c r="H6318" s="18"/>
      <c r="I6318"/>
      <c r="J6318"/>
      <c r="K6318" s="10"/>
      <c r="L6318"/>
      <c r="M6318" s="45"/>
      <c r="N6318"/>
      <c r="O6318"/>
      <c r="P6318" s="71"/>
      <c r="Q6318" s="11"/>
      <c r="R6318" s="12"/>
      <c r="S6318" s="14"/>
      <c r="T6318" s="13"/>
      <c r="U6318" s="14"/>
      <c r="V6318"/>
    </row>
    <row r="6319" spans="1:22" x14ac:dyDescent="0.2">
      <c r="A6319" s="34"/>
      <c r="B6319"/>
      <c r="C6319" s="22"/>
      <c r="D6319" s="22"/>
      <c r="E6319"/>
      <c r="F6319"/>
      <c r="G6319" s="21"/>
      <c r="H6319" s="18"/>
      <c r="I6319"/>
      <c r="J6319"/>
      <c r="K6319" s="10"/>
      <c r="L6319"/>
      <c r="M6319" s="45"/>
      <c r="N6319"/>
      <c r="O6319"/>
      <c r="P6319" s="71"/>
      <c r="Q6319" s="11"/>
      <c r="R6319" s="12"/>
      <c r="S6319" s="14"/>
      <c r="T6319" s="13"/>
      <c r="U6319" s="14"/>
      <c r="V6319"/>
    </row>
    <row r="6320" spans="1:22" x14ac:dyDescent="0.2">
      <c r="A6320" s="34"/>
      <c r="B6320"/>
      <c r="C6320" s="22"/>
      <c r="D6320" s="22"/>
      <c r="E6320"/>
      <c r="F6320"/>
      <c r="G6320" s="21"/>
      <c r="H6320" s="18"/>
      <c r="I6320"/>
      <c r="J6320"/>
      <c r="K6320" s="10"/>
      <c r="L6320"/>
      <c r="M6320" s="45"/>
      <c r="N6320"/>
      <c r="O6320"/>
      <c r="P6320" s="71"/>
      <c r="Q6320" s="11"/>
      <c r="R6320" s="12"/>
      <c r="S6320" s="14"/>
      <c r="T6320" s="13"/>
      <c r="U6320" s="14"/>
      <c r="V6320"/>
    </row>
    <row r="6321" spans="1:22" x14ac:dyDescent="0.2">
      <c r="A6321" s="34"/>
      <c r="B6321"/>
      <c r="C6321" s="22"/>
      <c r="D6321" s="22"/>
      <c r="E6321"/>
      <c r="F6321"/>
      <c r="G6321" s="21"/>
      <c r="H6321" s="18"/>
      <c r="I6321"/>
      <c r="J6321"/>
      <c r="K6321" s="10"/>
      <c r="L6321"/>
      <c r="M6321" s="45"/>
      <c r="N6321"/>
      <c r="O6321"/>
      <c r="P6321" s="71"/>
      <c r="Q6321" s="11"/>
      <c r="R6321" s="12"/>
      <c r="S6321" s="14"/>
      <c r="T6321" s="13"/>
      <c r="U6321" s="14"/>
      <c r="V6321"/>
    </row>
    <row r="6322" spans="1:22" x14ac:dyDescent="0.2">
      <c r="A6322" s="34"/>
      <c r="B6322"/>
      <c r="C6322" s="22"/>
      <c r="D6322" s="22"/>
      <c r="E6322"/>
      <c r="F6322"/>
      <c r="G6322" s="21"/>
      <c r="H6322" s="18"/>
      <c r="I6322"/>
      <c r="J6322"/>
      <c r="K6322" s="10"/>
      <c r="L6322"/>
      <c r="M6322" s="45"/>
      <c r="N6322"/>
      <c r="O6322"/>
      <c r="P6322" s="71"/>
      <c r="Q6322" s="11"/>
      <c r="R6322" s="12"/>
      <c r="S6322" s="14"/>
      <c r="T6322" s="13"/>
      <c r="U6322" s="14"/>
      <c r="V6322"/>
    </row>
    <row r="6323" spans="1:22" x14ac:dyDescent="0.2">
      <c r="A6323" s="34"/>
      <c r="B6323"/>
      <c r="C6323" s="22"/>
      <c r="D6323" s="22"/>
      <c r="E6323"/>
      <c r="F6323"/>
      <c r="G6323" s="21"/>
      <c r="H6323" s="18"/>
      <c r="I6323"/>
      <c r="J6323"/>
      <c r="K6323" s="10"/>
      <c r="L6323"/>
      <c r="M6323" s="45"/>
      <c r="N6323"/>
      <c r="O6323"/>
      <c r="P6323" s="71"/>
      <c r="Q6323" s="11"/>
      <c r="R6323" s="12"/>
      <c r="S6323" s="14"/>
      <c r="T6323" s="13"/>
      <c r="U6323" s="14"/>
      <c r="V6323"/>
    </row>
    <row r="6324" spans="1:22" x14ac:dyDescent="0.2">
      <c r="A6324" s="34"/>
      <c r="B6324"/>
      <c r="C6324" s="22"/>
      <c r="D6324" s="22"/>
      <c r="E6324"/>
      <c r="F6324"/>
      <c r="G6324" s="21"/>
      <c r="H6324" s="18"/>
      <c r="I6324"/>
      <c r="J6324"/>
      <c r="K6324" s="10"/>
      <c r="L6324"/>
      <c r="M6324" s="45"/>
      <c r="N6324"/>
      <c r="O6324"/>
      <c r="P6324" s="71"/>
      <c r="Q6324" s="11"/>
      <c r="R6324" s="12"/>
      <c r="S6324" s="14"/>
      <c r="T6324" s="13"/>
      <c r="U6324" s="14"/>
      <c r="V6324"/>
    </row>
    <row r="6325" spans="1:22" x14ac:dyDescent="0.2">
      <c r="A6325" s="34"/>
      <c r="B6325"/>
      <c r="C6325" s="22"/>
      <c r="D6325" s="22"/>
      <c r="E6325"/>
      <c r="F6325"/>
      <c r="G6325" s="21"/>
      <c r="H6325" s="18"/>
      <c r="I6325"/>
      <c r="J6325"/>
      <c r="K6325" s="10"/>
      <c r="L6325"/>
      <c r="M6325" s="45"/>
      <c r="N6325"/>
      <c r="O6325"/>
      <c r="P6325" s="71"/>
      <c r="Q6325" s="11"/>
      <c r="R6325" s="12"/>
      <c r="S6325" s="14"/>
      <c r="T6325" s="13"/>
      <c r="U6325" s="14"/>
      <c r="V6325"/>
    </row>
    <row r="6326" spans="1:22" x14ac:dyDescent="0.2">
      <c r="A6326" s="34"/>
      <c r="B6326"/>
      <c r="C6326" s="22"/>
      <c r="D6326" s="22"/>
      <c r="E6326"/>
      <c r="F6326"/>
      <c r="G6326" s="21"/>
      <c r="H6326" s="18"/>
      <c r="I6326"/>
      <c r="J6326"/>
      <c r="K6326" s="10"/>
      <c r="L6326"/>
      <c r="M6326" s="45"/>
      <c r="N6326"/>
      <c r="O6326"/>
      <c r="P6326" s="71"/>
      <c r="Q6326" s="11"/>
      <c r="R6326" s="12"/>
      <c r="S6326" s="14"/>
      <c r="T6326" s="13"/>
      <c r="U6326" s="14"/>
      <c r="V6326"/>
    </row>
    <row r="6327" spans="1:22" x14ac:dyDescent="0.2">
      <c r="A6327" s="34"/>
      <c r="B6327"/>
      <c r="C6327" s="22"/>
      <c r="D6327" s="22"/>
      <c r="E6327"/>
      <c r="F6327"/>
      <c r="G6327" s="21"/>
      <c r="H6327" s="18"/>
      <c r="I6327"/>
      <c r="J6327"/>
      <c r="K6327" s="10"/>
      <c r="L6327"/>
      <c r="M6327" s="45"/>
      <c r="N6327"/>
      <c r="O6327"/>
      <c r="P6327" s="71"/>
      <c r="Q6327" s="11"/>
      <c r="R6327" s="12"/>
      <c r="S6327" s="14"/>
      <c r="T6327" s="13"/>
      <c r="U6327" s="14"/>
      <c r="V6327"/>
    </row>
    <row r="6328" spans="1:22" x14ac:dyDescent="0.2">
      <c r="A6328" s="34"/>
      <c r="B6328"/>
      <c r="C6328" s="22"/>
      <c r="D6328" s="22"/>
      <c r="E6328"/>
      <c r="F6328"/>
      <c r="G6328" s="21"/>
      <c r="H6328" s="18"/>
      <c r="I6328"/>
      <c r="J6328"/>
      <c r="K6328" s="10"/>
      <c r="L6328"/>
      <c r="M6328" s="45"/>
      <c r="N6328"/>
      <c r="O6328"/>
      <c r="P6328" s="71"/>
      <c r="Q6328" s="11"/>
      <c r="R6328" s="12"/>
      <c r="S6328" s="14"/>
      <c r="T6328" s="13"/>
      <c r="U6328" s="14"/>
      <c r="V6328"/>
    </row>
    <row r="6329" spans="1:22" x14ac:dyDescent="0.2">
      <c r="A6329" s="34"/>
      <c r="B6329"/>
      <c r="C6329" s="22"/>
      <c r="D6329" s="22"/>
      <c r="E6329"/>
      <c r="F6329"/>
      <c r="G6329" s="21"/>
      <c r="H6329" s="18"/>
      <c r="I6329"/>
      <c r="J6329"/>
      <c r="K6329" s="10"/>
      <c r="L6329"/>
      <c r="M6329" s="45"/>
      <c r="N6329"/>
      <c r="O6329"/>
      <c r="P6329" s="71"/>
      <c r="Q6329" s="11"/>
      <c r="R6329" s="12"/>
      <c r="S6329" s="14"/>
      <c r="T6329" s="13"/>
      <c r="U6329" s="14"/>
      <c r="V6329"/>
    </row>
    <row r="6330" spans="1:22" x14ac:dyDescent="0.2">
      <c r="A6330" s="34"/>
      <c r="B6330"/>
      <c r="C6330" s="22"/>
      <c r="D6330" s="22"/>
      <c r="E6330"/>
      <c r="F6330"/>
      <c r="G6330" s="21"/>
      <c r="H6330" s="18"/>
      <c r="I6330"/>
      <c r="J6330"/>
      <c r="K6330" s="10"/>
      <c r="L6330"/>
      <c r="M6330" s="45"/>
      <c r="N6330"/>
      <c r="O6330"/>
      <c r="P6330" s="71"/>
      <c r="Q6330" s="11"/>
      <c r="R6330" s="12"/>
      <c r="S6330" s="14"/>
      <c r="T6330" s="13"/>
      <c r="U6330" s="14"/>
      <c r="V6330"/>
    </row>
    <row r="6331" spans="1:22" x14ac:dyDescent="0.2">
      <c r="A6331" s="34"/>
      <c r="B6331"/>
      <c r="C6331" s="22"/>
      <c r="D6331" s="22"/>
      <c r="E6331"/>
      <c r="F6331"/>
      <c r="G6331" s="21"/>
      <c r="H6331" s="18"/>
      <c r="I6331"/>
      <c r="J6331"/>
      <c r="K6331" s="10"/>
      <c r="L6331"/>
      <c r="M6331" s="45"/>
      <c r="N6331"/>
      <c r="O6331"/>
      <c r="P6331" s="71"/>
      <c r="Q6331" s="11"/>
      <c r="R6331" s="12"/>
      <c r="S6331" s="14"/>
      <c r="T6331" s="13"/>
      <c r="U6331" s="14"/>
      <c r="V6331"/>
    </row>
    <row r="6332" spans="1:22" x14ac:dyDescent="0.2">
      <c r="A6332" s="34"/>
      <c r="B6332"/>
      <c r="C6332" s="22"/>
      <c r="D6332" s="22"/>
      <c r="E6332"/>
      <c r="F6332"/>
      <c r="G6332" s="21"/>
      <c r="H6332" s="18"/>
      <c r="I6332"/>
      <c r="J6332"/>
      <c r="K6332" s="10"/>
      <c r="L6332"/>
      <c r="M6332" s="45"/>
      <c r="N6332"/>
      <c r="O6332"/>
      <c r="P6332" s="71"/>
      <c r="Q6332" s="11"/>
      <c r="R6332" s="12"/>
      <c r="S6332" s="14"/>
      <c r="T6332" s="13"/>
      <c r="U6332" s="14"/>
      <c r="V6332"/>
    </row>
    <row r="6333" spans="1:22" x14ac:dyDescent="0.2">
      <c r="A6333" s="34"/>
      <c r="B6333"/>
      <c r="C6333" s="22"/>
      <c r="D6333" s="22"/>
      <c r="E6333"/>
      <c r="F6333"/>
      <c r="G6333" s="21"/>
      <c r="H6333" s="18"/>
      <c r="I6333"/>
      <c r="J6333"/>
      <c r="K6333" s="10"/>
      <c r="L6333"/>
      <c r="M6333" s="45"/>
      <c r="N6333"/>
      <c r="O6333"/>
      <c r="P6333" s="71"/>
      <c r="Q6333" s="11"/>
      <c r="R6333" s="12"/>
      <c r="S6333" s="14"/>
      <c r="T6333" s="13"/>
      <c r="U6333" s="14"/>
      <c r="V6333"/>
    </row>
    <row r="6334" spans="1:22" x14ac:dyDescent="0.2">
      <c r="A6334" s="34"/>
      <c r="B6334"/>
      <c r="C6334" s="22"/>
      <c r="D6334" s="22"/>
      <c r="E6334"/>
      <c r="F6334"/>
      <c r="G6334" s="21"/>
      <c r="H6334" s="18"/>
      <c r="I6334"/>
      <c r="J6334"/>
      <c r="K6334" s="10"/>
      <c r="L6334"/>
      <c r="M6334" s="45"/>
      <c r="N6334"/>
      <c r="O6334"/>
      <c r="P6334" s="71"/>
      <c r="Q6334" s="11"/>
      <c r="R6334" s="12"/>
      <c r="S6334" s="14"/>
      <c r="T6334" s="13"/>
      <c r="U6334" s="14"/>
      <c r="V6334"/>
    </row>
    <row r="6335" spans="1:22" x14ac:dyDescent="0.2">
      <c r="A6335" s="34"/>
      <c r="B6335"/>
      <c r="C6335" s="22"/>
      <c r="D6335" s="22"/>
      <c r="E6335"/>
      <c r="F6335"/>
      <c r="G6335" s="21"/>
      <c r="H6335" s="18"/>
      <c r="I6335"/>
      <c r="J6335"/>
      <c r="K6335" s="10"/>
      <c r="L6335"/>
      <c r="M6335" s="45"/>
      <c r="N6335"/>
      <c r="O6335"/>
      <c r="P6335" s="71"/>
      <c r="Q6335" s="11"/>
      <c r="R6335" s="12"/>
      <c r="S6335" s="14"/>
      <c r="T6335" s="13"/>
      <c r="U6335" s="14"/>
      <c r="V6335"/>
    </row>
    <row r="6336" spans="1:22" x14ac:dyDescent="0.2">
      <c r="A6336" s="34"/>
      <c r="B6336"/>
      <c r="C6336" s="22"/>
      <c r="D6336" s="22"/>
      <c r="E6336"/>
      <c r="F6336"/>
      <c r="G6336" s="21"/>
      <c r="H6336" s="18"/>
      <c r="I6336"/>
      <c r="J6336"/>
      <c r="K6336" s="10"/>
      <c r="L6336"/>
      <c r="M6336" s="45"/>
      <c r="N6336"/>
      <c r="O6336"/>
      <c r="P6336" s="71"/>
      <c r="Q6336" s="11"/>
      <c r="R6336" s="12"/>
      <c r="S6336" s="14"/>
      <c r="T6336" s="13"/>
      <c r="U6336" s="14"/>
      <c r="V6336"/>
    </row>
    <row r="6337" spans="1:22" x14ac:dyDescent="0.2">
      <c r="A6337" s="34"/>
      <c r="B6337"/>
      <c r="C6337" s="22"/>
      <c r="D6337" s="22"/>
      <c r="E6337"/>
      <c r="F6337"/>
      <c r="G6337" s="21"/>
      <c r="H6337" s="18"/>
      <c r="I6337"/>
      <c r="J6337"/>
      <c r="K6337" s="10"/>
      <c r="L6337"/>
      <c r="M6337" s="45"/>
      <c r="N6337"/>
      <c r="O6337"/>
      <c r="P6337" s="71"/>
      <c r="Q6337" s="11"/>
      <c r="R6337" s="12"/>
      <c r="S6337" s="14"/>
      <c r="T6337" s="13"/>
      <c r="U6337" s="14"/>
      <c r="V6337"/>
    </row>
    <row r="6338" spans="1:22" x14ac:dyDescent="0.2">
      <c r="A6338" s="34"/>
      <c r="B6338"/>
      <c r="C6338" s="22"/>
      <c r="D6338" s="22"/>
      <c r="E6338"/>
      <c r="F6338"/>
      <c r="G6338" s="21"/>
      <c r="H6338" s="18"/>
      <c r="I6338"/>
      <c r="J6338"/>
      <c r="K6338" s="10"/>
      <c r="L6338"/>
      <c r="M6338" s="45"/>
      <c r="N6338"/>
      <c r="O6338"/>
      <c r="P6338" s="71"/>
      <c r="Q6338" s="11"/>
      <c r="R6338" s="12"/>
      <c r="S6338" s="14"/>
      <c r="T6338" s="13"/>
      <c r="U6338" s="14"/>
      <c r="V6338"/>
    </row>
    <row r="6339" spans="1:22" x14ac:dyDescent="0.2">
      <c r="A6339" s="34"/>
      <c r="B6339"/>
      <c r="C6339" s="22"/>
      <c r="D6339" s="22"/>
      <c r="E6339"/>
      <c r="F6339"/>
      <c r="G6339" s="21"/>
      <c r="H6339" s="18"/>
      <c r="I6339"/>
      <c r="J6339"/>
      <c r="K6339" s="10"/>
      <c r="L6339"/>
      <c r="M6339" s="45"/>
      <c r="N6339"/>
      <c r="O6339"/>
      <c r="P6339" s="71"/>
      <c r="Q6339" s="11"/>
      <c r="R6339" s="12"/>
      <c r="S6339" s="14"/>
      <c r="T6339" s="13"/>
      <c r="U6339" s="14"/>
      <c r="V6339"/>
    </row>
    <row r="6340" spans="1:22" x14ac:dyDescent="0.2">
      <c r="A6340" s="34"/>
      <c r="B6340"/>
      <c r="C6340" s="22"/>
      <c r="D6340" s="22"/>
      <c r="E6340"/>
      <c r="F6340"/>
      <c r="G6340" s="21"/>
      <c r="H6340" s="18"/>
      <c r="I6340"/>
      <c r="J6340"/>
      <c r="K6340" s="10"/>
      <c r="L6340"/>
      <c r="M6340" s="45"/>
      <c r="N6340"/>
      <c r="O6340"/>
      <c r="P6340" s="71"/>
      <c r="Q6340" s="11"/>
      <c r="R6340" s="12"/>
      <c r="S6340" s="14"/>
      <c r="T6340" s="13"/>
      <c r="U6340" s="14"/>
      <c r="V6340"/>
    </row>
    <row r="6341" spans="1:22" x14ac:dyDescent="0.2">
      <c r="A6341" s="34"/>
      <c r="B6341"/>
      <c r="C6341" s="22"/>
      <c r="D6341" s="22"/>
      <c r="E6341"/>
      <c r="F6341"/>
      <c r="G6341" s="21"/>
      <c r="H6341" s="18"/>
      <c r="I6341"/>
      <c r="J6341"/>
      <c r="K6341" s="10"/>
      <c r="L6341"/>
      <c r="M6341" s="45"/>
      <c r="N6341"/>
      <c r="O6341"/>
      <c r="P6341" s="71"/>
      <c r="Q6341" s="11"/>
      <c r="R6341" s="12"/>
      <c r="S6341" s="14"/>
      <c r="T6341" s="13"/>
      <c r="U6341" s="14"/>
      <c r="V6341"/>
    </row>
    <row r="6342" spans="1:22" x14ac:dyDescent="0.2">
      <c r="A6342" s="34"/>
      <c r="B6342"/>
      <c r="C6342" s="22"/>
      <c r="D6342" s="22"/>
      <c r="E6342"/>
      <c r="F6342"/>
      <c r="G6342" s="21"/>
      <c r="H6342" s="18"/>
      <c r="I6342"/>
      <c r="J6342"/>
      <c r="K6342" s="10"/>
      <c r="L6342"/>
      <c r="M6342" s="45"/>
      <c r="N6342"/>
      <c r="O6342"/>
      <c r="P6342" s="71"/>
      <c r="Q6342" s="11"/>
      <c r="R6342" s="12"/>
      <c r="S6342" s="14"/>
      <c r="T6342" s="13"/>
      <c r="U6342" s="14"/>
      <c r="V6342"/>
    </row>
    <row r="6343" spans="1:22" x14ac:dyDescent="0.2">
      <c r="A6343" s="34"/>
      <c r="B6343"/>
      <c r="C6343" s="22"/>
      <c r="D6343" s="22"/>
      <c r="E6343"/>
      <c r="F6343"/>
      <c r="G6343" s="21"/>
      <c r="H6343" s="18"/>
      <c r="I6343"/>
      <c r="J6343"/>
      <c r="K6343" s="10"/>
      <c r="L6343"/>
      <c r="M6343" s="45"/>
      <c r="N6343"/>
      <c r="O6343"/>
      <c r="P6343" s="71"/>
      <c r="Q6343" s="11"/>
      <c r="R6343" s="12"/>
      <c r="S6343" s="14"/>
      <c r="T6343" s="13"/>
      <c r="U6343" s="14"/>
      <c r="V6343"/>
    </row>
    <row r="6344" spans="1:22" x14ac:dyDescent="0.2">
      <c r="A6344" s="34"/>
      <c r="B6344"/>
      <c r="C6344" s="22"/>
      <c r="D6344" s="22"/>
      <c r="E6344"/>
      <c r="F6344"/>
      <c r="G6344" s="21"/>
      <c r="H6344" s="18"/>
      <c r="I6344"/>
      <c r="J6344"/>
      <c r="K6344" s="10"/>
      <c r="L6344"/>
      <c r="M6344" s="45"/>
      <c r="N6344"/>
      <c r="O6344"/>
      <c r="P6344" s="71"/>
      <c r="Q6344" s="11"/>
      <c r="R6344" s="12"/>
      <c r="S6344" s="14"/>
      <c r="T6344" s="13"/>
      <c r="U6344" s="14"/>
      <c r="V6344"/>
    </row>
    <row r="6345" spans="1:22" x14ac:dyDescent="0.2">
      <c r="A6345" s="34"/>
      <c r="B6345"/>
      <c r="C6345" s="22"/>
      <c r="D6345" s="22"/>
      <c r="E6345"/>
      <c r="F6345"/>
      <c r="G6345" s="21"/>
      <c r="H6345" s="18"/>
      <c r="I6345"/>
      <c r="J6345"/>
      <c r="K6345" s="10"/>
      <c r="L6345"/>
      <c r="M6345" s="45"/>
      <c r="N6345"/>
      <c r="O6345"/>
      <c r="P6345" s="71"/>
      <c r="Q6345" s="11"/>
      <c r="R6345" s="12"/>
      <c r="S6345" s="14"/>
      <c r="T6345" s="13"/>
      <c r="U6345" s="14"/>
      <c r="V6345"/>
    </row>
    <row r="6346" spans="1:22" x14ac:dyDescent="0.2">
      <c r="A6346" s="34"/>
      <c r="B6346"/>
      <c r="C6346" s="22"/>
      <c r="D6346" s="22"/>
      <c r="E6346"/>
      <c r="F6346"/>
      <c r="G6346" s="21"/>
      <c r="H6346" s="18"/>
      <c r="I6346"/>
      <c r="J6346"/>
      <c r="K6346" s="10"/>
      <c r="L6346"/>
      <c r="M6346" s="45"/>
      <c r="N6346"/>
      <c r="O6346"/>
      <c r="P6346" s="71"/>
      <c r="Q6346" s="11"/>
      <c r="R6346" s="12"/>
      <c r="S6346" s="14"/>
      <c r="T6346" s="13"/>
      <c r="U6346" s="14"/>
      <c r="V6346"/>
    </row>
    <row r="6347" spans="1:22" x14ac:dyDescent="0.2">
      <c r="A6347" s="34"/>
      <c r="B6347"/>
      <c r="C6347" s="22"/>
      <c r="D6347" s="22"/>
      <c r="E6347"/>
      <c r="F6347"/>
      <c r="G6347" s="21"/>
      <c r="H6347" s="18"/>
      <c r="I6347"/>
      <c r="J6347"/>
      <c r="K6347" s="10"/>
      <c r="L6347"/>
      <c r="M6347" s="45"/>
      <c r="N6347"/>
      <c r="O6347"/>
      <c r="P6347" s="71"/>
      <c r="Q6347" s="11"/>
      <c r="R6347" s="12"/>
      <c r="S6347" s="14"/>
      <c r="T6347" s="13"/>
      <c r="U6347" s="14"/>
      <c r="V6347"/>
    </row>
    <row r="6348" spans="1:22" x14ac:dyDescent="0.2">
      <c r="A6348" s="34"/>
      <c r="B6348"/>
      <c r="C6348" s="22"/>
      <c r="D6348" s="22"/>
      <c r="E6348"/>
      <c r="F6348"/>
      <c r="G6348" s="21"/>
      <c r="H6348" s="18"/>
      <c r="I6348"/>
      <c r="J6348"/>
      <c r="K6348" s="10"/>
      <c r="L6348"/>
      <c r="M6348" s="45"/>
      <c r="N6348"/>
      <c r="O6348"/>
      <c r="P6348" s="71"/>
      <c r="Q6348" s="11"/>
      <c r="R6348" s="12"/>
      <c r="S6348" s="14"/>
      <c r="T6348" s="13"/>
      <c r="U6348" s="14"/>
      <c r="V6348"/>
    </row>
    <row r="6349" spans="1:22" x14ac:dyDescent="0.2">
      <c r="A6349" s="34"/>
      <c r="B6349"/>
      <c r="C6349" s="22"/>
      <c r="D6349" s="22"/>
      <c r="E6349"/>
      <c r="F6349"/>
      <c r="G6349" s="21"/>
      <c r="H6349" s="18"/>
      <c r="I6349"/>
      <c r="J6349"/>
      <c r="K6349" s="10"/>
      <c r="L6349"/>
      <c r="M6349" s="45"/>
      <c r="N6349"/>
      <c r="O6349"/>
      <c r="P6349" s="71"/>
      <c r="Q6349" s="11"/>
      <c r="R6349" s="12"/>
      <c r="S6349" s="14"/>
      <c r="T6349" s="13"/>
      <c r="U6349" s="14"/>
      <c r="V6349"/>
    </row>
    <row r="6350" spans="1:22" x14ac:dyDescent="0.2">
      <c r="A6350" s="34"/>
      <c r="B6350"/>
      <c r="C6350" s="22"/>
      <c r="D6350" s="22"/>
      <c r="E6350"/>
      <c r="F6350"/>
      <c r="G6350" s="21"/>
      <c r="H6350" s="18"/>
      <c r="I6350"/>
      <c r="J6350"/>
      <c r="K6350" s="10"/>
      <c r="L6350"/>
      <c r="M6350" s="45"/>
      <c r="N6350"/>
      <c r="O6350"/>
      <c r="P6350" s="71"/>
      <c r="Q6350" s="11"/>
      <c r="R6350" s="12"/>
      <c r="S6350" s="14"/>
      <c r="T6350" s="13"/>
      <c r="U6350" s="14"/>
      <c r="V6350"/>
    </row>
    <row r="6351" spans="1:22" x14ac:dyDescent="0.2">
      <c r="A6351" s="34"/>
      <c r="B6351"/>
      <c r="C6351" s="22"/>
      <c r="D6351" s="22"/>
      <c r="E6351"/>
      <c r="F6351"/>
      <c r="G6351" s="21"/>
      <c r="H6351" s="18"/>
      <c r="I6351"/>
      <c r="J6351"/>
      <c r="K6351" s="10"/>
      <c r="L6351"/>
      <c r="M6351" s="45"/>
      <c r="N6351"/>
      <c r="O6351"/>
      <c r="P6351" s="71"/>
      <c r="Q6351" s="11"/>
      <c r="R6351" s="12"/>
      <c r="S6351" s="14"/>
      <c r="T6351" s="13"/>
      <c r="U6351" s="14"/>
      <c r="V6351"/>
    </row>
    <row r="6352" spans="1:22" x14ac:dyDescent="0.2">
      <c r="A6352" s="34"/>
      <c r="B6352"/>
      <c r="C6352" s="22"/>
      <c r="D6352" s="22"/>
      <c r="E6352"/>
      <c r="F6352"/>
      <c r="G6352" s="21"/>
      <c r="H6352" s="18"/>
      <c r="I6352"/>
      <c r="J6352"/>
      <c r="K6352" s="10"/>
      <c r="L6352"/>
      <c r="M6352" s="45"/>
      <c r="N6352"/>
      <c r="O6352"/>
      <c r="P6352" s="71"/>
      <c r="Q6352" s="11"/>
      <c r="R6352" s="12"/>
      <c r="S6352" s="14"/>
      <c r="T6352" s="13"/>
      <c r="U6352" s="14"/>
      <c r="V6352"/>
    </row>
    <row r="6353" spans="1:22" x14ac:dyDescent="0.2">
      <c r="A6353" s="34"/>
      <c r="B6353"/>
      <c r="C6353" s="22"/>
      <c r="D6353" s="22"/>
      <c r="E6353"/>
      <c r="F6353"/>
      <c r="G6353" s="21"/>
      <c r="H6353" s="18"/>
      <c r="I6353"/>
      <c r="J6353"/>
      <c r="K6353" s="10"/>
      <c r="L6353"/>
      <c r="M6353" s="45"/>
      <c r="N6353"/>
      <c r="O6353"/>
      <c r="P6353" s="71"/>
      <c r="Q6353" s="11"/>
      <c r="R6353" s="12"/>
      <c r="S6353" s="14"/>
      <c r="T6353" s="13"/>
      <c r="U6353" s="14"/>
      <c r="V6353"/>
    </row>
    <row r="6354" spans="1:22" x14ac:dyDescent="0.2">
      <c r="A6354" s="34"/>
      <c r="B6354"/>
      <c r="C6354" s="22"/>
      <c r="D6354" s="22"/>
      <c r="E6354"/>
      <c r="F6354"/>
      <c r="G6354" s="21"/>
      <c r="H6354" s="18"/>
      <c r="I6354"/>
      <c r="J6354"/>
      <c r="K6354" s="10"/>
      <c r="L6354"/>
      <c r="M6354" s="45"/>
      <c r="N6354"/>
      <c r="O6354"/>
      <c r="P6354" s="71"/>
      <c r="Q6354" s="11"/>
      <c r="R6354" s="12"/>
      <c r="S6354" s="14"/>
      <c r="T6354" s="13"/>
      <c r="U6354" s="14"/>
      <c r="V6354"/>
    </row>
    <row r="6355" spans="1:22" x14ac:dyDescent="0.2">
      <c r="A6355" s="34"/>
      <c r="B6355"/>
      <c r="C6355" s="22"/>
      <c r="D6355" s="22"/>
      <c r="E6355"/>
      <c r="F6355"/>
      <c r="G6355" s="21"/>
      <c r="H6355" s="18"/>
      <c r="I6355"/>
      <c r="J6355"/>
      <c r="K6355" s="10"/>
      <c r="L6355"/>
      <c r="M6355" s="45"/>
      <c r="N6355"/>
      <c r="O6355"/>
      <c r="P6355" s="71"/>
      <c r="Q6355" s="11"/>
      <c r="R6355" s="12"/>
      <c r="S6355" s="14"/>
      <c r="T6355" s="13"/>
      <c r="U6355" s="14"/>
      <c r="V6355"/>
    </row>
    <row r="6356" spans="1:22" x14ac:dyDescent="0.2">
      <c r="A6356" s="34"/>
      <c r="B6356"/>
      <c r="C6356" s="22"/>
      <c r="D6356" s="22"/>
      <c r="E6356"/>
      <c r="F6356"/>
      <c r="G6356" s="21"/>
      <c r="H6356" s="18"/>
      <c r="I6356"/>
      <c r="J6356"/>
      <c r="K6356" s="10"/>
      <c r="L6356"/>
      <c r="M6356" s="45"/>
      <c r="N6356"/>
      <c r="O6356"/>
      <c r="P6356" s="71"/>
      <c r="Q6356" s="11"/>
      <c r="R6356" s="12"/>
      <c r="S6356" s="14"/>
      <c r="T6356" s="13"/>
      <c r="U6356" s="14"/>
      <c r="V6356"/>
    </row>
    <row r="6357" spans="1:22" x14ac:dyDescent="0.2">
      <c r="A6357" s="34"/>
      <c r="B6357"/>
      <c r="C6357" s="22"/>
      <c r="D6357" s="22"/>
      <c r="E6357"/>
      <c r="F6357"/>
      <c r="G6357" s="21"/>
      <c r="H6357" s="18"/>
      <c r="I6357"/>
      <c r="J6357"/>
      <c r="K6357" s="10"/>
      <c r="L6357"/>
      <c r="M6357" s="45"/>
      <c r="N6357"/>
      <c r="O6357"/>
      <c r="P6357" s="71"/>
      <c r="Q6357" s="11"/>
      <c r="R6357" s="12"/>
      <c r="S6357" s="14"/>
      <c r="T6357" s="13"/>
      <c r="U6357" s="14"/>
      <c r="V6357"/>
    </row>
    <row r="6358" spans="1:22" x14ac:dyDescent="0.2">
      <c r="A6358" s="34"/>
      <c r="B6358"/>
      <c r="C6358" s="22"/>
      <c r="D6358" s="22"/>
      <c r="E6358"/>
      <c r="F6358"/>
      <c r="G6358" s="21"/>
      <c r="H6358" s="18"/>
      <c r="I6358"/>
      <c r="J6358"/>
      <c r="K6358" s="10"/>
      <c r="L6358"/>
      <c r="M6358" s="45"/>
      <c r="N6358"/>
      <c r="O6358"/>
      <c r="P6358" s="71"/>
      <c r="Q6358" s="11"/>
      <c r="R6358" s="12"/>
      <c r="S6358" s="14"/>
      <c r="T6358" s="13"/>
      <c r="U6358" s="14"/>
      <c r="V6358"/>
    </row>
    <row r="6359" spans="1:22" x14ac:dyDescent="0.2">
      <c r="A6359" s="34"/>
      <c r="B6359"/>
      <c r="C6359" s="22"/>
      <c r="D6359" s="22"/>
      <c r="E6359"/>
      <c r="F6359"/>
      <c r="G6359" s="21"/>
      <c r="H6359" s="18"/>
      <c r="I6359"/>
      <c r="J6359"/>
      <c r="K6359" s="10"/>
      <c r="L6359"/>
      <c r="M6359" s="45"/>
      <c r="N6359"/>
      <c r="O6359"/>
      <c r="P6359" s="71"/>
      <c r="Q6359" s="11"/>
      <c r="R6359" s="12"/>
      <c r="S6359" s="14"/>
      <c r="T6359" s="13"/>
      <c r="U6359" s="14"/>
      <c r="V6359"/>
    </row>
    <row r="6360" spans="1:22" x14ac:dyDescent="0.2">
      <c r="A6360" s="34"/>
      <c r="B6360"/>
      <c r="C6360" s="22"/>
      <c r="D6360" s="22"/>
      <c r="E6360"/>
      <c r="F6360"/>
      <c r="G6360" s="21"/>
      <c r="H6360" s="18"/>
      <c r="I6360"/>
      <c r="J6360"/>
      <c r="K6360" s="10"/>
      <c r="L6360"/>
      <c r="M6360" s="45"/>
      <c r="N6360"/>
      <c r="O6360"/>
      <c r="P6360" s="71"/>
      <c r="Q6360" s="11"/>
      <c r="R6360" s="12"/>
      <c r="S6360" s="14"/>
      <c r="T6360" s="13"/>
      <c r="U6360" s="14"/>
      <c r="V6360"/>
    </row>
    <row r="6361" spans="1:22" x14ac:dyDescent="0.2">
      <c r="A6361" s="34"/>
      <c r="B6361"/>
      <c r="C6361" s="22"/>
      <c r="D6361" s="22"/>
      <c r="E6361"/>
      <c r="F6361"/>
      <c r="G6361" s="21"/>
      <c r="H6361" s="18"/>
      <c r="I6361"/>
      <c r="J6361"/>
      <c r="K6361" s="10"/>
      <c r="L6361"/>
      <c r="M6361" s="45"/>
      <c r="N6361"/>
      <c r="O6361"/>
      <c r="P6361" s="71"/>
      <c r="Q6361" s="11"/>
      <c r="R6361" s="12"/>
      <c r="S6361" s="14"/>
      <c r="T6361" s="13"/>
      <c r="U6361" s="14"/>
      <c r="V6361"/>
    </row>
    <row r="6362" spans="1:22" x14ac:dyDescent="0.2">
      <c r="A6362" s="34"/>
      <c r="B6362"/>
      <c r="C6362" s="22"/>
      <c r="D6362" s="22"/>
      <c r="E6362"/>
      <c r="F6362"/>
      <c r="G6362" s="21"/>
      <c r="H6362" s="18"/>
      <c r="I6362"/>
      <c r="J6362"/>
      <c r="K6362" s="10"/>
      <c r="L6362"/>
      <c r="M6362" s="45"/>
      <c r="N6362"/>
      <c r="O6362"/>
      <c r="P6362" s="71"/>
      <c r="Q6362" s="11"/>
      <c r="R6362" s="12"/>
      <c r="S6362" s="14"/>
      <c r="T6362" s="13"/>
      <c r="U6362" s="14"/>
      <c r="V6362"/>
    </row>
    <row r="6363" spans="1:22" x14ac:dyDescent="0.2">
      <c r="A6363" s="34"/>
      <c r="B6363"/>
      <c r="C6363" s="22"/>
      <c r="D6363" s="22"/>
      <c r="E6363"/>
      <c r="F6363"/>
      <c r="G6363" s="21"/>
      <c r="H6363" s="18"/>
      <c r="I6363"/>
      <c r="J6363"/>
      <c r="K6363" s="10"/>
      <c r="L6363"/>
      <c r="M6363" s="45"/>
      <c r="N6363"/>
      <c r="O6363"/>
      <c r="P6363" s="71"/>
      <c r="Q6363" s="11"/>
      <c r="R6363" s="12"/>
      <c r="S6363" s="14"/>
      <c r="T6363" s="13"/>
      <c r="U6363" s="14"/>
      <c r="V6363"/>
    </row>
    <row r="6364" spans="1:22" x14ac:dyDescent="0.2">
      <c r="A6364" s="34"/>
      <c r="B6364"/>
      <c r="C6364" s="22"/>
      <c r="D6364" s="22"/>
      <c r="E6364"/>
      <c r="F6364"/>
      <c r="G6364" s="21"/>
      <c r="H6364" s="18"/>
      <c r="I6364"/>
      <c r="J6364"/>
      <c r="K6364" s="10"/>
      <c r="L6364"/>
      <c r="M6364" s="45"/>
      <c r="N6364"/>
      <c r="O6364"/>
      <c r="P6364" s="71"/>
      <c r="Q6364" s="11"/>
      <c r="R6364" s="12"/>
      <c r="S6364" s="14"/>
      <c r="T6364" s="13"/>
      <c r="U6364" s="14"/>
      <c r="V6364"/>
    </row>
    <row r="6365" spans="1:22" x14ac:dyDescent="0.2">
      <c r="A6365" s="34"/>
      <c r="B6365"/>
      <c r="C6365" s="22"/>
      <c r="D6365" s="22"/>
      <c r="E6365"/>
      <c r="F6365"/>
      <c r="G6365" s="21"/>
      <c r="H6365" s="18"/>
      <c r="I6365"/>
      <c r="J6365"/>
      <c r="K6365" s="10"/>
      <c r="L6365"/>
      <c r="M6365" s="45"/>
      <c r="N6365"/>
      <c r="O6365"/>
      <c r="P6365" s="71"/>
      <c r="Q6365" s="11"/>
      <c r="R6365" s="12"/>
      <c r="S6365" s="14"/>
      <c r="T6365" s="13"/>
      <c r="U6365" s="14"/>
      <c r="V6365"/>
    </row>
    <row r="6366" spans="1:22" x14ac:dyDescent="0.2">
      <c r="A6366" s="34"/>
      <c r="B6366"/>
      <c r="C6366" s="22"/>
      <c r="D6366" s="22"/>
      <c r="E6366"/>
      <c r="F6366"/>
      <c r="G6366" s="21"/>
      <c r="H6366" s="18"/>
      <c r="I6366"/>
      <c r="J6366"/>
      <c r="K6366" s="10"/>
      <c r="L6366"/>
      <c r="M6366" s="45"/>
      <c r="N6366"/>
      <c r="O6366"/>
      <c r="P6366" s="71"/>
      <c r="Q6366" s="11"/>
      <c r="R6366" s="12"/>
      <c r="S6366" s="14"/>
      <c r="T6366" s="13"/>
      <c r="U6366" s="14"/>
      <c r="V6366"/>
    </row>
    <row r="6367" spans="1:22" x14ac:dyDescent="0.2">
      <c r="A6367" s="34"/>
      <c r="B6367"/>
      <c r="C6367" s="22"/>
      <c r="D6367" s="22"/>
      <c r="E6367"/>
      <c r="F6367"/>
      <c r="G6367" s="21"/>
      <c r="H6367" s="18"/>
      <c r="I6367"/>
      <c r="J6367"/>
      <c r="K6367" s="10"/>
      <c r="L6367"/>
      <c r="M6367" s="45"/>
      <c r="N6367"/>
      <c r="O6367"/>
      <c r="P6367" s="71"/>
      <c r="Q6367" s="11"/>
      <c r="R6367" s="12"/>
      <c r="S6367" s="14"/>
      <c r="T6367" s="13"/>
      <c r="U6367" s="14"/>
      <c r="V6367"/>
    </row>
    <row r="6368" spans="1:22" x14ac:dyDescent="0.2">
      <c r="A6368" s="34"/>
      <c r="B6368"/>
      <c r="C6368" s="22"/>
      <c r="D6368" s="22"/>
      <c r="E6368"/>
      <c r="F6368"/>
      <c r="G6368" s="21"/>
      <c r="H6368" s="18"/>
      <c r="I6368"/>
      <c r="J6368"/>
      <c r="K6368" s="10"/>
      <c r="L6368"/>
      <c r="M6368" s="45"/>
      <c r="N6368"/>
      <c r="O6368"/>
      <c r="P6368" s="71"/>
      <c r="Q6368" s="11"/>
      <c r="R6368" s="12"/>
      <c r="S6368" s="14"/>
      <c r="T6368" s="13"/>
      <c r="U6368" s="14"/>
      <c r="V6368"/>
    </row>
    <row r="6369" spans="1:22" x14ac:dyDescent="0.2">
      <c r="A6369" s="34"/>
      <c r="B6369"/>
      <c r="C6369" s="22"/>
      <c r="D6369" s="22"/>
      <c r="E6369"/>
      <c r="F6369"/>
      <c r="G6369" s="21"/>
      <c r="H6369" s="18"/>
      <c r="I6369"/>
      <c r="J6369"/>
      <c r="K6369" s="10"/>
      <c r="L6369"/>
      <c r="M6369" s="45"/>
      <c r="N6369"/>
      <c r="O6369"/>
      <c r="P6369" s="71"/>
      <c r="Q6369" s="11"/>
      <c r="R6369" s="12"/>
      <c r="S6369" s="14"/>
      <c r="T6369" s="13"/>
      <c r="U6369" s="14"/>
      <c r="V6369"/>
    </row>
    <row r="6370" spans="1:22" x14ac:dyDescent="0.2">
      <c r="A6370" s="34"/>
      <c r="B6370"/>
      <c r="C6370" s="22"/>
      <c r="D6370" s="22"/>
      <c r="E6370"/>
      <c r="F6370"/>
      <c r="G6370" s="21"/>
      <c r="H6370" s="18"/>
      <c r="I6370"/>
      <c r="J6370"/>
      <c r="K6370" s="10"/>
      <c r="L6370"/>
      <c r="M6370" s="45"/>
      <c r="N6370"/>
      <c r="O6370"/>
      <c r="P6370" s="71"/>
      <c r="Q6370" s="11"/>
      <c r="R6370" s="12"/>
      <c r="S6370" s="14"/>
      <c r="T6370" s="13"/>
      <c r="U6370" s="14"/>
      <c r="V6370"/>
    </row>
    <row r="6371" spans="1:22" x14ac:dyDescent="0.2">
      <c r="A6371" s="34"/>
      <c r="B6371"/>
      <c r="C6371" s="22"/>
      <c r="D6371" s="22"/>
      <c r="E6371"/>
      <c r="F6371"/>
      <c r="G6371" s="21"/>
      <c r="H6371" s="18"/>
      <c r="I6371"/>
      <c r="J6371"/>
      <c r="K6371" s="10"/>
      <c r="L6371"/>
      <c r="M6371" s="45"/>
      <c r="N6371"/>
      <c r="O6371"/>
      <c r="P6371" s="71"/>
      <c r="Q6371" s="11"/>
      <c r="R6371" s="12"/>
      <c r="S6371" s="14"/>
      <c r="T6371" s="13"/>
      <c r="U6371" s="14"/>
      <c r="V6371"/>
    </row>
    <row r="6372" spans="1:22" x14ac:dyDescent="0.2">
      <c r="A6372" s="34"/>
      <c r="B6372"/>
      <c r="C6372" s="22"/>
      <c r="D6372" s="22"/>
      <c r="E6372"/>
      <c r="F6372"/>
      <c r="G6372" s="21"/>
      <c r="H6372" s="18"/>
      <c r="I6372"/>
      <c r="J6372"/>
      <c r="K6372" s="10"/>
      <c r="L6372"/>
      <c r="M6372" s="45"/>
      <c r="N6372"/>
      <c r="O6372"/>
      <c r="P6372" s="71"/>
      <c r="Q6372" s="11"/>
      <c r="R6372" s="12"/>
      <c r="S6372" s="14"/>
      <c r="T6372" s="13"/>
      <c r="U6372" s="14"/>
      <c r="V6372"/>
    </row>
    <row r="6373" spans="1:22" x14ac:dyDescent="0.2">
      <c r="A6373" s="34"/>
      <c r="B6373"/>
      <c r="C6373" s="22"/>
      <c r="D6373" s="22"/>
      <c r="E6373"/>
      <c r="F6373"/>
      <c r="G6373" s="21"/>
      <c r="H6373" s="18"/>
      <c r="I6373"/>
      <c r="J6373"/>
      <c r="K6373" s="10"/>
      <c r="L6373"/>
      <c r="M6373" s="45"/>
      <c r="N6373"/>
      <c r="O6373"/>
      <c r="P6373" s="71"/>
      <c r="Q6373" s="11"/>
      <c r="R6373" s="12"/>
      <c r="S6373" s="14"/>
      <c r="T6373" s="13"/>
      <c r="U6373" s="14"/>
      <c r="V6373"/>
    </row>
    <row r="6374" spans="1:22" x14ac:dyDescent="0.2">
      <c r="A6374" s="34"/>
      <c r="B6374"/>
      <c r="C6374" s="22"/>
      <c r="D6374" s="22"/>
      <c r="E6374"/>
      <c r="F6374"/>
      <c r="G6374" s="21"/>
      <c r="H6374" s="18"/>
      <c r="I6374"/>
      <c r="J6374"/>
      <c r="K6374" s="10"/>
      <c r="L6374"/>
      <c r="M6374" s="45"/>
      <c r="N6374"/>
      <c r="O6374"/>
      <c r="P6374" s="71"/>
      <c r="Q6374" s="11"/>
      <c r="R6374" s="12"/>
      <c r="S6374" s="14"/>
      <c r="T6374" s="13"/>
      <c r="U6374" s="14"/>
      <c r="V6374"/>
    </row>
    <row r="6375" spans="1:22" x14ac:dyDescent="0.2">
      <c r="A6375" s="34"/>
      <c r="B6375"/>
      <c r="C6375" s="22"/>
      <c r="D6375" s="22"/>
      <c r="E6375"/>
      <c r="F6375"/>
      <c r="G6375" s="21"/>
      <c r="H6375" s="18"/>
      <c r="I6375"/>
      <c r="J6375"/>
      <c r="K6375" s="10"/>
      <c r="L6375"/>
      <c r="M6375" s="45"/>
      <c r="N6375"/>
      <c r="O6375"/>
      <c r="P6375" s="71"/>
      <c r="Q6375" s="11"/>
      <c r="R6375" s="12"/>
      <c r="S6375" s="14"/>
      <c r="T6375" s="13"/>
      <c r="U6375" s="14"/>
      <c r="V6375"/>
    </row>
    <row r="6376" spans="1:22" x14ac:dyDescent="0.2">
      <c r="A6376" s="34"/>
      <c r="B6376"/>
      <c r="C6376" s="22"/>
      <c r="D6376" s="22"/>
      <c r="E6376"/>
      <c r="F6376"/>
      <c r="G6376" s="21"/>
      <c r="H6376" s="18"/>
      <c r="I6376"/>
      <c r="J6376"/>
      <c r="K6376" s="10"/>
      <c r="L6376"/>
      <c r="M6376" s="45"/>
      <c r="N6376"/>
      <c r="O6376"/>
      <c r="P6376" s="71"/>
      <c r="Q6376" s="11"/>
      <c r="R6376" s="12"/>
      <c r="S6376" s="14"/>
      <c r="T6376" s="13"/>
      <c r="U6376" s="14"/>
      <c r="V6376"/>
    </row>
    <row r="6377" spans="1:22" x14ac:dyDescent="0.2">
      <c r="A6377" s="34"/>
      <c r="B6377"/>
      <c r="C6377" s="22"/>
      <c r="D6377" s="22"/>
      <c r="E6377"/>
      <c r="F6377"/>
      <c r="G6377" s="21"/>
      <c r="H6377" s="18"/>
      <c r="I6377"/>
      <c r="J6377"/>
      <c r="K6377" s="10"/>
      <c r="L6377"/>
      <c r="M6377" s="45"/>
      <c r="N6377"/>
      <c r="O6377"/>
      <c r="P6377" s="71"/>
      <c r="Q6377" s="11"/>
      <c r="R6377" s="12"/>
      <c r="S6377" s="14"/>
      <c r="T6377" s="13"/>
      <c r="U6377" s="14"/>
      <c r="V6377"/>
    </row>
    <row r="6378" spans="1:22" x14ac:dyDescent="0.2">
      <c r="A6378" s="34"/>
      <c r="B6378"/>
      <c r="C6378" s="22"/>
      <c r="D6378" s="22"/>
      <c r="E6378"/>
      <c r="F6378"/>
      <c r="G6378" s="21"/>
      <c r="H6378" s="18"/>
      <c r="I6378"/>
      <c r="J6378"/>
      <c r="K6378" s="10"/>
      <c r="L6378"/>
      <c r="M6378" s="45"/>
      <c r="N6378"/>
      <c r="O6378"/>
      <c r="P6378" s="71"/>
      <c r="Q6378" s="11"/>
      <c r="R6378" s="12"/>
      <c r="S6378" s="14"/>
      <c r="T6378" s="13"/>
      <c r="U6378" s="14"/>
      <c r="V6378"/>
    </row>
    <row r="6379" spans="1:22" x14ac:dyDescent="0.2">
      <c r="A6379" s="34"/>
      <c r="B6379"/>
      <c r="C6379" s="22"/>
      <c r="D6379" s="22"/>
      <c r="E6379"/>
      <c r="F6379"/>
      <c r="G6379" s="21"/>
      <c r="H6379" s="18"/>
      <c r="I6379"/>
      <c r="J6379"/>
      <c r="K6379" s="10"/>
      <c r="L6379"/>
      <c r="M6379" s="45"/>
      <c r="N6379"/>
      <c r="O6379"/>
      <c r="P6379" s="71"/>
      <c r="Q6379" s="11"/>
      <c r="R6379" s="12"/>
      <c r="S6379" s="14"/>
      <c r="T6379" s="13"/>
      <c r="U6379" s="14"/>
      <c r="V6379"/>
    </row>
    <row r="6380" spans="1:22" x14ac:dyDescent="0.2">
      <c r="A6380" s="34"/>
      <c r="B6380"/>
      <c r="C6380" s="22"/>
      <c r="D6380" s="22"/>
      <c r="E6380"/>
      <c r="F6380"/>
      <c r="G6380" s="21"/>
      <c r="H6380" s="18"/>
      <c r="I6380"/>
      <c r="J6380"/>
      <c r="K6380" s="10"/>
      <c r="L6380"/>
      <c r="M6380" s="45"/>
      <c r="N6380"/>
      <c r="O6380"/>
      <c r="P6380" s="71"/>
      <c r="Q6380" s="11"/>
      <c r="R6380" s="12"/>
      <c r="S6380" s="14"/>
      <c r="T6380" s="13"/>
      <c r="U6380" s="14"/>
      <c r="V6380"/>
    </row>
    <row r="6381" spans="1:22" x14ac:dyDescent="0.2">
      <c r="A6381" s="34"/>
      <c r="B6381"/>
      <c r="C6381" s="22"/>
      <c r="D6381" s="22"/>
      <c r="E6381"/>
      <c r="F6381"/>
      <c r="G6381" s="21"/>
      <c r="H6381" s="18"/>
      <c r="I6381"/>
      <c r="J6381"/>
      <c r="K6381" s="10"/>
      <c r="L6381"/>
      <c r="M6381" s="45"/>
      <c r="N6381"/>
      <c r="O6381"/>
      <c r="P6381" s="71"/>
      <c r="Q6381" s="11"/>
      <c r="R6381" s="12"/>
      <c r="S6381" s="14"/>
      <c r="T6381" s="13"/>
      <c r="U6381" s="14"/>
      <c r="V6381"/>
    </row>
    <row r="6382" spans="1:22" x14ac:dyDescent="0.2">
      <c r="A6382" s="34"/>
      <c r="B6382"/>
      <c r="C6382" s="22"/>
      <c r="D6382" s="22"/>
      <c r="E6382"/>
      <c r="F6382"/>
      <c r="G6382" s="21"/>
      <c r="H6382" s="18"/>
      <c r="I6382"/>
      <c r="J6382"/>
      <c r="K6382" s="10"/>
      <c r="L6382"/>
      <c r="M6382" s="45"/>
      <c r="N6382"/>
      <c r="O6382"/>
      <c r="P6382" s="71"/>
      <c r="Q6382" s="11"/>
      <c r="R6382" s="12"/>
      <c r="S6382" s="14"/>
      <c r="T6382" s="13"/>
      <c r="U6382" s="14"/>
      <c r="V6382"/>
    </row>
    <row r="6383" spans="1:22" x14ac:dyDescent="0.2">
      <c r="A6383" s="34"/>
      <c r="B6383"/>
      <c r="C6383" s="22"/>
      <c r="D6383" s="22"/>
      <c r="E6383"/>
      <c r="F6383"/>
      <c r="G6383" s="21"/>
      <c r="H6383" s="18"/>
      <c r="I6383"/>
      <c r="J6383"/>
      <c r="K6383" s="10"/>
      <c r="L6383"/>
      <c r="M6383" s="45"/>
      <c r="N6383"/>
      <c r="O6383"/>
      <c r="P6383" s="71"/>
      <c r="Q6383" s="11"/>
      <c r="R6383" s="12"/>
      <c r="S6383" s="14"/>
      <c r="T6383" s="13"/>
      <c r="U6383" s="14"/>
      <c r="V6383"/>
    </row>
    <row r="6384" spans="1:22" x14ac:dyDescent="0.2">
      <c r="A6384" s="34"/>
      <c r="B6384"/>
      <c r="C6384" s="22"/>
      <c r="D6384" s="22"/>
      <c r="E6384"/>
      <c r="F6384"/>
      <c r="G6384" s="21"/>
      <c r="H6384" s="18"/>
      <c r="I6384"/>
      <c r="J6384"/>
      <c r="K6384" s="10"/>
      <c r="L6384"/>
      <c r="M6384" s="45"/>
      <c r="N6384"/>
      <c r="O6384"/>
      <c r="P6384" s="71"/>
      <c r="Q6384" s="11"/>
      <c r="R6384" s="12"/>
      <c r="S6384" s="14"/>
      <c r="T6384" s="13"/>
      <c r="U6384" s="14"/>
      <c r="V6384"/>
    </row>
    <row r="6385" spans="1:22" x14ac:dyDescent="0.2">
      <c r="A6385" s="34"/>
      <c r="B6385"/>
      <c r="C6385" s="22"/>
      <c r="D6385" s="22"/>
      <c r="E6385"/>
      <c r="F6385"/>
      <c r="G6385" s="21"/>
      <c r="H6385" s="18"/>
      <c r="I6385"/>
      <c r="J6385"/>
      <c r="K6385" s="10"/>
      <c r="L6385"/>
      <c r="M6385" s="45"/>
      <c r="N6385"/>
      <c r="O6385"/>
      <c r="P6385" s="71"/>
      <c r="Q6385" s="11"/>
      <c r="R6385" s="12"/>
      <c r="S6385" s="14"/>
      <c r="T6385" s="13"/>
      <c r="U6385" s="14"/>
      <c r="V6385"/>
    </row>
    <row r="6386" spans="1:22" x14ac:dyDescent="0.2">
      <c r="A6386" s="34"/>
      <c r="B6386"/>
      <c r="C6386" s="22"/>
      <c r="D6386" s="22"/>
      <c r="E6386"/>
      <c r="F6386"/>
      <c r="G6386" s="21"/>
      <c r="H6386" s="18"/>
      <c r="I6386"/>
      <c r="J6386"/>
      <c r="K6386" s="10"/>
      <c r="L6386"/>
      <c r="M6386" s="45"/>
      <c r="N6386"/>
      <c r="O6386"/>
      <c r="P6386" s="71"/>
      <c r="Q6386" s="11"/>
      <c r="R6386" s="12"/>
      <c r="S6386" s="14"/>
      <c r="T6386" s="13"/>
      <c r="U6386" s="14"/>
      <c r="V6386"/>
    </row>
    <row r="6387" spans="1:22" x14ac:dyDescent="0.2">
      <c r="A6387" s="34"/>
      <c r="B6387"/>
      <c r="C6387" s="22"/>
      <c r="D6387" s="22"/>
      <c r="E6387"/>
      <c r="F6387"/>
      <c r="G6387" s="21"/>
      <c r="H6387" s="18"/>
      <c r="I6387"/>
      <c r="J6387"/>
      <c r="K6387" s="10"/>
      <c r="L6387"/>
      <c r="M6387" s="45"/>
      <c r="N6387"/>
      <c r="O6387"/>
      <c r="P6387" s="71"/>
      <c r="Q6387" s="11"/>
      <c r="R6387" s="12"/>
      <c r="S6387" s="14"/>
      <c r="T6387" s="13"/>
      <c r="U6387" s="14"/>
      <c r="V6387"/>
    </row>
    <row r="6388" spans="1:22" x14ac:dyDescent="0.2">
      <c r="A6388" s="34"/>
      <c r="B6388"/>
      <c r="C6388" s="22"/>
      <c r="D6388" s="22"/>
      <c r="E6388"/>
      <c r="F6388"/>
      <c r="G6388" s="21"/>
      <c r="H6388" s="18"/>
      <c r="I6388"/>
      <c r="J6388"/>
      <c r="K6388" s="10"/>
      <c r="L6388"/>
      <c r="M6388" s="45"/>
      <c r="N6388"/>
      <c r="O6388"/>
      <c r="P6388" s="71"/>
      <c r="Q6388" s="11"/>
      <c r="R6388" s="12"/>
      <c r="S6388" s="14"/>
      <c r="T6388" s="13"/>
      <c r="U6388" s="14"/>
      <c r="V6388"/>
    </row>
    <row r="6389" spans="1:22" x14ac:dyDescent="0.2">
      <c r="A6389" s="34"/>
      <c r="B6389"/>
      <c r="C6389" s="22"/>
      <c r="D6389" s="22"/>
      <c r="E6389"/>
      <c r="F6389"/>
      <c r="G6389" s="21"/>
      <c r="H6389" s="18"/>
      <c r="I6389"/>
      <c r="J6389"/>
      <c r="K6389" s="10"/>
      <c r="L6389"/>
      <c r="M6389" s="45"/>
      <c r="N6389"/>
      <c r="O6389"/>
      <c r="P6389" s="71"/>
      <c r="Q6389" s="11"/>
      <c r="R6389" s="12"/>
      <c r="S6389" s="14"/>
      <c r="T6389" s="13"/>
      <c r="U6389" s="14"/>
      <c r="V6389"/>
    </row>
    <row r="6390" spans="1:22" x14ac:dyDescent="0.2">
      <c r="A6390" s="34"/>
      <c r="B6390"/>
      <c r="C6390" s="22"/>
      <c r="D6390" s="22"/>
      <c r="E6390"/>
      <c r="F6390"/>
      <c r="G6390" s="21"/>
      <c r="H6390" s="18"/>
      <c r="I6390"/>
      <c r="J6390"/>
      <c r="K6390" s="10"/>
      <c r="L6390"/>
      <c r="M6390" s="45"/>
      <c r="N6390"/>
      <c r="O6390"/>
      <c r="P6390" s="71"/>
      <c r="Q6390" s="11"/>
      <c r="R6390" s="12"/>
      <c r="S6390" s="14"/>
      <c r="T6390" s="13"/>
      <c r="U6390" s="14"/>
      <c r="V6390"/>
    </row>
    <row r="6391" spans="1:22" x14ac:dyDescent="0.2">
      <c r="A6391" s="34"/>
      <c r="B6391"/>
      <c r="C6391" s="22"/>
      <c r="D6391" s="22"/>
      <c r="E6391"/>
      <c r="F6391"/>
      <c r="G6391" s="21"/>
      <c r="H6391" s="18"/>
      <c r="I6391"/>
      <c r="J6391"/>
      <c r="K6391" s="10"/>
      <c r="L6391"/>
      <c r="M6391" s="45"/>
      <c r="N6391"/>
      <c r="O6391"/>
      <c r="P6391" s="71"/>
      <c r="Q6391" s="11"/>
      <c r="R6391" s="12"/>
      <c r="S6391" s="14"/>
      <c r="T6391" s="13"/>
      <c r="U6391" s="14"/>
      <c r="V6391"/>
    </row>
    <row r="6392" spans="1:22" x14ac:dyDescent="0.2">
      <c r="A6392" s="34"/>
      <c r="B6392"/>
      <c r="C6392" s="22"/>
      <c r="D6392" s="22"/>
      <c r="E6392"/>
      <c r="F6392"/>
      <c r="G6392" s="21"/>
      <c r="H6392" s="18"/>
      <c r="I6392"/>
      <c r="J6392"/>
      <c r="K6392" s="10"/>
      <c r="L6392"/>
      <c r="M6392" s="45"/>
      <c r="N6392"/>
      <c r="O6392"/>
      <c r="P6392" s="71"/>
      <c r="Q6392" s="11"/>
      <c r="R6392" s="12"/>
      <c r="S6392" s="14"/>
      <c r="T6392" s="13"/>
      <c r="U6392" s="14"/>
      <c r="V6392"/>
    </row>
    <row r="6393" spans="1:22" x14ac:dyDescent="0.2">
      <c r="A6393" s="34"/>
      <c r="B6393"/>
      <c r="C6393" s="22"/>
      <c r="D6393" s="22"/>
      <c r="E6393"/>
      <c r="F6393"/>
      <c r="G6393" s="21"/>
      <c r="H6393" s="18"/>
      <c r="I6393"/>
      <c r="J6393"/>
      <c r="K6393" s="10"/>
      <c r="L6393"/>
      <c r="M6393" s="45"/>
      <c r="N6393"/>
      <c r="O6393"/>
      <c r="P6393" s="71"/>
      <c r="Q6393" s="11"/>
      <c r="R6393" s="12"/>
      <c r="S6393" s="14"/>
      <c r="T6393" s="13"/>
      <c r="U6393" s="14"/>
      <c r="V6393"/>
    </row>
    <row r="6394" spans="1:22" x14ac:dyDescent="0.2">
      <c r="A6394" s="34"/>
      <c r="B6394"/>
      <c r="C6394" s="22"/>
      <c r="D6394" s="22"/>
      <c r="E6394"/>
      <c r="F6394"/>
      <c r="G6394" s="21"/>
      <c r="H6394" s="18"/>
      <c r="I6394"/>
      <c r="J6394"/>
      <c r="K6394" s="10"/>
      <c r="L6394"/>
      <c r="M6394" s="45"/>
      <c r="N6394"/>
      <c r="O6394"/>
      <c r="P6394" s="71"/>
      <c r="Q6394" s="11"/>
      <c r="R6394" s="12"/>
      <c r="S6394" s="14"/>
      <c r="T6394" s="13"/>
      <c r="U6394" s="14"/>
      <c r="V6394"/>
    </row>
    <row r="6395" spans="1:22" x14ac:dyDescent="0.2">
      <c r="A6395" s="34"/>
      <c r="B6395"/>
      <c r="C6395" s="22"/>
      <c r="D6395" s="22"/>
      <c r="E6395"/>
      <c r="F6395"/>
      <c r="G6395" s="21"/>
      <c r="H6395" s="18"/>
      <c r="I6395"/>
      <c r="J6395"/>
      <c r="K6395" s="10"/>
      <c r="L6395"/>
      <c r="M6395" s="45"/>
      <c r="N6395"/>
      <c r="O6395"/>
      <c r="P6395" s="71"/>
      <c r="Q6395" s="11"/>
      <c r="R6395" s="12"/>
      <c r="S6395" s="14"/>
      <c r="T6395" s="13"/>
      <c r="U6395" s="14"/>
      <c r="V6395"/>
    </row>
    <row r="6396" spans="1:22" x14ac:dyDescent="0.2">
      <c r="A6396" s="34"/>
      <c r="B6396"/>
      <c r="C6396" s="22"/>
      <c r="D6396" s="22"/>
      <c r="E6396"/>
      <c r="F6396"/>
      <c r="G6396" s="21"/>
      <c r="H6396" s="18"/>
      <c r="I6396"/>
      <c r="J6396"/>
      <c r="K6396" s="10"/>
      <c r="L6396"/>
      <c r="M6396" s="45"/>
      <c r="N6396"/>
      <c r="O6396"/>
      <c r="P6396" s="71"/>
      <c r="Q6396" s="11"/>
      <c r="R6396" s="12"/>
      <c r="S6396" s="14"/>
      <c r="T6396" s="13"/>
      <c r="U6396" s="14"/>
      <c r="V6396"/>
    </row>
    <row r="6397" spans="1:22" x14ac:dyDescent="0.2">
      <c r="A6397" s="34"/>
      <c r="B6397"/>
      <c r="C6397" s="22"/>
      <c r="D6397" s="22"/>
      <c r="E6397"/>
      <c r="F6397"/>
      <c r="G6397" s="21"/>
      <c r="H6397" s="18"/>
      <c r="I6397"/>
      <c r="J6397"/>
      <c r="K6397" s="10"/>
      <c r="L6397"/>
      <c r="M6397" s="45"/>
      <c r="N6397"/>
      <c r="O6397"/>
      <c r="P6397" s="71"/>
      <c r="Q6397" s="11"/>
      <c r="R6397" s="12"/>
      <c r="S6397" s="14"/>
      <c r="T6397" s="13"/>
      <c r="U6397" s="14"/>
      <c r="V6397"/>
    </row>
    <row r="6398" spans="1:22" x14ac:dyDescent="0.2">
      <c r="A6398" s="34"/>
      <c r="B6398"/>
      <c r="C6398" s="22"/>
      <c r="D6398" s="22"/>
      <c r="E6398"/>
      <c r="F6398"/>
      <c r="G6398" s="21"/>
      <c r="H6398" s="18"/>
      <c r="I6398"/>
      <c r="J6398"/>
      <c r="K6398" s="10"/>
      <c r="L6398"/>
      <c r="M6398" s="45"/>
      <c r="N6398"/>
      <c r="O6398"/>
      <c r="P6398" s="71"/>
      <c r="Q6398" s="11"/>
      <c r="R6398" s="12"/>
      <c r="S6398" s="14"/>
      <c r="T6398" s="13"/>
      <c r="U6398" s="14"/>
      <c r="V6398"/>
    </row>
    <row r="6399" spans="1:22" x14ac:dyDescent="0.2">
      <c r="A6399" s="34"/>
      <c r="B6399"/>
      <c r="C6399" s="22"/>
      <c r="D6399" s="22"/>
      <c r="E6399"/>
      <c r="F6399"/>
      <c r="G6399" s="21"/>
      <c r="H6399" s="18"/>
      <c r="I6399"/>
      <c r="J6399"/>
      <c r="K6399" s="10"/>
      <c r="L6399"/>
      <c r="M6399" s="45"/>
      <c r="N6399"/>
      <c r="O6399"/>
      <c r="P6399" s="71"/>
      <c r="Q6399" s="11"/>
      <c r="R6399" s="12"/>
      <c r="S6399" s="14"/>
      <c r="T6399" s="13"/>
      <c r="U6399" s="14"/>
      <c r="V6399"/>
    </row>
    <row r="6400" spans="1:22" x14ac:dyDescent="0.2">
      <c r="A6400" s="34"/>
      <c r="B6400"/>
      <c r="C6400" s="22"/>
      <c r="D6400" s="22"/>
      <c r="E6400"/>
      <c r="F6400"/>
      <c r="G6400" s="21"/>
      <c r="H6400" s="18"/>
      <c r="I6400"/>
      <c r="J6400"/>
      <c r="K6400" s="10"/>
      <c r="L6400"/>
      <c r="M6400" s="45"/>
      <c r="N6400"/>
      <c r="O6400"/>
      <c r="P6400" s="71"/>
      <c r="Q6400" s="11"/>
      <c r="R6400" s="12"/>
      <c r="S6400" s="14"/>
      <c r="T6400" s="13"/>
      <c r="U6400" s="14"/>
      <c r="V6400"/>
    </row>
    <row r="6401" spans="1:22" x14ac:dyDescent="0.2">
      <c r="A6401" s="34"/>
      <c r="B6401"/>
      <c r="C6401" s="22"/>
      <c r="D6401" s="22"/>
      <c r="E6401"/>
      <c r="F6401"/>
      <c r="G6401" s="21"/>
      <c r="H6401" s="18"/>
      <c r="I6401"/>
      <c r="J6401"/>
      <c r="K6401" s="10"/>
      <c r="L6401"/>
      <c r="M6401" s="45"/>
      <c r="N6401"/>
      <c r="O6401"/>
      <c r="P6401" s="71"/>
      <c r="Q6401" s="11"/>
      <c r="R6401" s="12"/>
      <c r="S6401" s="14"/>
      <c r="T6401" s="13"/>
      <c r="U6401" s="14"/>
      <c r="V6401"/>
    </row>
    <row r="6402" spans="1:22" x14ac:dyDescent="0.2">
      <c r="A6402" s="34"/>
      <c r="B6402"/>
      <c r="C6402" s="22"/>
      <c r="D6402" s="22"/>
      <c r="E6402"/>
      <c r="F6402"/>
      <c r="G6402" s="21"/>
      <c r="H6402" s="18"/>
      <c r="I6402"/>
      <c r="J6402"/>
      <c r="K6402" s="10"/>
      <c r="L6402"/>
      <c r="M6402" s="45"/>
      <c r="N6402"/>
      <c r="O6402"/>
      <c r="P6402" s="71"/>
      <c r="Q6402" s="11"/>
      <c r="R6402" s="12"/>
      <c r="S6402" s="14"/>
      <c r="T6402" s="13"/>
      <c r="U6402" s="14"/>
      <c r="V6402"/>
    </row>
    <row r="6403" spans="1:22" x14ac:dyDescent="0.2">
      <c r="A6403" s="34"/>
      <c r="B6403"/>
      <c r="C6403" s="22"/>
      <c r="D6403" s="22"/>
      <c r="E6403"/>
      <c r="F6403"/>
      <c r="G6403" s="21"/>
      <c r="H6403" s="18"/>
      <c r="I6403"/>
      <c r="J6403"/>
      <c r="K6403" s="10"/>
      <c r="L6403"/>
      <c r="M6403" s="45"/>
      <c r="N6403"/>
      <c r="O6403"/>
      <c r="P6403" s="71"/>
      <c r="Q6403" s="11"/>
      <c r="R6403" s="12"/>
      <c r="S6403" s="14"/>
      <c r="T6403" s="13"/>
      <c r="U6403" s="14"/>
      <c r="V6403"/>
    </row>
    <row r="6404" spans="1:22" x14ac:dyDescent="0.2">
      <c r="A6404" s="34"/>
      <c r="B6404"/>
      <c r="C6404" s="22"/>
      <c r="D6404" s="22"/>
      <c r="E6404"/>
      <c r="F6404"/>
      <c r="G6404" s="21"/>
      <c r="H6404" s="18"/>
      <c r="I6404"/>
      <c r="J6404"/>
      <c r="K6404" s="10"/>
      <c r="L6404"/>
      <c r="M6404" s="45"/>
      <c r="N6404"/>
      <c r="O6404"/>
      <c r="P6404" s="71"/>
      <c r="Q6404" s="11"/>
      <c r="R6404" s="12"/>
      <c r="S6404" s="14"/>
      <c r="T6404" s="13"/>
      <c r="U6404" s="14"/>
      <c r="V6404"/>
    </row>
    <row r="6405" spans="1:22" x14ac:dyDescent="0.2">
      <c r="A6405" s="34"/>
      <c r="B6405"/>
      <c r="C6405" s="22"/>
      <c r="D6405" s="22"/>
      <c r="E6405"/>
      <c r="F6405"/>
      <c r="G6405" s="21"/>
      <c r="H6405" s="18"/>
      <c r="I6405"/>
      <c r="J6405"/>
      <c r="K6405" s="10"/>
      <c r="L6405"/>
      <c r="M6405" s="45"/>
      <c r="N6405"/>
      <c r="O6405"/>
      <c r="P6405" s="71"/>
      <c r="Q6405" s="11"/>
      <c r="R6405" s="12"/>
      <c r="S6405" s="14"/>
      <c r="T6405" s="13"/>
      <c r="U6405" s="14"/>
      <c r="V6405"/>
    </row>
    <row r="6406" spans="1:22" x14ac:dyDescent="0.2">
      <c r="A6406" s="34"/>
      <c r="B6406"/>
      <c r="C6406" s="22"/>
      <c r="D6406" s="22"/>
      <c r="E6406"/>
      <c r="F6406"/>
      <c r="G6406" s="21"/>
      <c r="H6406" s="18"/>
      <c r="I6406"/>
      <c r="J6406"/>
      <c r="K6406" s="10"/>
      <c r="L6406"/>
      <c r="M6406" s="45"/>
      <c r="N6406"/>
      <c r="O6406"/>
      <c r="P6406" s="71"/>
      <c r="Q6406" s="11"/>
      <c r="R6406" s="12"/>
      <c r="S6406" s="14"/>
      <c r="T6406" s="13"/>
      <c r="U6406" s="14"/>
      <c r="V6406"/>
    </row>
    <row r="6407" spans="1:22" x14ac:dyDescent="0.2">
      <c r="A6407" s="34"/>
      <c r="B6407"/>
      <c r="C6407" s="22"/>
      <c r="D6407" s="22"/>
      <c r="E6407"/>
      <c r="F6407"/>
      <c r="G6407" s="21"/>
      <c r="H6407" s="18"/>
      <c r="I6407"/>
      <c r="J6407"/>
      <c r="K6407" s="10"/>
      <c r="L6407"/>
      <c r="M6407" s="45"/>
      <c r="N6407"/>
      <c r="O6407"/>
      <c r="P6407" s="71"/>
      <c r="Q6407" s="11"/>
      <c r="R6407" s="12"/>
      <c r="S6407" s="14"/>
      <c r="T6407" s="13"/>
      <c r="U6407" s="14"/>
      <c r="V6407"/>
    </row>
    <row r="6408" spans="1:22" x14ac:dyDescent="0.2">
      <c r="A6408" s="34"/>
      <c r="B6408"/>
      <c r="C6408" s="22"/>
      <c r="D6408" s="22"/>
      <c r="E6408"/>
      <c r="F6408"/>
      <c r="G6408" s="21"/>
      <c r="H6408" s="18"/>
      <c r="I6408"/>
      <c r="J6408"/>
      <c r="K6408" s="10"/>
      <c r="L6408"/>
      <c r="M6408" s="45"/>
      <c r="N6408"/>
      <c r="O6408"/>
      <c r="P6408" s="71"/>
      <c r="Q6408" s="11"/>
      <c r="R6408" s="12"/>
      <c r="S6408" s="14"/>
      <c r="T6408" s="13"/>
      <c r="U6408" s="14"/>
      <c r="V6408"/>
    </row>
    <row r="6409" spans="1:22" x14ac:dyDescent="0.2">
      <c r="A6409" s="34"/>
      <c r="B6409"/>
      <c r="C6409" s="22"/>
      <c r="D6409" s="22"/>
      <c r="E6409"/>
      <c r="F6409"/>
      <c r="G6409" s="21"/>
      <c r="H6409" s="18"/>
      <c r="I6409"/>
      <c r="J6409"/>
      <c r="K6409" s="10"/>
      <c r="L6409"/>
      <c r="M6409" s="45"/>
      <c r="N6409"/>
      <c r="O6409"/>
      <c r="P6409" s="71"/>
      <c r="Q6409" s="11"/>
      <c r="R6409" s="12"/>
      <c r="S6409" s="14"/>
      <c r="T6409" s="13"/>
      <c r="U6409" s="14"/>
      <c r="V6409"/>
    </row>
    <row r="6410" spans="1:22" x14ac:dyDescent="0.2">
      <c r="A6410" s="34"/>
      <c r="B6410"/>
      <c r="C6410" s="22"/>
      <c r="D6410" s="22"/>
      <c r="E6410"/>
      <c r="F6410"/>
      <c r="G6410" s="21"/>
      <c r="H6410" s="18"/>
      <c r="I6410"/>
      <c r="J6410"/>
      <c r="K6410" s="10"/>
      <c r="L6410"/>
      <c r="M6410" s="45"/>
      <c r="N6410"/>
      <c r="O6410"/>
      <c r="P6410" s="71"/>
      <c r="Q6410" s="11"/>
      <c r="R6410" s="12"/>
      <c r="S6410" s="14"/>
      <c r="T6410" s="13"/>
      <c r="U6410" s="14"/>
      <c r="V6410"/>
    </row>
    <row r="6411" spans="1:22" x14ac:dyDescent="0.2">
      <c r="A6411" s="34"/>
      <c r="B6411"/>
      <c r="C6411" s="22"/>
      <c r="D6411" s="22"/>
      <c r="E6411"/>
      <c r="F6411"/>
      <c r="G6411" s="21"/>
      <c r="H6411" s="18"/>
      <c r="I6411"/>
      <c r="J6411"/>
      <c r="K6411" s="10"/>
      <c r="L6411"/>
      <c r="M6411" s="45"/>
      <c r="N6411"/>
      <c r="O6411"/>
      <c r="P6411" s="71"/>
      <c r="Q6411" s="11"/>
      <c r="R6411" s="12"/>
      <c r="S6411" s="14"/>
      <c r="T6411" s="13"/>
      <c r="U6411" s="14"/>
      <c r="V6411"/>
    </row>
    <row r="6412" spans="1:22" x14ac:dyDescent="0.2">
      <c r="A6412" s="34"/>
      <c r="B6412"/>
      <c r="C6412" s="22"/>
      <c r="D6412" s="22"/>
      <c r="E6412"/>
      <c r="F6412"/>
      <c r="G6412" s="21"/>
      <c r="H6412" s="18"/>
      <c r="I6412"/>
      <c r="J6412"/>
      <c r="K6412" s="10"/>
      <c r="L6412"/>
      <c r="M6412" s="45"/>
      <c r="N6412"/>
      <c r="O6412"/>
      <c r="P6412" s="71"/>
      <c r="Q6412" s="11"/>
      <c r="R6412" s="12"/>
      <c r="S6412" s="14"/>
      <c r="T6412" s="13"/>
      <c r="U6412" s="14"/>
      <c r="V6412"/>
    </row>
    <row r="6413" spans="1:22" x14ac:dyDescent="0.2">
      <c r="A6413" s="34"/>
      <c r="B6413"/>
      <c r="C6413" s="22"/>
      <c r="D6413" s="22"/>
      <c r="E6413"/>
      <c r="F6413"/>
      <c r="G6413" s="21"/>
      <c r="H6413" s="18"/>
      <c r="I6413"/>
      <c r="J6413"/>
      <c r="K6413" s="10"/>
      <c r="L6413"/>
      <c r="M6413" s="45"/>
      <c r="N6413"/>
      <c r="O6413"/>
      <c r="P6413" s="71"/>
      <c r="Q6413" s="11"/>
      <c r="R6413" s="12"/>
      <c r="S6413" s="14"/>
      <c r="T6413" s="13"/>
      <c r="U6413" s="14"/>
      <c r="V6413"/>
    </row>
    <row r="6414" spans="1:22" x14ac:dyDescent="0.2">
      <c r="A6414" s="34"/>
      <c r="B6414"/>
      <c r="C6414" s="22"/>
      <c r="D6414" s="22"/>
      <c r="E6414"/>
      <c r="F6414"/>
      <c r="G6414" s="21"/>
      <c r="H6414" s="18"/>
      <c r="I6414"/>
      <c r="J6414"/>
      <c r="K6414" s="10"/>
      <c r="L6414"/>
      <c r="M6414" s="45"/>
      <c r="N6414"/>
      <c r="O6414"/>
      <c r="P6414" s="71"/>
      <c r="Q6414" s="11"/>
      <c r="R6414" s="12"/>
      <c r="S6414" s="14"/>
      <c r="T6414" s="13"/>
      <c r="U6414" s="14"/>
      <c r="V6414"/>
    </row>
    <row r="6415" spans="1:22" x14ac:dyDescent="0.2">
      <c r="A6415" s="34"/>
      <c r="B6415"/>
      <c r="C6415" s="22"/>
      <c r="D6415" s="22"/>
      <c r="E6415"/>
      <c r="F6415"/>
      <c r="G6415" s="21"/>
      <c r="H6415" s="18"/>
      <c r="I6415"/>
      <c r="J6415"/>
      <c r="K6415" s="10"/>
      <c r="L6415"/>
      <c r="M6415" s="45"/>
      <c r="N6415"/>
      <c r="O6415"/>
      <c r="P6415" s="71"/>
      <c r="Q6415" s="11"/>
      <c r="R6415" s="12"/>
      <c r="S6415" s="14"/>
      <c r="T6415" s="13"/>
      <c r="U6415" s="14"/>
      <c r="V6415"/>
    </row>
    <row r="6416" spans="1:22" x14ac:dyDescent="0.2">
      <c r="A6416" s="34"/>
      <c r="B6416"/>
      <c r="C6416" s="22"/>
      <c r="D6416" s="22"/>
      <c r="E6416"/>
      <c r="F6416"/>
      <c r="G6416" s="21"/>
      <c r="H6416" s="18"/>
      <c r="I6416"/>
      <c r="J6416"/>
      <c r="K6416" s="10"/>
      <c r="L6416"/>
      <c r="M6416" s="45"/>
      <c r="N6416"/>
      <c r="O6416"/>
      <c r="P6416" s="71"/>
      <c r="Q6416" s="11"/>
      <c r="R6416" s="12"/>
      <c r="S6416" s="14"/>
      <c r="T6416" s="13"/>
      <c r="U6416" s="14"/>
      <c r="V6416"/>
    </row>
    <row r="6417" spans="1:22" x14ac:dyDescent="0.2">
      <c r="A6417" s="34"/>
      <c r="B6417"/>
      <c r="C6417" s="22"/>
      <c r="D6417" s="22"/>
      <c r="E6417"/>
      <c r="F6417"/>
      <c r="G6417" s="21"/>
      <c r="H6417" s="18"/>
      <c r="I6417"/>
      <c r="J6417"/>
      <c r="K6417" s="10"/>
      <c r="L6417"/>
      <c r="M6417" s="45"/>
      <c r="N6417"/>
      <c r="O6417"/>
      <c r="P6417" s="71"/>
      <c r="Q6417" s="11"/>
      <c r="R6417" s="12"/>
      <c r="S6417" s="14"/>
      <c r="T6417" s="13"/>
      <c r="U6417" s="14"/>
      <c r="V6417"/>
    </row>
    <row r="6418" spans="1:22" x14ac:dyDescent="0.2">
      <c r="A6418" s="34"/>
      <c r="B6418"/>
      <c r="C6418" s="22"/>
      <c r="D6418" s="22"/>
      <c r="E6418"/>
      <c r="F6418"/>
      <c r="G6418" s="21"/>
      <c r="H6418" s="18"/>
      <c r="I6418"/>
      <c r="J6418"/>
      <c r="K6418" s="10"/>
      <c r="L6418"/>
      <c r="M6418" s="45"/>
      <c r="N6418"/>
      <c r="O6418"/>
      <c r="P6418" s="71"/>
      <c r="Q6418" s="11"/>
      <c r="R6418" s="12"/>
      <c r="S6418" s="14"/>
      <c r="T6418" s="13"/>
      <c r="U6418" s="14"/>
      <c r="V6418"/>
    </row>
    <row r="6419" spans="1:22" x14ac:dyDescent="0.2">
      <c r="A6419" s="34"/>
      <c r="B6419"/>
      <c r="C6419" s="22"/>
      <c r="D6419" s="22"/>
      <c r="E6419"/>
      <c r="F6419"/>
      <c r="G6419" s="21"/>
      <c r="H6419" s="18"/>
      <c r="I6419"/>
      <c r="J6419"/>
      <c r="K6419" s="10"/>
      <c r="L6419"/>
      <c r="M6419" s="45"/>
      <c r="N6419"/>
      <c r="O6419"/>
      <c r="P6419" s="71"/>
      <c r="Q6419" s="11"/>
      <c r="R6419" s="12"/>
      <c r="S6419" s="14"/>
      <c r="T6419" s="13"/>
      <c r="U6419" s="14"/>
      <c r="V6419"/>
    </row>
    <row r="6420" spans="1:22" x14ac:dyDescent="0.2">
      <c r="A6420" s="34"/>
      <c r="B6420"/>
      <c r="C6420" s="22"/>
      <c r="D6420" s="22"/>
      <c r="E6420"/>
      <c r="F6420"/>
      <c r="G6420" s="21"/>
      <c r="H6420" s="18"/>
      <c r="I6420"/>
      <c r="J6420"/>
      <c r="K6420" s="10"/>
      <c r="L6420"/>
      <c r="M6420" s="45"/>
      <c r="N6420"/>
      <c r="O6420"/>
      <c r="P6420" s="71"/>
      <c r="Q6420" s="11"/>
      <c r="R6420" s="12"/>
      <c r="S6420" s="14"/>
      <c r="T6420" s="13"/>
      <c r="U6420" s="14"/>
      <c r="V6420"/>
    </row>
    <row r="6421" spans="1:22" x14ac:dyDescent="0.2">
      <c r="A6421" s="34"/>
      <c r="B6421"/>
      <c r="C6421" s="22"/>
      <c r="D6421" s="22"/>
      <c r="E6421"/>
      <c r="F6421"/>
      <c r="G6421" s="21"/>
      <c r="H6421" s="18"/>
      <c r="I6421"/>
      <c r="J6421"/>
      <c r="K6421" s="10"/>
      <c r="L6421"/>
      <c r="M6421" s="45"/>
      <c r="N6421"/>
      <c r="O6421"/>
      <c r="P6421" s="71"/>
      <c r="Q6421" s="11"/>
      <c r="R6421" s="12"/>
      <c r="S6421" s="14"/>
      <c r="T6421" s="13"/>
      <c r="U6421" s="14"/>
      <c r="V6421"/>
    </row>
    <row r="6422" spans="1:22" x14ac:dyDescent="0.2">
      <c r="A6422" s="34"/>
      <c r="B6422"/>
      <c r="C6422" s="22"/>
      <c r="D6422" s="22"/>
      <c r="E6422"/>
      <c r="F6422"/>
      <c r="G6422" s="21"/>
      <c r="H6422" s="18"/>
      <c r="I6422"/>
      <c r="J6422"/>
      <c r="K6422" s="10"/>
      <c r="L6422"/>
      <c r="M6422" s="45"/>
      <c r="N6422"/>
      <c r="O6422"/>
      <c r="P6422" s="71"/>
      <c r="Q6422" s="11"/>
      <c r="R6422" s="12"/>
      <c r="S6422" s="14"/>
      <c r="T6422" s="13"/>
      <c r="U6422" s="14"/>
      <c r="V6422"/>
    </row>
    <row r="6423" spans="1:22" x14ac:dyDescent="0.2">
      <c r="A6423" s="34"/>
      <c r="B6423"/>
      <c r="C6423" s="22"/>
      <c r="D6423" s="22"/>
      <c r="E6423"/>
      <c r="F6423"/>
      <c r="G6423" s="21"/>
      <c r="H6423" s="18"/>
      <c r="I6423"/>
      <c r="J6423"/>
      <c r="K6423" s="10"/>
      <c r="L6423"/>
      <c r="M6423" s="45"/>
      <c r="N6423"/>
      <c r="O6423"/>
      <c r="P6423" s="71"/>
      <c r="Q6423" s="11"/>
      <c r="R6423" s="12"/>
      <c r="S6423" s="14"/>
      <c r="T6423" s="13"/>
      <c r="U6423" s="14"/>
      <c r="V6423"/>
    </row>
    <row r="6424" spans="1:22" x14ac:dyDescent="0.2">
      <c r="A6424" s="34"/>
      <c r="B6424"/>
      <c r="C6424" s="22"/>
      <c r="D6424" s="22"/>
      <c r="E6424"/>
      <c r="F6424"/>
      <c r="G6424" s="21"/>
      <c r="H6424" s="18"/>
      <c r="I6424"/>
      <c r="J6424"/>
      <c r="K6424" s="10"/>
      <c r="L6424"/>
      <c r="M6424" s="45"/>
      <c r="N6424"/>
      <c r="O6424"/>
      <c r="P6424" s="71"/>
      <c r="Q6424" s="11"/>
      <c r="R6424" s="12"/>
      <c r="S6424" s="14"/>
      <c r="T6424" s="13"/>
      <c r="U6424" s="14"/>
      <c r="V6424"/>
    </row>
    <row r="6425" spans="1:22" x14ac:dyDescent="0.2">
      <c r="A6425" s="34"/>
      <c r="B6425"/>
      <c r="C6425" s="22"/>
      <c r="D6425" s="22"/>
      <c r="E6425"/>
      <c r="F6425"/>
      <c r="G6425" s="21"/>
      <c r="H6425" s="18"/>
      <c r="I6425"/>
      <c r="J6425"/>
      <c r="K6425" s="10"/>
      <c r="L6425"/>
      <c r="M6425" s="45"/>
      <c r="N6425"/>
      <c r="O6425"/>
      <c r="P6425" s="71"/>
      <c r="Q6425" s="11"/>
      <c r="R6425" s="12"/>
      <c r="S6425" s="14"/>
      <c r="T6425" s="13"/>
      <c r="U6425" s="14"/>
      <c r="V6425"/>
    </row>
    <row r="6426" spans="1:22" x14ac:dyDescent="0.2">
      <c r="A6426" s="34"/>
      <c r="B6426"/>
      <c r="C6426" s="22"/>
      <c r="D6426" s="22"/>
      <c r="E6426"/>
      <c r="F6426"/>
      <c r="G6426" s="21"/>
      <c r="H6426" s="18"/>
      <c r="I6426"/>
      <c r="J6426"/>
      <c r="K6426" s="10"/>
      <c r="L6426"/>
      <c r="M6426" s="45"/>
      <c r="N6426"/>
      <c r="O6426"/>
      <c r="P6426" s="71"/>
      <c r="Q6426" s="11"/>
      <c r="R6426" s="12"/>
      <c r="S6426" s="14"/>
      <c r="T6426" s="13"/>
      <c r="U6426" s="14"/>
      <c r="V6426"/>
    </row>
    <row r="6427" spans="1:22" x14ac:dyDescent="0.2">
      <c r="A6427" s="34"/>
      <c r="B6427"/>
      <c r="C6427" s="22"/>
      <c r="D6427" s="22"/>
      <c r="E6427"/>
      <c r="F6427"/>
      <c r="G6427" s="21"/>
      <c r="H6427" s="18"/>
      <c r="I6427"/>
      <c r="J6427"/>
      <c r="K6427" s="10"/>
      <c r="L6427"/>
      <c r="M6427" s="45"/>
      <c r="N6427"/>
      <c r="O6427"/>
      <c r="P6427" s="71"/>
      <c r="Q6427" s="11"/>
      <c r="R6427" s="12"/>
      <c r="S6427" s="14"/>
      <c r="T6427" s="13"/>
      <c r="U6427" s="14"/>
      <c r="V6427"/>
    </row>
    <row r="6428" spans="1:22" x14ac:dyDescent="0.2">
      <c r="A6428" s="34"/>
      <c r="B6428"/>
      <c r="C6428" s="22"/>
      <c r="D6428" s="22"/>
      <c r="E6428"/>
      <c r="F6428"/>
      <c r="G6428" s="21"/>
      <c r="H6428" s="18"/>
      <c r="I6428"/>
      <c r="J6428"/>
      <c r="K6428" s="10"/>
      <c r="L6428"/>
      <c r="M6428" s="45"/>
      <c r="N6428"/>
      <c r="O6428"/>
      <c r="P6428" s="71"/>
      <c r="Q6428" s="11"/>
      <c r="R6428" s="12"/>
      <c r="S6428" s="14"/>
      <c r="T6428" s="13"/>
      <c r="U6428" s="14"/>
      <c r="V6428"/>
    </row>
    <row r="6429" spans="1:22" x14ac:dyDescent="0.2">
      <c r="A6429" s="34"/>
      <c r="B6429"/>
      <c r="C6429" s="22"/>
      <c r="D6429" s="22"/>
      <c r="E6429"/>
      <c r="F6429"/>
      <c r="G6429" s="21"/>
      <c r="H6429" s="18"/>
      <c r="I6429"/>
      <c r="J6429"/>
      <c r="K6429" s="10"/>
      <c r="L6429"/>
      <c r="M6429" s="45"/>
      <c r="N6429"/>
      <c r="O6429"/>
      <c r="P6429" s="71"/>
      <c r="Q6429" s="11"/>
      <c r="R6429" s="12"/>
      <c r="S6429" s="14"/>
      <c r="T6429" s="13"/>
      <c r="U6429" s="14"/>
      <c r="V6429"/>
    </row>
    <row r="6430" spans="1:22" x14ac:dyDescent="0.2">
      <c r="A6430" s="34"/>
      <c r="B6430"/>
      <c r="C6430" s="22"/>
      <c r="D6430" s="22"/>
      <c r="E6430"/>
      <c r="F6430"/>
      <c r="G6430" s="21"/>
      <c r="H6430" s="18"/>
      <c r="I6430"/>
      <c r="J6430"/>
      <c r="K6430" s="10"/>
      <c r="L6430"/>
      <c r="M6430" s="45"/>
      <c r="N6430"/>
      <c r="O6430"/>
      <c r="P6430" s="71"/>
      <c r="Q6430" s="11"/>
      <c r="R6430" s="12"/>
      <c r="S6430" s="14"/>
      <c r="T6430" s="13"/>
      <c r="U6430" s="14"/>
      <c r="V6430"/>
    </row>
    <row r="6431" spans="1:22" x14ac:dyDescent="0.2">
      <c r="A6431" s="34"/>
      <c r="B6431"/>
      <c r="C6431" s="22"/>
      <c r="D6431" s="22"/>
      <c r="E6431"/>
      <c r="F6431"/>
      <c r="G6431" s="21"/>
      <c r="H6431" s="18"/>
      <c r="I6431"/>
      <c r="J6431"/>
      <c r="K6431" s="10"/>
      <c r="L6431"/>
      <c r="M6431" s="45"/>
      <c r="N6431"/>
      <c r="O6431"/>
      <c r="P6431" s="71"/>
      <c r="Q6431" s="11"/>
      <c r="R6431" s="12"/>
      <c r="S6431" s="14"/>
      <c r="T6431" s="13"/>
      <c r="U6431" s="14"/>
      <c r="V6431"/>
    </row>
    <row r="6432" spans="1:22" x14ac:dyDescent="0.2">
      <c r="A6432" s="34"/>
      <c r="B6432"/>
      <c r="C6432" s="22"/>
      <c r="D6432" s="22"/>
      <c r="E6432"/>
      <c r="F6432"/>
      <c r="G6432" s="21"/>
      <c r="H6432" s="18"/>
      <c r="I6432"/>
      <c r="J6432"/>
      <c r="K6432" s="10"/>
      <c r="L6432"/>
      <c r="M6432" s="45"/>
      <c r="N6432"/>
      <c r="O6432"/>
      <c r="P6432" s="71"/>
      <c r="Q6432" s="11"/>
      <c r="R6432" s="12"/>
      <c r="S6432" s="14"/>
      <c r="T6432" s="13"/>
      <c r="U6432" s="14"/>
      <c r="V6432"/>
    </row>
    <row r="6433" spans="1:22" x14ac:dyDescent="0.2">
      <c r="A6433" s="34"/>
      <c r="B6433"/>
      <c r="C6433" s="22"/>
      <c r="D6433" s="22"/>
      <c r="E6433"/>
      <c r="F6433"/>
      <c r="G6433" s="21"/>
      <c r="H6433" s="18"/>
      <c r="I6433"/>
      <c r="J6433"/>
      <c r="K6433" s="10"/>
      <c r="L6433"/>
      <c r="M6433" s="45"/>
      <c r="N6433"/>
      <c r="O6433"/>
      <c r="P6433" s="71"/>
      <c r="Q6433" s="11"/>
      <c r="R6433" s="12"/>
      <c r="S6433" s="14"/>
      <c r="T6433" s="13"/>
      <c r="U6433" s="14"/>
      <c r="V6433"/>
    </row>
    <row r="6434" spans="1:22" x14ac:dyDescent="0.2">
      <c r="A6434" s="34"/>
      <c r="B6434"/>
      <c r="C6434" s="22"/>
      <c r="D6434" s="22"/>
      <c r="E6434"/>
      <c r="F6434"/>
      <c r="G6434" s="21"/>
      <c r="H6434" s="18"/>
      <c r="I6434"/>
      <c r="J6434"/>
      <c r="K6434" s="10"/>
      <c r="L6434"/>
      <c r="M6434" s="45"/>
      <c r="N6434"/>
      <c r="O6434"/>
      <c r="P6434" s="71"/>
      <c r="Q6434" s="11"/>
      <c r="R6434" s="12"/>
      <c r="S6434" s="14"/>
      <c r="T6434" s="13"/>
      <c r="U6434" s="14"/>
      <c r="V6434"/>
    </row>
    <row r="6435" spans="1:22" x14ac:dyDescent="0.2">
      <c r="A6435" s="34"/>
      <c r="B6435"/>
      <c r="C6435" s="22"/>
      <c r="D6435" s="22"/>
      <c r="E6435"/>
      <c r="F6435"/>
      <c r="G6435" s="21"/>
      <c r="H6435" s="18"/>
      <c r="I6435"/>
      <c r="J6435"/>
      <c r="K6435" s="10"/>
      <c r="L6435"/>
      <c r="M6435" s="45"/>
      <c r="N6435"/>
      <c r="O6435"/>
      <c r="P6435" s="71"/>
      <c r="Q6435" s="11"/>
      <c r="R6435" s="12"/>
      <c r="S6435" s="14"/>
      <c r="T6435" s="13"/>
      <c r="U6435" s="14"/>
      <c r="V6435"/>
    </row>
    <row r="6436" spans="1:22" x14ac:dyDescent="0.2">
      <c r="A6436" s="34"/>
      <c r="B6436"/>
      <c r="C6436" s="22"/>
      <c r="D6436" s="22"/>
      <c r="E6436"/>
      <c r="F6436"/>
      <c r="G6436" s="21"/>
      <c r="H6436" s="18"/>
      <c r="I6436"/>
      <c r="J6436"/>
      <c r="K6436" s="10"/>
      <c r="L6436"/>
      <c r="M6436" s="45"/>
      <c r="N6436"/>
      <c r="O6436"/>
      <c r="P6436" s="71"/>
      <c r="Q6436" s="11"/>
      <c r="R6436" s="12"/>
      <c r="S6436" s="14"/>
      <c r="T6436" s="13"/>
      <c r="U6436" s="14"/>
      <c r="V6436"/>
    </row>
    <row r="6437" spans="1:22" x14ac:dyDescent="0.2">
      <c r="A6437" s="34"/>
      <c r="B6437"/>
      <c r="C6437" s="22"/>
      <c r="D6437" s="22"/>
      <c r="E6437"/>
      <c r="F6437"/>
      <c r="G6437" s="21"/>
      <c r="H6437" s="18"/>
      <c r="I6437"/>
      <c r="J6437"/>
      <c r="K6437" s="10"/>
      <c r="L6437"/>
      <c r="M6437" s="45"/>
      <c r="N6437"/>
      <c r="O6437"/>
      <c r="P6437" s="71"/>
      <c r="Q6437" s="11"/>
      <c r="R6437" s="12"/>
      <c r="S6437" s="14"/>
      <c r="T6437" s="13"/>
      <c r="U6437" s="14"/>
      <c r="V6437"/>
    </row>
    <row r="6438" spans="1:22" x14ac:dyDescent="0.2">
      <c r="A6438" s="34"/>
      <c r="B6438"/>
      <c r="C6438" s="22"/>
      <c r="D6438" s="22"/>
      <c r="E6438"/>
      <c r="F6438"/>
      <c r="G6438" s="21"/>
      <c r="H6438" s="18"/>
      <c r="I6438"/>
      <c r="J6438"/>
      <c r="K6438" s="10"/>
      <c r="L6438"/>
      <c r="M6438" s="45"/>
      <c r="N6438"/>
      <c r="O6438"/>
      <c r="P6438" s="71"/>
      <c r="Q6438" s="11"/>
      <c r="R6438" s="12"/>
      <c r="S6438" s="14"/>
      <c r="T6438" s="13"/>
      <c r="U6438" s="14"/>
      <c r="V6438"/>
    </row>
    <row r="6439" spans="1:22" x14ac:dyDescent="0.2">
      <c r="A6439" s="34"/>
      <c r="B6439"/>
      <c r="C6439" s="22"/>
      <c r="D6439" s="22"/>
      <c r="E6439"/>
      <c r="F6439"/>
      <c r="G6439" s="21"/>
      <c r="H6439" s="18"/>
      <c r="I6439"/>
      <c r="J6439"/>
      <c r="K6439" s="10"/>
      <c r="L6439"/>
      <c r="M6439" s="45"/>
      <c r="N6439"/>
      <c r="O6439"/>
      <c r="P6439" s="71"/>
      <c r="Q6439" s="11"/>
      <c r="R6439" s="12"/>
      <c r="S6439" s="14"/>
      <c r="T6439" s="13"/>
      <c r="U6439" s="14"/>
      <c r="V6439"/>
    </row>
    <row r="6440" spans="1:22" x14ac:dyDescent="0.2">
      <c r="A6440" s="34"/>
      <c r="B6440"/>
      <c r="C6440" s="22"/>
      <c r="D6440" s="22"/>
      <c r="E6440"/>
      <c r="F6440"/>
      <c r="G6440" s="21"/>
      <c r="H6440" s="18"/>
      <c r="I6440"/>
      <c r="J6440"/>
      <c r="K6440" s="10"/>
      <c r="L6440"/>
      <c r="M6440" s="45"/>
      <c r="N6440"/>
      <c r="O6440"/>
      <c r="P6440" s="71"/>
      <c r="Q6440" s="11"/>
      <c r="R6440" s="12"/>
      <c r="S6440" s="14"/>
      <c r="T6440" s="13"/>
      <c r="U6440" s="14"/>
      <c r="V6440"/>
    </row>
    <row r="6441" spans="1:22" x14ac:dyDescent="0.2">
      <c r="A6441" s="34"/>
      <c r="B6441"/>
      <c r="C6441" s="22"/>
      <c r="D6441" s="22"/>
      <c r="E6441"/>
      <c r="F6441"/>
      <c r="G6441" s="21"/>
      <c r="H6441" s="18"/>
      <c r="I6441"/>
      <c r="J6441"/>
      <c r="K6441" s="10"/>
      <c r="L6441"/>
      <c r="M6441" s="45"/>
      <c r="N6441"/>
      <c r="O6441"/>
      <c r="P6441" s="71"/>
      <c r="Q6441" s="11"/>
      <c r="R6441" s="12"/>
      <c r="S6441" s="14"/>
      <c r="T6441" s="13"/>
      <c r="U6441" s="14"/>
      <c r="V6441"/>
    </row>
    <row r="6442" spans="1:22" x14ac:dyDescent="0.2">
      <c r="A6442" s="34"/>
      <c r="B6442"/>
      <c r="C6442" s="22"/>
      <c r="D6442" s="22"/>
      <c r="E6442"/>
      <c r="F6442"/>
      <c r="G6442" s="21"/>
      <c r="H6442" s="18"/>
      <c r="I6442"/>
      <c r="J6442"/>
      <c r="K6442" s="10"/>
      <c r="L6442"/>
      <c r="M6442" s="45"/>
      <c r="N6442"/>
      <c r="O6442"/>
      <c r="P6442" s="71"/>
      <c r="Q6442" s="11"/>
      <c r="R6442" s="12"/>
      <c r="S6442" s="14"/>
      <c r="T6442" s="13"/>
      <c r="U6442" s="14"/>
      <c r="V6442"/>
    </row>
    <row r="6443" spans="1:22" x14ac:dyDescent="0.2">
      <c r="A6443" s="34"/>
      <c r="B6443"/>
      <c r="C6443" s="22"/>
      <c r="D6443" s="22"/>
      <c r="E6443"/>
      <c r="F6443"/>
      <c r="G6443" s="21"/>
      <c r="H6443" s="18"/>
      <c r="I6443"/>
      <c r="J6443"/>
      <c r="K6443" s="10"/>
      <c r="L6443"/>
      <c r="M6443" s="45"/>
      <c r="N6443"/>
      <c r="O6443"/>
      <c r="P6443" s="71"/>
      <c r="Q6443" s="11"/>
      <c r="R6443" s="12"/>
      <c r="S6443" s="14"/>
      <c r="T6443" s="13"/>
      <c r="U6443" s="14"/>
      <c r="V6443"/>
    </row>
    <row r="6444" spans="1:22" x14ac:dyDescent="0.2">
      <c r="A6444" s="34"/>
      <c r="B6444"/>
      <c r="C6444" s="22"/>
      <c r="D6444" s="22"/>
      <c r="E6444"/>
      <c r="F6444"/>
      <c r="G6444" s="21"/>
      <c r="H6444" s="18"/>
      <c r="I6444"/>
      <c r="J6444"/>
      <c r="K6444" s="10"/>
      <c r="L6444"/>
      <c r="M6444" s="45"/>
      <c r="N6444"/>
      <c r="O6444"/>
      <c r="P6444" s="71"/>
      <c r="Q6444" s="11"/>
      <c r="R6444" s="12"/>
      <c r="S6444" s="14"/>
      <c r="T6444" s="13"/>
      <c r="U6444" s="14"/>
      <c r="V6444"/>
    </row>
    <row r="6445" spans="1:22" x14ac:dyDescent="0.2">
      <c r="A6445" s="34"/>
      <c r="B6445"/>
      <c r="C6445" s="22"/>
      <c r="D6445" s="22"/>
      <c r="E6445"/>
      <c r="F6445"/>
      <c r="G6445" s="21"/>
      <c r="H6445" s="18"/>
      <c r="I6445"/>
      <c r="J6445"/>
      <c r="K6445" s="10"/>
      <c r="L6445"/>
      <c r="M6445" s="45"/>
      <c r="N6445"/>
      <c r="O6445"/>
      <c r="P6445" s="71"/>
      <c r="Q6445" s="11"/>
      <c r="R6445" s="12"/>
      <c r="S6445" s="14"/>
      <c r="T6445" s="13"/>
      <c r="U6445" s="14"/>
      <c r="V6445"/>
    </row>
    <row r="6446" spans="1:22" x14ac:dyDescent="0.2">
      <c r="A6446" s="34"/>
      <c r="B6446"/>
      <c r="C6446" s="22"/>
      <c r="D6446" s="22"/>
      <c r="E6446"/>
      <c r="F6446"/>
      <c r="G6446" s="21"/>
      <c r="H6446" s="18"/>
      <c r="I6446"/>
      <c r="J6446"/>
      <c r="K6446" s="10"/>
      <c r="L6446"/>
      <c r="M6446" s="45"/>
      <c r="N6446"/>
      <c r="O6446"/>
      <c r="P6446" s="71"/>
      <c r="Q6446" s="11"/>
      <c r="R6446" s="12"/>
      <c r="S6446" s="14"/>
      <c r="T6446" s="13"/>
      <c r="U6446" s="14"/>
      <c r="V6446"/>
    </row>
    <row r="6447" spans="1:22" x14ac:dyDescent="0.2">
      <c r="A6447" s="34"/>
      <c r="B6447"/>
      <c r="C6447" s="22"/>
      <c r="D6447" s="22"/>
      <c r="E6447"/>
      <c r="F6447"/>
      <c r="G6447" s="21"/>
      <c r="H6447" s="18"/>
      <c r="I6447"/>
      <c r="J6447"/>
      <c r="K6447" s="10"/>
      <c r="L6447"/>
      <c r="M6447" s="45"/>
      <c r="N6447"/>
      <c r="O6447"/>
      <c r="P6447" s="71"/>
      <c r="Q6447" s="11"/>
      <c r="R6447" s="12"/>
      <c r="S6447" s="14"/>
      <c r="T6447" s="13"/>
      <c r="U6447" s="14"/>
      <c r="V6447"/>
    </row>
    <row r="6448" spans="1:22" x14ac:dyDescent="0.2">
      <c r="A6448" s="34"/>
      <c r="B6448"/>
      <c r="C6448" s="22"/>
      <c r="D6448" s="22"/>
      <c r="E6448"/>
      <c r="F6448"/>
      <c r="G6448" s="21"/>
      <c r="H6448" s="18"/>
      <c r="I6448"/>
      <c r="J6448"/>
      <c r="K6448" s="10"/>
      <c r="L6448"/>
      <c r="M6448" s="45"/>
      <c r="N6448"/>
      <c r="O6448"/>
      <c r="P6448" s="71"/>
      <c r="Q6448" s="11"/>
      <c r="R6448" s="12"/>
      <c r="S6448" s="14"/>
      <c r="T6448" s="13"/>
      <c r="U6448" s="14"/>
      <c r="V6448"/>
    </row>
    <row r="6449" spans="1:22" x14ac:dyDescent="0.2">
      <c r="A6449" s="34"/>
      <c r="B6449"/>
      <c r="C6449" s="22"/>
      <c r="D6449" s="22"/>
      <c r="E6449"/>
      <c r="F6449"/>
      <c r="G6449" s="21"/>
      <c r="H6449" s="18"/>
      <c r="I6449"/>
      <c r="J6449"/>
      <c r="K6449" s="10"/>
      <c r="L6449"/>
      <c r="M6449" s="45"/>
      <c r="N6449"/>
      <c r="O6449"/>
      <c r="P6449" s="71"/>
      <c r="Q6449" s="11"/>
      <c r="R6449" s="12"/>
      <c r="S6449" s="14"/>
      <c r="T6449" s="13"/>
      <c r="U6449" s="14"/>
      <c r="V6449"/>
    </row>
    <row r="6450" spans="1:22" x14ac:dyDescent="0.2">
      <c r="A6450" s="34"/>
      <c r="B6450"/>
      <c r="C6450" s="22"/>
      <c r="D6450" s="22"/>
      <c r="E6450"/>
      <c r="F6450"/>
      <c r="G6450" s="21"/>
      <c r="H6450" s="18"/>
      <c r="I6450"/>
      <c r="J6450"/>
      <c r="K6450" s="10"/>
      <c r="L6450"/>
      <c r="M6450" s="45"/>
      <c r="N6450"/>
      <c r="O6450"/>
      <c r="P6450" s="71"/>
      <c r="Q6450" s="11"/>
      <c r="R6450" s="12"/>
      <c r="S6450" s="14"/>
      <c r="T6450" s="13"/>
      <c r="U6450" s="14"/>
      <c r="V6450"/>
    </row>
    <row r="6451" spans="1:22" x14ac:dyDescent="0.2">
      <c r="A6451" s="34"/>
      <c r="B6451"/>
      <c r="C6451" s="22"/>
      <c r="D6451" s="22"/>
      <c r="E6451"/>
      <c r="F6451"/>
      <c r="G6451" s="21"/>
      <c r="H6451" s="18"/>
      <c r="I6451"/>
      <c r="J6451"/>
      <c r="K6451" s="10"/>
      <c r="L6451"/>
      <c r="M6451" s="45"/>
      <c r="N6451"/>
      <c r="O6451"/>
      <c r="P6451" s="71"/>
      <c r="Q6451" s="11"/>
      <c r="R6451" s="12"/>
      <c r="S6451" s="14"/>
      <c r="T6451" s="13"/>
      <c r="U6451" s="14"/>
      <c r="V6451"/>
    </row>
    <row r="6452" spans="1:22" x14ac:dyDescent="0.2">
      <c r="A6452" s="34"/>
      <c r="B6452"/>
      <c r="C6452" s="22"/>
      <c r="D6452" s="22"/>
      <c r="E6452"/>
      <c r="F6452"/>
      <c r="G6452" s="21"/>
      <c r="H6452" s="18"/>
      <c r="I6452"/>
      <c r="J6452"/>
      <c r="K6452" s="10"/>
      <c r="L6452"/>
      <c r="M6452" s="45"/>
      <c r="N6452"/>
      <c r="O6452"/>
      <c r="P6452" s="71"/>
      <c r="Q6452" s="11"/>
      <c r="R6452" s="12"/>
      <c r="S6452" s="14"/>
      <c r="T6452" s="13"/>
      <c r="U6452" s="14"/>
      <c r="V6452"/>
    </row>
    <row r="6453" spans="1:22" x14ac:dyDescent="0.2">
      <c r="A6453" s="34"/>
      <c r="B6453"/>
      <c r="C6453" s="22"/>
      <c r="D6453" s="22"/>
      <c r="E6453"/>
      <c r="F6453"/>
      <c r="G6453" s="21"/>
      <c r="H6453" s="18"/>
      <c r="I6453"/>
      <c r="J6453"/>
      <c r="K6453" s="10"/>
      <c r="L6453"/>
      <c r="M6453" s="45"/>
      <c r="N6453"/>
      <c r="O6453"/>
      <c r="P6453" s="71"/>
      <c r="Q6453" s="11"/>
      <c r="R6453" s="12"/>
      <c r="S6453" s="14"/>
      <c r="T6453" s="13"/>
      <c r="U6453" s="14"/>
      <c r="V6453"/>
    </row>
    <row r="6454" spans="1:22" x14ac:dyDescent="0.2">
      <c r="A6454" s="34"/>
      <c r="B6454"/>
      <c r="C6454" s="22"/>
      <c r="D6454" s="22"/>
      <c r="E6454"/>
      <c r="F6454"/>
      <c r="G6454" s="21"/>
      <c r="H6454" s="18"/>
      <c r="I6454"/>
      <c r="J6454"/>
      <c r="K6454" s="10"/>
      <c r="L6454"/>
      <c r="M6454" s="45"/>
      <c r="N6454"/>
      <c r="O6454"/>
      <c r="P6454" s="71"/>
      <c r="Q6454" s="11"/>
      <c r="R6454" s="12"/>
      <c r="S6454" s="14"/>
      <c r="T6454" s="13"/>
      <c r="U6454" s="14"/>
      <c r="V6454"/>
    </row>
    <row r="6455" spans="1:22" x14ac:dyDescent="0.2">
      <c r="A6455" s="34"/>
      <c r="B6455"/>
      <c r="C6455" s="22"/>
      <c r="D6455" s="22"/>
      <c r="E6455"/>
      <c r="F6455"/>
      <c r="G6455" s="21"/>
      <c r="H6455" s="18"/>
      <c r="I6455"/>
      <c r="J6455"/>
      <c r="K6455" s="10"/>
      <c r="L6455"/>
      <c r="M6455" s="45"/>
      <c r="N6455"/>
      <c r="O6455"/>
      <c r="P6455" s="71"/>
      <c r="Q6455" s="11"/>
      <c r="R6455" s="12"/>
      <c r="S6455" s="14"/>
      <c r="T6455" s="13"/>
      <c r="U6455" s="14"/>
      <c r="V6455"/>
    </row>
    <row r="6456" spans="1:22" x14ac:dyDescent="0.2">
      <c r="A6456" s="34"/>
      <c r="B6456"/>
      <c r="C6456" s="22"/>
      <c r="D6456" s="22"/>
      <c r="E6456"/>
      <c r="F6456"/>
      <c r="G6456" s="21"/>
      <c r="H6456" s="18"/>
      <c r="I6456"/>
      <c r="J6456"/>
      <c r="K6456" s="10"/>
      <c r="L6456"/>
      <c r="M6456" s="45"/>
      <c r="N6456"/>
      <c r="O6456"/>
      <c r="P6456" s="71"/>
      <c r="Q6456" s="11"/>
      <c r="R6456" s="12"/>
      <c r="S6456" s="14"/>
      <c r="T6456" s="13"/>
      <c r="U6456" s="14"/>
      <c r="V6456"/>
    </row>
    <row r="6457" spans="1:22" x14ac:dyDescent="0.2">
      <c r="A6457" s="34"/>
      <c r="B6457"/>
      <c r="C6457" s="22"/>
      <c r="D6457" s="22"/>
      <c r="E6457"/>
      <c r="F6457"/>
      <c r="G6457" s="21"/>
      <c r="H6457" s="18"/>
      <c r="I6457"/>
      <c r="J6457"/>
      <c r="K6457" s="10"/>
      <c r="L6457"/>
      <c r="M6457" s="45"/>
      <c r="N6457"/>
      <c r="O6457"/>
      <c r="P6457" s="71"/>
      <c r="Q6457" s="11"/>
      <c r="R6457" s="12"/>
      <c r="S6457" s="14"/>
      <c r="T6457" s="13"/>
      <c r="U6457" s="14"/>
      <c r="V6457"/>
    </row>
    <row r="6458" spans="1:22" x14ac:dyDescent="0.2">
      <c r="A6458" s="34"/>
      <c r="B6458"/>
      <c r="C6458" s="22"/>
      <c r="D6458" s="22"/>
      <c r="E6458"/>
      <c r="F6458"/>
      <c r="G6458" s="21"/>
      <c r="H6458" s="18"/>
      <c r="I6458"/>
      <c r="J6458"/>
      <c r="K6458" s="10"/>
      <c r="L6458"/>
      <c r="M6458" s="45"/>
      <c r="N6458"/>
      <c r="O6458"/>
      <c r="P6458" s="71"/>
      <c r="Q6458" s="11"/>
      <c r="R6458" s="12"/>
      <c r="S6458" s="14"/>
      <c r="T6458" s="13"/>
      <c r="U6458" s="14"/>
      <c r="V6458"/>
    </row>
    <row r="6459" spans="1:22" x14ac:dyDescent="0.2">
      <c r="A6459" s="34"/>
      <c r="B6459"/>
      <c r="C6459" s="22"/>
      <c r="D6459" s="22"/>
      <c r="E6459"/>
      <c r="F6459"/>
      <c r="G6459" s="21"/>
      <c r="H6459" s="18"/>
      <c r="I6459"/>
      <c r="J6459"/>
      <c r="K6459" s="10"/>
      <c r="L6459"/>
      <c r="M6459" s="45"/>
      <c r="N6459"/>
      <c r="O6459"/>
      <c r="P6459" s="71"/>
      <c r="Q6459" s="11"/>
      <c r="R6459" s="12"/>
      <c r="S6459" s="14"/>
      <c r="T6459" s="13"/>
      <c r="U6459" s="14"/>
      <c r="V6459"/>
    </row>
    <row r="6460" spans="1:22" x14ac:dyDescent="0.2">
      <c r="A6460" s="34"/>
      <c r="B6460"/>
      <c r="C6460" s="22"/>
      <c r="D6460" s="22"/>
      <c r="E6460"/>
      <c r="F6460"/>
      <c r="G6460" s="21"/>
      <c r="H6460" s="18"/>
      <c r="I6460"/>
      <c r="J6460"/>
      <c r="K6460" s="10"/>
      <c r="L6460"/>
      <c r="M6460" s="45"/>
      <c r="N6460"/>
      <c r="O6460"/>
      <c r="P6460" s="71"/>
      <c r="Q6460" s="11"/>
      <c r="R6460" s="12"/>
      <c r="S6460" s="14"/>
      <c r="T6460" s="13"/>
      <c r="U6460" s="14"/>
      <c r="V6460"/>
    </row>
    <row r="6461" spans="1:22" x14ac:dyDescent="0.2">
      <c r="A6461" s="34"/>
      <c r="B6461"/>
      <c r="C6461" s="22"/>
      <c r="D6461" s="22"/>
      <c r="E6461"/>
      <c r="F6461"/>
      <c r="G6461" s="21"/>
      <c r="H6461" s="18"/>
      <c r="I6461"/>
      <c r="J6461"/>
      <c r="K6461" s="10"/>
      <c r="L6461"/>
      <c r="M6461" s="45"/>
      <c r="N6461"/>
      <c r="O6461"/>
      <c r="P6461" s="71"/>
      <c r="Q6461" s="11"/>
      <c r="R6461" s="12"/>
      <c r="S6461" s="14"/>
      <c r="T6461" s="13"/>
      <c r="U6461" s="14"/>
      <c r="V6461"/>
    </row>
    <row r="6462" spans="1:22" x14ac:dyDescent="0.2">
      <c r="A6462" s="34"/>
      <c r="B6462"/>
      <c r="C6462" s="22"/>
      <c r="D6462" s="22"/>
      <c r="E6462"/>
      <c r="F6462"/>
      <c r="G6462" s="21"/>
      <c r="H6462" s="18"/>
      <c r="I6462"/>
      <c r="J6462"/>
      <c r="K6462" s="10"/>
      <c r="L6462"/>
      <c r="M6462" s="45"/>
      <c r="N6462"/>
      <c r="O6462"/>
      <c r="P6462" s="71"/>
      <c r="Q6462" s="11"/>
      <c r="R6462" s="12"/>
      <c r="S6462" s="14"/>
      <c r="T6462" s="13"/>
      <c r="U6462" s="14"/>
      <c r="V6462"/>
    </row>
    <row r="6463" spans="1:22" x14ac:dyDescent="0.2">
      <c r="A6463" s="34"/>
      <c r="B6463"/>
      <c r="C6463" s="22"/>
      <c r="D6463" s="22"/>
      <c r="E6463"/>
      <c r="F6463"/>
      <c r="G6463" s="21"/>
      <c r="H6463" s="18"/>
      <c r="I6463"/>
      <c r="J6463"/>
      <c r="K6463" s="10"/>
      <c r="L6463"/>
      <c r="M6463" s="45"/>
      <c r="N6463"/>
      <c r="O6463"/>
      <c r="P6463" s="71"/>
      <c r="Q6463" s="11"/>
      <c r="R6463" s="12"/>
      <c r="S6463" s="14"/>
      <c r="T6463" s="13"/>
      <c r="U6463" s="14"/>
      <c r="V6463"/>
    </row>
    <row r="6464" spans="1:22" x14ac:dyDescent="0.2">
      <c r="A6464" s="34"/>
      <c r="B6464"/>
      <c r="C6464" s="22"/>
      <c r="D6464" s="22"/>
      <c r="E6464"/>
      <c r="F6464"/>
      <c r="G6464" s="21"/>
      <c r="H6464" s="18"/>
      <c r="I6464"/>
      <c r="J6464"/>
      <c r="K6464" s="10"/>
      <c r="L6464"/>
      <c r="M6464" s="45"/>
      <c r="N6464"/>
      <c r="O6464"/>
      <c r="P6464" s="71"/>
      <c r="Q6464" s="11"/>
      <c r="R6464" s="12"/>
      <c r="S6464" s="14"/>
      <c r="T6464" s="13"/>
      <c r="U6464" s="14"/>
      <c r="V6464"/>
    </row>
    <row r="6465" spans="1:22" x14ac:dyDescent="0.2">
      <c r="A6465" s="34"/>
      <c r="B6465"/>
      <c r="C6465" s="22"/>
      <c r="D6465" s="22"/>
      <c r="E6465"/>
      <c r="F6465"/>
      <c r="G6465" s="21"/>
      <c r="H6465" s="18"/>
      <c r="I6465"/>
      <c r="J6465"/>
      <c r="K6465" s="10"/>
      <c r="L6465"/>
      <c r="M6465" s="45"/>
      <c r="N6465"/>
      <c r="O6465"/>
      <c r="P6465" s="71"/>
      <c r="Q6465" s="11"/>
      <c r="R6465" s="12"/>
      <c r="S6465" s="14"/>
      <c r="T6465" s="13"/>
      <c r="U6465" s="14"/>
      <c r="V6465"/>
    </row>
    <row r="6466" spans="1:22" x14ac:dyDescent="0.2">
      <c r="A6466" s="34"/>
      <c r="B6466"/>
      <c r="C6466" s="22"/>
      <c r="D6466" s="22"/>
      <c r="E6466"/>
      <c r="F6466"/>
      <c r="G6466" s="21"/>
      <c r="H6466" s="18"/>
      <c r="I6466"/>
      <c r="J6466"/>
      <c r="K6466" s="10"/>
      <c r="L6466"/>
      <c r="M6466" s="45"/>
      <c r="N6466"/>
      <c r="O6466"/>
      <c r="P6466" s="71"/>
      <c r="Q6466" s="11"/>
      <c r="R6466" s="12"/>
      <c r="S6466" s="14"/>
      <c r="T6466" s="13"/>
      <c r="U6466" s="14"/>
      <c r="V6466"/>
    </row>
    <row r="6467" spans="1:22" x14ac:dyDescent="0.2">
      <c r="A6467" s="34"/>
      <c r="B6467"/>
      <c r="C6467" s="22"/>
      <c r="D6467" s="22"/>
      <c r="E6467"/>
      <c r="F6467"/>
      <c r="G6467" s="21"/>
      <c r="H6467" s="18"/>
      <c r="I6467"/>
      <c r="J6467"/>
      <c r="K6467" s="10"/>
      <c r="L6467"/>
      <c r="M6467" s="45"/>
      <c r="N6467"/>
      <c r="O6467"/>
      <c r="P6467" s="71"/>
      <c r="Q6467" s="11"/>
      <c r="R6467" s="12"/>
      <c r="S6467" s="14"/>
      <c r="T6467" s="13"/>
      <c r="U6467" s="14"/>
      <c r="V6467"/>
    </row>
    <row r="6468" spans="1:22" x14ac:dyDescent="0.2">
      <c r="A6468" s="34"/>
      <c r="B6468"/>
      <c r="C6468" s="22"/>
      <c r="D6468" s="22"/>
      <c r="E6468"/>
      <c r="F6468"/>
      <c r="G6468" s="21"/>
      <c r="H6468" s="18"/>
      <c r="I6468"/>
      <c r="J6468"/>
      <c r="K6468" s="10"/>
      <c r="L6468"/>
      <c r="M6468" s="45"/>
      <c r="N6468"/>
      <c r="O6468"/>
      <c r="P6468" s="71"/>
      <c r="Q6468" s="11"/>
      <c r="R6468" s="12"/>
      <c r="S6468" s="14"/>
      <c r="T6468" s="13"/>
      <c r="U6468" s="14"/>
      <c r="V6468"/>
    </row>
    <row r="6469" spans="1:22" x14ac:dyDescent="0.2">
      <c r="A6469" s="34"/>
      <c r="B6469"/>
      <c r="C6469" s="22"/>
      <c r="D6469" s="22"/>
      <c r="E6469"/>
      <c r="F6469"/>
      <c r="G6469" s="21"/>
      <c r="H6469" s="18"/>
      <c r="I6469"/>
      <c r="J6469"/>
      <c r="K6469" s="10"/>
      <c r="L6469"/>
      <c r="M6469" s="45"/>
      <c r="N6469"/>
      <c r="O6469"/>
      <c r="P6469" s="71"/>
      <c r="Q6469" s="11"/>
      <c r="R6469" s="12"/>
      <c r="S6469" s="14"/>
      <c r="T6469" s="13"/>
      <c r="U6469" s="14"/>
      <c r="V6469"/>
    </row>
    <row r="6470" spans="1:22" x14ac:dyDescent="0.2">
      <c r="A6470" s="34"/>
      <c r="B6470"/>
      <c r="C6470" s="22"/>
      <c r="D6470" s="22"/>
      <c r="E6470"/>
      <c r="F6470"/>
      <c r="G6470" s="21"/>
      <c r="H6470" s="18"/>
      <c r="I6470"/>
      <c r="J6470"/>
      <c r="K6470" s="10"/>
      <c r="L6470"/>
      <c r="M6470" s="45"/>
      <c r="N6470"/>
      <c r="O6470"/>
      <c r="P6470" s="71"/>
      <c r="Q6470" s="11"/>
      <c r="R6470" s="12"/>
      <c r="S6470" s="14"/>
      <c r="T6470" s="13"/>
      <c r="U6470" s="14"/>
      <c r="V6470"/>
    </row>
    <row r="6471" spans="1:22" x14ac:dyDescent="0.2">
      <c r="A6471" s="34"/>
      <c r="B6471"/>
      <c r="C6471" s="22"/>
      <c r="D6471" s="22"/>
      <c r="E6471"/>
      <c r="F6471"/>
      <c r="G6471" s="21"/>
      <c r="H6471" s="18"/>
      <c r="I6471"/>
      <c r="J6471"/>
      <c r="K6471" s="10"/>
      <c r="L6471"/>
      <c r="M6471" s="45"/>
      <c r="N6471"/>
      <c r="O6471"/>
      <c r="P6471" s="71"/>
      <c r="Q6471" s="11"/>
      <c r="R6471" s="12"/>
      <c r="S6471" s="14"/>
      <c r="T6471" s="13"/>
      <c r="U6471" s="14"/>
      <c r="V6471"/>
    </row>
    <row r="6472" spans="1:22" x14ac:dyDescent="0.2">
      <c r="A6472" s="34"/>
      <c r="B6472"/>
      <c r="C6472" s="22"/>
      <c r="D6472" s="22"/>
      <c r="E6472"/>
      <c r="F6472"/>
      <c r="G6472" s="21"/>
      <c r="H6472" s="18"/>
      <c r="I6472"/>
      <c r="J6472"/>
      <c r="K6472" s="10"/>
      <c r="L6472"/>
      <c r="M6472" s="45"/>
      <c r="N6472"/>
      <c r="O6472"/>
      <c r="P6472" s="71"/>
      <c r="Q6472" s="11"/>
      <c r="R6472" s="12"/>
      <c r="S6472" s="14"/>
      <c r="T6472" s="13"/>
      <c r="U6472" s="14"/>
      <c r="V6472"/>
    </row>
    <row r="6473" spans="1:22" x14ac:dyDescent="0.2">
      <c r="A6473" s="34"/>
      <c r="B6473"/>
      <c r="C6473" s="22"/>
      <c r="D6473" s="22"/>
      <c r="E6473"/>
      <c r="F6473"/>
      <c r="G6473" s="21"/>
      <c r="H6473" s="18"/>
      <c r="I6473"/>
      <c r="J6473"/>
      <c r="K6473" s="10"/>
      <c r="L6473"/>
      <c r="M6473" s="45"/>
      <c r="N6473"/>
      <c r="O6473"/>
      <c r="P6473" s="71"/>
      <c r="Q6473" s="11"/>
      <c r="R6473" s="12"/>
      <c r="S6473" s="14"/>
      <c r="T6473" s="13"/>
      <c r="U6473" s="14"/>
      <c r="V6473"/>
    </row>
    <row r="6474" spans="1:22" x14ac:dyDescent="0.2">
      <c r="A6474" s="34"/>
      <c r="B6474"/>
      <c r="C6474" s="22"/>
      <c r="D6474" s="22"/>
      <c r="E6474"/>
      <c r="F6474"/>
      <c r="G6474" s="21"/>
      <c r="H6474" s="18"/>
      <c r="I6474"/>
      <c r="J6474"/>
      <c r="K6474" s="10"/>
      <c r="L6474"/>
      <c r="M6474" s="45"/>
      <c r="N6474"/>
      <c r="O6474"/>
      <c r="P6474" s="71"/>
      <c r="Q6474" s="11"/>
      <c r="R6474" s="12"/>
      <c r="S6474" s="14"/>
      <c r="T6474" s="13"/>
      <c r="U6474" s="14"/>
      <c r="V6474"/>
    </row>
    <row r="6475" spans="1:22" x14ac:dyDescent="0.2">
      <c r="A6475" s="34"/>
      <c r="B6475"/>
      <c r="C6475" s="22"/>
      <c r="D6475" s="22"/>
      <c r="E6475"/>
      <c r="F6475"/>
      <c r="G6475" s="21"/>
      <c r="H6475" s="18"/>
      <c r="I6475"/>
      <c r="J6475"/>
      <c r="K6475" s="10"/>
      <c r="L6475"/>
      <c r="M6475" s="45"/>
      <c r="N6475"/>
      <c r="O6475"/>
      <c r="P6475" s="71"/>
      <c r="Q6475" s="11"/>
      <c r="R6475" s="12"/>
      <c r="S6475" s="14"/>
      <c r="T6475" s="13"/>
      <c r="U6475" s="14"/>
      <c r="V6475"/>
    </row>
    <row r="6476" spans="1:22" x14ac:dyDescent="0.2">
      <c r="A6476" s="34"/>
      <c r="B6476"/>
      <c r="C6476" s="22"/>
      <c r="D6476" s="22"/>
      <c r="E6476"/>
      <c r="F6476"/>
      <c r="G6476" s="21"/>
      <c r="H6476" s="18"/>
      <c r="I6476"/>
      <c r="J6476"/>
      <c r="K6476" s="10"/>
      <c r="L6476"/>
      <c r="M6476" s="45"/>
      <c r="N6476"/>
      <c r="O6476"/>
      <c r="P6476" s="71"/>
      <c r="Q6476" s="11"/>
      <c r="R6476" s="12"/>
      <c r="S6476" s="14"/>
      <c r="T6476" s="13"/>
      <c r="U6476" s="14"/>
      <c r="V6476"/>
    </row>
    <row r="6477" spans="1:22" x14ac:dyDescent="0.2">
      <c r="A6477" s="34"/>
      <c r="B6477"/>
      <c r="C6477" s="22"/>
      <c r="D6477" s="22"/>
      <c r="E6477"/>
      <c r="F6477"/>
      <c r="G6477" s="21"/>
      <c r="H6477" s="18"/>
      <c r="I6477"/>
      <c r="J6477"/>
      <c r="K6477" s="10"/>
      <c r="L6477"/>
      <c r="M6477" s="45"/>
      <c r="N6477"/>
      <c r="O6477"/>
      <c r="P6477" s="71"/>
      <c r="Q6477" s="11"/>
      <c r="R6477" s="12"/>
      <c r="S6477" s="14"/>
      <c r="T6477" s="13"/>
      <c r="U6477" s="14"/>
      <c r="V6477"/>
    </row>
    <row r="6478" spans="1:22" x14ac:dyDescent="0.2">
      <c r="A6478" s="34"/>
      <c r="B6478"/>
      <c r="C6478" s="22"/>
      <c r="D6478" s="22"/>
      <c r="E6478"/>
      <c r="F6478"/>
      <c r="G6478" s="21"/>
      <c r="H6478" s="18"/>
      <c r="I6478"/>
      <c r="J6478"/>
      <c r="K6478" s="10"/>
      <c r="L6478"/>
      <c r="M6478" s="45"/>
      <c r="N6478"/>
      <c r="O6478"/>
      <c r="P6478" s="71"/>
      <c r="Q6478" s="11"/>
      <c r="R6478" s="12"/>
      <c r="S6478" s="14"/>
      <c r="T6478" s="13"/>
      <c r="U6478" s="14"/>
      <c r="V6478"/>
    </row>
    <row r="6479" spans="1:22" x14ac:dyDescent="0.2">
      <c r="A6479" s="34"/>
      <c r="B6479"/>
      <c r="C6479" s="22"/>
      <c r="D6479" s="22"/>
      <c r="E6479"/>
      <c r="F6479"/>
      <c r="G6479" s="21"/>
      <c r="H6479" s="18"/>
      <c r="I6479"/>
      <c r="J6479"/>
      <c r="K6479" s="10"/>
      <c r="L6479"/>
      <c r="M6479" s="45"/>
      <c r="N6479"/>
      <c r="O6479"/>
      <c r="P6479" s="71"/>
      <c r="Q6479" s="11"/>
      <c r="R6479" s="12"/>
      <c r="S6479" s="14"/>
      <c r="T6479" s="13"/>
      <c r="U6479" s="14"/>
      <c r="V6479"/>
    </row>
    <row r="6480" spans="1:22" x14ac:dyDescent="0.2">
      <c r="A6480" s="34"/>
      <c r="B6480"/>
      <c r="C6480" s="22"/>
      <c r="D6480" s="22"/>
      <c r="E6480"/>
      <c r="F6480"/>
      <c r="G6480" s="21"/>
      <c r="H6480" s="18"/>
      <c r="I6480"/>
      <c r="J6480"/>
      <c r="K6480" s="10"/>
      <c r="L6480"/>
      <c r="M6480" s="45"/>
      <c r="N6480"/>
      <c r="O6480"/>
      <c r="P6480" s="71"/>
      <c r="Q6480" s="11"/>
      <c r="R6480" s="12"/>
      <c r="S6480" s="14"/>
      <c r="T6480" s="13"/>
      <c r="U6480" s="14"/>
      <c r="V6480"/>
    </row>
    <row r="6481" spans="1:22" x14ac:dyDescent="0.2">
      <c r="A6481" s="34"/>
      <c r="B6481"/>
      <c r="C6481" s="22"/>
      <c r="D6481" s="22"/>
      <c r="E6481"/>
      <c r="F6481"/>
      <c r="G6481" s="21"/>
      <c r="H6481" s="18"/>
      <c r="I6481"/>
      <c r="J6481"/>
      <c r="K6481" s="10"/>
      <c r="L6481"/>
      <c r="M6481" s="45"/>
      <c r="N6481"/>
      <c r="O6481"/>
      <c r="P6481" s="71"/>
      <c r="Q6481" s="11"/>
      <c r="R6481" s="12"/>
      <c r="S6481" s="14"/>
      <c r="T6481" s="13"/>
      <c r="U6481" s="14"/>
      <c r="V6481"/>
    </row>
    <row r="6482" spans="1:22" x14ac:dyDescent="0.2">
      <c r="A6482" s="34"/>
      <c r="B6482"/>
      <c r="C6482" s="22"/>
      <c r="D6482" s="22"/>
      <c r="E6482"/>
      <c r="F6482"/>
      <c r="G6482" s="21"/>
      <c r="H6482" s="18"/>
      <c r="I6482"/>
      <c r="J6482"/>
      <c r="K6482" s="10"/>
      <c r="L6482"/>
      <c r="M6482" s="45"/>
      <c r="N6482"/>
      <c r="O6482"/>
      <c r="P6482" s="71"/>
      <c r="Q6482" s="11"/>
      <c r="R6482" s="12"/>
      <c r="S6482" s="14"/>
      <c r="T6482" s="13"/>
      <c r="U6482" s="14"/>
      <c r="V6482"/>
    </row>
    <row r="6483" spans="1:22" x14ac:dyDescent="0.2">
      <c r="A6483" s="34"/>
      <c r="B6483"/>
      <c r="C6483" s="22"/>
      <c r="D6483" s="22"/>
      <c r="E6483"/>
      <c r="F6483"/>
      <c r="G6483" s="21"/>
      <c r="H6483" s="18"/>
      <c r="I6483"/>
      <c r="J6483"/>
      <c r="K6483" s="10"/>
      <c r="L6483"/>
      <c r="M6483" s="45"/>
      <c r="N6483"/>
      <c r="O6483"/>
      <c r="P6483" s="71"/>
      <c r="Q6483" s="11"/>
      <c r="R6483" s="12"/>
      <c r="S6483" s="14"/>
      <c r="T6483" s="13"/>
      <c r="U6483" s="14"/>
      <c r="V6483"/>
    </row>
    <row r="6484" spans="1:22" x14ac:dyDescent="0.2">
      <c r="A6484" s="34"/>
      <c r="B6484"/>
      <c r="C6484" s="22"/>
      <c r="D6484" s="22"/>
      <c r="E6484"/>
      <c r="F6484"/>
      <c r="G6484" s="21"/>
      <c r="H6484" s="18"/>
      <c r="I6484"/>
      <c r="J6484"/>
      <c r="K6484" s="10"/>
      <c r="L6484"/>
      <c r="M6484" s="45"/>
      <c r="N6484"/>
      <c r="O6484"/>
      <c r="P6484" s="71"/>
      <c r="Q6484" s="11"/>
      <c r="R6484" s="12"/>
      <c r="S6484" s="14"/>
      <c r="T6484" s="13"/>
      <c r="U6484" s="14"/>
      <c r="V6484"/>
    </row>
    <row r="6485" spans="1:22" x14ac:dyDescent="0.2">
      <c r="A6485" s="34"/>
      <c r="B6485"/>
      <c r="C6485" s="22"/>
      <c r="D6485" s="22"/>
      <c r="E6485"/>
      <c r="F6485"/>
      <c r="G6485" s="21"/>
      <c r="H6485" s="18"/>
      <c r="I6485"/>
      <c r="J6485"/>
      <c r="K6485" s="10"/>
      <c r="L6485"/>
      <c r="M6485" s="45"/>
      <c r="N6485"/>
      <c r="O6485"/>
      <c r="P6485" s="71"/>
      <c r="Q6485" s="11"/>
      <c r="R6485" s="12"/>
      <c r="S6485" s="14"/>
      <c r="T6485" s="13"/>
      <c r="U6485" s="14"/>
      <c r="V6485"/>
    </row>
    <row r="6486" spans="1:22" x14ac:dyDescent="0.2">
      <c r="A6486" s="34"/>
      <c r="B6486"/>
      <c r="C6486" s="22"/>
      <c r="D6486" s="22"/>
      <c r="E6486"/>
      <c r="F6486"/>
      <c r="G6486" s="21"/>
      <c r="H6486" s="18"/>
      <c r="I6486"/>
      <c r="J6486"/>
      <c r="K6486" s="10"/>
      <c r="L6486"/>
      <c r="M6486" s="45"/>
      <c r="N6486"/>
      <c r="O6486"/>
      <c r="P6486" s="71"/>
      <c r="Q6486" s="11"/>
      <c r="R6486" s="12"/>
      <c r="S6486" s="14"/>
      <c r="T6486" s="13"/>
      <c r="U6486" s="14"/>
      <c r="V6486"/>
    </row>
    <row r="6487" spans="1:22" x14ac:dyDescent="0.2">
      <c r="A6487" s="34"/>
      <c r="B6487"/>
      <c r="C6487" s="22"/>
      <c r="D6487" s="22"/>
      <c r="E6487"/>
      <c r="F6487"/>
      <c r="G6487" s="21"/>
      <c r="H6487" s="18"/>
      <c r="I6487"/>
      <c r="J6487"/>
      <c r="K6487" s="10"/>
      <c r="L6487"/>
      <c r="M6487" s="45"/>
      <c r="N6487"/>
      <c r="O6487"/>
      <c r="P6487" s="71"/>
      <c r="Q6487" s="11"/>
      <c r="R6487" s="12"/>
      <c r="S6487" s="14"/>
      <c r="T6487" s="13"/>
      <c r="U6487" s="14"/>
      <c r="V6487"/>
    </row>
    <row r="6488" spans="1:22" x14ac:dyDescent="0.2">
      <c r="A6488" s="34"/>
      <c r="B6488"/>
      <c r="C6488" s="22"/>
      <c r="D6488" s="22"/>
      <c r="E6488"/>
      <c r="F6488"/>
      <c r="G6488" s="21"/>
      <c r="H6488" s="18"/>
      <c r="I6488"/>
      <c r="J6488"/>
      <c r="K6488" s="10"/>
      <c r="L6488"/>
      <c r="M6488" s="45"/>
      <c r="N6488"/>
      <c r="O6488"/>
      <c r="P6488" s="71"/>
      <c r="Q6488" s="11"/>
      <c r="R6488" s="12"/>
      <c r="S6488" s="14"/>
      <c r="T6488" s="13"/>
      <c r="U6488" s="14"/>
      <c r="V6488"/>
    </row>
    <row r="6489" spans="1:22" x14ac:dyDescent="0.2">
      <c r="A6489" s="34"/>
      <c r="B6489"/>
      <c r="C6489" s="22"/>
      <c r="D6489" s="22"/>
      <c r="E6489"/>
      <c r="F6489"/>
      <c r="G6489" s="21"/>
      <c r="H6489" s="18"/>
      <c r="I6489"/>
      <c r="J6489"/>
      <c r="K6489" s="10"/>
      <c r="L6489"/>
      <c r="M6489" s="45"/>
      <c r="N6489"/>
      <c r="O6489"/>
      <c r="P6489" s="71"/>
      <c r="Q6489" s="11"/>
      <c r="R6489" s="12"/>
      <c r="S6489" s="14"/>
      <c r="T6489" s="13"/>
      <c r="U6489" s="14"/>
      <c r="V6489"/>
    </row>
    <row r="6490" spans="1:22" x14ac:dyDescent="0.2">
      <c r="A6490" s="34"/>
      <c r="B6490"/>
      <c r="C6490" s="22"/>
      <c r="D6490" s="22"/>
      <c r="E6490"/>
      <c r="F6490"/>
      <c r="G6490" s="21"/>
      <c r="H6490" s="18"/>
      <c r="I6490"/>
      <c r="J6490"/>
      <c r="K6490" s="10"/>
      <c r="L6490"/>
      <c r="M6490" s="45"/>
      <c r="N6490"/>
      <c r="O6490"/>
      <c r="P6490" s="71"/>
      <c r="Q6490" s="11"/>
      <c r="R6490" s="12"/>
      <c r="S6490" s="14"/>
      <c r="T6490" s="13"/>
      <c r="U6490" s="14"/>
      <c r="V6490"/>
    </row>
    <row r="6491" spans="1:22" x14ac:dyDescent="0.2">
      <c r="A6491" s="34"/>
      <c r="B6491"/>
      <c r="C6491" s="22"/>
      <c r="D6491" s="22"/>
      <c r="E6491"/>
      <c r="F6491"/>
      <c r="G6491" s="21"/>
      <c r="H6491" s="18"/>
      <c r="I6491"/>
      <c r="J6491"/>
      <c r="K6491" s="10"/>
      <c r="L6491"/>
      <c r="M6491" s="45"/>
      <c r="N6491"/>
      <c r="O6491"/>
      <c r="P6491" s="71"/>
      <c r="Q6491" s="11"/>
      <c r="R6491" s="12"/>
      <c r="S6491" s="14"/>
      <c r="T6491" s="13"/>
      <c r="U6491" s="14"/>
      <c r="V6491"/>
    </row>
    <row r="6492" spans="1:22" x14ac:dyDescent="0.2">
      <c r="A6492" s="34"/>
      <c r="B6492"/>
      <c r="C6492" s="22"/>
      <c r="D6492" s="22"/>
      <c r="E6492"/>
      <c r="F6492"/>
      <c r="G6492" s="21"/>
      <c r="H6492" s="18"/>
      <c r="I6492"/>
      <c r="J6492"/>
      <c r="K6492" s="10"/>
      <c r="L6492"/>
      <c r="M6492" s="45"/>
      <c r="N6492"/>
      <c r="O6492"/>
      <c r="P6492" s="71"/>
      <c r="Q6492" s="11"/>
      <c r="R6492" s="12"/>
      <c r="S6492" s="14"/>
      <c r="T6492" s="13"/>
      <c r="U6492" s="14"/>
      <c r="V6492"/>
    </row>
    <row r="6493" spans="1:22" x14ac:dyDescent="0.2">
      <c r="A6493" s="34"/>
      <c r="B6493"/>
      <c r="C6493" s="22"/>
      <c r="D6493" s="22"/>
      <c r="E6493"/>
      <c r="F6493"/>
      <c r="G6493" s="21"/>
      <c r="H6493" s="18"/>
      <c r="I6493"/>
      <c r="J6493"/>
      <c r="K6493" s="10"/>
      <c r="L6493"/>
      <c r="M6493" s="45"/>
      <c r="N6493"/>
      <c r="O6493"/>
      <c r="P6493" s="71"/>
      <c r="Q6493" s="11"/>
      <c r="R6493" s="12"/>
      <c r="S6493" s="14"/>
      <c r="T6493" s="13"/>
      <c r="U6493" s="14"/>
      <c r="V6493"/>
    </row>
    <row r="6494" spans="1:22" x14ac:dyDescent="0.2">
      <c r="A6494" s="34"/>
      <c r="B6494"/>
      <c r="C6494" s="22"/>
      <c r="D6494" s="22"/>
      <c r="E6494"/>
      <c r="F6494"/>
      <c r="G6494" s="21"/>
      <c r="H6494" s="18"/>
      <c r="I6494"/>
      <c r="J6494"/>
      <c r="K6494" s="10"/>
      <c r="L6494"/>
      <c r="M6494" s="45"/>
      <c r="N6494"/>
      <c r="O6494"/>
      <c r="P6494" s="71"/>
      <c r="Q6494" s="11"/>
      <c r="R6494" s="12"/>
      <c r="S6494" s="14"/>
      <c r="T6494" s="13"/>
      <c r="U6494" s="14"/>
      <c r="V6494"/>
    </row>
    <row r="6495" spans="1:22" x14ac:dyDescent="0.2">
      <c r="A6495" s="34"/>
      <c r="B6495"/>
      <c r="C6495" s="22"/>
      <c r="D6495" s="22"/>
      <c r="E6495"/>
      <c r="F6495"/>
      <c r="G6495" s="21"/>
      <c r="H6495" s="18"/>
      <c r="I6495"/>
      <c r="J6495"/>
      <c r="K6495" s="10"/>
      <c r="L6495"/>
      <c r="M6495" s="45"/>
      <c r="N6495"/>
      <c r="O6495"/>
      <c r="P6495" s="71"/>
      <c r="Q6495" s="11"/>
      <c r="R6495" s="12"/>
      <c r="S6495" s="14"/>
      <c r="T6495" s="13"/>
      <c r="U6495" s="14"/>
      <c r="V6495"/>
    </row>
    <row r="6496" spans="1:22" x14ac:dyDescent="0.2">
      <c r="A6496" s="34"/>
      <c r="B6496"/>
      <c r="C6496" s="22"/>
      <c r="D6496" s="22"/>
      <c r="E6496"/>
      <c r="F6496"/>
      <c r="G6496" s="21"/>
      <c r="H6496" s="18"/>
      <c r="I6496"/>
      <c r="J6496"/>
      <c r="K6496" s="10"/>
      <c r="L6496"/>
      <c r="M6496" s="45"/>
      <c r="N6496"/>
      <c r="O6496"/>
      <c r="P6496" s="71"/>
      <c r="Q6496" s="11"/>
      <c r="R6496" s="12"/>
      <c r="S6496" s="14"/>
      <c r="T6496" s="13"/>
      <c r="U6496" s="14"/>
      <c r="V6496"/>
    </row>
    <row r="6497" spans="1:22" x14ac:dyDescent="0.2">
      <c r="A6497" s="34"/>
      <c r="B6497"/>
      <c r="C6497" s="22"/>
      <c r="D6497" s="22"/>
      <c r="E6497"/>
      <c r="F6497"/>
      <c r="G6497" s="21"/>
      <c r="H6497" s="18"/>
      <c r="I6497"/>
      <c r="J6497"/>
      <c r="K6497" s="10"/>
      <c r="L6497"/>
      <c r="M6497" s="45"/>
      <c r="N6497"/>
      <c r="O6497"/>
      <c r="P6497" s="71"/>
      <c r="Q6497" s="11"/>
      <c r="R6497" s="12"/>
      <c r="S6497" s="14"/>
      <c r="T6497" s="13"/>
      <c r="U6497" s="14"/>
      <c r="V6497"/>
    </row>
    <row r="6498" spans="1:22" x14ac:dyDescent="0.2">
      <c r="A6498" s="34"/>
      <c r="B6498"/>
      <c r="C6498" s="22"/>
      <c r="D6498" s="22"/>
      <c r="E6498"/>
      <c r="F6498"/>
      <c r="G6498" s="21"/>
      <c r="H6498" s="18"/>
      <c r="I6498"/>
      <c r="J6498"/>
      <c r="K6498" s="10"/>
      <c r="L6498"/>
      <c r="M6498" s="45"/>
      <c r="N6498"/>
      <c r="O6498"/>
      <c r="P6498" s="71"/>
      <c r="Q6498" s="11"/>
      <c r="R6498" s="12"/>
      <c r="S6498" s="14"/>
      <c r="T6498" s="13"/>
      <c r="U6498" s="14"/>
      <c r="V6498"/>
    </row>
    <row r="6499" spans="1:22" x14ac:dyDescent="0.2">
      <c r="A6499" s="34"/>
      <c r="B6499"/>
      <c r="C6499" s="22"/>
      <c r="D6499" s="22"/>
      <c r="E6499"/>
      <c r="F6499"/>
      <c r="G6499" s="21"/>
      <c r="H6499" s="18"/>
      <c r="I6499"/>
      <c r="J6499"/>
      <c r="K6499" s="10"/>
      <c r="L6499"/>
      <c r="M6499" s="45"/>
      <c r="N6499"/>
      <c r="O6499"/>
      <c r="P6499" s="71"/>
      <c r="Q6499" s="11"/>
      <c r="R6499" s="12"/>
      <c r="S6499" s="14"/>
      <c r="T6499" s="13"/>
      <c r="U6499" s="14"/>
      <c r="V6499"/>
    </row>
    <row r="6500" spans="1:22" x14ac:dyDescent="0.2">
      <c r="A6500" s="34"/>
      <c r="B6500"/>
      <c r="C6500" s="22"/>
      <c r="D6500" s="22"/>
      <c r="E6500"/>
      <c r="F6500"/>
      <c r="G6500" s="21"/>
      <c r="H6500" s="18"/>
      <c r="I6500"/>
      <c r="J6500"/>
      <c r="K6500" s="10"/>
      <c r="L6500"/>
      <c r="M6500" s="45"/>
      <c r="N6500"/>
      <c r="O6500"/>
      <c r="P6500" s="71"/>
      <c r="Q6500" s="11"/>
      <c r="R6500" s="12"/>
      <c r="S6500" s="14"/>
      <c r="T6500" s="13"/>
      <c r="U6500" s="14"/>
      <c r="V6500"/>
    </row>
    <row r="6501" spans="1:22" x14ac:dyDescent="0.2">
      <c r="A6501" s="34"/>
      <c r="B6501"/>
      <c r="C6501" s="22"/>
      <c r="D6501" s="22"/>
      <c r="E6501"/>
      <c r="F6501"/>
      <c r="G6501" s="21"/>
      <c r="H6501" s="18"/>
      <c r="I6501"/>
      <c r="J6501"/>
      <c r="K6501" s="10"/>
      <c r="L6501"/>
      <c r="M6501" s="45"/>
      <c r="N6501"/>
      <c r="O6501"/>
      <c r="P6501" s="71"/>
      <c r="Q6501" s="11"/>
      <c r="R6501" s="12"/>
      <c r="S6501" s="14"/>
      <c r="T6501" s="13"/>
      <c r="U6501" s="14"/>
      <c r="V6501"/>
    </row>
    <row r="6502" spans="1:22" x14ac:dyDescent="0.2">
      <c r="A6502" s="34"/>
      <c r="B6502"/>
      <c r="C6502" s="22"/>
      <c r="D6502" s="22"/>
      <c r="E6502"/>
      <c r="F6502"/>
      <c r="G6502" s="21"/>
      <c r="H6502" s="18"/>
      <c r="I6502"/>
      <c r="J6502"/>
      <c r="K6502" s="10"/>
      <c r="L6502"/>
      <c r="M6502" s="45"/>
      <c r="N6502"/>
      <c r="O6502"/>
      <c r="P6502" s="71"/>
      <c r="Q6502" s="11"/>
      <c r="R6502" s="12"/>
      <c r="S6502" s="14"/>
      <c r="T6502" s="13"/>
      <c r="U6502" s="14"/>
      <c r="V6502"/>
    </row>
    <row r="6503" spans="1:22" x14ac:dyDescent="0.2">
      <c r="A6503" s="34"/>
      <c r="B6503"/>
      <c r="C6503" s="22"/>
      <c r="D6503" s="22"/>
      <c r="E6503"/>
      <c r="F6503"/>
      <c r="G6503" s="21"/>
      <c r="H6503" s="18"/>
      <c r="I6503"/>
      <c r="J6503"/>
      <c r="K6503" s="10"/>
      <c r="L6503"/>
      <c r="M6503" s="45"/>
      <c r="N6503"/>
      <c r="O6503"/>
      <c r="P6503" s="71"/>
      <c r="Q6503" s="11"/>
      <c r="R6503" s="12"/>
      <c r="S6503" s="14"/>
      <c r="T6503" s="13"/>
      <c r="U6503" s="14"/>
      <c r="V6503"/>
    </row>
    <row r="6504" spans="1:22" x14ac:dyDescent="0.2">
      <c r="A6504" s="34"/>
      <c r="B6504"/>
      <c r="C6504" s="22"/>
      <c r="D6504" s="22"/>
      <c r="E6504"/>
      <c r="F6504"/>
      <c r="G6504" s="21"/>
      <c r="H6504" s="18"/>
      <c r="I6504"/>
      <c r="J6504"/>
      <c r="K6504" s="10"/>
      <c r="L6504"/>
      <c r="M6504" s="45"/>
      <c r="N6504"/>
      <c r="O6504"/>
      <c r="P6504" s="71"/>
      <c r="Q6504" s="11"/>
      <c r="R6504" s="12"/>
      <c r="S6504" s="14"/>
      <c r="T6504" s="13"/>
      <c r="U6504" s="14"/>
      <c r="V6504"/>
    </row>
    <row r="6505" spans="1:22" x14ac:dyDescent="0.2">
      <c r="A6505" s="34"/>
      <c r="B6505"/>
      <c r="C6505" s="22"/>
      <c r="D6505" s="22"/>
      <c r="E6505"/>
      <c r="F6505"/>
      <c r="G6505" s="21"/>
      <c r="H6505" s="18"/>
      <c r="I6505"/>
      <c r="J6505"/>
      <c r="K6505" s="10"/>
      <c r="L6505"/>
      <c r="M6505" s="45"/>
      <c r="N6505"/>
      <c r="O6505"/>
      <c r="P6505" s="71"/>
      <c r="Q6505" s="11"/>
      <c r="R6505" s="12"/>
      <c r="S6505" s="14"/>
      <c r="T6505" s="13"/>
      <c r="U6505" s="14"/>
      <c r="V6505"/>
    </row>
    <row r="6506" spans="1:22" x14ac:dyDescent="0.2">
      <c r="A6506" s="34"/>
      <c r="B6506"/>
      <c r="C6506" s="22"/>
      <c r="D6506" s="22"/>
      <c r="E6506"/>
      <c r="F6506"/>
      <c r="G6506" s="21"/>
      <c r="H6506" s="18"/>
      <c r="I6506"/>
      <c r="J6506"/>
      <c r="K6506" s="10"/>
      <c r="L6506"/>
      <c r="M6506" s="45"/>
      <c r="N6506"/>
      <c r="O6506"/>
      <c r="P6506" s="71"/>
      <c r="Q6506" s="11"/>
      <c r="R6506" s="12"/>
      <c r="S6506" s="14"/>
      <c r="T6506" s="13"/>
      <c r="U6506" s="14"/>
      <c r="V6506"/>
    </row>
    <row r="6507" spans="1:22" x14ac:dyDescent="0.2">
      <c r="A6507" s="34"/>
      <c r="B6507"/>
      <c r="C6507" s="22"/>
      <c r="D6507" s="22"/>
      <c r="E6507"/>
      <c r="F6507"/>
      <c r="G6507" s="21"/>
      <c r="H6507" s="18"/>
      <c r="I6507"/>
      <c r="J6507"/>
      <c r="K6507" s="10"/>
      <c r="L6507"/>
      <c r="M6507" s="45"/>
      <c r="N6507"/>
      <c r="O6507"/>
      <c r="P6507" s="71"/>
      <c r="Q6507" s="11"/>
      <c r="R6507" s="12"/>
      <c r="S6507" s="14"/>
      <c r="T6507" s="13"/>
      <c r="U6507" s="14"/>
      <c r="V6507"/>
    </row>
    <row r="6508" spans="1:22" x14ac:dyDescent="0.2">
      <c r="A6508" s="34"/>
      <c r="B6508"/>
      <c r="C6508" s="22"/>
      <c r="D6508" s="22"/>
      <c r="E6508"/>
      <c r="F6508"/>
      <c r="G6508" s="21"/>
      <c r="H6508" s="18"/>
      <c r="I6508"/>
      <c r="J6508"/>
      <c r="K6508" s="10"/>
      <c r="L6508"/>
      <c r="M6508" s="45"/>
      <c r="N6508"/>
      <c r="O6508"/>
      <c r="P6508" s="71"/>
      <c r="Q6508" s="11"/>
      <c r="R6508" s="12"/>
      <c r="S6508" s="14"/>
      <c r="T6508" s="13"/>
      <c r="U6508" s="14"/>
      <c r="V6508"/>
    </row>
    <row r="6509" spans="1:22" x14ac:dyDescent="0.2">
      <c r="A6509" s="34"/>
      <c r="B6509"/>
      <c r="C6509" s="22"/>
      <c r="D6509" s="22"/>
      <c r="E6509"/>
      <c r="F6509"/>
      <c r="G6509" s="21"/>
      <c r="H6509" s="18"/>
      <c r="I6509"/>
      <c r="J6509"/>
      <c r="K6509" s="10"/>
      <c r="L6509"/>
      <c r="M6509" s="45"/>
      <c r="N6509"/>
      <c r="O6509"/>
      <c r="P6509" s="71"/>
      <c r="Q6509" s="11"/>
      <c r="R6509" s="12"/>
      <c r="S6509" s="14"/>
      <c r="T6509" s="13"/>
      <c r="U6509" s="14"/>
      <c r="V6509"/>
    </row>
    <row r="6510" spans="1:22" x14ac:dyDescent="0.2">
      <c r="A6510" s="34"/>
      <c r="B6510"/>
      <c r="C6510" s="22"/>
      <c r="D6510" s="22"/>
      <c r="E6510"/>
      <c r="F6510"/>
      <c r="G6510" s="21"/>
      <c r="H6510" s="18"/>
      <c r="I6510"/>
      <c r="J6510"/>
      <c r="K6510" s="10"/>
      <c r="L6510"/>
      <c r="M6510" s="45"/>
      <c r="N6510"/>
      <c r="O6510"/>
      <c r="P6510" s="71"/>
      <c r="Q6510" s="11"/>
      <c r="R6510" s="12"/>
      <c r="S6510" s="14"/>
      <c r="T6510" s="13"/>
      <c r="U6510" s="14"/>
      <c r="V6510"/>
    </row>
    <row r="6511" spans="1:22" x14ac:dyDescent="0.2">
      <c r="A6511" s="34"/>
      <c r="B6511"/>
      <c r="C6511" s="22"/>
      <c r="D6511" s="22"/>
      <c r="E6511"/>
      <c r="F6511"/>
      <c r="G6511" s="21"/>
      <c r="H6511" s="18"/>
      <c r="I6511"/>
      <c r="J6511"/>
      <c r="K6511" s="10"/>
      <c r="L6511"/>
      <c r="M6511" s="45"/>
      <c r="N6511"/>
      <c r="O6511"/>
      <c r="P6511" s="71"/>
      <c r="Q6511" s="11"/>
      <c r="R6511" s="12"/>
      <c r="S6511" s="14"/>
      <c r="T6511" s="13"/>
      <c r="U6511" s="14"/>
      <c r="V6511"/>
    </row>
    <row r="6512" spans="1:22" x14ac:dyDescent="0.2">
      <c r="A6512" s="34"/>
      <c r="B6512"/>
      <c r="C6512" s="22"/>
      <c r="D6512" s="22"/>
      <c r="E6512"/>
      <c r="F6512"/>
      <c r="G6512" s="21"/>
      <c r="H6512" s="18"/>
      <c r="I6512"/>
      <c r="J6512"/>
      <c r="K6512" s="10"/>
      <c r="L6512"/>
      <c r="M6512" s="45"/>
      <c r="N6512"/>
      <c r="O6512"/>
      <c r="P6512" s="71"/>
      <c r="Q6512" s="11"/>
      <c r="R6512" s="12"/>
      <c r="S6512" s="14"/>
      <c r="T6512" s="13"/>
      <c r="U6512" s="14"/>
      <c r="V6512"/>
    </row>
    <row r="6513" spans="1:22" x14ac:dyDescent="0.2">
      <c r="A6513" s="34"/>
      <c r="B6513"/>
      <c r="C6513" s="22"/>
      <c r="D6513" s="22"/>
      <c r="E6513"/>
      <c r="F6513"/>
      <c r="G6513" s="21"/>
      <c r="H6513" s="18"/>
      <c r="I6513"/>
      <c r="J6513"/>
      <c r="K6513" s="10"/>
      <c r="L6513"/>
      <c r="M6513" s="45"/>
      <c r="N6513"/>
      <c r="O6513"/>
      <c r="P6513" s="71"/>
      <c r="Q6513" s="11"/>
      <c r="R6513" s="12"/>
      <c r="S6513" s="14"/>
      <c r="T6513" s="13"/>
      <c r="U6513" s="14"/>
      <c r="V6513"/>
    </row>
    <row r="6514" spans="1:22" x14ac:dyDescent="0.2">
      <c r="A6514" s="34"/>
      <c r="B6514"/>
      <c r="C6514" s="22"/>
      <c r="D6514" s="22"/>
      <c r="E6514"/>
      <c r="F6514"/>
      <c r="G6514" s="21"/>
      <c r="H6514" s="18"/>
      <c r="I6514"/>
      <c r="J6514"/>
      <c r="K6514" s="10"/>
      <c r="L6514"/>
      <c r="M6514" s="45"/>
      <c r="N6514"/>
      <c r="O6514"/>
      <c r="P6514" s="71"/>
      <c r="Q6514" s="11"/>
      <c r="R6514" s="12"/>
      <c r="S6514" s="14"/>
      <c r="T6514" s="13"/>
      <c r="U6514" s="14"/>
      <c r="V6514"/>
    </row>
    <row r="6515" spans="1:22" x14ac:dyDescent="0.2">
      <c r="A6515" s="34"/>
      <c r="B6515"/>
      <c r="C6515" s="22"/>
      <c r="D6515" s="22"/>
      <c r="E6515"/>
      <c r="F6515"/>
      <c r="G6515" s="21"/>
      <c r="H6515" s="18"/>
      <c r="I6515"/>
      <c r="J6515"/>
      <c r="K6515" s="10"/>
      <c r="L6515"/>
      <c r="M6515" s="45"/>
      <c r="N6515"/>
      <c r="O6515"/>
      <c r="P6515" s="71"/>
      <c r="Q6515" s="11"/>
      <c r="R6515" s="12"/>
      <c r="S6515" s="14"/>
      <c r="T6515" s="13"/>
      <c r="U6515" s="14"/>
      <c r="V6515"/>
    </row>
    <row r="6516" spans="1:22" x14ac:dyDescent="0.2">
      <c r="A6516" s="34"/>
      <c r="B6516"/>
      <c r="C6516" s="22"/>
      <c r="D6516" s="22"/>
      <c r="E6516"/>
      <c r="F6516"/>
      <c r="G6516" s="21"/>
      <c r="H6516" s="18"/>
      <c r="I6516"/>
      <c r="J6516"/>
      <c r="K6516" s="10"/>
      <c r="L6516"/>
      <c r="M6516" s="45"/>
      <c r="N6516"/>
      <c r="O6516"/>
      <c r="P6516" s="71"/>
      <c r="Q6516" s="11"/>
      <c r="R6516" s="12"/>
      <c r="S6516" s="14"/>
      <c r="T6516" s="13"/>
      <c r="U6516" s="14"/>
      <c r="V6516"/>
    </row>
    <row r="6517" spans="1:22" x14ac:dyDescent="0.2">
      <c r="A6517" s="34"/>
      <c r="B6517"/>
      <c r="C6517" s="22"/>
      <c r="D6517" s="22"/>
      <c r="E6517"/>
      <c r="F6517"/>
      <c r="G6517" s="21"/>
      <c r="H6517" s="18"/>
      <c r="I6517"/>
      <c r="J6517"/>
      <c r="K6517" s="10"/>
      <c r="L6517"/>
      <c r="M6517" s="45"/>
      <c r="N6517"/>
      <c r="O6517"/>
      <c r="P6517" s="71"/>
      <c r="Q6517" s="11"/>
      <c r="R6517" s="12"/>
      <c r="S6517" s="14"/>
      <c r="T6517" s="13"/>
      <c r="U6517" s="14"/>
      <c r="V6517"/>
    </row>
    <row r="6518" spans="1:22" x14ac:dyDescent="0.2">
      <c r="A6518" s="34"/>
      <c r="B6518"/>
      <c r="C6518" s="22"/>
      <c r="D6518" s="22"/>
      <c r="E6518"/>
      <c r="F6518"/>
      <c r="G6518" s="21"/>
      <c r="H6518" s="18"/>
      <c r="I6518"/>
      <c r="J6518"/>
      <c r="K6518" s="10"/>
      <c r="L6518"/>
      <c r="M6518" s="45"/>
      <c r="N6518"/>
      <c r="O6518"/>
      <c r="P6518" s="71"/>
      <c r="Q6518" s="11"/>
      <c r="R6518" s="12"/>
      <c r="S6518" s="14"/>
      <c r="T6518" s="13"/>
      <c r="U6518" s="14"/>
      <c r="V6518"/>
    </row>
    <row r="6519" spans="1:22" x14ac:dyDescent="0.2">
      <c r="A6519" s="34"/>
      <c r="B6519"/>
      <c r="C6519" s="22"/>
      <c r="D6519" s="22"/>
      <c r="E6519"/>
      <c r="F6519"/>
      <c r="G6519" s="21"/>
      <c r="H6519" s="18"/>
      <c r="I6519"/>
      <c r="J6519"/>
      <c r="K6519" s="10"/>
      <c r="L6519"/>
      <c r="M6519" s="45"/>
      <c r="N6519"/>
      <c r="O6519"/>
      <c r="P6519" s="71"/>
      <c r="Q6519" s="11"/>
      <c r="R6519" s="12"/>
      <c r="S6519" s="14"/>
      <c r="T6519" s="13"/>
      <c r="U6519" s="14"/>
      <c r="V6519"/>
    </row>
    <row r="6520" spans="1:22" x14ac:dyDescent="0.2">
      <c r="A6520" s="34"/>
      <c r="B6520"/>
      <c r="C6520" s="22"/>
      <c r="D6520" s="22"/>
      <c r="E6520"/>
      <c r="F6520"/>
      <c r="G6520" s="21"/>
      <c r="H6520" s="18"/>
      <c r="I6520"/>
      <c r="J6520"/>
      <c r="K6520" s="10"/>
      <c r="L6520"/>
      <c r="M6520" s="45"/>
      <c r="N6520"/>
      <c r="O6520"/>
      <c r="P6520" s="71"/>
      <c r="Q6520" s="11"/>
      <c r="R6520" s="12"/>
      <c r="S6520" s="14"/>
      <c r="T6520" s="13"/>
      <c r="U6520" s="14"/>
      <c r="V6520"/>
    </row>
    <row r="6521" spans="1:22" x14ac:dyDescent="0.2">
      <c r="A6521" s="34"/>
      <c r="B6521"/>
      <c r="C6521" s="22"/>
      <c r="D6521" s="22"/>
      <c r="E6521"/>
      <c r="F6521"/>
      <c r="G6521" s="21"/>
      <c r="H6521" s="18"/>
      <c r="I6521"/>
      <c r="J6521"/>
      <c r="K6521" s="10"/>
      <c r="L6521"/>
      <c r="M6521" s="45"/>
      <c r="N6521"/>
      <c r="O6521"/>
      <c r="P6521" s="71"/>
      <c r="Q6521" s="11"/>
      <c r="R6521" s="12"/>
      <c r="S6521" s="14"/>
      <c r="T6521" s="13"/>
      <c r="U6521" s="14"/>
      <c r="V6521"/>
    </row>
    <row r="6522" spans="1:22" x14ac:dyDescent="0.2">
      <c r="A6522" s="34"/>
      <c r="B6522"/>
      <c r="C6522" s="22"/>
      <c r="D6522" s="22"/>
      <c r="E6522"/>
      <c r="F6522"/>
      <c r="G6522" s="21"/>
      <c r="H6522" s="18"/>
      <c r="I6522"/>
      <c r="J6522"/>
      <c r="K6522" s="10"/>
      <c r="L6522"/>
      <c r="M6522" s="45"/>
      <c r="N6522"/>
      <c r="O6522"/>
      <c r="P6522" s="71"/>
      <c r="Q6522" s="11"/>
      <c r="R6522" s="12"/>
      <c r="S6522" s="14"/>
      <c r="T6522" s="13"/>
      <c r="U6522" s="14"/>
      <c r="V6522"/>
    </row>
    <row r="6523" spans="1:22" x14ac:dyDescent="0.2">
      <c r="A6523" s="34"/>
      <c r="B6523"/>
      <c r="C6523" s="22"/>
      <c r="D6523" s="22"/>
      <c r="E6523"/>
      <c r="F6523"/>
      <c r="G6523" s="21"/>
      <c r="H6523" s="18"/>
      <c r="I6523"/>
      <c r="J6523"/>
      <c r="K6523" s="10"/>
      <c r="L6523"/>
      <c r="M6523" s="45"/>
      <c r="N6523"/>
      <c r="O6523"/>
      <c r="P6523" s="71"/>
      <c r="Q6523" s="11"/>
      <c r="R6523" s="12"/>
      <c r="S6523" s="14"/>
      <c r="T6523" s="13"/>
      <c r="U6523" s="14"/>
      <c r="V6523"/>
    </row>
    <row r="6524" spans="1:22" x14ac:dyDescent="0.2">
      <c r="A6524" s="34"/>
      <c r="B6524"/>
      <c r="C6524" s="22"/>
      <c r="D6524" s="22"/>
      <c r="E6524"/>
      <c r="F6524"/>
      <c r="G6524" s="21"/>
      <c r="H6524" s="18"/>
      <c r="I6524"/>
      <c r="J6524"/>
      <c r="K6524" s="10"/>
      <c r="L6524"/>
      <c r="M6524" s="45"/>
      <c r="N6524"/>
      <c r="O6524"/>
      <c r="P6524" s="71"/>
      <c r="Q6524" s="11"/>
      <c r="R6524" s="12"/>
      <c r="S6524" s="14"/>
      <c r="T6524" s="13"/>
      <c r="U6524" s="14"/>
      <c r="V6524"/>
    </row>
    <row r="6525" spans="1:22" x14ac:dyDescent="0.2">
      <c r="A6525" s="34"/>
      <c r="B6525"/>
      <c r="C6525" s="22"/>
      <c r="D6525" s="22"/>
      <c r="E6525"/>
      <c r="F6525"/>
      <c r="G6525" s="21"/>
      <c r="H6525" s="18"/>
      <c r="I6525"/>
      <c r="J6525"/>
      <c r="K6525" s="10"/>
      <c r="L6525"/>
      <c r="M6525" s="45"/>
      <c r="N6525"/>
      <c r="O6525"/>
      <c r="P6525" s="71"/>
      <c r="Q6525" s="11"/>
      <c r="R6525" s="12"/>
      <c r="S6525" s="14"/>
      <c r="T6525" s="13"/>
      <c r="U6525" s="14"/>
      <c r="V6525"/>
    </row>
    <row r="6526" spans="1:22" x14ac:dyDescent="0.2">
      <c r="A6526" s="34"/>
      <c r="B6526"/>
      <c r="C6526" s="22"/>
      <c r="D6526" s="22"/>
      <c r="E6526"/>
      <c r="F6526"/>
      <c r="G6526" s="21"/>
      <c r="H6526" s="18"/>
      <c r="I6526"/>
      <c r="J6526"/>
      <c r="K6526" s="10"/>
      <c r="L6526"/>
      <c r="M6526" s="45"/>
      <c r="N6526"/>
      <c r="O6526"/>
      <c r="P6526" s="71"/>
      <c r="Q6526" s="11"/>
      <c r="R6526" s="12"/>
      <c r="S6526" s="14"/>
      <c r="T6526" s="13"/>
      <c r="U6526" s="14"/>
      <c r="V6526"/>
    </row>
    <row r="6527" spans="1:22" x14ac:dyDescent="0.2">
      <c r="A6527" s="34"/>
      <c r="B6527"/>
      <c r="C6527" s="22"/>
      <c r="D6527" s="22"/>
      <c r="E6527"/>
      <c r="F6527"/>
      <c r="G6527" s="21"/>
      <c r="H6527" s="18"/>
      <c r="I6527"/>
      <c r="J6527"/>
      <c r="K6527" s="10"/>
      <c r="L6527"/>
      <c r="M6527" s="45"/>
      <c r="N6527"/>
      <c r="O6527"/>
      <c r="P6527" s="71"/>
      <c r="Q6527" s="11"/>
      <c r="R6527" s="12"/>
      <c r="S6527" s="14"/>
      <c r="T6527" s="13"/>
      <c r="U6527" s="14"/>
      <c r="V6527"/>
    </row>
    <row r="6528" spans="1:22" x14ac:dyDescent="0.2">
      <c r="A6528" s="34"/>
      <c r="B6528"/>
      <c r="C6528" s="22"/>
      <c r="D6528" s="22"/>
      <c r="E6528"/>
      <c r="F6528"/>
      <c r="G6528" s="21"/>
      <c r="H6528" s="18"/>
      <c r="I6528"/>
      <c r="J6528"/>
      <c r="K6528" s="10"/>
      <c r="L6528"/>
      <c r="M6528" s="45"/>
      <c r="N6528"/>
      <c r="O6528"/>
      <c r="P6528" s="71"/>
      <c r="Q6528" s="11"/>
      <c r="R6528" s="12"/>
      <c r="S6528" s="14"/>
      <c r="T6528" s="13"/>
      <c r="U6528" s="14"/>
      <c r="V6528"/>
    </row>
    <row r="6529" spans="1:22" x14ac:dyDescent="0.2">
      <c r="A6529" s="34"/>
      <c r="B6529"/>
      <c r="C6529" s="22"/>
      <c r="D6529" s="22"/>
      <c r="E6529"/>
      <c r="F6529"/>
      <c r="G6529" s="21"/>
      <c r="H6529" s="18"/>
      <c r="I6529"/>
      <c r="J6529"/>
      <c r="K6529" s="10"/>
      <c r="L6529"/>
      <c r="M6529" s="45"/>
      <c r="N6529"/>
      <c r="O6529"/>
      <c r="P6529" s="71"/>
      <c r="Q6529" s="11"/>
      <c r="R6529" s="12"/>
      <c r="S6529" s="14"/>
      <c r="T6529" s="13"/>
      <c r="U6529" s="14"/>
      <c r="V6529"/>
    </row>
    <row r="6530" spans="1:22" x14ac:dyDescent="0.2">
      <c r="A6530" s="34"/>
      <c r="B6530"/>
      <c r="C6530" s="22"/>
      <c r="D6530" s="22"/>
      <c r="E6530"/>
      <c r="F6530"/>
      <c r="G6530" s="21"/>
      <c r="H6530" s="18"/>
      <c r="I6530"/>
      <c r="J6530"/>
      <c r="K6530" s="10"/>
      <c r="L6530"/>
      <c r="M6530" s="45"/>
      <c r="N6530"/>
      <c r="O6530"/>
      <c r="P6530" s="71"/>
      <c r="Q6530" s="11"/>
      <c r="R6530" s="12"/>
      <c r="S6530" s="14"/>
      <c r="T6530" s="13"/>
      <c r="U6530" s="14"/>
      <c r="V6530"/>
    </row>
    <row r="6531" spans="1:22" x14ac:dyDescent="0.2">
      <c r="A6531" s="34"/>
      <c r="B6531"/>
      <c r="C6531" s="22"/>
      <c r="D6531" s="22"/>
      <c r="E6531"/>
      <c r="F6531"/>
      <c r="G6531" s="21"/>
      <c r="H6531" s="18"/>
      <c r="I6531"/>
      <c r="J6531"/>
      <c r="K6531" s="10"/>
      <c r="L6531"/>
      <c r="M6531" s="45"/>
      <c r="N6531"/>
      <c r="O6531"/>
      <c r="P6531" s="71"/>
      <c r="Q6531" s="11"/>
      <c r="R6531" s="12"/>
      <c r="S6531" s="14"/>
      <c r="T6531" s="13"/>
      <c r="U6531" s="14"/>
      <c r="V6531"/>
    </row>
    <row r="6532" spans="1:22" x14ac:dyDescent="0.2">
      <c r="A6532" s="34"/>
      <c r="B6532"/>
      <c r="C6532" s="22"/>
      <c r="D6532" s="22"/>
      <c r="E6532"/>
      <c r="F6532"/>
      <c r="G6532" s="21"/>
      <c r="H6532" s="18"/>
      <c r="I6532"/>
      <c r="J6532"/>
      <c r="K6532" s="10"/>
      <c r="L6532"/>
      <c r="M6532" s="45"/>
      <c r="N6532"/>
      <c r="O6532"/>
      <c r="P6532" s="71"/>
      <c r="Q6532" s="11"/>
      <c r="R6532" s="12"/>
      <c r="S6532" s="14"/>
      <c r="T6532" s="13"/>
      <c r="U6532" s="14"/>
      <c r="V6532"/>
    </row>
    <row r="6533" spans="1:22" x14ac:dyDescent="0.2">
      <c r="A6533" s="34"/>
      <c r="B6533"/>
      <c r="C6533" s="22"/>
      <c r="D6533" s="22"/>
      <c r="E6533"/>
      <c r="F6533"/>
      <c r="G6533" s="21"/>
      <c r="H6533" s="18"/>
      <c r="I6533"/>
      <c r="J6533"/>
      <c r="K6533" s="10"/>
      <c r="L6533"/>
      <c r="M6533" s="45"/>
      <c r="N6533"/>
      <c r="O6533"/>
      <c r="P6533" s="71"/>
      <c r="Q6533" s="11"/>
      <c r="R6533" s="12"/>
      <c r="S6533" s="14"/>
      <c r="T6533" s="13"/>
      <c r="U6533" s="14"/>
      <c r="V6533"/>
    </row>
    <row r="6534" spans="1:22" x14ac:dyDescent="0.2">
      <c r="A6534" s="34"/>
      <c r="B6534"/>
      <c r="C6534" s="22"/>
      <c r="D6534" s="22"/>
      <c r="E6534"/>
      <c r="F6534"/>
      <c r="G6534" s="21"/>
      <c r="H6534" s="18"/>
      <c r="I6534"/>
      <c r="J6534"/>
      <c r="K6534" s="10"/>
      <c r="L6534"/>
      <c r="M6534" s="45"/>
      <c r="N6534"/>
      <c r="O6534"/>
      <c r="P6534" s="71"/>
      <c r="Q6534" s="11"/>
      <c r="R6534" s="12"/>
      <c r="S6534" s="14"/>
      <c r="T6534" s="13"/>
      <c r="U6534" s="14"/>
      <c r="V6534"/>
    </row>
    <row r="6535" spans="1:22" x14ac:dyDescent="0.2">
      <c r="A6535" s="34"/>
      <c r="B6535"/>
      <c r="C6535" s="22"/>
      <c r="D6535" s="22"/>
      <c r="E6535"/>
      <c r="F6535"/>
      <c r="G6535" s="21"/>
      <c r="H6535" s="18"/>
      <c r="I6535"/>
      <c r="J6535"/>
      <c r="K6535" s="10"/>
      <c r="L6535"/>
      <c r="M6535" s="45"/>
      <c r="N6535"/>
      <c r="O6535"/>
      <c r="P6535" s="71"/>
      <c r="Q6535" s="11"/>
      <c r="R6535" s="12"/>
      <c r="S6535" s="14"/>
      <c r="T6535" s="13"/>
      <c r="U6535" s="14"/>
      <c r="V6535"/>
    </row>
    <row r="6536" spans="1:22" x14ac:dyDescent="0.2">
      <c r="A6536" s="34"/>
      <c r="B6536"/>
      <c r="C6536" s="22"/>
      <c r="D6536" s="22"/>
      <c r="E6536"/>
      <c r="F6536"/>
      <c r="G6536" s="21"/>
      <c r="H6536" s="18"/>
      <c r="I6536"/>
      <c r="J6536"/>
      <c r="K6536" s="10"/>
      <c r="L6536"/>
      <c r="M6536" s="45"/>
      <c r="N6536"/>
      <c r="O6536"/>
      <c r="P6536" s="71"/>
      <c r="Q6536" s="11"/>
      <c r="R6536" s="12"/>
      <c r="S6536" s="14"/>
      <c r="T6536" s="13"/>
      <c r="U6536" s="14"/>
      <c r="V6536"/>
    </row>
    <row r="6537" spans="1:22" x14ac:dyDescent="0.2">
      <c r="A6537" s="34"/>
      <c r="B6537"/>
      <c r="C6537" s="22"/>
      <c r="D6537" s="22"/>
      <c r="E6537"/>
      <c r="F6537"/>
      <c r="G6537" s="21"/>
      <c r="H6537" s="18"/>
      <c r="I6537"/>
      <c r="J6537"/>
      <c r="K6537" s="10"/>
      <c r="L6537"/>
      <c r="M6537" s="45"/>
      <c r="N6537"/>
      <c r="O6537"/>
      <c r="P6537" s="71"/>
      <c r="Q6537" s="11"/>
      <c r="R6537" s="12"/>
      <c r="S6537" s="14"/>
      <c r="T6537" s="13"/>
      <c r="U6537" s="14"/>
      <c r="V6537"/>
    </row>
    <row r="6538" spans="1:22" x14ac:dyDescent="0.2">
      <c r="A6538" s="34"/>
      <c r="B6538"/>
      <c r="C6538" s="22"/>
      <c r="D6538" s="22"/>
      <c r="E6538"/>
      <c r="F6538"/>
      <c r="G6538" s="21"/>
      <c r="H6538" s="18"/>
      <c r="I6538"/>
      <c r="J6538"/>
      <c r="K6538" s="10"/>
      <c r="L6538"/>
      <c r="M6538" s="45"/>
      <c r="N6538"/>
      <c r="O6538"/>
      <c r="P6538" s="71"/>
      <c r="Q6538" s="11"/>
      <c r="R6538" s="12"/>
      <c r="S6538" s="14"/>
      <c r="T6538" s="13"/>
      <c r="U6538" s="14"/>
      <c r="V6538"/>
    </row>
    <row r="6539" spans="1:22" x14ac:dyDescent="0.2">
      <c r="A6539" s="34"/>
      <c r="B6539"/>
      <c r="C6539" s="22"/>
      <c r="D6539" s="22"/>
      <c r="E6539"/>
      <c r="F6539"/>
      <c r="G6539" s="21"/>
      <c r="H6539" s="18"/>
      <c r="I6539"/>
      <c r="J6539"/>
      <c r="K6539" s="10"/>
      <c r="L6539"/>
      <c r="M6539" s="45"/>
      <c r="N6539"/>
      <c r="O6539"/>
      <c r="P6539" s="71"/>
      <c r="Q6539" s="11"/>
      <c r="R6539" s="12"/>
      <c r="S6539" s="14"/>
      <c r="T6539" s="13"/>
      <c r="U6539" s="14"/>
      <c r="V6539"/>
    </row>
    <row r="6540" spans="1:22" x14ac:dyDescent="0.2">
      <c r="A6540" s="34"/>
      <c r="B6540"/>
      <c r="C6540" s="22"/>
      <c r="D6540" s="22"/>
      <c r="E6540"/>
      <c r="F6540"/>
      <c r="G6540" s="21"/>
      <c r="H6540" s="18"/>
      <c r="I6540"/>
      <c r="J6540"/>
      <c r="K6540" s="10"/>
      <c r="L6540"/>
      <c r="M6540" s="45"/>
      <c r="N6540"/>
      <c r="O6540"/>
      <c r="P6540" s="71"/>
      <c r="Q6540" s="11"/>
      <c r="R6540" s="12"/>
      <c r="S6540" s="14"/>
      <c r="T6540" s="13"/>
      <c r="U6540" s="14"/>
      <c r="V6540"/>
    </row>
    <row r="6541" spans="1:22" x14ac:dyDescent="0.2">
      <c r="A6541" s="34"/>
      <c r="B6541"/>
      <c r="C6541" s="22"/>
      <c r="D6541" s="22"/>
      <c r="E6541"/>
      <c r="F6541"/>
      <c r="G6541" s="21"/>
      <c r="H6541" s="18"/>
      <c r="I6541"/>
      <c r="J6541"/>
      <c r="K6541" s="10"/>
      <c r="L6541"/>
      <c r="M6541" s="45"/>
      <c r="N6541"/>
      <c r="O6541"/>
      <c r="P6541" s="71"/>
      <c r="Q6541" s="11"/>
      <c r="R6541" s="12"/>
      <c r="S6541" s="14"/>
      <c r="T6541" s="13"/>
      <c r="U6541" s="14"/>
      <c r="V6541"/>
    </row>
    <row r="6542" spans="1:22" x14ac:dyDescent="0.2">
      <c r="A6542" s="34"/>
      <c r="B6542"/>
      <c r="C6542" s="22"/>
      <c r="D6542" s="22"/>
      <c r="E6542"/>
      <c r="F6542"/>
      <c r="G6542" s="21"/>
      <c r="H6542" s="18"/>
      <c r="I6542"/>
      <c r="J6542"/>
      <c r="K6542" s="10"/>
      <c r="L6542"/>
      <c r="M6542" s="45"/>
      <c r="N6542"/>
      <c r="O6542"/>
      <c r="P6542" s="71"/>
      <c r="Q6542" s="11"/>
      <c r="R6542" s="12"/>
      <c r="S6542" s="14"/>
      <c r="T6542" s="13"/>
      <c r="U6542" s="14"/>
      <c r="V6542"/>
    </row>
    <row r="6543" spans="1:22" x14ac:dyDescent="0.2">
      <c r="A6543" s="34"/>
      <c r="B6543"/>
      <c r="C6543" s="22"/>
      <c r="D6543" s="22"/>
      <c r="E6543"/>
      <c r="F6543"/>
      <c r="G6543" s="21"/>
      <c r="H6543" s="18"/>
      <c r="I6543"/>
      <c r="J6543"/>
      <c r="K6543" s="10"/>
      <c r="L6543"/>
      <c r="M6543" s="45"/>
      <c r="N6543"/>
      <c r="O6543"/>
      <c r="P6543" s="71"/>
      <c r="Q6543" s="11"/>
      <c r="R6543" s="12"/>
      <c r="S6543" s="14"/>
      <c r="T6543" s="13"/>
      <c r="U6543" s="14"/>
      <c r="V6543"/>
    </row>
    <row r="6544" spans="1:22" x14ac:dyDescent="0.2">
      <c r="A6544" s="34"/>
      <c r="B6544"/>
      <c r="C6544" s="22"/>
      <c r="D6544" s="22"/>
      <c r="E6544"/>
      <c r="F6544"/>
      <c r="G6544" s="21"/>
      <c r="H6544" s="18"/>
      <c r="I6544"/>
      <c r="J6544"/>
      <c r="K6544" s="10"/>
      <c r="L6544"/>
      <c r="M6544" s="45"/>
      <c r="N6544"/>
      <c r="O6544"/>
      <c r="P6544" s="71"/>
      <c r="Q6544" s="11"/>
      <c r="R6544" s="12"/>
      <c r="S6544" s="14"/>
      <c r="T6544" s="13"/>
      <c r="U6544" s="14"/>
      <c r="V6544"/>
    </row>
    <row r="6545" spans="1:22" x14ac:dyDescent="0.2">
      <c r="A6545" s="34"/>
      <c r="B6545"/>
      <c r="C6545" s="22"/>
      <c r="D6545" s="22"/>
      <c r="E6545"/>
      <c r="F6545"/>
      <c r="G6545" s="21"/>
      <c r="H6545" s="18"/>
      <c r="I6545"/>
      <c r="J6545"/>
      <c r="K6545" s="10"/>
      <c r="L6545"/>
      <c r="M6545" s="45"/>
      <c r="N6545"/>
      <c r="O6545"/>
      <c r="P6545" s="71"/>
      <c r="Q6545" s="11"/>
      <c r="R6545" s="12"/>
      <c r="S6545" s="14"/>
      <c r="T6545" s="13"/>
      <c r="U6545" s="14"/>
      <c r="V6545"/>
    </row>
    <row r="6546" spans="1:22" x14ac:dyDescent="0.2">
      <c r="A6546" s="34"/>
      <c r="B6546"/>
      <c r="C6546" s="22"/>
      <c r="D6546" s="22"/>
      <c r="E6546"/>
      <c r="F6546"/>
      <c r="G6546" s="21"/>
      <c r="H6546" s="18"/>
      <c r="I6546"/>
      <c r="J6546"/>
      <c r="K6546" s="10"/>
      <c r="L6546"/>
      <c r="M6546" s="45"/>
      <c r="N6546"/>
      <c r="O6546"/>
      <c r="P6546" s="71"/>
      <c r="Q6546" s="11"/>
      <c r="R6546" s="12"/>
      <c r="S6546" s="14"/>
      <c r="T6546" s="13"/>
      <c r="U6546" s="14"/>
      <c r="V6546"/>
    </row>
    <row r="6547" spans="1:22" x14ac:dyDescent="0.2">
      <c r="A6547" s="34"/>
      <c r="B6547"/>
      <c r="C6547" s="22"/>
      <c r="D6547" s="22"/>
      <c r="E6547"/>
      <c r="F6547"/>
      <c r="G6547" s="21"/>
      <c r="H6547" s="18"/>
      <c r="I6547"/>
      <c r="J6547"/>
      <c r="K6547" s="10"/>
      <c r="L6547"/>
      <c r="M6547" s="45"/>
      <c r="N6547"/>
      <c r="O6547"/>
      <c r="P6547" s="71"/>
      <c r="Q6547" s="11"/>
      <c r="R6547" s="12"/>
      <c r="S6547" s="14"/>
      <c r="T6547" s="13"/>
      <c r="U6547" s="14"/>
      <c r="V6547"/>
    </row>
    <row r="6548" spans="1:22" x14ac:dyDescent="0.2">
      <c r="A6548" s="34"/>
      <c r="B6548"/>
      <c r="C6548" s="22"/>
      <c r="D6548" s="22"/>
      <c r="E6548"/>
      <c r="F6548"/>
      <c r="G6548" s="21"/>
      <c r="H6548" s="18"/>
      <c r="I6548"/>
      <c r="J6548"/>
      <c r="K6548" s="10"/>
      <c r="L6548"/>
      <c r="M6548" s="45"/>
      <c r="N6548"/>
      <c r="O6548"/>
      <c r="P6548" s="71"/>
      <c r="Q6548" s="11"/>
      <c r="R6548" s="12"/>
      <c r="S6548" s="14"/>
      <c r="T6548" s="13"/>
      <c r="U6548" s="14"/>
      <c r="V6548"/>
    </row>
    <row r="6549" spans="1:22" x14ac:dyDescent="0.2">
      <c r="A6549" s="34"/>
      <c r="B6549"/>
      <c r="C6549" s="22"/>
      <c r="D6549" s="22"/>
      <c r="E6549"/>
      <c r="F6549"/>
      <c r="G6549" s="21"/>
      <c r="H6549" s="18"/>
      <c r="I6549"/>
      <c r="J6549"/>
      <c r="K6549" s="10"/>
      <c r="L6549"/>
      <c r="M6549" s="45"/>
      <c r="N6549"/>
      <c r="O6549"/>
      <c r="P6549" s="71"/>
      <c r="Q6549" s="11"/>
      <c r="R6549" s="12"/>
      <c r="S6549" s="14"/>
      <c r="T6549" s="13"/>
      <c r="U6549" s="14"/>
      <c r="V6549"/>
    </row>
    <row r="6550" spans="1:22" x14ac:dyDescent="0.2">
      <c r="A6550" s="34"/>
      <c r="B6550"/>
      <c r="C6550" s="22"/>
      <c r="D6550" s="22"/>
      <c r="E6550"/>
      <c r="F6550"/>
      <c r="G6550" s="21"/>
      <c r="H6550" s="18"/>
      <c r="I6550"/>
      <c r="J6550"/>
      <c r="K6550" s="10"/>
      <c r="L6550"/>
      <c r="M6550" s="45"/>
      <c r="N6550"/>
      <c r="O6550"/>
      <c r="P6550" s="71"/>
      <c r="Q6550" s="11"/>
      <c r="R6550" s="12"/>
      <c r="S6550" s="14"/>
      <c r="T6550" s="13"/>
      <c r="U6550" s="14"/>
      <c r="V6550"/>
    </row>
    <row r="6551" spans="1:22" x14ac:dyDescent="0.2">
      <c r="A6551" s="34"/>
      <c r="B6551"/>
      <c r="C6551" s="22"/>
      <c r="D6551" s="22"/>
      <c r="E6551"/>
      <c r="F6551"/>
      <c r="G6551" s="21"/>
      <c r="H6551" s="18"/>
      <c r="I6551"/>
      <c r="J6551"/>
      <c r="K6551" s="10"/>
      <c r="L6551"/>
      <c r="M6551" s="45"/>
      <c r="N6551"/>
      <c r="O6551"/>
      <c r="P6551" s="71"/>
      <c r="Q6551" s="11"/>
      <c r="R6551" s="12"/>
      <c r="S6551" s="14"/>
      <c r="T6551" s="13"/>
      <c r="U6551" s="14"/>
      <c r="V6551"/>
    </row>
    <row r="6552" spans="1:22" x14ac:dyDescent="0.2">
      <c r="A6552" s="34"/>
      <c r="B6552"/>
      <c r="C6552" s="22"/>
      <c r="D6552" s="22"/>
      <c r="E6552"/>
      <c r="F6552"/>
      <c r="G6552" s="21"/>
      <c r="H6552" s="18"/>
      <c r="I6552"/>
      <c r="J6552"/>
      <c r="K6552" s="10"/>
      <c r="L6552"/>
      <c r="M6552" s="45"/>
      <c r="N6552"/>
      <c r="O6552"/>
      <c r="P6552" s="71"/>
      <c r="Q6552" s="11"/>
      <c r="R6552" s="12"/>
      <c r="S6552" s="14"/>
      <c r="T6552" s="13"/>
      <c r="U6552" s="14"/>
      <c r="V6552"/>
    </row>
    <row r="6553" spans="1:22" x14ac:dyDescent="0.2">
      <c r="A6553" s="34"/>
      <c r="B6553"/>
      <c r="C6553" s="22"/>
      <c r="D6553" s="22"/>
      <c r="E6553"/>
      <c r="F6553"/>
      <c r="G6553" s="21"/>
      <c r="H6553" s="18"/>
      <c r="I6553"/>
      <c r="J6553"/>
      <c r="K6553" s="10"/>
      <c r="L6553"/>
      <c r="M6553" s="45"/>
      <c r="N6553"/>
      <c r="O6553"/>
      <c r="P6553" s="71"/>
      <c r="Q6553" s="11"/>
      <c r="R6553" s="12"/>
      <c r="S6553" s="14"/>
      <c r="T6553" s="13"/>
      <c r="U6553" s="14"/>
      <c r="V6553"/>
    </row>
    <row r="6554" spans="1:22" x14ac:dyDescent="0.2">
      <c r="A6554" s="34"/>
      <c r="B6554"/>
      <c r="C6554" s="22"/>
      <c r="D6554" s="22"/>
      <c r="E6554"/>
      <c r="F6554"/>
      <c r="G6554" s="21"/>
      <c r="H6554" s="18"/>
      <c r="I6554"/>
      <c r="J6554"/>
      <c r="K6554" s="10"/>
      <c r="L6554"/>
      <c r="M6554" s="45"/>
      <c r="N6554"/>
      <c r="O6554"/>
      <c r="P6554" s="71"/>
      <c r="Q6554" s="11"/>
      <c r="R6554" s="12"/>
      <c r="S6554" s="14"/>
      <c r="T6554" s="13"/>
      <c r="U6554" s="14"/>
      <c r="V6554"/>
    </row>
    <row r="6555" spans="1:22" x14ac:dyDescent="0.2">
      <c r="A6555" s="34"/>
      <c r="B6555"/>
      <c r="C6555" s="22"/>
      <c r="D6555" s="22"/>
      <c r="E6555"/>
      <c r="F6555"/>
      <c r="G6555" s="21"/>
      <c r="H6555" s="18"/>
      <c r="I6555"/>
      <c r="J6555"/>
      <c r="K6555" s="10"/>
      <c r="L6555"/>
      <c r="M6555" s="45"/>
      <c r="N6555"/>
      <c r="O6555"/>
      <c r="P6555" s="71"/>
      <c r="Q6555" s="11"/>
      <c r="R6555" s="12"/>
      <c r="S6555" s="14"/>
      <c r="T6555" s="13"/>
      <c r="U6555" s="14"/>
      <c r="V6555"/>
    </row>
    <row r="6556" spans="1:22" x14ac:dyDescent="0.2">
      <c r="A6556" s="34"/>
      <c r="B6556"/>
      <c r="C6556" s="22"/>
      <c r="D6556" s="22"/>
      <c r="E6556"/>
      <c r="F6556"/>
      <c r="G6556" s="21"/>
      <c r="H6556" s="18"/>
      <c r="I6556"/>
      <c r="J6556"/>
      <c r="K6556" s="10"/>
      <c r="L6556"/>
      <c r="M6556" s="45"/>
      <c r="N6556"/>
      <c r="O6556"/>
      <c r="P6556" s="71"/>
      <c r="Q6556" s="11"/>
      <c r="R6556" s="12"/>
      <c r="S6556" s="14"/>
      <c r="T6556" s="13"/>
      <c r="U6556" s="14"/>
      <c r="V6556"/>
    </row>
    <row r="6557" spans="1:22" x14ac:dyDescent="0.2">
      <c r="A6557" s="34"/>
      <c r="B6557"/>
      <c r="C6557" s="22"/>
      <c r="D6557" s="22"/>
      <c r="E6557"/>
      <c r="F6557"/>
      <c r="G6557" s="21"/>
      <c r="H6557" s="18"/>
      <c r="I6557"/>
      <c r="J6557"/>
      <c r="K6557" s="10"/>
      <c r="L6557"/>
      <c r="M6557" s="45"/>
      <c r="N6557"/>
      <c r="O6557"/>
      <c r="P6557" s="71"/>
      <c r="Q6557" s="11"/>
      <c r="R6557" s="12"/>
      <c r="S6557" s="14"/>
      <c r="T6557" s="13"/>
      <c r="U6557" s="14"/>
      <c r="V6557"/>
    </row>
    <row r="6558" spans="1:22" x14ac:dyDescent="0.2">
      <c r="A6558" s="34"/>
      <c r="B6558"/>
      <c r="C6558" s="22"/>
      <c r="D6558" s="22"/>
      <c r="E6558"/>
      <c r="F6558"/>
      <c r="G6558" s="21"/>
      <c r="H6558" s="18"/>
      <c r="I6558"/>
      <c r="J6558"/>
      <c r="K6558" s="10"/>
      <c r="L6558"/>
      <c r="M6558" s="45"/>
      <c r="N6558"/>
      <c r="O6558"/>
      <c r="P6558" s="71"/>
      <c r="Q6558" s="11"/>
      <c r="R6558" s="12"/>
      <c r="S6558" s="14"/>
      <c r="T6558" s="13"/>
      <c r="U6558" s="14"/>
      <c r="V6558"/>
    </row>
    <row r="6559" spans="1:22" x14ac:dyDescent="0.2">
      <c r="A6559" s="34"/>
      <c r="B6559"/>
      <c r="C6559" s="22"/>
      <c r="D6559" s="22"/>
      <c r="E6559"/>
      <c r="F6559"/>
      <c r="G6559" s="21"/>
      <c r="H6559" s="18"/>
      <c r="I6559"/>
      <c r="J6559"/>
      <c r="K6559" s="10"/>
      <c r="L6559"/>
      <c r="M6559" s="45"/>
      <c r="N6559"/>
      <c r="O6559"/>
      <c r="P6559" s="71"/>
      <c r="Q6559" s="11"/>
      <c r="R6559" s="12"/>
      <c r="S6559" s="14"/>
      <c r="T6559" s="13"/>
      <c r="U6559" s="14"/>
      <c r="V6559"/>
    </row>
    <row r="6560" spans="1:22" x14ac:dyDescent="0.2">
      <c r="A6560" s="34"/>
      <c r="B6560"/>
      <c r="C6560" s="22"/>
      <c r="D6560" s="22"/>
      <c r="E6560"/>
      <c r="F6560"/>
      <c r="G6560" s="21"/>
      <c r="H6560" s="18"/>
      <c r="I6560"/>
      <c r="J6560"/>
      <c r="K6560" s="10"/>
      <c r="L6560"/>
      <c r="M6560" s="45"/>
      <c r="N6560"/>
      <c r="O6560"/>
      <c r="P6560" s="71"/>
      <c r="Q6560" s="11"/>
      <c r="R6560" s="12"/>
      <c r="S6560" s="14"/>
      <c r="T6560" s="13"/>
      <c r="U6560" s="14"/>
      <c r="V6560"/>
    </row>
    <row r="6561" spans="1:22" x14ac:dyDescent="0.2">
      <c r="A6561" s="34"/>
      <c r="B6561"/>
      <c r="C6561" s="22"/>
      <c r="D6561" s="22"/>
      <c r="E6561"/>
      <c r="F6561"/>
      <c r="G6561" s="21"/>
      <c r="H6561" s="18"/>
      <c r="I6561"/>
      <c r="J6561"/>
      <c r="K6561" s="10"/>
      <c r="L6561"/>
      <c r="M6561" s="45"/>
      <c r="N6561"/>
      <c r="O6561"/>
      <c r="P6561" s="71"/>
      <c r="Q6561" s="11"/>
      <c r="R6561" s="12"/>
      <c r="S6561" s="14"/>
      <c r="T6561" s="13"/>
      <c r="U6561" s="14"/>
      <c r="V6561"/>
    </row>
    <row r="6562" spans="1:22" x14ac:dyDescent="0.2">
      <c r="A6562" s="34"/>
      <c r="B6562"/>
      <c r="C6562" s="22"/>
      <c r="D6562" s="22"/>
      <c r="E6562"/>
      <c r="F6562"/>
      <c r="G6562" s="21"/>
      <c r="H6562" s="18"/>
      <c r="I6562"/>
      <c r="J6562"/>
      <c r="K6562" s="10"/>
      <c r="L6562"/>
      <c r="M6562" s="45"/>
      <c r="N6562"/>
      <c r="O6562"/>
      <c r="P6562" s="71"/>
      <c r="Q6562" s="11"/>
      <c r="R6562" s="12"/>
      <c r="S6562" s="14"/>
      <c r="T6562" s="13"/>
      <c r="U6562" s="14"/>
      <c r="V6562"/>
    </row>
    <row r="6563" spans="1:22" x14ac:dyDescent="0.2">
      <c r="A6563" s="34"/>
      <c r="B6563"/>
      <c r="C6563" s="22"/>
      <c r="D6563" s="22"/>
      <c r="E6563"/>
      <c r="F6563"/>
      <c r="G6563" s="21"/>
      <c r="H6563" s="18"/>
      <c r="I6563"/>
      <c r="J6563"/>
      <c r="K6563" s="10"/>
      <c r="L6563"/>
      <c r="M6563" s="45"/>
      <c r="N6563"/>
      <c r="O6563"/>
      <c r="P6563" s="71"/>
      <c r="Q6563" s="11"/>
      <c r="R6563" s="12"/>
      <c r="S6563" s="14"/>
      <c r="T6563" s="13"/>
      <c r="U6563" s="14"/>
      <c r="V6563"/>
    </row>
    <row r="6564" spans="1:22" x14ac:dyDescent="0.2">
      <c r="A6564" s="34"/>
      <c r="B6564"/>
      <c r="C6564" s="22"/>
      <c r="D6564" s="22"/>
      <c r="E6564"/>
      <c r="F6564"/>
      <c r="G6564" s="21"/>
      <c r="H6564" s="18"/>
      <c r="I6564"/>
      <c r="J6564"/>
      <c r="K6564" s="10"/>
      <c r="L6564"/>
      <c r="M6564" s="45"/>
      <c r="N6564"/>
      <c r="O6564"/>
      <c r="P6564" s="71"/>
      <c r="Q6564" s="11"/>
      <c r="R6564" s="12"/>
      <c r="S6564" s="14"/>
      <c r="T6564" s="13"/>
      <c r="U6564" s="14"/>
      <c r="V6564"/>
    </row>
    <row r="6565" spans="1:22" x14ac:dyDescent="0.2">
      <c r="A6565" s="34"/>
      <c r="B6565"/>
      <c r="C6565" s="22"/>
      <c r="D6565" s="22"/>
      <c r="E6565"/>
      <c r="F6565"/>
      <c r="G6565" s="21"/>
      <c r="H6565" s="18"/>
      <c r="I6565"/>
      <c r="J6565"/>
      <c r="K6565" s="10"/>
      <c r="L6565"/>
      <c r="M6565" s="45"/>
      <c r="N6565"/>
      <c r="O6565"/>
      <c r="P6565" s="71"/>
      <c r="Q6565" s="11"/>
      <c r="R6565" s="12"/>
      <c r="S6565" s="14"/>
      <c r="T6565" s="13"/>
      <c r="U6565" s="14"/>
      <c r="V6565"/>
    </row>
    <row r="6566" spans="1:22" x14ac:dyDescent="0.2">
      <c r="A6566" s="34"/>
      <c r="B6566"/>
      <c r="C6566" s="22"/>
      <c r="D6566" s="22"/>
      <c r="E6566"/>
      <c r="F6566"/>
      <c r="G6566" s="21"/>
      <c r="H6566" s="18"/>
      <c r="I6566"/>
      <c r="J6566"/>
      <c r="K6566" s="10"/>
      <c r="L6566"/>
      <c r="M6566" s="45"/>
      <c r="N6566"/>
      <c r="O6566"/>
      <c r="P6566" s="71"/>
      <c r="Q6566" s="11"/>
      <c r="R6566" s="12"/>
      <c r="S6566" s="14"/>
      <c r="T6566" s="13"/>
      <c r="U6566" s="14"/>
      <c r="V6566"/>
    </row>
    <row r="6567" spans="1:22" x14ac:dyDescent="0.2">
      <c r="A6567" s="34"/>
      <c r="B6567"/>
      <c r="C6567" s="22"/>
      <c r="D6567" s="22"/>
      <c r="E6567"/>
      <c r="F6567"/>
      <c r="G6567" s="21"/>
      <c r="H6567" s="18"/>
      <c r="I6567"/>
      <c r="J6567"/>
      <c r="K6567" s="10"/>
      <c r="L6567"/>
      <c r="M6567" s="45"/>
      <c r="N6567"/>
      <c r="O6567"/>
      <c r="P6567" s="71"/>
      <c r="Q6567" s="11"/>
      <c r="R6567" s="12"/>
      <c r="S6567" s="14"/>
      <c r="T6567" s="13"/>
      <c r="U6567" s="14"/>
      <c r="V6567"/>
    </row>
    <row r="6568" spans="1:22" x14ac:dyDescent="0.2">
      <c r="A6568" s="34"/>
      <c r="B6568"/>
      <c r="C6568" s="22"/>
      <c r="D6568" s="22"/>
      <c r="E6568"/>
      <c r="F6568"/>
      <c r="G6568" s="21"/>
      <c r="H6568" s="18"/>
      <c r="I6568"/>
      <c r="J6568"/>
      <c r="K6568" s="10"/>
      <c r="L6568"/>
      <c r="M6568" s="45"/>
      <c r="N6568"/>
      <c r="O6568"/>
      <c r="P6568" s="71"/>
      <c r="Q6568" s="11"/>
      <c r="R6568" s="12"/>
      <c r="S6568" s="14"/>
      <c r="T6568" s="13"/>
      <c r="U6568" s="14"/>
      <c r="V6568"/>
    </row>
    <row r="6569" spans="1:22" x14ac:dyDescent="0.2">
      <c r="A6569" s="34"/>
      <c r="B6569"/>
      <c r="C6569" s="22"/>
      <c r="D6569" s="22"/>
      <c r="E6569"/>
      <c r="F6569"/>
      <c r="G6569" s="21"/>
      <c r="H6569" s="18"/>
      <c r="I6569"/>
      <c r="J6569"/>
      <c r="K6569" s="10"/>
      <c r="L6569"/>
      <c r="M6569" s="45"/>
      <c r="N6569"/>
      <c r="O6569"/>
      <c r="P6569" s="71"/>
      <c r="Q6569" s="11"/>
      <c r="R6569" s="12"/>
      <c r="S6569" s="14"/>
      <c r="T6569" s="13"/>
      <c r="U6569" s="14"/>
      <c r="V6569"/>
    </row>
    <row r="6570" spans="1:22" x14ac:dyDescent="0.2">
      <c r="A6570" s="34"/>
      <c r="B6570"/>
      <c r="C6570" s="22"/>
      <c r="D6570" s="22"/>
      <c r="E6570"/>
      <c r="F6570"/>
      <c r="G6570" s="21"/>
      <c r="H6570" s="18"/>
      <c r="I6570"/>
      <c r="J6570"/>
      <c r="K6570" s="10"/>
      <c r="L6570"/>
      <c r="M6570" s="45"/>
      <c r="N6570"/>
      <c r="O6570"/>
      <c r="P6570" s="71"/>
      <c r="Q6570" s="11"/>
      <c r="R6570" s="12"/>
      <c r="S6570" s="14"/>
      <c r="T6570" s="13"/>
      <c r="U6570" s="14"/>
      <c r="V6570"/>
    </row>
    <row r="6571" spans="1:22" x14ac:dyDescent="0.2">
      <c r="A6571" s="34"/>
      <c r="B6571"/>
      <c r="C6571" s="22"/>
      <c r="D6571" s="22"/>
      <c r="E6571"/>
      <c r="F6571"/>
      <c r="G6571" s="21"/>
      <c r="H6571" s="18"/>
      <c r="I6571"/>
      <c r="J6571"/>
      <c r="K6571" s="10"/>
      <c r="L6571"/>
      <c r="M6571" s="45"/>
      <c r="N6571"/>
      <c r="O6571"/>
      <c r="P6571" s="71"/>
      <c r="Q6571" s="11"/>
      <c r="R6571" s="12"/>
      <c r="S6571" s="14"/>
      <c r="T6571" s="13"/>
      <c r="U6571" s="14"/>
      <c r="V6571"/>
    </row>
    <row r="6572" spans="1:22" x14ac:dyDescent="0.2">
      <c r="A6572" s="34"/>
      <c r="B6572"/>
      <c r="C6572" s="22"/>
      <c r="D6572" s="22"/>
      <c r="E6572"/>
      <c r="F6572"/>
      <c r="G6572" s="21"/>
      <c r="H6572" s="18"/>
      <c r="I6572"/>
      <c r="J6572"/>
      <c r="K6572" s="10"/>
      <c r="L6572"/>
      <c r="M6572" s="45"/>
      <c r="N6572"/>
      <c r="O6572"/>
      <c r="P6572" s="71"/>
      <c r="Q6572" s="11"/>
      <c r="R6572" s="12"/>
      <c r="S6572" s="14"/>
      <c r="T6572" s="13"/>
      <c r="U6572" s="14"/>
      <c r="V6572"/>
    </row>
    <row r="6573" spans="1:22" x14ac:dyDescent="0.2">
      <c r="A6573" s="34"/>
      <c r="B6573"/>
      <c r="C6573" s="22"/>
      <c r="D6573" s="22"/>
      <c r="E6573"/>
      <c r="F6573"/>
      <c r="G6573" s="21"/>
      <c r="H6573" s="18"/>
      <c r="I6573"/>
      <c r="J6573"/>
      <c r="K6573" s="10"/>
      <c r="L6573"/>
      <c r="M6573" s="45"/>
      <c r="N6573"/>
      <c r="O6573"/>
      <c r="P6573" s="71"/>
      <c r="Q6573" s="11"/>
      <c r="R6573" s="12"/>
      <c r="S6573" s="14"/>
      <c r="T6573" s="13"/>
      <c r="U6573" s="14"/>
      <c r="V6573"/>
    </row>
    <row r="6574" spans="1:22" x14ac:dyDescent="0.2">
      <c r="A6574" s="34"/>
      <c r="B6574"/>
      <c r="C6574" s="22"/>
      <c r="D6574" s="22"/>
      <c r="E6574"/>
      <c r="F6574"/>
      <c r="G6574" s="21"/>
      <c r="H6574" s="18"/>
      <c r="I6574"/>
      <c r="J6574"/>
      <c r="K6574" s="10"/>
      <c r="L6574"/>
      <c r="M6574" s="45"/>
      <c r="N6574"/>
      <c r="O6574"/>
      <c r="P6574" s="71"/>
      <c r="Q6574" s="11"/>
      <c r="R6574" s="12"/>
      <c r="S6574" s="14"/>
      <c r="T6574" s="13"/>
      <c r="U6574" s="14"/>
      <c r="V6574"/>
    </row>
    <row r="6575" spans="1:22" x14ac:dyDescent="0.2">
      <c r="A6575" s="34"/>
      <c r="B6575"/>
      <c r="C6575" s="22"/>
      <c r="D6575" s="22"/>
      <c r="E6575"/>
      <c r="F6575"/>
      <c r="G6575" s="21"/>
      <c r="H6575" s="18"/>
      <c r="I6575"/>
      <c r="J6575"/>
      <c r="K6575" s="10"/>
      <c r="L6575"/>
      <c r="M6575" s="45"/>
      <c r="N6575"/>
      <c r="O6575"/>
      <c r="P6575" s="71"/>
      <c r="Q6575" s="11"/>
      <c r="R6575" s="12"/>
      <c r="S6575" s="14"/>
      <c r="T6575" s="13"/>
      <c r="U6575" s="14"/>
      <c r="V6575"/>
    </row>
    <row r="6576" spans="1:22" x14ac:dyDescent="0.2">
      <c r="A6576" s="34"/>
      <c r="B6576"/>
      <c r="C6576" s="22"/>
      <c r="D6576" s="22"/>
      <c r="E6576"/>
      <c r="F6576"/>
      <c r="G6576" s="21"/>
      <c r="H6576" s="18"/>
      <c r="I6576"/>
      <c r="J6576"/>
      <c r="K6576" s="10"/>
      <c r="L6576"/>
      <c r="M6576" s="45"/>
      <c r="N6576"/>
      <c r="O6576"/>
      <c r="P6576" s="71"/>
      <c r="Q6576" s="11"/>
      <c r="R6576" s="12"/>
      <c r="S6576" s="14"/>
      <c r="T6576" s="13"/>
      <c r="U6576" s="14"/>
      <c r="V6576"/>
    </row>
    <row r="6577" spans="1:22" x14ac:dyDescent="0.2">
      <c r="A6577" s="34"/>
      <c r="B6577"/>
      <c r="C6577" s="22"/>
      <c r="D6577" s="22"/>
      <c r="E6577"/>
      <c r="F6577"/>
      <c r="G6577" s="21"/>
      <c r="H6577" s="18"/>
      <c r="I6577"/>
      <c r="J6577"/>
      <c r="K6577" s="10"/>
      <c r="L6577"/>
      <c r="M6577" s="45"/>
      <c r="N6577"/>
      <c r="O6577"/>
      <c r="P6577" s="71"/>
      <c r="Q6577" s="11"/>
      <c r="R6577" s="12"/>
      <c r="S6577" s="14"/>
      <c r="T6577" s="13"/>
      <c r="U6577" s="14"/>
      <c r="V6577"/>
    </row>
    <row r="6578" spans="1:22" x14ac:dyDescent="0.2">
      <c r="A6578" s="34"/>
      <c r="B6578"/>
      <c r="C6578" s="22"/>
      <c r="D6578" s="22"/>
      <c r="E6578"/>
      <c r="F6578"/>
      <c r="G6578" s="21"/>
      <c r="H6578" s="18"/>
      <c r="I6578"/>
      <c r="J6578"/>
      <c r="K6578" s="10"/>
      <c r="L6578"/>
      <c r="M6578" s="45"/>
      <c r="N6578"/>
      <c r="O6578"/>
      <c r="P6578" s="71"/>
      <c r="Q6578" s="11"/>
      <c r="R6578" s="12"/>
      <c r="S6578" s="14"/>
      <c r="T6578" s="13"/>
      <c r="U6578" s="14"/>
      <c r="V6578"/>
    </row>
    <row r="6579" spans="1:22" x14ac:dyDescent="0.2">
      <c r="A6579" s="34"/>
      <c r="B6579"/>
      <c r="C6579" s="22"/>
      <c r="D6579" s="22"/>
      <c r="E6579"/>
      <c r="F6579"/>
      <c r="G6579" s="21"/>
      <c r="H6579" s="18"/>
      <c r="I6579"/>
      <c r="J6579"/>
      <c r="K6579" s="10"/>
      <c r="L6579"/>
      <c r="M6579" s="45"/>
      <c r="N6579"/>
      <c r="O6579"/>
      <c r="P6579" s="71"/>
      <c r="Q6579" s="11"/>
      <c r="R6579" s="12"/>
      <c r="S6579" s="14"/>
      <c r="T6579" s="13"/>
      <c r="U6579" s="14"/>
      <c r="V6579"/>
    </row>
    <row r="6580" spans="1:22" x14ac:dyDescent="0.2">
      <c r="A6580" s="34"/>
      <c r="B6580"/>
      <c r="C6580" s="22"/>
      <c r="D6580" s="22"/>
      <c r="E6580"/>
      <c r="F6580"/>
      <c r="G6580" s="21"/>
      <c r="H6580" s="18"/>
      <c r="I6580"/>
      <c r="J6580"/>
      <c r="K6580" s="10"/>
      <c r="L6580"/>
      <c r="M6580" s="45"/>
      <c r="N6580"/>
      <c r="O6580"/>
      <c r="P6580" s="71"/>
      <c r="Q6580" s="11"/>
      <c r="R6580" s="12"/>
      <c r="S6580" s="14"/>
      <c r="T6580" s="13"/>
      <c r="U6580" s="14"/>
      <c r="V6580"/>
    </row>
    <row r="6581" spans="1:22" x14ac:dyDescent="0.2">
      <c r="A6581" s="34"/>
      <c r="B6581"/>
      <c r="C6581" s="22"/>
      <c r="D6581" s="22"/>
      <c r="E6581"/>
      <c r="F6581"/>
      <c r="G6581" s="21"/>
      <c r="H6581" s="18"/>
      <c r="I6581"/>
      <c r="J6581"/>
      <c r="K6581" s="10"/>
      <c r="L6581"/>
      <c r="M6581" s="45"/>
      <c r="N6581"/>
      <c r="O6581"/>
      <c r="P6581" s="71"/>
      <c r="Q6581" s="11"/>
      <c r="R6581" s="12"/>
      <c r="S6581" s="14"/>
      <c r="T6581" s="13"/>
      <c r="U6581" s="14"/>
      <c r="V6581"/>
    </row>
    <row r="6582" spans="1:22" x14ac:dyDescent="0.2">
      <c r="A6582" s="34"/>
      <c r="B6582"/>
      <c r="C6582" s="22"/>
      <c r="D6582" s="22"/>
      <c r="E6582"/>
      <c r="F6582"/>
      <c r="G6582" s="21"/>
      <c r="H6582" s="18"/>
      <c r="I6582"/>
      <c r="J6582"/>
      <c r="K6582" s="10"/>
      <c r="L6582"/>
      <c r="M6582" s="45"/>
      <c r="N6582"/>
      <c r="O6582"/>
      <c r="P6582" s="71"/>
      <c r="Q6582" s="11"/>
      <c r="R6582" s="12"/>
      <c r="S6582" s="14"/>
      <c r="T6582" s="13"/>
      <c r="U6582" s="14"/>
      <c r="V6582"/>
    </row>
    <row r="6583" spans="1:22" x14ac:dyDescent="0.2">
      <c r="A6583" s="34"/>
      <c r="B6583"/>
      <c r="C6583" s="22"/>
      <c r="D6583" s="22"/>
      <c r="E6583"/>
      <c r="F6583"/>
      <c r="G6583" s="21"/>
      <c r="H6583" s="18"/>
      <c r="I6583"/>
      <c r="J6583"/>
      <c r="K6583" s="10"/>
      <c r="L6583"/>
      <c r="M6583" s="45"/>
      <c r="N6583"/>
      <c r="O6583"/>
      <c r="P6583" s="71"/>
      <c r="Q6583" s="11"/>
      <c r="R6583" s="12"/>
      <c r="S6583" s="14"/>
      <c r="T6583" s="13"/>
      <c r="U6583" s="14"/>
      <c r="V6583"/>
    </row>
    <row r="6584" spans="1:22" x14ac:dyDescent="0.2">
      <c r="A6584" s="34"/>
      <c r="B6584"/>
      <c r="C6584" s="22"/>
      <c r="D6584" s="22"/>
      <c r="E6584"/>
      <c r="F6584"/>
      <c r="G6584" s="21"/>
      <c r="H6584" s="18"/>
      <c r="I6584"/>
      <c r="J6584"/>
      <c r="K6584" s="10"/>
      <c r="L6584"/>
      <c r="M6584" s="45"/>
      <c r="N6584"/>
      <c r="O6584"/>
      <c r="P6584" s="71"/>
      <c r="Q6584" s="11"/>
      <c r="R6584" s="12"/>
      <c r="S6584" s="14"/>
      <c r="T6584" s="13"/>
      <c r="U6584" s="14"/>
      <c r="V6584"/>
    </row>
    <row r="6585" spans="1:22" x14ac:dyDescent="0.2">
      <c r="A6585" s="34"/>
      <c r="B6585"/>
      <c r="C6585" s="22"/>
      <c r="D6585" s="22"/>
      <c r="E6585"/>
      <c r="F6585"/>
      <c r="G6585" s="21"/>
      <c r="H6585" s="18"/>
      <c r="I6585"/>
      <c r="J6585"/>
      <c r="K6585" s="10"/>
      <c r="L6585"/>
      <c r="M6585" s="45"/>
      <c r="N6585"/>
      <c r="O6585"/>
      <c r="P6585" s="71"/>
      <c r="Q6585" s="11"/>
      <c r="R6585" s="12"/>
      <c r="S6585" s="14"/>
      <c r="T6585" s="13"/>
      <c r="U6585" s="14"/>
      <c r="V6585"/>
    </row>
    <row r="6586" spans="1:22" x14ac:dyDescent="0.2">
      <c r="A6586" s="34"/>
      <c r="B6586"/>
      <c r="C6586" s="22"/>
      <c r="D6586" s="22"/>
      <c r="E6586"/>
      <c r="F6586"/>
      <c r="G6586" s="21"/>
      <c r="H6586" s="18"/>
      <c r="I6586"/>
      <c r="J6586"/>
      <c r="K6586" s="10"/>
      <c r="L6586"/>
      <c r="M6586" s="45"/>
      <c r="N6586"/>
      <c r="O6586"/>
      <c r="P6586" s="71"/>
      <c r="Q6586" s="11"/>
      <c r="R6586" s="12"/>
      <c r="S6586" s="14"/>
      <c r="T6586" s="13"/>
      <c r="U6586" s="14"/>
      <c r="V6586"/>
    </row>
    <row r="6587" spans="1:22" x14ac:dyDescent="0.2">
      <c r="A6587" s="34"/>
      <c r="B6587"/>
      <c r="C6587" s="22"/>
      <c r="D6587" s="22"/>
      <c r="E6587"/>
      <c r="F6587"/>
      <c r="G6587" s="21"/>
      <c r="H6587" s="18"/>
      <c r="I6587"/>
      <c r="J6587"/>
      <c r="K6587" s="10"/>
      <c r="L6587"/>
      <c r="M6587" s="45"/>
      <c r="N6587"/>
      <c r="O6587"/>
      <c r="P6587" s="71"/>
      <c r="Q6587" s="11"/>
      <c r="R6587" s="12"/>
      <c r="S6587" s="14"/>
      <c r="T6587" s="13"/>
      <c r="U6587" s="14"/>
      <c r="V6587"/>
    </row>
    <row r="6588" spans="1:22" x14ac:dyDescent="0.2">
      <c r="A6588" s="34"/>
      <c r="B6588"/>
      <c r="C6588" s="22"/>
      <c r="D6588" s="22"/>
      <c r="E6588"/>
      <c r="F6588"/>
      <c r="G6588" s="21"/>
      <c r="H6588" s="18"/>
      <c r="I6588"/>
      <c r="J6588"/>
      <c r="K6588" s="10"/>
      <c r="L6588"/>
      <c r="M6588" s="45"/>
      <c r="N6588"/>
      <c r="O6588"/>
      <c r="P6588" s="71"/>
      <c r="Q6588" s="11"/>
      <c r="R6588" s="12"/>
      <c r="S6588" s="14"/>
      <c r="T6588" s="13"/>
      <c r="U6588" s="14"/>
      <c r="V6588"/>
    </row>
    <row r="6589" spans="1:22" x14ac:dyDescent="0.2">
      <c r="A6589" s="34"/>
      <c r="B6589"/>
      <c r="C6589" s="22"/>
      <c r="D6589" s="22"/>
      <c r="E6589"/>
      <c r="F6589"/>
      <c r="G6589" s="21"/>
      <c r="H6589" s="18"/>
      <c r="I6589"/>
      <c r="J6589"/>
      <c r="K6589" s="10"/>
      <c r="L6589"/>
      <c r="M6589" s="45"/>
      <c r="N6589"/>
      <c r="O6589"/>
      <c r="P6589" s="71"/>
      <c r="Q6589" s="11"/>
      <c r="R6589" s="12"/>
      <c r="S6589" s="14"/>
      <c r="T6589" s="13"/>
      <c r="U6589" s="14"/>
      <c r="V6589"/>
    </row>
    <row r="6590" spans="1:22" x14ac:dyDescent="0.2">
      <c r="A6590" s="34"/>
      <c r="B6590"/>
      <c r="C6590" s="22"/>
      <c r="D6590" s="22"/>
      <c r="E6590"/>
      <c r="F6590"/>
      <c r="G6590" s="21"/>
      <c r="H6590" s="18"/>
      <c r="I6590"/>
      <c r="J6590"/>
      <c r="K6590" s="10"/>
      <c r="L6590"/>
      <c r="M6590" s="45"/>
      <c r="N6590"/>
      <c r="O6590"/>
      <c r="P6590" s="71"/>
      <c r="Q6590" s="11"/>
      <c r="R6590" s="12"/>
      <c r="S6590" s="14"/>
      <c r="T6590" s="13"/>
      <c r="U6590" s="14"/>
      <c r="V6590"/>
    </row>
    <row r="6591" spans="1:22" x14ac:dyDescent="0.2">
      <c r="A6591" s="34"/>
      <c r="B6591"/>
      <c r="C6591" s="22"/>
      <c r="D6591" s="22"/>
      <c r="E6591"/>
      <c r="F6591"/>
      <c r="G6591" s="21"/>
      <c r="H6591" s="18"/>
      <c r="I6591"/>
      <c r="J6591"/>
      <c r="K6591" s="10"/>
      <c r="L6591"/>
      <c r="M6591" s="45"/>
      <c r="N6591"/>
      <c r="O6591"/>
      <c r="P6591" s="71"/>
      <c r="Q6591" s="11"/>
      <c r="R6591" s="12"/>
      <c r="S6591" s="14"/>
      <c r="T6591" s="13"/>
      <c r="U6591" s="14"/>
      <c r="V6591"/>
    </row>
    <row r="6592" spans="1:22" x14ac:dyDescent="0.2">
      <c r="A6592" s="34"/>
      <c r="B6592"/>
      <c r="C6592" s="22"/>
      <c r="D6592" s="22"/>
      <c r="E6592"/>
      <c r="F6592"/>
      <c r="G6592" s="21"/>
      <c r="H6592" s="18"/>
      <c r="I6592"/>
      <c r="J6592"/>
      <c r="K6592" s="10"/>
      <c r="L6592"/>
      <c r="M6592" s="45"/>
      <c r="N6592"/>
      <c r="O6592"/>
      <c r="P6592" s="71"/>
      <c r="Q6592" s="11"/>
      <c r="R6592" s="12"/>
      <c r="S6592" s="14"/>
      <c r="T6592" s="13"/>
      <c r="U6592" s="14"/>
      <c r="V6592"/>
    </row>
    <row r="6593" spans="1:22" x14ac:dyDescent="0.2">
      <c r="A6593" s="34"/>
      <c r="B6593"/>
      <c r="C6593" s="22"/>
      <c r="D6593" s="22"/>
      <c r="E6593"/>
      <c r="F6593"/>
      <c r="G6593" s="21"/>
      <c r="H6593" s="18"/>
      <c r="I6593"/>
      <c r="J6593"/>
      <c r="K6593" s="10"/>
      <c r="L6593"/>
      <c r="M6593" s="45"/>
      <c r="N6593"/>
      <c r="O6593"/>
      <c r="P6593" s="71"/>
      <c r="Q6593" s="11"/>
      <c r="R6593" s="12"/>
      <c r="S6593" s="14"/>
      <c r="T6593" s="13"/>
      <c r="U6593" s="14"/>
      <c r="V6593"/>
    </row>
    <row r="6594" spans="1:22" x14ac:dyDescent="0.2">
      <c r="A6594" s="34"/>
      <c r="B6594"/>
      <c r="C6594" s="22"/>
      <c r="D6594" s="22"/>
      <c r="E6594"/>
      <c r="F6594"/>
      <c r="G6594" s="21"/>
      <c r="H6594" s="18"/>
      <c r="I6594"/>
      <c r="J6594"/>
      <c r="K6594" s="10"/>
      <c r="L6594"/>
      <c r="M6594" s="45"/>
      <c r="N6594"/>
      <c r="O6594"/>
      <c r="P6594" s="71"/>
      <c r="Q6594" s="11"/>
      <c r="R6594" s="12"/>
      <c r="S6594" s="14"/>
      <c r="T6594" s="13"/>
      <c r="U6594" s="14"/>
      <c r="V6594"/>
    </row>
    <row r="6595" spans="1:22" x14ac:dyDescent="0.2">
      <c r="A6595" s="34"/>
      <c r="B6595"/>
      <c r="C6595" s="22"/>
      <c r="D6595" s="22"/>
      <c r="E6595"/>
      <c r="F6595"/>
      <c r="G6595" s="21"/>
      <c r="H6595" s="18"/>
      <c r="I6595"/>
      <c r="J6595"/>
      <c r="K6595" s="10"/>
      <c r="L6595"/>
      <c r="M6595" s="45"/>
      <c r="N6595"/>
      <c r="O6595"/>
      <c r="P6595" s="71"/>
      <c r="Q6595" s="11"/>
      <c r="R6595" s="12"/>
      <c r="S6595" s="14"/>
      <c r="T6595" s="13"/>
      <c r="U6595" s="14"/>
      <c r="V6595"/>
    </row>
    <row r="6596" spans="1:22" x14ac:dyDescent="0.2">
      <c r="A6596" s="34"/>
      <c r="B6596"/>
      <c r="C6596" s="22"/>
      <c r="D6596" s="22"/>
      <c r="E6596"/>
      <c r="F6596"/>
      <c r="G6596" s="21"/>
      <c r="H6596" s="18"/>
      <c r="I6596"/>
      <c r="J6596"/>
      <c r="K6596" s="10"/>
      <c r="L6596"/>
      <c r="M6596" s="45"/>
      <c r="N6596"/>
      <c r="O6596"/>
      <c r="P6596" s="71"/>
      <c r="Q6596" s="11"/>
      <c r="R6596" s="12"/>
      <c r="S6596" s="14"/>
      <c r="T6596" s="13"/>
      <c r="U6596" s="14"/>
      <c r="V6596"/>
    </row>
    <row r="6597" spans="1:22" x14ac:dyDescent="0.2">
      <c r="A6597" s="34"/>
      <c r="B6597"/>
      <c r="C6597" s="22"/>
      <c r="D6597" s="22"/>
      <c r="E6597"/>
      <c r="F6597"/>
      <c r="G6597" s="21"/>
      <c r="H6597" s="18"/>
      <c r="I6597"/>
      <c r="J6597"/>
      <c r="K6597" s="10"/>
      <c r="L6597"/>
      <c r="M6597" s="45"/>
      <c r="N6597"/>
      <c r="O6597"/>
      <c r="P6597" s="71"/>
      <c r="Q6597" s="11"/>
      <c r="R6597" s="12"/>
      <c r="S6597" s="14"/>
      <c r="T6597" s="13"/>
      <c r="U6597" s="14"/>
      <c r="V6597"/>
    </row>
    <row r="6598" spans="1:22" x14ac:dyDescent="0.2">
      <c r="A6598" s="34"/>
      <c r="B6598"/>
      <c r="C6598" s="22"/>
      <c r="D6598" s="22"/>
      <c r="E6598"/>
      <c r="F6598"/>
      <c r="G6598" s="21"/>
      <c r="H6598" s="18"/>
      <c r="I6598"/>
      <c r="J6598"/>
      <c r="K6598" s="10"/>
      <c r="L6598"/>
      <c r="M6598" s="45"/>
      <c r="N6598"/>
      <c r="O6598"/>
      <c r="P6598" s="71"/>
      <c r="Q6598" s="11"/>
      <c r="R6598" s="12"/>
      <c r="S6598" s="14"/>
      <c r="T6598" s="13"/>
      <c r="U6598" s="14"/>
      <c r="V6598"/>
    </row>
    <row r="6599" spans="1:22" x14ac:dyDescent="0.2">
      <c r="A6599" s="34"/>
      <c r="B6599"/>
      <c r="C6599" s="22"/>
      <c r="D6599" s="22"/>
      <c r="E6599"/>
      <c r="F6599"/>
      <c r="G6599" s="21"/>
      <c r="H6599" s="18"/>
      <c r="I6599"/>
      <c r="J6599"/>
      <c r="K6599" s="10"/>
      <c r="L6599"/>
      <c r="M6599" s="45"/>
      <c r="N6599"/>
      <c r="O6599"/>
      <c r="P6599" s="71"/>
      <c r="Q6599" s="11"/>
      <c r="R6599" s="12"/>
      <c r="S6599" s="14"/>
      <c r="T6599" s="13"/>
      <c r="U6599" s="14"/>
      <c r="V6599"/>
    </row>
    <row r="6600" spans="1:22" x14ac:dyDescent="0.2">
      <c r="A6600" s="34"/>
      <c r="B6600"/>
      <c r="C6600" s="22"/>
      <c r="D6600" s="22"/>
      <c r="E6600"/>
      <c r="F6600"/>
      <c r="G6600" s="21"/>
      <c r="H6600" s="18"/>
      <c r="I6600"/>
      <c r="J6600"/>
      <c r="K6600" s="10"/>
      <c r="L6600"/>
      <c r="M6600" s="45"/>
      <c r="N6600"/>
      <c r="O6600"/>
      <c r="P6600" s="71"/>
      <c r="Q6600" s="11"/>
      <c r="R6600" s="12"/>
      <c r="S6600" s="14"/>
      <c r="T6600" s="13"/>
      <c r="U6600" s="14"/>
      <c r="V6600"/>
    </row>
    <row r="6601" spans="1:22" x14ac:dyDescent="0.2">
      <c r="A6601" s="34"/>
      <c r="B6601"/>
      <c r="C6601" s="22"/>
      <c r="D6601" s="22"/>
      <c r="E6601"/>
      <c r="F6601"/>
      <c r="G6601" s="21"/>
      <c r="H6601" s="18"/>
      <c r="I6601"/>
      <c r="J6601"/>
      <c r="K6601" s="10"/>
      <c r="L6601"/>
      <c r="M6601" s="45"/>
      <c r="N6601"/>
      <c r="O6601"/>
      <c r="P6601" s="71"/>
      <c r="Q6601" s="11"/>
      <c r="R6601" s="12"/>
      <c r="S6601" s="14"/>
      <c r="T6601" s="13"/>
      <c r="U6601" s="14"/>
      <c r="V6601"/>
    </row>
    <row r="6602" spans="1:22" x14ac:dyDescent="0.2">
      <c r="A6602" s="34"/>
      <c r="B6602"/>
      <c r="C6602" s="22"/>
      <c r="D6602" s="22"/>
      <c r="E6602"/>
      <c r="F6602"/>
      <c r="G6602" s="21"/>
      <c r="H6602" s="18"/>
      <c r="I6602"/>
      <c r="J6602"/>
      <c r="K6602" s="10"/>
      <c r="L6602"/>
      <c r="M6602" s="45"/>
      <c r="N6602"/>
      <c r="O6602"/>
      <c r="P6602" s="71"/>
      <c r="Q6602" s="11"/>
      <c r="R6602" s="12"/>
      <c r="S6602" s="14"/>
      <c r="T6602" s="13"/>
      <c r="U6602" s="14"/>
      <c r="V6602"/>
    </row>
    <row r="6603" spans="1:22" x14ac:dyDescent="0.2">
      <c r="A6603" s="34"/>
      <c r="B6603"/>
      <c r="C6603" s="22"/>
      <c r="D6603" s="22"/>
      <c r="E6603"/>
      <c r="F6603"/>
      <c r="G6603" s="21"/>
      <c r="H6603" s="18"/>
      <c r="I6603"/>
      <c r="J6603"/>
      <c r="K6603" s="10"/>
      <c r="L6603"/>
      <c r="M6603" s="45"/>
      <c r="N6603"/>
      <c r="O6603"/>
      <c r="P6603" s="71"/>
      <c r="Q6603" s="11"/>
      <c r="R6603" s="12"/>
      <c r="S6603" s="14"/>
      <c r="T6603" s="13"/>
      <c r="U6603" s="14"/>
      <c r="V6603"/>
    </row>
    <row r="6604" spans="1:22" x14ac:dyDescent="0.2">
      <c r="A6604" s="34"/>
      <c r="B6604"/>
      <c r="C6604" s="22"/>
      <c r="D6604" s="22"/>
      <c r="E6604"/>
      <c r="F6604"/>
      <c r="G6604" s="21"/>
      <c r="H6604" s="18"/>
      <c r="I6604"/>
      <c r="J6604"/>
      <c r="K6604" s="10"/>
      <c r="L6604"/>
      <c r="M6604" s="45"/>
      <c r="N6604"/>
      <c r="O6604"/>
      <c r="P6604" s="71"/>
      <c r="Q6604" s="11"/>
      <c r="R6604" s="12"/>
      <c r="S6604" s="14"/>
      <c r="T6604" s="13"/>
      <c r="U6604" s="14"/>
      <c r="V6604"/>
    </row>
    <row r="6605" spans="1:22" x14ac:dyDescent="0.2">
      <c r="A6605" s="34"/>
      <c r="B6605"/>
      <c r="C6605" s="22"/>
      <c r="D6605" s="22"/>
      <c r="E6605"/>
      <c r="F6605"/>
      <c r="G6605" s="21"/>
      <c r="H6605" s="18"/>
      <c r="I6605"/>
      <c r="J6605"/>
      <c r="K6605" s="10"/>
      <c r="L6605"/>
      <c r="M6605" s="45"/>
      <c r="N6605"/>
      <c r="O6605"/>
      <c r="P6605" s="71"/>
      <c r="Q6605" s="11"/>
      <c r="R6605" s="12"/>
      <c r="S6605" s="14"/>
      <c r="T6605" s="13"/>
      <c r="U6605" s="14"/>
      <c r="V6605"/>
    </row>
    <row r="6606" spans="1:22" x14ac:dyDescent="0.2">
      <c r="A6606" s="34"/>
      <c r="B6606"/>
      <c r="C6606" s="22"/>
      <c r="D6606" s="22"/>
      <c r="E6606"/>
      <c r="F6606"/>
      <c r="G6606" s="21"/>
      <c r="H6606" s="18"/>
      <c r="I6606"/>
      <c r="J6606"/>
      <c r="K6606" s="10"/>
      <c r="L6606"/>
      <c r="M6606" s="45"/>
      <c r="N6606"/>
      <c r="O6606"/>
      <c r="P6606" s="71"/>
      <c r="Q6606" s="11"/>
      <c r="R6606" s="12"/>
      <c r="S6606" s="14"/>
      <c r="T6606" s="13"/>
      <c r="U6606" s="14"/>
      <c r="V6606"/>
    </row>
    <row r="6607" spans="1:22" x14ac:dyDescent="0.2">
      <c r="A6607" s="34"/>
      <c r="B6607"/>
      <c r="C6607" s="22"/>
      <c r="D6607" s="22"/>
      <c r="E6607"/>
      <c r="F6607"/>
      <c r="G6607" s="21"/>
      <c r="H6607" s="18"/>
      <c r="I6607"/>
      <c r="J6607"/>
      <c r="K6607" s="10"/>
      <c r="L6607"/>
      <c r="M6607" s="45"/>
      <c r="N6607"/>
      <c r="O6607"/>
      <c r="P6607" s="71"/>
      <c r="Q6607" s="11"/>
      <c r="R6607" s="12"/>
      <c r="S6607" s="14"/>
      <c r="T6607" s="13"/>
      <c r="U6607" s="14"/>
      <c r="V6607"/>
    </row>
    <row r="6608" spans="1:22" x14ac:dyDescent="0.2">
      <c r="A6608" s="34"/>
      <c r="B6608"/>
      <c r="C6608" s="22"/>
      <c r="D6608" s="22"/>
      <c r="E6608"/>
      <c r="F6608"/>
      <c r="G6608" s="21"/>
      <c r="H6608" s="18"/>
      <c r="I6608"/>
      <c r="J6608"/>
      <c r="K6608" s="10"/>
      <c r="L6608"/>
      <c r="M6608" s="45"/>
      <c r="N6608"/>
      <c r="O6608"/>
      <c r="P6608" s="71"/>
      <c r="Q6608" s="11"/>
      <c r="R6608" s="12"/>
      <c r="S6608" s="14"/>
      <c r="T6608" s="13"/>
      <c r="U6608" s="14"/>
      <c r="V6608"/>
    </row>
    <row r="6609" spans="1:22" x14ac:dyDescent="0.2">
      <c r="A6609" s="34"/>
      <c r="B6609"/>
      <c r="C6609" s="22"/>
      <c r="D6609" s="22"/>
      <c r="E6609"/>
      <c r="F6609"/>
      <c r="G6609" s="21"/>
      <c r="H6609"/>
      <c r="I6609"/>
      <c r="J6609"/>
      <c r="K6609" s="10"/>
      <c r="L6609"/>
      <c r="M6609" s="45"/>
      <c r="N6609"/>
      <c r="O6609"/>
      <c r="P6609" s="71"/>
      <c r="Q6609" s="11"/>
      <c r="R6609" s="12"/>
      <c r="S6609" s="14"/>
      <c r="T6609" s="13"/>
      <c r="U6609" s="14"/>
      <c r="V6609"/>
    </row>
    <row r="6610" spans="1:22" x14ac:dyDescent="0.2">
      <c r="A6610" s="34"/>
      <c r="B6610"/>
      <c r="C6610" s="22"/>
      <c r="D6610" s="22"/>
      <c r="E6610"/>
      <c r="F6610"/>
      <c r="G6610" s="21"/>
      <c r="H6610"/>
      <c r="I6610"/>
      <c r="J6610"/>
      <c r="K6610" s="10"/>
      <c r="L6610"/>
      <c r="M6610" s="45"/>
      <c r="N6610"/>
      <c r="O6610"/>
      <c r="P6610" s="71"/>
      <c r="Q6610" s="11"/>
      <c r="R6610" s="12"/>
      <c r="S6610" s="14"/>
      <c r="T6610" s="13"/>
      <c r="U6610" s="14"/>
      <c r="V6610"/>
    </row>
    <row r="6611" spans="1:22" x14ac:dyDescent="0.2">
      <c r="A6611" s="34"/>
      <c r="B6611"/>
      <c r="C6611" s="22"/>
      <c r="D6611" s="22"/>
      <c r="E6611"/>
      <c r="F6611"/>
      <c r="G6611" s="21"/>
      <c r="H6611"/>
      <c r="I6611"/>
      <c r="J6611"/>
      <c r="K6611" s="10"/>
      <c r="L6611"/>
      <c r="M6611" s="45"/>
      <c r="N6611"/>
      <c r="O6611"/>
      <c r="P6611" s="71"/>
      <c r="Q6611" s="11"/>
      <c r="R6611" s="12"/>
      <c r="S6611" s="14"/>
      <c r="T6611" s="13"/>
      <c r="U6611" s="14"/>
      <c r="V6611"/>
    </row>
    <row r="6612" spans="1:22" x14ac:dyDescent="0.2">
      <c r="A6612" s="34"/>
      <c r="B6612"/>
      <c r="C6612" s="22"/>
      <c r="D6612" s="22"/>
      <c r="E6612"/>
      <c r="F6612"/>
      <c r="G6612" s="21"/>
      <c r="H6612"/>
      <c r="I6612"/>
      <c r="J6612"/>
      <c r="K6612" s="10"/>
      <c r="L6612"/>
      <c r="M6612" s="45"/>
      <c r="N6612"/>
      <c r="O6612"/>
      <c r="P6612" s="71"/>
      <c r="Q6612" s="11"/>
      <c r="R6612" s="12"/>
      <c r="S6612" s="14"/>
      <c r="T6612" s="13"/>
      <c r="U6612" s="14"/>
      <c r="V6612"/>
    </row>
    <row r="6613" spans="1:22" x14ac:dyDescent="0.2">
      <c r="A6613" s="34"/>
      <c r="B6613"/>
      <c r="C6613" s="22"/>
      <c r="D6613" s="22"/>
      <c r="E6613"/>
      <c r="F6613"/>
      <c r="G6613" s="21"/>
      <c r="H6613"/>
      <c r="I6613"/>
      <c r="J6613"/>
      <c r="K6613" s="10"/>
      <c r="L6613"/>
      <c r="M6613" s="45"/>
      <c r="N6613"/>
      <c r="O6613"/>
      <c r="P6613" s="71"/>
      <c r="Q6613" s="11"/>
      <c r="R6613" s="12"/>
      <c r="S6613" s="14"/>
      <c r="T6613" s="13"/>
      <c r="U6613" s="14"/>
      <c r="V6613"/>
    </row>
    <row r="6614" spans="1:22" x14ac:dyDescent="0.2">
      <c r="A6614" s="34"/>
      <c r="B6614"/>
      <c r="C6614" s="22"/>
      <c r="D6614" s="22"/>
      <c r="E6614"/>
      <c r="F6614"/>
      <c r="G6614" s="21"/>
      <c r="H6614"/>
      <c r="I6614"/>
      <c r="J6614"/>
      <c r="K6614" s="10"/>
      <c r="L6614"/>
      <c r="M6614" s="45"/>
      <c r="N6614"/>
      <c r="O6614"/>
      <c r="P6614" s="71"/>
      <c r="Q6614" s="11"/>
      <c r="R6614" s="12"/>
      <c r="S6614" s="14"/>
      <c r="T6614" s="13"/>
      <c r="U6614" s="14"/>
      <c r="V6614"/>
    </row>
    <row r="6615" spans="1:22" x14ac:dyDescent="0.2">
      <c r="A6615" s="34"/>
      <c r="B6615"/>
      <c r="C6615" s="22"/>
      <c r="D6615" s="22"/>
      <c r="E6615"/>
      <c r="F6615"/>
      <c r="G6615" s="21"/>
      <c r="H6615"/>
      <c r="I6615"/>
      <c r="J6615"/>
      <c r="K6615" s="10"/>
      <c r="L6615"/>
      <c r="M6615" s="45"/>
      <c r="N6615"/>
      <c r="O6615"/>
      <c r="P6615" s="71"/>
      <c r="Q6615" s="11"/>
      <c r="R6615" s="12"/>
      <c r="S6615" s="14"/>
      <c r="T6615" s="13"/>
      <c r="U6615" s="14"/>
      <c r="V6615"/>
    </row>
    <row r="6616" spans="1:22" x14ac:dyDescent="0.2">
      <c r="A6616" s="34"/>
      <c r="B6616"/>
      <c r="C6616" s="22"/>
      <c r="D6616" s="22"/>
      <c r="E6616"/>
      <c r="F6616"/>
      <c r="G6616" s="21"/>
      <c r="H6616"/>
      <c r="I6616"/>
      <c r="J6616"/>
      <c r="K6616" s="10"/>
      <c r="L6616"/>
      <c r="M6616" s="45"/>
      <c r="N6616"/>
      <c r="O6616"/>
      <c r="P6616" s="71"/>
      <c r="Q6616" s="11"/>
      <c r="R6616" s="12"/>
      <c r="S6616" s="14"/>
      <c r="T6616" s="13"/>
      <c r="U6616" s="14"/>
      <c r="V6616"/>
    </row>
    <row r="6617" spans="1:22" x14ac:dyDescent="0.2">
      <c r="A6617" s="34"/>
      <c r="B6617"/>
      <c r="C6617" s="22"/>
      <c r="D6617" s="22"/>
      <c r="E6617"/>
      <c r="F6617"/>
      <c r="G6617" s="21"/>
      <c r="H6617"/>
      <c r="I6617"/>
      <c r="J6617"/>
      <c r="K6617" s="10"/>
      <c r="L6617"/>
      <c r="M6617" s="45"/>
      <c r="N6617"/>
      <c r="O6617"/>
      <c r="P6617" s="71"/>
      <c r="Q6617" s="11"/>
      <c r="R6617" s="12"/>
      <c r="S6617" s="14"/>
      <c r="T6617" s="13"/>
      <c r="U6617" s="14"/>
      <c r="V6617"/>
    </row>
    <row r="6618" spans="1:22" x14ac:dyDescent="0.2">
      <c r="A6618" s="34"/>
      <c r="B6618"/>
      <c r="C6618" s="22"/>
      <c r="D6618" s="22"/>
      <c r="E6618"/>
      <c r="F6618"/>
      <c r="G6618" s="21"/>
      <c r="H6618"/>
      <c r="I6618"/>
      <c r="J6618"/>
      <c r="K6618" s="10"/>
      <c r="L6618"/>
      <c r="M6618" s="45"/>
      <c r="N6618"/>
      <c r="O6618"/>
      <c r="P6618" s="71"/>
      <c r="Q6618" s="11"/>
      <c r="R6618" s="12"/>
      <c r="S6618" s="14"/>
      <c r="T6618" s="13"/>
      <c r="U6618" s="14"/>
      <c r="V6618"/>
    </row>
    <row r="6619" spans="1:22" x14ac:dyDescent="0.2">
      <c r="A6619" s="34"/>
      <c r="B6619"/>
      <c r="C6619" s="22"/>
      <c r="D6619" s="22"/>
      <c r="E6619"/>
      <c r="F6619"/>
      <c r="G6619" s="21"/>
      <c r="H6619"/>
      <c r="I6619"/>
      <c r="J6619"/>
      <c r="K6619" s="10"/>
      <c r="L6619"/>
      <c r="M6619" s="45"/>
      <c r="N6619"/>
      <c r="O6619"/>
      <c r="P6619" s="71"/>
      <c r="Q6619" s="11"/>
      <c r="R6619" s="12"/>
      <c r="S6619" s="14"/>
      <c r="T6619" s="13"/>
      <c r="U6619" s="14"/>
      <c r="V6619"/>
    </row>
    <row r="6620" spans="1:22" x14ac:dyDescent="0.2">
      <c r="A6620" s="34"/>
      <c r="B6620"/>
      <c r="C6620" s="22"/>
      <c r="D6620" s="22"/>
      <c r="E6620"/>
      <c r="F6620"/>
      <c r="G6620" s="21"/>
      <c r="H6620"/>
      <c r="I6620"/>
      <c r="J6620"/>
      <c r="K6620" s="10"/>
      <c r="L6620"/>
      <c r="M6620" s="45"/>
      <c r="N6620"/>
      <c r="O6620"/>
      <c r="P6620" s="71"/>
      <c r="Q6620" s="11"/>
      <c r="R6620" s="12"/>
      <c r="S6620" s="14"/>
      <c r="T6620" s="13"/>
      <c r="U6620" s="14"/>
      <c r="V6620"/>
    </row>
    <row r="6621" spans="1:22" x14ac:dyDescent="0.2">
      <c r="A6621" s="34"/>
      <c r="B6621"/>
      <c r="C6621" s="22"/>
      <c r="D6621" s="22"/>
      <c r="E6621"/>
      <c r="F6621"/>
      <c r="G6621" s="21"/>
      <c r="H6621"/>
      <c r="I6621"/>
      <c r="J6621"/>
      <c r="K6621" s="10"/>
      <c r="L6621"/>
      <c r="M6621" s="45"/>
      <c r="N6621"/>
      <c r="O6621"/>
      <c r="P6621" s="71"/>
      <c r="Q6621" s="11"/>
      <c r="R6621" s="12"/>
      <c r="S6621" s="14"/>
      <c r="T6621" s="13"/>
      <c r="U6621" s="14"/>
      <c r="V6621"/>
    </row>
    <row r="6622" spans="1:22" x14ac:dyDescent="0.2">
      <c r="A6622" s="34"/>
      <c r="B6622"/>
      <c r="C6622" s="22"/>
      <c r="D6622" s="22"/>
      <c r="E6622"/>
      <c r="F6622"/>
      <c r="G6622" s="21"/>
      <c r="H6622"/>
      <c r="I6622"/>
      <c r="J6622"/>
      <c r="K6622" s="10"/>
      <c r="L6622"/>
      <c r="M6622" s="45"/>
      <c r="N6622"/>
      <c r="O6622"/>
      <c r="P6622" s="71"/>
      <c r="Q6622" s="11"/>
      <c r="R6622" s="12"/>
      <c r="S6622" s="14"/>
      <c r="T6622" s="13"/>
      <c r="U6622" s="14"/>
      <c r="V6622"/>
    </row>
    <row r="6623" spans="1:22" x14ac:dyDescent="0.2">
      <c r="A6623" s="34"/>
      <c r="B6623"/>
      <c r="C6623" s="22"/>
      <c r="D6623" s="22"/>
      <c r="E6623"/>
      <c r="F6623"/>
      <c r="G6623" s="21"/>
      <c r="H6623"/>
      <c r="I6623"/>
      <c r="J6623"/>
      <c r="K6623" s="10"/>
      <c r="L6623"/>
      <c r="M6623" s="45"/>
      <c r="N6623"/>
      <c r="O6623"/>
      <c r="P6623" s="71"/>
      <c r="Q6623" s="11"/>
      <c r="R6623" s="12"/>
      <c r="S6623" s="14"/>
      <c r="T6623" s="13"/>
      <c r="U6623" s="14"/>
      <c r="V6623"/>
    </row>
    <row r="6624" spans="1:22" x14ac:dyDescent="0.2">
      <c r="A6624" s="34"/>
      <c r="B6624"/>
      <c r="C6624" s="22"/>
      <c r="D6624" s="22"/>
      <c r="E6624"/>
      <c r="F6624"/>
      <c r="G6624" s="21"/>
      <c r="H6624"/>
      <c r="I6624"/>
      <c r="J6624"/>
      <c r="K6624" s="10"/>
      <c r="L6624"/>
      <c r="M6624" s="45"/>
      <c r="N6624"/>
      <c r="O6624"/>
      <c r="P6624" s="71"/>
      <c r="Q6624" s="11"/>
      <c r="R6624" s="12"/>
      <c r="S6624" s="14"/>
      <c r="T6624" s="13"/>
      <c r="U6624" s="14"/>
      <c r="V6624"/>
    </row>
    <row r="6625" spans="1:22" x14ac:dyDescent="0.2">
      <c r="A6625" s="34"/>
      <c r="B6625"/>
      <c r="C6625" s="22"/>
      <c r="D6625" s="22"/>
      <c r="E6625"/>
      <c r="F6625"/>
      <c r="G6625" s="21"/>
      <c r="H6625"/>
      <c r="I6625"/>
      <c r="J6625"/>
      <c r="K6625" s="10"/>
      <c r="L6625"/>
      <c r="M6625" s="45"/>
      <c r="N6625"/>
      <c r="O6625"/>
      <c r="P6625" s="71"/>
      <c r="Q6625" s="11"/>
      <c r="R6625" s="12"/>
      <c r="S6625" s="14"/>
      <c r="T6625" s="13"/>
      <c r="U6625" s="14"/>
      <c r="V6625"/>
    </row>
    <row r="6626" spans="1:22" x14ac:dyDescent="0.2">
      <c r="A6626" s="34"/>
      <c r="B6626"/>
      <c r="C6626" s="22"/>
      <c r="D6626" s="22"/>
      <c r="E6626"/>
      <c r="F6626"/>
      <c r="G6626" s="21"/>
      <c r="H6626"/>
      <c r="I6626"/>
      <c r="J6626"/>
      <c r="K6626" s="10"/>
      <c r="L6626"/>
      <c r="M6626" s="45"/>
      <c r="N6626"/>
      <c r="O6626"/>
      <c r="P6626" s="71"/>
      <c r="Q6626" s="11"/>
      <c r="R6626" s="12"/>
      <c r="S6626" s="14"/>
      <c r="T6626" s="13"/>
      <c r="U6626" s="14"/>
      <c r="V6626"/>
    </row>
    <row r="6627" spans="1:22" x14ac:dyDescent="0.2">
      <c r="A6627" s="34"/>
      <c r="B6627"/>
      <c r="C6627" s="22"/>
      <c r="D6627" s="22"/>
      <c r="E6627"/>
      <c r="F6627"/>
      <c r="G6627" s="21"/>
      <c r="H6627"/>
      <c r="I6627"/>
      <c r="J6627"/>
      <c r="K6627" s="10"/>
      <c r="L6627"/>
      <c r="M6627" s="45"/>
      <c r="N6627"/>
      <c r="O6627"/>
      <c r="P6627" s="71"/>
      <c r="Q6627" s="11"/>
      <c r="R6627" s="12"/>
      <c r="S6627" s="14"/>
      <c r="T6627" s="13"/>
      <c r="U6627" s="14"/>
      <c r="V6627"/>
    </row>
    <row r="6628" spans="1:22" x14ac:dyDescent="0.2">
      <c r="A6628" s="34"/>
      <c r="B6628"/>
      <c r="C6628" s="22"/>
      <c r="D6628" s="22"/>
      <c r="E6628"/>
      <c r="F6628"/>
      <c r="G6628" s="21"/>
      <c r="H6628"/>
      <c r="I6628"/>
      <c r="J6628"/>
      <c r="K6628" s="10"/>
      <c r="L6628"/>
      <c r="M6628" s="45"/>
      <c r="N6628"/>
      <c r="O6628"/>
      <c r="P6628" s="71"/>
      <c r="Q6628" s="11"/>
      <c r="R6628" s="12"/>
      <c r="S6628" s="14"/>
      <c r="T6628" s="13"/>
      <c r="U6628" s="14"/>
      <c r="V6628"/>
    </row>
    <row r="6629" spans="1:22" x14ac:dyDescent="0.2">
      <c r="A6629" s="34"/>
      <c r="B6629"/>
      <c r="C6629" s="22"/>
      <c r="D6629" s="22"/>
      <c r="E6629"/>
      <c r="F6629"/>
      <c r="G6629" s="21"/>
      <c r="H6629"/>
      <c r="I6629"/>
      <c r="J6629"/>
      <c r="K6629" s="10"/>
      <c r="L6629"/>
      <c r="M6629" s="45"/>
      <c r="N6629"/>
      <c r="O6629"/>
      <c r="P6629" s="71"/>
      <c r="Q6629" s="11"/>
      <c r="R6629" s="12"/>
      <c r="S6629" s="14"/>
      <c r="T6629" s="13"/>
      <c r="U6629" s="14"/>
      <c r="V6629"/>
    </row>
    <row r="6630" spans="1:22" x14ac:dyDescent="0.2">
      <c r="A6630" s="34"/>
      <c r="B6630"/>
      <c r="C6630" s="22"/>
      <c r="D6630" s="22"/>
      <c r="E6630"/>
      <c r="F6630"/>
      <c r="G6630" s="21"/>
      <c r="H6630"/>
      <c r="I6630"/>
      <c r="J6630"/>
      <c r="K6630" s="10"/>
      <c r="L6630"/>
      <c r="M6630" s="45"/>
      <c r="N6630"/>
      <c r="O6630"/>
      <c r="P6630" s="71"/>
      <c r="Q6630" s="11"/>
      <c r="R6630" s="12"/>
      <c r="S6630" s="14"/>
      <c r="T6630" s="13"/>
      <c r="U6630" s="14"/>
      <c r="V6630"/>
    </row>
    <row r="6631" spans="1:22" x14ac:dyDescent="0.2">
      <c r="A6631" s="34"/>
      <c r="B6631"/>
      <c r="C6631" s="22"/>
      <c r="D6631" s="22"/>
      <c r="E6631"/>
      <c r="F6631"/>
      <c r="G6631" s="21"/>
      <c r="H6631"/>
      <c r="I6631"/>
      <c r="J6631"/>
      <c r="K6631" s="10"/>
      <c r="L6631"/>
      <c r="M6631" s="45"/>
      <c r="N6631"/>
      <c r="O6631"/>
      <c r="P6631" s="71"/>
      <c r="Q6631" s="11"/>
      <c r="R6631" s="12"/>
      <c r="S6631" s="14"/>
      <c r="T6631" s="13"/>
      <c r="U6631" s="14"/>
      <c r="V6631"/>
    </row>
    <row r="6632" spans="1:22" x14ac:dyDescent="0.2">
      <c r="A6632" s="34"/>
      <c r="B6632"/>
      <c r="C6632" s="22"/>
      <c r="D6632" s="22"/>
      <c r="E6632"/>
      <c r="F6632"/>
      <c r="G6632" s="21"/>
      <c r="H6632"/>
      <c r="I6632"/>
      <c r="J6632"/>
      <c r="K6632" s="10"/>
      <c r="L6632"/>
      <c r="M6632" s="45"/>
      <c r="N6632"/>
      <c r="O6632"/>
      <c r="P6632" s="71"/>
      <c r="Q6632" s="11"/>
      <c r="R6632" s="12"/>
      <c r="S6632" s="14"/>
      <c r="T6632" s="13"/>
      <c r="U6632" s="14"/>
      <c r="V6632"/>
    </row>
    <row r="6633" spans="1:22" x14ac:dyDescent="0.2">
      <c r="A6633" s="34"/>
      <c r="B6633"/>
      <c r="C6633" s="22"/>
      <c r="D6633" s="22"/>
      <c r="E6633"/>
      <c r="F6633"/>
      <c r="G6633" s="21"/>
      <c r="H6633"/>
      <c r="I6633"/>
      <c r="J6633"/>
      <c r="K6633" s="10"/>
      <c r="L6633"/>
      <c r="M6633" s="45"/>
      <c r="N6633"/>
      <c r="O6633"/>
      <c r="P6633" s="71"/>
      <c r="Q6633" s="11"/>
      <c r="R6633" s="12"/>
      <c r="S6633" s="14"/>
      <c r="T6633" s="13"/>
      <c r="U6633" s="14"/>
      <c r="V6633"/>
    </row>
    <row r="6634" spans="1:22" x14ac:dyDescent="0.2">
      <c r="A6634" s="34"/>
      <c r="B6634"/>
      <c r="C6634" s="22"/>
      <c r="D6634" s="22"/>
      <c r="E6634"/>
      <c r="F6634"/>
      <c r="G6634" s="21"/>
      <c r="H6634"/>
      <c r="I6634"/>
      <c r="J6634"/>
      <c r="K6634" s="10"/>
      <c r="L6634"/>
      <c r="M6634" s="45"/>
      <c r="N6634"/>
      <c r="O6634"/>
      <c r="P6634" s="71"/>
      <c r="Q6634" s="11"/>
      <c r="R6634" s="12"/>
      <c r="S6634" s="14"/>
      <c r="T6634" s="13"/>
      <c r="U6634" s="14"/>
      <c r="V6634"/>
    </row>
    <row r="6635" spans="1:22" x14ac:dyDescent="0.2">
      <c r="A6635" s="34"/>
      <c r="B6635"/>
      <c r="C6635" s="22"/>
      <c r="D6635" s="22"/>
      <c r="E6635"/>
      <c r="F6635"/>
      <c r="G6635" s="21"/>
      <c r="H6635"/>
      <c r="I6635"/>
      <c r="J6635"/>
      <c r="K6635" s="10"/>
      <c r="L6635"/>
      <c r="M6635" s="45"/>
      <c r="N6635"/>
      <c r="O6635"/>
      <c r="P6635" s="71"/>
      <c r="Q6635" s="11"/>
      <c r="R6635" s="12"/>
      <c r="S6635" s="14"/>
      <c r="T6635" s="13"/>
      <c r="U6635" s="14"/>
      <c r="V6635"/>
    </row>
    <row r="6636" spans="1:22" x14ac:dyDescent="0.2">
      <c r="A6636" s="34"/>
      <c r="B6636"/>
      <c r="C6636" s="22"/>
      <c r="D6636" s="22"/>
      <c r="E6636"/>
      <c r="F6636"/>
      <c r="G6636" s="21"/>
      <c r="H6636"/>
      <c r="I6636"/>
      <c r="J6636"/>
      <c r="K6636" s="10"/>
      <c r="L6636"/>
      <c r="M6636" s="45"/>
      <c r="N6636"/>
      <c r="O6636"/>
      <c r="P6636" s="71"/>
      <c r="Q6636" s="11"/>
      <c r="R6636" s="12"/>
      <c r="S6636" s="14"/>
      <c r="T6636" s="13"/>
      <c r="U6636" s="14"/>
      <c r="V6636"/>
    </row>
    <row r="6637" spans="1:22" x14ac:dyDescent="0.2">
      <c r="A6637" s="34"/>
      <c r="B6637"/>
      <c r="C6637" s="22"/>
      <c r="D6637" s="22"/>
      <c r="E6637"/>
      <c r="F6637"/>
      <c r="G6637" s="21"/>
      <c r="H6637"/>
      <c r="I6637"/>
      <c r="J6637"/>
      <c r="K6637" s="10"/>
      <c r="L6637"/>
      <c r="M6637" s="45"/>
      <c r="N6637"/>
      <c r="O6637"/>
      <c r="P6637" s="71"/>
      <c r="Q6637" s="11"/>
      <c r="R6637" s="12"/>
      <c r="S6637" s="14"/>
      <c r="T6637" s="13"/>
      <c r="U6637" s="14"/>
      <c r="V6637"/>
    </row>
    <row r="6638" spans="1:22" x14ac:dyDescent="0.2">
      <c r="A6638" s="34"/>
      <c r="B6638"/>
      <c r="C6638" s="22"/>
      <c r="D6638" s="22"/>
      <c r="E6638"/>
      <c r="F6638"/>
      <c r="G6638" s="21"/>
      <c r="H6638"/>
      <c r="I6638"/>
      <c r="J6638"/>
      <c r="K6638" s="10"/>
      <c r="L6638"/>
      <c r="M6638" s="45"/>
      <c r="N6638"/>
      <c r="O6638"/>
      <c r="P6638" s="71"/>
      <c r="Q6638" s="11"/>
      <c r="R6638" s="12"/>
      <c r="S6638" s="14"/>
      <c r="T6638" s="13"/>
      <c r="U6638" s="14"/>
      <c r="V6638"/>
    </row>
    <row r="6639" spans="1:22" x14ac:dyDescent="0.2">
      <c r="A6639" s="34"/>
      <c r="B6639"/>
      <c r="C6639" s="22"/>
      <c r="D6639" s="22"/>
      <c r="E6639"/>
      <c r="F6639"/>
      <c r="G6639" s="21"/>
      <c r="H6639"/>
      <c r="I6639"/>
      <c r="J6639"/>
      <c r="K6639" s="10"/>
      <c r="L6639"/>
      <c r="M6639" s="45"/>
      <c r="N6639"/>
      <c r="O6639"/>
      <c r="P6639" s="71"/>
      <c r="Q6639" s="11"/>
      <c r="R6639" s="12"/>
      <c r="S6639" s="14"/>
      <c r="T6639" s="13"/>
      <c r="U6639" s="14"/>
      <c r="V6639"/>
    </row>
    <row r="6640" spans="1:22" x14ac:dyDescent="0.2">
      <c r="A6640" s="34"/>
      <c r="B6640"/>
      <c r="C6640" s="22"/>
      <c r="D6640" s="22"/>
      <c r="E6640"/>
      <c r="F6640"/>
      <c r="G6640" s="21"/>
      <c r="H6640"/>
      <c r="I6640"/>
      <c r="J6640"/>
      <c r="K6640" s="10"/>
      <c r="L6640"/>
      <c r="M6640" s="45"/>
      <c r="N6640"/>
      <c r="O6640"/>
      <c r="P6640" s="71"/>
      <c r="Q6640" s="11"/>
      <c r="R6640" s="12"/>
      <c r="S6640" s="14"/>
      <c r="T6640" s="13"/>
      <c r="U6640" s="14"/>
      <c r="V6640"/>
    </row>
    <row r="6641" spans="1:22" x14ac:dyDescent="0.2">
      <c r="A6641" s="34"/>
      <c r="B6641"/>
      <c r="C6641" s="22"/>
      <c r="D6641" s="22"/>
      <c r="E6641"/>
      <c r="F6641"/>
      <c r="G6641" s="21"/>
      <c r="H6641"/>
      <c r="I6641"/>
      <c r="J6641"/>
      <c r="K6641" s="10"/>
      <c r="L6641"/>
      <c r="M6641" s="45"/>
      <c r="N6641"/>
      <c r="O6641"/>
      <c r="P6641" s="71"/>
      <c r="Q6641" s="11"/>
      <c r="R6641" s="12"/>
      <c r="S6641" s="14"/>
      <c r="T6641" s="13"/>
      <c r="U6641" s="14"/>
      <c r="V6641"/>
    </row>
    <row r="6642" spans="1:22" x14ac:dyDescent="0.2">
      <c r="A6642" s="34"/>
      <c r="B6642"/>
      <c r="C6642" s="22"/>
      <c r="D6642" s="22"/>
      <c r="E6642"/>
      <c r="F6642"/>
      <c r="G6642" s="21"/>
      <c r="H6642"/>
      <c r="I6642"/>
      <c r="J6642"/>
      <c r="K6642" s="10"/>
      <c r="L6642"/>
      <c r="M6642" s="45"/>
      <c r="N6642"/>
      <c r="O6642"/>
      <c r="P6642" s="71"/>
      <c r="Q6642" s="11"/>
      <c r="R6642" s="12"/>
      <c r="S6642" s="14"/>
      <c r="T6642" s="13"/>
      <c r="U6642" s="14"/>
      <c r="V6642"/>
    </row>
    <row r="6643" spans="1:22" x14ac:dyDescent="0.2">
      <c r="A6643" s="34"/>
      <c r="B6643"/>
      <c r="C6643" s="22"/>
      <c r="D6643" s="22"/>
      <c r="E6643"/>
      <c r="F6643"/>
      <c r="G6643" s="21"/>
      <c r="H6643"/>
      <c r="I6643"/>
      <c r="J6643"/>
      <c r="K6643" s="10"/>
      <c r="L6643"/>
      <c r="M6643" s="45"/>
      <c r="N6643"/>
      <c r="O6643"/>
      <c r="P6643" s="71"/>
      <c r="Q6643" s="11"/>
      <c r="R6643" s="12"/>
      <c r="S6643" s="14"/>
      <c r="T6643" s="13"/>
      <c r="U6643" s="14"/>
      <c r="V6643"/>
    </row>
    <row r="6644" spans="1:22" x14ac:dyDescent="0.2">
      <c r="A6644" s="34"/>
      <c r="B6644"/>
      <c r="C6644" s="22"/>
      <c r="D6644" s="22"/>
      <c r="E6644"/>
      <c r="F6644"/>
      <c r="G6644" s="21"/>
      <c r="H6644"/>
      <c r="I6644"/>
      <c r="J6644"/>
      <c r="K6644" s="10"/>
      <c r="L6644"/>
      <c r="M6644" s="45"/>
      <c r="N6644"/>
      <c r="O6644"/>
      <c r="P6644" s="71"/>
      <c r="Q6644" s="11"/>
      <c r="R6644" s="12"/>
      <c r="S6644" s="14"/>
      <c r="T6644" s="13"/>
      <c r="U6644" s="14"/>
      <c r="V6644"/>
    </row>
    <row r="6645" spans="1:22" x14ac:dyDescent="0.2">
      <c r="A6645" s="34"/>
      <c r="B6645"/>
      <c r="C6645" s="22"/>
      <c r="D6645" s="22"/>
      <c r="E6645"/>
      <c r="F6645"/>
      <c r="G6645" s="21"/>
      <c r="H6645"/>
      <c r="I6645"/>
      <c r="J6645"/>
      <c r="K6645" s="10"/>
      <c r="L6645"/>
      <c r="M6645" s="45"/>
      <c r="N6645"/>
      <c r="O6645"/>
      <c r="P6645" s="71"/>
      <c r="Q6645" s="11"/>
      <c r="R6645" s="12"/>
      <c r="S6645" s="14"/>
      <c r="T6645" s="13"/>
      <c r="U6645" s="14"/>
      <c r="V6645"/>
    </row>
    <row r="6646" spans="1:22" x14ac:dyDescent="0.2">
      <c r="A6646" s="34"/>
      <c r="B6646"/>
      <c r="C6646" s="22"/>
      <c r="D6646" s="22"/>
      <c r="E6646"/>
      <c r="F6646"/>
      <c r="G6646" s="21"/>
      <c r="H6646"/>
      <c r="I6646"/>
      <c r="J6646"/>
      <c r="K6646" s="10"/>
      <c r="L6646"/>
      <c r="M6646" s="45"/>
      <c r="N6646"/>
      <c r="O6646"/>
      <c r="P6646" s="71"/>
      <c r="Q6646" s="11"/>
      <c r="R6646" s="12"/>
      <c r="S6646" s="14"/>
      <c r="T6646" s="13"/>
      <c r="U6646" s="14"/>
      <c r="V6646"/>
    </row>
    <row r="6647" spans="1:22" x14ac:dyDescent="0.2">
      <c r="A6647" s="34"/>
      <c r="B6647"/>
      <c r="C6647" s="22"/>
      <c r="D6647" s="22"/>
      <c r="E6647"/>
      <c r="F6647"/>
      <c r="G6647" s="21"/>
      <c r="H6647"/>
      <c r="I6647"/>
      <c r="J6647"/>
      <c r="K6647" s="10"/>
      <c r="L6647"/>
      <c r="M6647" s="45"/>
      <c r="N6647"/>
      <c r="O6647"/>
      <c r="P6647" s="71"/>
      <c r="Q6647" s="11"/>
      <c r="R6647" s="12"/>
      <c r="S6647" s="14"/>
      <c r="T6647" s="13"/>
      <c r="U6647" s="14"/>
      <c r="V6647"/>
    </row>
    <row r="6648" spans="1:22" x14ac:dyDescent="0.2">
      <c r="A6648" s="34"/>
      <c r="B6648"/>
      <c r="C6648" s="22"/>
      <c r="D6648" s="22"/>
      <c r="E6648"/>
      <c r="F6648"/>
      <c r="G6648" s="21"/>
      <c r="H6648"/>
      <c r="I6648"/>
      <c r="J6648"/>
      <c r="K6648" s="10"/>
      <c r="L6648"/>
      <c r="M6648" s="45"/>
      <c r="N6648"/>
      <c r="O6648"/>
      <c r="P6648" s="71"/>
      <c r="Q6648" s="11"/>
      <c r="R6648" s="12"/>
      <c r="S6648" s="14"/>
      <c r="T6648" s="13"/>
      <c r="U6648" s="14"/>
      <c r="V6648"/>
    </row>
    <row r="6649" spans="1:22" x14ac:dyDescent="0.2">
      <c r="A6649" s="34"/>
      <c r="B6649"/>
      <c r="C6649" s="22"/>
      <c r="D6649" s="22"/>
      <c r="E6649"/>
      <c r="F6649"/>
      <c r="G6649" s="21"/>
      <c r="H6649"/>
      <c r="I6649"/>
      <c r="J6649"/>
      <c r="K6649" s="10"/>
      <c r="L6649"/>
      <c r="M6649" s="45"/>
      <c r="N6649"/>
      <c r="O6649"/>
      <c r="P6649" s="71"/>
      <c r="Q6649" s="11"/>
      <c r="R6649" s="12"/>
      <c r="S6649" s="14"/>
      <c r="T6649" s="13"/>
      <c r="U6649" s="14"/>
      <c r="V6649"/>
    </row>
    <row r="6650" spans="1:22" x14ac:dyDescent="0.2">
      <c r="A6650" s="34"/>
      <c r="B6650"/>
      <c r="C6650" s="22"/>
      <c r="D6650" s="22"/>
      <c r="E6650"/>
      <c r="F6650"/>
      <c r="G6650" s="21"/>
      <c r="H6650"/>
      <c r="I6650"/>
      <c r="J6650"/>
      <c r="K6650" s="10"/>
      <c r="L6650"/>
      <c r="M6650" s="45"/>
      <c r="N6650"/>
      <c r="O6650"/>
      <c r="P6650" s="71"/>
      <c r="Q6650" s="11"/>
      <c r="R6650" s="12"/>
      <c r="S6650" s="14"/>
      <c r="T6650" s="13"/>
      <c r="U6650" s="14"/>
      <c r="V6650"/>
    </row>
    <row r="6651" spans="1:22" x14ac:dyDescent="0.2">
      <c r="A6651" s="34"/>
      <c r="B6651"/>
      <c r="C6651" s="22"/>
      <c r="D6651" s="22"/>
      <c r="E6651"/>
      <c r="F6651"/>
      <c r="G6651" s="21"/>
      <c r="H6651"/>
      <c r="I6651"/>
      <c r="J6651"/>
      <c r="K6651" s="10"/>
      <c r="L6651"/>
      <c r="M6651" s="45"/>
      <c r="N6651"/>
      <c r="O6651"/>
      <c r="P6651" s="71"/>
      <c r="Q6651" s="11"/>
      <c r="R6651" s="12"/>
      <c r="S6651" s="14"/>
      <c r="T6651" s="13"/>
      <c r="U6651" s="14"/>
      <c r="V6651"/>
    </row>
    <row r="6652" spans="1:22" x14ac:dyDescent="0.2">
      <c r="A6652" s="34"/>
      <c r="B6652"/>
      <c r="C6652" s="22"/>
      <c r="D6652" s="22"/>
      <c r="E6652"/>
      <c r="F6652"/>
      <c r="G6652" s="21"/>
      <c r="H6652"/>
      <c r="I6652"/>
      <c r="J6652"/>
      <c r="K6652" s="10"/>
      <c r="L6652"/>
      <c r="M6652" s="45"/>
      <c r="N6652"/>
      <c r="O6652"/>
      <c r="P6652" s="71"/>
      <c r="Q6652" s="11"/>
      <c r="R6652" s="12"/>
      <c r="S6652" s="14"/>
      <c r="T6652" s="13"/>
      <c r="U6652" s="14"/>
      <c r="V6652"/>
    </row>
    <row r="6653" spans="1:22" x14ac:dyDescent="0.2">
      <c r="A6653" s="34"/>
      <c r="B6653"/>
      <c r="C6653" s="22"/>
      <c r="D6653" s="22"/>
      <c r="E6653"/>
      <c r="F6653"/>
      <c r="G6653" s="21"/>
      <c r="H6653"/>
      <c r="I6653"/>
      <c r="J6653"/>
      <c r="K6653" s="10"/>
      <c r="L6653"/>
      <c r="M6653" s="45"/>
      <c r="N6653"/>
      <c r="O6653"/>
      <c r="P6653" s="71"/>
      <c r="Q6653" s="11"/>
      <c r="R6653" s="12"/>
      <c r="S6653" s="14"/>
      <c r="T6653" s="13"/>
      <c r="U6653" s="14"/>
      <c r="V6653"/>
    </row>
    <row r="6654" spans="1:22" x14ac:dyDescent="0.2">
      <c r="A6654" s="34"/>
      <c r="B6654"/>
      <c r="C6654" s="22"/>
      <c r="D6654" s="22"/>
      <c r="E6654"/>
      <c r="F6654"/>
      <c r="G6654" s="21"/>
      <c r="H6654"/>
      <c r="I6654"/>
      <c r="J6654"/>
      <c r="K6654" s="10"/>
      <c r="L6654"/>
      <c r="M6654" s="45"/>
      <c r="N6654"/>
      <c r="O6654"/>
      <c r="P6654" s="71"/>
      <c r="Q6654" s="11"/>
      <c r="R6654" s="12"/>
      <c r="S6654" s="14"/>
      <c r="T6654" s="13"/>
      <c r="U6654" s="14"/>
      <c r="V6654"/>
    </row>
    <row r="6655" spans="1:22" x14ac:dyDescent="0.2">
      <c r="A6655" s="34"/>
      <c r="B6655"/>
      <c r="C6655" s="22"/>
      <c r="D6655" s="22"/>
      <c r="E6655"/>
      <c r="F6655"/>
      <c r="G6655" s="21"/>
      <c r="H6655"/>
      <c r="I6655"/>
      <c r="J6655"/>
      <c r="K6655" s="10"/>
      <c r="L6655"/>
      <c r="M6655" s="45"/>
      <c r="N6655"/>
      <c r="O6655"/>
      <c r="P6655" s="71"/>
      <c r="Q6655" s="11"/>
      <c r="R6655" s="12"/>
      <c r="S6655" s="14"/>
      <c r="T6655" s="13"/>
      <c r="U6655" s="14"/>
      <c r="V6655"/>
    </row>
    <row r="6656" spans="1:22" x14ac:dyDescent="0.2">
      <c r="A6656" s="34"/>
      <c r="B6656"/>
      <c r="C6656" s="22"/>
      <c r="D6656" s="22"/>
      <c r="E6656"/>
      <c r="F6656"/>
      <c r="G6656" s="21"/>
      <c r="H6656"/>
      <c r="I6656"/>
      <c r="J6656"/>
      <c r="K6656" s="10"/>
      <c r="L6656"/>
      <c r="M6656" s="45"/>
      <c r="N6656"/>
      <c r="O6656"/>
      <c r="P6656" s="71"/>
      <c r="Q6656" s="11"/>
      <c r="R6656" s="12"/>
      <c r="S6656" s="14"/>
      <c r="T6656" s="13"/>
      <c r="U6656" s="14"/>
      <c r="V6656"/>
    </row>
    <row r="6657" spans="1:22" x14ac:dyDescent="0.2">
      <c r="A6657" s="34"/>
      <c r="B6657"/>
      <c r="C6657" s="22"/>
      <c r="D6657" s="22"/>
      <c r="E6657"/>
      <c r="F6657"/>
      <c r="G6657" s="21"/>
      <c r="H6657"/>
      <c r="I6657"/>
      <c r="J6657"/>
      <c r="K6657" s="10"/>
      <c r="L6657"/>
      <c r="M6657" s="45"/>
      <c r="N6657"/>
      <c r="O6657"/>
      <c r="P6657" s="71"/>
      <c r="Q6657" s="11"/>
      <c r="R6657" s="12"/>
      <c r="S6657" s="14"/>
      <c r="T6657" s="13"/>
      <c r="U6657" s="14"/>
      <c r="V6657"/>
    </row>
    <row r="6658" spans="1:22" x14ac:dyDescent="0.2">
      <c r="A6658" s="34"/>
      <c r="B6658"/>
      <c r="C6658" s="22"/>
      <c r="D6658" s="22"/>
      <c r="E6658"/>
      <c r="F6658"/>
      <c r="G6658" s="21"/>
      <c r="H6658"/>
      <c r="I6658"/>
      <c r="J6658"/>
      <c r="K6658" s="10"/>
      <c r="L6658"/>
      <c r="M6658" s="45"/>
      <c r="N6658"/>
      <c r="O6658"/>
      <c r="P6658" s="71"/>
      <c r="Q6658" s="11"/>
      <c r="R6658" s="12"/>
      <c r="S6658" s="14"/>
      <c r="T6658" s="13"/>
      <c r="U6658" s="14"/>
      <c r="V6658"/>
    </row>
    <row r="6659" spans="1:22" x14ac:dyDescent="0.2">
      <c r="A6659" s="34"/>
      <c r="B6659"/>
      <c r="C6659" s="22"/>
      <c r="D6659" s="22"/>
      <c r="E6659"/>
      <c r="F6659"/>
      <c r="G6659" s="21"/>
      <c r="H6659"/>
      <c r="I6659"/>
      <c r="J6659"/>
      <c r="K6659" s="10"/>
      <c r="L6659"/>
      <c r="M6659" s="45"/>
      <c r="N6659"/>
      <c r="O6659"/>
      <c r="P6659" s="71"/>
      <c r="Q6659" s="11"/>
      <c r="R6659" s="12"/>
      <c r="S6659" s="14"/>
      <c r="T6659" s="13"/>
      <c r="U6659" s="14"/>
      <c r="V6659"/>
    </row>
    <row r="6660" spans="1:22" x14ac:dyDescent="0.2">
      <c r="A6660" s="34"/>
      <c r="B6660"/>
      <c r="C6660" s="22"/>
      <c r="D6660" s="22"/>
      <c r="E6660"/>
      <c r="F6660"/>
      <c r="G6660" s="21"/>
      <c r="H6660"/>
      <c r="I6660"/>
      <c r="J6660"/>
      <c r="K6660" s="10"/>
      <c r="L6660"/>
      <c r="M6660" s="45"/>
      <c r="N6660"/>
      <c r="O6660"/>
      <c r="P6660" s="71"/>
      <c r="Q6660" s="11"/>
      <c r="R6660" s="12"/>
      <c r="S6660" s="14"/>
      <c r="T6660" s="13"/>
      <c r="U6660" s="14"/>
      <c r="V6660"/>
    </row>
    <row r="6661" spans="1:22" x14ac:dyDescent="0.2">
      <c r="A6661" s="34"/>
      <c r="B6661"/>
      <c r="C6661" s="22"/>
      <c r="D6661" s="22"/>
      <c r="E6661"/>
      <c r="F6661"/>
      <c r="G6661" s="21"/>
      <c r="H6661"/>
      <c r="I6661"/>
      <c r="J6661"/>
      <c r="K6661" s="10"/>
      <c r="L6661"/>
      <c r="M6661" s="45"/>
      <c r="N6661"/>
      <c r="O6661"/>
      <c r="P6661" s="71"/>
      <c r="Q6661" s="11"/>
      <c r="R6661" s="12"/>
      <c r="S6661" s="14"/>
      <c r="T6661" s="13"/>
      <c r="U6661" s="14"/>
      <c r="V6661"/>
    </row>
    <row r="6662" spans="1:22" x14ac:dyDescent="0.2">
      <c r="A6662" s="34"/>
      <c r="B6662"/>
      <c r="C6662" s="22"/>
      <c r="D6662" s="22"/>
      <c r="E6662"/>
      <c r="F6662"/>
      <c r="G6662" s="21"/>
      <c r="H6662"/>
      <c r="I6662"/>
      <c r="J6662"/>
      <c r="K6662" s="10"/>
      <c r="L6662"/>
      <c r="M6662" s="45"/>
      <c r="N6662"/>
      <c r="O6662"/>
      <c r="P6662" s="71"/>
      <c r="Q6662" s="11"/>
      <c r="R6662" s="12"/>
      <c r="S6662" s="14"/>
      <c r="T6662" s="13"/>
      <c r="U6662" s="14"/>
      <c r="V6662"/>
    </row>
    <row r="6663" spans="1:22" x14ac:dyDescent="0.2">
      <c r="A6663" s="34"/>
      <c r="B6663"/>
      <c r="C6663" s="22"/>
      <c r="D6663" s="22"/>
      <c r="E6663"/>
      <c r="F6663"/>
      <c r="G6663" s="21"/>
      <c r="H6663"/>
      <c r="I6663"/>
      <c r="J6663"/>
      <c r="K6663" s="10"/>
      <c r="L6663"/>
      <c r="M6663" s="45"/>
      <c r="N6663"/>
      <c r="O6663"/>
      <c r="P6663" s="71"/>
      <c r="Q6663" s="11"/>
      <c r="R6663" s="12"/>
      <c r="S6663" s="14"/>
      <c r="T6663" s="13"/>
      <c r="U6663" s="14"/>
      <c r="V6663"/>
    </row>
    <row r="6664" spans="1:22" x14ac:dyDescent="0.2">
      <c r="A6664" s="34"/>
      <c r="B6664"/>
      <c r="C6664" s="22"/>
      <c r="D6664" s="22"/>
      <c r="E6664"/>
      <c r="F6664"/>
      <c r="G6664" s="21"/>
      <c r="H6664"/>
      <c r="I6664"/>
      <c r="J6664"/>
      <c r="K6664" s="10"/>
      <c r="L6664"/>
      <c r="M6664" s="45"/>
      <c r="N6664"/>
      <c r="O6664"/>
      <c r="P6664" s="71"/>
      <c r="Q6664" s="11"/>
      <c r="R6664" s="12"/>
      <c r="S6664" s="14"/>
      <c r="T6664" s="13"/>
      <c r="U6664" s="14"/>
      <c r="V6664"/>
    </row>
    <row r="6665" spans="1:22" x14ac:dyDescent="0.2">
      <c r="A6665" s="34"/>
      <c r="B6665"/>
      <c r="C6665" s="22"/>
      <c r="D6665" s="22"/>
      <c r="E6665"/>
      <c r="F6665"/>
      <c r="G6665" s="21"/>
      <c r="H6665"/>
      <c r="I6665"/>
      <c r="J6665"/>
      <c r="K6665" s="10"/>
      <c r="L6665"/>
      <c r="M6665" s="45"/>
      <c r="N6665"/>
      <c r="O6665"/>
      <c r="P6665" s="71"/>
      <c r="Q6665" s="11"/>
      <c r="R6665" s="12"/>
      <c r="S6665" s="14"/>
      <c r="T6665" s="13"/>
      <c r="U6665" s="14"/>
      <c r="V6665"/>
    </row>
    <row r="6666" spans="1:22" x14ac:dyDescent="0.2">
      <c r="A6666" s="34"/>
      <c r="B6666"/>
      <c r="C6666" s="22"/>
      <c r="D6666" s="22"/>
      <c r="E6666"/>
      <c r="F6666"/>
      <c r="G6666" s="21"/>
      <c r="H6666"/>
      <c r="I6666"/>
      <c r="J6666"/>
      <c r="K6666" s="10"/>
      <c r="L6666"/>
      <c r="M6666" s="45"/>
      <c r="N6666"/>
      <c r="O6666"/>
      <c r="P6666" s="71"/>
      <c r="Q6666" s="11"/>
      <c r="R6666" s="12"/>
      <c r="S6666" s="14"/>
      <c r="T6666" s="13"/>
      <c r="U6666" s="14"/>
      <c r="V6666"/>
    </row>
    <row r="6667" spans="1:22" x14ac:dyDescent="0.2">
      <c r="A6667" s="34"/>
      <c r="B6667"/>
      <c r="C6667" s="22"/>
      <c r="D6667" s="22"/>
      <c r="E6667"/>
      <c r="F6667"/>
      <c r="G6667" s="21"/>
      <c r="H6667"/>
      <c r="I6667"/>
      <c r="J6667"/>
      <c r="K6667" s="10"/>
      <c r="L6667"/>
      <c r="M6667" s="45"/>
      <c r="N6667"/>
      <c r="O6667"/>
      <c r="P6667" s="71"/>
      <c r="Q6667" s="11"/>
      <c r="R6667" s="12"/>
      <c r="S6667" s="14"/>
      <c r="T6667" s="13"/>
      <c r="U6667" s="14"/>
      <c r="V6667"/>
    </row>
    <row r="6668" spans="1:22" x14ac:dyDescent="0.2">
      <c r="A6668" s="34"/>
      <c r="B6668"/>
      <c r="C6668" s="22"/>
      <c r="D6668" s="22"/>
      <c r="E6668"/>
      <c r="F6668"/>
      <c r="G6668" s="21"/>
      <c r="H6668"/>
      <c r="I6668"/>
      <c r="J6668"/>
      <c r="K6668" s="10"/>
      <c r="L6668"/>
      <c r="M6668" s="45"/>
      <c r="N6668"/>
      <c r="O6668"/>
      <c r="P6668" s="71"/>
      <c r="Q6668" s="11"/>
      <c r="R6668" s="12"/>
      <c r="S6668" s="14"/>
      <c r="T6668" s="13"/>
      <c r="U6668" s="14"/>
      <c r="V6668"/>
    </row>
    <row r="6669" spans="1:22" x14ac:dyDescent="0.2">
      <c r="A6669" s="34"/>
      <c r="B6669"/>
      <c r="C6669" s="22"/>
      <c r="D6669" s="22"/>
      <c r="E6669"/>
      <c r="F6669"/>
      <c r="G6669" s="21"/>
      <c r="H6669"/>
      <c r="I6669"/>
      <c r="J6669"/>
      <c r="K6669" s="10"/>
      <c r="L6669"/>
      <c r="M6669" s="45"/>
      <c r="N6669"/>
      <c r="O6669"/>
      <c r="P6669" s="71"/>
      <c r="Q6669" s="11"/>
      <c r="R6669" s="12"/>
      <c r="S6669" s="14"/>
      <c r="T6669" s="13"/>
      <c r="U6669" s="14"/>
      <c r="V6669"/>
    </row>
    <row r="6670" spans="1:22" x14ac:dyDescent="0.2">
      <c r="A6670" s="34"/>
      <c r="B6670"/>
      <c r="C6670" s="22"/>
      <c r="D6670" s="22"/>
      <c r="E6670"/>
      <c r="F6670"/>
      <c r="G6670" s="21"/>
      <c r="H6670"/>
      <c r="I6670"/>
      <c r="J6670"/>
      <c r="K6670" s="10"/>
      <c r="L6670"/>
      <c r="M6670" s="45"/>
      <c r="N6670"/>
      <c r="O6670"/>
      <c r="P6670" s="71"/>
      <c r="Q6670" s="11"/>
      <c r="R6670" s="12"/>
      <c r="S6670" s="14"/>
      <c r="T6670" s="13"/>
      <c r="U6670" s="14"/>
      <c r="V6670"/>
    </row>
    <row r="6671" spans="1:22" x14ac:dyDescent="0.2">
      <c r="A6671" s="34"/>
      <c r="B6671"/>
      <c r="C6671" s="22"/>
      <c r="D6671" s="22"/>
      <c r="E6671"/>
      <c r="F6671"/>
      <c r="G6671" s="21"/>
      <c r="H6671"/>
      <c r="I6671"/>
      <c r="J6671"/>
      <c r="K6671" s="10"/>
      <c r="L6671"/>
      <c r="M6671" s="45"/>
      <c r="N6671"/>
      <c r="O6671"/>
      <c r="P6671" s="71"/>
      <c r="Q6671" s="11"/>
      <c r="R6671" s="12"/>
      <c r="S6671" s="14"/>
      <c r="T6671" s="13"/>
      <c r="U6671" s="14"/>
      <c r="V6671"/>
    </row>
    <row r="6672" spans="1:22" x14ac:dyDescent="0.2">
      <c r="A6672" s="34"/>
      <c r="B6672"/>
      <c r="C6672" s="22"/>
      <c r="D6672" s="22"/>
      <c r="E6672"/>
      <c r="F6672"/>
      <c r="G6672" s="21"/>
      <c r="H6672"/>
      <c r="I6672"/>
      <c r="J6672"/>
      <c r="K6672" s="10"/>
      <c r="L6672"/>
      <c r="M6672" s="45"/>
      <c r="N6672"/>
      <c r="O6672"/>
      <c r="P6672" s="71"/>
      <c r="Q6672" s="11"/>
      <c r="R6672" s="12"/>
      <c r="S6672" s="14"/>
      <c r="T6672" s="13"/>
      <c r="U6672" s="14"/>
      <c r="V6672"/>
    </row>
    <row r="6673" spans="1:22" x14ac:dyDescent="0.2">
      <c r="A6673" s="34"/>
      <c r="B6673"/>
      <c r="C6673" s="22"/>
      <c r="D6673" s="22"/>
      <c r="E6673"/>
      <c r="F6673"/>
      <c r="G6673" s="21"/>
      <c r="H6673"/>
      <c r="I6673"/>
      <c r="J6673"/>
      <c r="K6673" s="10"/>
      <c r="L6673"/>
      <c r="M6673" s="45"/>
      <c r="N6673"/>
      <c r="O6673"/>
      <c r="P6673" s="71"/>
      <c r="Q6673" s="11"/>
      <c r="R6673" s="12"/>
      <c r="S6673" s="14"/>
      <c r="T6673" s="13"/>
      <c r="U6673" s="14"/>
      <c r="V6673"/>
    </row>
    <row r="6674" spans="1:22" x14ac:dyDescent="0.2">
      <c r="A6674" s="34"/>
      <c r="B6674"/>
      <c r="C6674" s="22"/>
      <c r="D6674" s="22"/>
      <c r="E6674"/>
      <c r="F6674"/>
      <c r="G6674" s="21"/>
      <c r="H6674"/>
      <c r="I6674"/>
      <c r="J6674"/>
      <c r="K6674" s="10"/>
      <c r="L6674"/>
      <c r="M6674" s="45"/>
      <c r="N6674"/>
      <c r="O6674"/>
      <c r="P6674" s="71"/>
      <c r="Q6674" s="11"/>
      <c r="R6674" s="12"/>
      <c r="S6674" s="14"/>
      <c r="T6674" s="13"/>
      <c r="U6674" s="14"/>
      <c r="V6674"/>
    </row>
    <row r="6675" spans="1:22" x14ac:dyDescent="0.2">
      <c r="A6675" s="34"/>
      <c r="B6675"/>
      <c r="C6675" s="22"/>
      <c r="D6675" s="22"/>
      <c r="E6675"/>
      <c r="F6675"/>
      <c r="G6675" s="21"/>
      <c r="H6675"/>
      <c r="I6675"/>
      <c r="J6675"/>
      <c r="K6675" s="10"/>
      <c r="L6675"/>
      <c r="M6675" s="45"/>
      <c r="N6675"/>
      <c r="O6675"/>
      <c r="P6675" s="71"/>
      <c r="Q6675" s="11"/>
      <c r="R6675" s="12"/>
      <c r="S6675" s="14"/>
      <c r="T6675" s="13"/>
      <c r="U6675" s="14"/>
      <c r="V6675"/>
    </row>
    <row r="6676" spans="1:22" x14ac:dyDescent="0.2">
      <c r="A6676" s="34"/>
      <c r="B6676"/>
      <c r="C6676" s="22"/>
      <c r="D6676" s="22"/>
      <c r="E6676"/>
      <c r="F6676"/>
      <c r="G6676" s="21"/>
      <c r="H6676"/>
      <c r="I6676"/>
      <c r="J6676"/>
      <c r="K6676" s="10"/>
      <c r="L6676"/>
      <c r="M6676" s="45"/>
      <c r="N6676"/>
      <c r="O6676"/>
      <c r="P6676" s="71"/>
      <c r="Q6676" s="11"/>
      <c r="R6676" s="12"/>
      <c r="S6676" s="14"/>
      <c r="T6676" s="13"/>
      <c r="U6676" s="14"/>
      <c r="V6676"/>
    </row>
    <row r="6677" spans="1:22" x14ac:dyDescent="0.2">
      <c r="A6677" s="34"/>
      <c r="B6677"/>
      <c r="C6677" s="22"/>
      <c r="D6677" s="22"/>
      <c r="E6677"/>
      <c r="F6677"/>
      <c r="G6677" s="21"/>
      <c r="H6677"/>
      <c r="I6677"/>
      <c r="J6677"/>
      <c r="K6677" s="10"/>
      <c r="L6677"/>
      <c r="M6677" s="45"/>
      <c r="N6677"/>
      <c r="O6677"/>
      <c r="P6677" s="71"/>
      <c r="Q6677" s="11"/>
      <c r="R6677" s="12"/>
      <c r="S6677" s="14"/>
      <c r="T6677" s="13"/>
      <c r="U6677" s="14"/>
      <c r="V6677"/>
    </row>
    <row r="6678" spans="1:22" x14ac:dyDescent="0.2">
      <c r="A6678" s="34"/>
      <c r="B6678"/>
      <c r="C6678" s="22"/>
      <c r="D6678" s="22"/>
      <c r="E6678"/>
      <c r="F6678"/>
      <c r="G6678" s="21"/>
      <c r="H6678"/>
      <c r="I6678"/>
      <c r="J6678"/>
      <c r="K6678" s="10"/>
      <c r="L6678"/>
      <c r="M6678" s="45"/>
      <c r="N6678"/>
      <c r="O6678"/>
      <c r="P6678" s="71"/>
      <c r="Q6678" s="11"/>
      <c r="R6678" s="12"/>
      <c r="S6678" s="14"/>
      <c r="T6678" s="13"/>
      <c r="U6678" s="14"/>
      <c r="V6678"/>
    </row>
    <row r="6679" spans="1:22" x14ac:dyDescent="0.2">
      <c r="A6679" s="34"/>
      <c r="B6679"/>
      <c r="C6679" s="22"/>
      <c r="D6679" s="22"/>
      <c r="E6679"/>
      <c r="F6679"/>
      <c r="G6679" s="21"/>
      <c r="H6679"/>
      <c r="I6679"/>
      <c r="J6679"/>
      <c r="K6679" s="10"/>
      <c r="L6679"/>
      <c r="M6679" s="45"/>
      <c r="N6679"/>
      <c r="O6679"/>
      <c r="P6679" s="71"/>
      <c r="Q6679" s="11"/>
      <c r="R6679" s="12"/>
      <c r="S6679" s="14"/>
      <c r="T6679" s="13"/>
      <c r="U6679" s="14"/>
      <c r="V6679"/>
    </row>
    <row r="6680" spans="1:22" x14ac:dyDescent="0.2">
      <c r="A6680" s="34"/>
      <c r="B6680"/>
      <c r="C6680" s="22"/>
      <c r="D6680" s="22"/>
      <c r="E6680"/>
      <c r="F6680"/>
      <c r="G6680" s="21"/>
      <c r="H6680"/>
      <c r="I6680"/>
      <c r="J6680"/>
      <c r="K6680" s="10"/>
      <c r="L6680"/>
      <c r="M6680" s="45"/>
      <c r="N6680"/>
      <c r="O6680"/>
      <c r="P6680" s="71"/>
      <c r="Q6680" s="11"/>
      <c r="R6680" s="12"/>
      <c r="S6680" s="14"/>
      <c r="T6680" s="13"/>
      <c r="U6680" s="14"/>
      <c r="V6680"/>
    </row>
    <row r="6681" spans="1:22" x14ac:dyDescent="0.2">
      <c r="A6681" s="34"/>
      <c r="B6681"/>
      <c r="C6681" s="22"/>
      <c r="D6681" s="22"/>
      <c r="E6681"/>
      <c r="F6681"/>
      <c r="G6681" s="21"/>
      <c r="H6681"/>
      <c r="I6681"/>
      <c r="J6681"/>
      <c r="K6681" s="10"/>
      <c r="L6681"/>
      <c r="M6681" s="45"/>
      <c r="N6681"/>
      <c r="O6681"/>
      <c r="P6681" s="71"/>
      <c r="Q6681" s="11"/>
      <c r="R6681" s="12"/>
      <c r="S6681" s="14"/>
      <c r="T6681" s="13"/>
      <c r="U6681" s="14"/>
      <c r="V6681"/>
    </row>
    <row r="6682" spans="1:22" x14ac:dyDescent="0.2">
      <c r="A6682" s="34"/>
      <c r="B6682"/>
      <c r="C6682" s="22"/>
      <c r="D6682" s="22"/>
      <c r="E6682"/>
      <c r="F6682"/>
      <c r="G6682" s="21"/>
      <c r="H6682"/>
      <c r="I6682"/>
      <c r="J6682"/>
      <c r="K6682" s="10"/>
      <c r="L6682"/>
      <c r="M6682" s="45"/>
      <c r="N6682"/>
      <c r="O6682"/>
      <c r="P6682" s="71"/>
      <c r="Q6682" s="11"/>
      <c r="R6682" s="12"/>
      <c r="S6682" s="14"/>
      <c r="T6682" s="13"/>
      <c r="U6682" s="14"/>
      <c r="V6682"/>
    </row>
    <row r="6683" spans="1:22" x14ac:dyDescent="0.2">
      <c r="A6683" s="34"/>
      <c r="B6683"/>
      <c r="C6683" s="22"/>
      <c r="D6683" s="22"/>
      <c r="E6683"/>
      <c r="F6683"/>
      <c r="G6683" s="21"/>
      <c r="H6683"/>
      <c r="I6683"/>
      <c r="J6683"/>
      <c r="K6683" s="10"/>
      <c r="L6683"/>
      <c r="M6683" s="45"/>
      <c r="N6683"/>
      <c r="O6683"/>
      <c r="P6683" s="71"/>
      <c r="Q6683" s="11"/>
      <c r="R6683" s="12"/>
      <c r="S6683" s="14"/>
      <c r="T6683" s="13"/>
      <c r="U6683" s="14"/>
      <c r="V6683"/>
    </row>
    <row r="6684" spans="1:22" x14ac:dyDescent="0.2">
      <c r="A6684" s="34"/>
      <c r="B6684"/>
      <c r="C6684" s="22"/>
      <c r="D6684" s="22"/>
      <c r="E6684"/>
      <c r="F6684"/>
      <c r="G6684" s="21"/>
      <c r="H6684"/>
      <c r="I6684"/>
      <c r="J6684"/>
      <c r="K6684" s="10"/>
      <c r="L6684"/>
      <c r="M6684" s="45"/>
      <c r="N6684"/>
      <c r="O6684"/>
      <c r="P6684" s="71"/>
      <c r="Q6684" s="11"/>
      <c r="R6684" s="12"/>
      <c r="S6684" s="14"/>
      <c r="T6684" s="13"/>
      <c r="U6684" s="14"/>
      <c r="V6684"/>
    </row>
    <row r="6685" spans="1:22" x14ac:dyDescent="0.2">
      <c r="A6685" s="34"/>
      <c r="B6685"/>
      <c r="C6685" s="22"/>
      <c r="D6685" s="22"/>
      <c r="E6685"/>
      <c r="F6685"/>
      <c r="G6685" s="21"/>
      <c r="H6685"/>
      <c r="I6685"/>
      <c r="J6685"/>
      <c r="K6685" s="10"/>
      <c r="L6685"/>
      <c r="M6685" s="45"/>
      <c r="N6685"/>
      <c r="O6685"/>
      <c r="P6685" s="71"/>
      <c r="Q6685" s="11"/>
      <c r="R6685" s="12"/>
      <c r="S6685" s="14"/>
      <c r="T6685" s="13"/>
      <c r="U6685" s="14"/>
      <c r="V6685"/>
    </row>
    <row r="6686" spans="1:22" x14ac:dyDescent="0.2">
      <c r="A6686" s="34"/>
      <c r="B6686"/>
      <c r="C6686" s="22"/>
      <c r="D6686" s="22"/>
      <c r="E6686"/>
      <c r="F6686"/>
      <c r="G6686" s="21"/>
      <c r="H6686"/>
      <c r="I6686"/>
      <c r="J6686"/>
      <c r="K6686" s="10"/>
      <c r="L6686"/>
      <c r="M6686" s="45"/>
      <c r="N6686"/>
      <c r="O6686"/>
      <c r="P6686" s="71"/>
      <c r="Q6686" s="11"/>
      <c r="R6686" s="12"/>
      <c r="S6686" s="14"/>
      <c r="T6686" s="13"/>
      <c r="U6686" s="14"/>
      <c r="V6686"/>
    </row>
    <row r="6687" spans="1:22" x14ac:dyDescent="0.2">
      <c r="A6687" s="34"/>
      <c r="B6687"/>
      <c r="C6687" s="22"/>
      <c r="D6687" s="22"/>
      <c r="E6687"/>
      <c r="F6687"/>
      <c r="G6687" s="21"/>
      <c r="H6687"/>
      <c r="I6687"/>
      <c r="J6687"/>
      <c r="K6687" s="10"/>
      <c r="L6687"/>
      <c r="M6687" s="45"/>
      <c r="N6687"/>
      <c r="O6687"/>
      <c r="P6687" s="71"/>
      <c r="Q6687" s="11"/>
      <c r="R6687" s="12"/>
      <c r="S6687" s="14"/>
      <c r="T6687" s="13"/>
      <c r="U6687" s="14"/>
      <c r="V6687"/>
    </row>
    <row r="6688" spans="1:22" x14ac:dyDescent="0.2">
      <c r="A6688" s="34"/>
      <c r="B6688"/>
      <c r="C6688" s="22"/>
      <c r="D6688" s="22"/>
      <c r="E6688"/>
      <c r="F6688"/>
      <c r="G6688" s="21"/>
      <c r="H6688"/>
      <c r="I6688"/>
      <c r="J6688"/>
      <c r="K6688" s="10"/>
      <c r="L6688"/>
      <c r="M6688" s="45"/>
      <c r="N6688"/>
      <c r="O6688"/>
      <c r="P6688" s="71"/>
      <c r="Q6688" s="11"/>
      <c r="R6688" s="12"/>
      <c r="S6688" s="14"/>
      <c r="T6688" s="13"/>
      <c r="U6688" s="14"/>
      <c r="V6688"/>
    </row>
    <row r="6689" spans="1:22" x14ac:dyDescent="0.2">
      <c r="A6689" s="34"/>
      <c r="B6689"/>
      <c r="C6689" s="22"/>
      <c r="D6689" s="22"/>
      <c r="E6689"/>
      <c r="F6689"/>
      <c r="G6689" s="21"/>
      <c r="H6689"/>
      <c r="I6689"/>
      <c r="J6689"/>
      <c r="K6689" s="10"/>
      <c r="L6689"/>
      <c r="M6689" s="45"/>
      <c r="N6689"/>
      <c r="O6689"/>
      <c r="P6689" s="71"/>
      <c r="Q6689" s="11"/>
      <c r="R6689" s="12"/>
      <c r="S6689" s="14"/>
      <c r="T6689" s="13"/>
      <c r="U6689" s="14"/>
      <c r="V6689"/>
    </row>
    <row r="6690" spans="1:22" x14ac:dyDescent="0.2">
      <c r="A6690" s="34"/>
      <c r="B6690"/>
      <c r="C6690" s="22"/>
      <c r="D6690" s="22"/>
      <c r="E6690"/>
      <c r="F6690"/>
      <c r="G6690" s="21"/>
      <c r="H6690"/>
      <c r="I6690"/>
      <c r="J6690"/>
      <c r="K6690" s="10"/>
      <c r="L6690"/>
      <c r="M6690" s="45"/>
      <c r="N6690"/>
      <c r="O6690"/>
      <c r="P6690" s="71"/>
      <c r="Q6690" s="11"/>
      <c r="R6690" s="12"/>
      <c r="S6690" s="14"/>
      <c r="T6690" s="13"/>
      <c r="U6690" s="14"/>
      <c r="V6690"/>
    </row>
    <row r="6691" spans="1:22" x14ac:dyDescent="0.2">
      <c r="A6691" s="34"/>
      <c r="B6691"/>
      <c r="C6691" s="22"/>
      <c r="D6691" s="22"/>
      <c r="E6691"/>
      <c r="F6691"/>
      <c r="G6691" s="21"/>
      <c r="H6691"/>
      <c r="I6691"/>
      <c r="J6691"/>
      <c r="K6691" s="10"/>
      <c r="L6691"/>
      <c r="M6691" s="45"/>
      <c r="N6691"/>
      <c r="O6691"/>
      <c r="P6691" s="71"/>
      <c r="Q6691" s="11"/>
      <c r="R6691" s="12"/>
      <c r="S6691" s="14"/>
      <c r="T6691" s="13"/>
      <c r="U6691" s="14"/>
      <c r="V6691"/>
    </row>
    <row r="6692" spans="1:22" x14ac:dyDescent="0.2">
      <c r="A6692" s="34"/>
      <c r="B6692"/>
      <c r="C6692" s="22"/>
      <c r="D6692" s="22"/>
      <c r="E6692"/>
      <c r="F6692"/>
      <c r="G6692" s="21"/>
      <c r="H6692"/>
      <c r="I6692"/>
      <c r="J6692"/>
      <c r="K6692" s="10"/>
      <c r="L6692"/>
      <c r="M6692" s="45"/>
      <c r="N6692"/>
      <c r="O6692"/>
      <c r="P6692" s="71"/>
      <c r="Q6692" s="11"/>
      <c r="R6692" s="12"/>
      <c r="S6692" s="14"/>
      <c r="T6692" s="13"/>
      <c r="U6692" s="14"/>
      <c r="V6692"/>
    </row>
    <row r="6693" spans="1:22" x14ac:dyDescent="0.2">
      <c r="A6693" s="34"/>
      <c r="B6693"/>
      <c r="C6693" s="22"/>
      <c r="D6693" s="22"/>
      <c r="E6693"/>
      <c r="F6693"/>
      <c r="G6693" s="21"/>
      <c r="H6693"/>
      <c r="I6693"/>
      <c r="J6693"/>
      <c r="K6693" s="10"/>
      <c r="L6693"/>
      <c r="M6693" s="45"/>
      <c r="N6693"/>
      <c r="O6693"/>
      <c r="P6693" s="71"/>
      <c r="Q6693" s="11"/>
      <c r="R6693" s="12"/>
      <c r="S6693" s="14"/>
      <c r="T6693" s="13"/>
      <c r="U6693" s="14"/>
      <c r="V6693"/>
    </row>
    <row r="6694" spans="1:22" x14ac:dyDescent="0.2">
      <c r="A6694" s="34"/>
      <c r="B6694"/>
      <c r="C6694" s="22"/>
      <c r="D6694" s="22"/>
      <c r="E6694"/>
      <c r="F6694"/>
      <c r="G6694" s="21"/>
      <c r="H6694"/>
      <c r="I6694"/>
      <c r="J6694"/>
      <c r="K6694" s="10"/>
      <c r="L6694"/>
      <c r="M6694" s="45"/>
      <c r="N6694"/>
      <c r="O6694"/>
      <c r="P6694" s="71"/>
      <c r="Q6694" s="11"/>
      <c r="R6694" s="12"/>
      <c r="S6694" s="14"/>
      <c r="T6694" s="13"/>
      <c r="U6694" s="14"/>
      <c r="V6694"/>
    </row>
    <row r="6695" spans="1:22" x14ac:dyDescent="0.2">
      <c r="A6695" s="34"/>
      <c r="B6695"/>
      <c r="C6695" s="22"/>
      <c r="D6695" s="22"/>
      <c r="E6695"/>
      <c r="F6695"/>
      <c r="G6695" s="21"/>
      <c r="H6695"/>
      <c r="I6695"/>
      <c r="J6695"/>
      <c r="K6695" s="10"/>
      <c r="L6695"/>
      <c r="M6695" s="45"/>
      <c r="N6695"/>
      <c r="O6695"/>
      <c r="P6695" s="71"/>
      <c r="Q6695" s="11"/>
      <c r="R6695" s="12"/>
      <c r="S6695" s="14"/>
      <c r="T6695" s="13"/>
      <c r="U6695" s="14"/>
      <c r="V6695"/>
    </row>
    <row r="6696" spans="1:22" x14ac:dyDescent="0.2">
      <c r="A6696" s="34"/>
      <c r="B6696"/>
      <c r="C6696" s="22"/>
      <c r="D6696" s="22"/>
      <c r="E6696"/>
      <c r="F6696"/>
      <c r="G6696" s="21"/>
      <c r="H6696"/>
      <c r="I6696"/>
      <c r="J6696"/>
      <c r="K6696" s="10"/>
      <c r="L6696"/>
      <c r="M6696" s="45"/>
      <c r="N6696"/>
      <c r="O6696"/>
      <c r="P6696" s="71"/>
      <c r="Q6696" s="11"/>
      <c r="R6696" s="12"/>
      <c r="S6696" s="14"/>
      <c r="T6696" s="13"/>
      <c r="U6696" s="14"/>
      <c r="V6696"/>
    </row>
    <row r="6697" spans="1:22" x14ac:dyDescent="0.2">
      <c r="A6697" s="34"/>
      <c r="B6697"/>
      <c r="C6697" s="22"/>
      <c r="D6697" s="22"/>
      <c r="E6697"/>
      <c r="F6697"/>
      <c r="G6697" s="21"/>
      <c r="H6697"/>
      <c r="I6697"/>
      <c r="J6697"/>
      <c r="K6697" s="10"/>
      <c r="L6697"/>
      <c r="M6697" s="45"/>
      <c r="N6697"/>
      <c r="O6697"/>
      <c r="P6697" s="71"/>
      <c r="Q6697" s="11"/>
      <c r="R6697" s="12"/>
      <c r="S6697" s="14"/>
      <c r="T6697" s="13"/>
      <c r="U6697" s="14"/>
      <c r="V6697"/>
    </row>
    <row r="6698" spans="1:22" x14ac:dyDescent="0.2">
      <c r="A6698" s="34"/>
      <c r="B6698"/>
      <c r="C6698" s="22"/>
      <c r="D6698" s="22"/>
      <c r="E6698"/>
      <c r="F6698"/>
      <c r="G6698" s="21"/>
      <c r="H6698"/>
      <c r="I6698"/>
      <c r="J6698"/>
      <c r="K6698" s="10"/>
      <c r="L6698"/>
      <c r="M6698" s="45"/>
      <c r="N6698"/>
      <c r="O6698"/>
      <c r="P6698" s="71"/>
      <c r="Q6698" s="11"/>
      <c r="R6698" s="12"/>
      <c r="S6698" s="14"/>
      <c r="T6698" s="13"/>
      <c r="U6698" s="14"/>
      <c r="V6698"/>
    </row>
    <row r="6699" spans="1:22" x14ac:dyDescent="0.2">
      <c r="A6699" s="34"/>
      <c r="B6699"/>
      <c r="C6699" s="22"/>
      <c r="D6699" s="22"/>
      <c r="E6699"/>
      <c r="F6699"/>
      <c r="G6699" s="21"/>
      <c r="H6699"/>
      <c r="I6699"/>
      <c r="J6699"/>
      <c r="K6699" s="10"/>
      <c r="L6699"/>
      <c r="M6699" s="45"/>
      <c r="N6699"/>
      <c r="O6699"/>
      <c r="P6699" s="71"/>
      <c r="Q6699" s="11"/>
      <c r="R6699" s="12"/>
      <c r="S6699" s="14"/>
      <c r="T6699" s="13"/>
      <c r="U6699" s="14"/>
      <c r="V6699"/>
    </row>
    <row r="6700" spans="1:22" x14ac:dyDescent="0.2">
      <c r="A6700" s="34"/>
      <c r="B6700"/>
      <c r="C6700" s="22"/>
      <c r="D6700" s="22"/>
      <c r="E6700"/>
      <c r="F6700"/>
      <c r="G6700" s="21"/>
      <c r="H6700"/>
      <c r="I6700"/>
      <c r="J6700"/>
      <c r="K6700" s="10"/>
      <c r="L6700"/>
      <c r="M6700" s="45"/>
      <c r="N6700"/>
      <c r="O6700"/>
      <c r="P6700" s="71"/>
      <c r="Q6700" s="11"/>
      <c r="R6700" s="12"/>
      <c r="S6700" s="14"/>
      <c r="T6700" s="13"/>
      <c r="U6700" s="14"/>
      <c r="V6700"/>
    </row>
    <row r="6701" spans="1:22" x14ac:dyDescent="0.2">
      <c r="A6701" s="34"/>
      <c r="B6701"/>
      <c r="C6701" s="22"/>
      <c r="D6701" s="22"/>
      <c r="E6701"/>
      <c r="F6701"/>
      <c r="G6701" s="21"/>
      <c r="H6701"/>
      <c r="I6701"/>
      <c r="J6701"/>
      <c r="K6701" s="10"/>
      <c r="L6701"/>
      <c r="M6701" s="45"/>
      <c r="N6701"/>
      <c r="O6701"/>
      <c r="P6701" s="71"/>
      <c r="Q6701" s="11"/>
      <c r="R6701" s="12"/>
      <c r="S6701" s="14"/>
      <c r="T6701" s="13"/>
      <c r="U6701" s="14"/>
      <c r="V6701"/>
    </row>
    <row r="6702" spans="1:22" x14ac:dyDescent="0.2">
      <c r="A6702" s="34"/>
      <c r="B6702"/>
      <c r="C6702" s="22"/>
      <c r="D6702" s="22"/>
      <c r="E6702"/>
      <c r="F6702"/>
      <c r="G6702" s="21"/>
      <c r="H6702"/>
      <c r="I6702"/>
      <c r="J6702"/>
      <c r="K6702" s="10"/>
      <c r="L6702"/>
      <c r="M6702" s="45"/>
      <c r="N6702"/>
      <c r="O6702"/>
      <c r="P6702" s="71"/>
      <c r="Q6702" s="11"/>
      <c r="R6702" s="12"/>
      <c r="S6702" s="14"/>
      <c r="T6702" s="13"/>
      <c r="U6702" s="14"/>
      <c r="V6702"/>
    </row>
    <row r="6703" spans="1:22" x14ac:dyDescent="0.2">
      <c r="A6703" s="34"/>
      <c r="B6703"/>
      <c r="C6703" s="22"/>
      <c r="D6703" s="22"/>
      <c r="E6703"/>
      <c r="F6703"/>
      <c r="G6703" s="21"/>
      <c r="H6703"/>
      <c r="I6703"/>
      <c r="J6703"/>
      <c r="K6703" s="10"/>
      <c r="L6703"/>
      <c r="M6703" s="45"/>
      <c r="N6703"/>
      <c r="O6703"/>
      <c r="P6703" s="71"/>
      <c r="Q6703" s="11"/>
      <c r="R6703" s="12"/>
      <c r="S6703" s="14"/>
      <c r="T6703" s="13"/>
      <c r="U6703" s="14"/>
      <c r="V6703"/>
    </row>
    <row r="6704" spans="1:22" x14ac:dyDescent="0.2">
      <c r="A6704" s="34"/>
      <c r="B6704"/>
      <c r="C6704" s="22"/>
      <c r="D6704" s="22"/>
      <c r="E6704"/>
      <c r="F6704"/>
      <c r="G6704" s="21"/>
      <c r="H6704"/>
      <c r="I6704"/>
      <c r="J6704"/>
      <c r="K6704" s="10"/>
      <c r="L6704"/>
      <c r="M6704" s="45"/>
      <c r="N6704"/>
      <c r="O6704"/>
      <c r="P6704" s="71"/>
      <c r="Q6704" s="11"/>
      <c r="R6704" s="12"/>
      <c r="S6704" s="14"/>
      <c r="T6704" s="13"/>
      <c r="U6704" s="14"/>
      <c r="V6704"/>
    </row>
    <row r="6705" spans="1:22" x14ac:dyDescent="0.2">
      <c r="A6705" s="34"/>
      <c r="B6705"/>
      <c r="C6705" s="22"/>
      <c r="D6705" s="22"/>
      <c r="E6705"/>
      <c r="F6705"/>
      <c r="G6705" s="21"/>
      <c r="H6705"/>
      <c r="I6705"/>
      <c r="J6705"/>
      <c r="K6705" s="10"/>
      <c r="L6705"/>
      <c r="M6705" s="45"/>
      <c r="N6705"/>
      <c r="O6705"/>
      <c r="P6705" s="71"/>
      <c r="Q6705" s="11"/>
      <c r="R6705" s="12"/>
      <c r="S6705" s="14"/>
      <c r="T6705" s="13"/>
      <c r="U6705" s="14"/>
      <c r="V6705"/>
    </row>
    <row r="6706" spans="1:22" x14ac:dyDescent="0.2">
      <c r="A6706" s="34"/>
      <c r="B6706"/>
      <c r="C6706" s="22"/>
      <c r="D6706" s="22"/>
      <c r="E6706"/>
      <c r="F6706"/>
      <c r="G6706" s="21"/>
      <c r="H6706"/>
      <c r="I6706"/>
      <c r="J6706"/>
      <c r="K6706" s="10"/>
      <c r="L6706"/>
      <c r="M6706" s="45"/>
      <c r="N6706"/>
      <c r="O6706"/>
      <c r="P6706" s="71"/>
      <c r="Q6706" s="11"/>
      <c r="R6706" s="12"/>
      <c r="S6706" s="14"/>
      <c r="T6706" s="13"/>
      <c r="U6706" s="14"/>
      <c r="V6706"/>
    </row>
    <row r="6707" spans="1:22" x14ac:dyDescent="0.2">
      <c r="A6707" s="34"/>
      <c r="B6707"/>
      <c r="C6707" s="22"/>
      <c r="D6707" s="22"/>
      <c r="E6707"/>
      <c r="F6707"/>
      <c r="G6707" s="21"/>
      <c r="H6707"/>
      <c r="I6707"/>
      <c r="J6707"/>
      <c r="K6707" s="10"/>
      <c r="L6707"/>
      <c r="M6707" s="45"/>
      <c r="N6707"/>
      <c r="O6707"/>
      <c r="P6707" s="71"/>
      <c r="Q6707" s="11"/>
      <c r="R6707" s="12"/>
      <c r="S6707" s="14"/>
      <c r="T6707" s="13"/>
      <c r="U6707" s="14"/>
      <c r="V6707"/>
    </row>
    <row r="6708" spans="1:22" x14ac:dyDescent="0.2">
      <c r="A6708" s="34"/>
      <c r="B6708"/>
      <c r="C6708" s="22"/>
      <c r="D6708" s="22"/>
      <c r="E6708"/>
      <c r="F6708"/>
      <c r="G6708" s="21"/>
      <c r="H6708"/>
      <c r="I6708"/>
      <c r="J6708"/>
      <c r="K6708" s="10"/>
      <c r="L6708"/>
      <c r="M6708" s="45"/>
      <c r="N6708"/>
      <c r="O6708"/>
      <c r="P6708" s="71"/>
      <c r="Q6708" s="11"/>
      <c r="R6708" s="12"/>
      <c r="S6708" s="14"/>
      <c r="T6708" s="13"/>
      <c r="U6708" s="14"/>
      <c r="V6708"/>
    </row>
    <row r="6709" spans="1:22" x14ac:dyDescent="0.2">
      <c r="A6709" s="34"/>
      <c r="B6709"/>
      <c r="C6709" s="22"/>
      <c r="D6709" s="22"/>
      <c r="E6709"/>
      <c r="F6709"/>
      <c r="G6709" s="21"/>
      <c r="H6709"/>
      <c r="I6709"/>
      <c r="J6709"/>
      <c r="K6709" s="10"/>
      <c r="L6709"/>
      <c r="M6709" s="45"/>
      <c r="N6709"/>
      <c r="O6709"/>
      <c r="P6709" s="71"/>
      <c r="Q6709" s="11"/>
      <c r="R6709" s="12"/>
      <c r="S6709" s="14"/>
      <c r="T6709" s="13"/>
      <c r="U6709" s="14"/>
      <c r="V6709"/>
    </row>
    <row r="6710" spans="1:22" x14ac:dyDescent="0.2">
      <c r="A6710" s="34"/>
      <c r="B6710"/>
      <c r="C6710" s="22"/>
      <c r="D6710" s="22"/>
      <c r="E6710"/>
      <c r="F6710"/>
      <c r="G6710" s="21"/>
      <c r="H6710"/>
      <c r="I6710"/>
      <c r="J6710"/>
      <c r="K6710" s="10"/>
      <c r="L6710"/>
      <c r="M6710" s="45"/>
      <c r="N6710"/>
      <c r="O6710"/>
      <c r="P6710" s="71"/>
      <c r="Q6710" s="11"/>
      <c r="R6710" s="12"/>
      <c r="S6710" s="14"/>
      <c r="T6710" s="13"/>
      <c r="U6710" s="14"/>
      <c r="V6710"/>
    </row>
    <row r="6711" spans="1:22" x14ac:dyDescent="0.2">
      <c r="A6711" s="34"/>
      <c r="B6711"/>
      <c r="C6711" s="22"/>
      <c r="D6711" s="22"/>
      <c r="E6711"/>
      <c r="F6711"/>
      <c r="G6711" s="21"/>
      <c r="H6711"/>
      <c r="I6711"/>
      <c r="J6711"/>
      <c r="K6711" s="10"/>
      <c r="L6711"/>
      <c r="M6711" s="45"/>
      <c r="N6711"/>
      <c r="O6711"/>
      <c r="P6711" s="71"/>
      <c r="Q6711" s="11"/>
      <c r="R6711" s="12"/>
      <c r="S6711" s="14"/>
      <c r="T6711" s="13"/>
      <c r="U6711" s="14"/>
      <c r="V6711"/>
    </row>
    <row r="6712" spans="1:22" x14ac:dyDescent="0.2">
      <c r="A6712" s="34"/>
      <c r="B6712"/>
      <c r="C6712" s="22"/>
      <c r="D6712" s="22"/>
      <c r="E6712"/>
      <c r="F6712"/>
      <c r="G6712" s="21"/>
      <c r="H6712"/>
      <c r="I6712"/>
      <c r="J6712"/>
      <c r="K6712" s="10"/>
      <c r="L6712"/>
      <c r="M6712" s="45"/>
      <c r="N6712"/>
      <c r="O6712"/>
      <c r="P6712" s="71"/>
      <c r="Q6712" s="11"/>
      <c r="R6712" s="12"/>
      <c r="S6712" s="14"/>
      <c r="T6712" s="13"/>
      <c r="U6712" s="14"/>
      <c r="V6712"/>
    </row>
    <row r="6713" spans="1:22" x14ac:dyDescent="0.2">
      <c r="A6713" s="34"/>
      <c r="B6713"/>
      <c r="C6713" s="22"/>
      <c r="D6713" s="22"/>
      <c r="E6713"/>
      <c r="F6713"/>
      <c r="G6713" s="21"/>
      <c r="H6713"/>
      <c r="I6713"/>
      <c r="J6713"/>
      <c r="K6713" s="10"/>
      <c r="L6713"/>
      <c r="M6713" s="45"/>
      <c r="N6713"/>
      <c r="O6713"/>
      <c r="P6713" s="71"/>
      <c r="Q6713" s="11"/>
      <c r="R6713" s="12"/>
      <c r="S6713" s="14"/>
      <c r="T6713" s="13"/>
      <c r="U6713" s="14"/>
      <c r="V6713"/>
    </row>
    <row r="6714" spans="1:22" x14ac:dyDescent="0.2">
      <c r="A6714" s="34"/>
      <c r="B6714"/>
      <c r="C6714" s="22"/>
      <c r="D6714" s="22"/>
      <c r="E6714"/>
      <c r="F6714"/>
      <c r="G6714" s="21"/>
      <c r="H6714"/>
      <c r="I6714"/>
      <c r="J6714"/>
      <c r="K6714" s="10"/>
      <c r="L6714"/>
      <c r="M6714" s="45"/>
      <c r="N6714"/>
      <c r="O6714"/>
      <c r="P6714" s="71"/>
      <c r="Q6714" s="11"/>
      <c r="R6714" s="12"/>
      <c r="S6714" s="14"/>
      <c r="T6714" s="13"/>
      <c r="U6714" s="14"/>
      <c r="V6714"/>
    </row>
    <row r="6715" spans="1:22" x14ac:dyDescent="0.2">
      <c r="A6715" s="34"/>
      <c r="B6715"/>
      <c r="C6715" s="22"/>
      <c r="D6715" s="22"/>
      <c r="E6715"/>
      <c r="F6715"/>
      <c r="G6715" s="21"/>
      <c r="H6715"/>
      <c r="I6715"/>
      <c r="J6715"/>
      <c r="K6715" s="10"/>
      <c r="L6715"/>
      <c r="M6715" s="45"/>
      <c r="N6715"/>
      <c r="O6715"/>
      <c r="P6715" s="71"/>
      <c r="Q6715" s="11"/>
      <c r="R6715" s="12"/>
      <c r="S6715" s="14"/>
      <c r="T6715" s="13"/>
      <c r="U6715" s="14"/>
      <c r="V6715"/>
    </row>
    <row r="6716" spans="1:22" x14ac:dyDescent="0.2">
      <c r="A6716" s="34"/>
      <c r="B6716"/>
      <c r="C6716" s="22"/>
      <c r="D6716" s="22"/>
      <c r="E6716"/>
      <c r="F6716"/>
      <c r="G6716" s="21"/>
      <c r="H6716"/>
      <c r="I6716"/>
      <c r="J6716"/>
      <c r="K6716" s="10"/>
      <c r="L6716"/>
      <c r="M6716" s="45"/>
      <c r="N6716"/>
      <c r="O6716"/>
      <c r="P6716" s="71"/>
      <c r="Q6716" s="11"/>
      <c r="R6716" s="12"/>
      <c r="S6716" s="14"/>
      <c r="T6716" s="13"/>
      <c r="U6716" s="14"/>
      <c r="V6716"/>
    </row>
    <row r="6717" spans="1:22" x14ac:dyDescent="0.2">
      <c r="A6717" s="34"/>
      <c r="B6717"/>
      <c r="C6717" s="22"/>
      <c r="D6717" s="22"/>
      <c r="E6717"/>
      <c r="F6717"/>
      <c r="G6717" s="21"/>
      <c r="H6717"/>
      <c r="I6717"/>
      <c r="J6717"/>
      <c r="K6717" s="10"/>
      <c r="L6717"/>
      <c r="M6717" s="45"/>
      <c r="N6717"/>
      <c r="O6717"/>
      <c r="P6717" s="71"/>
      <c r="Q6717" s="11"/>
      <c r="R6717" s="12"/>
      <c r="S6717" s="14"/>
      <c r="T6717" s="13"/>
      <c r="U6717" s="14"/>
      <c r="V6717"/>
    </row>
    <row r="6718" spans="1:22" x14ac:dyDescent="0.2">
      <c r="A6718" s="34"/>
      <c r="B6718"/>
      <c r="C6718" s="22"/>
      <c r="D6718" s="22"/>
      <c r="E6718"/>
      <c r="F6718"/>
      <c r="G6718" s="21"/>
      <c r="H6718"/>
      <c r="I6718"/>
      <c r="J6718"/>
      <c r="K6718" s="10"/>
      <c r="L6718"/>
      <c r="M6718" s="45"/>
      <c r="N6718"/>
      <c r="O6718"/>
      <c r="P6718" s="71"/>
      <c r="Q6718" s="11"/>
      <c r="R6718" s="12"/>
      <c r="S6718" s="14"/>
      <c r="T6718" s="13"/>
      <c r="U6718" s="14"/>
      <c r="V6718"/>
    </row>
    <row r="6719" spans="1:22" x14ac:dyDescent="0.2">
      <c r="A6719" s="34"/>
      <c r="B6719"/>
      <c r="C6719" s="22"/>
      <c r="D6719" s="22"/>
      <c r="E6719"/>
      <c r="F6719"/>
      <c r="G6719" s="21"/>
      <c r="H6719"/>
      <c r="I6719"/>
      <c r="J6719"/>
      <c r="K6719" s="10"/>
      <c r="L6719"/>
      <c r="M6719" s="45"/>
      <c r="N6719"/>
      <c r="O6719"/>
      <c r="P6719" s="71"/>
      <c r="Q6719" s="11"/>
      <c r="R6719" s="12"/>
      <c r="S6719" s="14"/>
      <c r="T6719" s="13"/>
      <c r="U6719" s="14"/>
      <c r="V6719"/>
    </row>
    <row r="6720" spans="1:22" x14ac:dyDescent="0.2">
      <c r="A6720" s="34"/>
      <c r="B6720"/>
      <c r="C6720" s="22"/>
      <c r="D6720" s="22"/>
      <c r="E6720"/>
      <c r="F6720"/>
      <c r="G6720" s="21"/>
      <c r="H6720"/>
      <c r="I6720"/>
      <c r="J6720"/>
      <c r="K6720" s="10"/>
      <c r="L6720"/>
      <c r="M6720" s="45"/>
      <c r="N6720"/>
      <c r="O6720"/>
      <c r="P6720" s="71"/>
      <c r="Q6720" s="11"/>
      <c r="R6720" s="12"/>
      <c r="S6720" s="14"/>
      <c r="T6720" s="13"/>
      <c r="U6720" s="14"/>
      <c r="V6720"/>
    </row>
    <row r="6721" spans="1:22" x14ac:dyDescent="0.2">
      <c r="A6721" s="34"/>
      <c r="B6721"/>
      <c r="C6721" s="22"/>
      <c r="D6721" s="22"/>
      <c r="E6721"/>
      <c r="F6721"/>
      <c r="G6721" s="21"/>
      <c r="H6721"/>
      <c r="I6721"/>
      <c r="J6721"/>
      <c r="K6721" s="10"/>
      <c r="L6721"/>
      <c r="M6721" s="45"/>
      <c r="N6721"/>
      <c r="O6721"/>
      <c r="P6721" s="71"/>
      <c r="Q6721" s="11"/>
      <c r="R6721" s="12"/>
      <c r="S6721" s="14"/>
      <c r="T6721" s="13"/>
      <c r="U6721" s="14"/>
      <c r="V6721"/>
    </row>
    <row r="6722" spans="1:22" x14ac:dyDescent="0.2">
      <c r="A6722" s="34"/>
      <c r="B6722"/>
      <c r="C6722" s="22"/>
      <c r="D6722" s="22"/>
      <c r="E6722"/>
      <c r="F6722"/>
      <c r="G6722" s="21"/>
      <c r="H6722"/>
      <c r="I6722"/>
      <c r="J6722"/>
      <c r="K6722" s="10"/>
      <c r="L6722"/>
      <c r="M6722" s="45"/>
      <c r="N6722"/>
      <c r="O6722"/>
      <c r="P6722" s="71"/>
      <c r="Q6722" s="11"/>
      <c r="R6722" s="12"/>
      <c r="S6722" s="14"/>
      <c r="T6722" s="13"/>
      <c r="U6722" s="14"/>
      <c r="V6722"/>
    </row>
    <row r="6723" spans="1:22" x14ac:dyDescent="0.2">
      <c r="A6723" s="34"/>
      <c r="B6723"/>
      <c r="C6723" s="22"/>
      <c r="D6723" s="22"/>
      <c r="E6723"/>
      <c r="F6723"/>
      <c r="G6723" s="21"/>
      <c r="H6723"/>
      <c r="I6723"/>
      <c r="J6723"/>
      <c r="K6723" s="10"/>
      <c r="L6723"/>
      <c r="M6723" s="45"/>
      <c r="N6723"/>
      <c r="O6723"/>
      <c r="P6723" s="71"/>
      <c r="Q6723" s="11"/>
      <c r="R6723" s="12"/>
      <c r="S6723" s="14"/>
      <c r="T6723" s="13"/>
      <c r="U6723" s="14"/>
      <c r="V6723"/>
    </row>
    <row r="6724" spans="1:22" x14ac:dyDescent="0.2">
      <c r="A6724" s="34"/>
      <c r="B6724"/>
      <c r="C6724" s="22"/>
      <c r="D6724" s="22"/>
      <c r="E6724"/>
      <c r="F6724"/>
      <c r="G6724" s="21"/>
      <c r="H6724"/>
      <c r="I6724"/>
      <c r="J6724"/>
      <c r="K6724" s="10"/>
      <c r="L6724"/>
      <c r="M6724" s="45"/>
      <c r="N6724"/>
      <c r="O6724"/>
      <c r="P6724" s="71"/>
      <c r="Q6724" s="11"/>
      <c r="R6724" s="12"/>
      <c r="S6724" s="14"/>
      <c r="T6724" s="13"/>
      <c r="U6724" s="14"/>
      <c r="V6724"/>
    </row>
    <row r="6725" spans="1:22" x14ac:dyDescent="0.2">
      <c r="A6725" s="34"/>
      <c r="B6725"/>
      <c r="C6725" s="22"/>
      <c r="D6725" s="22"/>
      <c r="E6725"/>
      <c r="F6725"/>
      <c r="G6725" s="21"/>
      <c r="H6725"/>
      <c r="I6725"/>
      <c r="J6725"/>
      <c r="K6725" s="10"/>
      <c r="L6725"/>
      <c r="M6725" s="45"/>
      <c r="N6725"/>
      <c r="O6725"/>
      <c r="P6725" s="71"/>
      <c r="Q6725" s="11"/>
      <c r="R6725" s="12"/>
      <c r="S6725" s="14"/>
      <c r="T6725" s="13"/>
      <c r="U6725" s="14"/>
      <c r="V6725"/>
    </row>
    <row r="6726" spans="1:22" x14ac:dyDescent="0.2">
      <c r="A6726" s="34"/>
      <c r="B6726"/>
      <c r="C6726" s="22"/>
      <c r="D6726" s="22"/>
      <c r="E6726"/>
      <c r="F6726"/>
      <c r="G6726" s="21"/>
      <c r="H6726"/>
      <c r="I6726"/>
      <c r="J6726"/>
      <c r="K6726" s="10"/>
      <c r="L6726"/>
      <c r="M6726" s="45"/>
      <c r="N6726"/>
      <c r="O6726"/>
      <c r="P6726" s="71"/>
      <c r="Q6726" s="11"/>
      <c r="R6726" s="12"/>
      <c r="S6726" s="14"/>
      <c r="T6726" s="13"/>
      <c r="U6726" s="14"/>
      <c r="V6726"/>
    </row>
    <row r="6727" spans="1:22" x14ac:dyDescent="0.2">
      <c r="A6727" s="34"/>
      <c r="B6727"/>
      <c r="C6727" s="22"/>
      <c r="D6727" s="22"/>
      <c r="E6727"/>
      <c r="F6727"/>
      <c r="G6727" s="21"/>
      <c r="H6727"/>
      <c r="I6727"/>
      <c r="J6727"/>
      <c r="K6727" s="10"/>
      <c r="L6727"/>
      <c r="M6727" s="45"/>
      <c r="N6727"/>
      <c r="O6727"/>
      <c r="P6727" s="71"/>
      <c r="Q6727" s="11"/>
      <c r="R6727" s="12"/>
      <c r="S6727" s="14"/>
      <c r="T6727" s="13"/>
      <c r="U6727" s="14"/>
      <c r="V6727"/>
    </row>
    <row r="6728" spans="1:22" x14ac:dyDescent="0.2">
      <c r="A6728" s="34"/>
      <c r="B6728"/>
      <c r="C6728" s="22"/>
      <c r="D6728" s="22"/>
      <c r="E6728"/>
      <c r="F6728"/>
      <c r="G6728" s="21"/>
      <c r="H6728"/>
      <c r="I6728"/>
      <c r="J6728"/>
      <c r="K6728" s="10"/>
      <c r="L6728"/>
      <c r="M6728" s="45"/>
      <c r="N6728"/>
      <c r="O6728"/>
      <c r="P6728" s="71"/>
      <c r="Q6728" s="11"/>
      <c r="R6728" s="12"/>
      <c r="S6728" s="14"/>
      <c r="T6728" s="13"/>
      <c r="U6728" s="14"/>
      <c r="V6728"/>
    </row>
    <row r="6729" spans="1:22" x14ac:dyDescent="0.2">
      <c r="A6729" s="34"/>
      <c r="B6729"/>
      <c r="C6729" s="22"/>
      <c r="D6729" s="22"/>
      <c r="E6729"/>
      <c r="F6729"/>
      <c r="G6729" s="21"/>
      <c r="H6729"/>
      <c r="I6729"/>
      <c r="J6729"/>
      <c r="K6729" s="10"/>
      <c r="L6729"/>
      <c r="M6729" s="45"/>
      <c r="N6729"/>
      <c r="O6729"/>
      <c r="P6729" s="71"/>
      <c r="Q6729" s="11"/>
      <c r="R6729" s="12"/>
      <c r="S6729" s="14"/>
      <c r="T6729" s="13"/>
      <c r="U6729" s="14"/>
      <c r="V6729"/>
    </row>
    <row r="6730" spans="1:22" x14ac:dyDescent="0.2">
      <c r="A6730" s="34"/>
      <c r="B6730"/>
      <c r="C6730" s="22"/>
      <c r="D6730" s="22"/>
      <c r="E6730"/>
      <c r="F6730"/>
      <c r="G6730" s="21"/>
      <c r="H6730"/>
      <c r="I6730"/>
      <c r="J6730"/>
      <c r="K6730" s="10"/>
      <c r="L6730"/>
      <c r="M6730" s="45"/>
      <c r="N6730"/>
      <c r="O6730"/>
      <c r="P6730" s="71"/>
      <c r="Q6730" s="11"/>
      <c r="R6730" s="12"/>
      <c r="S6730" s="14"/>
      <c r="T6730" s="13"/>
      <c r="U6730" s="14"/>
      <c r="V6730"/>
    </row>
    <row r="6731" spans="1:22" x14ac:dyDescent="0.2">
      <c r="A6731" s="34"/>
      <c r="B6731"/>
      <c r="C6731" s="22"/>
      <c r="D6731" s="22"/>
      <c r="E6731"/>
      <c r="F6731"/>
      <c r="G6731" s="21"/>
      <c r="H6731"/>
      <c r="I6731"/>
      <c r="J6731"/>
      <c r="K6731" s="10"/>
      <c r="L6731"/>
      <c r="M6731" s="45"/>
      <c r="N6731"/>
      <c r="O6731"/>
      <c r="P6731" s="71"/>
      <c r="Q6731" s="11"/>
      <c r="R6731" s="12"/>
      <c r="S6731" s="14"/>
      <c r="T6731" s="13"/>
      <c r="U6731" s="14"/>
      <c r="V6731"/>
    </row>
    <row r="6732" spans="1:22" x14ac:dyDescent="0.2">
      <c r="A6732" s="34"/>
      <c r="B6732"/>
      <c r="C6732" s="22"/>
      <c r="D6732" s="22"/>
      <c r="E6732"/>
      <c r="F6732"/>
      <c r="G6732" s="21"/>
      <c r="H6732"/>
      <c r="I6732"/>
      <c r="J6732"/>
      <c r="K6732" s="10"/>
      <c r="L6732"/>
      <c r="M6732" s="45"/>
      <c r="N6732"/>
      <c r="O6732"/>
      <c r="P6732" s="71"/>
      <c r="Q6732" s="11"/>
      <c r="R6732" s="12"/>
      <c r="S6732" s="14"/>
      <c r="T6732" s="13"/>
      <c r="U6732" s="14"/>
      <c r="V6732"/>
    </row>
    <row r="6733" spans="1:22" x14ac:dyDescent="0.2">
      <c r="A6733" s="34"/>
      <c r="B6733"/>
      <c r="C6733" s="22"/>
      <c r="D6733" s="22"/>
      <c r="E6733"/>
      <c r="F6733"/>
      <c r="G6733" s="21"/>
      <c r="H6733"/>
      <c r="I6733"/>
      <c r="J6733"/>
      <c r="K6733" s="10"/>
      <c r="L6733"/>
      <c r="M6733" s="45"/>
      <c r="N6733"/>
      <c r="O6733"/>
      <c r="P6733" s="71"/>
      <c r="Q6733" s="11"/>
      <c r="R6733" s="12"/>
      <c r="S6733" s="14"/>
      <c r="T6733" s="13"/>
      <c r="U6733" s="14"/>
      <c r="V6733"/>
    </row>
    <row r="6734" spans="1:22" x14ac:dyDescent="0.2">
      <c r="A6734" s="34"/>
      <c r="B6734"/>
      <c r="C6734" s="22"/>
      <c r="D6734" s="22"/>
      <c r="E6734"/>
      <c r="F6734"/>
      <c r="G6734" s="21"/>
      <c r="H6734"/>
      <c r="I6734"/>
      <c r="J6734"/>
      <c r="K6734" s="10"/>
      <c r="L6734"/>
      <c r="M6734" s="45"/>
      <c r="N6734"/>
      <c r="O6734"/>
      <c r="P6734" s="71"/>
      <c r="Q6734" s="11"/>
      <c r="R6734" s="12"/>
      <c r="S6734" s="14"/>
      <c r="T6734" s="13"/>
      <c r="U6734" s="14"/>
      <c r="V6734"/>
    </row>
    <row r="6735" spans="1:22" x14ac:dyDescent="0.2">
      <c r="A6735" s="34"/>
      <c r="B6735"/>
      <c r="C6735" s="22"/>
      <c r="D6735" s="22"/>
      <c r="E6735"/>
      <c r="F6735"/>
      <c r="G6735" s="21"/>
      <c r="H6735"/>
      <c r="I6735"/>
      <c r="J6735"/>
      <c r="K6735" s="10"/>
      <c r="L6735"/>
      <c r="M6735" s="45"/>
      <c r="N6735"/>
      <c r="O6735"/>
      <c r="P6735" s="71"/>
      <c r="Q6735" s="11"/>
      <c r="R6735" s="12"/>
      <c r="S6735" s="14"/>
      <c r="T6735" s="13"/>
      <c r="U6735" s="14"/>
      <c r="V6735"/>
    </row>
    <row r="6736" spans="1:22" x14ac:dyDescent="0.2">
      <c r="A6736" s="34"/>
      <c r="B6736"/>
      <c r="C6736" s="22"/>
      <c r="D6736" s="22"/>
      <c r="E6736"/>
      <c r="F6736"/>
      <c r="G6736" s="21"/>
      <c r="H6736"/>
      <c r="I6736"/>
      <c r="J6736"/>
      <c r="K6736" s="10"/>
      <c r="L6736"/>
      <c r="M6736" s="45"/>
      <c r="N6736"/>
      <c r="O6736"/>
      <c r="P6736" s="71"/>
      <c r="Q6736" s="11"/>
      <c r="R6736" s="12"/>
      <c r="S6736" s="14"/>
      <c r="T6736" s="13"/>
      <c r="U6736" s="14"/>
      <c r="V6736"/>
    </row>
    <row r="6737" spans="1:22" x14ac:dyDescent="0.2">
      <c r="A6737" s="34"/>
      <c r="B6737"/>
      <c r="C6737" s="22"/>
      <c r="D6737" s="22"/>
      <c r="E6737"/>
      <c r="F6737"/>
      <c r="G6737" s="21"/>
      <c r="H6737"/>
      <c r="I6737"/>
      <c r="J6737"/>
      <c r="K6737" s="10"/>
      <c r="L6737"/>
      <c r="M6737" s="45"/>
      <c r="N6737"/>
      <c r="O6737"/>
      <c r="P6737" s="71"/>
      <c r="Q6737" s="11"/>
      <c r="R6737" s="12"/>
      <c r="S6737" s="14"/>
      <c r="T6737" s="13"/>
      <c r="U6737" s="14"/>
      <c r="V6737"/>
    </row>
    <row r="6738" spans="1:22" x14ac:dyDescent="0.2">
      <c r="A6738" s="34"/>
      <c r="B6738"/>
      <c r="C6738" s="22"/>
      <c r="D6738" s="22"/>
      <c r="E6738"/>
      <c r="F6738"/>
      <c r="G6738" s="21"/>
      <c r="H6738"/>
      <c r="I6738"/>
      <c r="J6738"/>
      <c r="K6738" s="10"/>
      <c r="L6738"/>
      <c r="M6738" s="45"/>
      <c r="N6738"/>
      <c r="O6738"/>
      <c r="P6738" s="71"/>
      <c r="Q6738" s="11"/>
      <c r="R6738" s="12"/>
      <c r="S6738" s="14"/>
      <c r="T6738" s="13"/>
      <c r="U6738" s="14"/>
      <c r="V6738"/>
    </row>
    <row r="6739" spans="1:22" x14ac:dyDescent="0.2">
      <c r="A6739" s="34"/>
      <c r="B6739"/>
      <c r="C6739" s="22"/>
      <c r="D6739" s="22"/>
      <c r="E6739"/>
      <c r="F6739"/>
      <c r="G6739" s="21"/>
      <c r="H6739"/>
      <c r="I6739"/>
      <c r="J6739"/>
      <c r="K6739" s="10"/>
      <c r="L6739"/>
      <c r="M6739" s="45"/>
      <c r="N6739"/>
      <c r="O6739"/>
      <c r="P6739" s="71"/>
      <c r="Q6739" s="11"/>
      <c r="R6739" s="12"/>
      <c r="S6739" s="14"/>
      <c r="T6739" s="13"/>
      <c r="U6739" s="14"/>
      <c r="V6739"/>
    </row>
    <row r="6740" spans="1:22" x14ac:dyDescent="0.2">
      <c r="A6740" s="34"/>
      <c r="B6740"/>
      <c r="C6740" s="22"/>
      <c r="D6740" s="22"/>
      <c r="E6740"/>
      <c r="F6740"/>
      <c r="G6740" s="21"/>
      <c r="H6740"/>
      <c r="I6740"/>
      <c r="J6740"/>
      <c r="K6740" s="10"/>
      <c r="L6740"/>
      <c r="M6740" s="45"/>
      <c r="N6740"/>
      <c r="O6740"/>
      <c r="P6740" s="71"/>
      <c r="Q6740" s="11"/>
      <c r="R6740" s="12"/>
      <c r="S6740" s="14"/>
      <c r="T6740" s="13"/>
      <c r="U6740" s="14"/>
      <c r="V6740"/>
    </row>
    <row r="6741" spans="1:22" x14ac:dyDescent="0.2">
      <c r="A6741" s="34"/>
      <c r="B6741"/>
      <c r="C6741" s="22"/>
      <c r="D6741" s="22"/>
      <c r="E6741"/>
      <c r="F6741"/>
      <c r="G6741" s="21"/>
      <c r="H6741"/>
      <c r="I6741"/>
      <c r="J6741"/>
      <c r="K6741" s="10"/>
      <c r="L6741"/>
      <c r="M6741" s="45"/>
      <c r="N6741"/>
      <c r="O6741"/>
      <c r="P6741" s="71"/>
      <c r="Q6741" s="11"/>
      <c r="R6741" s="12"/>
      <c r="S6741" s="14"/>
      <c r="T6741" s="13"/>
      <c r="U6741" s="14"/>
      <c r="V6741"/>
    </row>
    <row r="6742" spans="1:22" x14ac:dyDescent="0.2">
      <c r="A6742" s="34"/>
      <c r="B6742"/>
      <c r="C6742" s="22"/>
      <c r="D6742" s="22"/>
      <c r="E6742"/>
      <c r="F6742"/>
      <c r="G6742" s="21"/>
      <c r="H6742"/>
      <c r="I6742"/>
      <c r="J6742"/>
      <c r="K6742" s="10"/>
      <c r="L6742"/>
      <c r="M6742" s="45"/>
      <c r="N6742"/>
      <c r="O6742"/>
      <c r="P6742" s="71"/>
      <c r="Q6742" s="11"/>
      <c r="R6742" s="12"/>
      <c r="S6742" s="14"/>
      <c r="T6742" s="13"/>
      <c r="U6742" s="14"/>
      <c r="V6742"/>
    </row>
    <row r="6743" spans="1:22" x14ac:dyDescent="0.2">
      <c r="A6743" s="34"/>
      <c r="B6743"/>
      <c r="C6743" s="22"/>
      <c r="D6743" s="22"/>
      <c r="E6743"/>
      <c r="F6743"/>
      <c r="G6743" s="21"/>
      <c r="H6743"/>
      <c r="I6743"/>
      <c r="J6743"/>
      <c r="K6743" s="10"/>
      <c r="L6743"/>
      <c r="M6743" s="45"/>
      <c r="N6743"/>
      <c r="O6743"/>
      <c r="P6743" s="71"/>
      <c r="Q6743" s="11"/>
      <c r="R6743" s="12"/>
      <c r="S6743" s="14"/>
      <c r="T6743" s="13"/>
      <c r="U6743" s="14"/>
      <c r="V6743"/>
    </row>
    <row r="6744" spans="1:22" x14ac:dyDescent="0.2">
      <c r="A6744" s="34"/>
      <c r="B6744"/>
      <c r="C6744" s="22"/>
      <c r="D6744" s="22"/>
      <c r="E6744"/>
      <c r="F6744"/>
      <c r="G6744" s="21"/>
      <c r="H6744"/>
      <c r="I6744"/>
      <c r="J6744"/>
      <c r="K6744" s="10"/>
      <c r="L6744"/>
      <c r="M6744" s="45"/>
      <c r="N6744"/>
      <c r="O6744"/>
      <c r="P6744" s="71"/>
      <c r="Q6744" s="11"/>
      <c r="R6744" s="12"/>
      <c r="S6744" s="14"/>
      <c r="T6744" s="13"/>
      <c r="U6744" s="14"/>
      <c r="V6744"/>
    </row>
    <row r="6745" spans="1:22" x14ac:dyDescent="0.2">
      <c r="A6745" s="34"/>
      <c r="B6745"/>
      <c r="C6745" s="22"/>
      <c r="D6745" s="22"/>
      <c r="E6745"/>
      <c r="F6745"/>
      <c r="G6745" s="21"/>
      <c r="H6745"/>
      <c r="I6745"/>
      <c r="J6745"/>
      <c r="K6745" s="10"/>
      <c r="L6745"/>
      <c r="M6745" s="45"/>
      <c r="N6745"/>
      <c r="O6745"/>
      <c r="P6745" s="71"/>
      <c r="Q6745" s="11"/>
      <c r="R6745" s="12"/>
      <c r="S6745" s="14"/>
      <c r="T6745" s="13"/>
      <c r="U6745" s="14"/>
      <c r="V6745"/>
    </row>
    <row r="6746" spans="1:22" x14ac:dyDescent="0.2">
      <c r="A6746" s="34"/>
      <c r="B6746"/>
      <c r="C6746" s="22"/>
      <c r="D6746" s="22"/>
      <c r="E6746"/>
      <c r="F6746"/>
      <c r="G6746" s="21"/>
      <c r="H6746"/>
      <c r="I6746"/>
      <c r="J6746"/>
      <c r="K6746" s="10"/>
      <c r="L6746"/>
      <c r="M6746" s="45"/>
      <c r="N6746"/>
      <c r="O6746"/>
      <c r="P6746" s="71"/>
      <c r="Q6746" s="11"/>
      <c r="R6746" s="12"/>
      <c r="S6746" s="14"/>
      <c r="T6746" s="13"/>
      <c r="U6746" s="14"/>
      <c r="V6746"/>
    </row>
    <row r="6747" spans="1:22" x14ac:dyDescent="0.2">
      <c r="A6747" s="34"/>
      <c r="B6747"/>
      <c r="C6747" s="22"/>
      <c r="D6747" s="22"/>
      <c r="E6747"/>
      <c r="F6747"/>
      <c r="G6747" s="21"/>
      <c r="H6747"/>
      <c r="I6747"/>
      <c r="J6747"/>
      <c r="K6747" s="10"/>
      <c r="L6747"/>
      <c r="M6747" s="45"/>
      <c r="N6747"/>
      <c r="O6747"/>
      <c r="P6747" s="71"/>
      <c r="Q6747" s="11"/>
      <c r="R6747" s="12"/>
      <c r="S6747" s="14"/>
      <c r="T6747" s="13"/>
      <c r="U6747" s="14"/>
      <c r="V6747"/>
    </row>
    <row r="6748" spans="1:22" x14ac:dyDescent="0.2">
      <c r="A6748" s="34"/>
      <c r="B6748"/>
      <c r="C6748" s="22"/>
      <c r="D6748" s="22"/>
      <c r="E6748"/>
      <c r="F6748"/>
      <c r="G6748" s="21"/>
      <c r="H6748"/>
      <c r="I6748"/>
      <c r="J6748"/>
      <c r="K6748" s="10"/>
      <c r="L6748"/>
      <c r="M6748" s="45"/>
      <c r="N6748"/>
      <c r="O6748"/>
      <c r="P6748" s="71"/>
      <c r="Q6748" s="11"/>
      <c r="R6748" s="12"/>
      <c r="S6748" s="14"/>
      <c r="T6748" s="13"/>
      <c r="U6748" s="14"/>
      <c r="V6748"/>
    </row>
    <row r="6749" spans="1:22" x14ac:dyDescent="0.2">
      <c r="A6749" s="34"/>
      <c r="B6749"/>
      <c r="C6749" s="22"/>
      <c r="D6749" s="22"/>
      <c r="E6749"/>
      <c r="F6749"/>
      <c r="G6749" s="21"/>
      <c r="H6749"/>
      <c r="I6749"/>
      <c r="J6749"/>
      <c r="K6749" s="10"/>
      <c r="L6749"/>
      <c r="M6749" s="45"/>
      <c r="N6749"/>
      <c r="O6749"/>
      <c r="P6749" s="71"/>
      <c r="Q6749" s="11"/>
      <c r="R6749" s="12"/>
      <c r="S6749" s="14"/>
      <c r="T6749" s="13"/>
      <c r="U6749" s="14"/>
      <c r="V6749"/>
    </row>
    <row r="6750" spans="1:22" x14ac:dyDescent="0.2">
      <c r="A6750" s="34"/>
      <c r="B6750"/>
      <c r="C6750" s="22"/>
      <c r="D6750" s="22"/>
      <c r="E6750"/>
      <c r="F6750"/>
      <c r="G6750" s="21"/>
      <c r="H6750"/>
      <c r="I6750"/>
      <c r="J6750"/>
      <c r="K6750" s="10"/>
      <c r="L6750"/>
      <c r="M6750" s="45"/>
      <c r="N6750"/>
      <c r="O6750"/>
      <c r="P6750" s="71"/>
      <c r="Q6750" s="11"/>
      <c r="R6750" s="12"/>
      <c r="S6750" s="14"/>
      <c r="T6750" s="13"/>
      <c r="U6750" s="14"/>
      <c r="V6750"/>
    </row>
    <row r="6751" spans="1:22" x14ac:dyDescent="0.2">
      <c r="A6751" s="34"/>
      <c r="B6751"/>
      <c r="C6751" s="22"/>
      <c r="D6751" s="22"/>
      <c r="E6751"/>
      <c r="F6751"/>
      <c r="G6751" s="21"/>
      <c r="H6751"/>
      <c r="I6751"/>
      <c r="J6751"/>
      <c r="K6751" s="10"/>
      <c r="L6751"/>
      <c r="M6751" s="45"/>
      <c r="N6751"/>
      <c r="O6751"/>
      <c r="P6751" s="71"/>
      <c r="Q6751" s="11"/>
      <c r="R6751" s="12"/>
      <c r="S6751" s="14"/>
      <c r="T6751" s="13"/>
      <c r="U6751" s="14"/>
      <c r="V6751"/>
    </row>
    <row r="6752" spans="1:22" x14ac:dyDescent="0.2">
      <c r="A6752" s="34"/>
      <c r="B6752"/>
      <c r="C6752" s="22"/>
      <c r="D6752" s="22"/>
      <c r="E6752"/>
      <c r="F6752"/>
      <c r="G6752" s="21"/>
      <c r="H6752"/>
      <c r="I6752"/>
      <c r="J6752"/>
      <c r="K6752" s="10"/>
      <c r="L6752"/>
      <c r="M6752" s="45"/>
      <c r="N6752"/>
      <c r="O6752"/>
      <c r="P6752" s="71"/>
      <c r="Q6752" s="11"/>
      <c r="R6752" s="12"/>
      <c r="S6752" s="14"/>
      <c r="T6752" s="13"/>
      <c r="U6752" s="14"/>
      <c r="V6752"/>
    </row>
    <row r="6753" spans="1:22" x14ac:dyDescent="0.2">
      <c r="A6753" s="34"/>
      <c r="B6753"/>
      <c r="C6753" s="22"/>
      <c r="D6753" s="22"/>
      <c r="E6753"/>
      <c r="F6753"/>
      <c r="G6753" s="21"/>
      <c r="H6753"/>
      <c r="I6753"/>
      <c r="J6753"/>
      <c r="K6753" s="10"/>
      <c r="L6753"/>
      <c r="M6753" s="45"/>
      <c r="N6753"/>
      <c r="O6753"/>
      <c r="P6753" s="71"/>
      <c r="Q6753" s="11"/>
      <c r="R6753" s="12"/>
      <c r="S6753" s="14"/>
      <c r="T6753" s="13"/>
      <c r="U6753" s="14"/>
      <c r="V6753"/>
    </row>
    <row r="6754" spans="1:22" x14ac:dyDescent="0.2">
      <c r="A6754" s="34"/>
      <c r="B6754"/>
      <c r="C6754" s="22"/>
      <c r="D6754" s="22"/>
      <c r="E6754"/>
      <c r="F6754"/>
      <c r="G6754" s="21"/>
      <c r="H6754"/>
      <c r="I6754"/>
      <c r="J6754"/>
      <c r="K6754" s="10"/>
      <c r="L6754"/>
      <c r="M6754" s="45"/>
      <c r="N6754"/>
      <c r="O6754"/>
      <c r="P6754" s="71"/>
      <c r="Q6754" s="11"/>
      <c r="R6754" s="12"/>
      <c r="S6754" s="14"/>
      <c r="T6754" s="13"/>
      <c r="U6754" s="14"/>
      <c r="V6754"/>
    </row>
    <row r="6755" spans="1:22" x14ac:dyDescent="0.2">
      <c r="A6755" s="34"/>
      <c r="B6755"/>
      <c r="C6755" s="22"/>
      <c r="D6755" s="22"/>
      <c r="E6755"/>
      <c r="F6755"/>
      <c r="G6755" s="21"/>
      <c r="H6755"/>
      <c r="I6755"/>
      <c r="J6755"/>
      <c r="K6755" s="10"/>
      <c r="L6755"/>
      <c r="M6755" s="45"/>
      <c r="N6755"/>
      <c r="O6755"/>
      <c r="P6755" s="71"/>
      <c r="Q6755" s="11"/>
      <c r="R6755" s="12"/>
      <c r="S6755" s="14"/>
      <c r="T6755" s="13"/>
      <c r="U6755" s="14"/>
      <c r="V6755"/>
    </row>
    <row r="6756" spans="1:22" x14ac:dyDescent="0.2">
      <c r="A6756" s="34"/>
      <c r="B6756"/>
      <c r="C6756" s="22"/>
      <c r="D6756" s="22"/>
      <c r="E6756"/>
      <c r="F6756"/>
      <c r="G6756" s="21"/>
      <c r="H6756"/>
      <c r="I6756"/>
      <c r="J6756"/>
      <c r="K6756" s="10"/>
      <c r="L6756"/>
      <c r="M6756" s="45"/>
      <c r="N6756"/>
      <c r="O6756"/>
      <c r="P6756" s="71"/>
      <c r="Q6756" s="11"/>
      <c r="R6756" s="12"/>
      <c r="S6756" s="14"/>
      <c r="T6756" s="13"/>
      <c r="U6756" s="14"/>
      <c r="V6756"/>
    </row>
    <row r="6757" spans="1:22" x14ac:dyDescent="0.2">
      <c r="A6757" s="34"/>
      <c r="B6757"/>
      <c r="C6757" s="22"/>
      <c r="D6757" s="22"/>
      <c r="E6757"/>
      <c r="F6757"/>
      <c r="G6757" s="21"/>
      <c r="H6757"/>
      <c r="I6757"/>
      <c r="J6757"/>
      <c r="K6757" s="10"/>
      <c r="L6757"/>
      <c r="M6757" s="45"/>
      <c r="N6757"/>
      <c r="O6757"/>
      <c r="P6757" s="71"/>
      <c r="Q6757" s="11"/>
      <c r="R6757" s="12"/>
      <c r="S6757" s="14"/>
      <c r="T6757" s="13"/>
      <c r="U6757" s="14"/>
      <c r="V6757"/>
    </row>
    <row r="6758" spans="1:22" x14ac:dyDescent="0.2">
      <c r="A6758" s="34"/>
      <c r="B6758"/>
      <c r="C6758" s="22"/>
      <c r="D6758" s="22"/>
      <c r="E6758"/>
      <c r="F6758"/>
      <c r="G6758" s="21"/>
      <c r="H6758"/>
      <c r="I6758"/>
      <c r="J6758"/>
      <c r="K6758" s="10"/>
      <c r="L6758"/>
      <c r="M6758" s="45"/>
      <c r="N6758"/>
      <c r="O6758"/>
      <c r="P6758" s="71"/>
      <c r="Q6758" s="11"/>
      <c r="R6758" s="12"/>
      <c r="S6758" s="14"/>
      <c r="T6758" s="13"/>
      <c r="U6758" s="14"/>
      <c r="V6758"/>
    </row>
    <row r="6759" spans="1:22" x14ac:dyDescent="0.2">
      <c r="A6759" s="34"/>
      <c r="B6759"/>
      <c r="C6759" s="22"/>
      <c r="D6759" s="22"/>
      <c r="E6759"/>
      <c r="F6759"/>
      <c r="G6759" s="21"/>
      <c r="H6759"/>
      <c r="I6759"/>
      <c r="J6759"/>
      <c r="K6759" s="10"/>
      <c r="L6759"/>
      <c r="M6759" s="45"/>
      <c r="N6759"/>
      <c r="O6759"/>
      <c r="P6759" s="71"/>
      <c r="Q6759" s="11"/>
      <c r="R6759" s="12"/>
      <c r="S6759" s="14"/>
      <c r="T6759" s="13"/>
      <c r="U6759" s="14"/>
      <c r="V6759"/>
    </row>
    <row r="6760" spans="1:22" x14ac:dyDescent="0.2">
      <c r="A6760" s="34"/>
      <c r="B6760"/>
      <c r="C6760" s="22"/>
      <c r="D6760" s="22"/>
      <c r="E6760"/>
      <c r="F6760"/>
      <c r="G6760" s="21"/>
      <c r="H6760"/>
      <c r="I6760"/>
      <c r="J6760"/>
      <c r="K6760" s="10"/>
      <c r="L6760"/>
      <c r="M6760" s="45"/>
      <c r="N6760"/>
      <c r="O6760"/>
      <c r="P6760" s="71"/>
      <c r="Q6760" s="11"/>
      <c r="R6760" s="12"/>
      <c r="S6760" s="14"/>
      <c r="T6760" s="13"/>
      <c r="U6760" s="14"/>
      <c r="V6760"/>
    </row>
    <row r="6761" spans="1:22" x14ac:dyDescent="0.2">
      <c r="A6761" s="34"/>
      <c r="B6761"/>
      <c r="C6761" s="22"/>
      <c r="D6761" s="22"/>
      <c r="E6761"/>
      <c r="F6761"/>
      <c r="G6761" s="21"/>
      <c r="H6761"/>
      <c r="I6761"/>
      <c r="J6761"/>
      <c r="K6761" s="10"/>
      <c r="L6761"/>
      <c r="M6761" s="45"/>
      <c r="N6761"/>
      <c r="O6761"/>
      <c r="P6761" s="71"/>
      <c r="Q6761" s="11"/>
      <c r="R6761" s="12"/>
      <c r="S6761" s="14"/>
      <c r="T6761" s="13"/>
      <c r="U6761" s="14"/>
      <c r="V6761"/>
    </row>
    <row r="6762" spans="1:22" x14ac:dyDescent="0.2">
      <c r="A6762" s="34"/>
      <c r="B6762"/>
      <c r="C6762" s="22"/>
      <c r="D6762" s="22"/>
      <c r="E6762"/>
      <c r="F6762"/>
      <c r="G6762" s="21"/>
      <c r="H6762"/>
      <c r="I6762"/>
      <c r="J6762"/>
      <c r="K6762" s="10"/>
      <c r="L6762"/>
      <c r="M6762" s="45"/>
      <c r="N6762"/>
      <c r="O6762"/>
      <c r="P6762" s="71"/>
      <c r="Q6762" s="11"/>
      <c r="R6762" s="12"/>
      <c r="S6762" s="14"/>
      <c r="T6762" s="13"/>
      <c r="U6762" s="14"/>
      <c r="V6762"/>
    </row>
    <row r="6763" spans="1:22" x14ac:dyDescent="0.2">
      <c r="A6763" s="34"/>
      <c r="B6763"/>
      <c r="C6763" s="22"/>
      <c r="D6763" s="22"/>
      <c r="E6763"/>
      <c r="F6763"/>
      <c r="G6763" s="21"/>
      <c r="H6763"/>
      <c r="I6763"/>
      <c r="J6763"/>
      <c r="K6763" s="10"/>
      <c r="L6763"/>
      <c r="M6763" s="45"/>
      <c r="N6763"/>
      <c r="O6763"/>
      <c r="P6763" s="71"/>
      <c r="Q6763" s="11"/>
      <c r="R6763" s="12"/>
      <c r="S6763" s="14"/>
      <c r="T6763" s="13"/>
      <c r="U6763" s="14"/>
      <c r="V6763"/>
    </row>
    <row r="6764" spans="1:22" x14ac:dyDescent="0.2">
      <c r="A6764" s="34"/>
      <c r="B6764"/>
      <c r="C6764" s="22"/>
      <c r="D6764" s="22"/>
      <c r="E6764"/>
      <c r="F6764"/>
      <c r="G6764" s="21"/>
      <c r="H6764"/>
      <c r="I6764"/>
      <c r="J6764"/>
      <c r="K6764" s="10"/>
      <c r="L6764"/>
      <c r="M6764" s="45"/>
      <c r="N6764"/>
      <c r="O6764"/>
      <c r="P6764" s="71"/>
      <c r="Q6764" s="11"/>
      <c r="R6764" s="12"/>
      <c r="S6764" s="14"/>
      <c r="T6764" s="13"/>
      <c r="U6764" s="14"/>
      <c r="V6764"/>
    </row>
    <row r="6765" spans="1:22" x14ac:dyDescent="0.2">
      <c r="A6765" s="34"/>
      <c r="B6765"/>
      <c r="C6765" s="22"/>
      <c r="D6765" s="22"/>
      <c r="E6765"/>
      <c r="F6765"/>
      <c r="G6765" s="21"/>
      <c r="H6765"/>
      <c r="I6765"/>
      <c r="J6765"/>
      <c r="K6765" s="10"/>
      <c r="L6765"/>
      <c r="M6765" s="45"/>
      <c r="N6765"/>
      <c r="O6765"/>
      <c r="P6765" s="71"/>
      <c r="Q6765" s="11"/>
      <c r="R6765" s="12"/>
      <c r="S6765" s="14"/>
      <c r="T6765" s="13"/>
      <c r="U6765" s="14"/>
      <c r="V6765"/>
    </row>
    <row r="6766" spans="1:22" x14ac:dyDescent="0.2">
      <c r="A6766" s="34"/>
      <c r="B6766"/>
      <c r="C6766" s="22"/>
      <c r="D6766" s="22"/>
      <c r="E6766"/>
      <c r="F6766"/>
      <c r="G6766" s="21"/>
      <c r="H6766"/>
      <c r="I6766"/>
      <c r="J6766"/>
      <c r="K6766" s="10"/>
      <c r="L6766"/>
      <c r="M6766" s="45"/>
      <c r="N6766"/>
      <c r="O6766"/>
      <c r="P6766" s="71"/>
      <c r="Q6766" s="11"/>
      <c r="R6766" s="12"/>
      <c r="S6766" s="14"/>
      <c r="T6766" s="13"/>
      <c r="U6766" s="14"/>
      <c r="V6766"/>
    </row>
    <row r="6767" spans="1:22" x14ac:dyDescent="0.2">
      <c r="A6767" s="34"/>
      <c r="B6767"/>
      <c r="C6767" s="22"/>
      <c r="D6767" s="22"/>
      <c r="E6767"/>
      <c r="F6767"/>
      <c r="G6767" s="21"/>
      <c r="H6767"/>
      <c r="I6767"/>
      <c r="J6767"/>
      <c r="K6767" s="10"/>
      <c r="L6767"/>
      <c r="M6767" s="45"/>
      <c r="N6767"/>
      <c r="O6767"/>
      <c r="P6767" s="71"/>
      <c r="Q6767" s="11"/>
      <c r="R6767" s="12"/>
      <c r="S6767" s="14"/>
      <c r="T6767" s="13"/>
      <c r="U6767" s="14"/>
      <c r="V6767"/>
    </row>
    <row r="6768" spans="1:22" x14ac:dyDescent="0.2">
      <c r="A6768" s="34"/>
      <c r="B6768"/>
      <c r="C6768" s="22"/>
      <c r="D6768" s="22"/>
      <c r="E6768"/>
      <c r="F6768"/>
      <c r="G6768" s="21"/>
      <c r="H6768"/>
      <c r="I6768"/>
      <c r="J6768"/>
      <c r="K6768" s="10"/>
      <c r="L6768"/>
      <c r="M6768" s="45"/>
      <c r="N6768"/>
      <c r="O6768"/>
      <c r="P6768" s="71"/>
      <c r="Q6768" s="11"/>
      <c r="R6768" s="12"/>
      <c r="S6768" s="14"/>
      <c r="T6768" s="13"/>
      <c r="U6768" s="14"/>
      <c r="V6768"/>
    </row>
    <row r="6769" spans="1:22" x14ac:dyDescent="0.2">
      <c r="A6769" s="34"/>
      <c r="B6769"/>
      <c r="C6769" s="22"/>
      <c r="D6769" s="22"/>
      <c r="E6769"/>
      <c r="F6769"/>
      <c r="G6769" s="21"/>
      <c r="H6769"/>
      <c r="I6769"/>
      <c r="J6769"/>
      <c r="K6769" s="10"/>
      <c r="L6769"/>
      <c r="M6769" s="45"/>
      <c r="N6769"/>
      <c r="O6769"/>
      <c r="P6769" s="71"/>
      <c r="Q6769" s="11"/>
      <c r="R6769" s="12"/>
      <c r="S6769" s="14"/>
      <c r="T6769" s="13"/>
      <c r="U6769" s="14"/>
      <c r="V6769"/>
    </row>
    <row r="6770" spans="1:22" x14ac:dyDescent="0.2">
      <c r="A6770" s="34"/>
      <c r="B6770"/>
      <c r="C6770" s="22"/>
      <c r="D6770" s="22"/>
      <c r="E6770"/>
      <c r="F6770"/>
      <c r="G6770" s="21"/>
      <c r="H6770"/>
      <c r="I6770"/>
      <c r="J6770"/>
      <c r="K6770" s="10"/>
      <c r="L6770"/>
      <c r="M6770" s="45"/>
      <c r="N6770"/>
      <c r="O6770"/>
      <c r="P6770" s="71"/>
      <c r="Q6770" s="11"/>
      <c r="R6770" s="12"/>
      <c r="S6770" s="14"/>
      <c r="T6770" s="13"/>
      <c r="U6770" s="14"/>
      <c r="V6770"/>
    </row>
    <row r="6771" spans="1:22" x14ac:dyDescent="0.2">
      <c r="A6771" s="34"/>
      <c r="B6771"/>
      <c r="C6771" s="22"/>
      <c r="D6771" s="22"/>
      <c r="E6771"/>
      <c r="F6771"/>
      <c r="G6771" s="21"/>
      <c r="H6771"/>
      <c r="I6771"/>
      <c r="J6771"/>
      <c r="K6771" s="10"/>
      <c r="L6771"/>
      <c r="M6771" s="45"/>
      <c r="N6771"/>
      <c r="O6771"/>
      <c r="P6771" s="71"/>
      <c r="Q6771" s="11"/>
      <c r="R6771" s="12"/>
      <c r="S6771" s="14"/>
      <c r="T6771" s="13"/>
      <c r="U6771" s="14"/>
      <c r="V6771"/>
    </row>
    <row r="6772" spans="1:22" x14ac:dyDescent="0.2">
      <c r="A6772" s="34"/>
      <c r="B6772"/>
      <c r="C6772" s="22"/>
      <c r="D6772" s="22"/>
      <c r="E6772"/>
      <c r="F6772"/>
      <c r="G6772" s="21"/>
      <c r="H6772"/>
      <c r="I6772"/>
      <c r="J6772"/>
      <c r="K6772" s="10"/>
      <c r="L6772"/>
      <c r="M6772" s="45"/>
      <c r="N6772"/>
      <c r="O6772"/>
      <c r="P6772" s="71"/>
      <c r="Q6772" s="11"/>
      <c r="R6772" s="12"/>
      <c r="S6772" s="14"/>
      <c r="T6772" s="13"/>
      <c r="U6772" s="14"/>
      <c r="V6772"/>
    </row>
    <row r="6773" spans="1:22" x14ac:dyDescent="0.2">
      <c r="A6773" s="34"/>
      <c r="B6773"/>
      <c r="C6773" s="22"/>
      <c r="D6773" s="22"/>
      <c r="E6773"/>
      <c r="F6773"/>
      <c r="G6773" s="21"/>
      <c r="H6773"/>
      <c r="I6773"/>
      <c r="J6773"/>
      <c r="K6773" s="10"/>
      <c r="L6773"/>
      <c r="M6773" s="45"/>
      <c r="N6773"/>
      <c r="O6773"/>
      <c r="P6773" s="71"/>
      <c r="Q6773" s="11"/>
      <c r="R6773" s="12"/>
      <c r="S6773" s="14"/>
      <c r="T6773" s="13"/>
      <c r="U6773" s="14"/>
      <c r="V6773"/>
    </row>
    <row r="6774" spans="1:22" x14ac:dyDescent="0.2">
      <c r="A6774" s="34"/>
      <c r="B6774"/>
      <c r="C6774" s="22"/>
      <c r="D6774" s="22"/>
      <c r="E6774"/>
      <c r="F6774"/>
      <c r="G6774" s="21"/>
      <c r="H6774"/>
      <c r="I6774"/>
      <c r="J6774"/>
      <c r="K6774" s="10"/>
      <c r="L6774"/>
      <c r="M6774" s="45"/>
      <c r="N6774"/>
      <c r="O6774"/>
      <c r="P6774" s="71"/>
      <c r="Q6774" s="11"/>
      <c r="R6774" s="12"/>
      <c r="S6774" s="14"/>
      <c r="T6774" s="13"/>
      <c r="U6774" s="14"/>
      <c r="V6774"/>
    </row>
    <row r="6775" spans="1:22" x14ac:dyDescent="0.2">
      <c r="A6775" s="34"/>
      <c r="B6775"/>
      <c r="C6775" s="22"/>
      <c r="D6775" s="22"/>
      <c r="E6775"/>
      <c r="F6775"/>
      <c r="G6775" s="21"/>
      <c r="H6775"/>
      <c r="I6775"/>
      <c r="J6775"/>
      <c r="K6775" s="10"/>
      <c r="L6775"/>
      <c r="M6775" s="45"/>
      <c r="N6775"/>
      <c r="O6775"/>
      <c r="P6775" s="71"/>
      <c r="Q6775" s="11"/>
      <c r="R6775" s="12"/>
      <c r="S6775" s="14"/>
      <c r="T6775" s="13"/>
      <c r="U6775" s="14"/>
      <c r="V6775"/>
    </row>
    <row r="6776" spans="1:22" x14ac:dyDescent="0.2">
      <c r="A6776" s="34"/>
      <c r="B6776"/>
      <c r="C6776" s="22"/>
      <c r="D6776" s="22"/>
      <c r="E6776"/>
      <c r="F6776"/>
      <c r="G6776" s="21"/>
      <c r="H6776"/>
      <c r="I6776"/>
      <c r="J6776"/>
      <c r="K6776" s="10"/>
      <c r="L6776"/>
      <c r="M6776" s="45"/>
      <c r="N6776"/>
      <c r="O6776"/>
      <c r="P6776" s="71"/>
      <c r="Q6776" s="11"/>
      <c r="R6776" s="12"/>
      <c r="S6776" s="14"/>
      <c r="T6776" s="13"/>
      <c r="U6776" s="14"/>
      <c r="V6776"/>
    </row>
    <row r="6777" spans="1:22" x14ac:dyDescent="0.2">
      <c r="A6777" s="34"/>
      <c r="B6777"/>
      <c r="C6777" s="22"/>
      <c r="D6777" s="22"/>
      <c r="E6777"/>
      <c r="F6777"/>
      <c r="G6777" s="21"/>
      <c r="H6777"/>
      <c r="I6777"/>
      <c r="J6777"/>
      <c r="K6777" s="10"/>
      <c r="L6777"/>
      <c r="M6777" s="45"/>
      <c r="N6777"/>
      <c r="O6777"/>
      <c r="P6777" s="71"/>
      <c r="Q6777" s="11"/>
      <c r="R6777" s="12"/>
      <c r="S6777" s="14"/>
      <c r="T6777" s="13"/>
      <c r="U6777" s="14"/>
      <c r="V6777"/>
    </row>
    <row r="6778" spans="1:22" x14ac:dyDescent="0.2">
      <c r="A6778" s="34"/>
      <c r="B6778"/>
      <c r="C6778" s="22"/>
      <c r="D6778" s="22"/>
      <c r="E6778"/>
      <c r="F6778"/>
      <c r="G6778" s="21"/>
      <c r="H6778"/>
      <c r="I6778"/>
      <c r="J6778"/>
      <c r="K6778" s="10"/>
      <c r="L6778"/>
      <c r="M6778" s="45"/>
      <c r="N6778"/>
      <c r="O6778"/>
      <c r="P6778" s="71"/>
      <c r="Q6778" s="11"/>
      <c r="R6778" s="12"/>
      <c r="S6778" s="14"/>
      <c r="T6778" s="13"/>
      <c r="U6778" s="14"/>
      <c r="V6778"/>
    </row>
    <row r="6779" spans="1:22" x14ac:dyDescent="0.2">
      <c r="A6779" s="34"/>
      <c r="B6779"/>
      <c r="C6779" s="22"/>
      <c r="D6779" s="22"/>
      <c r="E6779"/>
      <c r="F6779"/>
      <c r="G6779" s="21"/>
      <c r="H6779"/>
      <c r="I6779"/>
      <c r="J6779"/>
      <c r="K6779" s="10"/>
      <c r="L6779"/>
      <c r="M6779" s="45"/>
      <c r="N6779"/>
      <c r="O6779"/>
      <c r="P6779" s="71"/>
      <c r="Q6779" s="11"/>
      <c r="R6779" s="12"/>
      <c r="S6779" s="14"/>
      <c r="T6779" s="13"/>
      <c r="U6779" s="14"/>
      <c r="V6779"/>
    </row>
    <row r="6780" spans="1:22" x14ac:dyDescent="0.2">
      <c r="A6780" s="34"/>
      <c r="B6780"/>
      <c r="C6780" s="22"/>
      <c r="D6780" s="22"/>
      <c r="E6780"/>
      <c r="F6780"/>
      <c r="G6780" s="21"/>
      <c r="H6780"/>
      <c r="I6780"/>
      <c r="J6780"/>
      <c r="K6780" s="10"/>
      <c r="L6780"/>
      <c r="M6780" s="45"/>
      <c r="N6780"/>
      <c r="O6780"/>
      <c r="P6780" s="71"/>
      <c r="Q6780" s="11"/>
      <c r="R6780" s="12"/>
      <c r="S6780" s="14"/>
      <c r="T6780" s="13"/>
      <c r="U6780" s="14"/>
      <c r="V6780"/>
    </row>
    <row r="6781" spans="1:22" x14ac:dyDescent="0.2">
      <c r="A6781" s="34"/>
      <c r="B6781"/>
      <c r="C6781" s="22"/>
      <c r="D6781" s="22"/>
      <c r="E6781"/>
      <c r="F6781"/>
      <c r="G6781" s="21"/>
      <c r="H6781"/>
      <c r="I6781"/>
      <c r="J6781"/>
      <c r="K6781" s="10"/>
      <c r="L6781"/>
      <c r="M6781" s="45"/>
      <c r="N6781"/>
      <c r="O6781"/>
      <c r="P6781" s="71"/>
      <c r="Q6781" s="11"/>
      <c r="R6781" s="12"/>
      <c r="S6781" s="14"/>
      <c r="T6781" s="13"/>
      <c r="U6781" s="14"/>
      <c r="V6781"/>
    </row>
    <row r="6782" spans="1:22" x14ac:dyDescent="0.2">
      <c r="A6782" s="34"/>
      <c r="B6782"/>
      <c r="C6782" s="22"/>
      <c r="D6782" s="22"/>
      <c r="E6782"/>
      <c r="F6782"/>
      <c r="G6782" s="21"/>
      <c r="H6782"/>
      <c r="I6782"/>
      <c r="J6782"/>
      <c r="K6782" s="10"/>
      <c r="L6782"/>
      <c r="M6782" s="45"/>
      <c r="N6782"/>
      <c r="O6782"/>
      <c r="P6782" s="71"/>
      <c r="Q6782" s="11"/>
      <c r="R6782" s="12"/>
      <c r="S6782" s="14"/>
      <c r="T6782" s="13"/>
      <c r="U6782" s="14"/>
      <c r="V6782"/>
    </row>
    <row r="6783" spans="1:22" x14ac:dyDescent="0.2">
      <c r="A6783" s="34"/>
      <c r="B6783"/>
      <c r="C6783" s="22"/>
      <c r="D6783" s="22"/>
      <c r="E6783"/>
      <c r="F6783"/>
      <c r="G6783" s="21"/>
      <c r="H6783"/>
      <c r="I6783"/>
      <c r="J6783"/>
      <c r="K6783" s="10"/>
      <c r="L6783"/>
      <c r="M6783" s="45"/>
      <c r="N6783"/>
      <c r="O6783"/>
      <c r="P6783" s="71"/>
      <c r="Q6783" s="11"/>
      <c r="R6783" s="12"/>
      <c r="S6783" s="14"/>
      <c r="T6783" s="13"/>
      <c r="U6783" s="14"/>
      <c r="V6783"/>
    </row>
    <row r="6784" spans="1:22" x14ac:dyDescent="0.2">
      <c r="A6784" s="34"/>
      <c r="B6784"/>
      <c r="C6784" s="22"/>
      <c r="D6784" s="22"/>
      <c r="E6784"/>
      <c r="F6784"/>
      <c r="G6784" s="21"/>
      <c r="H6784"/>
      <c r="I6784"/>
      <c r="J6784"/>
      <c r="K6784" s="10"/>
      <c r="L6784"/>
      <c r="M6784" s="45"/>
      <c r="N6784"/>
      <c r="O6784"/>
      <c r="P6784" s="71"/>
      <c r="Q6784" s="11"/>
      <c r="R6784" s="12"/>
      <c r="S6784" s="14"/>
      <c r="T6784" s="13"/>
      <c r="U6784" s="14"/>
      <c r="V6784"/>
    </row>
    <row r="6785" spans="1:22" x14ac:dyDescent="0.2">
      <c r="A6785" s="34"/>
      <c r="B6785"/>
      <c r="C6785" s="22"/>
      <c r="D6785" s="22"/>
      <c r="E6785"/>
      <c r="F6785"/>
      <c r="G6785" s="21"/>
      <c r="H6785"/>
      <c r="I6785"/>
      <c r="J6785"/>
      <c r="K6785" s="10"/>
      <c r="L6785"/>
      <c r="M6785" s="45"/>
      <c r="N6785"/>
      <c r="O6785"/>
      <c r="P6785" s="71"/>
      <c r="Q6785" s="11"/>
      <c r="R6785" s="12"/>
      <c r="S6785" s="14"/>
      <c r="T6785" s="13"/>
      <c r="U6785" s="14"/>
      <c r="V6785"/>
    </row>
    <row r="6786" spans="1:22" x14ac:dyDescent="0.2">
      <c r="A6786" s="34"/>
      <c r="B6786"/>
      <c r="C6786" s="22"/>
      <c r="D6786" s="22"/>
      <c r="E6786"/>
      <c r="F6786"/>
      <c r="G6786" s="21"/>
      <c r="H6786"/>
      <c r="I6786"/>
      <c r="J6786"/>
      <c r="K6786" s="10"/>
      <c r="L6786"/>
      <c r="M6786" s="45"/>
      <c r="N6786"/>
      <c r="O6786"/>
      <c r="P6786" s="71"/>
      <c r="Q6786" s="11"/>
      <c r="R6786" s="12"/>
      <c r="S6786" s="14"/>
      <c r="T6786" s="13"/>
      <c r="U6786" s="14"/>
      <c r="V6786"/>
    </row>
    <row r="6787" spans="1:22" x14ac:dyDescent="0.2">
      <c r="A6787" s="34"/>
      <c r="B6787"/>
      <c r="C6787" s="22"/>
      <c r="D6787" s="22"/>
      <c r="E6787"/>
      <c r="F6787"/>
      <c r="G6787" s="21"/>
      <c r="H6787"/>
      <c r="I6787"/>
      <c r="J6787"/>
      <c r="K6787" s="10"/>
      <c r="L6787"/>
      <c r="M6787" s="45"/>
      <c r="N6787"/>
      <c r="O6787"/>
      <c r="P6787" s="71"/>
      <c r="Q6787" s="11"/>
      <c r="R6787" s="12"/>
      <c r="S6787" s="14"/>
      <c r="T6787" s="13"/>
      <c r="U6787" s="14"/>
      <c r="V6787"/>
    </row>
    <row r="6788" spans="1:22" x14ac:dyDescent="0.2">
      <c r="A6788" s="34"/>
      <c r="B6788"/>
      <c r="C6788" s="22"/>
      <c r="D6788" s="22"/>
      <c r="E6788"/>
      <c r="F6788"/>
      <c r="G6788" s="21"/>
      <c r="H6788"/>
      <c r="I6788"/>
      <c r="J6788"/>
      <c r="K6788" s="10"/>
      <c r="L6788"/>
      <c r="M6788" s="45"/>
      <c r="N6788"/>
      <c r="O6788"/>
      <c r="P6788" s="71"/>
      <c r="Q6788" s="11"/>
      <c r="R6788" s="12"/>
      <c r="S6788" s="14"/>
      <c r="T6788" s="13"/>
      <c r="U6788" s="14"/>
      <c r="V6788"/>
    </row>
    <row r="6789" spans="1:22" x14ac:dyDescent="0.2">
      <c r="A6789" s="34"/>
      <c r="B6789"/>
      <c r="C6789" s="22"/>
      <c r="D6789" s="22"/>
      <c r="E6789"/>
      <c r="F6789"/>
      <c r="G6789" s="21"/>
      <c r="H6789"/>
      <c r="I6789"/>
      <c r="J6789"/>
      <c r="K6789" s="10"/>
      <c r="L6789"/>
      <c r="M6789" s="45"/>
      <c r="N6789"/>
      <c r="O6789"/>
      <c r="P6789" s="71"/>
      <c r="Q6789" s="11"/>
      <c r="R6789" s="12"/>
      <c r="S6789" s="14"/>
      <c r="T6789" s="13"/>
      <c r="U6789" s="14"/>
      <c r="V6789"/>
    </row>
    <row r="6790" spans="1:22" x14ac:dyDescent="0.2">
      <c r="A6790" s="34"/>
      <c r="B6790"/>
      <c r="C6790" s="22"/>
      <c r="D6790" s="22"/>
      <c r="E6790"/>
      <c r="F6790"/>
      <c r="G6790" s="21"/>
      <c r="H6790"/>
      <c r="I6790"/>
      <c r="J6790"/>
      <c r="K6790" s="10"/>
      <c r="L6790"/>
      <c r="M6790" s="45"/>
      <c r="N6790"/>
      <c r="O6790"/>
      <c r="P6790" s="71"/>
      <c r="Q6790" s="11"/>
      <c r="R6790" s="12"/>
      <c r="S6790" s="14"/>
      <c r="T6790" s="13"/>
      <c r="U6790" s="14"/>
      <c r="V6790"/>
    </row>
    <row r="6791" spans="1:22" x14ac:dyDescent="0.2">
      <c r="A6791" s="34"/>
      <c r="B6791"/>
      <c r="C6791" s="22"/>
      <c r="D6791" s="22"/>
      <c r="E6791"/>
      <c r="F6791"/>
      <c r="G6791" s="21"/>
      <c r="H6791"/>
      <c r="I6791"/>
      <c r="J6791"/>
      <c r="K6791" s="10"/>
      <c r="L6791"/>
      <c r="M6791" s="45"/>
      <c r="N6791"/>
      <c r="O6791"/>
      <c r="P6791" s="71"/>
      <c r="Q6791" s="11"/>
      <c r="R6791" s="12"/>
      <c r="S6791" s="14"/>
      <c r="T6791" s="13"/>
      <c r="U6791" s="14"/>
      <c r="V6791"/>
    </row>
    <row r="6792" spans="1:22" x14ac:dyDescent="0.2">
      <c r="A6792" s="34"/>
      <c r="B6792"/>
      <c r="C6792" s="22"/>
      <c r="D6792" s="22"/>
      <c r="E6792"/>
      <c r="F6792"/>
      <c r="G6792" s="21"/>
      <c r="H6792"/>
      <c r="I6792"/>
      <c r="J6792"/>
      <c r="K6792" s="10"/>
      <c r="L6792"/>
      <c r="M6792" s="45"/>
      <c r="N6792"/>
      <c r="O6792"/>
      <c r="P6792" s="71"/>
      <c r="Q6792" s="11"/>
      <c r="R6792" s="12"/>
      <c r="S6792" s="14"/>
      <c r="T6792" s="13"/>
      <c r="U6792" s="14"/>
      <c r="V6792"/>
    </row>
    <row r="6793" spans="1:22" x14ac:dyDescent="0.2">
      <c r="A6793" s="34"/>
      <c r="B6793"/>
      <c r="C6793" s="22"/>
      <c r="D6793" s="22"/>
      <c r="E6793"/>
      <c r="F6793"/>
      <c r="G6793" s="21"/>
      <c r="H6793"/>
      <c r="I6793"/>
      <c r="J6793"/>
      <c r="K6793" s="10"/>
      <c r="L6793"/>
      <c r="M6793" s="45"/>
      <c r="N6793"/>
      <c r="O6793"/>
      <c r="P6793" s="71"/>
      <c r="Q6793" s="11"/>
      <c r="R6793" s="12"/>
      <c r="S6793" s="14"/>
      <c r="T6793" s="13"/>
      <c r="U6793" s="14"/>
      <c r="V6793"/>
    </row>
    <row r="6794" spans="1:22" x14ac:dyDescent="0.2">
      <c r="A6794" s="34"/>
      <c r="B6794"/>
      <c r="C6794" s="22"/>
      <c r="D6794" s="22"/>
      <c r="E6794"/>
      <c r="F6794"/>
      <c r="G6794" s="21"/>
      <c r="H6794"/>
      <c r="I6794"/>
      <c r="J6794"/>
      <c r="K6794" s="10"/>
      <c r="L6794"/>
      <c r="M6794" s="45"/>
      <c r="N6794"/>
      <c r="O6794"/>
      <c r="P6794" s="71"/>
      <c r="Q6794" s="11"/>
      <c r="R6794" s="12"/>
      <c r="S6794" s="14"/>
      <c r="T6794" s="13"/>
      <c r="U6794" s="14"/>
      <c r="V6794"/>
    </row>
    <row r="6795" spans="1:22" x14ac:dyDescent="0.2">
      <c r="A6795" s="34"/>
      <c r="B6795"/>
      <c r="C6795" s="22"/>
      <c r="D6795" s="22"/>
      <c r="E6795"/>
      <c r="F6795"/>
      <c r="G6795" s="21"/>
      <c r="H6795"/>
      <c r="I6795"/>
      <c r="J6795"/>
      <c r="K6795" s="10"/>
      <c r="L6795"/>
      <c r="M6795" s="45"/>
      <c r="N6795"/>
      <c r="O6795"/>
      <c r="P6795" s="71"/>
      <c r="Q6795" s="11"/>
      <c r="R6795" s="12"/>
      <c r="S6795" s="14"/>
      <c r="T6795" s="13"/>
      <c r="U6795" s="14"/>
      <c r="V6795"/>
    </row>
    <row r="6796" spans="1:22" x14ac:dyDescent="0.2">
      <c r="A6796" s="34"/>
      <c r="B6796"/>
      <c r="C6796" s="22"/>
      <c r="D6796" s="22"/>
      <c r="E6796"/>
      <c r="F6796"/>
      <c r="G6796" s="21"/>
      <c r="H6796"/>
      <c r="I6796"/>
      <c r="J6796"/>
      <c r="K6796" s="10"/>
      <c r="L6796"/>
      <c r="M6796" s="45"/>
      <c r="N6796"/>
      <c r="O6796"/>
      <c r="P6796" s="71"/>
      <c r="Q6796" s="11"/>
      <c r="R6796" s="12"/>
      <c r="S6796" s="14"/>
      <c r="T6796" s="13"/>
      <c r="U6796" s="14"/>
      <c r="V6796"/>
    </row>
    <row r="6797" spans="1:22" x14ac:dyDescent="0.2">
      <c r="A6797" s="34"/>
      <c r="B6797"/>
      <c r="C6797" s="22"/>
      <c r="D6797" s="22"/>
      <c r="E6797"/>
      <c r="F6797"/>
      <c r="G6797" s="21"/>
      <c r="H6797"/>
      <c r="I6797"/>
      <c r="J6797"/>
      <c r="K6797" s="10"/>
      <c r="L6797"/>
      <c r="M6797" s="45"/>
      <c r="N6797"/>
      <c r="O6797"/>
      <c r="P6797" s="71"/>
      <c r="Q6797" s="11"/>
      <c r="R6797" s="12"/>
      <c r="S6797" s="14"/>
      <c r="T6797" s="13"/>
      <c r="U6797" s="14"/>
      <c r="V6797"/>
    </row>
    <row r="6798" spans="1:22" x14ac:dyDescent="0.2">
      <c r="A6798" s="34"/>
      <c r="B6798"/>
      <c r="C6798" s="22"/>
      <c r="D6798" s="22"/>
      <c r="E6798"/>
      <c r="F6798"/>
      <c r="G6798" s="21"/>
      <c r="H6798"/>
      <c r="I6798"/>
      <c r="J6798"/>
      <c r="K6798" s="10"/>
      <c r="L6798"/>
      <c r="M6798" s="45"/>
      <c r="N6798"/>
      <c r="O6798"/>
      <c r="P6798" s="71"/>
      <c r="Q6798" s="11"/>
      <c r="R6798" s="12"/>
      <c r="S6798" s="14"/>
      <c r="T6798" s="13"/>
      <c r="U6798" s="14"/>
      <c r="V6798"/>
    </row>
    <row r="6799" spans="1:22" x14ac:dyDescent="0.2">
      <c r="A6799" s="34"/>
      <c r="B6799"/>
      <c r="C6799" s="22"/>
      <c r="D6799" s="22"/>
      <c r="E6799"/>
      <c r="F6799"/>
      <c r="G6799" s="21"/>
      <c r="H6799"/>
      <c r="I6799"/>
      <c r="J6799"/>
      <c r="K6799" s="10"/>
      <c r="L6799"/>
      <c r="M6799" s="45"/>
      <c r="N6799"/>
      <c r="O6799"/>
      <c r="P6799" s="71"/>
      <c r="Q6799" s="11"/>
      <c r="R6799" s="12"/>
      <c r="S6799" s="14"/>
      <c r="T6799" s="13"/>
      <c r="U6799" s="14"/>
      <c r="V6799"/>
    </row>
    <row r="6800" spans="1:22" x14ac:dyDescent="0.2">
      <c r="A6800" s="34"/>
      <c r="B6800"/>
      <c r="C6800" s="22"/>
      <c r="D6800" s="22"/>
      <c r="E6800"/>
      <c r="F6800"/>
      <c r="G6800" s="21"/>
      <c r="H6800"/>
      <c r="I6800"/>
      <c r="J6800"/>
      <c r="K6800" s="10"/>
      <c r="L6800"/>
      <c r="M6800" s="45"/>
      <c r="N6800"/>
      <c r="O6800"/>
      <c r="P6800" s="71"/>
      <c r="Q6800" s="11"/>
      <c r="R6800" s="12"/>
      <c r="S6800" s="14"/>
      <c r="T6800" s="13"/>
      <c r="U6800" s="14"/>
      <c r="V6800"/>
    </row>
    <row r="6801" spans="1:22" x14ac:dyDescent="0.2">
      <c r="A6801" s="34"/>
      <c r="B6801"/>
      <c r="C6801" s="22"/>
      <c r="D6801" s="22"/>
      <c r="E6801"/>
      <c r="F6801"/>
      <c r="G6801" s="21"/>
      <c r="H6801"/>
      <c r="I6801"/>
      <c r="J6801"/>
      <c r="K6801" s="10"/>
      <c r="L6801"/>
      <c r="M6801" s="45"/>
      <c r="N6801"/>
      <c r="O6801"/>
      <c r="P6801" s="71"/>
      <c r="Q6801" s="11"/>
      <c r="R6801" s="12"/>
      <c r="S6801" s="14"/>
      <c r="T6801" s="13"/>
      <c r="U6801" s="14"/>
      <c r="V6801"/>
    </row>
    <row r="6802" spans="1:22" x14ac:dyDescent="0.2">
      <c r="A6802" s="34"/>
      <c r="B6802"/>
      <c r="C6802" s="22"/>
      <c r="D6802" s="22"/>
      <c r="E6802"/>
      <c r="F6802"/>
      <c r="G6802" s="21"/>
      <c r="H6802"/>
      <c r="I6802"/>
      <c r="J6802"/>
      <c r="K6802" s="10"/>
      <c r="L6802"/>
      <c r="M6802" s="45"/>
      <c r="N6802"/>
      <c r="O6802"/>
      <c r="P6802" s="71"/>
      <c r="Q6802" s="11"/>
      <c r="R6802" s="12"/>
      <c r="S6802" s="14"/>
      <c r="T6802" s="13"/>
      <c r="U6802" s="14"/>
      <c r="V6802"/>
    </row>
    <row r="6803" spans="1:22" x14ac:dyDescent="0.2">
      <c r="A6803" s="34"/>
      <c r="B6803"/>
      <c r="C6803" s="22"/>
      <c r="D6803" s="22"/>
      <c r="E6803"/>
      <c r="F6803"/>
      <c r="G6803" s="21"/>
      <c r="H6803"/>
      <c r="I6803"/>
      <c r="J6803"/>
      <c r="K6803" s="10"/>
      <c r="L6803"/>
      <c r="M6803" s="45"/>
      <c r="N6803"/>
      <c r="O6803"/>
      <c r="P6803" s="71"/>
      <c r="Q6803" s="11"/>
      <c r="R6803" s="12"/>
      <c r="S6803" s="14"/>
      <c r="T6803" s="13"/>
      <c r="U6803" s="14"/>
      <c r="V6803"/>
    </row>
    <row r="6804" spans="1:22" x14ac:dyDescent="0.2">
      <c r="A6804" s="34"/>
      <c r="B6804"/>
      <c r="C6804" s="22"/>
      <c r="D6804" s="22"/>
      <c r="E6804"/>
      <c r="F6804"/>
      <c r="G6804" s="21"/>
      <c r="H6804"/>
      <c r="I6804"/>
      <c r="J6804"/>
      <c r="K6804" s="10"/>
      <c r="L6804"/>
      <c r="M6804" s="45"/>
      <c r="N6804"/>
      <c r="O6804"/>
      <c r="P6804" s="71"/>
      <c r="Q6804" s="11"/>
      <c r="R6804" s="12"/>
      <c r="S6804" s="14"/>
      <c r="T6804" s="13"/>
      <c r="U6804" s="14"/>
      <c r="V6804"/>
    </row>
    <row r="6805" spans="1:22" x14ac:dyDescent="0.2">
      <c r="A6805" s="34"/>
      <c r="B6805"/>
      <c r="C6805" s="22"/>
      <c r="D6805" s="22"/>
      <c r="E6805"/>
      <c r="F6805"/>
      <c r="G6805" s="21"/>
      <c r="H6805"/>
      <c r="I6805"/>
      <c r="J6805"/>
      <c r="K6805" s="10"/>
      <c r="L6805"/>
      <c r="M6805" s="45"/>
      <c r="N6805"/>
      <c r="O6805"/>
      <c r="P6805" s="71"/>
      <c r="Q6805" s="11"/>
      <c r="R6805" s="12"/>
      <c r="S6805" s="14"/>
      <c r="T6805" s="13"/>
      <c r="U6805" s="14"/>
      <c r="V6805"/>
    </row>
    <row r="6806" spans="1:22" x14ac:dyDescent="0.2">
      <c r="A6806" s="34"/>
      <c r="B6806"/>
      <c r="C6806" s="22"/>
      <c r="D6806" s="22"/>
      <c r="E6806"/>
      <c r="F6806"/>
      <c r="G6806" s="21"/>
      <c r="H6806"/>
      <c r="I6806"/>
      <c r="J6806"/>
      <c r="K6806" s="10"/>
      <c r="L6806"/>
      <c r="M6806" s="45"/>
      <c r="N6806"/>
      <c r="O6806"/>
      <c r="P6806" s="71"/>
      <c r="Q6806" s="11"/>
      <c r="R6806" s="12"/>
      <c r="S6806" s="14"/>
      <c r="T6806" s="13"/>
      <c r="U6806" s="14"/>
      <c r="V6806"/>
    </row>
    <row r="6807" spans="1:22" x14ac:dyDescent="0.2">
      <c r="A6807" s="34"/>
      <c r="B6807"/>
      <c r="C6807" s="22"/>
      <c r="D6807" s="22"/>
      <c r="E6807"/>
      <c r="F6807"/>
      <c r="G6807" s="21"/>
      <c r="H6807"/>
      <c r="I6807"/>
      <c r="J6807"/>
      <c r="K6807" s="10"/>
      <c r="L6807"/>
      <c r="M6807" s="45"/>
      <c r="N6807"/>
      <c r="O6807"/>
      <c r="P6807" s="71"/>
      <c r="Q6807" s="11"/>
      <c r="R6807" s="12"/>
      <c r="S6807" s="14"/>
      <c r="T6807" s="13"/>
      <c r="U6807" s="14"/>
      <c r="V6807"/>
    </row>
    <row r="6808" spans="1:22" x14ac:dyDescent="0.2">
      <c r="A6808" s="34"/>
      <c r="B6808"/>
      <c r="C6808" s="22"/>
      <c r="D6808" s="22"/>
      <c r="E6808"/>
      <c r="F6808"/>
      <c r="G6808" s="21"/>
      <c r="H6808"/>
      <c r="I6808"/>
      <c r="J6808"/>
      <c r="K6808" s="10"/>
      <c r="L6808"/>
      <c r="M6808" s="45"/>
      <c r="N6808"/>
      <c r="O6808"/>
      <c r="P6808" s="71"/>
      <c r="Q6808" s="11"/>
      <c r="R6808" s="12"/>
      <c r="S6808" s="14"/>
      <c r="T6808" s="13"/>
      <c r="U6808" s="14"/>
      <c r="V6808"/>
    </row>
    <row r="6809" spans="1:22" x14ac:dyDescent="0.2">
      <c r="A6809" s="34"/>
      <c r="B6809"/>
      <c r="C6809" s="22"/>
      <c r="D6809" s="22"/>
      <c r="E6809"/>
      <c r="F6809"/>
      <c r="G6809" s="21"/>
      <c r="H6809"/>
      <c r="I6809"/>
      <c r="J6809"/>
      <c r="K6809" s="10"/>
      <c r="L6809"/>
      <c r="M6809" s="45"/>
      <c r="N6809"/>
      <c r="O6809"/>
      <c r="P6809" s="71"/>
      <c r="Q6809" s="11"/>
      <c r="R6809" s="12"/>
      <c r="S6809" s="14"/>
      <c r="T6809" s="13"/>
      <c r="U6809" s="14"/>
      <c r="V6809"/>
    </row>
    <row r="6810" spans="1:22" x14ac:dyDescent="0.2">
      <c r="A6810" s="34"/>
      <c r="B6810"/>
      <c r="C6810" s="22"/>
      <c r="D6810" s="22"/>
      <c r="E6810"/>
      <c r="F6810"/>
      <c r="G6810" s="21"/>
      <c r="H6810"/>
      <c r="I6810"/>
      <c r="J6810"/>
      <c r="K6810" s="10"/>
      <c r="L6810"/>
      <c r="M6810" s="45"/>
      <c r="N6810"/>
      <c r="O6810"/>
      <c r="P6810" s="71"/>
      <c r="Q6810" s="11"/>
      <c r="R6810" s="12"/>
      <c r="S6810" s="14"/>
      <c r="T6810" s="13"/>
      <c r="U6810" s="14"/>
      <c r="V6810"/>
    </row>
    <row r="6811" spans="1:22" x14ac:dyDescent="0.2">
      <c r="A6811" s="34"/>
      <c r="B6811"/>
      <c r="C6811" s="22"/>
      <c r="D6811" s="22"/>
      <c r="E6811"/>
      <c r="F6811"/>
      <c r="G6811" s="21"/>
      <c r="H6811"/>
      <c r="I6811"/>
      <c r="J6811"/>
      <c r="K6811" s="10"/>
      <c r="L6811"/>
      <c r="M6811" s="45"/>
      <c r="N6811"/>
      <c r="O6811"/>
      <c r="P6811" s="71"/>
      <c r="Q6811" s="11"/>
      <c r="R6811" s="12"/>
      <c r="S6811" s="14"/>
      <c r="T6811" s="13"/>
      <c r="U6811" s="14"/>
      <c r="V6811"/>
    </row>
    <row r="6812" spans="1:22" x14ac:dyDescent="0.2">
      <c r="A6812" s="34"/>
      <c r="B6812"/>
      <c r="C6812" s="22"/>
      <c r="D6812" s="22"/>
      <c r="E6812"/>
      <c r="F6812"/>
      <c r="G6812" s="21"/>
      <c r="H6812"/>
      <c r="I6812"/>
      <c r="J6812"/>
      <c r="K6812" s="10"/>
      <c r="L6812"/>
      <c r="M6812" s="45"/>
      <c r="N6812"/>
      <c r="O6812"/>
      <c r="P6812" s="71"/>
      <c r="Q6812" s="11"/>
      <c r="R6812" s="12"/>
      <c r="S6812" s="14"/>
      <c r="T6812" s="13"/>
      <c r="U6812" s="14"/>
      <c r="V6812"/>
    </row>
    <row r="6813" spans="1:22" x14ac:dyDescent="0.2">
      <c r="A6813" s="34"/>
      <c r="B6813"/>
      <c r="C6813" s="22"/>
      <c r="D6813" s="22"/>
      <c r="E6813"/>
      <c r="F6813"/>
      <c r="G6813" s="21"/>
      <c r="H6813"/>
      <c r="I6813"/>
      <c r="J6813"/>
      <c r="K6813" s="10"/>
      <c r="L6813"/>
      <c r="M6813" s="45"/>
      <c r="N6813"/>
      <c r="O6813"/>
      <c r="P6813" s="71"/>
      <c r="Q6813" s="11"/>
      <c r="R6813" s="12"/>
      <c r="S6813" s="14"/>
      <c r="T6813" s="13"/>
      <c r="U6813" s="14"/>
      <c r="V6813"/>
    </row>
    <row r="6814" spans="1:22" x14ac:dyDescent="0.2">
      <c r="A6814" s="34"/>
      <c r="B6814"/>
      <c r="C6814" s="22"/>
      <c r="D6814" s="22"/>
      <c r="E6814"/>
      <c r="F6814"/>
      <c r="G6814" s="21"/>
      <c r="H6814"/>
      <c r="I6814"/>
      <c r="J6814"/>
      <c r="K6814" s="10"/>
      <c r="L6814"/>
      <c r="M6814" s="45"/>
      <c r="N6814"/>
      <c r="O6814"/>
      <c r="P6814" s="71"/>
      <c r="Q6814" s="11"/>
      <c r="R6814" s="12"/>
      <c r="S6814" s="14"/>
      <c r="T6814" s="13"/>
      <c r="U6814" s="14"/>
      <c r="V6814"/>
    </row>
    <row r="6815" spans="1:22" x14ac:dyDescent="0.2">
      <c r="A6815" s="34"/>
      <c r="B6815"/>
      <c r="C6815" s="22"/>
      <c r="D6815" s="22"/>
      <c r="E6815"/>
      <c r="F6815"/>
      <c r="G6815" s="21"/>
      <c r="H6815"/>
      <c r="I6815"/>
      <c r="J6815"/>
      <c r="K6815" s="10"/>
      <c r="L6815"/>
      <c r="M6815" s="45"/>
      <c r="N6815"/>
      <c r="O6815"/>
      <c r="P6815" s="71"/>
      <c r="Q6815" s="11"/>
      <c r="R6815" s="12"/>
      <c r="S6815" s="14"/>
      <c r="T6815" s="13"/>
      <c r="U6815" s="14"/>
      <c r="V6815"/>
    </row>
    <row r="6816" spans="1:22" x14ac:dyDescent="0.2">
      <c r="A6816" s="34"/>
      <c r="B6816"/>
      <c r="C6816" s="22"/>
      <c r="D6816" s="22"/>
      <c r="E6816"/>
      <c r="F6816"/>
      <c r="G6816" s="21"/>
      <c r="H6816"/>
      <c r="I6816"/>
      <c r="J6816"/>
      <c r="K6816" s="10"/>
      <c r="L6816"/>
      <c r="M6816" s="45"/>
      <c r="N6816"/>
      <c r="O6816"/>
      <c r="P6816" s="71"/>
      <c r="Q6816" s="11"/>
      <c r="R6816" s="12"/>
      <c r="S6816" s="14"/>
      <c r="T6816" s="13"/>
      <c r="U6816" s="14"/>
      <c r="V6816"/>
    </row>
    <row r="6817" spans="1:22" x14ac:dyDescent="0.2">
      <c r="A6817" s="34"/>
      <c r="B6817"/>
      <c r="C6817" s="22"/>
      <c r="D6817" s="22"/>
      <c r="E6817"/>
      <c r="F6817"/>
      <c r="G6817" s="21"/>
      <c r="H6817"/>
      <c r="I6817"/>
      <c r="J6817"/>
      <c r="K6817" s="10"/>
      <c r="L6817"/>
      <c r="M6817" s="45"/>
      <c r="N6817"/>
      <c r="O6817"/>
      <c r="P6817" s="71"/>
      <c r="Q6817" s="11"/>
      <c r="R6817" s="12"/>
      <c r="S6817" s="14"/>
      <c r="T6817" s="13"/>
      <c r="U6817" s="14"/>
      <c r="V6817"/>
    </row>
    <row r="6818" spans="1:22" x14ac:dyDescent="0.2">
      <c r="A6818" s="34"/>
      <c r="B6818"/>
      <c r="C6818" s="22"/>
      <c r="D6818" s="22"/>
      <c r="E6818"/>
      <c r="F6818"/>
      <c r="G6818" s="21"/>
      <c r="H6818"/>
      <c r="I6818"/>
      <c r="J6818"/>
      <c r="K6818" s="10"/>
      <c r="L6818"/>
      <c r="M6818" s="45"/>
      <c r="N6818"/>
      <c r="O6818"/>
      <c r="P6818" s="71"/>
      <c r="Q6818" s="11"/>
      <c r="R6818" s="12"/>
      <c r="S6818" s="14"/>
      <c r="T6818" s="13"/>
      <c r="U6818" s="14"/>
      <c r="V6818"/>
    </row>
    <row r="6819" spans="1:22" x14ac:dyDescent="0.2">
      <c r="A6819" s="34"/>
      <c r="B6819"/>
      <c r="C6819" s="22"/>
      <c r="D6819" s="22"/>
      <c r="E6819"/>
      <c r="F6819"/>
      <c r="G6819" s="21"/>
      <c r="H6819"/>
      <c r="I6819"/>
      <c r="J6819"/>
      <c r="K6819" s="10"/>
      <c r="L6819"/>
      <c r="M6819" s="45"/>
      <c r="N6819"/>
      <c r="O6819"/>
      <c r="P6819" s="71"/>
      <c r="Q6819" s="11"/>
      <c r="R6819" s="12"/>
      <c r="S6819" s="14"/>
      <c r="T6819" s="13"/>
      <c r="U6819" s="14"/>
      <c r="V6819"/>
    </row>
    <row r="6820" spans="1:22" x14ac:dyDescent="0.2">
      <c r="A6820" s="34"/>
      <c r="B6820"/>
      <c r="C6820" s="22"/>
      <c r="D6820" s="22"/>
      <c r="E6820"/>
      <c r="F6820"/>
      <c r="G6820" s="21"/>
      <c r="H6820"/>
      <c r="I6820"/>
      <c r="J6820"/>
      <c r="K6820" s="10"/>
      <c r="L6820"/>
      <c r="M6820" s="45"/>
      <c r="N6820"/>
      <c r="O6820"/>
      <c r="P6820" s="71"/>
      <c r="Q6820" s="11"/>
      <c r="R6820" s="12"/>
      <c r="S6820" s="14"/>
      <c r="T6820" s="13"/>
      <c r="U6820" s="14"/>
      <c r="V6820"/>
    </row>
    <row r="6821" spans="1:22" x14ac:dyDescent="0.2">
      <c r="A6821" s="34"/>
      <c r="B6821"/>
      <c r="C6821" s="22"/>
      <c r="D6821" s="22"/>
      <c r="E6821"/>
      <c r="F6821"/>
      <c r="G6821" s="21"/>
      <c r="H6821"/>
      <c r="I6821"/>
      <c r="J6821"/>
      <c r="K6821" s="10"/>
      <c r="L6821"/>
      <c r="M6821" s="45"/>
      <c r="N6821"/>
      <c r="O6821"/>
      <c r="P6821" s="71"/>
      <c r="Q6821" s="11"/>
      <c r="R6821" s="12"/>
      <c r="S6821" s="14"/>
      <c r="T6821" s="13"/>
      <c r="U6821" s="14"/>
      <c r="V6821"/>
    </row>
    <row r="6822" spans="1:22" x14ac:dyDescent="0.2">
      <c r="A6822" s="34"/>
      <c r="B6822"/>
      <c r="C6822" s="22"/>
      <c r="D6822" s="22"/>
      <c r="E6822"/>
      <c r="F6822"/>
      <c r="G6822" s="21"/>
      <c r="H6822"/>
      <c r="I6822"/>
      <c r="J6822"/>
      <c r="K6822" s="10"/>
      <c r="L6822"/>
      <c r="M6822" s="45"/>
      <c r="N6822"/>
      <c r="O6822"/>
      <c r="P6822" s="71"/>
      <c r="Q6822" s="11"/>
      <c r="R6822" s="12"/>
      <c r="S6822" s="14"/>
      <c r="T6822" s="13"/>
      <c r="U6822" s="14"/>
      <c r="V6822"/>
    </row>
    <row r="6823" spans="1:22" x14ac:dyDescent="0.2">
      <c r="A6823" s="34"/>
      <c r="B6823"/>
      <c r="C6823" s="22"/>
      <c r="D6823" s="22"/>
      <c r="E6823"/>
      <c r="F6823"/>
      <c r="G6823" s="21"/>
      <c r="H6823"/>
      <c r="I6823"/>
      <c r="J6823"/>
      <c r="K6823" s="10"/>
      <c r="L6823"/>
      <c r="M6823" s="45"/>
      <c r="N6823"/>
      <c r="O6823"/>
      <c r="P6823" s="71"/>
      <c r="Q6823" s="11"/>
      <c r="R6823" s="12"/>
      <c r="S6823" s="14"/>
      <c r="T6823" s="13"/>
      <c r="U6823" s="14"/>
      <c r="V6823"/>
    </row>
    <row r="6824" spans="1:22" x14ac:dyDescent="0.2">
      <c r="A6824" s="34"/>
      <c r="B6824"/>
      <c r="C6824" s="22"/>
      <c r="D6824" s="22"/>
      <c r="E6824"/>
      <c r="F6824"/>
      <c r="G6824" s="21"/>
      <c r="H6824"/>
      <c r="I6824"/>
      <c r="J6824"/>
      <c r="K6824" s="10"/>
      <c r="L6824"/>
      <c r="M6824" s="45"/>
      <c r="N6824"/>
      <c r="O6824"/>
      <c r="P6824" s="71"/>
      <c r="Q6824" s="11"/>
      <c r="R6824" s="12"/>
      <c r="S6824" s="14"/>
      <c r="T6824" s="13"/>
      <c r="U6824" s="14"/>
      <c r="V6824"/>
    </row>
    <row r="6825" spans="1:22" x14ac:dyDescent="0.2">
      <c r="A6825" s="34"/>
      <c r="B6825"/>
      <c r="C6825" s="22"/>
      <c r="D6825" s="22"/>
      <c r="E6825"/>
      <c r="F6825"/>
      <c r="G6825" s="21"/>
      <c r="H6825"/>
      <c r="I6825"/>
      <c r="J6825"/>
      <c r="K6825" s="10"/>
      <c r="L6825"/>
      <c r="M6825" s="45"/>
      <c r="N6825"/>
      <c r="O6825"/>
      <c r="P6825" s="71"/>
      <c r="Q6825" s="11"/>
      <c r="R6825" s="12"/>
      <c r="S6825" s="14"/>
      <c r="T6825" s="13"/>
      <c r="U6825" s="14"/>
      <c r="V6825"/>
    </row>
    <row r="6826" spans="1:22" x14ac:dyDescent="0.2">
      <c r="A6826" s="34"/>
      <c r="B6826"/>
      <c r="C6826" s="22"/>
      <c r="D6826" s="22"/>
      <c r="E6826"/>
      <c r="F6826"/>
      <c r="G6826" s="21"/>
      <c r="H6826"/>
      <c r="I6826"/>
      <c r="J6826"/>
      <c r="K6826" s="10"/>
      <c r="L6826"/>
      <c r="M6826" s="45"/>
      <c r="N6826"/>
      <c r="O6826"/>
      <c r="P6826" s="71"/>
      <c r="Q6826" s="11"/>
      <c r="R6826" s="12"/>
      <c r="S6826" s="14"/>
      <c r="T6826" s="13"/>
      <c r="U6826" s="14"/>
      <c r="V6826"/>
    </row>
    <row r="6827" spans="1:22" x14ac:dyDescent="0.2">
      <c r="A6827" s="34"/>
      <c r="B6827"/>
      <c r="C6827" s="22"/>
      <c r="D6827" s="22"/>
      <c r="E6827"/>
      <c r="F6827"/>
      <c r="G6827" s="21"/>
      <c r="H6827"/>
      <c r="I6827"/>
      <c r="J6827"/>
      <c r="K6827" s="10"/>
      <c r="L6827"/>
      <c r="M6827" s="45"/>
      <c r="N6827"/>
      <c r="O6827"/>
      <c r="P6827" s="71"/>
      <c r="Q6827" s="11"/>
      <c r="R6827" s="12"/>
      <c r="S6827" s="14"/>
      <c r="T6827" s="13"/>
      <c r="U6827" s="14"/>
      <c r="V6827"/>
    </row>
    <row r="6828" spans="1:22" x14ac:dyDescent="0.2">
      <c r="A6828" s="34"/>
      <c r="B6828"/>
      <c r="C6828" s="22"/>
      <c r="D6828" s="22"/>
      <c r="E6828"/>
      <c r="F6828"/>
      <c r="G6828" s="21"/>
      <c r="H6828"/>
      <c r="I6828"/>
      <c r="J6828"/>
      <c r="K6828" s="10"/>
      <c r="L6828"/>
      <c r="M6828" s="45"/>
      <c r="N6828"/>
      <c r="O6828"/>
      <c r="P6828" s="71"/>
      <c r="Q6828" s="11"/>
      <c r="R6828" s="12"/>
      <c r="S6828" s="14"/>
      <c r="T6828" s="13"/>
      <c r="U6828" s="14"/>
      <c r="V6828"/>
    </row>
    <row r="6829" spans="1:22" x14ac:dyDescent="0.2">
      <c r="A6829" s="34"/>
      <c r="B6829"/>
      <c r="C6829" s="22"/>
      <c r="D6829" s="22"/>
      <c r="E6829"/>
      <c r="F6829"/>
      <c r="G6829" s="21"/>
      <c r="H6829"/>
      <c r="I6829"/>
      <c r="J6829"/>
      <c r="K6829" s="10"/>
      <c r="L6829"/>
      <c r="M6829" s="45"/>
      <c r="N6829"/>
      <c r="O6829"/>
      <c r="P6829" s="71"/>
      <c r="Q6829" s="11"/>
      <c r="R6829" s="12"/>
      <c r="S6829" s="14"/>
      <c r="T6829" s="13"/>
      <c r="U6829" s="14"/>
      <c r="V6829"/>
    </row>
    <row r="6830" spans="1:22" x14ac:dyDescent="0.2">
      <c r="A6830" s="34"/>
      <c r="B6830"/>
      <c r="C6830" s="22"/>
      <c r="D6830" s="22"/>
      <c r="E6830"/>
      <c r="F6830"/>
      <c r="G6830" s="21"/>
      <c r="H6830"/>
      <c r="I6830"/>
      <c r="J6830"/>
      <c r="K6830" s="10"/>
      <c r="L6830"/>
      <c r="M6830" s="45"/>
      <c r="N6830"/>
      <c r="O6830"/>
      <c r="P6830" s="71"/>
      <c r="Q6830" s="11"/>
      <c r="R6830" s="12"/>
      <c r="S6830" s="14"/>
      <c r="T6830" s="13"/>
      <c r="U6830" s="14"/>
      <c r="V6830"/>
    </row>
    <row r="6831" spans="1:22" x14ac:dyDescent="0.2">
      <c r="A6831" s="34"/>
      <c r="B6831"/>
      <c r="C6831" s="22"/>
      <c r="D6831" s="22"/>
      <c r="E6831"/>
      <c r="F6831"/>
      <c r="G6831" s="21"/>
      <c r="H6831"/>
      <c r="I6831"/>
      <c r="J6831"/>
      <c r="K6831" s="10"/>
      <c r="L6831"/>
      <c r="M6831" s="45"/>
      <c r="N6831"/>
      <c r="O6831"/>
      <c r="P6831" s="71"/>
      <c r="Q6831" s="11"/>
      <c r="R6831" s="12"/>
      <c r="S6831" s="14"/>
      <c r="T6831" s="13"/>
      <c r="U6831" s="14"/>
      <c r="V6831"/>
    </row>
    <row r="6832" spans="1:22" x14ac:dyDescent="0.2">
      <c r="A6832" s="34"/>
      <c r="B6832"/>
      <c r="C6832" s="22"/>
      <c r="D6832" s="22"/>
      <c r="E6832"/>
      <c r="F6832"/>
      <c r="G6832" s="21"/>
      <c r="H6832"/>
      <c r="I6832"/>
      <c r="J6832"/>
      <c r="K6832" s="10"/>
      <c r="L6832"/>
      <c r="M6832" s="45"/>
      <c r="N6832"/>
      <c r="O6832"/>
      <c r="P6832" s="71"/>
      <c r="Q6832" s="11"/>
      <c r="R6832" s="12"/>
      <c r="S6832" s="14"/>
      <c r="T6832" s="13"/>
      <c r="U6832" s="14"/>
      <c r="V6832"/>
    </row>
    <row r="6833" spans="1:22" x14ac:dyDescent="0.2">
      <c r="A6833" s="34"/>
      <c r="B6833"/>
      <c r="C6833" s="22"/>
      <c r="D6833" s="22"/>
      <c r="E6833"/>
      <c r="F6833"/>
      <c r="G6833" s="21"/>
      <c r="H6833"/>
      <c r="I6833"/>
      <c r="J6833"/>
      <c r="K6833" s="10"/>
      <c r="L6833"/>
      <c r="M6833" s="45"/>
      <c r="N6833"/>
      <c r="O6833"/>
      <c r="P6833" s="71"/>
      <c r="Q6833" s="11"/>
      <c r="R6833" s="12"/>
      <c r="S6833" s="14"/>
      <c r="T6833" s="13"/>
      <c r="U6833" s="14"/>
      <c r="V6833"/>
    </row>
    <row r="6834" spans="1:22" x14ac:dyDescent="0.2">
      <c r="A6834" s="34"/>
      <c r="B6834"/>
      <c r="C6834" s="22"/>
      <c r="D6834" s="22"/>
      <c r="E6834"/>
      <c r="F6834"/>
      <c r="G6834" s="21"/>
      <c r="H6834"/>
      <c r="I6834"/>
      <c r="J6834"/>
      <c r="K6834" s="10"/>
      <c r="L6834"/>
      <c r="M6834" s="45"/>
      <c r="N6834"/>
      <c r="O6834"/>
      <c r="P6834" s="71"/>
      <c r="Q6834" s="11"/>
      <c r="R6834" s="12"/>
      <c r="S6834" s="14"/>
      <c r="T6834" s="13"/>
      <c r="U6834" s="14"/>
      <c r="V6834"/>
    </row>
    <row r="6835" spans="1:22" x14ac:dyDescent="0.2">
      <c r="A6835" s="34"/>
      <c r="B6835"/>
      <c r="C6835" s="22"/>
      <c r="D6835" s="22"/>
      <c r="E6835"/>
      <c r="F6835"/>
      <c r="G6835" s="21"/>
      <c r="H6835"/>
      <c r="I6835"/>
      <c r="J6835"/>
      <c r="K6835" s="10"/>
      <c r="L6835"/>
      <c r="M6835" s="45"/>
      <c r="N6835"/>
      <c r="O6835"/>
      <c r="P6835" s="71"/>
      <c r="Q6835" s="11"/>
      <c r="R6835" s="12"/>
      <c r="S6835" s="14"/>
      <c r="T6835" s="13"/>
      <c r="U6835" s="14"/>
      <c r="V6835"/>
    </row>
    <row r="6836" spans="1:22" x14ac:dyDescent="0.2">
      <c r="A6836" s="34"/>
      <c r="B6836"/>
      <c r="C6836" s="22"/>
      <c r="D6836" s="22"/>
      <c r="E6836"/>
      <c r="F6836"/>
      <c r="G6836" s="21"/>
      <c r="H6836"/>
      <c r="I6836"/>
      <c r="J6836"/>
      <c r="K6836" s="10"/>
      <c r="L6836"/>
      <c r="M6836" s="45"/>
      <c r="N6836"/>
      <c r="O6836"/>
      <c r="P6836" s="71"/>
      <c r="Q6836" s="11"/>
      <c r="R6836" s="12"/>
      <c r="S6836" s="14"/>
      <c r="T6836" s="13"/>
      <c r="U6836" s="14"/>
      <c r="V6836"/>
    </row>
    <row r="6837" spans="1:22" x14ac:dyDescent="0.2">
      <c r="A6837" s="34"/>
      <c r="B6837"/>
      <c r="C6837" s="22"/>
      <c r="D6837" s="22"/>
      <c r="E6837"/>
      <c r="F6837"/>
      <c r="G6837" s="21"/>
      <c r="H6837"/>
      <c r="I6837"/>
      <c r="J6837"/>
      <c r="K6837" s="10"/>
      <c r="L6837"/>
      <c r="M6837" s="45"/>
      <c r="N6837"/>
      <c r="O6837"/>
      <c r="P6837" s="71"/>
      <c r="Q6837" s="11"/>
      <c r="R6837" s="12"/>
      <c r="S6837" s="14"/>
      <c r="T6837" s="13"/>
      <c r="U6837" s="14"/>
      <c r="V6837"/>
    </row>
    <row r="6838" spans="1:22" x14ac:dyDescent="0.2">
      <c r="A6838" s="34"/>
      <c r="B6838"/>
      <c r="C6838" s="22"/>
      <c r="D6838" s="22"/>
      <c r="E6838"/>
      <c r="F6838"/>
      <c r="G6838" s="21"/>
      <c r="H6838"/>
      <c r="I6838"/>
      <c r="J6838"/>
      <c r="K6838" s="10"/>
      <c r="L6838"/>
      <c r="M6838" s="45"/>
      <c r="N6838"/>
      <c r="O6838"/>
      <c r="P6838" s="71"/>
      <c r="Q6838" s="11"/>
      <c r="R6838" s="12"/>
      <c r="S6838" s="14"/>
      <c r="T6838" s="13"/>
      <c r="U6838" s="14"/>
      <c r="V6838"/>
    </row>
    <row r="6839" spans="1:22" x14ac:dyDescent="0.2">
      <c r="A6839" s="34"/>
      <c r="B6839"/>
      <c r="C6839" s="22"/>
      <c r="D6839" s="22"/>
      <c r="E6839"/>
      <c r="F6839"/>
      <c r="G6839" s="21"/>
      <c r="H6839"/>
      <c r="I6839"/>
      <c r="J6839"/>
      <c r="K6839" s="10"/>
      <c r="L6839"/>
      <c r="M6839" s="45"/>
      <c r="N6839"/>
      <c r="O6839"/>
      <c r="P6839" s="71"/>
      <c r="Q6839" s="11"/>
      <c r="R6839" s="12"/>
      <c r="S6839" s="14"/>
      <c r="T6839" s="13"/>
      <c r="U6839" s="14"/>
      <c r="V6839"/>
    </row>
    <row r="6840" spans="1:22" x14ac:dyDescent="0.2">
      <c r="A6840" s="34"/>
      <c r="B6840"/>
      <c r="C6840" s="22"/>
      <c r="D6840" s="22"/>
      <c r="E6840"/>
      <c r="F6840"/>
      <c r="G6840" s="21"/>
      <c r="H6840"/>
      <c r="I6840"/>
      <c r="J6840"/>
      <c r="K6840" s="10"/>
      <c r="L6840"/>
      <c r="M6840" s="45"/>
      <c r="N6840"/>
      <c r="O6840"/>
      <c r="P6840" s="71"/>
      <c r="Q6840" s="11"/>
      <c r="R6840" s="12"/>
      <c r="S6840" s="14"/>
      <c r="T6840" s="13"/>
      <c r="U6840" s="14"/>
      <c r="V6840"/>
    </row>
    <row r="6841" spans="1:22" x14ac:dyDescent="0.2">
      <c r="A6841" s="34"/>
      <c r="B6841"/>
      <c r="C6841" s="22"/>
      <c r="D6841" s="22"/>
      <c r="E6841"/>
      <c r="F6841"/>
      <c r="G6841" s="21"/>
      <c r="H6841"/>
      <c r="I6841"/>
      <c r="J6841"/>
      <c r="K6841" s="10"/>
      <c r="L6841"/>
      <c r="M6841" s="45"/>
      <c r="N6841"/>
      <c r="O6841"/>
      <c r="P6841" s="71"/>
      <c r="Q6841" s="11"/>
      <c r="R6841" s="12"/>
      <c r="S6841" s="14"/>
      <c r="T6841" s="13"/>
      <c r="U6841" s="14"/>
      <c r="V6841"/>
    </row>
    <row r="6842" spans="1:22" x14ac:dyDescent="0.2">
      <c r="A6842" s="34"/>
      <c r="B6842"/>
      <c r="C6842" s="22"/>
      <c r="D6842" s="22"/>
      <c r="E6842"/>
      <c r="F6842"/>
      <c r="G6842" s="21"/>
      <c r="H6842"/>
      <c r="I6842"/>
      <c r="J6842"/>
      <c r="K6842" s="10"/>
      <c r="L6842"/>
      <c r="M6842" s="45"/>
      <c r="N6842"/>
      <c r="O6842"/>
      <c r="P6842" s="71"/>
      <c r="Q6842" s="11"/>
      <c r="R6842" s="12"/>
      <c r="S6842" s="14"/>
      <c r="T6842" s="13"/>
      <c r="U6842" s="14"/>
      <c r="V6842"/>
    </row>
    <row r="6843" spans="1:22" x14ac:dyDescent="0.2">
      <c r="A6843" s="34"/>
      <c r="B6843"/>
      <c r="C6843" s="22"/>
      <c r="D6843" s="22"/>
      <c r="E6843"/>
      <c r="F6843"/>
      <c r="G6843" s="21"/>
      <c r="H6843"/>
      <c r="I6843"/>
      <c r="J6843"/>
      <c r="K6843" s="10"/>
      <c r="L6843"/>
      <c r="M6843" s="45"/>
      <c r="N6843"/>
      <c r="O6843"/>
      <c r="P6843" s="71"/>
      <c r="Q6843" s="11"/>
      <c r="R6843" s="12"/>
      <c r="S6843" s="14"/>
      <c r="T6843" s="13"/>
      <c r="U6843" s="14"/>
      <c r="V6843"/>
    </row>
    <row r="6844" spans="1:22" x14ac:dyDescent="0.2">
      <c r="A6844" s="34"/>
      <c r="B6844"/>
      <c r="C6844" s="22"/>
      <c r="D6844" s="22"/>
      <c r="E6844"/>
      <c r="F6844"/>
      <c r="G6844" s="21"/>
      <c r="H6844"/>
      <c r="I6844"/>
      <c r="J6844"/>
      <c r="K6844" s="10"/>
      <c r="L6844"/>
      <c r="M6844" s="45"/>
      <c r="N6844"/>
      <c r="O6844"/>
      <c r="P6844" s="71"/>
      <c r="Q6844" s="11"/>
      <c r="R6844" s="12"/>
      <c r="S6844" s="14"/>
      <c r="T6844" s="13"/>
      <c r="U6844" s="14"/>
      <c r="V6844"/>
    </row>
    <row r="6845" spans="1:22" x14ac:dyDescent="0.2">
      <c r="A6845" s="34"/>
      <c r="B6845"/>
      <c r="C6845" s="22"/>
      <c r="D6845" s="22"/>
      <c r="E6845"/>
      <c r="F6845"/>
      <c r="G6845" s="21"/>
      <c r="H6845"/>
      <c r="I6845"/>
      <c r="J6845"/>
      <c r="K6845" s="10"/>
      <c r="L6845"/>
      <c r="M6845" s="45"/>
      <c r="N6845"/>
      <c r="O6845"/>
      <c r="P6845" s="71"/>
      <c r="Q6845" s="11"/>
      <c r="R6845" s="12"/>
      <c r="S6845" s="14"/>
      <c r="T6845" s="13"/>
      <c r="U6845" s="14"/>
      <c r="V6845"/>
    </row>
    <row r="6846" spans="1:22" x14ac:dyDescent="0.2">
      <c r="A6846" s="34"/>
      <c r="B6846"/>
      <c r="C6846" s="22"/>
      <c r="D6846" s="22"/>
      <c r="E6846"/>
      <c r="F6846"/>
      <c r="G6846" s="21"/>
      <c r="H6846"/>
      <c r="I6846"/>
      <c r="J6846"/>
      <c r="K6846" s="10"/>
      <c r="L6846"/>
      <c r="M6846" s="45"/>
      <c r="N6846"/>
      <c r="O6846"/>
      <c r="P6846" s="71"/>
      <c r="Q6846" s="11"/>
      <c r="R6846" s="12"/>
      <c r="S6846" s="14"/>
      <c r="T6846" s="13"/>
      <c r="U6846" s="14"/>
      <c r="V6846"/>
    </row>
    <row r="6847" spans="1:22" x14ac:dyDescent="0.2">
      <c r="A6847" s="34"/>
      <c r="B6847"/>
      <c r="C6847" s="22"/>
      <c r="D6847" s="22"/>
      <c r="E6847"/>
      <c r="F6847"/>
      <c r="G6847" s="21"/>
      <c r="H6847"/>
      <c r="I6847"/>
      <c r="J6847"/>
      <c r="K6847" s="10"/>
      <c r="L6847"/>
      <c r="M6847" s="45"/>
      <c r="N6847"/>
      <c r="O6847"/>
      <c r="P6847" s="71"/>
      <c r="Q6847" s="11"/>
      <c r="R6847" s="12"/>
      <c r="S6847" s="14"/>
      <c r="T6847" s="13"/>
      <c r="U6847" s="14"/>
      <c r="V6847"/>
    </row>
    <row r="6848" spans="1:22" x14ac:dyDescent="0.2">
      <c r="A6848" s="34"/>
      <c r="B6848"/>
      <c r="C6848" s="22"/>
      <c r="D6848" s="22"/>
      <c r="E6848"/>
      <c r="F6848"/>
      <c r="G6848" s="21"/>
      <c r="H6848"/>
      <c r="I6848"/>
      <c r="J6848"/>
      <c r="K6848" s="10"/>
      <c r="L6848"/>
      <c r="M6848" s="45"/>
      <c r="N6848"/>
      <c r="O6848"/>
      <c r="P6848" s="71"/>
      <c r="Q6848" s="11"/>
      <c r="R6848" s="12"/>
      <c r="S6848" s="14"/>
      <c r="T6848" s="13"/>
      <c r="U6848" s="14"/>
      <c r="V6848"/>
    </row>
    <row r="6849" spans="1:22" x14ac:dyDescent="0.2">
      <c r="A6849" s="34"/>
      <c r="B6849"/>
      <c r="C6849" s="22"/>
      <c r="D6849" s="22"/>
      <c r="E6849"/>
      <c r="F6849"/>
      <c r="G6849" s="21"/>
      <c r="H6849"/>
      <c r="I6849"/>
      <c r="J6849"/>
      <c r="K6849" s="10"/>
      <c r="L6849"/>
      <c r="M6849" s="45"/>
      <c r="N6849"/>
      <c r="O6849"/>
      <c r="P6849" s="71"/>
      <c r="Q6849" s="11"/>
      <c r="R6849" s="12"/>
      <c r="S6849" s="14"/>
      <c r="T6849" s="13"/>
      <c r="U6849" s="14"/>
      <c r="V6849"/>
    </row>
    <row r="6850" spans="1:22" x14ac:dyDescent="0.2">
      <c r="A6850" s="34"/>
      <c r="B6850"/>
      <c r="C6850" s="22"/>
      <c r="D6850" s="22"/>
      <c r="E6850"/>
      <c r="F6850"/>
      <c r="G6850" s="21"/>
      <c r="H6850"/>
      <c r="I6850"/>
      <c r="J6850"/>
      <c r="K6850" s="10"/>
      <c r="L6850"/>
      <c r="M6850" s="45"/>
      <c r="N6850"/>
      <c r="O6850"/>
      <c r="P6850" s="71"/>
      <c r="Q6850" s="11"/>
      <c r="R6850" s="12"/>
      <c r="S6850" s="14"/>
      <c r="T6850" s="13"/>
      <c r="U6850" s="14"/>
      <c r="V6850"/>
    </row>
    <row r="6851" spans="1:22" x14ac:dyDescent="0.2">
      <c r="A6851" s="34"/>
      <c r="B6851"/>
      <c r="C6851" s="22"/>
      <c r="D6851" s="22"/>
      <c r="E6851"/>
      <c r="F6851"/>
      <c r="G6851" s="21"/>
      <c r="H6851"/>
      <c r="I6851"/>
      <c r="J6851"/>
      <c r="K6851" s="10"/>
      <c r="L6851"/>
      <c r="M6851" s="45"/>
      <c r="N6851"/>
      <c r="O6851"/>
      <c r="P6851" s="71"/>
      <c r="Q6851" s="11"/>
      <c r="R6851" s="12"/>
      <c r="S6851" s="14"/>
      <c r="T6851" s="13"/>
      <c r="U6851" s="14"/>
      <c r="V6851"/>
    </row>
    <row r="6852" spans="1:22" x14ac:dyDescent="0.2">
      <c r="A6852" s="34"/>
      <c r="B6852"/>
      <c r="C6852" s="22"/>
      <c r="D6852" s="22"/>
      <c r="E6852"/>
      <c r="F6852"/>
      <c r="G6852" s="21"/>
      <c r="H6852"/>
      <c r="I6852"/>
      <c r="J6852"/>
      <c r="K6852" s="10"/>
      <c r="L6852"/>
      <c r="M6852" s="45"/>
      <c r="N6852"/>
      <c r="O6852"/>
      <c r="P6852" s="71"/>
      <c r="Q6852" s="11"/>
      <c r="R6852" s="12"/>
      <c r="S6852" s="14"/>
      <c r="T6852" s="13"/>
      <c r="U6852" s="14"/>
      <c r="V6852"/>
    </row>
    <row r="6853" spans="1:22" x14ac:dyDescent="0.2">
      <c r="A6853" s="34"/>
      <c r="B6853"/>
      <c r="C6853" s="22"/>
      <c r="D6853" s="22"/>
      <c r="E6853"/>
      <c r="F6853"/>
      <c r="G6853" s="21"/>
      <c r="H6853"/>
      <c r="I6853"/>
      <c r="J6853"/>
      <c r="K6853" s="10"/>
      <c r="L6853"/>
      <c r="M6853" s="45"/>
      <c r="N6853"/>
      <c r="O6853"/>
      <c r="P6853" s="71"/>
      <c r="Q6853" s="11"/>
      <c r="R6853" s="12"/>
      <c r="S6853" s="14"/>
      <c r="T6853" s="13"/>
      <c r="U6853" s="14"/>
      <c r="V6853"/>
    </row>
    <row r="6854" spans="1:22" x14ac:dyDescent="0.2">
      <c r="A6854" s="34"/>
      <c r="B6854"/>
      <c r="C6854" s="22"/>
      <c r="D6854" s="22"/>
      <c r="E6854"/>
      <c r="F6854"/>
      <c r="G6854" s="21"/>
      <c r="H6854"/>
      <c r="I6854"/>
      <c r="J6854"/>
      <c r="K6854" s="10"/>
      <c r="L6854"/>
      <c r="M6854" s="45"/>
      <c r="N6854"/>
      <c r="O6854"/>
      <c r="P6854" s="71"/>
      <c r="Q6854" s="11"/>
      <c r="R6854" s="12"/>
      <c r="S6854" s="14"/>
      <c r="T6854" s="13"/>
      <c r="U6854" s="14"/>
      <c r="V6854"/>
    </row>
    <row r="6855" spans="1:22" x14ac:dyDescent="0.2">
      <c r="A6855" s="34"/>
      <c r="B6855"/>
      <c r="C6855" s="22"/>
      <c r="D6855" s="22"/>
      <c r="E6855"/>
      <c r="F6855"/>
      <c r="G6855" s="21"/>
      <c r="H6855"/>
      <c r="I6855"/>
      <c r="J6855"/>
      <c r="K6855" s="10"/>
      <c r="L6855"/>
      <c r="M6855" s="45"/>
      <c r="N6855"/>
      <c r="O6855"/>
      <c r="P6855" s="71"/>
      <c r="Q6855" s="11"/>
      <c r="R6855" s="12"/>
      <c r="S6855" s="14"/>
      <c r="T6855" s="13"/>
      <c r="U6855" s="14"/>
      <c r="V6855"/>
    </row>
    <row r="6856" spans="1:22" x14ac:dyDescent="0.2">
      <c r="A6856" s="34"/>
      <c r="B6856"/>
      <c r="C6856" s="22"/>
      <c r="D6856" s="22"/>
      <c r="E6856"/>
      <c r="F6856"/>
      <c r="G6856" s="21"/>
      <c r="H6856"/>
      <c r="I6856"/>
      <c r="J6856"/>
      <c r="K6856" s="10"/>
      <c r="L6856"/>
      <c r="M6856" s="45"/>
      <c r="N6856"/>
      <c r="O6856"/>
      <c r="P6856" s="71"/>
      <c r="Q6856" s="11"/>
      <c r="R6856" s="12"/>
      <c r="S6856" s="14"/>
      <c r="T6856" s="13"/>
      <c r="U6856" s="14"/>
      <c r="V6856"/>
    </row>
    <row r="6857" spans="1:22" x14ac:dyDescent="0.2">
      <c r="A6857" s="34"/>
      <c r="B6857"/>
      <c r="C6857" s="22"/>
      <c r="D6857" s="22"/>
      <c r="E6857"/>
      <c r="F6857"/>
      <c r="G6857" s="21"/>
      <c r="H6857"/>
      <c r="I6857"/>
      <c r="J6857"/>
      <c r="K6857" s="10"/>
      <c r="L6857"/>
      <c r="M6857" s="45"/>
      <c r="N6857"/>
      <c r="O6857"/>
      <c r="P6857" s="71"/>
      <c r="Q6857" s="11"/>
      <c r="R6857" s="12"/>
      <c r="S6857" s="14"/>
      <c r="T6857" s="13"/>
      <c r="U6857" s="14"/>
      <c r="V6857"/>
    </row>
    <row r="6858" spans="1:22" x14ac:dyDescent="0.2">
      <c r="A6858" s="34"/>
      <c r="B6858"/>
      <c r="C6858" s="22"/>
      <c r="D6858" s="22"/>
      <c r="E6858"/>
      <c r="F6858"/>
      <c r="G6858" s="21"/>
      <c r="H6858"/>
      <c r="I6858"/>
      <c r="J6858"/>
      <c r="K6858" s="10"/>
      <c r="L6858"/>
      <c r="M6858" s="45"/>
      <c r="N6858"/>
      <c r="O6858"/>
      <c r="P6858" s="71"/>
      <c r="Q6858" s="11"/>
      <c r="R6858" s="12"/>
      <c r="S6858" s="14"/>
      <c r="T6858" s="13"/>
      <c r="U6858" s="14"/>
      <c r="V6858"/>
    </row>
    <row r="6859" spans="1:22" x14ac:dyDescent="0.2">
      <c r="A6859" s="34"/>
      <c r="B6859"/>
      <c r="C6859" s="22"/>
      <c r="D6859" s="22"/>
      <c r="E6859"/>
      <c r="F6859"/>
      <c r="G6859" s="21"/>
      <c r="H6859"/>
      <c r="I6859"/>
      <c r="J6859"/>
      <c r="K6859" s="10"/>
      <c r="L6859"/>
      <c r="M6859" s="45"/>
      <c r="N6859"/>
      <c r="O6859"/>
      <c r="P6859" s="71"/>
      <c r="Q6859" s="11"/>
      <c r="R6859" s="12"/>
      <c r="S6859" s="14"/>
      <c r="T6859" s="13"/>
      <c r="U6859" s="14"/>
      <c r="V6859"/>
    </row>
    <row r="6860" spans="1:22" x14ac:dyDescent="0.2">
      <c r="A6860" s="34"/>
      <c r="B6860"/>
      <c r="C6860" s="22"/>
      <c r="D6860" s="22"/>
      <c r="E6860"/>
      <c r="F6860"/>
      <c r="G6860" s="21"/>
      <c r="H6860"/>
      <c r="I6860"/>
      <c r="J6860"/>
      <c r="K6860" s="10"/>
      <c r="L6860"/>
      <c r="M6860" s="45"/>
      <c r="N6860"/>
      <c r="O6860"/>
      <c r="P6860" s="71"/>
      <c r="Q6860" s="11"/>
      <c r="R6860" s="12"/>
      <c r="S6860" s="14"/>
      <c r="T6860" s="13"/>
      <c r="U6860" s="14"/>
      <c r="V6860"/>
    </row>
    <row r="6861" spans="1:22" x14ac:dyDescent="0.2">
      <c r="A6861" s="34"/>
      <c r="B6861"/>
      <c r="C6861" s="22"/>
      <c r="D6861" s="22"/>
      <c r="E6861"/>
      <c r="F6861"/>
      <c r="G6861" s="21"/>
      <c r="H6861"/>
      <c r="I6861"/>
      <c r="J6861"/>
      <c r="K6861" s="10"/>
      <c r="L6861"/>
      <c r="M6861" s="45"/>
      <c r="N6861"/>
      <c r="O6861"/>
      <c r="P6861" s="71"/>
      <c r="Q6861" s="11"/>
      <c r="R6861" s="12"/>
      <c r="S6861" s="14"/>
      <c r="T6861" s="13"/>
      <c r="U6861" s="14"/>
      <c r="V6861"/>
    </row>
    <row r="6862" spans="1:22" x14ac:dyDescent="0.2">
      <c r="A6862" s="34"/>
      <c r="B6862"/>
      <c r="C6862" s="22"/>
      <c r="D6862" s="22"/>
      <c r="E6862"/>
      <c r="F6862"/>
      <c r="G6862" s="21"/>
      <c r="H6862"/>
      <c r="I6862"/>
      <c r="J6862"/>
      <c r="K6862" s="10"/>
      <c r="L6862"/>
      <c r="M6862" s="45"/>
      <c r="N6862"/>
      <c r="O6862"/>
      <c r="P6862" s="71"/>
      <c r="Q6862" s="11"/>
      <c r="R6862" s="12"/>
      <c r="S6862" s="14"/>
      <c r="T6862" s="13"/>
      <c r="U6862" s="14"/>
      <c r="V6862"/>
    </row>
    <row r="6863" spans="1:22" x14ac:dyDescent="0.2">
      <c r="A6863" s="34"/>
      <c r="B6863"/>
      <c r="C6863" s="22"/>
      <c r="D6863" s="22"/>
      <c r="E6863"/>
      <c r="F6863"/>
      <c r="G6863" s="21"/>
      <c r="H6863"/>
      <c r="I6863"/>
      <c r="J6863"/>
      <c r="K6863" s="10"/>
      <c r="L6863"/>
      <c r="M6863" s="45"/>
      <c r="N6863"/>
      <c r="O6863"/>
      <c r="P6863" s="71"/>
      <c r="Q6863" s="11"/>
      <c r="R6863" s="12"/>
      <c r="S6863" s="14"/>
      <c r="T6863" s="13"/>
      <c r="U6863" s="14"/>
      <c r="V6863"/>
    </row>
    <row r="6864" spans="1:22" x14ac:dyDescent="0.2">
      <c r="A6864" s="34"/>
      <c r="B6864"/>
      <c r="C6864" s="22"/>
      <c r="D6864" s="22"/>
      <c r="E6864"/>
      <c r="F6864"/>
      <c r="G6864" s="21"/>
      <c r="H6864"/>
      <c r="I6864"/>
      <c r="J6864"/>
      <c r="K6864" s="10"/>
      <c r="L6864"/>
      <c r="M6864" s="45"/>
      <c r="N6864"/>
      <c r="O6864"/>
      <c r="P6864" s="71"/>
      <c r="Q6864" s="11"/>
      <c r="R6864" s="12"/>
      <c r="S6864" s="14"/>
      <c r="T6864" s="13"/>
      <c r="U6864" s="14"/>
      <c r="V6864"/>
    </row>
    <row r="6865" spans="1:22" x14ac:dyDescent="0.2">
      <c r="A6865" s="34"/>
      <c r="B6865"/>
      <c r="C6865" s="22"/>
      <c r="D6865" s="22"/>
      <c r="E6865"/>
      <c r="F6865"/>
      <c r="G6865" s="21"/>
      <c r="H6865"/>
      <c r="I6865"/>
      <c r="J6865"/>
      <c r="K6865" s="10"/>
      <c r="L6865"/>
      <c r="M6865" s="45"/>
      <c r="N6865"/>
      <c r="O6865"/>
      <c r="P6865" s="71"/>
      <c r="Q6865" s="11"/>
      <c r="R6865" s="12"/>
      <c r="S6865" s="14"/>
      <c r="T6865" s="13"/>
      <c r="U6865" s="14"/>
      <c r="V6865"/>
    </row>
    <row r="6866" spans="1:22" x14ac:dyDescent="0.2">
      <c r="A6866" s="34"/>
      <c r="B6866"/>
      <c r="C6866" s="22"/>
      <c r="D6866" s="22"/>
      <c r="E6866"/>
      <c r="F6866"/>
      <c r="G6866" s="21"/>
      <c r="H6866"/>
      <c r="I6866"/>
      <c r="J6866"/>
      <c r="K6866" s="10"/>
      <c r="L6866"/>
      <c r="M6866" s="45"/>
      <c r="N6866"/>
      <c r="O6866"/>
      <c r="P6866" s="71"/>
      <c r="Q6866" s="11"/>
      <c r="R6866" s="12"/>
      <c r="S6866" s="14"/>
      <c r="T6866" s="13"/>
      <c r="U6866" s="14"/>
      <c r="V6866"/>
    </row>
    <row r="6867" spans="1:22" x14ac:dyDescent="0.2">
      <c r="A6867" s="34"/>
      <c r="B6867"/>
      <c r="C6867" s="22"/>
      <c r="D6867" s="22"/>
      <c r="E6867"/>
      <c r="F6867"/>
      <c r="G6867" s="21"/>
      <c r="H6867"/>
      <c r="I6867"/>
      <c r="J6867"/>
      <c r="K6867" s="10"/>
      <c r="L6867"/>
      <c r="M6867" s="45"/>
      <c r="N6867"/>
      <c r="O6867"/>
      <c r="P6867" s="71"/>
      <c r="Q6867" s="11"/>
      <c r="R6867" s="12"/>
      <c r="S6867" s="14"/>
      <c r="T6867" s="13"/>
      <c r="U6867" s="14"/>
      <c r="V6867"/>
    </row>
    <row r="6868" spans="1:22" x14ac:dyDescent="0.2">
      <c r="A6868" s="34"/>
      <c r="B6868"/>
      <c r="C6868" s="22"/>
      <c r="D6868" s="22"/>
      <c r="E6868"/>
      <c r="F6868"/>
      <c r="G6868" s="21"/>
      <c r="H6868"/>
      <c r="I6868"/>
      <c r="J6868"/>
      <c r="K6868" s="10"/>
      <c r="L6868"/>
      <c r="M6868" s="45"/>
      <c r="N6868"/>
      <c r="O6868"/>
      <c r="P6868" s="71"/>
      <c r="Q6868" s="11"/>
      <c r="R6868" s="12"/>
      <c r="S6868" s="14"/>
      <c r="T6868" s="13"/>
      <c r="U6868" s="14"/>
      <c r="V6868"/>
    </row>
    <row r="6869" spans="1:22" x14ac:dyDescent="0.2">
      <c r="A6869" s="34"/>
      <c r="B6869"/>
      <c r="C6869" s="22"/>
      <c r="D6869" s="22"/>
      <c r="E6869"/>
      <c r="F6869"/>
      <c r="G6869" s="21"/>
      <c r="H6869"/>
      <c r="I6869"/>
      <c r="J6869"/>
      <c r="K6869" s="10"/>
      <c r="L6869"/>
      <c r="M6869" s="45"/>
      <c r="N6869"/>
      <c r="O6869"/>
      <c r="P6869" s="71"/>
      <c r="Q6869" s="11"/>
      <c r="R6869" s="12"/>
      <c r="S6869" s="14"/>
      <c r="T6869" s="13"/>
      <c r="U6869" s="14"/>
      <c r="V6869"/>
    </row>
    <row r="6870" spans="1:22" x14ac:dyDescent="0.2">
      <c r="A6870" s="34"/>
      <c r="B6870"/>
      <c r="C6870" s="22"/>
      <c r="D6870" s="22"/>
      <c r="E6870"/>
      <c r="F6870"/>
      <c r="G6870" s="21"/>
      <c r="H6870"/>
      <c r="I6870"/>
      <c r="J6870"/>
      <c r="K6870" s="10"/>
      <c r="L6870"/>
      <c r="M6870" s="45"/>
      <c r="N6870"/>
      <c r="O6870"/>
      <c r="P6870" s="71"/>
      <c r="Q6870" s="11"/>
      <c r="R6870" s="12"/>
      <c r="S6870" s="14"/>
      <c r="T6870" s="13"/>
      <c r="U6870" s="14"/>
      <c r="V6870"/>
    </row>
    <row r="6871" spans="1:22" x14ac:dyDescent="0.2">
      <c r="A6871" s="34"/>
      <c r="B6871"/>
      <c r="C6871" s="22"/>
      <c r="D6871" s="22"/>
      <c r="E6871"/>
      <c r="F6871"/>
      <c r="G6871" s="21"/>
      <c r="H6871"/>
      <c r="I6871"/>
      <c r="J6871"/>
      <c r="K6871" s="10"/>
      <c r="L6871"/>
      <c r="M6871" s="45"/>
      <c r="N6871"/>
      <c r="O6871"/>
      <c r="P6871" s="71"/>
      <c r="Q6871" s="11"/>
      <c r="R6871" s="12"/>
      <c r="S6871" s="14"/>
      <c r="T6871" s="13"/>
      <c r="U6871" s="14"/>
      <c r="V6871"/>
    </row>
    <row r="6872" spans="1:22" x14ac:dyDescent="0.2">
      <c r="A6872" s="34"/>
      <c r="B6872"/>
      <c r="C6872" s="22"/>
      <c r="D6872" s="22"/>
      <c r="E6872"/>
      <c r="F6872"/>
      <c r="G6872" s="21"/>
      <c r="H6872"/>
      <c r="I6872"/>
      <c r="J6872"/>
      <c r="K6872" s="10"/>
      <c r="L6872"/>
      <c r="M6872" s="45"/>
      <c r="N6872"/>
      <c r="O6872"/>
      <c r="P6872" s="71"/>
      <c r="Q6872" s="11"/>
      <c r="R6872" s="12"/>
      <c r="S6872" s="14"/>
      <c r="T6872" s="13"/>
      <c r="U6872" s="14"/>
      <c r="V6872"/>
    </row>
    <row r="6873" spans="1:22" x14ac:dyDescent="0.2">
      <c r="A6873" s="34"/>
      <c r="B6873"/>
      <c r="C6873" s="22"/>
      <c r="D6873" s="22"/>
      <c r="E6873"/>
      <c r="F6873"/>
      <c r="G6873" s="21"/>
      <c r="H6873"/>
      <c r="I6873"/>
      <c r="J6873"/>
      <c r="K6873" s="10"/>
      <c r="L6873"/>
      <c r="M6873" s="45"/>
      <c r="N6873"/>
      <c r="O6873"/>
      <c r="P6873" s="71"/>
      <c r="Q6873" s="11"/>
      <c r="R6873" s="12"/>
      <c r="S6873" s="14"/>
      <c r="T6873" s="13"/>
      <c r="U6873" s="14"/>
      <c r="V6873"/>
    </row>
    <row r="6874" spans="1:22" x14ac:dyDescent="0.2">
      <c r="A6874" s="34"/>
      <c r="B6874"/>
      <c r="C6874" s="22"/>
      <c r="D6874" s="22"/>
      <c r="E6874"/>
      <c r="F6874"/>
      <c r="G6874" s="21"/>
      <c r="H6874"/>
      <c r="I6874"/>
      <c r="J6874"/>
      <c r="K6874" s="10"/>
      <c r="L6874"/>
      <c r="M6874" s="45"/>
      <c r="N6874"/>
      <c r="O6874"/>
      <c r="P6874" s="71"/>
      <c r="Q6874" s="11"/>
      <c r="R6874" s="12"/>
      <c r="S6874" s="14"/>
      <c r="T6874" s="13"/>
      <c r="U6874" s="14"/>
      <c r="V6874"/>
    </row>
    <row r="6875" spans="1:22" x14ac:dyDescent="0.2">
      <c r="A6875" s="34"/>
      <c r="B6875"/>
      <c r="C6875" s="22"/>
      <c r="D6875" s="22"/>
      <c r="E6875"/>
      <c r="F6875"/>
      <c r="G6875" s="21"/>
      <c r="H6875"/>
      <c r="I6875"/>
      <c r="J6875"/>
      <c r="K6875" s="10"/>
      <c r="L6875"/>
      <c r="M6875" s="45"/>
      <c r="N6875"/>
      <c r="O6875"/>
      <c r="P6875" s="71"/>
      <c r="Q6875" s="11"/>
      <c r="R6875" s="12"/>
      <c r="S6875" s="14"/>
      <c r="T6875" s="13"/>
      <c r="U6875" s="14"/>
      <c r="V6875"/>
    </row>
    <row r="6876" spans="1:22" x14ac:dyDescent="0.2">
      <c r="A6876" s="34"/>
      <c r="B6876"/>
      <c r="C6876" s="22"/>
      <c r="D6876" s="22"/>
      <c r="E6876"/>
      <c r="F6876"/>
      <c r="G6876" s="21"/>
      <c r="H6876"/>
      <c r="I6876"/>
      <c r="J6876"/>
      <c r="K6876" s="10"/>
      <c r="L6876"/>
      <c r="M6876" s="45"/>
      <c r="N6876"/>
      <c r="O6876"/>
      <c r="P6876" s="71"/>
      <c r="Q6876" s="11"/>
      <c r="R6876" s="12"/>
      <c r="S6876" s="14"/>
      <c r="T6876" s="13"/>
      <c r="U6876" s="14"/>
      <c r="V6876"/>
    </row>
    <row r="6877" spans="1:22" x14ac:dyDescent="0.2">
      <c r="A6877" s="34"/>
      <c r="B6877"/>
      <c r="C6877" s="22"/>
      <c r="D6877" s="22"/>
      <c r="E6877"/>
      <c r="F6877"/>
      <c r="G6877" s="21"/>
      <c r="H6877"/>
      <c r="I6877"/>
      <c r="J6877"/>
      <c r="K6877" s="10"/>
      <c r="L6877"/>
      <c r="M6877" s="45"/>
      <c r="N6877"/>
      <c r="O6877"/>
      <c r="P6877" s="71"/>
      <c r="Q6877" s="11"/>
      <c r="R6877" s="12"/>
      <c r="S6877" s="14"/>
      <c r="T6877" s="13"/>
      <c r="U6877" s="14"/>
      <c r="V6877"/>
    </row>
    <row r="6878" spans="1:22" x14ac:dyDescent="0.2">
      <c r="A6878" s="34"/>
      <c r="B6878"/>
      <c r="C6878" s="22"/>
      <c r="D6878" s="22"/>
      <c r="E6878"/>
      <c r="F6878"/>
      <c r="G6878" s="21"/>
      <c r="H6878"/>
      <c r="I6878"/>
      <c r="J6878"/>
      <c r="K6878" s="10"/>
      <c r="L6878"/>
      <c r="M6878" s="45"/>
      <c r="N6878"/>
      <c r="O6878"/>
      <c r="P6878" s="71"/>
      <c r="Q6878" s="11"/>
      <c r="R6878" s="12"/>
      <c r="S6878" s="14"/>
      <c r="T6878" s="13"/>
      <c r="U6878" s="14"/>
      <c r="V6878"/>
    </row>
    <row r="6879" spans="1:22" x14ac:dyDescent="0.2">
      <c r="A6879" s="34"/>
      <c r="B6879"/>
      <c r="C6879" s="22"/>
      <c r="D6879" s="22"/>
      <c r="E6879"/>
      <c r="F6879"/>
      <c r="G6879" s="21"/>
      <c r="H6879"/>
      <c r="I6879"/>
      <c r="J6879"/>
      <c r="K6879" s="10"/>
      <c r="L6879"/>
      <c r="M6879" s="45"/>
      <c r="N6879"/>
      <c r="O6879"/>
      <c r="P6879" s="71"/>
      <c r="Q6879" s="11"/>
      <c r="R6879" s="12"/>
      <c r="S6879" s="14"/>
      <c r="T6879" s="13"/>
      <c r="U6879" s="14"/>
      <c r="V6879"/>
    </row>
    <row r="6880" spans="1:22" x14ac:dyDescent="0.2">
      <c r="A6880" s="34"/>
      <c r="B6880"/>
      <c r="C6880" s="22"/>
      <c r="D6880" s="22"/>
      <c r="E6880"/>
      <c r="F6880"/>
      <c r="G6880" s="21"/>
      <c r="H6880"/>
      <c r="I6880"/>
      <c r="J6880"/>
      <c r="K6880" s="10"/>
      <c r="L6880"/>
      <c r="M6880" s="45"/>
      <c r="N6880"/>
      <c r="O6880"/>
      <c r="P6880" s="71"/>
      <c r="Q6880" s="11"/>
      <c r="R6880" s="12"/>
      <c r="S6880" s="14"/>
      <c r="T6880" s="13"/>
      <c r="U6880" s="14"/>
      <c r="V6880"/>
    </row>
    <row r="6881" spans="1:22" x14ac:dyDescent="0.2">
      <c r="A6881" s="34"/>
      <c r="B6881"/>
      <c r="C6881" s="22"/>
      <c r="D6881" s="22"/>
      <c r="E6881"/>
      <c r="F6881"/>
      <c r="G6881" s="21"/>
      <c r="H6881"/>
      <c r="I6881"/>
      <c r="J6881"/>
      <c r="K6881" s="10"/>
      <c r="L6881"/>
      <c r="M6881" s="45"/>
      <c r="N6881"/>
      <c r="O6881"/>
      <c r="P6881" s="71"/>
      <c r="Q6881" s="11"/>
      <c r="R6881" s="12"/>
      <c r="S6881" s="14"/>
      <c r="T6881" s="13"/>
      <c r="U6881" s="14"/>
      <c r="V6881"/>
    </row>
    <row r="6882" spans="1:22" x14ac:dyDescent="0.2">
      <c r="A6882" s="34"/>
      <c r="B6882"/>
      <c r="C6882" s="22"/>
      <c r="D6882" s="22"/>
      <c r="E6882"/>
      <c r="F6882"/>
      <c r="G6882" s="21"/>
      <c r="H6882"/>
      <c r="I6882"/>
      <c r="J6882"/>
      <c r="K6882" s="10"/>
      <c r="L6882"/>
      <c r="M6882" s="45"/>
      <c r="N6882"/>
      <c r="O6882"/>
      <c r="P6882" s="71"/>
      <c r="Q6882" s="11"/>
      <c r="R6882" s="12"/>
      <c r="S6882" s="14"/>
      <c r="T6882" s="13"/>
      <c r="U6882" s="14"/>
      <c r="V6882"/>
    </row>
    <row r="6883" spans="1:22" x14ac:dyDescent="0.2">
      <c r="A6883" s="34"/>
      <c r="B6883"/>
      <c r="C6883" s="22"/>
      <c r="D6883" s="22"/>
      <c r="E6883"/>
      <c r="F6883"/>
      <c r="G6883" s="21"/>
      <c r="H6883"/>
      <c r="I6883"/>
      <c r="J6883"/>
      <c r="K6883" s="10"/>
      <c r="L6883"/>
      <c r="M6883" s="45"/>
      <c r="N6883"/>
      <c r="O6883"/>
      <c r="P6883" s="71"/>
      <c r="Q6883" s="11"/>
      <c r="R6883" s="12"/>
      <c r="S6883" s="14"/>
      <c r="T6883" s="13"/>
      <c r="U6883" s="14"/>
      <c r="V6883"/>
    </row>
    <row r="6884" spans="1:22" x14ac:dyDescent="0.2">
      <c r="A6884" s="34"/>
      <c r="B6884"/>
      <c r="C6884" s="22"/>
      <c r="D6884" s="22"/>
      <c r="E6884"/>
      <c r="F6884"/>
      <c r="G6884" s="21"/>
      <c r="H6884"/>
      <c r="I6884"/>
      <c r="J6884"/>
      <c r="K6884" s="10"/>
      <c r="L6884"/>
      <c r="M6884" s="45"/>
      <c r="N6884"/>
      <c r="O6884"/>
      <c r="P6884" s="71"/>
      <c r="Q6884" s="11"/>
      <c r="R6884" s="12"/>
      <c r="S6884" s="14"/>
      <c r="T6884" s="13"/>
      <c r="U6884" s="14"/>
      <c r="V6884"/>
    </row>
    <row r="6885" spans="1:22" x14ac:dyDescent="0.2">
      <c r="A6885" s="34"/>
      <c r="B6885"/>
      <c r="C6885" s="22"/>
      <c r="D6885" s="22"/>
      <c r="E6885"/>
      <c r="F6885"/>
      <c r="G6885" s="21"/>
      <c r="H6885"/>
      <c r="I6885"/>
      <c r="J6885"/>
      <c r="K6885" s="10"/>
      <c r="L6885"/>
      <c r="M6885" s="45"/>
      <c r="N6885"/>
      <c r="O6885"/>
      <c r="P6885" s="71"/>
      <c r="Q6885" s="11"/>
      <c r="R6885" s="12"/>
      <c r="S6885" s="14"/>
      <c r="T6885" s="13"/>
      <c r="U6885" s="14"/>
      <c r="V6885"/>
    </row>
    <row r="6886" spans="1:22" x14ac:dyDescent="0.2">
      <c r="A6886" s="34"/>
      <c r="B6886"/>
      <c r="C6886" s="22"/>
      <c r="D6886" s="22"/>
      <c r="E6886"/>
      <c r="F6886"/>
      <c r="G6886" s="21"/>
      <c r="H6886"/>
      <c r="I6886"/>
      <c r="J6886"/>
      <c r="K6886" s="10"/>
      <c r="L6886"/>
      <c r="M6886" s="45"/>
      <c r="N6886"/>
      <c r="O6886"/>
      <c r="P6886" s="71"/>
      <c r="Q6886" s="11"/>
      <c r="R6886" s="12"/>
      <c r="S6886" s="14"/>
      <c r="T6886" s="13"/>
      <c r="U6886" s="14"/>
      <c r="V6886"/>
    </row>
    <row r="6887" spans="1:22" x14ac:dyDescent="0.2">
      <c r="A6887" s="34"/>
      <c r="B6887"/>
      <c r="C6887" s="22"/>
      <c r="D6887" s="22"/>
      <c r="E6887"/>
      <c r="F6887"/>
      <c r="G6887" s="21"/>
      <c r="H6887"/>
      <c r="I6887"/>
      <c r="J6887"/>
      <c r="K6887" s="10"/>
      <c r="L6887"/>
      <c r="M6887" s="45"/>
      <c r="N6887"/>
      <c r="O6887"/>
      <c r="P6887" s="71"/>
      <c r="Q6887" s="11"/>
      <c r="R6887" s="12"/>
      <c r="S6887" s="14"/>
      <c r="T6887" s="13"/>
      <c r="U6887" s="14"/>
      <c r="V6887"/>
    </row>
    <row r="6888" spans="1:22" x14ac:dyDescent="0.2">
      <c r="A6888" s="34"/>
      <c r="B6888"/>
      <c r="C6888" s="22"/>
      <c r="D6888" s="22"/>
      <c r="E6888"/>
      <c r="F6888"/>
      <c r="G6888" s="21"/>
      <c r="H6888"/>
      <c r="I6888"/>
      <c r="J6888"/>
      <c r="K6888" s="10"/>
      <c r="L6888"/>
      <c r="M6888" s="45"/>
      <c r="N6888"/>
      <c r="O6888"/>
      <c r="P6888" s="71"/>
      <c r="Q6888" s="11"/>
      <c r="R6888" s="12"/>
      <c r="S6888" s="14"/>
      <c r="T6888" s="13"/>
      <c r="U6888" s="14"/>
      <c r="V6888"/>
    </row>
    <row r="6889" spans="1:22" x14ac:dyDescent="0.2">
      <c r="A6889" s="34"/>
      <c r="B6889"/>
      <c r="C6889" s="22"/>
      <c r="D6889" s="22"/>
      <c r="E6889"/>
      <c r="F6889"/>
      <c r="G6889" s="21"/>
      <c r="H6889"/>
      <c r="I6889"/>
      <c r="J6889"/>
      <c r="K6889" s="10"/>
      <c r="L6889"/>
      <c r="M6889" s="45"/>
      <c r="N6889"/>
      <c r="O6889"/>
      <c r="P6889" s="71"/>
      <c r="Q6889" s="11"/>
      <c r="R6889" s="12"/>
      <c r="S6889" s="14"/>
      <c r="T6889" s="13"/>
      <c r="U6889" s="14"/>
      <c r="V6889"/>
    </row>
    <row r="6890" spans="1:22" x14ac:dyDescent="0.2">
      <c r="A6890" s="34"/>
      <c r="B6890"/>
      <c r="C6890" s="22"/>
      <c r="D6890" s="22"/>
      <c r="E6890"/>
      <c r="F6890"/>
      <c r="G6890" s="21"/>
      <c r="H6890"/>
      <c r="I6890"/>
      <c r="J6890"/>
      <c r="K6890" s="10"/>
      <c r="L6890"/>
      <c r="M6890" s="45"/>
      <c r="N6890"/>
      <c r="O6890"/>
      <c r="P6890" s="71"/>
      <c r="Q6890" s="11"/>
      <c r="R6890" s="12"/>
      <c r="S6890" s="14"/>
      <c r="T6890" s="13"/>
      <c r="U6890" s="14"/>
      <c r="V6890"/>
    </row>
    <row r="6891" spans="1:22" x14ac:dyDescent="0.2">
      <c r="A6891" s="34"/>
      <c r="B6891"/>
      <c r="C6891" s="22"/>
      <c r="D6891" s="22"/>
      <c r="E6891"/>
      <c r="F6891"/>
      <c r="G6891" s="21"/>
      <c r="H6891"/>
      <c r="I6891"/>
      <c r="J6891"/>
      <c r="K6891" s="10"/>
      <c r="L6891"/>
      <c r="M6891" s="45"/>
      <c r="N6891"/>
      <c r="O6891"/>
      <c r="P6891" s="71"/>
      <c r="Q6891" s="11"/>
      <c r="R6891" s="12"/>
      <c r="S6891" s="14"/>
      <c r="T6891" s="13"/>
      <c r="U6891" s="14"/>
      <c r="V6891"/>
    </row>
    <row r="6892" spans="1:22" x14ac:dyDescent="0.2">
      <c r="A6892" s="34"/>
      <c r="B6892"/>
      <c r="C6892" s="22"/>
      <c r="D6892" s="22"/>
      <c r="E6892"/>
      <c r="F6892"/>
      <c r="G6892" s="21"/>
      <c r="H6892"/>
      <c r="I6892"/>
      <c r="J6892"/>
      <c r="K6892" s="10"/>
      <c r="L6892"/>
      <c r="M6892" s="45"/>
      <c r="N6892"/>
      <c r="O6892"/>
      <c r="P6892" s="71"/>
      <c r="Q6892" s="11"/>
      <c r="R6892" s="12"/>
      <c r="S6892" s="14"/>
      <c r="T6892" s="13"/>
      <c r="U6892" s="14"/>
      <c r="V6892"/>
    </row>
    <row r="6893" spans="1:22" x14ac:dyDescent="0.2">
      <c r="A6893" s="34"/>
      <c r="B6893"/>
      <c r="C6893" s="22"/>
      <c r="D6893" s="22"/>
      <c r="E6893"/>
      <c r="F6893"/>
      <c r="G6893" s="21"/>
      <c r="H6893"/>
      <c r="I6893"/>
      <c r="J6893"/>
      <c r="K6893" s="10"/>
      <c r="L6893"/>
      <c r="M6893" s="45"/>
      <c r="N6893"/>
      <c r="O6893"/>
      <c r="P6893" s="71"/>
      <c r="Q6893" s="11"/>
      <c r="R6893" s="12"/>
      <c r="S6893" s="14"/>
      <c r="T6893" s="13"/>
      <c r="U6893" s="14"/>
      <c r="V6893"/>
    </row>
    <row r="6894" spans="1:22" x14ac:dyDescent="0.2">
      <c r="A6894" s="34"/>
      <c r="B6894"/>
      <c r="C6894" s="22"/>
      <c r="D6894" s="22"/>
      <c r="E6894"/>
      <c r="F6894"/>
      <c r="G6894" s="21"/>
      <c r="H6894"/>
      <c r="I6894"/>
      <c r="J6894"/>
      <c r="K6894" s="10"/>
      <c r="L6894"/>
      <c r="M6894" s="45"/>
      <c r="N6894"/>
      <c r="O6894"/>
      <c r="P6894" s="71"/>
      <c r="Q6894" s="11"/>
      <c r="R6894" s="12"/>
      <c r="S6894" s="14"/>
      <c r="T6894" s="13"/>
      <c r="U6894" s="14"/>
      <c r="V6894"/>
    </row>
    <row r="6895" spans="1:22" x14ac:dyDescent="0.2">
      <c r="A6895" s="34"/>
      <c r="B6895"/>
      <c r="C6895" s="22"/>
      <c r="D6895" s="22"/>
      <c r="E6895"/>
      <c r="F6895"/>
      <c r="G6895" s="21"/>
      <c r="H6895"/>
      <c r="I6895"/>
      <c r="J6895"/>
      <c r="K6895" s="10"/>
      <c r="L6895"/>
      <c r="M6895" s="45"/>
      <c r="N6895"/>
      <c r="O6895"/>
      <c r="P6895" s="71"/>
      <c r="Q6895" s="11"/>
      <c r="R6895" s="12"/>
      <c r="S6895" s="14"/>
      <c r="T6895" s="13"/>
      <c r="U6895" s="14"/>
      <c r="V6895"/>
    </row>
    <row r="6896" spans="1:22" x14ac:dyDescent="0.2">
      <c r="A6896" s="34"/>
      <c r="B6896"/>
      <c r="C6896" s="22"/>
      <c r="D6896" s="22"/>
      <c r="E6896"/>
      <c r="F6896"/>
      <c r="G6896" s="21"/>
      <c r="H6896"/>
      <c r="I6896"/>
      <c r="J6896"/>
      <c r="K6896" s="10"/>
      <c r="L6896"/>
      <c r="M6896" s="45"/>
      <c r="N6896"/>
      <c r="O6896"/>
      <c r="P6896" s="71"/>
      <c r="Q6896" s="11"/>
      <c r="R6896" s="12"/>
      <c r="S6896" s="14"/>
      <c r="T6896" s="13"/>
      <c r="U6896" s="14"/>
      <c r="V6896"/>
    </row>
    <row r="6897" spans="1:22" x14ac:dyDescent="0.2">
      <c r="A6897" s="34"/>
      <c r="B6897"/>
      <c r="C6897" s="22"/>
      <c r="D6897" s="22"/>
      <c r="E6897"/>
      <c r="F6897"/>
      <c r="G6897" s="21"/>
      <c r="H6897"/>
      <c r="I6897"/>
      <c r="J6897"/>
      <c r="K6897" s="10"/>
      <c r="L6897"/>
      <c r="M6897" s="45"/>
      <c r="N6897"/>
      <c r="O6897"/>
      <c r="P6897" s="71"/>
      <c r="Q6897" s="11"/>
      <c r="R6897" s="12"/>
      <c r="S6897" s="14"/>
      <c r="T6897" s="13"/>
      <c r="U6897" s="14"/>
      <c r="V6897"/>
    </row>
    <row r="6898" spans="1:22" x14ac:dyDescent="0.2">
      <c r="A6898" s="34"/>
      <c r="B6898"/>
      <c r="C6898" s="22"/>
      <c r="D6898" s="22"/>
      <c r="E6898"/>
      <c r="F6898"/>
      <c r="G6898" s="21"/>
      <c r="H6898"/>
      <c r="I6898"/>
      <c r="J6898"/>
      <c r="K6898" s="10"/>
      <c r="L6898"/>
      <c r="M6898" s="45"/>
      <c r="N6898"/>
      <c r="O6898"/>
      <c r="P6898" s="71"/>
      <c r="Q6898" s="11"/>
      <c r="R6898" s="12"/>
      <c r="S6898" s="14"/>
      <c r="T6898" s="13"/>
      <c r="U6898" s="14"/>
      <c r="V6898"/>
    </row>
    <row r="6899" spans="1:22" x14ac:dyDescent="0.2">
      <c r="A6899" s="34"/>
      <c r="B6899"/>
      <c r="C6899" s="22"/>
      <c r="D6899" s="22"/>
      <c r="E6899"/>
      <c r="F6899"/>
      <c r="G6899" s="21"/>
      <c r="H6899"/>
      <c r="I6899"/>
      <c r="J6899"/>
      <c r="K6899" s="10"/>
      <c r="L6899"/>
      <c r="M6899" s="45"/>
      <c r="N6899"/>
      <c r="O6899"/>
      <c r="P6899" s="71"/>
      <c r="Q6899" s="11"/>
      <c r="R6899" s="12"/>
      <c r="S6899" s="14"/>
      <c r="T6899" s="13"/>
      <c r="U6899" s="14"/>
      <c r="V6899"/>
    </row>
    <row r="6900" spans="1:22" x14ac:dyDescent="0.2">
      <c r="A6900" s="34"/>
      <c r="B6900"/>
      <c r="C6900" s="22"/>
      <c r="D6900" s="22"/>
      <c r="E6900"/>
      <c r="F6900"/>
      <c r="G6900" s="21"/>
      <c r="H6900"/>
      <c r="I6900"/>
      <c r="J6900"/>
      <c r="K6900" s="10"/>
      <c r="L6900"/>
      <c r="M6900" s="45"/>
      <c r="N6900"/>
      <c r="O6900"/>
      <c r="P6900" s="71"/>
      <c r="Q6900" s="11"/>
      <c r="R6900" s="12"/>
      <c r="S6900" s="14"/>
      <c r="T6900" s="13"/>
      <c r="U6900" s="14"/>
      <c r="V6900"/>
    </row>
    <row r="6901" spans="1:22" x14ac:dyDescent="0.2">
      <c r="A6901" s="34"/>
      <c r="B6901"/>
      <c r="C6901" s="22"/>
      <c r="D6901" s="22"/>
      <c r="E6901"/>
      <c r="F6901"/>
      <c r="G6901" s="21"/>
      <c r="H6901"/>
      <c r="I6901"/>
      <c r="J6901"/>
      <c r="K6901" s="10"/>
      <c r="L6901"/>
      <c r="M6901" s="45"/>
      <c r="N6901"/>
      <c r="O6901"/>
      <c r="P6901" s="71"/>
      <c r="Q6901" s="11"/>
      <c r="R6901" s="12"/>
      <c r="S6901" s="14"/>
      <c r="T6901" s="13"/>
      <c r="U6901" s="14"/>
      <c r="V6901"/>
    </row>
    <row r="6902" spans="1:22" x14ac:dyDescent="0.2">
      <c r="A6902" s="34"/>
      <c r="B6902"/>
      <c r="C6902" s="22"/>
      <c r="D6902" s="22"/>
      <c r="E6902"/>
      <c r="F6902"/>
      <c r="G6902" s="21"/>
      <c r="H6902"/>
      <c r="I6902"/>
      <c r="J6902"/>
      <c r="K6902" s="10"/>
      <c r="L6902"/>
      <c r="M6902" s="45"/>
      <c r="N6902"/>
      <c r="O6902"/>
      <c r="P6902" s="71"/>
      <c r="Q6902" s="11"/>
      <c r="R6902" s="12"/>
      <c r="S6902" s="14"/>
      <c r="T6902" s="13"/>
      <c r="U6902" s="14"/>
      <c r="V6902"/>
    </row>
    <row r="6903" spans="1:22" x14ac:dyDescent="0.2">
      <c r="A6903" s="34"/>
      <c r="B6903"/>
      <c r="C6903" s="22"/>
      <c r="D6903" s="22"/>
      <c r="E6903"/>
      <c r="F6903"/>
      <c r="G6903" s="21"/>
      <c r="H6903"/>
      <c r="I6903"/>
      <c r="J6903"/>
      <c r="K6903" s="10"/>
      <c r="L6903"/>
      <c r="M6903" s="45"/>
      <c r="N6903"/>
      <c r="O6903"/>
      <c r="P6903" s="71"/>
      <c r="Q6903" s="11"/>
      <c r="R6903" s="12"/>
      <c r="S6903" s="14"/>
      <c r="T6903" s="13"/>
      <c r="U6903" s="14"/>
      <c r="V6903"/>
    </row>
    <row r="6904" spans="1:22" x14ac:dyDescent="0.2">
      <c r="A6904" s="34"/>
      <c r="B6904"/>
      <c r="C6904" s="22"/>
      <c r="D6904" s="22"/>
      <c r="E6904"/>
      <c r="F6904"/>
      <c r="G6904" s="21"/>
      <c r="H6904"/>
      <c r="I6904"/>
      <c r="J6904"/>
      <c r="K6904" s="10"/>
      <c r="L6904"/>
      <c r="M6904" s="45"/>
      <c r="N6904"/>
      <c r="O6904"/>
      <c r="P6904" s="71"/>
      <c r="Q6904" s="11"/>
      <c r="R6904" s="12"/>
      <c r="S6904" s="14"/>
      <c r="T6904" s="13"/>
      <c r="U6904" s="14"/>
      <c r="V6904"/>
    </row>
    <row r="6905" spans="1:22" x14ac:dyDescent="0.2">
      <c r="A6905" s="34"/>
      <c r="B6905"/>
      <c r="C6905" s="22"/>
      <c r="D6905" s="22"/>
      <c r="E6905"/>
      <c r="F6905"/>
      <c r="G6905" s="21"/>
      <c r="H6905"/>
      <c r="I6905"/>
      <c r="J6905"/>
      <c r="K6905" s="10"/>
      <c r="L6905"/>
      <c r="M6905" s="45"/>
      <c r="N6905"/>
      <c r="O6905"/>
      <c r="P6905" s="71"/>
      <c r="Q6905" s="11"/>
      <c r="R6905" s="12"/>
      <c r="S6905" s="14"/>
      <c r="T6905" s="13"/>
      <c r="U6905" s="14"/>
      <c r="V6905"/>
    </row>
    <row r="6906" spans="1:22" x14ac:dyDescent="0.2">
      <c r="A6906" s="34"/>
      <c r="B6906"/>
      <c r="C6906" s="22"/>
      <c r="D6906" s="22"/>
      <c r="E6906"/>
      <c r="F6906"/>
      <c r="G6906" s="21"/>
      <c r="H6906"/>
      <c r="I6906"/>
      <c r="J6906"/>
      <c r="K6906" s="10"/>
      <c r="L6906"/>
      <c r="M6906" s="45"/>
      <c r="N6906"/>
      <c r="O6906"/>
      <c r="P6906" s="71"/>
      <c r="Q6906" s="11"/>
      <c r="R6906" s="12"/>
      <c r="S6906" s="14"/>
      <c r="T6906" s="13"/>
      <c r="U6906" s="14"/>
      <c r="V6906"/>
    </row>
    <row r="6907" spans="1:22" x14ac:dyDescent="0.2">
      <c r="A6907" s="34"/>
      <c r="B6907"/>
      <c r="C6907" s="22"/>
      <c r="D6907" s="22"/>
      <c r="E6907"/>
      <c r="F6907"/>
      <c r="G6907" s="21"/>
      <c r="H6907"/>
      <c r="I6907"/>
      <c r="J6907"/>
      <c r="K6907" s="10"/>
      <c r="L6907"/>
      <c r="M6907" s="45"/>
      <c r="N6907"/>
      <c r="O6907"/>
      <c r="P6907" s="71"/>
      <c r="Q6907" s="11"/>
      <c r="R6907" s="12"/>
      <c r="S6907" s="14"/>
      <c r="T6907" s="13"/>
      <c r="U6907" s="14"/>
      <c r="V6907"/>
    </row>
    <row r="6908" spans="1:22" x14ac:dyDescent="0.2">
      <c r="A6908" s="34"/>
      <c r="B6908"/>
      <c r="C6908" s="22"/>
      <c r="D6908" s="22"/>
      <c r="E6908"/>
      <c r="F6908"/>
      <c r="G6908" s="21"/>
      <c r="H6908"/>
      <c r="I6908"/>
      <c r="J6908"/>
      <c r="K6908" s="10"/>
      <c r="L6908"/>
      <c r="M6908" s="45"/>
      <c r="N6908"/>
      <c r="O6908"/>
      <c r="P6908" s="71"/>
      <c r="Q6908" s="11"/>
      <c r="R6908" s="12"/>
      <c r="S6908" s="14"/>
      <c r="T6908" s="13"/>
      <c r="U6908" s="14"/>
      <c r="V6908"/>
    </row>
    <row r="6909" spans="1:22" x14ac:dyDescent="0.2">
      <c r="A6909" s="34"/>
      <c r="B6909"/>
      <c r="C6909" s="22"/>
      <c r="D6909" s="22"/>
      <c r="E6909"/>
      <c r="F6909"/>
      <c r="G6909" s="21"/>
      <c r="H6909"/>
      <c r="I6909"/>
      <c r="J6909"/>
      <c r="K6909" s="10"/>
      <c r="L6909"/>
      <c r="M6909" s="45"/>
      <c r="N6909"/>
      <c r="O6909"/>
      <c r="P6909" s="71"/>
      <c r="Q6909" s="11"/>
      <c r="R6909" s="12"/>
      <c r="S6909" s="14"/>
      <c r="T6909" s="13"/>
      <c r="U6909" s="14"/>
      <c r="V6909"/>
    </row>
    <row r="6910" spans="1:22" x14ac:dyDescent="0.2">
      <c r="A6910" s="34"/>
      <c r="B6910"/>
      <c r="C6910" s="22"/>
      <c r="D6910" s="22"/>
      <c r="E6910"/>
      <c r="F6910"/>
      <c r="G6910" s="21"/>
      <c r="H6910"/>
      <c r="I6910"/>
      <c r="J6910"/>
      <c r="K6910" s="10"/>
      <c r="L6910"/>
      <c r="M6910" s="45"/>
      <c r="N6910"/>
      <c r="O6910"/>
      <c r="P6910" s="71"/>
      <c r="Q6910" s="11"/>
      <c r="R6910" s="12"/>
      <c r="S6910" s="14"/>
      <c r="T6910" s="13"/>
      <c r="U6910" s="14"/>
      <c r="V6910"/>
    </row>
    <row r="6911" spans="1:22" x14ac:dyDescent="0.2">
      <c r="A6911" s="34"/>
      <c r="B6911"/>
      <c r="C6911" s="22"/>
      <c r="D6911" s="22"/>
      <c r="E6911"/>
      <c r="F6911"/>
      <c r="G6911" s="21"/>
      <c r="H6911"/>
      <c r="I6911"/>
      <c r="J6911"/>
      <c r="K6911" s="10"/>
      <c r="L6911"/>
      <c r="M6911" s="45"/>
      <c r="N6911"/>
      <c r="O6911"/>
      <c r="P6911" s="71"/>
      <c r="Q6911" s="11"/>
      <c r="R6911" s="12"/>
      <c r="S6911" s="14"/>
      <c r="T6911" s="13"/>
      <c r="U6911" s="14"/>
      <c r="V6911"/>
    </row>
    <row r="6912" spans="1:22" x14ac:dyDescent="0.2">
      <c r="A6912" s="34"/>
      <c r="B6912"/>
      <c r="C6912" s="22"/>
      <c r="D6912" s="22"/>
      <c r="E6912"/>
      <c r="F6912"/>
      <c r="G6912" s="21"/>
      <c r="H6912"/>
      <c r="I6912"/>
      <c r="J6912"/>
      <c r="K6912" s="10"/>
      <c r="L6912"/>
      <c r="M6912" s="45"/>
      <c r="N6912"/>
      <c r="O6912"/>
      <c r="P6912" s="71"/>
      <c r="Q6912" s="11"/>
      <c r="R6912" s="12"/>
      <c r="S6912" s="14"/>
      <c r="T6912" s="13"/>
      <c r="U6912" s="14"/>
      <c r="V6912"/>
    </row>
    <row r="6913" spans="1:22" x14ac:dyDescent="0.2">
      <c r="A6913" s="34"/>
      <c r="B6913"/>
      <c r="C6913" s="22"/>
      <c r="D6913" s="22"/>
      <c r="E6913"/>
      <c r="F6913"/>
      <c r="G6913" s="21"/>
      <c r="H6913"/>
      <c r="I6913"/>
      <c r="J6913"/>
      <c r="K6913" s="10"/>
      <c r="L6913"/>
      <c r="M6913" s="45"/>
      <c r="N6913"/>
      <c r="O6913"/>
      <c r="P6913" s="71"/>
      <c r="Q6913" s="11"/>
      <c r="R6913" s="12"/>
      <c r="S6913" s="14"/>
      <c r="T6913" s="13"/>
      <c r="U6913" s="14"/>
      <c r="V6913"/>
    </row>
    <row r="6914" spans="1:22" x14ac:dyDescent="0.2">
      <c r="A6914" s="34"/>
      <c r="B6914"/>
      <c r="C6914" s="22"/>
      <c r="D6914" s="22"/>
      <c r="E6914"/>
      <c r="F6914"/>
      <c r="G6914" s="21"/>
      <c r="H6914"/>
      <c r="I6914"/>
      <c r="J6914"/>
      <c r="K6914" s="10"/>
      <c r="L6914"/>
      <c r="M6914" s="45"/>
      <c r="N6914"/>
      <c r="O6914"/>
      <c r="P6914" s="71"/>
      <c r="Q6914" s="11"/>
      <c r="R6914" s="12"/>
      <c r="S6914" s="14"/>
      <c r="T6914" s="13"/>
      <c r="U6914" s="14"/>
      <c r="V6914"/>
    </row>
    <row r="6915" spans="1:22" x14ac:dyDescent="0.2">
      <c r="A6915" s="34"/>
      <c r="B6915"/>
      <c r="C6915" s="22"/>
      <c r="D6915" s="22"/>
      <c r="E6915"/>
      <c r="F6915"/>
      <c r="G6915" s="21"/>
      <c r="H6915"/>
      <c r="I6915"/>
      <c r="J6915"/>
      <c r="K6915" s="10"/>
      <c r="L6915"/>
      <c r="M6915" s="45"/>
      <c r="N6915"/>
      <c r="O6915"/>
      <c r="P6915" s="71"/>
      <c r="Q6915" s="11"/>
      <c r="R6915" s="12"/>
      <c r="S6915" s="14"/>
      <c r="T6915" s="13"/>
      <c r="U6915" s="14"/>
      <c r="V6915"/>
    </row>
    <row r="6916" spans="1:22" x14ac:dyDescent="0.2">
      <c r="A6916" s="34"/>
      <c r="B6916"/>
      <c r="C6916" s="22"/>
      <c r="D6916" s="22"/>
      <c r="E6916"/>
      <c r="F6916"/>
      <c r="G6916" s="21"/>
      <c r="H6916"/>
      <c r="I6916"/>
      <c r="J6916"/>
      <c r="K6916" s="10"/>
      <c r="L6916"/>
      <c r="M6916" s="45"/>
      <c r="N6916"/>
      <c r="O6916"/>
      <c r="P6916" s="71"/>
      <c r="Q6916" s="11"/>
      <c r="R6916" s="12"/>
      <c r="S6916" s="14"/>
      <c r="T6916" s="13"/>
      <c r="U6916" s="14"/>
      <c r="V6916"/>
    </row>
    <row r="6917" spans="1:22" x14ac:dyDescent="0.2">
      <c r="A6917" s="34"/>
      <c r="B6917"/>
      <c r="C6917" s="22"/>
      <c r="D6917" s="22"/>
      <c r="E6917"/>
      <c r="F6917"/>
      <c r="G6917" s="21"/>
      <c r="H6917"/>
      <c r="I6917"/>
      <c r="J6917"/>
      <c r="K6917" s="10"/>
      <c r="L6917"/>
      <c r="M6917" s="45"/>
      <c r="N6917"/>
      <c r="O6917"/>
      <c r="P6917" s="71"/>
      <c r="Q6917" s="11"/>
      <c r="R6917" s="12"/>
      <c r="S6917" s="14"/>
      <c r="T6917" s="13"/>
      <c r="U6917" s="14"/>
      <c r="V6917"/>
    </row>
    <row r="6918" spans="1:22" x14ac:dyDescent="0.2">
      <c r="A6918" s="34"/>
      <c r="B6918"/>
      <c r="C6918" s="22"/>
      <c r="D6918" s="22"/>
      <c r="E6918"/>
      <c r="F6918"/>
      <c r="G6918" s="21"/>
      <c r="H6918"/>
      <c r="I6918"/>
      <c r="J6918"/>
      <c r="K6918" s="10"/>
      <c r="L6918"/>
      <c r="M6918" s="45"/>
      <c r="N6918"/>
      <c r="O6918"/>
      <c r="P6918" s="71"/>
      <c r="Q6918" s="11"/>
      <c r="R6918" s="12"/>
      <c r="S6918" s="14"/>
      <c r="T6918" s="13"/>
      <c r="U6918" s="14"/>
      <c r="V6918"/>
    </row>
    <row r="6919" spans="1:22" x14ac:dyDescent="0.2">
      <c r="A6919" s="34"/>
      <c r="B6919"/>
      <c r="C6919" s="22"/>
      <c r="D6919" s="22"/>
      <c r="E6919"/>
      <c r="F6919"/>
      <c r="G6919" s="21"/>
      <c r="H6919"/>
      <c r="I6919"/>
      <c r="J6919"/>
      <c r="K6919" s="10"/>
      <c r="L6919"/>
      <c r="M6919" s="45"/>
      <c r="N6919"/>
      <c r="O6919"/>
      <c r="P6919" s="71"/>
      <c r="Q6919" s="11"/>
      <c r="R6919" s="12"/>
      <c r="S6919" s="14"/>
      <c r="T6919" s="13"/>
      <c r="U6919" s="14"/>
      <c r="V6919"/>
    </row>
    <row r="6920" spans="1:22" x14ac:dyDescent="0.2">
      <c r="A6920" s="34"/>
      <c r="B6920"/>
      <c r="C6920" s="22"/>
      <c r="D6920" s="22"/>
      <c r="E6920"/>
      <c r="F6920"/>
      <c r="G6920" s="21"/>
      <c r="H6920"/>
      <c r="I6920"/>
      <c r="J6920"/>
      <c r="K6920" s="10"/>
      <c r="L6920"/>
      <c r="M6920" s="45"/>
      <c r="N6920"/>
      <c r="O6920"/>
      <c r="P6920" s="71"/>
      <c r="Q6920" s="11"/>
      <c r="R6920" s="12"/>
      <c r="S6920" s="14"/>
      <c r="T6920" s="13"/>
      <c r="U6920" s="14"/>
      <c r="V6920"/>
    </row>
    <row r="6921" spans="1:22" x14ac:dyDescent="0.2">
      <c r="A6921" s="34"/>
      <c r="B6921"/>
      <c r="C6921" s="22"/>
      <c r="D6921" s="22"/>
      <c r="E6921"/>
      <c r="F6921"/>
      <c r="G6921" s="21"/>
      <c r="H6921"/>
      <c r="I6921"/>
      <c r="J6921"/>
      <c r="K6921" s="10"/>
      <c r="L6921"/>
      <c r="M6921" s="45"/>
      <c r="N6921"/>
      <c r="O6921"/>
      <c r="P6921" s="71"/>
      <c r="Q6921" s="11"/>
      <c r="R6921" s="12"/>
      <c r="S6921" s="14"/>
      <c r="T6921" s="13"/>
      <c r="U6921" s="14"/>
      <c r="V6921"/>
    </row>
    <row r="6922" spans="1:22" x14ac:dyDescent="0.2">
      <c r="A6922" s="34"/>
      <c r="B6922"/>
      <c r="C6922" s="22"/>
      <c r="D6922" s="22"/>
      <c r="E6922"/>
      <c r="F6922"/>
      <c r="G6922" s="21"/>
      <c r="H6922"/>
      <c r="I6922"/>
      <c r="J6922"/>
      <c r="K6922" s="10"/>
      <c r="L6922"/>
      <c r="M6922" s="45"/>
      <c r="N6922"/>
      <c r="O6922"/>
      <c r="P6922" s="71"/>
      <c r="Q6922" s="11"/>
      <c r="R6922" s="12"/>
      <c r="S6922" s="14"/>
      <c r="T6922" s="13"/>
      <c r="U6922" s="14"/>
      <c r="V6922"/>
    </row>
    <row r="6923" spans="1:22" x14ac:dyDescent="0.2">
      <c r="A6923" s="34"/>
      <c r="B6923"/>
      <c r="C6923" s="22"/>
      <c r="D6923" s="22"/>
      <c r="E6923"/>
      <c r="F6923"/>
      <c r="G6923" s="21"/>
      <c r="H6923"/>
      <c r="I6923"/>
      <c r="J6923"/>
      <c r="K6923" s="10"/>
      <c r="L6923"/>
      <c r="M6923" s="45"/>
      <c r="N6923"/>
      <c r="O6923"/>
      <c r="P6923" s="71"/>
      <c r="Q6923" s="11"/>
      <c r="R6923" s="12"/>
      <c r="S6923" s="14"/>
      <c r="T6923" s="13"/>
      <c r="U6923" s="14"/>
      <c r="V6923"/>
    </row>
    <row r="6924" spans="1:22" x14ac:dyDescent="0.2">
      <c r="A6924" s="34"/>
      <c r="B6924"/>
      <c r="C6924" s="22"/>
      <c r="D6924" s="22"/>
      <c r="E6924"/>
      <c r="F6924"/>
      <c r="G6924" s="21"/>
      <c r="H6924"/>
      <c r="I6924"/>
      <c r="J6924"/>
      <c r="K6924" s="10"/>
      <c r="L6924"/>
      <c r="M6924" s="45"/>
      <c r="N6924"/>
      <c r="O6924"/>
      <c r="P6924" s="71"/>
      <c r="Q6924" s="11"/>
      <c r="R6924" s="12"/>
      <c r="S6924" s="14"/>
      <c r="T6924" s="13"/>
      <c r="U6924" s="14"/>
      <c r="V6924"/>
    </row>
    <row r="6925" spans="1:22" x14ac:dyDescent="0.2">
      <c r="A6925" s="34"/>
      <c r="B6925"/>
      <c r="C6925" s="22"/>
      <c r="D6925" s="22"/>
      <c r="E6925"/>
      <c r="F6925"/>
      <c r="G6925" s="21"/>
      <c r="H6925"/>
      <c r="I6925"/>
      <c r="J6925"/>
      <c r="K6925" s="10"/>
      <c r="L6925"/>
      <c r="M6925" s="45"/>
      <c r="N6925"/>
      <c r="O6925"/>
      <c r="P6925" s="71"/>
      <c r="Q6925" s="11"/>
      <c r="R6925" s="12"/>
      <c r="S6925" s="14"/>
      <c r="T6925" s="13"/>
      <c r="U6925" s="14"/>
      <c r="V6925"/>
    </row>
    <row r="6926" spans="1:22" x14ac:dyDescent="0.2">
      <c r="A6926" s="34"/>
      <c r="B6926"/>
      <c r="C6926" s="22"/>
      <c r="D6926" s="22"/>
      <c r="E6926"/>
      <c r="F6926"/>
      <c r="G6926" s="21"/>
      <c r="H6926"/>
      <c r="I6926"/>
      <c r="J6926"/>
      <c r="K6926" s="10"/>
      <c r="L6926"/>
      <c r="M6926" s="45"/>
      <c r="N6926"/>
      <c r="O6926"/>
      <c r="P6926" s="71"/>
      <c r="Q6926" s="11"/>
      <c r="R6926" s="12"/>
      <c r="S6926" s="14"/>
      <c r="T6926" s="13"/>
      <c r="U6926" s="14"/>
      <c r="V6926"/>
    </row>
    <row r="6927" spans="1:22" x14ac:dyDescent="0.2">
      <c r="A6927" s="34"/>
      <c r="B6927"/>
      <c r="C6927" s="22"/>
      <c r="D6927" s="22"/>
      <c r="E6927"/>
      <c r="F6927"/>
      <c r="G6927" s="21"/>
      <c r="H6927"/>
      <c r="I6927"/>
      <c r="J6927"/>
      <c r="K6927" s="10"/>
      <c r="L6927"/>
      <c r="M6927" s="45"/>
      <c r="N6927"/>
      <c r="O6927"/>
      <c r="P6927" s="71"/>
      <c r="Q6927" s="11"/>
      <c r="R6927" s="12"/>
      <c r="S6927" s="14"/>
      <c r="T6927" s="13"/>
      <c r="U6927" s="14"/>
      <c r="V6927"/>
    </row>
    <row r="6928" spans="1:22" x14ac:dyDescent="0.2">
      <c r="A6928" s="34"/>
      <c r="B6928"/>
      <c r="C6928" s="22"/>
      <c r="D6928" s="22"/>
      <c r="E6928"/>
      <c r="F6928"/>
      <c r="G6928" s="21"/>
      <c r="H6928"/>
      <c r="I6928"/>
      <c r="J6928"/>
      <c r="K6928" s="10"/>
      <c r="L6928"/>
      <c r="M6928" s="45"/>
      <c r="N6928"/>
      <c r="O6928"/>
      <c r="P6928" s="71"/>
      <c r="Q6928" s="11"/>
      <c r="R6928" s="12"/>
      <c r="S6928" s="14"/>
      <c r="T6928" s="13"/>
      <c r="U6928" s="14"/>
      <c r="V6928"/>
    </row>
    <row r="6929" spans="1:22" x14ac:dyDescent="0.2">
      <c r="A6929" s="34"/>
      <c r="B6929"/>
      <c r="C6929" s="22"/>
      <c r="D6929" s="22"/>
      <c r="E6929"/>
      <c r="F6929"/>
      <c r="G6929" s="21"/>
      <c r="H6929"/>
      <c r="I6929"/>
      <c r="J6929"/>
      <c r="K6929" s="10"/>
      <c r="L6929"/>
      <c r="M6929" s="45"/>
      <c r="N6929"/>
      <c r="O6929"/>
      <c r="P6929" s="71"/>
      <c r="Q6929" s="11"/>
      <c r="R6929" s="12"/>
      <c r="S6929" s="14"/>
      <c r="T6929" s="13"/>
      <c r="U6929" s="14"/>
      <c r="V6929"/>
    </row>
    <row r="6930" spans="1:22" x14ac:dyDescent="0.2">
      <c r="A6930" s="34"/>
      <c r="B6930"/>
      <c r="C6930" s="22"/>
      <c r="D6930" s="22"/>
      <c r="E6930"/>
      <c r="F6930"/>
      <c r="G6930" s="21"/>
      <c r="H6930"/>
      <c r="I6930"/>
      <c r="J6930"/>
      <c r="K6930" s="10"/>
      <c r="L6930"/>
      <c r="M6930" s="45"/>
      <c r="N6930"/>
      <c r="O6930"/>
      <c r="P6930" s="71"/>
      <c r="Q6930" s="11"/>
      <c r="R6930" s="12"/>
      <c r="S6930" s="14"/>
      <c r="T6930" s="13"/>
      <c r="U6930" s="14"/>
      <c r="V6930"/>
    </row>
    <row r="6931" spans="1:22" x14ac:dyDescent="0.2">
      <c r="A6931" s="34"/>
      <c r="B6931"/>
      <c r="C6931" s="22"/>
      <c r="D6931" s="22"/>
      <c r="E6931"/>
      <c r="F6931"/>
      <c r="G6931" s="21"/>
      <c r="H6931"/>
      <c r="I6931"/>
      <c r="J6931"/>
      <c r="K6931" s="10"/>
      <c r="L6931"/>
      <c r="M6931" s="45"/>
      <c r="N6931"/>
      <c r="O6931"/>
      <c r="P6931" s="71"/>
      <c r="Q6931" s="11"/>
      <c r="R6931" s="12"/>
      <c r="S6931" s="14"/>
      <c r="T6931" s="13"/>
      <c r="U6931" s="14"/>
      <c r="V6931"/>
    </row>
    <row r="6932" spans="1:22" x14ac:dyDescent="0.2">
      <c r="A6932" s="34"/>
      <c r="B6932"/>
      <c r="C6932" s="22"/>
      <c r="D6932" s="22"/>
      <c r="E6932"/>
      <c r="F6932"/>
      <c r="G6932" s="21"/>
      <c r="H6932"/>
      <c r="I6932"/>
      <c r="J6932"/>
      <c r="K6932" s="10"/>
      <c r="L6932"/>
      <c r="M6932" s="45"/>
      <c r="N6932"/>
      <c r="O6932"/>
      <c r="P6932" s="71"/>
      <c r="Q6932" s="11"/>
      <c r="R6932" s="12"/>
      <c r="S6932" s="14"/>
      <c r="T6932" s="13"/>
      <c r="U6932" s="14"/>
      <c r="V6932"/>
    </row>
    <row r="6933" spans="1:22" x14ac:dyDescent="0.2">
      <c r="A6933" s="34"/>
      <c r="B6933"/>
      <c r="C6933" s="22"/>
      <c r="D6933" s="22"/>
      <c r="E6933"/>
      <c r="F6933"/>
      <c r="G6933" s="21"/>
      <c r="H6933"/>
      <c r="I6933"/>
      <c r="J6933"/>
      <c r="K6933" s="10"/>
      <c r="L6933"/>
      <c r="M6933" s="45"/>
      <c r="N6933"/>
      <c r="O6933"/>
      <c r="P6933" s="71"/>
      <c r="Q6933" s="11"/>
      <c r="R6933" s="12"/>
      <c r="S6933" s="14"/>
      <c r="T6933" s="13"/>
      <c r="U6933" s="14"/>
      <c r="V6933"/>
    </row>
    <row r="6934" spans="1:22" x14ac:dyDescent="0.2">
      <c r="A6934" s="34"/>
      <c r="B6934"/>
      <c r="C6934" s="22"/>
      <c r="D6934" s="22"/>
      <c r="E6934"/>
      <c r="F6934"/>
      <c r="G6934" s="21"/>
      <c r="H6934"/>
      <c r="I6934"/>
      <c r="J6934"/>
      <c r="K6934" s="10"/>
      <c r="L6934"/>
      <c r="M6934" s="45"/>
      <c r="N6934"/>
      <c r="O6934"/>
      <c r="P6934" s="71"/>
      <c r="Q6934" s="11"/>
      <c r="R6934" s="12"/>
      <c r="S6934" s="14"/>
      <c r="T6934" s="13"/>
      <c r="U6934" s="14"/>
      <c r="V6934"/>
    </row>
    <row r="6935" spans="1:22" x14ac:dyDescent="0.2">
      <c r="A6935" s="34"/>
      <c r="B6935"/>
      <c r="C6935" s="22"/>
      <c r="D6935" s="22"/>
      <c r="E6935"/>
      <c r="F6935"/>
      <c r="G6935" s="21"/>
      <c r="H6935"/>
      <c r="I6935"/>
      <c r="J6935"/>
      <c r="K6935" s="10"/>
      <c r="L6935"/>
      <c r="M6935" s="45"/>
      <c r="N6935"/>
      <c r="O6935"/>
      <c r="P6935" s="71"/>
      <c r="Q6935" s="11"/>
      <c r="R6935" s="12"/>
      <c r="S6935" s="14"/>
      <c r="T6935" s="13"/>
      <c r="U6935" s="14"/>
      <c r="V6935"/>
    </row>
    <row r="6936" spans="1:22" x14ac:dyDescent="0.2">
      <c r="A6936" s="34"/>
      <c r="B6936"/>
      <c r="C6936" s="22"/>
      <c r="D6936" s="22"/>
      <c r="E6936"/>
      <c r="F6936"/>
      <c r="G6936" s="21"/>
      <c r="H6936"/>
      <c r="I6936"/>
      <c r="J6936"/>
      <c r="K6936" s="10"/>
      <c r="L6936"/>
      <c r="M6936" s="45"/>
      <c r="N6936"/>
      <c r="O6936"/>
      <c r="P6936" s="71"/>
      <c r="Q6936" s="11"/>
      <c r="R6936" s="12"/>
      <c r="S6936" s="14"/>
      <c r="T6936" s="13"/>
      <c r="U6936" s="14"/>
      <c r="V6936"/>
    </row>
    <row r="6937" spans="1:22" x14ac:dyDescent="0.2">
      <c r="A6937" s="34"/>
      <c r="B6937"/>
      <c r="C6937" s="22"/>
      <c r="D6937" s="22"/>
      <c r="E6937"/>
      <c r="F6937"/>
      <c r="G6937" s="21"/>
      <c r="H6937"/>
      <c r="I6937"/>
      <c r="J6937"/>
      <c r="K6937" s="10"/>
      <c r="L6937"/>
      <c r="M6937" s="45"/>
      <c r="N6937"/>
      <c r="O6937"/>
      <c r="P6937" s="71"/>
      <c r="Q6937" s="11"/>
      <c r="R6937" s="12"/>
      <c r="S6937" s="14"/>
      <c r="T6937" s="13"/>
      <c r="U6937" s="14"/>
      <c r="V6937"/>
    </row>
    <row r="6938" spans="1:22" x14ac:dyDescent="0.2">
      <c r="A6938" s="34"/>
      <c r="B6938"/>
      <c r="C6938" s="22"/>
      <c r="D6938" s="22"/>
      <c r="E6938"/>
      <c r="F6938"/>
      <c r="G6938" s="21"/>
      <c r="H6938"/>
      <c r="I6938"/>
      <c r="J6938"/>
      <c r="K6938" s="10"/>
      <c r="L6938"/>
      <c r="M6938" s="45"/>
      <c r="N6938"/>
      <c r="O6938"/>
      <c r="P6938" s="71"/>
      <c r="Q6938" s="11"/>
      <c r="R6938" s="12"/>
      <c r="S6938" s="14"/>
      <c r="T6938" s="13"/>
      <c r="U6938" s="14"/>
      <c r="V6938"/>
    </row>
    <row r="6939" spans="1:22" x14ac:dyDescent="0.2">
      <c r="A6939" s="34"/>
      <c r="B6939"/>
      <c r="C6939" s="22"/>
      <c r="D6939" s="22"/>
      <c r="E6939"/>
      <c r="F6939"/>
      <c r="G6939" s="21"/>
      <c r="H6939"/>
      <c r="I6939"/>
      <c r="J6939"/>
      <c r="K6939" s="10"/>
      <c r="L6939"/>
      <c r="M6939" s="45"/>
      <c r="N6939"/>
      <c r="O6939"/>
      <c r="P6939" s="71"/>
      <c r="Q6939" s="11"/>
      <c r="R6939" s="12"/>
      <c r="S6939" s="14"/>
      <c r="T6939" s="13"/>
      <c r="U6939" s="14"/>
      <c r="V6939"/>
    </row>
    <row r="6940" spans="1:22" x14ac:dyDescent="0.2">
      <c r="A6940" s="34"/>
      <c r="B6940"/>
      <c r="C6940" s="22"/>
      <c r="D6940" s="22"/>
      <c r="E6940"/>
      <c r="F6940"/>
      <c r="G6940" s="21"/>
      <c r="H6940"/>
      <c r="I6940"/>
      <c r="J6940"/>
      <c r="K6940" s="10"/>
      <c r="L6940"/>
      <c r="M6940" s="45"/>
      <c r="N6940"/>
      <c r="O6940"/>
      <c r="P6940" s="71"/>
      <c r="Q6940" s="11"/>
      <c r="R6940" s="12"/>
      <c r="S6940" s="14"/>
      <c r="T6940" s="13"/>
      <c r="U6940" s="14"/>
      <c r="V6940"/>
    </row>
    <row r="6941" spans="1:22" x14ac:dyDescent="0.2">
      <c r="A6941" s="34"/>
      <c r="B6941"/>
      <c r="C6941" s="22"/>
      <c r="D6941" s="22"/>
      <c r="E6941"/>
      <c r="F6941"/>
      <c r="G6941" s="21"/>
      <c r="H6941"/>
      <c r="I6941"/>
      <c r="J6941"/>
      <c r="K6941" s="10"/>
      <c r="L6941"/>
      <c r="M6941" s="45"/>
      <c r="N6941"/>
      <c r="O6941"/>
      <c r="P6941" s="71"/>
      <c r="Q6941" s="11"/>
      <c r="R6941" s="12"/>
      <c r="S6941" s="14"/>
      <c r="T6941" s="13"/>
      <c r="U6941" s="14"/>
      <c r="V6941"/>
    </row>
    <row r="6942" spans="1:22" x14ac:dyDescent="0.2">
      <c r="A6942" s="34"/>
      <c r="B6942"/>
      <c r="C6942" s="22"/>
      <c r="D6942" s="22"/>
      <c r="E6942"/>
      <c r="F6942"/>
      <c r="G6942" s="21"/>
      <c r="H6942"/>
      <c r="I6942"/>
      <c r="J6942"/>
      <c r="K6942" s="10"/>
      <c r="L6942"/>
      <c r="M6942" s="45"/>
      <c r="N6942"/>
      <c r="O6942"/>
      <c r="P6942" s="71"/>
      <c r="Q6942" s="11"/>
      <c r="R6942" s="12"/>
      <c r="S6942" s="14"/>
      <c r="T6942" s="13"/>
      <c r="U6942" s="14"/>
      <c r="V6942"/>
    </row>
    <row r="6943" spans="1:22" x14ac:dyDescent="0.2">
      <c r="A6943" s="34"/>
      <c r="B6943"/>
      <c r="C6943" s="22"/>
      <c r="D6943" s="22"/>
      <c r="E6943"/>
      <c r="F6943"/>
      <c r="G6943" s="21"/>
      <c r="H6943"/>
      <c r="I6943"/>
      <c r="J6943"/>
      <c r="K6943" s="10"/>
      <c r="L6943"/>
      <c r="M6943" s="45"/>
      <c r="N6943"/>
      <c r="O6943"/>
      <c r="P6943" s="71"/>
      <c r="Q6943" s="11"/>
      <c r="R6943" s="12"/>
      <c r="S6943" s="14"/>
      <c r="T6943" s="13"/>
      <c r="U6943" s="14"/>
      <c r="V6943"/>
    </row>
    <row r="6944" spans="1:22" x14ac:dyDescent="0.2">
      <c r="A6944" s="34"/>
      <c r="B6944"/>
      <c r="C6944" s="22"/>
      <c r="D6944" s="22"/>
      <c r="E6944"/>
      <c r="F6944"/>
      <c r="G6944" s="21"/>
      <c r="H6944"/>
      <c r="I6944"/>
      <c r="J6944"/>
      <c r="K6944" s="10"/>
      <c r="L6944"/>
      <c r="M6944" s="45"/>
      <c r="N6944"/>
      <c r="O6944"/>
      <c r="P6944" s="71"/>
      <c r="Q6944" s="11"/>
      <c r="R6944" s="12"/>
      <c r="S6944" s="14"/>
      <c r="T6944" s="13"/>
      <c r="U6944" s="14"/>
      <c r="V6944"/>
    </row>
    <row r="6945" spans="1:22" x14ac:dyDescent="0.2">
      <c r="A6945" s="34"/>
      <c r="B6945"/>
      <c r="C6945" s="22"/>
      <c r="D6945" s="22"/>
      <c r="E6945"/>
      <c r="F6945"/>
      <c r="G6945" s="21"/>
      <c r="H6945"/>
      <c r="I6945"/>
      <c r="J6945"/>
      <c r="K6945" s="10"/>
      <c r="L6945"/>
      <c r="M6945" s="45"/>
      <c r="N6945"/>
      <c r="O6945"/>
      <c r="P6945" s="71"/>
      <c r="Q6945" s="11"/>
      <c r="R6945" s="12"/>
      <c r="S6945" s="14"/>
      <c r="T6945" s="13"/>
      <c r="U6945" s="14"/>
      <c r="V6945"/>
    </row>
    <row r="6946" spans="1:22" x14ac:dyDescent="0.2">
      <c r="A6946" s="34"/>
      <c r="B6946"/>
      <c r="C6946" s="22"/>
      <c r="D6946" s="22"/>
      <c r="E6946"/>
      <c r="F6946"/>
      <c r="G6946" s="21"/>
      <c r="H6946"/>
      <c r="I6946"/>
      <c r="J6946"/>
      <c r="K6946" s="10"/>
      <c r="L6946"/>
      <c r="M6946" s="45"/>
      <c r="N6946"/>
      <c r="O6946"/>
      <c r="P6946" s="71"/>
      <c r="Q6946" s="11"/>
      <c r="R6946" s="12"/>
      <c r="S6946" s="14"/>
      <c r="T6946" s="13"/>
      <c r="U6946" s="14"/>
      <c r="V6946"/>
    </row>
    <row r="6947" spans="1:22" x14ac:dyDescent="0.2">
      <c r="A6947" s="34"/>
      <c r="B6947"/>
      <c r="C6947" s="22"/>
      <c r="D6947" s="22"/>
      <c r="E6947"/>
      <c r="F6947"/>
      <c r="G6947" s="21"/>
      <c r="H6947"/>
      <c r="I6947"/>
      <c r="J6947"/>
      <c r="K6947" s="10"/>
      <c r="L6947"/>
      <c r="M6947" s="45"/>
      <c r="N6947"/>
      <c r="O6947"/>
      <c r="P6947" s="71"/>
      <c r="Q6947" s="11"/>
      <c r="R6947" s="12"/>
      <c r="S6947" s="14"/>
      <c r="T6947" s="13"/>
      <c r="U6947" s="14"/>
      <c r="V6947"/>
    </row>
    <row r="6948" spans="1:22" x14ac:dyDescent="0.2">
      <c r="A6948" s="34"/>
      <c r="B6948"/>
      <c r="C6948" s="22"/>
      <c r="D6948" s="22"/>
      <c r="E6948"/>
      <c r="F6948"/>
      <c r="G6948" s="21"/>
      <c r="H6948"/>
      <c r="I6948"/>
      <c r="J6948"/>
      <c r="K6948" s="10"/>
      <c r="L6948"/>
      <c r="M6948" s="45"/>
      <c r="N6948"/>
      <c r="O6948"/>
      <c r="P6948" s="71"/>
      <c r="Q6948" s="11"/>
      <c r="R6948" s="12"/>
      <c r="S6948" s="14"/>
      <c r="T6948" s="13"/>
      <c r="U6948" s="14"/>
      <c r="V6948"/>
    </row>
    <row r="6949" spans="1:22" x14ac:dyDescent="0.2">
      <c r="A6949" s="34"/>
      <c r="B6949"/>
      <c r="C6949" s="22"/>
      <c r="D6949" s="22"/>
      <c r="E6949"/>
      <c r="F6949"/>
      <c r="G6949" s="21"/>
      <c r="H6949"/>
      <c r="I6949"/>
      <c r="J6949"/>
      <c r="K6949" s="10"/>
      <c r="L6949"/>
      <c r="M6949" s="45"/>
      <c r="N6949"/>
      <c r="O6949"/>
      <c r="P6949" s="71"/>
      <c r="Q6949" s="11"/>
      <c r="R6949" s="12"/>
      <c r="S6949" s="14"/>
      <c r="T6949" s="13"/>
      <c r="U6949" s="14"/>
      <c r="V6949"/>
    </row>
    <row r="6950" spans="1:22" x14ac:dyDescent="0.2">
      <c r="A6950" s="34"/>
      <c r="B6950"/>
      <c r="C6950" s="22"/>
      <c r="D6950" s="22"/>
      <c r="E6950"/>
      <c r="F6950"/>
      <c r="G6950" s="21"/>
      <c r="H6950"/>
      <c r="I6950"/>
      <c r="J6950"/>
      <c r="K6950" s="10"/>
      <c r="L6950"/>
      <c r="M6950" s="45"/>
      <c r="N6950"/>
      <c r="O6950"/>
      <c r="P6950" s="71"/>
      <c r="Q6950" s="11"/>
      <c r="R6950" s="12"/>
      <c r="S6950" s="14"/>
      <c r="T6950" s="13"/>
      <c r="U6950" s="14"/>
      <c r="V6950"/>
    </row>
    <row r="6951" spans="1:22" x14ac:dyDescent="0.2">
      <c r="A6951" s="34"/>
      <c r="B6951"/>
      <c r="C6951" s="22"/>
      <c r="D6951" s="22"/>
      <c r="E6951"/>
      <c r="F6951"/>
      <c r="G6951" s="21"/>
      <c r="H6951"/>
      <c r="I6951"/>
      <c r="J6951"/>
      <c r="K6951" s="10"/>
      <c r="L6951"/>
      <c r="M6951" s="45"/>
      <c r="N6951"/>
      <c r="O6951"/>
      <c r="P6951" s="71"/>
      <c r="Q6951" s="11"/>
      <c r="R6951" s="12"/>
      <c r="S6951" s="14"/>
      <c r="T6951" s="13"/>
      <c r="U6951" s="14"/>
      <c r="V6951"/>
    </row>
    <row r="6952" spans="1:22" x14ac:dyDescent="0.2">
      <c r="A6952" s="34"/>
      <c r="B6952"/>
      <c r="C6952" s="22"/>
      <c r="D6952" s="22"/>
      <c r="E6952"/>
      <c r="F6952"/>
      <c r="G6952" s="21"/>
      <c r="H6952"/>
      <c r="I6952"/>
      <c r="J6952"/>
      <c r="K6952" s="10"/>
      <c r="L6952"/>
      <c r="M6952" s="45"/>
      <c r="N6952"/>
      <c r="O6952"/>
      <c r="P6952" s="71"/>
      <c r="Q6952" s="11"/>
      <c r="R6952" s="12"/>
      <c r="S6952" s="14"/>
      <c r="T6952" s="13"/>
      <c r="U6952" s="14"/>
      <c r="V6952"/>
    </row>
    <row r="6953" spans="1:22" x14ac:dyDescent="0.2">
      <c r="A6953" s="34"/>
      <c r="B6953"/>
      <c r="C6953" s="22"/>
      <c r="D6953" s="22"/>
      <c r="E6953"/>
      <c r="F6953"/>
      <c r="G6953" s="21"/>
      <c r="H6953"/>
      <c r="I6953"/>
      <c r="J6953"/>
      <c r="K6953" s="10"/>
      <c r="L6953"/>
      <c r="M6953" s="45"/>
      <c r="N6953"/>
      <c r="O6953"/>
      <c r="P6953" s="71"/>
      <c r="Q6953" s="11"/>
      <c r="R6953" s="12"/>
      <c r="S6953" s="14"/>
      <c r="T6953" s="13"/>
      <c r="U6953" s="14"/>
      <c r="V6953"/>
    </row>
    <row r="6954" spans="1:22" x14ac:dyDescent="0.2">
      <c r="A6954" s="34"/>
      <c r="B6954"/>
      <c r="C6954" s="22"/>
      <c r="D6954" s="22"/>
      <c r="E6954"/>
      <c r="F6954"/>
      <c r="G6954" s="21"/>
      <c r="H6954"/>
      <c r="I6954"/>
      <c r="J6954"/>
      <c r="K6954" s="10"/>
      <c r="L6954"/>
      <c r="M6954" s="45"/>
      <c r="N6954"/>
      <c r="O6954"/>
      <c r="P6954" s="71"/>
      <c r="Q6954" s="11"/>
      <c r="R6954" s="12"/>
      <c r="S6954" s="14"/>
      <c r="T6954" s="13"/>
      <c r="U6954" s="14"/>
      <c r="V6954"/>
    </row>
    <row r="6955" spans="1:22" x14ac:dyDescent="0.2">
      <c r="A6955" s="34"/>
      <c r="B6955"/>
      <c r="C6955" s="22"/>
      <c r="D6955" s="22"/>
      <c r="E6955"/>
      <c r="F6955"/>
      <c r="G6955" s="21"/>
      <c r="H6955"/>
      <c r="I6955"/>
      <c r="J6955"/>
      <c r="K6955" s="10"/>
      <c r="L6955"/>
      <c r="M6955" s="45"/>
      <c r="N6955"/>
      <c r="O6955"/>
      <c r="P6955" s="71"/>
      <c r="Q6955" s="11"/>
      <c r="R6955" s="12"/>
      <c r="S6955" s="14"/>
      <c r="T6955" s="13"/>
      <c r="U6955" s="14"/>
      <c r="V6955"/>
    </row>
    <row r="6956" spans="1:22" x14ac:dyDescent="0.2">
      <c r="A6956" s="34"/>
      <c r="B6956"/>
      <c r="C6956" s="22"/>
      <c r="D6956" s="22"/>
      <c r="E6956"/>
      <c r="F6956"/>
      <c r="G6956" s="21"/>
      <c r="H6956"/>
      <c r="I6956"/>
      <c r="J6956"/>
      <c r="K6956" s="10"/>
      <c r="L6956"/>
      <c r="M6956" s="45"/>
      <c r="N6956"/>
      <c r="O6956"/>
      <c r="P6956" s="71"/>
      <c r="Q6956" s="11"/>
      <c r="R6956" s="12"/>
      <c r="S6956" s="14"/>
      <c r="T6956" s="13"/>
      <c r="U6956" s="14"/>
      <c r="V6956"/>
    </row>
    <row r="6957" spans="1:22" x14ac:dyDescent="0.2">
      <c r="A6957" s="34"/>
      <c r="B6957"/>
      <c r="C6957" s="22"/>
      <c r="D6957" s="22"/>
      <c r="E6957"/>
      <c r="F6957"/>
      <c r="G6957" s="21"/>
      <c r="H6957"/>
      <c r="I6957"/>
      <c r="J6957"/>
      <c r="K6957" s="10"/>
      <c r="L6957"/>
      <c r="M6957" s="45"/>
      <c r="N6957"/>
      <c r="O6957"/>
      <c r="P6957" s="71"/>
      <c r="Q6957" s="11"/>
      <c r="R6957" s="12"/>
      <c r="S6957" s="14"/>
      <c r="T6957" s="13"/>
      <c r="U6957" s="14"/>
      <c r="V6957"/>
    </row>
    <row r="6958" spans="1:22" x14ac:dyDescent="0.2">
      <c r="A6958" s="34"/>
      <c r="B6958"/>
      <c r="C6958" s="22"/>
      <c r="D6958" s="22"/>
      <c r="E6958"/>
      <c r="F6958"/>
      <c r="G6958" s="21"/>
      <c r="H6958"/>
      <c r="I6958"/>
      <c r="J6958"/>
      <c r="K6958" s="10"/>
      <c r="L6958"/>
      <c r="M6958" s="45"/>
      <c r="N6958"/>
      <c r="O6958"/>
      <c r="P6958" s="71"/>
      <c r="Q6958" s="11"/>
      <c r="R6958" s="12"/>
      <c r="S6958" s="14"/>
      <c r="T6958" s="13"/>
      <c r="U6958" s="14"/>
      <c r="V6958"/>
    </row>
    <row r="6959" spans="1:22" x14ac:dyDescent="0.2">
      <c r="A6959" s="34"/>
      <c r="B6959"/>
      <c r="C6959" s="22"/>
      <c r="D6959" s="22"/>
      <c r="E6959"/>
      <c r="F6959"/>
      <c r="G6959" s="21"/>
      <c r="H6959"/>
      <c r="I6959"/>
      <c r="J6959"/>
      <c r="K6959" s="10"/>
      <c r="L6959"/>
      <c r="M6959" s="45"/>
      <c r="N6959"/>
      <c r="O6959"/>
      <c r="P6959" s="71"/>
      <c r="Q6959" s="11"/>
      <c r="R6959" s="12"/>
      <c r="S6959" s="14"/>
      <c r="T6959" s="13"/>
      <c r="U6959" s="14"/>
      <c r="V6959"/>
    </row>
    <row r="6960" spans="1:22" x14ac:dyDescent="0.2">
      <c r="A6960" s="34"/>
      <c r="B6960"/>
      <c r="C6960" s="22"/>
      <c r="D6960" s="22"/>
      <c r="E6960"/>
      <c r="F6960"/>
      <c r="G6960" s="21"/>
      <c r="H6960"/>
      <c r="I6960"/>
      <c r="J6960"/>
      <c r="K6960" s="10"/>
      <c r="L6960"/>
      <c r="M6960" s="45"/>
      <c r="N6960"/>
      <c r="O6960"/>
      <c r="P6960" s="71"/>
      <c r="Q6960" s="11"/>
      <c r="R6960" s="12"/>
      <c r="S6960" s="14"/>
      <c r="T6960" s="13"/>
      <c r="U6960" s="14"/>
      <c r="V6960"/>
    </row>
    <row r="6961" spans="1:22" x14ac:dyDescent="0.2">
      <c r="A6961" s="34"/>
      <c r="B6961"/>
      <c r="C6961" s="22"/>
      <c r="D6961" s="22"/>
      <c r="E6961"/>
      <c r="F6961"/>
      <c r="G6961" s="21"/>
      <c r="H6961"/>
      <c r="I6961"/>
      <c r="J6961"/>
      <c r="K6961" s="10"/>
      <c r="L6961"/>
      <c r="M6961" s="45"/>
      <c r="N6961"/>
      <c r="O6961"/>
      <c r="P6961" s="71"/>
      <c r="Q6961" s="11"/>
      <c r="R6961" s="12"/>
      <c r="S6961" s="14"/>
      <c r="T6961" s="13"/>
      <c r="U6961" s="14"/>
      <c r="V6961"/>
    </row>
    <row r="6962" spans="1:22" x14ac:dyDescent="0.2">
      <c r="A6962" s="34"/>
      <c r="B6962"/>
      <c r="C6962" s="22"/>
      <c r="D6962" s="22"/>
      <c r="E6962"/>
      <c r="F6962"/>
      <c r="G6962" s="21"/>
      <c r="H6962"/>
      <c r="I6962"/>
      <c r="J6962"/>
      <c r="K6962" s="10"/>
      <c r="L6962"/>
      <c r="M6962" s="45"/>
      <c r="N6962"/>
      <c r="O6962"/>
      <c r="P6962" s="71"/>
      <c r="Q6962" s="11"/>
      <c r="R6962" s="12"/>
      <c r="S6962" s="14"/>
      <c r="T6962" s="13"/>
      <c r="U6962" s="14"/>
      <c r="V6962"/>
    </row>
    <row r="6963" spans="1:22" x14ac:dyDescent="0.2">
      <c r="A6963" s="34"/>
      <c r="B6963"/>
      <c r="C6963" s="22"/>
      <c r="D6963" s="22"/>
      <c r="E6963"/>
      <c r="F6963"/>
      <c r="G6963" s="21"/>
      <c r="H6963"/>
      <c r="I6963"/>
      <c r="J6963"/>
      <c r="K6963" s="10"/>
      <c r="L6963"/>
      <c r="M6963" s="45"/>
      <c r="N6963"/>
      <c r="O6963"/>
      <c r="P6963" s="71"/>
      <c r="Q6963" s="11"/>
      <c r="R6963" s="12"/>
      <c r="S6963" s="14"/>
      <c r="T6963" s="13"/>
      <c r="U6963" s="14"/>
      <c r="V6963"/>
    </row>
    <row r="6964" spans="1:22" x14ac:dyDescent="0.2">
      <c r="A6964" s="34"/>
      <c r="B6964"/>
      <c r="C6964" s="22"/>
      <c r="D6964" s="22"/>
      <c r="E6964"/>
      <c r="F6964"/>
      <c r="G6964" s="21"/>
      <c r="H6964"/>
      <c r="I6964"/>
      <c r="J6964"/>
      <c r="K6964" s="10"/>
      <c r="L6964"/>
      <c r="M6964" s="45"/>
      <c r="N6964"/>
      <c r="O6964"/>
      <c r="P6964" s="71"/>
      <c r="Q6964" s="11"/>
      <c r="R6964" s="12"/>
      <c r="S6964" s="14"/>
      <c r="T6964" s="13"/>
      <c r="U6964" s="14"/>
      <c r="V6964"/>
    </row>
    <row r="6965" spans="1:22" x14ac:dyDescent="0.2">
      <c r="A6965" s="34"/>
      <c r="B6965"/>
      <c r="C6965" s="22"/>
      <c r="D6965" s="22"/>
      <c r="E6965"/>
      <c r="F6965"/>
      <c r="G6965" s="21"/>
      <c r="H6965"/>
      <c r="I6965"/>
      <c r="J6965"/>
      <c r="K6965" s="10"/>
      <c r="L6965"/>
      <c r="M6965" s="45"/>
      <c r="N6965"/>
      <c r="O6965"/>
      <c r="P6965" s="71"/>
      <c r="Q6965" s="11"/>
      <c r="R6965" s="12"/>
      <c r="S6965" s="14"/>
      <c r="T6965" s="13"/>
      <c r="U6965" s="14"/>
      <c r="V6965"/>
    </row>
    <row r="6966" spans="1:22" x14ac:dyDescent="0.2">
      <c r="A6966" s="34"/>
      <c r="B6966"/>
      <c r="C6966" s="22"/>
      <c r="D6966" s="22"/>
      <c r="E6966"/>
      <c r="F6966"/>
      <c r="G6966" s="21"/>
      <c r="H6966"/>
      <c r="I6966"/>
      <c r="J6966"/>
      <c r="K6966" s="10"/>
      <c r="L6966"/>
      <c r="M6966" s="45"/>
      <c r="N6966"/>
      <c r="O6966"/>
      <c r="P6966" s="71"/>
      <c r="Q6966" s="11"/>
      <c r="R6966" s="12"/>
      <c r="S6966" s="14"/>
      <c r="T6966" s="13"/>
      <c r="U6966" s="14"/>
      <c r="V6966"/>
    </row>
    <row r="6967" spans="1:22" x14ac:dyDescent="0.2">
      <c r="A6967" s="34"/>
      <c r="B6967"/>
      <c r="C6967" s="22"/>
      <c r="D6967" s="22"/>
      <c r="E6967"/>
      <c r="F6967"/>
      <c r="G6967" s="21"/>
      <c r="H6967"/>
      <c r="I6967"/>
      <c r="J6967"/>
      <c r="K6967" s="10"/>
      <c r="L6967"/>
      <c r="M6967" s="45"/>
      <c r="N6967"/>
      <c r="O6967"/>
      <c r="P6967" s="71"/>
      <c r="Q6967" s="11"/>
      <c r="R6967" s="12"/>
      <c r="S6967" s="14"/>
      <c r="T6967" s="13"/>
      <c r="U6967" s="14"/>
      <c r="V6967"/>
    </row>
    <row r="6968" spans="1:22" x14ac:dyDescent="0.2">
      <c r="A6968" s="34"/>
      <c r="B6968"/>
      <c r="C6968" s="22"/>
      <c r="D6968" s="22"/>
      <c r="E6968"/>
      <c r="F6968"/>
      <c r="G6968" s="21"/>
      <c r="H6968"/>
      <c r="I6968"/>
      <c r="J6968"/>
      <c r="K6968" s="10"/>
      <c r="L6968"/>
      <c r="M6968" s="45"/>
      <c r="N6968"/>
      <c r="O6968"/>
      <c r="P6968" s="71"/>
      <c r="Q6968" s="11"/>
      <c r="R6968" s="12"/>
      <c r="S6968" s="14"/>
      <c r="T6968" s="13"/>
      <c r="U6968" s="14"/>
      <c r="V6968"/>
    </row>
    <row r="6969" spans="1:22" x14ac:dyDescent="0.2">
      <c r="A6969" s="34"/>
      <c r="B6969"/>
      <c r="C6969" s="22"/>
      <c r="D6969" s="22"/>
      <c r="E6969"/>
      <c r="F6969"/>
      <c r="G6969" s="21"/>
      <c r="H6969"/>
      <c r="I6969"/>
      <c r="J6969"/>
      <c r="K6969" s="10"/>
      <c r="L6969"/>
      <c r="M6969" s="45"/>
      <c r="N6969"/>
      <c r="O6969"/>
      <c r="P6969" s="71"/>
      <c r="Q6969" s="11"/>
      <c r="R6969" s="12"/>
      <c r="S6969" s="14"/>
      <c r="T6969" s="13"/>
      <c r="U6969" s="14"/>
      <c r="V6969"/>
    </row>
    <row r="6970" spans="1:22" x14ac:dyDescent="0.2">
      <c r="A6970" s="34"/>
      <c r="B6970"/>
      <c r="C6970" s="22"/>
      <c r="D6970" s="22"/>
      <c r="E6970"/>
      <c r="F6970"/>
      <c r="G6970" s="21"/>
      <c r="H6970"/>
      <c r="I6970"/>
      <c r="J6970"/>
      <c r="K6970" s="10"/>
      <c r="L6970"/>
      <c r="M6970" s="45"/>
      <c r="N6970"/>
      <c r="O6970"/>
      <c r="P6970" s="71"/>
      <c r="Q6970" s="11"/>
      <c r="R6970" s="12"/>
      <c r="S6970" s="14"/>
      <c r="T6970" s="13"/>
      <c r="U6970" s="14"/>
      <c r="V6970"/>
    </row>
    <row r="6971" spans="1:22" x14ac:dyDescent="0.2">
      <c r="A6971" s="34"/>
      <c r="B6971"/>
      <c r="C6971" s="22"/>
      <c r="D6971" s="22"/>
      <c r="E6971"/>
      <c r="F6971"/>
      <c r="G6971" s="21"/>
      <c r="H6971"/>
      <c r="I6971"/>
      <c r="J6971"/>
      <c r="K6971" s="10"/>
      <c r="L6971"/>
      <c r="M6971" s="45"/>
      <c r="N6971"/>
      <c r="O6971"/>
      <c r="P6971" s="71"/>
      <c r="Q6971" s="11"/>
      <c r="R6971" s="12"/>
      <c r="S6971" s="14"/>
      <c r="T6971" s="13"/>
      <c r="U6971" s="14"/>
      <c r="V6971"/>
    </row>
    <row r="6972" spans="1:22" x14ac:dyDescent="0.2">
      <c r="A6972" s="34"/>
      <c r="B6972"/>
      <c r="C6972" s="22"/>
      <c r="D6972" s="22"/>
      <c r="E6972"/>
      <c r="F6972"/>
      <c r="G6972" s="21"/>
      <c r="H6972"/>
      <c r="I6972"/>
      <c r="J6972"/>
      <c r="K6972" s="10"/>
      <c r="L6972"/>
      <c r="M6972" s="45"/>
      <c r="N6972"/>
      <c r="O6972"/>
      <c r="P6972" s="71"/>
      <c r="Q6972" s="11"/>
      <c r="R6972" s="12"/>
      <c r="S6972" s="14"/>
      <c r="T6972" s="13"/>
      <c r="U6972" s="14"/>
      <c r="V6972"/>
    </row>
    <row r="6973" spans="1:22" x14ac:dyDescent="0.2">
      <c r="A6973" s="34"/>
      <c r="B6973"/>
      <c r="C6973" s="22"/>
      <c r="D6973" s="22"/>
      <c r="E6973"/>
      <c r="F6973"/>
      <c r="G6973" s="21"/>
      <c r="H6973"/>
      <c r="I6973"/>
      <c r="J6973"/>
      <c r="K6973" s="10"/>
      <c r="L6973"/>
      <c r="M6973" s="45"/>
      <c r="N6973"/>
      <c r="O6973"/>
      <c r="P6973" s="71"/>
      <c r="Q6973" s="11"/>
      <c r="R6973" s="12"/>
      <c r="S6973" s="14"/>
      <c r="T6973" s="13"/>
      <c r="U6973" s="14"/>
      <c r="V6973"/>
    </row>
    <row r="6974" spans="1:22" x14ac:dyDescent="0.2">
      <c r="A6974" s="34"/>
      <c r="B6974"/>
      <c r="C6974" s="22"/>
      <c r="D6974" s="22"/>
      <c r="E6974"/>
      <c r="F6974"/>
      <c r="G6974" s="21"/>
      <c r="H6974"/>
      <c r="I6974"/>
      <c r="J6974"/>
      <c r="K6974" s="10"/>
      <c r="L6974"/>
      <c r="M6974" s="45"/>
      <c r="N6974"/>
      <c r="O6974"/>
      <c r="P6974" s="71"/>
      <c r="Q6974" s="11"/>
      <c r="R6974" s="12"/>
      <c r="S6974" s="14"/>
      <c r="T6974" s="13"/>
      <c r="U6974" s="14"/>
      <c r="V6974"/>
    </row>
    <row r="6975" spans="1:22" x14ac:dyDescent="0.2">
      <c r="A6975" s="34"/>
      <c r="B6975"/>
      <c r="C6975" s="22"/>
      <c r="D6975" s="22"/>
      <c r="E6975"/>
      <c r="F6975"/>
      <c r="G6975" s="21"/>
      <c r="H6975"/>
      <c r="I6975"/>
      <c r="J6975"/>
      <c r="K6975" s="10"/>
      <c r="L6975"/>
      <c r="M6975" s="45"/>
      <c r="N6975"/>
      <c r="O6975"/>
      <c r="P6975" s="71"/>
      <c r="Q6975" s="11"/>
      <c r="R6975" s="12"/>
      <c r="S6975" s="14"/>
      <c r="T6975" s="13"/>
      <c r="U6975" s="14"/>
      <c r="V6975"/>
    </row>
    <row r="6976" spans="1:22" x14ac:dyDescent="0.2">
      <c r="A6976" s="34"/>
      <c r="B6976"/>
      <c r="C6976" s="22"/>
      <c r="D6976" s="22"/>
      <c r="E6976"/>
      <c r="F6976"/>
      <c r="G6976" s="21"/>
      <c r="H6976"/>
      <c r="I6976"/>
      <c r="J6976"/>
      <c r="K6976" s="10"/>
      <c r="L6976"/>
      <c r="M6976" s="45"/>
      <c r="N6976"/>
      <c r="O6976"/>
      <c r="P6976" s="71"/>
      <c r="Q6976" s="11"/>
      <c r="R6976" s="12"/>
      <c r="S6976" s="14"/>
      <c r="T6976" s="13"/>
      <c r="U6976" s="14"/>
      <c r="V6976"/>
    </row>
    <row r="6977" spans="1:22" x14ac:dyDescent="0.2">
      <c r="A6977" s="34"/>
      <c r="B6977"/>
      <c r="C6977" s="22"/>
      <c r="D6977" s="22"/>
      <c r="E6977"/>
      <c r="F6977"/>
      <c r="G6977" s="21"/>
      <c r="H6977"/>
      <c r="I6977"/>
      <c r="J6977"/>
      <c r="K6977" s="10"/>
      <c r="L6977"/>
      <c r="M6977" s="45"/>
      <c r="N6977"/>
      <c r="O6977"/>
      <c r="P6977" s="71"/>
      <c r="Q6977" s="11"/>
      <c r="R6977" s="12"/>
      <c r="S6977" s="14"/>
      <c r="T6977" s="13"/>
      <c r="U6977" s="14"/>
      <c r="V6977"/>
    </row>
    <row r="6978" spans="1:22" x14ac:dyDescent="0.2">
      <c r="A6978" s="34"/>
      <c r="B6978"/>
      <c r="C6978" s="22"/>
      <c r="D6978" s="22"/>
      <c r="E6978"/>
      <c r="F6978"/>
      <c r="G6978" s="21"/>
      <c r="H6978"/>
      <c r="I6978"/>
      <c r="J6978"/>
      <c r="K6978" s="10"/>
      <c r="L6978"/>
      <c r="M6978" s="45"/>
      <c r="N6978"/>
      <c r="O6978"/>
      <c r="P6978" s="71"/>
      <c r="Q6978" s="11"/>
      <c r="R6978" s="12"/>
      <c r="S6978" s="14"/>
      <c r="T6978" s="13"/>
      <c r="U6978" s="14"/>
      <c r="V6978"/>
    </row>
    <row r="6979" spans="1:22" x14ac:dyDescent="0.2">
      <c r="A6979" s="34"/>
      <c r="B6979"/>
      <c r="C6979" s="22"/>
      <c r="D6979" s="22"/>
      <c r="E6979"/>
      <c r="F6979"/>
      <c r="G6979" s="21"/>
      <c r="H6979"/>
      <c r="I6979"/>
      <c r="J6979"/>
      <c r="K6979" s="10"/>
      <c r="L6979"/>
      <c r="M6979" s="45"/>
      <c r="N6979"/>
      <c r="O6979"/>
      <c r="P6979" s="71"/>
      <c r="Q6979" s="11"/>
      <c r="R6979" s="12"/>
      <c r="S6979" s="14"/>
      <c r="T6979" s="13"/>
      <c r="U6979" s="14"/>
      <c r="V6979"/>
    </row>
    <row r="6980" spans="1:22" x14ac:dyDescent="0.2">
      <c r="A6980" s="34"/>
      <c r="B6980"/>
      <c r="C6980" s="22"/>
      <c r="D6980" s="22"/>
      <c r="E6980"/>
      <c r="F6980"/>
      <c r="G6980" s="21"/>
      <c r="H6980"/>
      <c r="I6980"/>
      <c r="J6980"/>
      <c r="K6980" s="10"/>
      <c r="L6980"/>
      <c r="M6980" s="45"/>
      <c r="N6980"/>
      <c r="O6980"/>
      <c r="P6980" s="71"/>
      <c r="Q6980" s="11"/>
      <c r="R6980" s="12"/>
      <c r="S6980" s="14"/>
      <c r="T6980" s="13"/>
      <c r="U6980" s="14"/>
      <c r="V6980"/>
    </row>
    <row r="6981" spans="1:22" x14ac:dyDescent="0.2">
      <c r="A6981" s="34"/>
      <c r="B6981"/>
      <c r="C6981" s="22"/>
      <c r="D6981" s="22"/>
      <c r="E6981"/>
      <c r="F6981"/>
      <c r="G6981" s="21"/>
      <c r="H6981"/>
      <c r="I6981"/>
      <c r="J6981"/>
      <c r="K6981" s="10"/>
      <c r="L6981"/>
      <c r="M6981" s="45"/>
      <c r="N6981"/>
      <c r="O6981"/>
      <c r="P6981" s="71"/>
      <c r="Q6981" s="11"/>
      <c r="R6981" s="12"/>
      <c r="S6981" s="14"/>
      <c r="T6981" s="13"/>
      <c r="U6981" s="14"/>
      <c r="V6981"/>
    </row>
    <row r="6982" spans="1:22" x14ac:dyDescent="0.2">
      <c r="A6982" s="34"/>
      <c r="B6982"/>
      <c r="C6982" s="22"/>
      <c r="D6982" s="22"/>
      <c r="E6982"/>
      <c r="F6982"/>
      <c r="G6982" s="21"/>
      <c r="H6982"/>
      <c r="I6982"/>
      <c r="J6982"/>
      <c r="K6982" s="10"/>
      <c r="L6982"/>
      <c r="M6982" s="45"/>
      <c r="N6982"/>
      <c r="O6982"/>
      <c r="P6982" s="71"/>
      <c r="Q6982" s="11"/>
      <c r="R6982" s="12"/>
      <c r="S6982" s="14"/>
      <c r="T6982" s="13"/>
      <c r="U6982" s="14"/>
      <c r="V6982"/>
    </row>
    <row r="6983" spans="1:22" x14ac:dyDescent="0.2">
      <c r="A6983" s="34"/>
      <c r="B6983"/>
      <c r="C6983" s="22"/>
      <c r="D6983" s="22"/>
      <c r="E6983"/>
      <c r="F6983"/>
      <c r="G6983" s="21"/>
      <c r="H6983"/>
      <c r="I6983"/>
      <c r="J6983"/>
      <c r="K6983" s="10"/>
      <c r="L6983"/>
      <c r="M6983" s="45"/>
      <c r="N6983"/>
      <c r="O6983"/>
      <c r="P6983" s="71"/>
      <c r="Q6983" s="11"/>
      <c r="R6983" s="12"/>
      <c r="S6983" s="14"/>
      <c r="T6983" s="13"/>
      <c r="U6983" s="14"/>
      <c r="V6983"/>
    </row>
    <row r="6984" spans="1:22" x14ac:dyDescent="0.2">
      <c r="A6984" s="34"/>
      <c r="B6984"/>
      <c r="C6984" s="22"/>
      <c r="D6984" s="22"/>
      <c r="E6984"/>
      <c r="F6984"/>
      <c r="G6984" s="21"/>
      <c r="H6984"/>
      <c r="I6984"/>
      <c r="J6984"/>
      <c r="K6984" s="10"/>
      <c r="L6984"/>
      <c r="M6984" s="45"/>
      <c r="N6984"/>
      <c r="O6984"/>
      <c r="P6984" s="71"/>
      <c r="Q6984" s="11"/>
      <c r="R6984" s="12"/>
      <c r="S6984" s="14"/>
      <c r="T6984" s="13"/>
      <c r="U6984" s="14"/>
      <c r="V6984"/>
    </row>
    <row r="6985" spans="1:22" x14ac:dyDescent="0.2">
      <c r="A6985" s="34"/>
      <c r="B6985"/>
      <c r="C6985" s="22"/>
      <c r="D6985" s="22"/>
      <c r="E6985"/>
      <c r="F6985"/>
      <c r="G6985" s="21"/>
      <c r="H6985"/>
      <c r="I6985"/>
      <c r="J6985"/>
      <c r="K6985" s="10"/>
      <c r="L6985"/>
      <c r="M6985" s="45"/>
      <c r="N6985"/>
      <c r="O6985"/>
      <c r="P6985" s="71"/>
      <c r="Q6985" s="11"/>
      <c r="R6985" s="12"/>
      <c r="S6985" s="14"/>
      <c r="T6985" s="13"/>
      <c r="U6985" s="14"/>
      <c r="V6985"/>
    </row>
    <row r="6986" spans="1:22" x14ac:dyDescent="0.2">
      <c r="A6986" s="34"/>
      <c r="B6986"/>
      <c r="C6986" s="22"/>
      <c r="D6986" s="22"/>
      <c r="E6986"/>
      <c r="F6986"/>
      <c r="G6986" s="21"/>
      <c r="H6986"/>
      <c r="I6986"/>
      <c r="J6986"/>
      <c r="K6986" s="10"/>
      <c r="L6986"/>
      <c r="M6986" s="45"/>
      <c r="N6986"/>
      <c r="O6986"/>
      <c r="P6986" s="71"/>
      <c r="Q6986" s="11"/>
      <c r="R6986" s="12"/>
      <c r="S6986" s="14"/>
      <c r="T6986" s="13"/>
      <c r="U6986" s="14"/>
      <c r="V6986"/>
    </row>
    <row r="6987" spans="1:22" x14ac:dyDescent="0.2">
      <c r="A6987" s="34"/>
      <c r="B6987"/>
      <c r="C6987" s="22"/>
      <c r="D6987" s="22"/>
      <c r="E6987"/>
      <c r="F6987"/>
      <c r="G6987" s="21"/>
      <c r="H6987"/>
      <c r="I6987"/>
      <c r="J6987"/>
      <c r="K6987" s="10"/>
      <c r="L6987"/>
      <c r="M6987" s="45"/>
      <c r="N6987"/>
      <c r="O6987"/>
      <c r="P6987" s="71"/>
      <c r="Q6987" s="11"/>
      <c r="R6987" s="12"/>
      <c r="S6987" s="14"/>
      <c r="T6987" s="13"/>
      <c r="U6987" s="14"/>
      <c r="V6987"/>
    </row>
    <row r="6988" spans="1:22" x14ac:dyDescent="0.2">
      <c r="A6988" s="34"/>
      <c r="B6988"/>
      <c r="C6988" s="22"/>
      <c r="D6988" s="22"/>
      <c r="E6988"/>
      <c r="F6988"/>
      <c r="G6988" s="21"/>
      <c r="H6988"/>
      <c r="I6988"/>
      <c r="J6988"/>
      <c r="K6988" s="10"/>
      <c r="L6988"/>
      <c r="M6988" s="45"/>
      <c r="N6988"/>
      <c r="O6988"/>
      <c r="P6988" s="71"/>
      <c r="Q6988" s="11"/>
      <c r="R6988" s="12"/>
      <c r="S6988" s="14"/>
      <c r="T6988" s="13"/>
      <c r="U6988" s="14"/>
      <c r="V6988"/>
    </row>
    <row r="6989" spans="1:22" x14ac:dyDescent="0.2">
      <c r="A6989" s="34"/>
      <c r="B6989"/>
      <c r="C6989" s="22"/>
      <c r="D6989" s="22"/>
      <c r="E6989"/>
      <c r="F6989"/>
      <c r="G6989" s="21"/>
      <c r="H6989"/>
      <c r="I6989"/>
      <c r="J6989"/>
      <c r="K6989" s="10"/>
      <c r="L6989"/>
      <c r="M6989" s="45"/>
      <c r="N6989"/>
      <c r="O6989"/>
      <c r="P6989" s="71"/>
      <c r="Q6989" s="11"/>
      <c r="R6989" s="12"/>
      <c r="S6989" s="14"/>
      <c r="T6989" s="13"/>
      <c r="U6989" s="14"/>
      <c r="V6989"/>
    </row>
    <row r="6990" spans="1:22" x14ac:dyDescent="0.2">
      <c r="A6990" s="34"/>
      <c r="B6990"/>
      <c r="C6990" s="22"/>
      <c r="D6990" s="22"/>
      <c r="E6990"/>
      <c r="F6990"/>
      <c r="G6990" s="21"/>
      <c r="H6990"/>
      <c r="I6990"/>
      <c r="J6990"/>
      <c r="K6990" s="10"/>
      <c r="L6990"/>
      <c r="M6990" s="45"/>
      <c r="N6990"/>
      <c r="O6990"/>
      <c r="P6990" s="71"/>
      <c r="Q6990" s="11"/>
      <c r="R6990" s="12"/>
      <c r="S6990" s="14"/>
      <c r="T6990" s="13"/>
      <c r="U6990" s="14"/>
      <c r="V6990"/>
    </row>
    <row r="6991" spans="1:22" x14ac:dyDescent="0.2">
      <c r="A6991" s="34"/>
      <c r="B6991"/>
      <c r="C6991" s="22"/>
      <c r="D6991" s="22"/>
      <c r="E6991"/>
      <c r="F6991"/>
      <c r="G6991" s="21"/>
      <c r="H6991"/>
      <c r="I6991"/>
      <c r="J6991"/>
      <c r="K6991" s="10"/>
      <c r="L6991"/>
      <c r="M6991" s="45"/>
      <c r="N6991"/>
      <c r="O6991"/>
      <c r="P6991" s="71"/>
      <c r="Q6991" s="11"/>
      <c r="R6991" s="12"/>
      <c r="S6991" s="14"/>
      <c r="T6991" s="13"/>
      <c r="U6991" s="14"/>
      <c r="V6991"/>
    </row>
    <row r="6992" spans="1:22" x14ac:dyDescent="0.2">
      <c r="A6992" s="34"/>
      <c r="B6992"/>
      <c r="C6992" s="22"/>
      <c r="D6992" s="22"/>
      <c r="E6992"/>
      <c r="F6992"/>
      <c r="G6992" s="21"/>
      <c r="H6992"/>
      <c r="I6992"/>
      <c r="J6992"/>
      <c r="K6992" s="10"/>
      <c r="L6992"/>
      <c r="M6992" s="45"/>
      <c r="N6992"/>
      <c r="O6992"/>
      <c r="P6992" s="71"/>
      <c r="Q6992" s="11"/>
      <c r="R6992" s="12"/>
      <c r="S6992" s="14"/>
      <c r="T6992" s="13"/>
      <c r="U6992" s="14"/>
      <c r="V6992"/>
    </row>
    <row r="6993" spans="1:22" x14ac:dyDescent="0.2">
      <c r="A6993" s="34"/>
      <c r="B6993"/>
      <c r="C6993" s="22"/>
      <c r="D6993" s="22"/>
      <c r="E6993"/>
      <c r="F6993"/>
      <c r="G6993" s="21"/>
      <c r="H6993"/>
      <c r="I6993"/>
      <c r="J6993"/>
      <c r="K6993" s="10"/>
      <c r="L6993"/>
      <c r="M6993" s="45"/>
      <c r="N6993"/>
      <c r="O6993"/>
      <c r="P6993" s="71"/>
      <c r="Q6993" s="11"/>
      <c r="R6993" s="12"/>
      <c r="S6993" s="14"/>
      <c r="T6993" s="13"/>
      <c r="U6993" s="14"/>
      <c r="V6993"/>
    </row>
    <row r="6994" spans="1:22" x14ac:dyDescent="0.2">
      <c r="A6994" s="34"/>
      <c r="B6994"/>
      <c r="C6994" s="22"/>
      <c r="D6994" s="22"/>
      <c r="E6994"/>
      <c r="F6994"/>
      <c r="G6994" s="21"/>
      <c r="H6994"/>
      <c r="I6994"/>
      <c r="J6994"/>
      <c r="K6994" s="10"/>
      <c r="L6994"/>
      <c r="M6994" s="45"/>
      <c r="N6994"/>
      <c r="O6994"/>
      <c r="P6994" s="71"/>
      <c r="Q6994" s="11"/>
      <c r="R6994" s="12"/>
      <c r="S6994" s="14"/>
      <c r="T6994" s="13"/>
      <c r="U6994" s="14"/>
      <c r="V6994"/>
    </row>
    <row r="6995" spans="1:22" x14ac:dyDescent="0.2">
      <c r="A6995" s="34"/>
      <c r="B6995"/>
      <c r="C6995" s="22"/>
      <c r="D6995" s="22"/>
      <c r="E6995"/>
      <c r="F6995"/>
      <c r="G6995" s="21"/>
      <c r="H6995"/>
      <c r="I6995"/>
      <c r="J6995"/>
      <c r="K6995" s="10"/>
      <c r="L6995"/>
      <c r="M6995" s="45"/>
      <c r="N6995"/>
      <c r="O6995"/>
      <c r="P6995" s="71"/>
      <c r="Q6995" s="11"/>
      <c r="R6995" s="12"/>
      <c r="S6995" s="14"/>
      <c r="T6995" s="13"/>
      <c r="U6995" s="14"/>
      <c r="V6995"/>
    </row>
    <row r="6996" spans="1:22" x14ac:dyDescent="0.2">
      <c r="A6996" s="34"/>
      <c r="B6996"/>
      <c r="C6996" s="22"/>
      <c r="D6996" s="22"/>
      <c r="E6996"/>
      <c r="F6996"/>
      <c r="G6996" s="21"/>
      <c r="H6996"/>
      <c r="I6996"/>
      <c r="J6996"/>
      <c r="K6996" s="10"/>
      <c r="L6996"/>
      <c r="M6996" s="45"/>
      <c r="N6996"/>
      <c r="O6996"/>
      <c r="P6996" s="71"/>
      <c r="Q6996" s="11"/>
      <c r="R6996" s="12"/>
      <c r="S6996" s="14"/>
      <c r="T6996" s="13"/>
      <c r="U6996" s="14"/>
      <c r="V6996"/>
    </row>
    <row r="6997" spans="1:22" x14ac:dyDescent="0.2">
      <c r="A6997" s="34"/>
      <c r="B6997"/>
      <c r="C6997" s="22"/>
      <c r="D6997" s="22"/>
      <c r="E6997"/>
      <c r="F6997"/>
      <c r="G6997" s="21"/>
      <c r="H6997"/>
      <c r="I6997"/>
      <c r="J6997"/>
      <c r="K6997" s="10"/>
      <c r="L6997"/>
      <c r="M6997" s="45"/>
      <c r="N6997"/>
      <c r="O6997"/>
      <c r="P6997" s="71"/>
      <c r="Q6997" s="11"/>
      <c r="R6997" s="12"/>
      <c r="S6997" s="14"/>
      <c r="T6997" s="13"/>
      <c r="U6997" s="14"/>
      <c r="V6997"/>
    </row>
    <row r="6998" spans="1:22" x14ac:dyDescent="0.2">
      <c r="A6998" s="34"/>
      <c r="B6998"/>
      <c r="C6998" s="22"/>
      <c r="D6998" s="22"/>
      <c r="E6998"/>
      <c r="F6998"/>
      <c r="G6998" s="21"/>
      <c r="H6998"/>
      <c r="I6998"/>
      <c r="J6998"/>
      <c r="K6998" s="10"/>
      <c r="L6998"/>
      <c r="M6998" s="45"/>
      <c r="N6998"/>
      <c r="O6998"/>
      <c r="P6998" s="71"/>
      <c r="Q6998" s="11"/>
      <c r="R6998" s="12"/>
      <c r="S6998" s="14"/>
      <c r="T6998" s="13"/>
      <c r="U6998" s="14"/>
      <c r="V6998"/>
    </row>
    <row r="6999" spans="1:22" x14ac:dyDescent="0.2">
      <c r="A6999" s="34"/>
      <c r="B6999"/>
      <c r="C6999" s="22"/>
      <c r="D6999" s="22"/>
      <c r="E6999"/>
      <c r="F6999"/>
      <c r="G6999" s="21"/>
      <c r="H6999"/>
      <c r="I6999"/>
      <c r="J6999"/>
      <c r="K6999" s="10"/>
      <c r="L6999"/>
      <c r="M6999" s="45"/>
      <c r="N6999"/>
      <c r="O6999"/>
      <c r="P6999" s="71"/>
      <c r="Q6999" s="11"/>
      <c r="R6999" s="12"/>
      <c r="S6999" s="14"/>
      <c r="T6999" s="13"/>
      <c r="U6999" s="14"/>
      <c r="V6999"/>
    </row>
    <row r="7000" spans="1:22" x14ac:dyDescent="0.2">
      <c r="A7000" s="34"/>
      <c r="B7000"/>
      <c r="C7000" s="22"/>
      <c r="D7000" s="22"/>
      <c r="E7000"/>
      <c r="F7000"/>
      <c r="G7000" s="21"/>
      <c r="H7000"/>
      <c r="I7000"/>
      <c r="J7000"/>
      <c r="K7000" s="10"/>
      <c r="L7000"/>
      <c r="M7000" s="45"/>
      <c r="N7000"/>
      <c r="O7000"/>
      <c r="P7000" s="71"/>
      <c r="Q7000" s="11"/>
      <c r="R7000" s="12"/>
      <c r="S7000" s="14"/>
      <c r="T7000" s="13"/>
      <c r="U7000" s="14"/>
      <c r="V7000"/>
    </row>
    <row r="7001" spans="1:22" x14ac:dyDescent="0.2">
      <c r="A7001" s="34"/>
      <c r="B7001"/>
      <c r="C7001" s="22"/>
      <c r="D7001" s="22"/>
      <c r="E7001"/>
      <c r="F7001"/>
      <c r="G7001" s="21"/>
      <c r="H7001"/>
      <c r="I7001"/>
      <c r="J7001"/>
      <c r="K7001" s="10"/>
      <c r="L7001"/>
      <c r="M7001" s="45"/>
      <c r="N7001"/>
      <c r="O7001"/>
      <c r="P7001" s="71"/>
      <c r="Q7001" s="11"/>
      <c r="R7001" s="12"/>
      <c r="S7001" s="14"/>
      <c r="T7001" s="13"/>
      <c r="U7001" s="14"/>
      <c r="V7001"/>
    </row>
    <row r="7002" spans="1:22" x14ac:dyDescent="0.2">
      <c r="A7002" s="34"/>
      <c r="B7002"/>
      <c r="C7002" s="22"/>
      <c r="D7002" s="22"/>
      <c r="E7002"/>
      <c r="F7002"/>
      <c r="G7002" s="21"/>
      <c r="H7002"/>
      <c r="I7002"/>
      <c r="J7002"/>
      <c r="K7002" s="10"/>
      <c r="L7002"/>
      <c r="M7002" s="45"/>
      <c r="N7002"/>
      <c r="O7002"/>
      <c r="P7002" s="71"/>
      <c r="Q7002" s="11"/>
      <c r="R7002" s="12"/>
      <c r="S7002" s="14"/>
      <c r="T7002" s="13"/>
      <c r="U7002" s="14"/>
      <c r="V7002"/>
    </row>
    <row r="7003" spans="1:22" x14ac:dyDescent="0.2">
      <c r="A7003" s="34"/>
      <c r="B7003"/>
      <c r="C7003" s="22"/>
      <c r="D7003" s="22"/>
      <c r="E7003"/>
      <c r="F7003"/>
      <c r="G7003" s="21"/>
      <c r="H7003"/>
      <c r="I7003"/>
      <c r="J7003"/>
      <c r="K7003" s="10"/>
      <c r="L7003"/>
      <c r="M7003" s="45"/>
      <c r="N7003"/>
      <c r="O7003"/>
      <c r="P7003" s="71"/>
      <c r="Q7003" s="11"/>
      <c r="R7003" s="12"/>
      <c r="S7003" s="14"/>
      <c r="T7003" s="13"/>
      <c r="U7003" s="14"/>
      <c r="V7003"/>
    </row>
    <row r="7004" spans="1:22" x14ac:dyDescent="0.2">
      <c r="A7004" s="34"/>
      <c r="B7004"/>
      <c r="C7004" s="22"/>
      <c r="D7004" s="22"/>
      <c r="E7004"/>
      <c r="F7004"/>
      <c r="G7004" s="21"/>
      <c r="H7004"/>
      <c r="I7004"/>
      <c r="J7004"/>
      <c r="K7004" s="10"/>
      <c r="L7004"/>
      <c r="M7004" s="45"/>
      <c r="N7004"/>
      <c r="O7004"/>
      <c r="P7004" s="71"/>
      <c r="Q7004" s="11"/>
      <c r="R7004" s="12"/>
      <c r="S7004" s="14"/>
      <c r="T7004" s="13"/>
      <c r="U7004" s="14"/>
      <c r="V7004"/>
    </row>
    <row r="7005" spans="1:22" x14ac:dyDescent="0.2">
      <c r="A7005" s="34"/>
      <c r="B7005"/>
      <c r="C7005" s="22"/>
      <c r="D7005" s="22"/>
      <c r="E7005"/>
      <c r="F7005"/>
      <c r="G7005" s="21"/>
      <c r="H7005"/>
      <c r="I7005"/>
      <c r="J7005"/>
      <c r="K7005" s="10"/>
      <c r="L7005"/>
      <c r="M7005" s="45"/>
      <c r="N7005"/>
      <c r="O7005"/>
      <c r="P7005" s="71"/>
      <c r="Q7005" s="11"/>
      <c r="R7005" s="12"/>
      <c r="S7005" s="14"/>
      <c r="T7005" s="13"/>
      <c r="U7005" s="14"/>
      <c r="V7005"/>
    </row>
    <row r="7006" spans="1:22" x14ac:dyDescent="0.2">
      <c r="A7006" s="34"/>
      <c r="B7006"/>
      <c r="C7006" s="22"/>
      <c r="D7006" s="22"/>
      <c r="E7006"/>
      <c r="F7006"/>
      <c r="G7006" s="21"/>
      <c r="H7006"/>
      <c r="I7006"/>
      <c r="J7006"/>
      <c r="K7006" s="10"/>
      <c r="L7006"/>
      <c r="M7006" s="45"/>
      <c r="N7006"/>
      <c r="O7006"/>
      <c r="P7006" s="71"/>
      <c r="Q7006" s="11"/>
      <c r="R7006" s="12"/>
      <c r="S7006" s="14"/>
      <c r="T7006" s="13"/>
      <c r="U7006" s="14"/>
      <c r="V7006"/>
    </row>
    <row r="7007" spans="1:22" x14ac:dyDescent="0.2">
      <c r="A7007" s="34"/>
      <c r="B7007"/>
      <c r="C7007" s="22"/>
      <c r="D7007" s="22"/>
      <c r="E7007"/>
      <c r="F7007"/>
      <c r="G7007" s="21"/>
      <c r="H7007"/>
      <c r="I7007"/>
      <c r="J7007"/>
      <c r="K7007" s="10"/>
      <c r="L7007"/>
      <c r="M7007" s="45"/>
      <c r="N7007"/>
      <c r="O7007"/>
      <c r="P7007" s="71"/>
      <c r="Q7007" s="11"/>
      <c r="R7007" s="12"/>
      <c r="S7007" s="14"/>
      <c r="T7007" s="13"/>
      <c r="U7007" s="14"/>
      <c r="V7007"/>
    </row>
    <row r="7008" spans="1:22" x14ac:dyDescent="0.2">
      <c r="A7008" s="34"/>
      <c r="B7008"/>
      <c r="C7008" s="22"/>
      <c r="D7008" s="22"/>
      <c r="E7008"/>
      <c r="F7008"/>
      <c r="G7008" s="21"/>
      <c r="H7008"/>
      <c r="I7008"/>
      <c r="J7008"/>
      <c r="K7008" s="10"/>
      <c r="L7008"/>
      <c r="M7008" s="45"/>
      <c r="N7008"/>
      <c r="O7008"/>
      <c r="P7008" s="71"/>
      <c r="Q7008" s="11"/>
      <c r="R7008" s="12"/>
      <c r="S7008" s="14"/>
      <c r="T7008" s="13"/>
      <c r="U7008" s="14"/>
      <c r="V7008"/>
    </row>
    <row r="7009" spans="1:22" x14ac:dyDescent="0.2">
      <c r="A7009" s="34"/>
      <c r="B7009"/>
      <c r="C7009" s="22"/>
      <c r="D7009" s="22"/>
      <c r="E7009"/>
      <c r="F7009"/>
      <c r="G7009" s="21"/>
      <c r="H7009"/>
      <c r="I7009"/>
      <c r="J7009"/>
      <c r="K7009" s="10"/>
      <c r="L7009"/>
      <c r="M7009" s="45"/>
      <c r="N7009"/>
      <c r="O7009"/>
      <c r="P7009" s="71"/>
      <c r="Q7009" s="11"/>
      <c r="R7009" s="12"/>
      <c r="S7009" s="14"/>
      <c r="T7009" s="13"/>
      <c r="U7009" s="14"/>
      <c r="V7009"/>
    </row>
    <row r="7010" spans="1:22" x14ac:dyDescent="0.2">
      <c r="A7010" s="34"/>
      <c r="B7010"/>
      <c r="C7010" s="22"/>
      <c r="D7010" s="22"/>
      <c r="E7010"/>
      <c r="F7010"/>
      <c r="G7010" s="21"/>
      <c r="H7010"/>
      <c r="I7010"/>
      <c r="J7010"/>
      <c r="K7010" s="10"/>
      <c r="L7010"/>
      <c r="M7010" s="45"/>
      <c r="N7010"/>
      <c r="O7010"/>
      <c r="P7010" s="71"/>
      <c r="Q7010" s="11"/>
      <c r="R7010" s="12"/>
      <c r="S7010" s="14"/>
      <c r="T7010" s="13"/>
      <c r="U7010" s="14"/>
      <c r="V7010"/>
    </row>
    <row r="7011" spans="1:22" x14ac:dyDescent="0.2">
      <c r="A7011" s="34"/>
      <c r="B7011"/>
      <c r="C7011" s="22"/>
      <c r="D7011" s="22"/>
      <c r="E7011"/>
      <c r="F7011"/>
      <c r="G7011" s="21"/>
      <c r="H7011"/>
      <c r="I7011"/>
      <c r="J7011"/>
      <c r="K7011" s="10"/>
      <c r="L7011"/>
      <c r="M7011" s="45"/>
      <c r="N7011"/>
      <c r="O7011"/>
      <c r="P7011" s="71"/>
      <c r="Q7011" s="11"/>
      <c r="R7011" s="12"/>
      <c r="S7011" s="14"/>
      <c r="T7011" s="13"/>
      <c r="U7011" s="14"/>
      <c r="V7011"/>
    </row>
    <row r="7012" spans="1:22" x14ac:dyDescent="0.2">
      <c r="A7012" s="34"/>
      <c r="B7012"/>
      <c r="C7012" s="22"/>
      <c r="D7012" s="22"/>
      <c r="E7012"/>
      <c r="F7012"/>
      <c r="G7012" s="21"/>
      <c r="H7012"/>
      <c r="I7012"/>
      <c r="J7012"/>
      <c r="K7012" s="10"/>
      <c r="L7012"/>
      <c r="M7012" s="45"/>
      <c r="N7012"/>
      <c r="O7012"/>
      <c r="P7012" s="71"/>
      <c r="Q7012" s="11"/>
      <c r="R7012" s="12"/>
      <c r="S7012" s="14"/>
      <c r="T7012" s="13"/>
      <c r="U7012" s="14"/>
      <c r="V7012"/>
    </row>
    <row r="7013" spans="1:22" x14ac:dyDescent="0.2">
      <c r="A7013" s="34"/>
      <c r="B7013"/>
      <c r="C7013" s="22"/>
      <c r="D7013" s="22"/>
      <c r="E7013"/>
      <c r="F7013"/>
      <c r="G7013" s="21"/>
      <c r="H7013"/>
      <c r="I7013"/>
      <c r="J7013"/>
      <c r="K7013" s="10"/>
      <c r="L7013"/>
      <c r="M7013" s="45"/>
      <c r="N7013"/>
      <c r="O7013"/>
      <c r="P7013" s="71"/>
      <c r="Q7013" s="11"/>
      <c r="R7013" s="12"/>
      <c r="S7013" s="14"/>
      <c r="T7013" s="13"/>
      <c r="U7013" s="14"/>
      <c r="V7013"/>
    </row>
    <row r="7014" spans="1:22" x14ac:dyDescent="0.2">
      <c r="A7014" s="34"/>
      <c r="B7014"/>
      <c r="C7014" s="22"/>
      <c r="D7014" s="22"/>
      <c r="E7014"/>
      <c r="F7014"/>
      <c r="G7014" s="21"/>
      <c r="H7014"/>
      <c r="I7014"/>
      <c r="J7014"/>
      <c r="K7014" s="10"/>
      <c r="L7014"/>
      <c r="M7014" s="45"/>
      <c r="N7014"/>
      <c r="O7014"/>
      <c r="P7014" s="71"/>
      <c r="Q7014" s="11"/>
      <c r="R7014" s="12"/>
      <c r="S7014" s="14"/>
      <c r="T7014" s="13"/>
      <c r="U7014" s="14"/>
      <c r="V7014"/>
    </row>
    <row r="7015" spans="1:22" x14ac:dyDescent="0.2">
      <c r="A7015" s="34"/>
      <c r="B7015"/>
      <c r="C7015" s="22"/>
      <c r="D7015" s="22"/>
      <c r="E7015"/>
      <c r="F7015"/>
      <c r="G7015" s="21"/>
      <c r="H7015"/>
      <c r="I7015"/>
      <c r="J7015"/>
      <c r="K7015" s="10"/>
      <c r="L7015"/>
      <c r="M7015" s="45"/>
      <c r="N7015"/>
      <c r="O7015"/>
      <c r="P7015" s="71"/>
      <c r="Q7015" s="11"/>
      <c r="R7015" s="12"/>
      <c r="S7015" s="14"/>
      <c r="T7015" s="13"/>
      <c r="U7015" s="14"/>
      <c r="V7015"/>
    </row>
    <row r="7016" spans="1:22" x14ac:dyDescent="0.2">
      <c r="A7016" s="34"/>
      <c r="B7016"/>
      <c r="C7016" s="22"/>
      <c r="D7016" s="22"/>
      <c r="E7016"/>
      <c r="F7016"/>
      <c r="G7016" s="21"/>
      <c r="H7016"/>
      <c r="I7016"/>
      <c r="J7016"/>
      <c r="K7016" s="10"/>
      <c r="L7016"/>
      <c r="M7016" s="45"/>
      <c r="N7016"/>
      <c r="O7016"/>
      <c r="P7016" s="71"/>
      <c r="Q7016" s="11"/>
      <c r="R7016" s="12"/>
      <c r="S7016" s="14"/>
      <c r="T7016" s="13"/>
      <c r="U7016" s="14"/>
      <c r="V7016"/>
    </row>
    <row r="7017" spans="1:22" x14ac:dyDescent="0.2">
      <c r="A7017" s="34"/>
      <c r="B7017"/>
      <c r="C7017" s="22"/>
      <c r="D7017" s="22"/>
      <c r="E7017"/>
      <c r="F7017"/>
      <c r="G7017" s="21"/>
      <c r="H7017"/>
      <c r="I7017"/>
      <c r="J7017"/>
      <c r="K7017" s="10"/>
      <c r="L7017"/>
      <c r="M7017" s="45"/>
      <c r="N7017"/>
      <c r="O7017"/>
      <c r="P7017" s="71"/>
      <c r="Q7017" s="11"/>
      <c r="R7017" s="12"/>
      <c r="S7017" s="14"/>
      <c r="T7017" s="13"/>
      <c r="U7017" s="14"/>
      <c r="V7017"/>
    </row>
    <row r="7018" spans="1:22" x14ac:dyDescent="0.2">
      <c r="A7018" s="34"/>
      <c r="B7018"/>
      <c r="C7018" s="22"/>
      <c r="D7018" s="22"/>
      <c r="E7018"/>
      <c r="F7018"/>
      <c r="G7018" s="21"/>
      <c r="H7018"/>
      <c r="I7018"/>
      <c r="J7018"/>
      <c r="K7018" s="10"/>
      <c r="L7018"/>
      <c r="M7018" s="45"/>
      <c r="N7018"/>
      <c r="O7018"/>
      <c r="P7018" s="71"/>
      <c r="Q7018" s="11"/>
      <c r="R7018" s="12"/>
      <c r="S7018" s="14"/>
      <c r="T7018" s="13"/>
      <c r="U7018" s="14"/>
      <c r="V7018"/>
    </row>
    <row r="7019" spans="1:22" x14ac:dyDescent="0.2">
      <c r="A7019" s="34"/>
      <c r="B7019"/>
      <c r="C7019" s="22"/>
      <c r="D7019" s="22"/>
      <c r="E7019"/>
      <c r="F7019"/>
      <c r="G7019" s="21"/>
      <c r="H7019"/>
      <c r="I7019"/>
      <c r="J7019"/>
      <c r="K7019" s="10"/>
      <c r="L7019"/>
      <c r="M7019" s="45"/>
      <c r="N7019"/>
      <c r="O7019"/>
      <c r="P7019" s="71"/>
      <c r="Q7019" s="11"/>
      <c r="R7019" s="12"/>
      <c r="S7019" s="14"/>
      <c r="T7019" s="13"/>
      <c r="U7019" s="14"/>
      <c r="V7019"/>
    </row>
    <row r="7020" spans="1:22" x14ac:dyDescent="0.2">
      <c r="A7020" s="34"/>
      <c r="B7020"/>
      <c r="C7020" s="22"/>
      <c r="D7020" s="22"/>
      <c r="E7020"/>
      <c r="F7020"/>
      <c r="G7020" s="21"/>
      <c r="H7020"/>
      <c r="I7020"/>
      <c r="J7020"/>
      <c r="K7020" s="10"/>
      <c r="L7020"/>
      <c r="M7020" s="45"/>
      <c r="N7020"/>
      <c r="O7020"/>
      <c r="P7020" s="71"/>
      <c r="Q7020" s="11"/>
      <c r="R7020" s="12"/>
      <c r="S7020" s="14"/>
      <c r="T7020" s="13"/>
      <c r="U7020" s="14"/>
      <c r="V7020"/>
    </row>
    <row r="7021" spans="1:22" x14ac:dyDescent="0.2">
      <c r="A7021" s="34"/>
      <c r="B7021"/>
      <c r="C7021" s="22"/>
      <c r="D7021" s="22"/>
      <c r="E7021"/>
      <c r="F7021"/>
      <c r="G7021" s="21"/>
      <c r="H7021"/>
      <c r="I7021"/>
      <c r="J7021"/>
      <c r="K7021" s="10"/>
      <c r="L7021"/>
      <c r="M7021" s="45"/>
      <c r="N7021"/>
      <c r="O7021"/>
      <c r="P7021" s="71"/>
      <c r="Q7021" s="11"/>
      <c r="R7021" s="12"/>
      <c r="S7021" s="14"/>
      <c r="T7021" s="13"/>
      <c r="U7021" s="14"/>
      <c r="V7021"/>
    </row>
    <row r="7022" spans="1:22" x14ac:dyDescent="0.2">
      <c r="A7022" s="34"/>
      <c r="B7022"/>
      <c r="C7022" s="22"/>
      <c r="D7022" s="22"/>
      <c r="E7022"/>
      <c r="F7022"/>
      <c r="G7022" s="21"/>
      <c r="H7022"/>
      <c r="I7022"/>
      <c r="J7022"/>
      <c r="K7022" s="10"/>
      <c r="L7022"/>
      <c r="M7022" s="45"/>
      <c r="N7022"/>
      <c r="O7022"/>
      <c r="P7022" s="71"/>
      <c r="Q7022" s="11"/>
      <c r="R7022" s="12"/>
      <c r="S7022" s="14"/>
      <c r="T7022" s="13"/>
      <c r="U7022" s="14"/>
      <c r="V7022"/>
    </row>
    <row r="7023" spans="1:22" x14ac:dyDescent="0.2">
      <c r="A7023" s="34"/>
      <c r="B7023"/>
      <c r="C7023" s="22"/>
      <c r="D7023" s="22"/>
      <c r="E7023"/>
      <c r="F7023"/>
      <c r="G7023" s="21"/>
      <c r="H7023"/>
      <c r="I7023"/>
      <c r="J7023"/>
      <c r="K7023" s="10"/>
      <c r="L7023"/>
      <c r="M7023" s="45"/>
      <c r="N7023"/>
      <c r="O7023"/>
      <c r="P7023" s="71"/>
      <c r="Q7023" s="11"/>
      <c r="R7023" s="12"/>
      <c r="S7023" s="14"/>
      <c r="T7023" s="13"/>
      <c r="U7023" s="14"/>
      <c r="V7023"/>
    </row>
    <row r="7024" spans="1:22" x14ac:dyDescent="0.2">
      <c r="A7024" s="34"/>
      <c r="B7024"/>
      <c r="C7024" s="22"/>
      <c r="D7024" s="22"/>
      <c r="E7024"/>
      <c r="F7024"/>
      <c r="G7024" s="21"/>
      <c r="H7024"/>
      <c r="I7024"/>
      <c r="J7024"/>
      <c r="K7024" s="10"/>
      <c r="L7024"/>
      <c r="M7024" s="45"/>
      <c r="N7024"/>
      <c r="O7024"/>
      <c r="P7024" s="71"/>
      <c r="Q7024" s="11"/>
      <c r="R7024" s="12"/>
      <c r="S7024" s="14"/>
      <c r="T7024" s="13"/>
      <c r="U7024" s="14"/>
      <c r="V7024"/>
    </row>
    <row r="7025" spans="1:22" x14ac:dyDescent="0.2">
      <c r="A7025" s="34"/>
      <c r="B7025"/>
      <c r="C7025" s="22"/>
      <c r="D7025" s="22"/>
      <c r="E7025"/>
      <c r="F7025"/>
      <c r="G7025" s="21"/>
      <c r="H7025"/>
      <c r="I7025"/>
      <c r="J7025"/>
      <c r="K7025" s="10"/>
      <c r="L7025"/>
      <c r="M7025" s="45"/>
      <c r="N7025"/>
      <c r="O7025"/>
      <c r="P7025" s="71"/>
      <c r="Q7025" s="11"/>
      <c r="R7025" s="12"/>
      <c r="S7025" s="14"/>
      <c r="T7025" s="13"/>
      <c r="U7025" s="14"/>
      <c r="V7025"/>
    </row>
    <row r="7026" spans="1:22" x14ac:dyDescent="0.2">
      <c r="A7026" s="34"/>
      <c r="B7026"/>
      <c r="C7026" s="22"/>
      <c r="D7026" s="22"/>
      <c r="E7026"/>
      <c r="F7026"/>
      <c r="G7026" s="21"/>
      <c r="H7026"/>
      <c r="I7026"/>
      <c r="J7026"/>
      <c r="K7026" s="10"/>
      <c r="L7026"/>
      <c r="M7026" s="45"/>
      <c r="N7026"/>
      <c r="O7026"/>
      <c r="P7026" s="71"/>
      <c r="Q7026" s="11"/>
      <c r="R7026" s="12"/>
      <c r="S7026" s="14"/>
      <c r="T7026" s="13"/>
      <c r="U7026" s="14"/>
      <c r="V7026"/>
    </row>
    <row r="7027" spans="1:22" x14ac:dyDescent="0.2">
      <c r="A7027" s="34"/>
      <c r="B7027"/>
      <c r="C7027" s="22"/>
      <c r="D7027" s="22"/>
      <c r="E7027"/>
      <c r="F7027"/>
      <c r="G7027" s="21"/>
      <c r="H7027"/>
      <c r="I7027"/>
      <c r="J7027"/>
      <c r="K7027" s="10"/>
      <c r="L7027"/>
      <c r="M7027" s="45"/>
      <c r="N7027"/>
      <c r="O7027"/>
      <c r="P7027" s="71"/>
      <c r="Q7027" s="11"/>
      <c r="R7027" s="12"/>
      <c r="S7027" s="14"/>
      <c r="T7027" s="13"/>
      <c r="U7027" s="14"/>
      <c r="V7027"/>
    </row>
    <row r="7028" spans="1:22" x14ac:dyDescent="0.2">
      <c r="A7028" s="34"/>
      <c r="B7028"/>
      <c r="C7028" s="22"/>
      <c r="D7028" s="22"/>
      <c r="E7028"/>
      <c r="F7028"/>
      <c r="G7028" s="21"/>
      <c r="H7028"/>
      <c r="I7028"/>
      <c r="J7028"/>
      <c r="K7028" s="10"/>
      <c r="L7028"/>
      <c r="M7028" s="45"/>
      <c r="N7028"/>
      <c r="O7028"/>
      <c r="P7028" s="71"/>
      <c r="Q7028" s="11"/>
      <c r="R7028" s="12"/>
      <c r="S7028" s="14"/>
      <c r="T7028" s="13"/>
      <c r="U7028" s="14"/>
      <c r="V7028"/>
    </row>
    <row r="7029" spans="1:22" x14ac:dyDescent="0.2">
      <c r="A7029" s="34"/>
      <c r="B7029"/>
      <c r="C7029" s="22"/>
      <c r="D7029" s="22"/>
      <c r="E7029"/>
      <c r="F7029"/>
      <c r="G7029" s="21"/>
      <c r="H7029"/>
      <c r="I7029"/>
      <c r="J7029"/>
      <c r="K7029" s="10"/>
      <c r="L7029"/>
      <c r="M7029" s="45"/>
      <c r="N7029"/>
      <c r="O7029"/>
      <c r="P7029" s="71"/>
      <c r="Q7029" s="11"/>
      <c r="R7029" s="12"/>
      <c r="S7029" s="14"/>
      <c r="T7029" s="13"/>
      <c r="U7029" s="14"/>
      <c r="V7029"/>
    </row>
    <row r="7030" spans="1:22" x14ac:dyDescent="0.2">
      <c r="A7030" s="34"/>
      <c r="B7030"/>
      <c r="C7030" s="22"/>
      <c r="D7030" s="22"/>
      <c r="E7030"/>
      <c r="F7030"/>
      <c r="G7030" s="21"/>
      <c r="H7030"/>
      <c r="I7030"/>
      <c r="J7030"/>
      <c r="K7030" s="10"/>
      <c r="L7030"/>
      <c r="M7030" s="45"/>
      <c r="N7030"/>
      <c r="O7030"/>
      <c r="P7030" s="71"/>
      <c r="Q7030" s="11"/>
      <c r="R7030" s="12"/>
      <c r="S7030" s="14"/>
      <c r="T7030" s="13"/>
      <c r="U7030" s="14"/>
      <c r="V7030"/>
    </row>
    <row r="7031" spans="1:22" x14ac:dyDescent="0.2">
      <c r="A7031" s="34"/>
      <c r="B7031"/>
      <c r="C7031" s="22"/>
      <c r="D7031" s="22"/>
      <c r="E7031"/>
      <c r="F7031"/>
      <c r="G7031" s="21"/>
      <c r="H7031"/>
      <c r="I7031"/>
      <c r="J7031"/>
      <c r="K7031" s="10"/>
      <c r="L7031"/>
      <c r="M7031" s="45"/>
      <c r="N7031"/>
      <c r="O7031"/>
      <c r="P7031" s="71"/>
      <c r="Q7031" s="11"/>
      <c r="R7031" s="12"/>
      <c r="S7031" s="14"/>
      <c r="T7031" s="13"/>
      <c r="U7031" s="14"/>
      <c r="V7031"/>
    </row>
    <row r="7032" spans="1:22" x14ac:dyDescent="0.2">
      <c r="A7032" s="34"/>
      <c r="B7032"/>
      <c r="C7032" s="22"/>
      <c r="D7032" s="22"/>
      <c r="E7032"/>
      <c r="F7032"/>
      <c r="G7032" s="21"/>
      <c r="H7032"/>
      <c r="I7032"/>
      <c r="J7032"/>
      <c r="K7032" s="10"/>
      <c r="L7032"/>
      <c r="M7032" s="45"/>
      <c r="N7032"/>
      <c r="O7032"/>
      <c r="P7032" s="71"/>
      <c r="Q7032" s="11"/>
      <c r="R7032" s="12"/>
      <c r="S7032" s="14"/>
      <c r="T7032" s="13"/>
      <c r="U7032" s="14"/>
      <c r="V7032"/>
    </row>
    <row r="7033" spans="1:22" x14ac:dyDescent="0.2">
      <c r="A7033" s="34"/>
      <c r="B7033"/>
      <c r="C7033" s="22"/>
      <c r="D7033" s="22"/>
      <c r="E7033"/>
      <c r="F7033"/>
      <c r="G7033" s="21"/>
      <c r="H7033"/>
      <c r="I7033"/>
      <c r="J7033"/>
      <c r="K7033" s="10"/>
      <c r="L7033"/>
      <c r="M7033" s="45"/>
      <c r="N7033"/>
      <c r="O7033"/>
      <c r="P7033" s="71"/>
      <c r="Q7033" s="11"/>
      <c r="R7033" s="12"/>
      <c r="S7033" s="14"/>
      <c r="T7033" s="13"/>
      <c r="U7033" s="14"/>
      <c r="V7033"/>
    </row>
    <row r="7034" spans="1:22" x14ac:dyDescent="0.2">
      <c r="A7034" s="34"/>
      <c r="B7034"/>
      <c r="C7034" s="22"/>
      <c r="D7034" s="22"/>
      <c r="E7034"/>
      <c r="F7034"/>
      <c r="G7034" s="21"/>
      <c r="H7034"/>
      <c r="I7034"/>
      <c r="J7034"/>
      <c r="K7034" s="10"/>
      <c r="L7034"/>
      <c r="M7034" s="45"/>
      <c r="N7034"/>
      <c r="O7034"/>
      <c r="P7034" s="71"/>
      <c r="Q7034" s="11"/>
      <c r="R7034" s="12"/>
      <c r="S7034" s="14"/>
      <c r="T7034" s="13"/>
      <c r="U7034" s="14"/>
      <c r="V7034"/>
    </row>
    <row r="7035" spans="1:22" x14ac:dyDescent="0.2">
      <c r="A7035" s="34"/>
      <c r="B7035"/>
      <c r="C7035" s="22"/>
      <c r="D7035" s="22"/>
      <c r="E7035"/>
      <c r="F7035"/>
      <c r="G7035" s="21"/>
      <c r="H7035"/>
      <c r="I7035"/>
      <c r="J7035"/>
      <c r="K7035" s="10"/>
      <c r="L7035"/>
      <c r="M7035" s="45"/>
      <c r="N7035"/>
      <c r="O7035"/>
      <c r="P7035" s="71"/>
      <c r="Q7035" s="11"/>
      <c r="R7035" s="12"/>
      <c r="S7035" s="14"/>
      <c r="T7035" s="13"/>
      <c r="U7035" s="14"/>
      <c r="V7035"/>
    </row>
    <row r="7036" spans="1:22" x14ac:dyDescent="0.2">
      <c r="A7036" s="34"/>
      <c r="B7036"/>
      <c r="C7036" s="22"/>
      <c r="D7036" s="22"/>
      <c r="E7036"/>
      <c r="F7036"/>
      <c r="G7036" s="21"/>
      <c r="H7036"/>
      <c r="I7036"/>
      <c r="J7036"/>
      <c r="K7036" s="10"/>
      <c r="L7036"/>
      <c r="M7036" s="45"/>
      <c r="N7036"/>
      <c r="O7036"/>
      <c r="P7036" s="71"/>
      <c r="Q7036" s="11"/>
      <c r="R7036" s="12"/>
      <c r="S7036" s="14"/>
      <c r="T7036" s="13"/>
      <c r="U7036" s="14"/>
      <c r="V7036"/>
    </row>
    <row r="7037" spans="1:22" x14ac:dyDescent="0.2">
      <c r="A7037" s="34"/>
      <c r="B7037"/>
      <c r="C7037" s="22"/>
      <c r="D7037" s="22"/>
      <c r="E7037"/>
      <c r="F7037"/>
      <c r="G7037" s="21"/>
      <c r="H7037"/>
      <c r="I7037"/>
      <c r="J7037"/>
      <c r="K7037" s="10"/>
      <c r="L7037"/>
      <c r="M7037" s="45"/>
      <c r="N7037"/>
      <c r="O7037"/>
      <c r="P7037" s="71"/>
      <c r="Q7037" s="11"/>
      <c r="R7037" s="12"/>
      <c r="S7037" s="14"/>
      <c r="T7037" s="13"/>
      <c r="U7037" s="14"/>
      <c r="V7037"/>
    </row>
    <row r="7038" spans="1:22" x14ac:dyDescent="0.2">
      <c r="A7038" s="34"/>
      <c r="B7038"/>
      <c r="C7038" s="22"/>
      <c r="D7038" s="22"/>
      <c r="E7038"/>
      <c r="F7038"/>
      <c r="G7038" s="21"/>
      <c r="H7038"/>
      <c r="I7038"/>
      <c r="J7038"/>
      <c r="K7038" s="10"/>
      <c r="L7038"/>
      <c r="M7038" s="45"/>
      <c r="N7038"/>
      <c r="O7038"/>
      <c r="P7038" s="71"/>
      <c r="Q7038" s="11"/>
      <c r="R7038" s="12"/>
      <c r="S7038" s="14"/>
      <c r="T7038" s="13"/>
      <c r="U7038" s="14"/>
      <c r="V7038"/>
    </row>
    <row r="7039" spans="1:22" x14ac:dyDescent="0.2">
      <c r="A7039" s="34"/>
      <c r="B7039"/>
      <c r="C7039" s="22"/>
      <c r="D7039" s="22"/>
      <c r="E7039"/>
      <c r="F7039"/>
      <c r="G7039" s="21"/>
      <c r="H7039"/>
      <c r="I7039"/>
      <c r="J7039"/>
      <c r="K7039" s="10"/>
      <c r="L7039"/>
      <c r="M7039" s="45"/>
      <c r="N7039"/>
      <c r="O7039"/>
      <c r="P7039" s="71"/>
      <c r="Q7039" s="11"/>
      <c r="R7039" s="12"/>
      <c r="S7039" s="14"/>
      <c r="T7039" s="13"/>
      <c r="U7039" s="14"/>
      <c r="V7039"/>
    </row>
    <row r="7040" spans="1:22" x14ac:dyDescent="0.2">
      <c r="A7040" s="34"/>
      <c r="B7040"/>
      <c r="C7040" s="22"/>
      <c r="D7040" s="22"/>
      <c r="E7040"/>
      <c r="F7040"/>
      <c r="G7040" s="21"/>
      <c r="H7040"/>
      <c r="I7040"/>
      <c r="J7040"/>
      <c r="K7040" s="10"/>
      <c r="L7040"/>
      <c r="M7040" s="45"/>
      <c r="N7040"/>
      <c r="O7040"/>
      <c r="P7040" s="71"/>
      <c r="Q7040" s="11"/>
      <c r="R7040" s="12"/>
      <c r="S7040" s="14"/>
      <c r="T7040" s="13"/>
      <c r="U7040" s="14"/>
      <c r="V7040"/>
    </row>
    <row r="7041" spans="1:22" x14ac:dyDescent="0.2">
      <c r="A7041" s="34"/>
      <c r="B7041"/>
      <c r="C7041" s="22"/>
      <c r="D7041" s="22"/>
      <c r="E7041"/>
      <c r="F7041"/>
      <c r="G7041" s="21"/>
      <c r="H7041"/>
      <c r="I7041"/>
      <c r="J7041"/>
      <c r="K7041" s="10"/>
      <c r="L7041"/>
      <c r="M7041" s="45"/>
      <c r="N7041"/>
      <c r="O7041"/>
      <c r="P7041" s="71"/>
      <c r="Q7041" s="11"/>
      <c r="R7041" s="12"/>
      <c r="S7041" s="14"/>
      <c r="T7041" s="13"/>
      <c r="U7041" s="14"/>
      <c r="V7041"/>
    </row>
    <row r="7042" spans="1:22" x14ac:dyDescent="0.2">
      <c r="A7042" s="34"/>
      <c r="B7042"/>
      <c r="C7042" s="22"/>
      <c r="D7042" s="22"/>
      <c r="E7042"/>
      <c r="F7042"/>
      <c r="G7042" s="21"/>
      <c r="H7042"/>
      <c r="I7042"/>
      <c r="J7042"/>
      <c r="K7042" s="10"/>
      <c r="L7042"/>
      <c r="M7042" s="45"/>
      <c r="N7042"/>
      <c r="O7042"/>
      <c r="P7042" s="71"/>
      <c r="Q7042" s="11"/>
      <c r="R7042" s="12"/>
      <c r="S7042" s="14"/>
      <c r="T7042" s="13"/>
      <c r="U7042" s="14"/>
      <c r="V7042"/>
    </row>
    <row r="7043" spans="1:22" x14ac:dyDescent="0.2">
      <c r="A7043" s="34"/>
      <c r="B7043"/>
      <c r="C7043" s="22"/>
      <c r="D7043" s="22"/>
      <c r="E7043"/>
      <c r="F7043"/>
      <c r="G7043" s="21"/>
      <c r="H7043"/>
      <c r="I7043"/>
      <c r="J7043"/>
      <c r="K7043" s="10"/>
      <c r="L7043"/>
      <c r="M7043" s="45"/>
      <c r="N7043"/>
      <c r="O7043"/>
      <c r="P7043" s="71"/>
      <c r="Q7043" s="11"/>
      <c r="R7043" s="12"/>
      <c r="S7043" s="14"/>
      <c r="T7043" s="13"/>
      <c r="U7043" s="14"/>
      <c r="V7043"/>
    </row>
    <row r="7044" spans="1:22" x14ac:dyDescent="0.2">
      <c r="A7044" s="34"/>
      <c r="B7044"/>
      <c r="C7044" s="22"/>
      <c r="D7044" s="22"/>
      <c r="E7044"/>
      <c r="F7044"/>
      <c r="G7044" s="21"/>
      <c r="H7044"/>
      <c r="I7044"/>
      <c r="J7044"/>
      <c r="K7044" s="10"/>
      <c r="L7044"/>
      <c r="M7044" s="45"/>
      <c r="N7044"/>
      <c r="O7044"/>
      <c r="P7044" s="71"/>
      <c r="Q7044" s="11"/>
      <c r="R7044" s="12"/>
      <c r="S7044" s="14"/>
      <c r="T7044" s="13"/>
      <c r="U7044" s="14"/>
      <c r="V7044"/>
    </row>
    <row r="7045" spans="1:22" x14ac:dyDescent="0.2">
      <c r="A7045" s="34"/>
      <c r="B7045"/>
      <c r="C7045" s="22"/>
      <c r="D7045" s="22"/>
      <c r="E7045"/>
      <c r="F7045"/>
      <c r="G7045" s="21"/>
      <c r="H7045"/>
      <c r="I7045"/>
      <c r="J7045"/>
      <c r="K7045" s="10"/>
      <c r="L7045"/>
      <c r="M7045" s="45"/>
      <c r="N7045"/>
      <c r="O7045"/>
      <c r="P7045" s="71"/>
      <c r="Q7045" s="11"/>
      <c r="R7045" s="12"/>
      <c r="S7045" s="14"/>
      <c r="T7045" s="13"/>
      <c r="U7045" s="14"/>
      <c r="V7045"/>
    </row>
    <row r="7046" spans="1:22" x14ac:dyDescent="0.2">
      <c r="A7046" s="34"/>
      <c r="B7046"/>
      <c r="C7046" s="22"/>
      <c r="D7046" s="22"/>
      <c r="E7046"/>
      <c r="F7046"/>
      <c r="G7046" s="21"/>
      <c r="H7046"/>
      <c r="I7046"/>
      <c r="J7046"/>
      <c r="K7046" s="10"/>
      <c r="L7046"/>
      <c r="M7046" s="45"/>
      <c r="N7046"/>
      <c r="O7046"/>
      <c r="P7046" s="71"/>
      <c r="Q7046" s="11"/>
      <c r="R7046" s="12"/>
      <c r="S7046" s="14"/>
      <c r="T7046" s="13"/>
      <c r="U7046" s="14"/>
      <c r="V7046"/>
    </row>
    <row r="7047" spans="1:22" x14ac:dyDescent="0.2">
      <c r="A7047" s="34"/>
      <c r="B7047"/>
      <c r="C7047" s="22"/>
      <c r="D7047" s="22"/>
      <c r="E7047"/>
      <c r="F7047"/>
      <c r="G7047" s="21"/>
      <c r="H7047"/>
      <c r="I7047"/>
      <c r="J7047"/>
      <c r="K7047" s="10"/>
      <c r="L7047"/>
      <c r="M7047" s="45"/>
      <c r="N7047"/>
      <c r="O7047"/>
      <c r="P7047" s="71"/>
      <c r="Q7047" s="11"/>
      <c r="R7047" s="12"/>
      <c r="S7047" s="14"/>
      <c r="T7047" s="13"/>
      <c r="U7047" s="14"/>
      <c r="V7047"/>
    </row>
    <row r="7048" spans="1:22" x14ac:dyDescent="0.2">
      <c r="A7048" s="34"/>
      <c r="B7048"/>
      <c r="C7048" s="22"/>
      <c r="D7048" s="22"/>
      <c r="E7048"/>
      <c r="F7048"/>
      <c r="G7048" s="21"/>
      <c r="H7048"/>
      <c r="I7048"/>
      <c r="J7048"/>
      <c r="K7048" s="10"/>
      <c r="L7048"/>
      <c r="M7048" s="45"/>
      <c r="N7048"/>
      <c r="O7048"/>
      <c r="P7048" s="71"/>
      <c r="Q7048" s="11"/>
      <c r="R7048" s="12"/>
      <c r="S7048" s="14"/>
      <c r="T7048" s="13"/>
      <c r="U7048" s="14"/>
      <c r="V7048"/>
    </row>
    <row r="7049" spans="1:22" x14ac:dyDescent="0.2">
      <c r="A7049" s="34"/>
      <c r="B7049"/>
      <c r="C7049" s="22"/>
      <c r="D7049" s="22"/>
      <c r="E7049"/>
      <c r="F7049"/>
      <c r="G7049" s="21"/>
      <c r="H7049"/>
      <c r="I7049"/>
      <c r="J7049"/>
      <c r="K7049" s="10"/>
      <c r="L7049"/>
      <c r="M7049" s="45"/>
      <c r="N7049"/>
      <c r="O7049"/>
      <c r="P7049" s="71"/>
      <c r="Q7049" s="11"/>
      <c r="R7049" s="12"/>
      <c r="S7049" s="14"/>
      <c r="T7049" s="13"/>
      <c r="U7049" s="14"/>
      <c r="V7049"/>
    </row>
    <row r="7050" spans="1:22" x14ac:dyDescent="0.2">
      <c r="A7050" s="34"/>
      <c r="B7050"/>
      <c r="C7050" s="22"/>
      <c r="D7050" s="22"/>
      <c r="E7050"/>
      <c r="F7050"/>
      <c r="G7050" s="21"/>
      <c r="H7050"/>
      <c r="I7050"/>
      <c r="J7050"/>
      <c r="K7050" s="10"/>
      <c r="L7050"/>
      <c r="M7050" s="45"/>
      <c r="N7050"/>
      <c r="O7050"/>
      <c r="P7050" s="71"/>
      <c r="Q7050" s="11"/>
      <c r="R7050" s="12"/>
      <c r="S7050" s="14"/>
      <c r="T7050" s="13"/>
      <c r="U7050" s="14"/>
      <c r="V7050"/>
    </row>
    <row r="7051" spans="1:22" x14ac:dyDescent="0.2">
      <c r="A7051" s="34"/>
      <c r="B7051"/>
      <c r="C7051" s="22"/>
      <c r="D7051" s="22"/>
      <c r="E7051"/>
      <c r="F7051"/>
      <c r="G7051" s="21"/>
      <c r="H7051"/>
      <c r="I7051"/>
      <c r="J7051"/>
      <c r="K7051" s="10"/>
      <c r="L7051"/>
      <c r="M7051" s="45"/>
      <c r="N7051"/>
      <c r="O7051"/>
      <c r="P7051" s="71"/>
      <c r="Q7051" s="11"/>
      <c r="R7051" s="12"/>
      <c r="S7051" s="14"/>
      <c r="T7051" s="13"/>
      <c r="U7051" s="14"/>
      <c r="V7051"/>
    </row>
    <row r="7052" spans="1:22" x14ac:dyDescent="0.2">
      <c r="A7052" s="34"/>
      <c r="B7052"/>
      <c r="C7052" s="22"/>
      <c r="D7052" s="22"/>
      <c r="E7052"/>
      <c r="F7052"/>
      <c r="G7052" s="21"/>
      <c r="H7052"/>
      <c r="I7052"/>
      <c r="J7052"/>
      <c r="K7052" s="10"/>
      <c r="L7052"/>
      <c r="M7052" s="45"/>
      <c r="N7052"/>
      <c r="O7052"/>
      <c r="P7052" s="71"/>
      <c r="Q7052" s="11"/>
      <c r="R7052" s="12"/>
      <c r="S7052" s="14"/>
      <c r="T7052" s="13"/>
      <c r="U7052" s="14"/>
      <c r="V7052"/>
    </row>
    <row r="7053" spans="1:22" x14ac:dyDescent="0.2">
      <c r="A7053" s="34"/>
      <c r="B7053"/>
      <c r="C7053" s="22"/>
      <c r="D7053" s="22"/>
      <c r="E7053"/>
      <c r="F7053"/>
      <c r="G7053" s="21"/>
      <c r="H7053"/>
      <c r="I7053"/>
      <c r="J7053"/>
      <c r="K7053" s="10"/>
      <c r="L7053"/>
      <c r="M7053" s="45"/>
      <c r="N7053"/>
      <c r="O7053"/>
      <c r="P7053" s="71"/>
      <c r="Q7053" s="11"/>
      <c r="R7053" s="12"/>
      <c r="S7053" s="14"/>
      <c r="T7053" s="13"/>
      <c r="U7053" s="14"/>
      <c r="V7053"/>
    </row>
    <row r="7054" spans="1:22" x14ac:dyDescent="0.2">
      <c r="A7054" s="34"/>
      <c r="B7054"/>
      <c r="C7054" s="22"/>
      <c r="D7054" s="22"/>
      <c r="E7054"/>
      <c r="F7054"/>
      <c r="G7054" s="21"/>
      <c r="H7054"/>
      <c r="I7054"/>
      <c r="J7054"/>
      <c r="K7054" s="10"/>
      <c r="L7054"/>
      <c r="M7054" s="45"/>
      <c r="N7054"/>
      <c r="O7054"/>
      <c r="P7054" s="71"/>
      <c r="Q7054" s="11"/>
      <c r="R7054" s="12"/>
      <c r="S7054" s="14"/>
      <c r="T7054" s="13"/>
      <c r="U7054" s="14"/>
      <c r="V7054"/>
    </row>
    <row r="7055" spans="1:22" x14ac:dyDescent="0.2">
      <c r="A7055" s="34"/>
      <c r="B7055"/>
      <c r="C7055" s="22"/>
      <c r="D7055" s="22"/>
      <c r="E7055"/>
      <c r="F7055"/>
      <c r="G7055" s="21"/>
      <c r="H7055"/>
      <c r="I7055"/>
      <c r="J7055"/>
      <c r="K7055" s="10"/>
      <c r="L7055"/>
      <c r="M7055" s="45"/>
      <c r="N7055"/>
      <c r="O7055"/>
      <c r="P7055" s="71"/>
      <c r="Q7055" s="11"/>
      <c r="R7055" s="12"/>
      <c r="S7055" s="14"/>
      <c r="T7055" s="13"/>
      <c r="U7055" s="14"/>
      <c r="V7055"/>
    </row>
    <row r="7056" spans="1:22" x14ac:dyDescent="0.2">
      <c r="A7056" s="34"/>
      <c r="B7056"/>
      <c r="C7056" s="22"/>
      <c r="D7056" s="22"/>
      <c r="E7056"/>
      <c r="F7056"/>
      <c r="G7056" s="21"/>
      <c r="H7056"/>
      <c r="I7056"/>
      <c r="J7056"/>
      <c r="K7056" s="10"/>
      <c r="L7056"/>
      <c r="M7056" s="45"/>
      <c r="N7056"/>
      <c r="O7056"/>
      <c r="P7056" s="71"/>
      <c r="Q7056" s="11"/>
      <c r="R7056" s="12"/>
      <c r="S7056" s="14"/>
      <c r="T7056" s="13"/>
      <c r="U7056" s="14"/>
      <c r="V7056"/>
    </row>
    <row r="7057" spans="1:22" x14ac:dyDescent="0.2">
      <c r="A7057" s="34"/>
      <c r="B7057"/>
      <c r="C7057" s="22"/>
      <c r="D7057" s="22"/>
      <c r="E7057"/>
      <c r="F7057"/>
      <c r="G7057" s="21"/>
      <c r="H7057"/>
      <c r="I7057"/>
      <c r="J7057"/>
      <c r="K7057" s="10"/>
      <c r="L7057"/>
      <c r="M7057" s="45"/>
      <c r="N7057"/>
      <c r="O7057"/>
      <c r="P7057" s="71"/>
      <c r="Q7057" s="11"/>
      <c r="R7057" s="12"/>
      <c r="S7057" s="14"/>
      <c r="T7057" s="13"/>
      <c r="U7057" s="14"/>
      <c r="V7057"/>
    </row>
    <row r="7058" spans="1:22" x14ac:dyDescent="0.2">
      <c r="A7058" s="34"/>
      <c r="B7058"/>
      <c r="C7058" s="22"/>
      <c r="D7058" s="22"/>
      <c r="E7058"/>
      <c r="F7058"/>
      <c r="G7058" s="21"/>
      <c r="H7058"/>
      <c r="I7058"/>
      <c r="J7058"/>
      <c r="K7058" s="10"/>
      <c r="L7058"/>
      <c r="M7058" s="45"/>
      <c r="N7058"/>
      <c r="O7058"/>
      <c r="P7058" s="71"/>
      <c r="Q7058" s="11"/>
      <c r="R7058" s="12"/>
      <c r="S7058" s="14"/>
      <c r="T7058" s="13"/>
      <c r="U7058" s="14"/>
      <c r="V7058"/>
    </row>
    <row r="7059" spans="1:22" x14ac:dyDescent="0.2">
      <c r="A7059" s="34"/>
      <c r="B7059"/>
      <c r="C7059" s="22"/>
      <c r="D7059" s="22"/>
      <c r="E7059"/>
      <c r="F7059"/>
      <c r="G7059" s="21"/>
      <c r="H7059"/>
      <c r="I7059"/>
      <c r="J7059"/>
      <c r="K7059" s="10"/>
      <c r="L7059"/>
      <c r="M7059" s="45"/>
      <c r="N7059"/>
      <c r="O7059"/>
      <c r="P7059" s="71"/>
      <c r="Q7059" s="11"/>
      <c r="R7059" s="12"/>
      <c r="S7059" s="14"/>
      <c r="T7059" s="13"/>
      <c r="U7059" s="14"/>
      <c r="V7059"/>
    </row>
    <row r="7060" spans="1:22" x14ac:dyDescent="0.2">
      <c r="A7060" s="34"/>
      <c r="B7060"/>
      <c r="C7060" s="22"/>
      <c r="D7060" s="22"/>
      <c r="E7060"/>
      <c r="F7060"/>
      <c r="G7060" s="21"/>
      <c r="H7060"/>
      <c r="I7060"/>
      <c r="J7060"/>
      <c r="K7060" s="10"/>
      <c r="L7060"/>
      <c r="M7060" s="45"/>
      <c r="N7060"/>
      <c r="O7060"/>
      <c r="P7060" s="71"/>
      <c r="Q7060" s="11"/>
      <c r="R7060" s="12"/>
      <c r="S7060" s="14"/>
      <c r="T7060" s="13"/>
      <c r="U7060" s="14"/>
      <c r="V7060"/>
    </row>
    <row r="7061" spans="1:22" x14ac:dyDescent="0.2">
      <c r="A7061" s="34"/>
      <c r="B7061"/>
      <c r="C7061" s="22"/>
      <c r="D7061" s="22"/>
      <c r="E7061"/>
      <c r="F7061"/>
      <c r="G7061" s="21"/>
      <c r="H7061"/>
      <c r="I7061"/>
      <c r="J7061"/>
      <c r="K7061" s="10"/>
      <c r="L7061"/>
      <c r="M7061" s="45"/>
      <c r="N7061"/>
      <c r="O7061"/>
      <c r="P7061" s="71"/>
      <c r="Q7061" s="11"/>
      <c r="R7061" s="12"/>
      <c r="S7061" s="14"/>
      <c r="T7061" s="13"/>
      <c r="U7061" s="14"/>
      <c r="V7061"/>
    </row>
    <row r="7062" spans="1:22" x14ac:dyDescent="0.2">
      <c r="A7062" s="34"/>
      <c r="B7062"/>
      <c r="C7062" s="22"/>
      <c r="D7062" s="22"/>
      <c r="E7062"/>
      <c r="F7062"/>
      <c r="G7062" s="21"/>
      <c r="H7062"/>
      <c r="I7062"/>
      <c r="J7062"/>
      <c r="K7062" s="10"/>
      <c r="L7062"/>
      <c r="M7062" s="45"/>
      <c r="N7062"/>
      <c r="O7062"/>
      <c r="P7062" s="71"/>
      <c r="Q7062" s="11"/>
      <c r="R7062" s="12"/>
      <c r="S7062" s="14"/>
      <c r="T7062" s="13"/>
      <c r="U7062" s="14"/>
      <c r="V7062"/>
    </row>
    <row r="7063" spans="1:22" x14ac:dyDescent="0.2">
      <c r="A7063" s="34"/>
      <c r="B7063"/>
      <c r="C7063" s="22"/>
      <c r="D7063" s="22"/>
      <c r="E7063"/>
      <c r="F7063"/>
      <c r="G7063" s="21"/>
      <c r="H7063"/>
      <c r="I7063"/>
      <c r="J7063"/>
      <c r="K7063" s="10"/>
      <c r="L7063"/>
      <c r="M7063" s="45"/>
      <c r="N7063"/>
      <c r="O7063"/>
      <c r="P7063" s="71"/>
      <c r="Q7063" s="11"/>
      <c r="R7063" s="12"/>
      <c r="S7063" s="14"/>
      <c r="T7063" s="13"/>
      <c r="U7063" s="14"/>
      <c r="V7063"/>
    </row>
    <row r="7064" spans="1:22" x14ac:dyDescent="0.2">
      <c r="A7064" s="34"/>
      <c r="B7064"/>
      <c r="C7064" s="22"/>
      <c r="D7064" s="22"/>
      <c r="E7064"/>
      <c r="F7064"/>
      <c r="G7064" s="21"/>
      <c r="H7064"/>
      <c r="I7064"/>
      <c r="J7064"/>
      <c r="K7064" s="10"/>
      <c r="L7064"/>
      <c r="M7064" s="45"/>
      <c r="N7064"/>
      <c r="O7064"/>
      <c r="P7064" s="71"/>
      <c r="Q7064" s="11"/>
      <c r="R7064" s="12"/>
      <c r="S7064" s="14"/>
      <c r="T7064" s="13"/>
      <c r="U7064" s="14"/>
      <c r="V7064"/>
    </row>
    <row r="7065" spans="1:22" x14ac:dyDescent="0.2">
      <c r="A7065" s="34"/>
      <c r="B7065"/>
      <c r="C7065" s="22"/>
      <c r="D7065" s="22"/>
      <c r="E7065"/>
      <c r="F7065"/>
      <c r="G7065" s="21"/>
      <c r="H7065"/>
      <c r="I7065"/>
      <c r="J7065"/>
      <c r="K7065" s="10"/>
      <c r="L7065"/>
      <c r="M7065" s="45"/>
      <c r="N7065"/>
      <c r="O7065"/>
      <c r="P7065" s="71"/>
      <c r="Q7065" s="11"/>
      <c r="R7065" s="12"/>
      <c r="S7065" s="14"/>
      <c r="T7065" s="13"/>
      <c r="U7065" s="14"/>
      <c r="V7065"/>
    </row>
    <row r="7066" spans="1:22" x14ac:dyDescent="0.2">
      <c r="A7066" s="34"/>
      <c r="B7066"/>
      <c r="C7066" s="22"/>
      <c r="D7066" s="22"/>
      <c r="E7066"/>
      <c r="F7066"/>
      <c r="G7066" s="21"/>
      <c r="H7066"/>
      <c r="I7066"/>
      <c r="J7066"/>
      <c r="K7066" s="10"/>
      <c r="L7066"/>
      <c r="M7066" s="45"/>
      <c r="N7066"/>
      <c r="O7066"/>
      <c r="P7066" s="71"/>
      <c r="Q7066" s="11"/>
      <c r="R7066" s="12"/>
      <c r="S7066" s="14"/>
      <c r="T7066" s="13"/>
      <c r="U7066" s="14"/>
      <c r="V7066"/>
    </row>
    <row r="7067" spans="1:22" x14ac:dyDescent="0.2">
      <c r="A7067" s="34"/>
      <c r="B7067"/>
      <c r="C7067" s="22"/>
      <c r="D7067" s="22"/>
      <c r="E7067"/>
      <c r="F7067"/>
      <c r="G7067" s="21"/>
      <c r="H7067"/>
      <c r="I7067"/>
      <c r="J7067"/>
      <c r="K7067" s="10"/>
      <c r="L7067"/>
      <c r="M7067" s="45"/>
      <c r="N7067"/>
      <c r="O7067"/>
      <c r="P7067" s="71"/>
      <c r="Q7067" s="11"/>
      <c r="R7067" s="12"/>
      <c r="S7067" s="14"/>
      <c r="T7067" s="13"/>
      <c r="U7067" s="14"/>
      <c r="V7067"/>
    </row>
    <row r="7068" spans="1:22" x14ac:dyDescent="0.2">
      <c r="A7068" s="34"/>
      <c r="B7068"/>
      <c r="C7068" s="22"/>
      <c r="D7068" s="22"/>
      <c r="E7068"/>
      <c r="F7068"/>
      <c r="G7068" s="21"/>
      <c r="H7068"/>
      <c r="I7068"/>
      <c r="J7068"/>
      <c r="K7068" s="10"/>
      <c r="L7068"/>
      <c r="M7068" s="45"/>
      <c r="N7068"/>
      <c r="O7068"/>
      <c r="P7068" s="71"/>
      <c r="Q7068" s="11"/>
      <c r="R7068" s="12"/>
      <c r="S7068" s="14"/>
      <c r="T7068" s="13"/>
      <c r="U7068" s="14"/>
      <c r="V7068"/>
    </row>
    <row r="7069" spans="1:22" x14ac:dyDescent="0.2">
      <c r="A7069" s="34"/>
      <c r="B7069"/>
      <c r="C7069" s="22"/>
      <c r="D7069" s="22"/>
      <c r="E7069"/>
      <c r="F7069"/>
      <c r="G7069" s="21"/>
      <c r="H7069"/>
      <c r="I7069"/>
      <c r="J7069"/>
      <c r="K7069" s="10"/>
      <c r="L7069"/>
      <c r="M7069" s="45"/>
      <c r="N7069"/>
      <c r="O7069"/>
      <c r="P7069" s="71"/>
      <c r="Q7069" s="11"/>
      <c r="R7069" s="12"/>
      <c r="S7069" s="14"/>
      <c r="T7069" s="13"/>
      <c r="U7069" s="14"/>
      <c r="V7069"/>
    </row>
    <row r="7070" spans="1:22" x14ac:dyDescent="0.2">
      <c r="A7070" s="34"/>
      <c r="B7070"/>
      <c r="C7070" s="22"/>
      <c r="D7070" s="22"/>
      <c r="E7070"/>
      <c r="F7070"/>
      <c r="G7070" s="21"/>
      <c r="H7070"/>
      <c r="I7070"/>
      <c r="J7070"/>
      <c r="K7070" s="10"/>
      <c r="L7070"/>
      <c r="M7070" s="45"/>
      <c r="N7070"/>
      <c r="O7070"/>
      <c r="P7070" s="71"/>
      <c r="Q7070" s="11"/>
      <c r="R7070" s="12"/>
      <c r="S7070" s="14"/>
      <c r="T7070" s="13"/>
      <c r="U7070" s="14"/>
      <c r="V7070"/>
    </row>
    <row r="7071" spans="1:22" x14ac:dyDescent="0.2">
      <c r="A7071" s="34"/>
      <c r="B7071"/>
      <c r="C7071" s="22"/>
      <c r="D7071" s="22"/>
      <c r="E7071"/>
      <c r="F7071"/>
      <c r="G7071" s="21"/>
      <c r="H7071"/>
      <c r="I7071"/>
      <c r="J7071"/>
      <c r="K7071" s="10"/>
      <c r="L7071"/>
      <c r="M7071" s="45"/>
      <c r="N7071"/>
      <c r="O7071"/>
      <c r="P7071" s="71"/>
      <c r="Q7071" s="11"/>
      <c r="R7071" s="12"/>
      <c r="S7071" s="14"/>
      <c r="T7071" s="13"/>
      <c r="U7071" s="14"/>
      <c r="V7071"/>
    </row>
    <row r="7072" spans="1:22" x14ac:dyDescent="0.2">
      <c r="A7072" s="34"/>
      <c r="B7072"/>
      <c r="C7072" s="22"/>
      <c r="D7072" s="22"/>
      <c r="E7072"/>
      <c r="F7072"/>
      <c r="G7072" s="21"/>
      <c r="H7072"/>
      <c r="I7072"/>
      <c r="J7072"/>
      <c r="K7072" s="10"/>
      <c r="L7072"/>
      <c r="M7072" s="45"/>
      <c r="N7072"/>
      <c r="O7072"/>
      <c r="P7072" s="71"/>
      <c r="Q7072" s="11"/>
      <c r="R7072" s="12"/>
      <c r="S7072" s="14"/>
      <c r="T7072" s="13"/>
      <c r="U7072" s="14"/>
      <c r="V7072"/>
    </row>
    <row r="7073" spans="1:22" x14ac:dyDescent="0.2">
      <c r="A7073" s="34"/>
      <c r="B7073"/>
      <c r="C7073" s="22"/>
      <c r="D7073" s="22"/>
      <c r="E7073"/>
      <c r="F7073"/>
      <c r="G7073" s="21"/>
      <c r="H7073"/>
      <c r="I7073"/>
      <c r="J7073"/>
      <c r="K7073" s="10"/>
      <c r="L7073"/>
      <c r="M7073" s="45"/>
      <c r="N7073"/>
      <c r="O7073"/>
      <c r="P7073" s="71"/>
      <c r="Q7073" s="11"/>
      <c r="R7073" s="12"/>
      <c r="S7073" s="14"/>
      <c r="T7073" s="13"/>
      <c r="U7073" s="14"/>
      <c r="V7073"/>
    </row>
    <row r="7074" spans="1:22" x14ac:dyDescent="0.2">
      <c r="A7074" s="34"/>
      <c r="B7074"/>
      <c r="C7074" s="22"/>
      <c r="D7074" s="22"/>
      <c r="E7074"/>
      <c r="F7074"/>
      <c r="G7074" s="21"/>
      <c r="H7074"/>
      <c r="I7074"/>
      <c r="J7074"/>
      <c r="K7074" s="10"/>
      <c r="L7074"/>
      <c r="M7074" s="45"/>
      <c r="N7074"/>
      <c r="O7074"/>
      <c r="P7074" s="71"/>
      <c r="Q7074" s="11"/>
      <c r="R7074" s="12"/>
      <c r="S7074" s="14"/>
      <c r="T7074" s="13"/>
      <c r="U7074" s="14"/>
      <c r="V7074"/>
    </row>
    <row r="7075" spans="1:22" x14ac:dyDescent="0.2">
      <c r="A7075" s="34"/>
      <c r="B7075"/>
      <c r="C7075" s="22"/>
      <c r="D7075" s="22"/>
      <c r="E7075"/>
      <c r="F7075"/>
      <c r="G7075" s="21"/>
      <c r="H7075"/>
      <c r="I7075"/>
      <c r="J7075"/>
      <c r="K7075" s="10"/>
      <c r="L7075"/>
      <c r="M7075" s="45"/>
      <c r="N7075"/>
      <c r="O7075"/>
      <c r="P7075" s="71"/>
      <c r="Q7075" s="11"/>
      <c r="R7075" s="12"/>
      <c r="S7075" s="14"/>
      <c r="T7075" s="13"/>
      <c r="U7075" s="14"/>
      <c r="V7075"/>
    </row>
    <row r="7076" spans="1:22" x14ac:dyDescent="0.2">
      <c r="A7076" s="34"/>
      <c r="B7076"/>
      <c r="C7076" s="22"/>
      <c r="D7076" s="22"/>
      <c r="E7076"/>
      <c r="F7076"/>
      <c r="G7076" s="21"/>
      <c r="H7076"/>
      <c r="I7076"/>
      <c r="J7076"/>
      <c r="K7076" s="10"/>
      <c r="L7076"/>
      <c r="M7076" s="45"/>
      <c r="N7076"/>
      <c r="O7076"/>
      <c r="P7076" s="71"/>
      <c r="Q7076" s="11"/>
      <c r="R7076" s="12"/>
      <c r="S7076" s="14"/>
      <c r="T7076" s="13"/>
      <c r="U7076" s="14"/>
      <c r="V7076"/>
    </row>
    <row r="7077" spans="1:22" x14ac:dyDescent="0.2">
      <c r="A7077" s="34"/>
      <c r="B7077"/>
      <c r="C7077" s="22"/>
      <c r="D7077" s="22"/>
      <c r="E7077"/>
      <c r="F7077"/>
      <c r="G7077" s="21"/>
      <c r="H7077"/>
      <c r="I7077"/>
      <c r="J7077"/>
      <c r="K7077" s="10"/>
      <c r="L7077"/>
      <c r="M7077" s="45"/>
      <c r="N7077"/>
      <c r="O7077"/>
      <c r="P7077" s="71"/>
      <c r="Q7077" s="11"/>
      <c r="R7077" s="12"/>
      <c r="S7077" s="14"/>
      <c r="T7077" s="13"/>
      <c r="U7077" s="14"/>
      <c r="V7077"/>
    </row>
    <row r="7078" spans="1:22" x14ac:dyDescent="0.2">
      <c r="A7078" s="34"/>
      <c r="B7078"/>
      <c r="C7078" s="22"/>
      <c r="D7078" s="22"/>
      <c r="E7078"/>
      <c r="F7078"/>
      <c r="G7078" s="21"/>
      <c r="H7078"/>
      <c r="I7078"/>
      <c r="J7078"/>
      <c r="K7078" s="10"/>
      <c r="L7078"/>
      <c r="M7078" s="45"/>
      <c r="N7078"/>
      <c r="O7078"/>
      <c r="P7078" s="71"/>
      <c r="Q7078" s="11"/>
      <c r="R7078" s="12"/>
      <c r="S7078" s="14"/>
      <c r="T7078" s="13"/>
      <c r="U7078" s="14"/>
      <c r="V7078"/>
    </row>
    <row r="7079" spans="1:22" x14ac:dyDescent="0.2">
      <c r="A7079" s="34"/>
      <c r="B7079"/>
      <c r="C7079" s="22"/>
      <c r="D7079" s="22"/>
      <c r="E7079"/>
      <c r="F7079"/>
      <c r="G7079" s="21"/>
      <c r="H7079"/>
      <c r="I7079"/>
      <c r="J7079"/>
      <c r="K7079" s="10"/>
      <c r="L7079"/>
      <c r="M7079" s="45"/>
      <c r="N7079"/>
      <c r="O7079"/>
      <c r="P7079" s="71"/>
      <c r="Q7079" s="11"/>
      <c r="R7079" s="12"/>
      <c r="S7079" s="14"/>
      <c r="T7079" s="13"/>
      <c r="U7079" s="14"/>
      <c r="V7079"/>
    </row>
    <row r="7080" spans="1:22" x14ac:dyDescent="0.2">
      <c r="A7080" s="34"/>
      <c r="B7080"/>
      <c r="C7080" s="22"/>
      <c r="D7080" s="22"/>
      <c r="E7080"/>
      <c r="F7080"/>
      <c r="G7080" s="21"/>
      <c r="H7080"/>
      <c r="I7080"/>
      <c r="J7080"/>
      <c r="K7080" s="10"/>
      <c r="L7080"/>
      <c r="M7080" s="45"/>
      <c r="N7080"/>
      <c r="O7080"/>
      <c r="P7080" s="71"/>
      <c r="Q7080" s="11"/>
      <c r="R7080" s="12"/>
      <c r="S7080" s="14"/>
      <c r="T7080" s="13"/>
      <c r="U7080" s="14"/>
      <c r="V7080"/>
    </row>
    <row r="7081" spans="1:22" x14ac:dyDescent="0.2">
      <c r="A7081" s="34"/>
      <c r="B7081"/>
      <c r="C7081" s="22"/>
      <c r="D7081" s="22"/>
      <c r="E7081"/>
      <c r="F7081"/>
      <c r="G7081" s="21"/>
      <c r="H7081"/>
      <c r="I7081"/>
      <c r="J7081"/>
      <c r="K7081" s="10"/>
      <c r="L7081"/>
      <c r="M7081" s="45"/>
      <c r="N7081"/>
      <c r="O7081"/>
      <c r="P7081" s="71"/>
      <c r="Q7081" s="11"/>
      <c r="R7081" s="12"/>
      <c r="S7081" s="14"/>
      <c r="T7081" s="13"/>
      <c r="U7081" s="14"/>
      <c r="V7081"/>
    </row>
    <row r="7082" spans="1:22" x14ac:dyDescent="0.2">
      <c r="A7082" s="34"/>
      <c r="B7082"/>
      <c r="C7082" s="22"/>
      <c r="D7082" s="22"/>
      <c r="E7082"/>
      <c r="F7082"/>
      <c r="G7082" s="21"/>
      <c r="H7082"/>
      <c r="I7082"/>
      <c r="J7082"/>
      <c r="K7082" s="10"/>
      <c r="L7082"/>
      <c r="M7082" s="45"/>
      <c r="N7082"/>
      <c r="O7082"/>
      <c r="P7082" s="71"/>
      <c r="Q7082" s="11"/>
      <c r="R7082" s="12"/>
      <c r="S7082" s="14"/>
      <c r="T7082" s="13"/>
      <c r="U7082" s="14"/>
      <c r="V7082"/>
    </row>
    <row r="7083" spans="1:22" x14ac:dyDescent="0.2">
      <c r="A7083" s="34"/>
      <c r="B7083"/>
      <c r="C7083" s="22"/>
      <c r="D7083" s="22"/>
      <c r="E7083"/>
      <c r="F7083"/>
      <c r="G7083" s="21"/>
      <c r="H7083"/>
      <c r="I7083"/>
      <c r="J7083"/>
      <c r="K7083" s="10"/>
      <c r="L7083"/>
      <c r="M7083" s="45"/>
      <c r="N7083"/>
      <c r="O7083"/>
      <c r="P7083" s="71"/>
      <c r="Q7083" s="11"/>
      <c r="R7083" s="12"/>
      <c r="S7083" s="14"/>
      <c r="T7083" s="13"/>
      <c r="U7083" s="14"/>
      <c r="V7083"/>
    </row>
    <row r="7084" spans="1:22" x14ac:dyDescent="0.2">
      <c r="A7084" s="34"/>
      <c r="B7084"/>
      <c r="C7084" s="22"/>
      <c r="D7084" s="22"/>
      <c r="E7084"/>
      <c r="F7084"/>
      <c r="G7084" s="21"/>
      <c r="H7084"/>
      <c r="I7084"/>
      <c r="J7084"/>
      <c r="K7084" s="10"/>
      <c r="L7084"/>
      <c r="M7084" s="45"/>
      <c r="N7084"/>
      <c r="O7084"/>
      <c r="P7084" s="71"/>
      <c r="Q7084" s="11"/>
      <c r="R7084" s="12"/>
      <c r="S7084" s="14"/>
      <c r="T7084" s="13"/>
      <c r="U7084" s="14"/>
      <c r="V7084"/>
    </row>
    <row r="7085" spans="1:22" x14ac:dyDescent="0.2">
      <c r="A7085" s="34"/>
      <c r="B7085"/>
      <c r="C7085" s="22"/>
      <c r="D7085" s="22"/>
      <c r="E7085"/>
      <c r="F7085"/>
      <c r="G7085" s="21"/>
      <c r="H7085"/>
      <c r="I7085"/>
      <c r="J7085"/>
      <c r="K7085" s="10"/>
      <c r="L7085"/>
      <c r="M7085" s="45"/>
      <c r="N7085"/>
      <c r="O7085"/>
      <c r="P7085" s="71"/>
      <c r="Q7085" s="11"/>
      <c r="R7085" s="12"/>
      <c r="S7085" s="14"/>
      <c r="T7085" s="13"/>
      <c r="U7085" s="14"/>
      <c r="V7085"/>
    </row>
    <row r="7086" spans="1:22" x14ac:dyDescent="0.2">
      <c r="A7086" s="34"/>
      <c r="B7086"/>
      <c r="C7086" s="22"/>
      <c r="D7086" s="22"/>
      <c r="E7086"/>
      <c r="F7086"/>
      <c r="G7086" s="21"/>
      <c r="H7086"/>
      <c r="I7086"/>
      <c r="J7086"/>
      <c r="K7086" s="10"/>
      <c r="L7086"/>
      <c r="M7086" s="45"/>
      <c r="N7086"/>
      <c r="O7086"/>
      <c r="P7086" s="71"/>
      <c r="Q7086" s="11"/>
      <c r="R7086" s="12"/>
      <c r="S7086" s="14"/>
      <c r="T7086" s="13"/>
      <c r="U7086" s="14"/>
      <c r="V7086"/>
    </row>
    <row r="7087" spans="1:22" x14ac:dyDescent="0.2">
      <c r="A7087" s="34"/>
      <c r="B7087"/>
      <c r="C7087" s="22"/>
      <c r="D7087" s="22"/>
      <c r="E7087"/>
      <c r="F7087"/>
      <c r="G7087" s="21"/>
      <c r="H7087"/>
      <c r="I7087"/>
      <c r="J7087"/>
      <c r="K7087" s="10"/>
      <c r="L7087"/>
      <c r="M7087" s="45"/>
      <c r="N7087"/>
      <c r="O7087"/>
      <c r="P7087" s="71"/>
      <c r="Q7087" s="11"/>
      <c r="R7087" s="12"/>
      <c r="S7087" s="14"/>
      <c r="T7087" s="13"/>
      <c r="U7087" s="14"/>
      <c r="V7087"/>
    </row>
    <row r="7088" spans="1:22" x14ac:dyDescent="0.2">
      <c r="A7088" s="34"/>
      <c r="B7088"/>
      <c r="C7088" s="22"/>
      <c r="D7088" s="22"/>
      <c r="E7088"/>
      <c r="F7088"/>
      <c r="G7088" s="21"/>
      <c r="H7088"/>
      <c r="I7088"/>
      <c r="J7088"/>
      <c r="K7088" s="10"/>
      <c r="L7088"/>
      <c r="M7088" s="45"/>
      <c r="N7088"/>
      <c r="O7088"/>
      <c r="P7088" s="71"/>
      <c r="Q7088" s="11"/>
      <c r="R7088" s="12"/>
      <c r="S7088" s="14"/>
      <c r="T7088" s="13"/>
      <c r="U7088" s="14"/>
      <c r="V7088"/>
    </row>
    <row r="7089" spans="1:22" x14ac:dyDescent="0.2">
      <c r="A7089" s="34"/>
      <c r="B7089"/>
      <c r="C7089" s="22"/>
      <c r="D7089" s="22"/>
      <c r="E7089"/>
      <c r="F7089"/>
      <c r="G7089" s="21"/>
      <c r="H7089"/>
      <c r="I7089"/>
      <c r="J7089"/>
      <c r="K7089" s="10"/>
      <c r="L7089"/>
      <c r="M7089" s="45"/>
      <c r="N7089"/>
      <c r="O7089"/>
      <c r="P7089" s="71"/>
      <c r="Q7089" s="11"/>
      <c r="R7089" s="12"/>
      <c r="S7089" s="14"/>
      <c r="T7089" s="13"/>
      <c r="U7089" s="14"/>
      <c r="V7089"/>
    </row>
    <row r="7090" spans="1:22" x14ac:dyDescent="0.2">
      <c r="A7090" s="34"/>
      <c r="B7090"/>
      <c r="C7090" s="22"/>
      <c r="D7090" s="22"/>
      <c r="E7090"/>
      <c r="F7090"/>
      <c r="G7090" s="21"/>
      <c r="H7090"/>
      <c r="I7090"/>
      <c r="J7090"/>
      <c r="K7090" s="10"/>
      <c r="L7090"/>
      <c r="M7090" s="45"/>
      <c r="N7090"/>
      <c r="O7090"/>
      <c r="P7090" s="71"/>
      <c r="Q7090" s="11"/>
      <c r="R7090" s="12"/>
      <c r="S7090" s="14"/>
      <c r="T7090" s="13"/>
      <c r="U7090" s="14"/>
      <c r="V7090"/>
    </row>
    <row r="7091" spans="1:22" x14ac:dyDescent="0.2">
      <c r="A7091" s="34"/>
      <c r="B7091"/>
      <c r="C7091" s="22"/>
      <c r="D7091" s="22"/>
      <c r="E7091"/>
      <c r="F7091"/>
      <c r="G7091" s="21"/>
      <c r="H7091"/>
      <c r="I7091"/>
      <c r="J7091"/>
      <c r="K7091" s="10"/>
      <c r="L7091"/>
      <c r="M7091" s="45"/>
      <c r="N7091"/>
      <c r="O7091"/>
      <c r="P7091" s="71"/>
      <c r="Q7091" s="11"/>
      <c r="R7091" s="12"/>
      <c r="S7091" s="14"/>
      <c r="T7091" s="13"/>
      <c r="U7091" s="14"/>
      <c r="V7091"/>
    </row>
    <row r="7092" spans="1:22" x14ac:dyDescent="0.2">
      <c r="A7092" s="34"/>
      <c r="B7092"/>
      <c r="C7092" s="22"/>
      <c r="D7092" s="22"/>
      <c r="E7092"/>
      <c r="F7092"/>
      <c r="G7092" s="21"/>
      <c r="H7092"/>
      <c r="I7092"/>
      <c r="J7092"/>
      <c r="K7092" s="10"/>
      <c r="L7092"/>
      <c r="M7092" s="45"/>
      <c r="N7092"/>
      <c r="O7092"/>
      <c r="P7092" s="71"/>
      <c r="Q7092" s="11"/>
      <c r="R7092" s="12"/>
      <c r="S7092" s="14"/>
      <c r="T7092" s="13"/>
      <c r="U7092" s="14"/>
      <c r="V7092"/>
    </row>
    <row r="7093" spans="1:22" x14ac:dyDescent="0.2">
      <c r="A7093" s="34"/>
      <c r="B7093"/>
      <c r="C7093" s="22"/>
      <c r="D7093" s="22"/>
      <c r="E7093"/>
      <c r="F7093"/>
      <c r="G7093" s="21"/>
      <c r="H7093"/>
      <c r="I7093"/>
      <c r="J7093"/>
      <c r="K7093" s="10"/>
      <c r="L7093"/>
      <c r="M7093" s="45"/>
      <c r="N7093"/>
      <c r="O7093"/>
      <c r="P7093" s="71"/>
      <c r="Q7093" s="11"/>
      <c r="R7093" s="12"/>
      <c r="S7093" s="14"/>
      <c r="T7093" s="13"/>
      <c r="U7093" s="14"/>
      <c r="V7093"/>
    </row>
    <row r="7094" spans="1:22" x14ac:dyDescent="0.2">
      <c r="A7094" s="34"/>
      <c r="B7094"/>
      <c r="C7094" s="22"/>
      <c r="D7094" s="22"/>
      <c r="E7094"/>
      <c r="F7094"/>
      <c r="G7094" s="21"/>
      <c r="H7094"/>
      <c r="I7094"/>
      <c r="J7094"/>
      <c r="K7094" s="10"/>
      <c r="L7094"/>
      <c r="M7094" s="45"/>
      <c r="N7094"/>
      <c r="O7094"/>
      <c r="P7094" s="71"/>
      <c r="Q7094" s="11"/>
      <c r="R7094" s="12"/>
      <c r="S7094" s="14"/>
      <c r="T7094" s="13"/>
      <c r="U7094" s="14"/>
      <c r="V7094"/>
    </row>
    <row r="7095" spans="1:22" x14ac:dyDescent="0.2">
      <c r="A7095" s="34"/>
      <c r="B7095"/>
      <c r="C7095" s="22"/>
      <c r="D7095" s="22"/>
      <c r="E7095"/>
      <c r="F7095"/>
      <c r="G7095" s="21"/>
      <c r="H7095"/>
      <c r="I7095"/>
      <c r="J7095"/>
      <c r="K7095" s="10"/>
      <c r="L7095"/>
      <c r="M7095" s="45"/>
      <c r="N7095"/>
      <c r="O7095"/>
      <c r="P7095" s="71"/>
      <c r="Q7095" s="11"/>
      <c r="R7095" s="12"/>
      <c r="S7095" s="14"/>
      <c r="T7095" s="13"/>
      <c r="U7095" s="14"/>
      <c r="V7095"/>
    </row>
    <row r="7096" spans="1:22" x14ac:dyDescent="0.2">
      <c r="A7096" s="34"/>
      <c r="B7096"/>
      <c r="C7096" s="22"/>
      <c r="D7096" s="22"/>
      <c r="E7096"/>
      <c r="F7096"/>
      <c r="G7096" s="21"/>
      <c r="H7096"/>
      <c r="I7096"/>
      <c r="J7096"/>
      <c r="K7096" s="10"/>
      <c r="L7096"/>
      <c r="M7096" s="45"/>
      <c r="N7096"/>
      <c r="O7096"/>
      <c r="P7096" s="71"/>
      <c r="Q7096" s="11"/>
      <c r="R7096" s="12"/>
      <c r="S7096" s="14"/>
      <c r="T7096" s="13"/>
      <c r="U7096" s="14"/>
      <c r="V7096"/>
    </row>
    <row r="7097" spans="1:22" x14ac:dyDescent="0.2">
      <c r="A7097" s="34"/>
      <c r="B7097"/>
      <c r="C7097" s="22"/>
      <c r="D7097" s="22"/>
      <c r="E7097"/>
      <c r="F7097"/>
      <c r="G7097" s="21"/>
      <c r="H7097"/>
      <c r="I7097"/>
      <c r="J7097"/>
      <c r="K7097" s="10"/>
      <c r="L7097"/>
      <c r="M7097" s="45"/>
      <c r="N7097"/>
      <c r="O7097"/>
      <c r="P7097" s="71"/>
      <c r="Q7097" s="11"/>
      <c r="R7097" s="12"/>
      <c r="S7097" s="14"/>
      <c r="T7097" s="13"/>
      <c r="U7097" s="14"/>
      <c r="V7097"/>
    </row>
    <row r="7098" spans="1:22" x14ac:dyDescent="0.2">
      <c r="A7098" s="34"/>
      <c r="B7098"/>
      <c r="C7098" s="22"/>
      <c r="D7098" s="22"/>
      <c r="E7098"/>
      <c r="F7098"/>
      <c r="G7098" s="21"/>
      <c r="H7098"/>
      <c r="I7098"/>
      <c r="J7098"/>
      <c r="K7098" s="10"/>
      <c r="L7098"/>
      <c r="M7098" s="45"/>
      <c r="N7098"/>
      <c r="O7098"/>
      <c r="P7098" s="71"/>
      <c r="Q7098" s="11"/>
      <c r="R7098" s="12"/>
      <c r="S7098" s="14"/>
      <c r="T7098" s="13"/>
      <c r="U7098" s="14"/>
      <c r="V7098"/>
    </row>
    <row r="7099" spans="1:22" x14ac:dyDescent="0.2">
      <c r="A7099" s="34"/>
      <c r="B7099"/>
      <c r="C7099" s="22"/>
      <c r="D7099" s="22"/>
      <c r="E7099"/>
      <c r="F7099"/>
      <c r="G7099" s="21"/>
      <c r="H7099"/>
      <c r="I7099"/>
      <c r="J7099"/>
      <c r="K7099" s="10"/>
      <c r="L7099"/>
      <c r="M7099" s="45"/>
      <c r="N7099"/>
      <c r="O7099"/>
      <c r="P7099" s="71"/>
      <c r="Q7099" s="11"/>
      <c r="R7099" s="12"/>
      <c r="S7099" s="14"/>
      <c r="T7099" s="13"/>
      <c r="U7099" s="14"/>
      <c r="V7099"/>
    </row>
    <row r="7100" spans="1:22" x14ac:dyDescent="0.2">
      <c r="A7100" s="34"/>
      <c r="B7100"/>
      <c r="C7100" s="22"/>
      <c r="D7100" s="22"/>
      <c r="E7100"/>
      <c r="F7100"/>
      <c r="G7100" s="21"/>
      <c r="H7100"/>
      <c r="I7100"/>
      <c r="J7100"/>
      <c r="K7100" s="10"/>
      <c r="L7100"/>
      <c r="M7100" s="45"/>
      <c r="N7100"/>
      <c r="O7100"/>
      <c r="P7100" s="71"/>
      <c r="Q7100" s="11"/>
      <c r="R7100" s="12"/>
      <c r="S7100" s="14"/>
      <c r="T7100" s="13"/>
      <c r="U7100" s="14"/>
      <c r="V7100"/>
    </row>
    <row r="7101" spans="1:22" x14ac:dyDescent="0.2">
      <c r="A7101" s="34"/>
      <c r="B7101"/>
      <c r="C7101" s="22"/>
      <c r="D7101" s="22"/>
      <c r="E7101"/>
      <c r="F7101"/>
      <c r="G7101" s="21"/>
      <c r="H7101"/>
      <c r="I7101"/>
      <c r="J7101"/>
      <c r="K7101" s="10"/>
      <c r="L7101"/>
      <c r="M7101" s="45"/>
      <c r="N7101"/>
      <c r="O7101"/>
      <c r="P7101" s="71"/>
      <c r="Q7101" s="11"/>
      <c r="R7101" s="12"/>
      <c r="S7101" s="14"/>
      <c r="T7101" s="13"/>
      <c r="U7101" s="14"/>
      <c r="V7101"/>
    </row>
    <row r="7102" spans="1:22" x14ac:dyDescent="0.2">
      <c r="A7102" s="34"/>
      <c r="B7102"/>
      <c r="C7102" s="22"/>
      <c r="D7102" s="22"/>
      <c r="E7102"/>
      <c r="F7102"/>
      <c r="G7102" s="21"/>
      <c r="H7102"/>
      <c r="I7102"/>
      <c r="J7102"/>
      <c r="K7102" s="10"/>
      <c r="L7102"/>
      <c r="M7102" s="45"/>
      <c r="N7102"/>
      <c r="O7102"/>
      <c r="P7102" s="71"/>
      <c r="Q7102" s="11"/>
      <c r="R7102" s="12"/>
      <c r="S7102" s="14"/>
      <c r="T7102" s="13"/>
      <c r="U7102" s="14"/>
      <c r="V7102"/>
    </row>
    <row r="7103" spans="1:22" x14ac:dyDescent="0.2">
      <c r="A7103" s="34"/>
      <c r="B7103"/>
      <c r="C7103" s="22"/>
      <c r="D7103" s="22"/>
      <c r="E7103"/>
      <c r="F7103"/>
      <c r="G7103" s="21"/>
      <c r="H7103"/>
      <c r="I7103"/>
      <c r="J7103"/>
      <c r="K7103" s="10"/>
      <c r="L7103"/>
      <c r="M7103" s="45"/>
      <c r="N7103"/>
      <c r="O7103"/>
      <c r="P7103" s="71"/>
      <c r="Q7103" s="11"/>
      <c r="R7103" s="12"/>
      <c r="S7103" s="14"/>
      <c r="T7103" s="13"/>
      <c r="U7103" s="14"/>
      <c r="V7103"/>
    </row>
    <row r="7104" spans="1:22" x14ac:dyDescent="0.2">
      <c r="A7104" s="34"/>
      <c r="B7104"/>
      <c r="C7104" s="22"/>
      <c r="D7104" s="22"/>
      <c r="E7104"/>
      <c r="F7104"/>
      <c r="G7104" s="21"/>
      <c r="H7104"/>
      <c r="I7104"/>
      <c r="J7104"/>
      <c r="K7104" s="10"/>
      <c r="L7104"/>
      <c r="M7104" s="45"/>
      <c r="N7104"/>
      <c r="O7104"/>
      <c r="P7104" s="71"/>
      <c r="Q7104" s="11"/>
      <c r="R7104" s="12"/>
      <c r="S7104" s="14"/>
      <c r="T7104" s="13"/>
      <c r="U7104" s="14"/>
      <c r="V7104"/>
    </row>
    <row r="7105" spans="1:22" x14ac:dyDescent="0.2">
      <c r="A7105" s="34"/>
      <c r="B7105"/>
      <c r="C7105" s="22"/>
      <c r="D7105" s="22"/>
      <c r="E7105"/>
      <c r="F7105"/>
      <c r="G7105" s="21"/>
      <c r="H7105"/>
      <c r="I7105"/>
      <c r="J7105"/>
      <c r="K7105" s="10"/>
      <c r="L7105"/>
      <c r="M7105" s="45"/>
      <c r="N7105"/>
      <c r="O7105"/>
      <c r="P7105" s="71"/>
      <c r="Q7105" s="11"/>
      <c r="R7105" s="12"/>
      <c r="S7105" s="14"/>
      <c r="T7105" s="13"/>
      <c r="U7105" s="14"/>
      <c r="V7105"/>
    </row>
    <row r="7106" spans="1:22" x14ac:dyDescent="0.2">
      <c r="A7106" s="34"/>
      <c r="B7106"/>
      <c r="C7106" s="22"/>
      <c r="D7106" s="22"/>
      <c r="E7106"/>
      <c r="F7106"/>
      <c r="G7106" s="21"/>
      <c r="H7106"/>
      <c r="I7106"/>
      <c r="J7106"/>
      <c r="K7106" s="10"/>
      <c r="L7106"/>
      <c r="M7106" s="45"/>
      <c r="N7106"/>
      <c r="O7106"/>
      <c r="P7106" s="71"/>
      <c r="Q7106" s="11"/>
      <c r="R7106" s="12"/>
      <c r="S7106" s="14"/>
      <c r="T7106" s="13"/>
      <c r="U7106" s="14"/>
      <c r="V7106"/>
    </row>
    <row r="7107" spans="1:22" x14ac:dyDescent="0.2">
      <c r="A7107" s="34"/>
      <c r="B7107"/>
      <c r="C7107" s="22"/>
      <c r="D7107" s="22"/>
      <c r="E7107"/>
      <c r="F7107"/>
      <c r="G7107" s="21"/>
      <c r="H7107"/>
      <c r="I7107"/>
      <c r="J7107"/>
      <c r="K7107" s="10"/>
      <c r="L7107"/>
      <c r="M7107" s="45"/>
      <c r="N7107"/>
      <c r="O7107"/>
      <c r="P7107" s="71"/>
      <c r="Q7107" s="11"/>
      <c r="R7107" s="12"/>
      <c r="S7107" s="14"/>
      <c r="T7107" s="13"/>
      <c r="U7107" s="14"/>
      <c r="V7107"/>
    </row>
    <row r="7108" spans="1:22" x14ac:dyDescent="0.2">
      <c r="A7108" s="34"/>
      <c r="B7108"/>
      <c r="C7108" s="22"/>
      <c r="D7108" s="22"/>
      <c r="E7108"/>
      <c r="F7108"/>
      <c r="G7108" s="21"/>
      <c r="H7108"/>
      <c r="I7108"/>
      <c r="J7108"/>
      <c r="K7108" s="10"/>
      <c r="L7108"/>
      <c r="M7108" s="45"/>
      <c r="N7108"/>
      <c r="O7108"/>
      <c r="P7108" s="71"/>
      <c r="Q7108" s="11"/>
      <c r="R7108" s="12"/>
      <c r="S7108" s="14"/>
      <c r="T7108" s="13"/>
      <c r="U7108" s="14"/>
      <c r="V7108"/>
    </row>
    <row r="7109" spans="1:22" x14ac:dyDescent="0.2">
      <c r="A7109" s="34"/>
      <c r="B7109"/>
      <c r="C7109" s="22"/>
      <c r="D7109" s="22"/>
      <c r="E7109"/>
      <c r="F7109"/>
      <c r="G7109" s="21"/>
      <c r="H7109"/>
      <c r="I7109"/>
      <c r="J7109"/>
      <c r="K7109" s="10"/>
      <c r="L7109"/>
      <c r="M7109" s="45"/>
      <c r="N7109"/>
      <c r="O7109"/>
      <c r="P7109" s="71"/>
      <c r="Q7109" s="11"/>
      <c r="R7109" s="12"/>
      <c r="S7109" s="14"/>
      <c r="T7109" s="13"/>
      <c r="U7109" s="14"/>
      <c r="V7109"/>
    </row>
    <row r="7110" spans="1:22" x14ac:dyDescent="0.2">
      <c r="A7110" s="34"/>
      <c r="B7110"/>
      <c r="C7110" s="22"/>
      <c r="D7110" s="22"/>
      <c r="E7110"/>
      <c r="F7110"/>
      <c r="G7110" s="21"/>
      <c r="H7110"/>
      <c r="I7110"/>
      <c r="J7110"/>
      <c r="K7110" s="10"/>
      <c r="L7110"/>
      <c r="M7110" s="45"/>
      <c r="N7110"/>
      <c r="O7110"/>
      <c r="P7110" s="71"/>
      <c r="Q7110" s="11"/>
      <c r="R7110" s="12"/>
      <c r="S7110" s="14"/>
      <c r="T7110" s="13"/>
      <c r="U7110" s="14"/>
      <c r="V7110"/>
    </row>
    <row r="7111" spans="1:22" x14ac:dyDescent="0.2">
      <c r="A7111" s="34"/>
      <c r="B7111"/>
      <c r="C7111" s="22"/>
      <c r="D7111" s="22"/>
      <c r="E7111"/>
      <c r="F7111"/>
      <c r="G7111" s="21"/>
      <c r="H7111"/>
      <c r="I7111"/>
      <c r="J7111"/>
      <c r="K7111" s="10"/>
      <c r="L7111"/>
      <c r="M7111" s="45"/>
      <c r="N7111"/>
      <c r="O7111"/>
      <c r="P7111" s="71"/>
      <c r="Q7111" s="11"/>
      <c r="R7111" s="12"/>
      <c r="S7111" s="14"/>
      <c r="T7111" s="13"/>
      <c r="U7111" s="14"/>
      <c r="V7111"/>
    </row>
    <row r="7112" spans="1:22" x14ac:dyDescent="0.2">
      <c r="A7112" s="34"/>
      <c r="B7112"/>
      <c r="C7112" s="22"/>
      <c r="D7112" s="22"/>
      <c r="E7112"/>
      <c r="F7112"/>
      <c r="G7112" s="21"/>
      <c r="H7112"/>
      <c r="I7112"/>
      <c r="J7112"/>
      <c r="K7112" s="10"/>
      <c r="L7112"/>
      <c r="M7112" s="45"/>
      <c r="N7112"/>
      <c r="O7112"/>
      <c r="P7112" s="71"/>
      <c r="Q7112" s="11"/>
      <c r="R7112" s="12"/>
      <c r="S7112" s="14"/>
      <c r="T7112" s="13"/>
      <c r="U7112" s="14"/>
      <c r="V7112"/>
    </row>
    <row r="7113" spans="1:22" x14ac:dyDescent="0.2">
      <c r="A7113" s="34"/>
      <c r="B7113"/>
      <c r="C7113" s="22"/>
      <c r="D7113" s="22"/>
      <c r="E7113"/>
      <c r="F7113"/>
      <c r="G7113" s="21"/>
      <c r="H7113"/>
      <c r="I7113"/>
      <c r="J7113"/>
      <c r="K7113" s="10"/>
      <c r="L7113"/>
      <c r="M7113" s="45"/>
      <c r="N7113"/>
      <c r="O7113"/>
      <c r="P7113" s="71"/>
      <c r="Q7113" s="11"/>
      <c r="R7113" s="12"/>
      <c r="S7113" s="14"/>
      <c r="T7113" s="13"/>
      <c r="U7113" s="14"/>
      <c r="V7113"/>
    </row>
    <row r="7114" spans="1:22" x14ac:dyDescent="0.2">
      <c r="A7114" s="34"/>
      <c r="B7114"/>
      <c r="C7114" s="22"/>
      <c r="D7114" s="22"/>
      <c r="E7114"/>
      <c r="F7114"/>
      <c r="G7114" s="21"/>
      <c r="H7114"/>
      <c r="I7114"/>
      <c r="J7114"/>
      <c r="K7114" s="10"/>
      <c r="L7114"/>
      <c r="M7114" s="45"/>
      <c r="N7114"/>
      <c r="O7114"/>
      <c r="P7114" s="71"/>
      <c r="Q7114" s="11"/>
      <c r="R7114" s="12"/>
      <c r="S7114" s="14"/>
      <c r="T7114" s="13"/>
      <c r="U7114" s="14"/>
      <c r="V7114"/>
    </row>
    <row r="7115" spans="1:22" x14ac:dyDescent="0.2">
      <c r="A7115" s="34"/>
      <c r="B7115"/>
      <c r="C7115" s="22"/>
      <c r="D7115" s="22"/>
      <c r="E7115"/>
      <c r="F7115"/>
      <c r="G7115" s="21"/>
      <c r="H7115"/>
      <c r="I7115"/>
      <c r="J7115"/>
      <c r="K7115" s="10"/>
      <c r="L7115"/>
      <c r="M7115" s="45"/>
      <c r="N7115"/>
      <c r="O7115"/>
      <c r="P7115" s="71"/>
      <c r="Q7115" s="11"/>
      <c r="R7115" s="12"/>
      <c r="S7115" s="14"/>
      <c r="T7115" s="13"/>
      <c r="U7115" s="14"/>
      <c r="V7115"/>
    </row>
    <row r="7116" spans="1:22" x14ac:dyDescent="0.2">
      <c r="A7116" s="34"/>
      <c r="B7116"/>
      <c r="C7116" s="22"/>
      <c r="D7116" s="22"/>
      <c r="E7116"/>
      <c r="F7116"/>
      <c r="G7116" s="21"/>
      <c r="H7116"/>
      <c r="I7116"/>
      <c r="J7116"/>
      <c r="K7116" s="10"/>
      <c r="L7116"/>
      <c r="M7116" s="45"/>
      <c r="N7116"/>
      <c r="O7116"/>
      <c r="P7116" s="71"/>
      <c r="Q7116" s="11"/>
      <c r="R7116" s="12"/>
      <c r="S7116" s="14"/>
      <c r="T7116" s="13"/>
      <c r="U7116" s="14"/>
      <c r="V7116"/>
    </row>
    <row r="7117" spans="1:22" x14ac:dyDescent="0.2">
      <c r="A7117" s="34"/>
      <c r="B7117"/>
      <c r="C7117" s="22"/>
      <c r="D7117" s="22"/>
      <c r="E7117"/>
      <c r="F7117"/>
      <c r="G7117" s="21"/>
      <c r="H7117"/>
      <c r="I7117"/>
      <c r="J7117"/>
      <c r="K7117" s="10"/>
      <c r="L7117"/>
      <c r="M7117" s="45"/>
      <c r="N7117"/>
      <c r="O7117"/>
      <c r="P7117" s="71"/>
      <c r="Q7117" s="11"/>
      <c r="R7117" s="12"/>
      <c r="S7117" s="14"/>
      <c r="T7117" s="13"/>
      <c r="U7117" s="14"/>
      <c r="V7117"/>
    </row>
    <row r="7118" spans="1:22" x14ac:dyDescent="0.2">
      <c r="A7118" s="34"/>
      <c r="B7118"/>
      <c r="C7118" s="22"/>
      <c r="D7118" s="22"/>
      <c r="E7118"/>
      <c r="F7118"/>
      <c r="G7118" s="21"/>
      <c r="H7118"/>
      <c r="I7118"/>
      <c r="J7118"/>
      <c r="K7118" s="10"/>
      <c r="L7118"/>
      <c r="M7118" s="45"/>
      <c r="N7118"/>
      <c r="O7118"/>
      <c r="P7118" s="71"/>
      <c r="Q7118" s="11"/>
      <c r="R7118" s="12"/>
      <c r="S7118" s="14"/>
      <c r="T7118" s="13"/>
      <c r="U7118" s="14"/>
      <c r="V7118"/>
    </row>
    <row r="7119" spans="1:22" x14ac:dyDescent="0.2">
      <c r="A7119" s="34"/>
      <c r="B7119"/>
      <c r="C7119" s="22"/>
      <c r="D7119" s="22"/>
      <c r="E7119"/>
      <c r="F7119"/>
      <c r="G7119" s="21"/>
      <c r="H7119"/>
      <c r="I7119"/>
      <c r="J7119"/>
      <c r="K7119" s="10"/>
      <c r="L7119"/>
      <c r="M7119" s="45"/>
      <c r="N7119"/>
      <c r="O7119"/>
      <c r="P7119" s="71"/>
      <c r="Q7119" s="11"/>
      <c r="R7119" s="12"/>
      <c r="S7119" s="14"/>
      <c r="T7119" s="13"/>
      <c r="U7119" s="14"/>
      <c r="V7119"/>
    </row>
    <row r="7120" spans="1:22" x14ac:dyDescent="0.2">
      <c r="A7120" s="34"/>
      <c r="B7120"/>
      <c r="C7120" s="22"/>
      <c r="D7120" s="22"/>
      <c r="E7120"/>
      <c r="F7120"/>
      <c r="G7120" s="21"/>
      <c r="H7120"/>
      <c r="I7120"/>
      <c r="J7120"/>
      <c r="K7120" s="10"/>
      <c r="L7120"/>
      <c r="M7120" s="45"/>
      <c r="N7120"/>
      <c r="O7120"/>
      <c r="P7120" s="71"/>
      <c r="Q7120" s="11"/>
      <c r="R7120" s="12"/>
      <c r="S7120" s="14"/>
      <c r="T7120" s="13"/>
      <c r="U7120" s="14"/>
      <c r="V7120"/>
    </row>
    <row r="7121" spans="1:22" x14ac:dyDescent="0.2">
      <c r="A7121" s="34"/>
      <c r="B7121"/>
      <c r="C7121" s="22"/>
      <c r="D7121" s="22"/>
      <c r="E7121"/>
      <c r="F7121"/>
      <c r="G7121" s="21"/>
      <c r="H7121"/>
      <c r="I7121"/>
      <c r="J7121"/>
      <c r="K7121" s="10"/>
      <c r="L7121"/>
      <c r="M7121" s="45"/>
      <c r="N7121"/>
      <c r="O7121"/>
      <c r="P7121" s="71"/>
      <c r="Q7121" s="11"/>
      <c r="R7121" s="12"/>
      <c r="S7121" s="14"/>
      <c r="T7121" s="13"/>
      <c r="U7121" s="14"/>
      <c r="V7121"/>
    </row>
    <row r="7122" spans="1:22" x14ac:dyDescent="0.2">
      <c r="A7122" s="34"/>
      <c r="B7122"/>
      <c r="C7122" s="22"/>
      <c r="D7122" s="22"/>
      <c r="E7122"/>
      <c r="F7122"/>
      <c r="G7122" s="21"/>
      <c r="H7122"/>
      <c r="I7122"/>
      <c r="J7122"/>
      <c r="K7122" s="10"/>
      <c r="L7122"/>
      <c r="M7122" s="45"/>
      <c r="N7122"/>
      <c r="O7122"/>
      <c r="P7122" s="71"/>
      <c r="Q7122" s="11"/>
      <c r="R7122" s="12"/>
      <c r="S7122" s="14"/>
      <c r="T7122" s="13"/>
      <c r="U7122" s="14"/>
      <c r="V7122"/>
    </row>
    <row r="7123" spans="1:22" x14ac:dyDescent="0.2">
      <c r="A7123" s="34"/>
      <c r="B7123"/>
      <c r="C7123" s="22"/>
      <c r="D7123" s="22"/>
      <c r="E7123"/>
      <c r="F7123"/>
      <c r="G7123" s="21"/>
      <c r="H7123"/>
      <c r="I7123"/>
      <c r="J7123"/>
      <c r="K7123" s="10"/>
      <c r="L7123"/>
      <c r="M7123" s="45"/>
      <c r="N7123"/>
      <c r="O7123"/>
      <c r="P7123" s="71"/>
      <c r="Q7123" s="11"/>
      <c r="R7123" s="12"/>
      <c r="S7123" s="14"/>
      <c r="T7123" s="13"/>
      <c r="U7123" s="14"/>
      <c r="V7123"/>
    </row>
    <row r="7124" spans="1:22" x14ac:dyDescent="0.2">
      <c r="A7124" s="34"/>
      <c r="B7124"/>
      <c r="C7124" s="22"/>
      <c r="D7124" s="22"/>
      <c r="E7124"/>
      <c r="F7124"/>
      <c r="G7124" s="21"/>
      <c r="H7124"/>
      <c r="I7124"/>
      <c r="J7124"/>
      <c r="K7124" s="10"/>
      <c r="L7124"/>
      <c r="M7124" s="45"/>
      <c r="N7124"/>
      <c r="O7124"/>
      <c r="P7124" s="71"/>
      <c r="Q7124" s="11"/>
      <c r="R7124" s="12"/>
      <c r="S7124" s="14"/>
      <c r="T7124" s="13"/>
      <c r="U7124" s="14"/>
      <c r="V7124"/>
    </row>
    <row r="7125" spans="1:22" x14ac:dyDescent="0.2">
      <c r="A7125" s="34"/>
      <c r="B7125"/>
      <c r="C7125" s="22"/>
      <c r="D7125" s="22"/>
      <c r="E7125"/>
      <c r="F7125"/>
      <c r="G7125" s="21"/>
      <c r="H7125"/>
      <c r="I7125"/>
      <c r="J7125"/>
      <c r="K7125" s="10"/>
      <c r="L7125"/>
      <c r="M7125" s="45"/>
      <c r="N7125"/>
      <c r="O7125"/>
      <c r="P7125" s="71"/>
      <c r="Q7125" s="11"/>
      <c r="R7125" s="12"/>
      <c r="S7125" s="14"/>
      <c r="T7125" s="13"/>
      <c r="U7125" s="14"/>
      <c r="V7125"/>
    </row>
    <row r="7126" spans="1:22" x14ac:dyDescent="0.2">
      <c r="A7126" s="34"/>
      <c r="B7126"/>
      <c r="C7126" s="22"/>
      <c r="D7126" s="22"/>
      <c r="E7126"/>
      <c r="F7126"/>
      <c r="G7126" s="21"/>
      <c r="H7126"/>
      <c r="I7126"/>
      <c r="J7126"/>
      <c r="K7126" s="10"/>
      <c r="L7126"/>
      <c r="M7126" s="45"/>
      <c r="N7126"/>
      <c r="O7126"/>
      <c r="P7126" s="71"/>
      <c r="Q7126" s="11"/>
      <c r="R7126" s="12"/>
      <c r="S7126" s="14"/>
      <c r="T7126" s="13"/>
      <c r="U7126" s="14"/>
      <c r="V7126"/>
    </row>
    <row r="7127" spans="1:22" x14ac:dyDescent="0.2">
      <c r="A7127" s="34"/>
      <c r="B7127"/>
      <c r="C7127" s="22"/>
      <c r="D7127" s="22"/>
      <c r="E7127"/>
      <c r="F7127"/>
      <c r="G7127" s="21"/>
      <c r="H7127"/>
      <c r="I7127"/>
      <c r="J7127"/>
      <c r="K7127" s="10"/>
      <c r="L7127"/>
      <c r="M7127" s="45"/>
      <c r="N7127"/>
      <c r="O7127"/>
      <c r="P7127" s="71"/>
      <c r="Q7127" s="11"/>
      <c r="R7127" s="12"/>
      <c r="S7127" s="14"/>
      <c r="T7127" s="13"/>
      <c r="U7127" s="14"/>
      <c r="V7127"/>
    </row>
    <row r="7128" spans="1:22" x14ac:dyDescent="0.2">
      <c r="A7128" s="34"/>
      <c r="B7128"/>
      <c r="C7128" s="22"/>
      <c r="D7128" s="22"/>
      <c r="E7128"/>
      <c r="F7128"/>
      <c r="G7128" s="21"/>
      <c r="H7128"/>
      <c r="I7128"/>
      <c r="J7128"/>
      <c r="K7128" s="10"/>
      <c r="L7128"/>
      <c r="M7128" s="45"/>
      <c r="N7128"/>
      <c r="O7128"/>
      <c r="P7128" s="71"/>
      <c r="Q7128" s="11"/>
      <c r="R7128" s="12"/>
      <c r="S7128" s="14"/>
      <c r="T7128" s="13"/>
      <c r="U7128" s="14"/>
      <c r="V7128"/>
    </row>
    <row r="7129" spans="1:22" x14ac:dyDescent="0.2">
      <c r="A7129" s="34"/>
      <c r="B7129"/>
      <c r="C7129" s="22"/>
      <c r="D7129" s="22"/>
      <c r="E7129"/>
      <c r="F7129"/>
      <c r="G7129" s="21"/>
      <c r="H7129"/>
      <c r="I7129"/>
      <c r="J7129"/>
      <c r="K7129" s="10"/>
      <c r="L7129"/>
      <c r="M7129" s="45"/>
      <c r="N7129"/>
      <c r="O7129"/>
      <c r="P7129" s="71"/>
      <c r="Q7129" s="11"/>
      <c r="R7129" s="12"/>
      <c r="S7129" s="14"/>
      <c r="T7129" s="13"/>
      <c r="U7129" s="14"/>
      <c r="V7129"/>
    </row>
    <row r="7130" spans="1:22" x14ac:dyDescent="0.2">
      <c r="A7130" s="34"/>
      <c r="B7130"/>
      <c r="C7130" s="22"/>
      <c r="D7130" s="22"/>
      <c r="E7130"/>
      <c r="F7130"/>
      <c r="G7130" s="21"/>
      <c r="H7130"/>
      <c r="I7130"/>
      <c r="J7130"/>
      <c r="K7130" s="10"/>
      <c r="L7130"/>
      <c r="M7130" s="45"/>
      <c r="N7130"/>
      <c r="O7130"/>
      <c r="P7130" s="71"/>
      <c r="Q7130" s="11"/>
      <c r="R7130" s="12"/>
      <c r="S7130" s="14"/>
      <c r="T7130" s="13"/>
      <c r="U7130" s="14"/>
      <c r="V7130"/>
    </row>
    <row r="7131" spans="1:22" x14ac:dyDescent="0.2">
      <c r="A7131" s="34"/>
      <c r="B7131"/>
      <c r="C7131" s="22"/>
      <c r="D7131" s="22"/>
      <c r="E7131"/>
      <c r="F7131"/>
      <c r="G7131" s="21"/>
      <c r="H7131"/>
      <c r="I7131"/>
      <c r="J7131"/>
      <c r="K7131" s="10"/>
      <c r="L7131"/>
      <c r="M7131" s="45"/>
      <c r="N7131"/>
      <c r="O7131"/>
      <c r="P7131" s="71"/>
      <c r="Q7131" s="11"/>
      <c r="R7131" s="12"/>
      <c r="S7131" s="14"/>
      <c r="T7131" s="13"/>
      <c r="U7131" s="14"/>
      <c r="V7131"/>
    </row>
    <row r="7132" spans="1:22" x14ac:dyDescent="0.2">
      <c r="A7132" s="34"/>
      <c r="B7132"/>
      <c r="C7132" s="22"/>
      <c r="D7132" s="22"/>
      <c r="E7132"/>
      <c r="F7132"/>
      <c r="G7132" s="21"/>
      <c r="H7132"/>
      <c r="I7132"/>
      <c r="J7132"/>
      <c r="K7132" s="10"/>
      <c r="L7132"/>
      <c r="M7132" s="45"/>
      <c r="N7132"/>
      <c r="O7132"/>
      <c r="P7132" s="71"/>
      <c r="Q7132" s="11"/>
      <c r="R7132" s="12"/>
      <c r="S7132" s="14"/>
      <c r="T7132" s="13"/>
      <c r="U7132" s="14"/>
      <c r="V7132"/>
    </row>
    <row r="7133" spans="1:22" x14ac:dyDescent="0.2">
      <c r="A7133" s="34"/>
      <c r="B7133"/>
      <c r="C7133" s="22"/>
      <c r="D7133" s="22"/>
      <c r="E7133"/>
      <c r="F7133"/>
      <c r="G7133" s="21"/>
      <c r="H7133"/>
      <c r="I7133"/>
      <c r="J7133"/>
      <c r="K7133" s="10"/>
      <c r="L7133"/>
      <c r="M7133" s="45"/>
      <c r="N7133"/>
      <c r="O7133"/>
      <c r="P7133" s="71"/>
      <c r="Q7133" s="11"/>
      <c r="R7133" s="12"/>
      <c r="S7133" s="14"/>
      <c r="T7133" s="13"/>
      <c r="U7133" s="14"/>
      <c r="V7133"/>
    </row>
    <row r="7134" spans="1:22" x14ac:dyDescent="0.2">
      <c r="A7134" s="34"/>
      <c r="B7134"/>
      <c r="C7134" s="22"/>
      <c r="D7134" s="22"/>
      <c r="E7134"/>
      <c r="F7134"/>
      <c r="G7134" s="21"/>
      <c r="H7134"/>
      <c r="I7134"/>
      <c r="J7134"/>
      <c r="K7134" s="10"/>
      <c r="L7134"/>
      <c r="M7134" s="45"/>
      <c r="N7134"/>
      <c r="O7134"/>
      <c r="P7134" s="71"/>
      <c r="Q7134" s="11"/>
      <c r="R7134" s="12"/>
      <c r="S7134" s="14"/>
      <c r="T7134" s="13"/>
      <c r="U7134" s="14"/>
      <c r="V7134"/>
    </row>
    <row r="7135" spans="1:22" x14ac:dyDescent="0.2">
      <c r="A7135" s="34"/>
      <c r="B7135"/>
      <c r="C7135" s="22"/>
      <c r="D7135" s="22"/>
      <c r="E7135"/>
      <c r="F7135"/>
      <c r="G7135" s="21"/>
      <c r="H7135"/>
      <c r="I7135"/>
      <c r="J7135"/>
      <c r="K7135" s="10"/>
      <c r="L7135"/>
      <c r="M7135" s="45"/>
      <c r="N7135"/>
      <c r="O7135"/>
      <c r="P7135" s="71"/>
      <c r="Q7135" s="11"/>
      <c r="R7135" s="12"/>
      <c r="S7135" s="14"/>
      <c r="T7135" s="13"/>
      <c r="U7135" s="14"/>
      <c r="V7135"/>
    </row>
    <row r="7136" spans="1:22" x14ac:dyDescent="0.2">
      <c r="A7136" s="34"/>
      <c r="B7136"/>
      <c r="C7136" s="22"/>
      <c r="D7136" s="22"/>
      <c r="E7136"/>
      <c r="F7136"/>
      <c r="G7136" s="21"/>
      <c r="H7136"/>
      <c r="I7136"/>
      <c r="J7136"/>
      <c r="K7136" s="10"/>
      <c r="L7136"/>
      <c r="M7136" s="45"/>
      <c r="N7136"/>
      <c r="O7136"/>
      <c r="P7136" s="71"/>
      <c r="Q7136" s="11"/>
      <c r="R7136" s="12"/>
      <c r="S7136" s="14"/>
      <c r="T7136" s="13"/>
      <c r="U7136" s="14"/>
      <c r="V7136"/>
    </row>
    <row r="7137" spans="1:22" x14ac:dyDescent="0.2">
      <c r="A7137" s="34"/>
      <c r="B7137"/>
      <c r="C7137" s="22"/>
      <c r="D7137" s="22"/>
      <c r="E7137"/>
      <c r="F7137"/>
      <c r="G7137" s="21"/>
      <c r="H7137"/>
      <c r="I7137"/>
      <c r="J7137"/>
      <c r="K7137" s="10"/>
      <c r="L7137"/>
      <c r="M7137" s="45"/>
      <c r="N7137"/>
      <c r="O7137"/>
      <c r="P7137" s="71"/>
      <c r="Q7137" s="11"/>
      <c r="R7137" s="12"/>
      <c r="S7137" s="14"/>
      <c r="T7137" s="13"/>
      <c r="U7137" s="14"/>
      <c r="V7137"/>
    </row>
    <row r="7138" spans="1:22" x14ac:dyDescent="0.2">
      <c r="A7138" s="34"/>
      <c r="B7138"/>
      <c r="C7138" s="22"/>
      <c r="D7138" s="22"/>
      <c r="E7138"/>
      <c r="F7138"/>
      <c r="G7138" s="21"/>
      <c r="H7138"/>
      <c r="I7138"/>
      <c r="J7138"/>
      <c r="K7138" s="10"/>
      <c r="L7138"/>
      <c r="M7138" s="45"/>
      <c r="N7138"/>
      <c r="O7138"/>
      <c r="P7138" s="71"/>
      <c r="Q7138" s="11"/>
      <c r="R7138" s="12"/>
      <c r="S7138" s="14"/>
      <c r="T7138" s="13"/>
      <c r="U7138" s="14"/>
      <c r="V7138"/>
    </row>
    <row r="7139" spans="1:22" x14ac:dyDescent="0.2">
      <c r="A7139" s="34"/>
      <c r="B7139"/>
      <c r="C7139" s="22"/>
      <c r="D7139" s="22"/>
      <c r="E7139"/>
      <c r="F7139"/>
      <c r="G7139" s="21"/>
      <c r="H7139"/>
      <c r="I7139"/>
      <c r="J7139"/>
      <c r="K7139" s="10"/>
      <c r="L7139"/>
      <c r="M7139" s="45"/>
      <c r="N7139"/>
      <c r="O7139"/>
      <c r="P7139" s="71"/>
      <c r="Q7139" s="11"/>
      <c r="R7139" s="12"/>
      <c r="S7139" s="14"/>
      <c r="T7139" s="13"/>
      <c r="U7139" s="14"/>
      <c r="V7139"/>
    </row>
    <row r="7140" spans="1:22" x14ac:dyDescent="0.2">
      <c r="A7140" s="34"/>
      <c r="B7140"/>
      <c r="C7140" s="22"/>
      <c r="D7140" s="22"/>
      <c r="E7140"/>
      <c r="F7140"/>
      <c r="G7140" s="21"/>
      <c r="H7140"/>
      <c r="I7140"/>
      <c r="J7140"/>
      <c r="K7140" s="10"/>
      <c r="L7140"/>
      <c r="M7140" s="45"/>
      <c r="N7140"/>
      <c r="O7140"/>
      <c r="P7140" s="71"/>
      <c r="Q7140" s="11"/>
      <c r="R7140" s="12"/>
      <c r="S7140" s="14"/>
      <c r="T7140" s="13"/>
      <c r="U7140" s="14"/>
      <c r="V7140"/>
    </row>
    <row r="7141" spans="1:22" x14ac:dyDescent="0.2">
      <c r="A7141" s="34"/>
      <c r="B7141"/>
      <c r="C7141" s="22"/>
      <c r="D7141" s="22"/>
      <c r="E7141"/>
      <c r="F7141"/>
      <c r="G7141" s="21"/>
      <c r="H7141"/>
      <c r="I7141"/>
      <c r="J7141"/>
      <c r="K7141" s="10"/>
      <c r="L7141"/>
      <c r="M7141" s="45"/>
      <c r="N7141"/>
      <c r="O7141"/>
      <c r="P7141" s="71"/>
      <c r="Q7141" s="11"/>
      <c r="R7141" s="12"/>
      <c r="S7141" s="14"/>
      <c r="T7141" s="13"/>
      <c r="U7141" s="14"/>
      <c r="V7141"/>
    </row>
    <row r="7142" spans="1:22" x14ac:dyDescent="0.2">
      <c r="A7142" s="34"/>
      <c r="B7142"/>
      <c r="C7142" s="22"/>
      <c r="D7142" s="22"/>
      <c r="E7142"/>
      <c r="F7142"/>
      <c r="G7142" s="21"/>
      <c r="H7142"/>
      <c r="I7142"/>
      <c r="J7142"/>
      <c r="K7142" s="10"/>
      <c r="L7142"/>
      <c r="M7142" s="45"/>
      <c r="N7142"/>
      <c r="O7142"/>
      <c r="P7142" s="71"/>
      <c r="Q7142" s="11"/>
      <c r="R7142" s="12"/>
      <c r="S7142" s="14"/>
      <c r="T7142" s="13"/>
      <c r="U7142" s="14"/>
      <c r="V7142"/>
    </row>
    <row r="7143" spans="1:22" x14ac:dyDescent="0.2">
      <c r="A7143" s="34"/>
      <c r="B7143"/>
      <c r="C7143" s="22"/>
      <c r="D7143" s="22"/>
      <c r="E7143"/>
      <c r="F7143"/>
      <c r="G7143" s="21"/>
      <c r="H7143"/>
      <c r="I7143"/>
      <c r="J7143"/>
      <c r="K7143" s="10"/>
      <c r="L7143"/>
      <c r="M7143" s="45"/>
      <c r="N7143"/>
      <c r="O7143"/>
      <c r="P7143" s="71"/>
      <c r="Q7143" s="11"/>
      <c r="R7143" s="12"/>
      <c r="S7143" s="14"/>
      <c r="T7143" s="13"/>
      <c r="U7143" s="14"/>
      <c r="V7143"/>
    </row>
    <row r="7144" spans="1:22" x14ac:dyDescent="0.2">
      <c r="A7144" s="34"/>
      <c r="B7144"/>
      <c r="C7144" s="22"/>
      <c r="D7144" s="22"/>
      <c r="E7144"/>
      <c r="F7144"/>
      <c r="G7144" s="21"/>
      <c r="H7144"/>
      <c r="I7144"/>
      <c r="J7144"/>
      <c r="K7144" s="10"/>
      <c r="L7144"/>
      <c r="M7144" s="45"/>
      <c r="N7144"/>
      <c r="O7144"/>
      <c r="P7144" s="71"/>
      <c r="Q7144" s="11"/>
      <c r="R7144" s="12"/>
      <c r="S7144" s="14"/>
      <c r="T7144" s="13"/>
      <c r="U7144" s="14"/>
      <c r="V7144"/>
    </row>
    <row r="7145" spans="1:22" x14ac:dyDescent="0.2">
      <c r="A7145" s="34"/>
      <c r="B7145"/>
      <c r="C7145" s="22"/>
      <c r="D7145" s="22"/>
      <c r="E7145"/>
      <c r="F7145"/>
      <c r="G7145" s="21"/>
      <c r="H7145"/>
      <c r="I7145"/>
      <c r="J7145"/>
      <c r="K7145" s="10"/>
      <c r="L7145"/>
      <c r="M7145" s="45"/>
      <c r="N7145"/>
      <c r="O7145"/>
      <c r="P7145" s="71"/>
      <c r="Q7145" s="11"/>
      <c r="R7145" s="12"/>
      <c r="S7145" s="14"/>
      <c r="T7145" s="13"/>
      <c r="U7145" s="14"/>
      <c r="V7145"/>
    </row>
    <row r="7146" spans="1:22" x14ac:dyDescent="0.2">
      <c r="A7146" s="34"/>
      <c r="B7146"/>
      <c r="C7146" s="22"/>
      <c r="D7146" s="22"/>
      <c r="E7146"/>
      <c r="F7146"/>
      <c r="G7146" s="21"/>
      <c r="H7146"/>
      <c r="I7146"/>
      <c r="J7146"/>
      <c r="K7146" s="10"/>
      <c r="L7146"/>
      <c r="M7146" s="45"/>
      <c r="N7146"/>
      <c r="O7146"/>
      <c r="P7146" s="71"/>
      <c r="Q7146" s="11"/>
      <c r="R7146" s="12"/>
      <c r="S7146" s="14"/>
      <c r="T7146" s="13"/>
      <c r="U7146" s="14"/>
      <c r="V7146"/>
    </row>
    <row r="7147" spans="1:22" x14ac:dyDescent="0.2">
      <c r="A7147" s="34"/>
      <c r="B7147"/>
      <c r="C7147" s="22"/>
      <c r="D7147" s="22"/>
      <c r="E7147"/>
      <c r="F7147"/>
      <c r="G7147" s="21"/>
      <c r="H7147"/>
      <c r="I7147"/>
      <c r="J7147"/>
      <c r="K7147" s="10"/>
      <c r="L7147"/>
      <c r="M7147" s="45"/>
      <c r="N7147"/>
      <c r="O7147"/>
      <c r="P7147" s="71"/>
      <c r="Q7147" s="11"/>
      <c r="R7147" s="12"/>
      <c r="S7147" s="14"/>
      <c r="T7147" s="13"/>
      <c r="U7147" s="14"/>
      <c r="V7147"/>
    </row>
    <row r="7148" spans="1:22" x14ac:dyDescent="0.2">
      <c r="A7148" s="34"/>
      <c r="B7148"/>
      <c r="C7148" s="22"/>
      <c r="D7148" s="22"/>
      <c r="E7148"/>
      <c r="F7148"/>
      <c r="G7148" s="21"/>
      <c r="H7148"/>
      <c r="I7148"/>
      <c r="J7148"/>
      <c r="K7148" s="10"/>
      <c r="L7148"/>
      <c r="M7148" s="45"/>
      <c r="N7148"/>
      <c r="O7148"/>
      <c r="P7148" s="71"/>
      <c r="Q7148" s="11"/>
      <c r="R7148" s="12"/>
      <c r="S7148" s="14"/>
      <c r="T7148" s="13"/>
      <c r="U7148" s="14"/>
      <c r="V7148"/>
    </row>
    <row r="7149" spans="1:22" x14ac:dyDescent="0.2">
      <c r="A7149" s="34"/>
      <c r="B7149"/>
      <c r="C7149" s="22"/>
      <c r="D7149" s="22"/>
      <c r="E7149"/>
      <c r="F7149"/>
      <c r="G7149" s="21"/>
      <c r="H7149"/>
      <c r="I7149"/>
      <c r="J7149"/>
      <c r="K7149" s="10"/>
      <c r="L7149"/>
      <c r="M7149" s="45"/>
      <c r="N7149"/>
      <c r="O7149"/>
      <c r="P7149" s="71"/>
      <c r="Q7149" s="11"/>
      <c r="R7149" s="12"/>
      <c r="S7149" s="14"/>
      <c r="T7149" s="13"/>
      <c r="U7149" s="14"/>
      <c r="V7149"/>
    </row>
    <row r="7150" spans="1:22" x14ac:dyDescent="0.2">
      <c r="A7150" s="34"/>
      <c r="B7150"/>
      <c r="C7150" s="22"/>
      <c r="D7150" s="22"/>
      <c r="E7150"/>
      <c r="F7150"/>
      <c r="G7150" s="21"/>
      <c r="H7150"/>
      <c r="I7150"/>
      <c r="J7150"/>
      <c r="K7150" s="10"/>
      <c r="L7150"/>
      <c r="M7150" s="45"/>
      <c r="N7150"/>
      <c r="O7150"/>
      <c r="P7150" s="71"/>
      <c r="Q7150" s="11"/>
      <c r="R7150" s="12"/>
      <c r="S7150" s="14"/>
      <c r="T7150" s="13"/>
      <c r="U7150" s="14"/>
      <c r="V7150"/>
    </row>
    <row r="7151" spans="1:22" x14ac:dyDescent="0.2">
      <c r="A7151" s="34"/>
      <c r="B7151"/>
      <c r="C7151" s="22"/>
      <c r="D7151" s="22"/>
      <c r="E7151"/>
      <c r="F7151"/>
      <c r="G7151" s="21"/>
      <c r="H7151"/>
      <c r="I7151"/>
      <c r="J7151"/>
      <c r="K7151" s="10"/>
      <c r="L7151"/>
      <c r="M7151" s="45"/>
      <c r="N7151"/>
      <c r="O7151"/>
      <c r="P7151" s="71"/>
      <c r="Q7151" s="11"/>
      <c r="R7151" s="12"/>
      <c r="S7151" s="14"/>
      <c r="T7151" s="13"/>
      <c r="U7151" s="14"/>
      <c r="V7151"/>
    </row>
    <row r="7152" spans="1:22" x14ac:dyDescent="0.2">
      <c r="A7152" s="34"/>
      <c r="B7152"/>
      <c r="C7152" s="22"/>
      <c r="D7152" s="22"/>
      <c r="E7152"/>
      <c r="F7152"/>
      <c r="G7152" s="21"/>
      <c r="H7152"/>
      <c r="I7152"/>
      <c r="J7152"/>
      <c r="K7152" s="10"/>
      <c r="L7152"/>
      <c r="M7152" s="45"/>
      <c r="N7152"/>
      <c r="O7152"/>
      <c r="P7152" s="71"/>
      <c r="Q7152" s="11"/>
      <c r="R7152" s="12"/>
      <c r="S7152" s="14"/>
      <c r="T7152" s="13"/>
      <c r="U7152" s="14"/>
      <c r="V7152"/>
    </row>
    <row r="7153" spans="1:22" x14ac:dyDescent="0.2">
      <c r="A7153" s="34"/>
      <c r="B7153"/>
      <c r="C7153" s="22"/>
      <c r="D7153" s="22"/>
      <c r="E7153"/>
      <c r="F7153"/>
      <c r="G7153" s="21"/>
      <c r="H7153"/>
      <c r="I7153"/>
      <c r="J7153"/>
      <c r="K7153" s="10"/>
      <c r="L7153"/>
      <c r="M7153" s="45"/>
      <c r="N7153"/>
      <c r="O7153"/>
      <c r="P7153" s="71"/>
      <c r="Q7153" s="11"/>
      <c r="R7153" s="12"/>
      <c r="S7153" s="14"/>
      <c r="T7153" s="13"/>
      <c r="U7153" s="14"/>
      <c r="V7153"/>
    </row>
    <row r="7154" spans="1:22" x14ac:dyDescent="0.2">
      <c r="A7154" s="34"/>
      <c r="B7154"/>
      <c r="C7154" s="22"/>
      <c r="D7154" s="22"/>
      <c r="E7154"/>
      <c r="F7154"/>
      <c r="G7154" s="21"/>
      <c r="H7154"/>
      <c r="I7154"/>
      <c r="J7154"/>
      <c r="K7154" s="10"/>
      <c r="L7154"/>
      <c r="M7154" s="45"/>
      <c r="N7154"/>
      <c r="O7154"/>
      <c r="P7154" s="71"/>
      <c r="Q7154" s="11"/>
      <c r="R7154" s="12"/>
      <c r="S7154" s="14"/>
      <c r="T7154" s="13"/>
      <c r="U7154" s="14"/>
      <c r="V7154"/>
    </row>
    <row r="7155" spans="1:22" x14ac:dyDescent="0.2">
      <c r="A7155" s="34"/>
      <c r="B7155"/>
      <c r="C7155" s="22"/>
      <c r="D7155" s="22"/>
      <c r="E7155"/>
      <c r="F7155"/>
      <c r="G7155" s="21"/>
      <c r="H7155"/>
      <c r="I7155"/>
      <c r="J7155"/>
      <c r="K7155" s="10"/>
      <c r="L7155"/>
      <c r="M7155" s="45"/>
      <c r="N7155"/>
      <c r="O7155"/>
      <c r="P7155" s="71"/>
      <c r="Q7155" s="11"/>
      <c r="R7155" s="12"/>
      <c r="S7155" s="14"/>
      <c r="T7155" s="13"/>
      <c r="U7155" s="14"/>
      <c r="V7155"/>
    </row>
    <row r="7156" spans="1:22" x14ac:dyDescent="0.2">
      <c r="A7156" s="34"/>
      <c r="B7156"/>
      <c r="C7156" s="22"/>
      <c r="D7156" s="22"/>
      <c r="E7156"/>
      <c r="F7156"/>
      <c r="G7156" s="21"/>
      <c r="H7156"/>
      <c r="I7156"/>
      <c r="J7156"/>
      <c r="K7156" s="10"/>
      <c r="L7156"/>
      <c r="M7156" s="45"/>
      <c r="N7156"/>
      <c r="O7156"/>
      <c r="P7156" s="71"/>
      <c r="Q7156" s="11"/>
      <c r="R7156" s="12"/>
      <c r="S7156" s="14"/>
      <c r="T7156" s="13"/>
      <c r="U7156" s="14"/>
      <c r="V7156"/>
    </row>
    <row r="7157" spans="1:22" x14ac:dyDescent="0.2">
      <c r="A7157" s="34"/>
      <c r="B7157"/>
      <c r="C7157" s="22"/>
      <c r="D7157" s="22"/>
      <c r="E7157"/>
      <c r="F7157"/>
      <c r="G7157" s="21"/>
      <c r="H7157"/>
      <c r="I7157"/>
      <c r="J7157"/>
      <c r="K7157" s="10"/>
      <c r="L7157"/>
      <c r="M7157" s="45"/>
      <c r="N7157"/>
      <c r="O7157"/>
      <c r="P7157" s="71"/>
      <c r="Q7157" s="11"/>
      <c r="R7157" s="12"/>
      <c r="S7157" s="14"/>
      <c r="T7157" s="13"/>
      <c r="U7157" s="14"/>
      <c r="V7157"/>
    </row>
    <row r="7158" spans="1:22" x14ac:dyDescent="0.2">
      <c r="A7158" s="34"/>
      <c r="B7158"/>
      <c r="C7158" s="22"/>
      <c r="D7158" s="22"/>
      <c r="E7158"/>
      <c r="F7158"/>
      <c r="G7158" s="21"/>
      <c r="H7158"/>
      <c r="I7158"/>
      <c r="J7158"/>
      <c r="K7158" s="10"/>
      <c r="L7158"/>
      <c r="M7158" s="45"/>
      <c r="N7158"/>
      <c r="O7158"/>
      <c r="P7158" s="71"/>
      <c r="Q7158" s="11"/>
      <c r="R7158" s="12"/>
      <c r="S7158" s="14"/>
      <c r="T7158" s="13"/>
      <c r="U7158" s="14"/>
      <c r="V7158"/>
    </row>
    <row r="7159" spans="1:22" x14ac:dyDescent="0.2">
      <c r="A7159" s="34"/>
      <c r="B7159"/>
      <c r="C7159" s="22"/>
      <c r="D7159" s="22"/>
      <c r="E7159"/>
      <c r="F7159"/>
      <c r="G7159" s="21"/>
      <c r="H7159"/>
      <c r="I7159"/>
      <c r="J7159"/>
      <c r="K7159" s="10"/>
      <c r="L7159"/>
      <c r="M7159" s="45"/>
      <c r="N7159"/>
      <c r="O7159"/>
      <c r="P7159" s="71"/>
      <c r="Q7159" s="11"/>
      <c r="R7159" s="12"/>
      <c r="S7159" s="14"/>
      <c r="T7159" s="13"/>
      <c r="U7159" s="14"/>
      <c r="V7159"/>
    </row>
    <row r="7160" spans="1:22" x14ac:dyDescent="0.2">
      <c r="A7160" s="34"/>
      <c r="B7160"/>
      <c r="C7160" s="22"/>
      <c r="D7160" s="22"/>
      <c r="E7160"/>
      <c r="F7160"/>
      <c r="G7160" s="21"/>
      <c r="H7160"/>
      <c r="I7160"/>
      <c r="J7160"/>
      <c r="K7160" s="10"/>
      <c r="L7160"/>
      <c r="M7160" s="45"/>
      <c r="N7160"/>
      <c r="O7160"/>
      <c r="P7160" s="71"/>
      <c r="Q7160" s="11"/>
      <c r="R7160" s="12"/>
      <c r="S7160" s="14"/>
      <c r="T7160" s="13"/>
      <c r="U7160" s="14"/>
      <c r="V7160"/>
    </row>
    <row r="7161" spans="1:22" x14ac:dyDescent="0.2">
      <c r="A7161" s="34"/>
      <c r="B7161"/>
      <c r="C7161" s="22"/>
      <c r="D7161" s="22"/>
      <c r="E7161"/>
      <c r="F7161"/>
      <c r="G7161" s="21"/>
      <c r="H7161"/>
      <c r="I7161"/>
      <c r="J7161"/>
      <c r="K7161" s="10"/>
      <c r="L7161"/>
      <c r="M7161" s="45"/>
      <c r="N7161"/>
      <c r="O7161"/>
      <c r="P7161" s="71"/>
      <c r="Q7161" s="11"/>
      <c r="R7161" s="12"/>
      <c r="S7161" s="14"/>
      <c r="T7161" s="13"/>
      <c r="U7161" s="14"/>
      <c r="V7161"/>
    </row>
    <row r="7162" spans="1:22" x14ac:dyDescent="0.2">
      <c r="A7162" s="34"/>
      <c r="B7162"/>
      <c r="C7162" s="22"/>
      <c r="D7162" s="22"/>
      <c r="E7162"/>
      <c r="F7162"/>
      <c r="G7162" s="21"/>
      <c r="H7162"/>
      <c r="I7162"/>
      <c r="J7162"/>
      <c r="K7162" s="10"/>
      <c r="L7162"/>
      <c r="M7162" s="45"/>
      <c r="N7162"/>
      <c r="O7162"/>
      <c r="P7162" s="71"/>
      <c r="Q7162" s="11"/>
      <c r="R7162" s="12"/>
      <c r="S7162" s="14"/>
      <c r="T7162" s="13"/>
      <c r="U7162" s="14"/>
      <c r="V7162"/>
    </row>
    <row r="7163" spans="1:22" x14ac:dyDescent="0.2">
      <c r="A7163" s="34"/>
      <c r="B7163"/>
      <c r="C7163" s="22"/>
      <c r="D7163" s="22"/>
      <c r="E7163"/>
      <c r="F7163"/>
      <c r="G7163" s="21"/>
      <c r="H7163"/>
      <c r="I7163"/>
      <c r="J7163"/>
      <c r="K7163" s="10"/>
      <c r="L7163"/>
      <c r="M7163" s="45"/>
      <c r="N7163"/>
      <c r="O7163"/>
      <c r="P7163" s="71"/>
      <c r="Q7163" s="11"/>
      <c r="R7163" s="12"/>
      <c r="S7163" s="14"/>
      <c r="T7163" s="13"/>
      <c r="U7163" s="14"/>
      <c r="V7163"/>
    </row>
    <row r="7164" spans="1:22" x14ac:dyDescent="0.2">
      <c r="A7164" s="34"/>
      <c r="B7164"/>
      <c r="C7164" s="22"/>
      <c r="D7164" s="22"/>
      <c r="E7164"/>
      <c r="F7164"/>
      <c r="G7164" s="21"/>
      <c r="H7164"/>
      <c r="I7164"/>
      <c r="J7164"/>
      <c r="K7164" s="10"/>
      <c r="L7164"/>
      <c r="M7164" s="45"/>
      <c r="N7164"/>
      <c r="O7164"/>
      <c r="P7164" s="71"/>
      <c r="Q7164" s="11"/>
      <c r="R7164" s="12"/>
      <c r="S7164" s="14"/>
      <c r="T7164" s="13"/>
      <c r="U7164" s="14"/>
      <c r="V7164"/>
    </row>
    <row r="7165" spans="1:22" x14ac:dyDescent="0.2">
      <c r="A7165" s="34"/>
      <c r="B7165"/>
      <c r="C7165" s="22"/>
      <c r="D7165" s="22"/>
      <c r="E7165"/>
      <c r="F7165"/>
      <c r="G7165" s="21"/>
      <c r="H7165"/>
      <c r="I7165"/>
      <c r="J7165"/>
      <c r="K7165" s="10"/>
      <c r="L7165"/>
      <c r="M7165" s="45"/>
      <c r="N7165"/>
      <c r="O7165"/>
      <c r="P7165" s="71"/>
      <c r="Q7165" s="11"/>
      <c r="R7165" s="12"/>
      <c r="S7165" s="14"/>
      <c r="T7165" s="13"/>
      <c r="U7165" s="14"/>
      <c r="V7165"/>
    </row>
    <row r="7166" spans="1:22" x14ac:dyDescent="0.2">
      <c r="A7166" s="34"/>
      <c r="B7166"/>
      <c r="C7166" s="22"/>
      <c r="D7166" s="22"/>
      <c r="E7166"/>
      <c r="F7166"/>
      <c r="G7166" s="21"/>
      <c r="H7166"/>
      <c r="I7166"/>
      <c r="J7166"/>
      <c r="K7166" s="10"/>
      <c r="L7166"/>
      <c r="M7166" s="45"/>
      <c r="N7166"/>
      <c r="O7166"/>
      <c r="P7166" s="71"/>
      <c r="Q7166" s="11"/>
      <c r="R7166" s="12"/>
      <c r="S7166" s="14"/>
      <c r="T7166" s="13"/>
      <c r="U7166" s="14"/>
      <c r="V7166"/>
    </row>
    <row r="7167" spans="1:22" x14ac:dyDescent="0.2">
      <c r="A7167" s="34"/>
      <c r="B7167"/>
      <c r="C7167" s="22"/>
      <c r="D7167" s="22"/>
      <c r="E7167"/>
      <c r="F7167"/>
      <c r="G7167" s="21"/>
      <c r="H7167"/>
      <c r="I7167"/>
      <c r="J7167"/>
      <c r="K7167" s="10"/>
      <c r="L7167"/>
      <c r="M7167" s="45"/>
      <c r="N7167"/>
      <c r="O7167"/>
      <c r="P7167" s="71"/>
      <c r="Q7167" s="11"/>
      <c r="R7167" s="12"/>
      <c r="S7167" s="14"/>
      <c r="T7167" s="13"/>
      <c r="U7167" s="14"/>
      <c r="V7167"/>
    </row>
    <row r="7168" spans="1:22" x14ac:dyDescent="0.2">
      <c r="A7168" s="34"/>
      <c r="B7168"/>
      <c r="C7168" s="22"/>
      <c r="D7168" s="22"/>
      <c r="E7168"/>
      <c r="F7168"/>
      <c r="G7168" s="21"/>
      <c r="H7168"/>
      <c r="I7168"/>
      <c r="J7168"/>
      <c r="K7168" s="10"/>
      <c r="L7168"/>
      <c r="M7168" s="45"/>
      <c r="N7168"/>
      <c r="O7168"/>
      <c r="P7168" s="71"/>
      <c r="Q7168" s="11"/>
      <c r="R7168" s="12"/>
      <c r="S7168" s="14"/>
      <c r="T7168" s="13"/>
      <c r="U7168" s="14"/>
      <c r="V7168"/>
    </row>
    <row r="7169" spans="1:22" x14ac:dyDescent="0.2">
      <c r="A7169" s="34"/>
      <c r="B7169"/>
      <c r="C7169" s="22"/>
      <c r="D7169" s="22"/>
      <c r="E7169"/>
      <c r="F7169"/>
      <c r="G7169" s="21"/>
      <c r="H7169"/>
      <c r="I7169"/>
      <c r="J7169"/>
      <c r="K7169" s="10"/>
      <c r="L7169"/>
      <c r="M7169" s="45"/>
      <c r="N7169"/>
      <c r="O7169"/>
      <c r="P7169" s="71"/>
      <c r="Q7169" s="11"/>
      <c r="R7169" s="12"/>
      <c r="S7169" s="14"/>
      <c r="T7169" s="13"/>
      <c r="U7169" s="14"/>
      <c r="V7169"/>
    </row>
    <row r="7170" spans="1:22" x14ac:dyDescent="0.2">
      <c r="A7170" s="34"/>
      <c r="B7170"/>
      <c r="C7170" s="22"/>
      <c r="D7170" s="22"/>
      <c r="E7170"/>
      <c r="F7170"/>
      <c r="G7170" s="21"/>
      <c r="H7170"/>
      <c r="I7170"/>
      <c r="J7170"/>
      <c r="K7170" s="10"/>
      <c r="L7170"/>
      <c r="M7170" s="45"/>
      <c r="N7170"/>
      <c r="O7170"/>
      <c r="P7170" s="71"/>
      <c r="Q7170" s="11"/>
      <c r="R7170" s="12"/>
      <c r="S7170" s="14"/>
      <c r="T7170" s="13"/>
      <c r="U7170" s="14"/>
      <c r="V7170"/>
    </row>
    <row r="7171" spans="1:22" x14ac:dyDescent="0.2">
      <c r="A7171" s="34"/>
      <c r="B7171"/>
      <c r="C7171" s="22"/>
      <c r="D7171" s="22"/>
      <c r="E7171"/>
      <c r="F7171"/>
      <c r="G7171" s="21"/>
      <c r="H7171"/>
      <c r="I7171"/>
      <c r="J7171"/>
      <c r="K7171" s="10"/>
      <c r="L7171"/>
      <c r="M7171" s="45"/>
      <c r="N7171"/>
      <c r="O7171"/>
      <c r="P7171" s="71"/>
      <c r="Q7171" s="11"/>
      <c r="R7171" s="12"/>
      <c r="S7171" s="14"/>
      <c r="T7171" s="13"/>
      <c r="U7171" s="14"/>
      <c r="V7171"/>
    </row>
    <row r="7172" spans="1:22" x14ac:dyDescent="0.2">
      <c r="A7172" s="34"/>
      <c r="B7172"/>
      <c r="C7172" s="22"/>
      <c r="D7172" s="22"/>
      <c r="E7172"/>
      <c r="F7172"/>
      <c r="G7172" s="21"/>
      <c r="H7172"/>
      <c r="I7172"/>
      <c r="J7172"/>
      <c r="K7172" s="10"/>
      <c r="L7172"/>
      <c r="M7172" s="45"/>
      <c r="N7172"/>
      <c r="O7172"/>
      <c r="P7172" s="71"/>
      <c r="Q7172" s="11"/>
      <c r="R7172" s="12"/>
      <c r="S7172" s="14"/>
      <c r="T7172" s="13"/>
      <c r="U7172" s="14"/>
      <c r="V7172"/>
    </row>
    <row r="7173" spans="1:22" x14ac:dyDescent="0.2">
      <c r="A7173" s="34"/>
      <c r="B7173"/>
      <c r="C7173" s="22"/>
      <c r="D7173" s="22"/>
      <c r="E7173"/>
      <c r="F7173"/>
      <c r="G7173" s="21"/>
      <c r="H7173"/>
      <c r="I7173"/>
      <c r="J7173"/>
      <c r="K7173" s="10"/>
      <c r="L7173"/>
      <c r="M7173" s="45"/>
      <c r="N7173"/>
      <c r="O7173"/>
      <c r="P7173" s="71"/>
      <c r="Q7173" s="11"/>
      <c r="R7173" s="12"/>
      <c r="S7173" s="14"/>
      <c r="T7173" s="13"/>
      <c r="U7173" s="14"/>
      <c r="V7173"/>
    </row>
    <row r="7174" spans="1:22" x14ac:dyDescent="0.2">
      <c r="A7174" s="34"/>
      <c r="B7174"/>
      <c r="C7174" s="22"/>
      <c r="D7174" s="22"/>
      <c r="E7174"/>
      <c r="F7174"/>
      <c r="G7174" s="21"/>
      <c r="H7174"/>
      <c r="I7174"/>
      <c r="J7174"/>
      <c r="K7174" s="10"/>
      <c r="L7174"/>
      <c r="M7174" s="45"/>
      <c r="N7174"/>
      <c r="O7174"/>
      <c r="P7174" s="71"/>
      <c r="Q7174" s="11"/>
      <c r="R7174" s="12"/>
      <c r="S7174" s="14"/>
      <c r="T7174" s="13"/>
      <c r="U7174" s="14"/>
      <c r="V7174"/>
    </row>
    <row r="7175" spans="1:22" x14ac:dyDescent="0.2">
      <c r="A7175" s="34"/>
      <c r="B7175"/>
      <c r="C7175" s="22"/>
      <c r="D7175" s="22"/>
      <c r="E7175"/>
      <c r="F7175"/>
      <c r="G7175" s="21"/>
      <c r="H7175"/>
      <c r="I7175"/>
      <c r="J7175"/>
      <c r="K7175" s="10"/>
      <c r="L7175"/>
      <c r="M7175" s="45"/>
      <c r="N7175"/>
      <c r="O7175"/>
      <c r="P7175" s="71"/>
      <c r="Q7175" s="11"/>
      <c r="R7175" s="12"/>
      <c r="S7175" s="14"/>
      <c r="T7175" s="13"/>
      <c r="U7175" s="14"/>
      <c r="V7175"/>
    </row>
    <row r="7176" spans="1:22" x14ac:dyDescent="0.2">
      <c r="A7176" s="34"/>
      <c r="B7176"/>
      <c r="C7176" s="22"/>
      <c r="D7176" s="22"/>
      <c r="E7176"/>
      <c r="F7176"/>
      <c r="G7176" s="21"/>
      <c r="H7176"/>
      <c r="I7176"/>
      <c r="J7176"/>
      <c r="K7176" s="10"/>
      <c r="L7176"/>
      <c r="M7176" s="45"/>
      <c r="N7176"/>
      <c r="O7176"/>
      <c r="P7176" s="71"/>
      <c r="Q7176" s="11"/>
      <c r="R7176" s="12"/>
      <c r="S7176" s="14"/>
      <c r="T7176" s="13"/>
      <c r="U7176" s="14"/>
      <c r="V7176"/>
    </row>
    <row r="7177" spans="1:22" x14ac:dyDescent="0.2">
      <c r="A7177" s="34"/>
      <c r="B7177"/>
      <c r="C7177" s="22"/>
      <c r="D7177" s="22"/>
      <c r="E7177"/>
      <c r="F7177"/>
      <c r="G7177" s="21"/>
      <c r="H7177"/>
      <c r="I7177"/>
      <c r="J7177"/>
      <c r="K7177" s="10"/>
      <c r="L7177"/>
      <c r="M7177" s="45"/>
      <c r="N7177"/>
      <c r="O7177"/>
      <c r="P7177" s="71"/>
      <c r="Q7177" s="11"/>
      <c r="R7177" s="12"/>
      <c r="S7177" s="14"/>
      <c r="T7177" s="13"/>
      <c r="U7177" s="14"/>
      <c r="V7177"/>
    </row>
    <row r="7178" spans="1:22" x14ac:dyDescent="0.2">
      <c r="A7178" s="34"/>
      <c r="B7178"/>
      <c r="C7178" s="22"/>
      <c r="D7178" s="22"/>
      <c r="E7178"/>
      <c r="F7178"/>
      <c r="G7178" s="21"/>
      <c r="H7178"/>
      <c r="I7178"/>
      <c r="J7178"/>
      <c r="K7178" s="10"/>
      <c r="L7178"/>
      <c r="M7178" s="45"/>
      <c r="N7178"/>
      <c r="O7178"/>
      <c r="P7178" s="71"/>
      <c r="Q7178" s="11"/>
      <c r="R7178" s="12"/>
      <c r="S7178" s="14"/>
      <c r="T7178" s="13"/>
      <c r="U7178" s="14"/>
      <c r="V7178"/>
    </row>
    <row r="7179" spans="1:22" x14ac:dyDescent="0.2">
      <c r="A7179" s="34"/>
      <c r="B7179"/>
      <c r="C7179" s="22"/>
      <c r="D7179" s="22"/>
      <c r="E7179"/>
      <c r="F7179"/>
      <c r="G7179" s="21"/>
      <c r="H7179"/>
      <c r="I7179"/>
      <c r="J7179"/>
      <c r="K7179" s="10"/>
      <c r="L7179"/>
      <c r="M7179" s="45"/>
      <c r="N7179"/>
      <c r="O7179"/>
      <c r="P7179" s="71"/>
      <c r="Q7179" s="11"/>
      <c r="R7179" s="12"/>
      <c r="S7179" s="14"/>
      <c r="T7179" s="13"/>
      <c r="U7179" s="14"/>
      <c r="V7179"/>
    </row>
    <row r="7180" spans="1:22" x14ac:dyDescent="0.2">
      <c r="A7180" s="34"/>
      <c r="B7180"/>
      <c r="C7180" s="22"/>
      <c r="D7180" s="22"/>
      <c r="E7180"/>
      <c r="F7180"/>
      <c r="G7180" s="21"/>
      <c r="H7180"/>
      <c r="I7180"/>
      <c r="J7180"/>
      <c r="K7180" s="10"/>
      <c r="L7180"/>
      <c r="M7180" s="45"/>
      <c r="N7180"/>
      <c r="O7180"/>
      <c r="P7180" s="71"/>
      <c r="Q7180" s="11"/>
      <c r="R7180" s="12"/>
      <c r="S7180" s="14"/>
      <c r="T7180" s="13"/>
      <c r="U7180" s="14"/>
      <c r="V7180"/>
    </row>
    <row r="7181" spans="1:22" x14ac:dyDescent="0.2">
      <c r="A7181" s="34"/>
      <c r="B7181"/>
      <c r="C7181" s="22"/>
      <c r="D7181" s="22"/>
      <c r="E7181"/>
      <c r="F7181"/>
      <c r="G7181" s="21"/>
      <c r="H7181"/>
      <c r="I7181"/>
      <c r="J7181"/>
      <c r="K7181" s="10"/>
      <c r="L7181"/>
      <c r="M7181" s="45"/>
      <c r="N7181"/>
      <c r="O7181"/>
      <c r="P7181" s="71"/>
      <c r="Q7181" s="11"/>
      <c r="R7181" s="12"/>
      <c r="S7181" s="14"/>
      <c r="T7181" s="13"/>
      <c r="U7181" s="14"/>
      <c r="V7181"/>
    </row>
    <row r="7182" spans="1:22" x14ac:dyDescent="0.2">
      <c r="A7182" s="34"/>
      <c r="B7182"/>
      <c r="C7182" s="22"/>
      <c r="D7182" s="22"/>
      <c r="E7182"/>
      <c r="F7182"/>
      <c r="G7182" s="21"/>
      <c r="H7182"/>
      <c r="I7182"/>
      <c r="J7182"/>
      <c r="K7182" s="10"/>
      <c r="L7182"/>
      <c r="M7182" s="45"/>
      <c r="N7182"/>
      <c r="O7182"/>
      <c r="P7182" s="71"/>
      <c r="Q7182" s="11"/>
      <c r="R7182" s="12"/>
      <c r="S7182" s="14"/>
      <c r="T7182" s="13"/>
      <c r="U7182" s="14"/>
      <c r="V7182"/>
    </row>
    <row r="7183" spans="1:22" x14ac:dyDescent="0.2">
      <c r="A7183" s="34"/>
      <c r="B7183"/>
      <c r="C7183" s="22"/>
      <c r="D7183" s="22"/>
      <c r="E7183"/>
      <c r="F7183"/>
      <c r="G7183" s="21"/>
      <c r="H7183"/>
      <c r="I7183"/>
      <c r="J7183"/>
      <c r="K7183" s="10"/>
      <c r="L7183"/>
      <c r="M7183" s="45"/>
      <c r="N7183"/>
      <c r="O7183"/>
      <c r="P7183" s="71"/>
      <c r="Q7183" s="11"/>
      <c r="R7183" s="12"/>
      <c r="S7183" s="14"/>
      <c r="T7183" s="13"/>
      <c r="U7183" s="14"/>
      <c r="V7183"/>
    </row>
    <row r="7184" spans="1:22" x14ac:dyDescent="0.2">
      <c r="A7184" s="34"/>
      <c r="B7184"/>
      <c r="C7184" s="22"/>
      <c r="D7184" s="22"/>
      <c r="E7184"/>
      <c r="F7184"/>
      <c r="G7184" s="21"/>
      <c r="H7184"/>
      <c r="I7184"/>
      <c r="J7184"/>
      <c r="K7184" s="10"/>
      <c r="L7184"/>
      <c r="M7184" s="45"/>
      <c r="N7184"/>
      <c r="O7184"/>
      <c r="P7184" s="71"/>
      <c r="Q7184" s="11"/>
      <c r="R7184" s="12"/>
      <c r="S7184" s="14"/>
      <c r="T7184" s="13"/>
      <c r="U7184" s="14"/>
      <c r="V7184"/>
    </row>
    <row r="7185" spans="1:22" x14ac:dyDescent="0.2">
      <c r="A7185" s="34"/>
      <c r="B7185"/>
      <c r="C7185" s="22"/>
      <c r="D7185" s="22"/>
      <c r="E7185"/>
      <c r="F7185"/>
      <c r="G7185" s="21"/>
      <c r="H7185"/>
      <c r="I7185"/>
      <c r="J7185"/>
      <c r="K7185" s="10"/>
      <c r="L7185"/>
      <c r="M7185" s="45"/>
      <c r="N7185"/>
      <c r="O7185"/>
      <c r="P7185" s="71"/>
      <c r="Q7185" s="11"/>
      <c r="R7185" s="12"/>
      <c r="S7185" s="14"/>
      <c r="T7185" s="13"/>
      <c r="U7185" s="14"/>
      <c r="V7185"/>
    </row>
    <row r="7186" spans="1:22" x14ac:dyDescent="0.2">
      <c r="A7186" s="34"/>
      <c r="B7186"/>
      <c r="C7186" s="22"/>
      <c r="D7186" s="22"/>
      <c r="E7186"/>
      <c r="F7186"/>
      <c r="G7186" s="21"/>
      <c r="H7186"/>
      <c r="I7186"/>
      <c r="J7186"/>
      <c r="K7186" s="10"/>
      <c r="L7186"/>
      <c r="M7186" s="45"/>
      <c r="N7186"/>
      <c r="O7186"/>
      <c r="P7186" s="71"/>
      <c r="Q7186" s="11"/>
      <c r="R7186" s="12"/>
      <c r="S7186" s="14"/>
      <c r="T7186" s="13"/>
      <c r="U7186" s="14"/>
      <c r="V7186"/>
    </row>
    <row r="7187" spans="1:22" x14ac:dyDescent="0.2">
      <c r="A7187" s="34"/>
      <c r="B7187"/>
      <c r="C7187" s="22"/>
      <c r="D7187" s="22"/>
      <c r="E7187"/>
      <c r="F7187"/>
      <c r="G7187" s="21"/>
      <c r="H7187"/>
      <c r="I7187"/>
      <c r="J7187"/>
      <c r="K7187" s="10"/>
      <c r="L7187"/>
      <c r="M7187" s="45"/>
      <c r="N7187"/>
      <c r="O7187"/>
      <c r="P7187" s="71"/>
      <c r="Q7187" s="11"/>
      <c r="R7187" s="12"/>
      <c r="S7187" s="14"/>
      <c r="T7187" s="13"/>
      <c r="U7187" s="14"/>
      <c r="V7187"/>
    </row>
    <row r="7188" spans="1:22" x14ac:dyDescent="0.2">
      <c r="A7188" s="34"/>
      <c r="B7188"/>
      <c r="C7188" s="22"/>
      <c r="D7188" s="22"/>
      <c r="E7188"/>
      <c r="F7188"/>
      <c r="G7188" s="21"/>
      <c r="H7188"/>
      <c r="I7188"/>
      <c r="J7188"/>
      <c r="K7188" s="10"/>
      <c r="L7188"/>
      <c r="M7188" s="45"/>
      <c r="N7188"/>
      <c r="O7188"/>
      <c r="P7188" s="71"/>
      <c r="Q7188" s="11"/>
      <c r="R7188" s="12"/>
      <c r="S7188" s="14"/>
      <c r="T7188" s="13"/>
      <c r="U7188" s="14"/>
      <c r="V7188"/>
    </row>
    <row r="7189" spans="1:22" x14ac:dyDescent="0.2">
      <c r="A7189" s="34"/>
      <c r="B7189"/>
      <c r="C7189" s="22"/>
      <c r="D7189" s="22"/>
      <c r="E7189"/>
      <c r="F7189"/>
      <c r="G7189" s="21"/>
      <c r="H7189"/>
      <c r="I7189"/>
      <c r="J7189"/>
      <c r="K7189" s="10"/>
      <c r="L7189"/>
      <c r="M7189" s="45"/>
      <c r="N7189"/>
      <c r="O7189"/>
      <c r="P7189" s="71"/>
      <c r="Q7189" s="11"/>
      <c r="R7189" s="12"/>
      <c r="S7189" s="14"/>
      <c r="T7189" s="13"/>
      <c r="U7189" s="14"/>
      <c r="V7189"/>
    </row>
    <row r="7190" spans="1:22" x14ac:dyDescent="0.2">
      <c r="A7190" s="34"/>
      <c r="B7190"/>
      <c r="C7190" s="22"/>
      <c r="D7190" s="22"/>
      <c r="E7190"/>
      <c r="F7190"/>
      <c r="G7190" s="21"/>
      <c r="H7190"/>
      <c r="I7190"/>
      <c r="J7190"/>
      <c r="K7190" s="10"/>
      <c r="L7190"/>
      <c r="M7190" s="45"/>
      <c r="N7190"/>
      <c r="O7190"/>
      <c r="P7190" s="71"/>
      <c r="Q7190" s="11"/>
      <c r="R7190" s="12"/>
      <c r="S7190" s="14"/>
      <c r="T7190" s="13"/>
      <c r="U7190" s="14"/>
      <c r="V7190"/>
    </row>
    <row r="7191" spans="1:22" x14ac:dyDescent="0.2">
      <c r="A7191" s="34"/>
      <c r="B7191"/>
      <c r="C7191" s="22"/>
      <c r="D7191" s="22"/>
      <c r="E7191"/>
      <c r="F7191"/>
      <c r="G7191" s="21"/>
      <c r="H7191"/>
      <c r="I7191"/>
      <c r="J7191"/>
      <c r="K7191" s="10"/>
      <c r="L7191"/>
      <c r="M7191" s="45"/>
      <c r="N7191"/>
      <c r="O7191"/>
      <c r="P7191" s="71"/>
      <c r="Q7191" s="11"/>
      <c r="R7191" s="12"/>
      <c r="S7191" s="14"/>
      <c r="T7191" s="13"/>
      <c r="U7191" s="14"/>
      <c r="V7191"/>
    </row>
    <row r="7192" spans="1:22" x14ac:dyDescent="0.2">
      <c r="A7192" s="34"/>
      <c r="B7192"/>
      <c r="C7192" s="22"/>
      <c r="D7192" s="22"/>
      <c r="E7192"/>
      <c r="F7192"/>
      <c r="G7192" s="21"/>
      <c r="H7192"/>
      <c r="I7192"/>
      <c r="J7192"/>
      <c r="K7192" s="10"/>
      <c r="L7192"/>
      <c r="M7192" s="45"/>
      <c r="N7192"/>
      <c r="O7192"/>
      <c r="P7192" s="71"/>
      <c r="Q7192" s="11"/>
      <c r="R7192" s="12"/>
      <c r="S7192" s="14"/>
      <c r="T7192" s="13"/>
      <c r="U7192" s="14"/>
      <c r="V7192"/>
    </row>
    <row r="7193" spans="1:22" x14ac:dyDescent="0.2">
      <c r="A7193" s="34"/>
      <c r="B7193"/>
      <c r="C7193" s="22"/>
      <c r="D7193" s="22"/>
      <c r="E7193"/>
      <c r="F7193"/>
      <c r="G7193" s="21"/>
      <c r="H7193"/>
      <c r="I7193"/>
      <c r="J7193"/>
      <c r="K7193" s="10"/>
      <c r="L7193"/>
      <c r="M7193" s="45"/>
      <c r="N7193"/>
      <c r="O7193"/>
      <c r="P7193" s="71"/>
      <c r="Q7193" s="11"/>
      <c r="R7193" s="12"/>
      <c r="S7193" s="14"/>
      <c r="T7193" s="13"/>
      <c r="U7193" s="14"/>
      <c r="V7193"/>
    </row>
    <row r="7194" spans="1:22" x14ac:dyDescent="0.2">
      <c r="A7194" s="34"/>
      <c r="B7194"/>
      <c r="C7194" s="22"/>
      <c r="D7194" s="22"/>
      <c r="E7194"/>
      <c r="F7194"/>
      <c r="G7194" s="21"/>
      <c r="H7194"/>
      <c r="I7194"/>
      <c r="J7194"/>
      <c r="K7194" s="10"/>
      <c r="L7194"/>
      <c r="M7194" s="45"/>
      <c r="N7194"/>
      <c r="O7194"/>
      <c r="P7194" s="71"/>
      <c r="Q7194" s="11"/>
      <c r="R7194" s="12"/>
      <c r="S7194" s="14"/>
      <c r="T7194" s="13"/>
      <c r="U7194" s="14"/>
      <c r="V7194"/>
    </row>
    <row r="7195" spans="1:22" x14ac:dyDescent="0.2">
      <c r="A7195" s="34"/>
      <c r="B7195"/>
      <c r="C7195" s="22"/>
      <c r="D7195" s="22"/>
      <c r="E7195"/>
      <c r="F7195"/>
      <c r="G7195" s="21"/>
      <c r="H7195"/>
      <c r="I7195"/>
      <c r="J7195"/>
      <c r="K7195" s="10"/>
      <c r="L7195"/>
      <c r="M7195" s="45"/>
      <c r="N7195"/>
      <c r="O7195"/>
      <c r="P7195" s="71"/>
      <c r="Q7195" s="11"/>
      <c r="R7195" s="12"/>
      <c r="S7195" s="14"/>
      <c r="T7195" s="13"/>
      <c r="U7195" s="14"/>
      <c r="V7195"/>
    </row>
    <row r="7196" spans="1:22" x14ac:dyDescent="0.2">
      <c r="A7196" s="34"/>
      <c r="B7196"/>
      <c r="C7196" s="22"/>
      <c r="D7196" s="22"/>
      <c r="E7196"/>
      <c r="F7196"/>
      <c r="G7196" s="21"/>
      <c r="H7196"/>
      <c r="I7196"/>
      <c r="J7196"/>
      <c r="K7196" s="10"/>
      <c r="L7196"/>
      <c r="M7196" s="45"/>
      <c r="N7196"/>
      <c r="O7196"/>
      <c r="P7196" s="71"/>
      <c r="Q7196" s="11"/>
      <c r="R7196" s="12"/>
      <c r="S7196" s="14"/>
      <c r="T7196" s="13"/>
      <c r="U7196" s="14"/>
      <c r="V7196"/>
    </row>
    <row r="7197" spans="1:22" x14ac:dyDescent="0.2">
      <c r="A7197" s="34"/>
      <c r="B7197"/>
      <c r="C7197" s="22"/>
      <c r="D7197" s="22"/>
      <c r="E7197"/>
      <c r="F7197"/>
      <c r="G7197" s="21"/>
      <c r="H7197"/>
      <c r="I7197"/>
      <c r="J7197"/>
      <c r="K7197" s="10"/>
      <c r="L7197"/>
      <c r="M7197" s="45"/>
      <c r="N7197"/>
      <c r="O7197"/>
      <c r="P7197" s="71"/>
      <c r="Q7197" s="11"/>
      <c r="R7197" s="12"/>
      <c r="S7197" s="14"/>
      <c r="T7197" s="13"/>
      <c r="U7197" s="14"/>
      <c r="V7197"/>
    </row>
    <row r="7198" spans="1:22" x14ac:dyDescent="0.2">
      <c r="A7198" s="34"/>
      <c r="B7198"/>
      <c r="C7198" s="22"/>
      <c r="D7198" s="22"/>
      <c r="E7198"/>
      <c r="F7198"/>
      <c r="G7198" s="21"/>
      <c r="H7198"/>
      <c r="I7198"/>
      <c r="J7198"/>
      <c r="K7198" s="10"/>
      <c r="L7198"/>
      <c r="M7198" s="45"/>
      <c r="N7198"/>
      <c r="O7198"/>
      <c r="P7198" s="71"/>
      <c r="Q7198" s="11"/>
      <c r="R7198" s="12"/>
      <c r="S7198" s="14"/>
      <c r="T7198" s="13"/>
      <c r="U7198" s="14"/>
      <c r="V7198"/>
    </row>
    <row r="7199" spans="1:22" x14ac:dyDescent="0.2">
      <c r="A7199" s="34"/>
      <c r="B7199"/>
      <c r="C7199" s="22"/>
      <c r="D7199" s="22"/>
      <c r="E7199"/>
      <c r="F7199"/>
      <c r="G7199" s="21"/>
      <c r="H7199"/>
      <c r="I7199"/>
      <c r="J7199"/>
      <c r="K7199" s="10"/>
      <c r="L7199"/>
      <c r="M7199" s="45"/>
      <c r="N7199"/>
      <c r="O7199"/>
      <c r="P7199" s="71"/>
      <c r="Q7199" s="11"/>
      <c r="R7199" s="12"/>
      <c r="S7199" s="14"/>
      <c r="T7199" s="13"/>
      <c r="U7199" s="14"/>
      <c r="V7199"/>
    </row>
    <row r="7200" spans="1:22" x14ac:dyDescent="0.2">
      <c r="A7200" s="34"/>
      <c r="B7200"/>
      <c r="C7200" s="22"/>
      <c r="D7200" s="22"/>
      <c r="E7200"/>
      <c r="F7200"/>
      <c r="G7200" s="21"/>
      <c r="H7200"/>
      <c r="I7200"/>
      <c r="J7200"/>
      <c r="K7200" s="10"/>
      <c r="L7200"/>
      <c r="M7200" s="45"/>
      <c r="N7200"/>
      <c r="O7200"/>
      <c r="P7200" s="71"/>
      <c r="Q7200" s="11"/>
      <c r="R7200" s="12"/>
      <c r="S7200" s="14"/>
      <c r="T7200" s="13"/>
      <c r="U7200" s="14"/>
      <c r="V7200"/>
    </row>
    <row r="7201" spans="1:22" x14ac:dyDescent="0.2">
      <c r="A7201" s="34"/>
      <c r="B7201"/>
      <c r="C7201" s="22"/>
      <c r="D7201" s="22"/>
      <c r="E7201"/>
      <c r="F7201"/>
      <c r="G7201" s="21"/>
      <c r="H7201"/>
      <c r="I7201"/>
      <c r="J7201"/>
      <c r="K7201" s="10"/>
      <c r="L7201"/>
      <c r="M7201" s="45"/>
      <c r="N7201"/>
      <c r="O7201"/>
      <c r="P7201" s="71"/>
      <c r="Q7201" s="11"/>
      <c r="R7201" s="12"/>
      <c r="S7201" s="14"/>
      <c r="T7201" s="13"/>
      <c r="U7201" s="14"/>
      <c r="V7201"/>
    </row>
    <row r="7202" spans="1:22" x14ac:dyDescent="0.2">
      <c r="A7202" s="34"/>
      <c r="B7202"/>
      <c r="C7202" s="22"/>
      <c r="D7202" s="22"/>
      <c r="E7202"/>
      <c r="F7202"/>
      <c r="G7202" s="21"/>
      <c r="H7202"/>
      <c r="I7202"/>
      <c r="J7202"/>
      <c r="K7202" s="10"/>
      <c r="L7202"/>
      <c r="M7202" s="45"/>
      <c r="N7202"/>
      <c r="O7202"/>
      <c r="P7202" s="71"/>
      <c r="Q7202" s="11"/>
      <c r="R7202" s="12"/>
      <c r="S7202" s="14"/>
      <c r="T7202" s="13"/>
      <c r="U7202" s="14"/>
      <c r="V7202"/>
    </row>
    <row r="7203" spans="1:22" x14ac:dyDescent="0.2">
      <c r="A7203" s="34"/>
      <c r="B7203"/>
      <c r="C7203" s="22"/>
      <c r="D7203" s="22"/>
      <c r="E7203"/>
      <c r="F7203"/>
      <c r="G7203" s="21"/>
      <c r="H7203"/>
      <c r="I7203"/>
      <c r="J7203"/>
      <c r="K7203" s="10"/>
      <c r="L7203"/>
      <c r="M7203" s="45"/>
      <c r="N7203"/>
      <c r="O7203"/>
      <c r="P7203" s="71"/>
      <c r="Q7203" s="11"/>
      <c r="R7203" s="12"/>
      <c r="S7203" s="14"/>
      <c r="T7203" s="13"/>
      <c r="U7203" s="14"/>
      <c r="V7203"/>
    </row>
    <row r="7204" spans="1:22" x14ac:dyDescent="0.2">
      <c r="A7204" s="34"/>
      <c r="B7204"/>
      <c r="C7204" s="22"/>
      <c r="D7204" s="22"/>
      <c r="E7204"/>
      <c r="F7204"/>
      <c r="G7204" s="21"/>
      <c r="H7204"/>
      <c r="I7204"/>
      <c r="J7204"/>
      <c r="K7204" s="10"/>
      <c r="L7204"/>
      <c r="M7204" s="45"/>
      <c r="N7204"/>
      <c r="O7204"/>
      <c r="P7204" s="71"/>
      <c r="Q7204" s="11"/>
      <c r="R7204" s="12"/>
      <c r="S7204" s="14"/>
      <c r="T7204" s="13"/>
      <c r="U7204" s="14"/>
      <c r="V7204"/>
    </row>
    <row r="7205" spans="1:22" x14ac:dyDescent="0.2">
      <c r="A7205" s="34"/>
      <c r="B7205"/>
      <c r="C7205" s="22"/>
      <c r="D7205" s="22"/>
      <c r="E7205"/>
      <c r="F7205"/>
      <c r="G7205" s="21"/>
      <c r="H7205"/>
      <c r="I7205"/>
      <c r="J7205"/>
      <c r="K7205" s="10"/>
      <c r="L7205"/>
      <c r="M7205" s="45"/>
      <c r="N7205"/>
      <c r="O7205"/>
      <c r="P7205" s="71"/>
      <c r="Q7205" s="11"/>
      <c r="R7205" s="12"/>
      <c r="S7205" s="14"/>
      <c r="T7205" s="13"/>
      <c r="U7205" s="14"/>
      <c r="V7205"/>
    </row>
    <row r="7206" spans="1:22" x14ac:dyDescent="0.2">
      <c r="A7206" s="34"/>
      <c r="B7206"/>
      <c r="C7206" s="22"/>
      <c r="D7206" s="22"/>
      <c r="E7206"/>
      <c r="F7206"/>
      <c r="G7206" s="21"/>
      <c r="H7206"/>
      <c r="I7206"/>
      <c r="J7206"/>
      <c r="K7206" s="10"/>
      <c r="L7206"/>
      <c r="M7206" s="45"/>
      <c r="N7206"/>
      <c r="O7206"/>
      <c r="P7206" s="71"/>
      <c r="Q7206" s="11"/>
      <c r="R7206" s="12"/>
      <c r="S7206" s="14"/>
      <c r="T7206" s="13"/>
      <c r="U7206" s="14"/>
      <c r="V7206"/>
    </row>
    <row r="7207" spans="1:22" x14ac:dyDescent="0.2">
      <c r="A7207" s="34"/>
      <c r="B7207"/>
      <c r="C7207" s="22"/>
      <c r="D7207" s="22"/>
      <c r="E7207"/>
      <c r="F7207"/>
      <c r="G7207" s="21"/>
      <c r="H7207"/>
      <c r="I7207"/>
      <c r="J7207"/>
      <c r="K7207" s="10"/>
      <c r="L7207"/>
      <c r="M7207" s="45"/>
      <c r="N7207"/>
      <c r="O7207"/>
      <c r="P7207" s="71"/>
      <c r="Q7207" s="11"/>
      <c r="R7207" s="12"/>
      <c r="S7207" s="14"/>
      <c r="T7207" s="13"/>
      <c r="U7207" s="14"/>
      <c r="V7207"/>
    </row>
    <row r="7208" spans="1:22" x14ac:dyDescent="0.2">
      <c r="A7208" s="34"/>
      <c r="B7208"/>
      <c r="C7208" s="22"/>
      <c r="D7208" s="22"/>
      <c r="E7208"/>
      <c r="F7208"/>
      <c r="G7208" s="21"/>
      <c r="H7208"/>
      <c r="I7208"/>
      <c r="J7208"/>
      <c r="K7208" s="10"/>
      <c r="L7208"/>
      <c r="M7208" s="45"/>
      <c r="N7208"/>
      <c r="O7208"/>
      <c r="P7208" s="71"/>
      <c r="Q7208" s="11"/>
      <c r="R7208" s="12"/>
      <c r="S7208" s="14"/>
      <c r="T7208" s="13"/>
      <c r="U7208" s="14"/>
      <c r="V7208"/>
    </row>
    <row r="7209" spans="1:22" x14ac:dyDescent="0.2">
      <c r="A7209" s="34"/>
      <c r="B7209"/>
      <c r="C7209" s="22"/>
      <c r="D7209" s="22"/>
      <c r="E7209"/>
      <c r="F7209"/>
      <c r="G7209" s="21"/>
      <c r="H7209"/>
      <c r="I7209"/>
      <c r="J7209"/>
      <c r="K7209" s="10"/>
      <c r="L7209"/>
      <c r="M7209" s="45"/>
      <c r="N7209"/>
      <c r="O7209"/>
      <c r="P7209" s="71"/>
      <c r="Q7209" s="11"/>
      <c r="R7209" s="12"/>
      <c r="S7209" s="14"/>
      <c r="T7209" s="13"/>
      <c r="U7209" s="14"/>
      <c r="V7209"/>
    </row>
    <row r="7210" spans="1:22" x14ac:dyDescent="0.2">
      <c r="A7210" s="34"/>
      <c r="B7210"/>
      <c r="C7210" s="22"/>
      <c r="D7210" s="22"/>
      <c r="E7210"/>
      <c r="F7210"/>
      <c r="G7210" s="21"/>
      <c r="H7210"/>
      <c r="I7210"/>
      <c r="J7210"/>
      <c r="K7210" s="10"/>
      <c r="L7210"/>
      <c r="M7210" s="45"/>
      <c r="N7210"/>
      <c r="O7210"/>
      <c r="P7210" s="71"/>
      <c r="Q7210" s="11"/>
      <c r="R7210" s="12"/>
      <c r="S7210" s="14"/>
      <c r="T7210" s="13"/>
      <c r="U7210" s="14"/>
      <c r="V7210"/>
    </row>
    <row r="7211" spans="1:22" x14ac:dyDescent="0.2">
      <c r="A7211" s="34"/>
      <c r="B7211"/>
      <c r="C7211" s="22"/>
      <c r="D7211" s="22"/>
      <c r="E7211"/>
      <c r="F7211"/>
      <c r="G7211" s="21"/>
      <c r="H7211"/>
      <c r="I7211"/>
      <c r="J7211"/>
      <c r="K7211" s="10"/>
      <c r="L7211"/>
      <c r="M7211" s="45"/>
      <c r="N7211"/>
      <c r="O7211"/>
      <c r="P7211" s="71"/>
      <c r="Q7211" s="11"/>
      <c r="R7211" s="12"/>
      <c r="S7211" s="14"/>
      <c r="T7211" s="13"/>
      <c r="U7211" s="14"/>
      <c r="V7211"/>
    </row>
    <row r="7212" spans="1:22" x14ac:dyDescent="0.2">
      <c r="A7212" s="34"/>
      <c r="B7212"/>
      <c r="C7212" s="22"/>
      <c r="D7212" s="22"/>
      <c r="E7212"/>
      <c r="F7212"/>
      <c r="G7212" s="21"/>
      <c r="H7212"/>
      <c r="I7212"/>
      <c r="J7212"/>
      <c r="K7212" s="10"/>
      <c r="L7212"/>
      <c r="M7212" s="45"/>
      <c r="N7212"/>
      <c r="O7212"/>
      <c r="P7212" s="71"/>
      <c r="Q7212" s="11"/>
      <c r="R7212" s="12"/>
      <c r="S7212" s="14"/>
      <c r="T7212" s="13"/>
      <c r="U7212" s="14"/>
      <c r="V7212"/>
    </row>
    <row r="7213" spans="1:22" x14ac:dyDescent="0.2">
      <c r="A7213" s="34"/>
      <c r="B7213"/>
      <c r="C7213" s="22"/>
      <c r="D7213" s="22"/>
      <c r="E7213"/>
      <c r="F7213"/>
      <c r="G7213" s="21"/>
      <c r="H7213"/>
      <c r="I7213"/>
      <c r="J7213"/>
      <c r="K7213" s="10"/>
      <c r="L7213"/>
      <c r="M7213" s="45"/>
      <c r="N7213"/>
      <c r="O7213"/>
      <c r="P7213" s="71"/>
      <c r="Q7213" s="11"/>
      <c r="R7213" s="12"/>
      <c r="S7213" s="14"/>
      <c r="T7213" s="13"/>
      <c r="U7213" s="14"/>
      <c r="V7213"/>
    </row>
    <row r="7214" spans="1:22" x14ac:dyDescent="0.2">
      <c r="A7214" s="34"/>
      <c r="B7214"/>
      <c r="C7214" s="22"/>
      <c r="D7214" s="22"/>
      <c r="E7214"/>
      <c r="F7214"/>
      <c r="G7214" s="21"/>
      <c r="H7214"/>
      <c r="I7214"/>
      <c r="J7214"/>
      <c r="K7214" s="10"/>
      <c r="L7214"/>
      <c r="M7214" s="45"/>
      <c r="N7214"/>
      <c r="O7214"/>
      <c r="P7214" s="71"/>
      <c r="Q7214" s="11"/>
      <c r="R7214" s="12"/>
      <c r="S7214" s="14"/>
      <c r="T7214" s="13"/>
      <c r="U7214" s="14"/>
      <c r="V7214"/>
    </row>
    <row r="7215" spans="1:22" x14ac:dyDescent="0.2">
      <c r="A7215" s="34"/>
      <c r="B7215"/>
      <c r="C7215" s="22"/>
      <c r="D7215" s="22"/>
      <c r="E7215"/>
      <c r="F7215"/>
      <c r="G7215" s="21"/>
      <c r="H7215"/>
      <c r="I7215"/>
      <c r="J7215"/>
      <c r="K7215" s="10"/>
      <c r="L7215"/>
      <c r="M7215" s="45"/>
      <c r="N7215"/>
      <c r="O7215"/>
      <c r="P7215" s="71"/>
      <c r="Q7215" s="11"/>
      <c r="R7215" s="12"/>
      <c r="S7215" s="14"/>
      <c r="T7215" s="13"/>
      <c r="U7215" s="14"/>
      <c r="V7215"/>
    </row>
    <row r="7216" spans="1:22" x14ac:dyDescent="0.2">
      <c r="A7216" s="34"/>
      <c r="B7216"/>
      <c r="C7216" s="22"/>
      <c r="D7216" s="22"/>
      <c r="E7216"/>
      <c r="F7216"/>
      <c r="G7216" s="21"/>
      <c r="H7216"/>
      <c r="I7216"/>
      <c r="J7216"/>
      <c r="K7216" s="10"/>
      <c r="L7216"/>
      <c r="M7216" s="45"/>
      <c r="N7216"/>
      <c r="O7216"/>
      <c r="P7216" s="71"/>
      <c r="Q7216" s="11"/>
      <c r="R7216" s="12"/>
      <c r="S7216" s="14"/>
      <c r="T7216" s="13"/>
      <c r="U7216" s="14"/>
      <c r="V7216"/>
    </row>
    <row r="7217" spans="1:22" x14ac:dyDescent="0.2">
      <c r="A7217" s="34"/>
      <c r="B7217"/>
      <c r="C7217" s="22"/>
      <c r="D7217" s="22"/>
      <c r="E7217"/>
      <c r="F7217"/>
      <c r="G7217" s="21"/>
      <c r="H7217"/>
      <c r="I7217"/>
      <c r="J7217"/>
      <c r="K7217" s="10"/>
      <c r="L7217"/>
      <c r="M7217" s="45"/>
      <c r="N7217"/>
      <c r="O7217"/>
      <c r="P7217" s="71"/>
      <c r="Q7217" s="11"/>
      <c r="R7217" s="12"/>
      <c r="S7217" s="14"/>
      <c r="T7217" s="13"/>
      <c r="U7217" s="14"/>
      <c r="V7217"/>
    </row>
    <row r="7218" spans="1:22" x14ac:dyDescent="0.2">
      <c r="A7218" s="34"/>
      <c r="B7218"/>
      <c r="C7218" s="22"/>
      <c r="D7218" s="22"/>
      <c r="E7218"/>
      <c r="F7218"/>
      <c r="G7218" s="21"/>
      <c r="H7218"/>
      <c r="I7218"/>
      <c r="J7218"/>
      <c r="K7218" s="10"/>
      <c r="L7218"/>
      <c r="M7218" s="45"/>
      <c r="N7218"/>
      <c r="O7218"/>
      <c r="P7218" s="71"/>
      <c r="Q7218" s="11"/>
      <c r="R7218" s="12"/>
      <c r="S7218" s="14"/>
      <c r="T7218" s="13"/>
      <c r="U7218" s="14"/>
      <c r="V7218"/>
    </row>
    <row r="7219" spans="1:22" x14ac:dyDescent="0.2">
      <c r="A7219" s="34"/>
      <c r="B7219"/>
      <c r="C7219" s="22"/>
      <c r="D7219" s="22"/>
      <c r="E7219"/>
      <c r="F7219"/>
      <c r="G7219" s="21"/>
      <c r="H7219"/>
      <c r="I7219"/>
      <c r="J7219"/>
      <c r="K7219" s="10"/>
      <c r="L7219"/>
      <c r="M7219" s="45"/>
      <c r="N7219"/>
      <c r="O7219"/>
      <c r="P7219" s="71"/>
      <c r="Q7219" s="11"/>
      <c r="R7219" s="12"/>
      <c r="S7219" s="14"/>
      <c r="T7219" s="13"/>
      <c r="U7219" s="14"/>
      <c r="V7219"/>
    </row>
    <row r="7220" spans="1:22" x14ac:dyDescent="0.2">
      <c r="A7220" s="34"/>
      <c r="B7220"/>
      <c r="C7220" s="22"/>
      <c r="D7220" s="22"/>
      <c r="E7220"/>
      <c r="F7220"/>
      <c r="G7220" s="21"/>
      <c r="H7220"/>
      <c r="I7220"/>
      <c r="J7220"/>
      <c r="K7220" s="10"/>
      <c r="L7220"/>
      <c r="M7220" s="45"/>
      <c r="N7220"/>
      <c r="O7220"/>
      <c r="P7220" s="71"/>
      <c r="Q7220" s="11"/>
      <c r="R7220" s="12"/>
      <c r="S7220" s="14"/>
      <c r="T7220" s="13"/>
      <c r="U7220" s="14"/>
      <c r="V7220"/>
    </row>
    <row r="7221" spans="1:22" x14ac:dyDescent="0.2">
      <c r="A7221" s="34"/>
      <c r="B7221"/>
      <c r="C7221" s="22"/>
      <c r="D7221" s="22"/>
      <c r="E7221"/>
      <c r="F7221"/>
      <c r="G7221" s="21"/>
      <c r="H7221"/>
      <c r="I7221"/>
      <c r="J7221"/>
      <c r="K7221" s="10"/>
      <c r="L7221"/>
      <c r="M7221" s="45"/>
      <c r="N7221"/>
      <c r="O7221"/>
      <c r="P7221" s="71"/>
      <c r="Q7221" s="11"/>
      <c r="R7221" s="12"/>
      <c r="S7221" s="14"/>
      <c r="T7221" s="13"/>
      <c r="U7221" s="14"/>
      <c r="V7221"/>
    </row>
    <row r="7222" spans="1:22" x14ac:dyDescent="0.2">
      <c r="A7222" s="34"/>
      <c r="B7222"/>
      <c r="C7222" s="22"/>
      <c r="D7222" s="22"/>
      <c r="E7222"/>
      <c r="F7222"/>
      <c r="G7222" s="21"/>
      <c r="H7222"/>
      <c r="I7222"/>
      <c r="J7222"/>
      <c r="K7222" s="10"/>
      <c r="L7222"/>
      <c r="M7222" s="45"/>
      <c r="N7222"/>
      <c r="O7222"/>
      <c r="P7222" s="71"/>
      <c r="Q7222" s="11"/>
      <c r="R7222" s="12"/>
      <c r="S7222" s="14"/>
      <c r="T7222" s="13"/>
      <c r="U7222" s="14"/>
      <c r="V7222"/>
    </row>
    <row r="7223" spans="1:22" x14ac:dyDescent="0.2">
      <c r="A7223" s="34"/>
      <c r="B7223"/>
      <c r="C7223" s="22"/>
      <c r="D7223" s="22"/>
      <c r="E7223"/>
      <c r="F7223"/>
      <c r="G7223" s="21"/>
      <c r="H7223"/>
      <c r="I7223"/>
      <c r="J7223"/>
      <c r="K7223" s="10"/>
      <c r="L7223"/>
      <c r="M7223" s="45"/>
      <c r="N7223"/>
      <c r="O7223"/>
      <c r="P7223" s="71"/>
      <c r="Q7223" s="11"/>
      <c r="R7223" s="12"/>
      <c r="S7223" s="14"/>
      <c r="T7223" s="13"/>
      <c r="U7223" s="14"/>
      <c r="V7223"/>
    </row>
    <row r="7224" spans="1:22" x14ac:dyDescent="0.2">
      <c r="A7224" s="34"/>
      <c r="B7224"/>
      <c r="C7224" s="22"/>
      <c r="D7224" s="22"/>
      <c r="E7224"/>
      <c r="F7224"/>
      <c r="G7224" s="21"/>
      <c r="H7224"/>
      <c r="I7224"/>
      <c r="J7224"/>
      <c r="K7224" s="10"/>
      <c r="L7224"/>
      <c r="M7224" s="45"/>
      <c r="N7224"/>
      <c r="O7224"/>
      <c r="P7224" s="71"/>
      <c r="Q7224" s="11"/>
      <c r="R7224" s="12"/>
      <c r="S7224" s="14"/>
      <c r="T7224" s="13"/>
      <c r="U7224" s="14"/>
      <c r="V7224"/>
    </row>
    <row r="7225" spans="1:22" x14ac:dyDescent="0.2">
      <c r="A7225" s="34"/>
      <c r="B7225"/>
      <c r="C7225" s="22"/>
      <c r="D7225" s="22"/>
      <c r="E7225"/>
      <c r="F7225"/>
      <c r="G7225" s="21"/>
      <c r="H7225"/>
      <c r="I7225"/>
      <c r="J7225"/>
      <c r="K7225" s="10"/>
      <c r="L7225"/>
      <c r="M7225" s="45"/>
      <c r="N7225"/>
      <c r="O7225"/>
      <c r="P7225" s="71"/>
      <c r="Q7225" s="11"/>
      <c r="R7225" s="12"/>
      <c r="S7225" s="14"/>
      <c r="T7225" s="13"/>
      <c r="U7225" s="14"/>
      <c r="V7225"/>
    </row>
    <row r="7226" spans="1:22" x14ac:dyDescent="0.2">
      <c r="A7226" s="34"/>
      <c r="B7226"/>
      <c r="C7226" s="22"/>
      <c r="D7226" s="22"/>
      <c r="E7226"/>
      <c r="F7226"/>
      <c r="G7226" s="21"/>
      <c r="H7226"/>
      <c r="I7226"/>
      <c r="J7226"/>
      <c r="K7226" s="10"/>
      <c r="L7226"/>
      <c r="M7226" s="45"/>
      <c r="N7226"/>
      <c r="O7226"/>
      <c r="P7226" s="71"/>
      <c r="Q7226" s="11"/>
      <c r="R7226" s="12"/>
      <c r="S7226" s="14"/>
      <c r="T7226" s="13"/>
      <c r="U7226" s="14"/>
      <c r="V7226"/>
    </row>
    <row r="7227" spans="1:22" x14ac:dyDescent="0.2">
      <c r="A7227" s="34"/>
      <c r="B7227"/>
      <c r="C7227" s="22"/>
      <c r="D7227" s="22"/>
      <c r="E7227"/>
      <c r="F7227"/>
      <c r="G7227" s="21"/>
      <c r="H7227"/>
      <c r="I7227"/>
      <c r="J7227"/>
      <c r="K7227" s="10"/>
      <c r="L7227"/>
      <c r="M7227" s="45"/>
      <c r="N7227"/>
      <c r="O7227"/>
      <c r="P7227" s="71"/>
      <c r="Q7227" s="11"/>
      <c r="R7227" s="12"/>
      <c r="S7227" s="14"/>
      <c r="T7227" s="13"/>
      <c r="U7227" s="14"/>
      <c r="V7227"/>
    </row>
    <row r="7228" spans="1:22" x14ac:dyDescent="0.2">
      <c r="A7228" s="34"/>
      <c r="B7228"/>
      <c r="C7228" s="22"/>
      <c r="D7228" s="22"/>
      <c r="E7228"/>
      <c r="F7228"/>
      <c r="G7228" s="21"/>
      <c r="H7228"/>
      <c r="I7228"/>
      <c r="J7228"/>
      <c r="K7228" s="10"/>
      <c r="L7228"/>
      <c r="M7228" s="45"/>
      <c r="N7228"/>
      <c r="O7228"/>
      <c r="P7228" s="71"/>
      <c r="Q7228" s="11"/>
      <c r="R7228" s="12"/>
      <c r="S7228" s="14"/>
      <c r="T7228" s="13"/>
      <c r="U7228" s="14"/>
      <c r="V7228"/>
    </row>
    <row r="7229" spans="1:22" x14ac:dyDescent="0.2">
      <c r="A7229" s="34"/>
      <c r="B7229"/>
      <c r="C7229" s="22"/>
      <c r="D7229" s="22"/>
      <c r="E7229"/>
      <c r="F7229"/>
      <c r="G7229" s="21"/>
      <c r="H7229"/>
      <c r="I7229"/>
      <c r="J7229"/>
      <c r="K7229" s="10"/>
      <c r="L7229"/>
      <c r="M7229" s="45"/>
      <c r="N7229"/>
      <c r="O7229"/>
      <c r="P7229" s="71"/>
      <c r="Q7229" s="11"/>
      <c r="R7229" s="12"/>
      <c r="S7229" s="14"/>
      <c r="T7229" s="13"/>
      <c r="U7229" s="14"/>
      <c r="V7229"/>
    </row>
    <row r="7230" spans="1:22" x14ac:dyDescent="0.2">
      <c r="A7230" s="34"/>
      <c r="B7230"/>
      <c r="C7230" s="22"/>
      <c r="D7230" s="22"/>
      <c r="E7230"/>
      <c r="F7230"/>
      <c r="G7230" s="21"/>
      <c r="H7230"/>
      <c r="I7230"/>
      <c r="J7230"/>
      <c r="K7230" s="10"/>
      <c r="L7230"/>
      <c r="M7230" s="45"/>
      <c r="N7230"/>
      <c r="O7230"/>
      <c r="P7230" s="71"/>
      <c r="Q7230" s="11"/>
      <c r="R7230" s="12"/>
      <c r="S7230" s="14"/>
      <c r="T7230" s="13"/>
      <c r="U7230" s="14"/>
      <c r="V7230"/>
    </row>
    <row r="7231" spans="1:22" x14ac:dyDescent="0.2">
      <c r="A7231" s="34"/>
      <c r="B7231"/>
      <c r="C7231" s="22"/>
      <c r="D7231" s="22"/>
      <c r="E7231"/>
      <c r="F7231"/>
      <c r="G7231" s="21"/>
      <c r="H7231"/>
      <c r="I7231"/>
      <c r="J7231"/>
      <c r="K7231" s="10"/>
      <c r="L7231"/>
      <c r="M7231" s="45"/>
      <c r="N7231"/>
      <c r="O7231"/>
      <c r="P7231" s="71"/>
      <c r="Q7231" s="11"/>
      <c r="R7231" s="12"/>
      <c r="S7231" s="14"/>
      <c r="T7231" s="13"/>
      <c r="U7231" s="14"/>
      <c r="V7231"/>
    </row>
    <row r="7232" spans="1:22" x14ac:dyDescent="0.2">
      <c r="A7232" s="34"/>
      <c r="B7232"/>
      <c r="C7232" s="22"/>
      <c r="D7232" s="22"/>
      <c r="E7232"/>
      <c r="F7232"/>
      <c r="G7232" s="21"/>
      <c r="H7232"/>
      <c r="I7232"/>
      <c r="J7232"/>
      <c r="K7232" s="10"/>
      <c r="L7232"/>
      <c r="M7232" s="45"/>
      <c r="N7232"/>
      <c r="O7232"/>
      <c r="P7232" s="71"/>
      <c r="Q7232" s="11"/>
      <c r="R7232" s="12"/>
      <c r="S7232" s="14"/>
      <c r="T7232" s="13"/>
      <c r="U7232" s="14"/>
      <c r="V7232"/>
    </row>
    <row r="7233" spans="1:22" x14ac:dyDescent="0.2">
      <c r="A7233" s="34"/>
      <c r="B7233"/>
      <c r="C7233" s="22"/>
      <c r="D7233" s="22"/>
      <c r="E7233"/>
      <c r="F7233"/>
      <c r="G7233" s="21"/>
      <c r="H7233"/>
      <c r="I7233"/>
      <c r="J7233"/>
      <c r="K7233" s="10"/>
      <c r="L7233"/>
      <c r="M7233" s="45"/>
      <c r="N7233"/>
      <c r="O7233"/>
      <c r="P7233" s="71"/>
      <c r="Q7233" s="11"/>
      <c r="R7233" s="12"/>
      <c r="S7233" s="14"/>
      <c r="T7233" s="13"/>
      <c r="U7233" s="14"/>
      <c r="V7233"/>
    </row>
    <row r="7234" spans="1:22" x14ac:dyDescent="0.2">
      <c r="A7234" s="34"/>
      <c r="B7234"/>
      <c r="C7234" s="22"/>
      <c r="D7234" s="22"/>
      <c r="E7234"/>
      <c r="F7234"/>
      <c r="G7234" s="21"/>
      <c r="H7234"/>
      <c r="I7234"/>
      <c r="J7234"/>
      <c r="K7234" s="10"/>
      <c r="L7234"/>
      <c r="M7234" s="45"/>
      <c r="N7234"/>
      <c r="O7234"/>
      <c r="P7234" s="71"/>
      <c r="Q7234" s="11"/>
      <c r="R7234" s="12"/>
      <c r="S7234" s="14"/>
      <c r="T7234" s="13"/>
      <c r="U7234" s="14"/>
      <c r="V7234"/>
    </row>
    <row r="7235" spans="1:22" x14ac:dyDescent="0.2">
      <c r="A7235" s="34"/>
      <c r="B7235"/>
      <c r="C7235" s="22"/>
      <c r="D7235" s="22"/>
      <c r="E7235"/>
      <c r="F7235"/>
      <c r="G7235" s="21"/>
      <c r="H7235"/>
      <c r="I7235"/>
      <c r="J7235"/>
      <c r="K7235" s="10"/>
      <c r="L7235"/>
      <c r="M7235" s="45"/>
      <c r="N7235"/>
      <c r="O7235"/>
      <c r="P7235" s="71"/>
      <c r="Q7235" s="11"/>
      <c r="R7235" s="12"/>
      <c r="S7235" s="14"/>
      <c r="T7235" s="13"/>
      <c r="U7235" s="14"/>
      <c r="V7235"/>
    </row>
    <row r="7236" spans="1:22" x14ac:dyDescent="0.2">
      <c r="A7236" s="34"/>
      <c r="B7236"/>
      <c r="C7236" s="22"/>
      <c r="D7236" s="22"/>
      <c r="E7236"/>
      <c r="F7236"/>
      <c r="G7236" s="21"/>
      <c r="H7236"/>
      <c r="I7236"/>
      <c r="J7236"/>
      <c r="K7236" s="10"/>
      <c r="L7236"/>
      <c r="M7236" s="45"/>
      <c r="N7236"/>
      <c r="O7236"/>
      <c r="P7236" s="71"/>
      <c r="Q7236" s="11"/>
      <c r="R7236" s="12"/>
      <c r="S7236" s="14"/>
      <c r="T7236" s="13"/>
      <c r="U7236" s="14"/>
      <c r="V7236"/>
    </row>
    <row r="7237" spans="1:22" x14ac:dyDescent="0.2">
      <c r="A7237" s="34"/>
      <c r="B7237"/>
      <c r="C7237" s="22"/>
      <c r="D7237" s="22"/>
      <c r="E7237"/>
      <c r="F7237"/>
      <c r="G7237" s="21"/>
      <c r="H7237"/>
      <c r="I7237"/>
      <c r="J7237"/>
      <c r="K7237" s="10"/>
      <c r="L7237"/>
      <c r="M7237" s="45"/>
      <c r="N7237"/>
      <c r="O7237"/>
      <c r="P7237" s="71"/>
      <c r="Q7237" s="11"/>
      <c r="R7237" s="12"/>
      <c r="S7237" s="14"/>
      <c r="T7237" s="13"/>
      <c r="U7237" s="14"/>
      <c r="V7237"/>
    </row>
    <row r="7238" spans="1:22" x14ac:dyDescent="0.2">
      <c r="A7238" s="34"/>
      <c r="B7238"/>
      <c r="C7238" s="22"/>
      <c r="D7238" s="22"/>
      <c r="E7238"/>
      <c r="F7238"/>
      <c r="G7238" s="21"/>
      <c r="H7238"/>
      <c r="I7238"/>
      <c r="J7238"/>
      <c r="K7238" s="10"/>
      <c r="L7238"/>
      <c r="M7238" s="45"/>
      <c r="N7238"/>
      <c r="O7238"/>
      <c r="P7238" s="71"/>
      <c r="Q7238" s="11"/>
      <c r="R7238" s="12"/>
      <c r="S7238" s="14"/>
      <c r="T7238" s="13"/>
      <c r="U7238" s="14"/>
      <c r="V7238"/>
    </row>
    <row r="7239" spans="1:22" x14ac:dyDescent="0.2">
      <c r="A7239" s="34"/>
      <c r="B7239"/>
      <c r="C7239" s="22"/>
      <c r="D7239" s="22"/>
      <c r="E7239"/>
      <c r="F7239"/>
      <c r="G7239" s="21"/>
      <c r="H7239"/>
      <c r="I7239"/>
      <c r="J7239"/>
      <c r="K7239" s="10"/>
      <c r="L7239"/>
      <c r="M7239" s="45"/>
      <c r="N7239"/>
      <c r="O7239"/>
      <c r="P7239" s="71"/>
      <c r="Q7239" s="11"/>
      <c r="R7239" s="12"/>
      <c r="S7239" s="14"/>
      <c r="T7239" s="13"/>
      <c r="U7239" s="14"/>
      <c r="V7239"/>
    </row>
    <row r="7240" spans="1:22" x14ac:dyDescent="0.2">
      <c r="A7240" s="34"/>
      <c r="B7240"/>
      <c r="C7240" s="22"/>
      <c r="D7240" s="22"/>
      <c r="E7240"/>
      <c r="F7240"/>
      <c r="G7240" s="21"/>
      <c r="H7240"/>
      <c r="I7240"/>
      <c r="J7240"/>
      <c r="K7240" s="10"/>
      <c r="L7240"/>
      <c r="M7240" s="45"/>
      <c r="N7240"/>
      <c r="O7240"/>
      <c r="P7240" s="71"/>
      <c r="Q7240" s="11"/>
      <c r="R7240" s="12"/>
      <c r="S7240" s="14"/>
      <c r="T7240" s="13"/>
      <c r="U7240" s="14"/>
      <c r="V7240"/>
    </row>
    <row r="7241" spans="1:22" x14ac:dyDescent="0.2">
      <c r="A7241" s="34"/>
      <c r="B7241"/>
      <c r="C7241" s="22"/>
      <c r="D7241" s="22"/>
      <c r="E7241"/>
      <c r="F7241"/>
      <c r="G7241" s="21"/>
      <c r="H7241"/>
      <c r="I7241"/>
      <c r="J7241"/>
      <c r="K7241" s="10"/>
      <c r="L7241"/>
      <c r="M7241" s="45"/>
      <c r="N7241"/>
      <c r="O7241"/>
      <c r="P7241" s="71"/>
      <c r="Q7241" s="11"/>
      <c r="R7241" s="12"/>
      <c r="S7241" s="14"/>
      <c r="T7241" s="13"/>
      <c r="U7241" s="14"/>
      <c r="V7241"/>
    </row>
    <row r="7242" spans="1:22" x14ac:dyDescent="0.2">
      <c r="A7242" s="34"/>
      <c r="B7242"/>
      <c r="C7242" s="22"/>
      <c r="D7242" s="22"/>
      <c r="E7242"/>
      <c r="F7242"/>
      <c r="G7242" s="21"/>
      <c r="H7242"/>
      <c r="I7242"/>
      <c r="J7242"/>
      <c r="K7242" s="10"/>
      <c r="L7242"/>
      <c r="M7242" s="45"/>
      <c r="N7242"/>
      <c r="O7242"/>
      <c r="P7242" s="71"/>
      <c r="Q7242" s="11"/>
      <c r="R7242" s="12"/>
      <c r="S7242" s="14"/>
      <c r="T7242" s="13"/>
      <c r="U7242" s="14"/>
      <c r="V7242"/>
    </row>
    <row r="7243" spans="1:22" x14ac:dyDescent="0.2">
      <c r="A7243" s="34"/>
      <c r="B7243"/>
      <c r="C7243" s="22"/>
      <c r="D7243" s="22"/>
      <c r="E7243"/>
      <c r="F7243"/>
      <c r="G7243" s="21"/>
      <c r="H7243"/>
      <c r="I7243"/>
      <c r="J7243"/>
      <c r="K7243" s="10"/>
      <c r="L7243"/>
      <c r="M7243" s="45"/>
      <c r="N7243"/>
      <c r="O7243"/>
      <c r="P7243" s="71"/>
      <c r="Q7243" s="11"/>
      <c r="R7243" s="12"/>
      <c r="S7243" s="14"/>
      <c r="T7243" s="13"/>
      <c r="U7243" s="14"/>
      <c r="V7243"/>
    </row>
    <row r="7244" spans="1:22" x14ac:dyDescent="0.2">
      <c r="A7244" s="34"/>
      <c r="B7244"/>
      <c r="C7244" s="22"/>
      <c r="D7244" s="22"/>
      <c r="E7244"/>
      <c r="F7244"/>
      <c r="G7244" s="21"/>
      <c r="H7244"/>
      <c r="I7244"/>
      <c r="J7244"/>
      <c r="K7244" s="10"/>
      <c r="L7244"/>
      <c r="M7244" s="45"/>
      <c r="N7244"/>
      <c r="O7244"/>
      <c r="P7244" s="71"/>
      <c r="Q7244" s="11"/>
      <c r="R7244" s="12"/>
      <c r="S7244" s="14"/>
      <c r="T7244" s="13"/>
      <c r="U7244" s="14"/>
      <c r="V7244"/>
    </row>
    <row r="7245" spans="1:22" x14ac:dyDescent="0.2">
      <c r="A7245" s="34"/>
      <c r="B7245"/>
      <c r="C7245" s="22"/>
      <c r="D7245" s="22"/>
      <c r="E7245"/>
      <c r="F7245"/>
      <c r="G7245" s="21"/>
      <c r="H7245"/>
      <c r="I7245"/>
      <c r="J7245"/>
      <c r="K7245" s="10"/>
      <c r="L7245"/>
      <c r="M7245" s="45"/>
      <c r="N7245"/>
      <c r="O7245"/>
      <c r="P7245" s="71"/>
      <c r="Q7245" s="11"/>
      <c r="R7245" s="12"/>
      <c r="S7245" s="14"/>
      <c r="T7245" s="13"/>
      <c r="U7245" s="14"/>
      <c r="V7245"/>
    </row>
    <row r="7246" spans="1:22" x14ac:dyDescent="0.2">
      <c r="A7246" s="34"/>
      <c r="B7246"/>
      <c r="C7246" s="22"/>
      <c r="D7246" s="22"/>
      <c r="E7246"/>
      <c r="F7246"/>
      <c r="G7246" s="21"/>
      <c r="H7246"/>
      <c r="I7246"/>
      <c r="J7246"/>
      <c r="K7246" s="10"/>
      <c r="L7246"/>
      <c r="M7246" s="45"/>
      <c r="N7246"/>
      <c r="O7246"/>
      <c r="P7246" s="71"/>
      <c r="Q7246" s="11"/>
      <c r="R7246" s="12"/>
      <c r="S7246" s="14"/>
      <c r="T7246" s="13"/>
      <c r="U7246" s="14"/>
      <c r="V7246"/>
    </row>
    <row r="7247" spans="1:22" x14ac:dyDescent="0.2">
      <c r="A7247" s="34"/>
      <c r="B7247"/>
      <c r="C7247" s="22"/>
      <c r="D7247" s="22"/>
      <c r="E7247"/>
      <c r="F7247"/>
      <c r="G7247" s="21"/>
      <c r="H7247"/>
      <c r="I7247"/>
      <c r="J7247"/>
      <c r="K7247" s="10"/>
      <c r="L7247"/>
      <c r="M7247" s="45"/>
      <c r="N7247"/>
      <c r="O7247"/>
      <c r="P7247" s="71"/>
      <c r="Q7247" s="11"/>
      <c r="R7247" s="12"/>
      <c r="S7247" s="14"/>
      <c r="T7247" s="13"/>
      <c r="U7247" s="14"/>
      <c r="V7247"/>
    </row>
    <row r="7248" spans="1:22" x14ac:dyDescent="0.2">
      <c r="A7248" s="34"/>
      <c r="B7248"/>
      <c r="C7248" s="22"/>
      <c r="D7248" s="22"/>
      <c r="E7248"/>
      <c r="F7248"/>
      <c r="G7248" s="21"/>
      <c r="H7248"/>
      <c r="I7248"/>
      <c r="J7248"/>
      <c r="K7248" s="10"/>
      <c r="L7248"/>
      <c r="M7248" s="45"/>
      <c r="N7248"/>
      <c r="O7248"/>
      <c r="P7248" s="71"/>
      <c r="Q7248" s="11"/>
      <c r="R7248" s="12"/>
      <c r="S7248" s="14"/>
      <c r="T7248" s="13"/>
      <c r="U7248" s="14"/>
      <c r="V7248"/>
    </row>
    <row r="7249" spans="1:22" x14ac:dyDescent="0.2">
      <c r="A7249" s="34"/>
      <c r="B7249"/>
      <c r="C7249" s="22"/>
      <c r="D7249" s="22"/>
      <c r="E7249"/>
      <c r="F7249"/>
      <c r="G7249" s="21"/>
      <c r="H7249"/>
      <c r="I7249"/>
      <c r="J7249"/>
      <c r="K7249" s="10"/>
      <c r="L7249"/>
      <c r="M7249" s="45"/>
      <c r="N7249"/>
      <c r="O7249"/>
      <c r="P7249" s="71"/>
      <c r="Q7249" s="11"/>
      <c r="R7249" s="12"/>
      <c r="S7249" s="14"/>
      <c r="T7249" s="13"/>
      <c r="U7249" s="14"/>
      <c r="V7249"/>
    </row>
    <row r="7250" spans="1:22" x14ac:dyDescent="0.2">
      <c r="A7250" s="34"/>
      <c r="B7250"/>
      <c r="C7250" s="22"/>
      <c r="D7250" s="22"/>
      <c r="E7250"/>
      <c r="F7250"/>
      <c r="G7250" s="21"/>
      <c r="H7250"/>
      <c r="I7250"/>
      <c r="J7250"/>
      <c r="K7250" s="10"/>
      <c r="L7250"/>
      <c r="M7250" s="45"/>
      <c r="N7250"/>
      <c r="O7250"/>
      <c r="P7250" s="71"/>
      <c r="Q7250" s="11"/>
      <c r="R7250" s="12"/>
      <c r="S7250" s="14"/>
      <c r="T7250" s="13"/>
      <c r="U7250" s="14"/>
      <c r="V7250"/>
    </row>
    <row r="7251" spans="1:22" x14ac:dyDescent="0.2">
      <c r="A7251" s="34"/>
      <c r="B7251"/>
      <c r="C7251" s="22"/>
      <c r="D7251" s="22"/>
      <c r="E7251"/>
      <c r="F7251"/>
      <c r="G7251" s="21"/>
      <c r="H7251"/>
      <c r="I7251"/>
      <c r="J7251"/>
      <c r="K7251" s="10"/>
      <c r="L7251"/>
      <c r="M7251" s="45"/>
      <c r="N7251"/>
      <c r="O7251"/>
      <c r="P7251" s="71"/>
      <c r="Q7251" s="11"/>
      <c r="R7251" s="12"/>
      <c r="S7251" s="14"/>
      <c r="T7251" s="13"/>
      <c r="U7251" s="14"/>
      <c r="V7251"/>
    </row>
    <row r="7252" spans="1:22" x14ac:dyDescent="0.2">
      <c r="A7252" s="34"/>
      <c r="B7252"/>
      <c r="C7252" s="22"/>
      <c r="D7252" s="22"/>
      <c r="E7252"/>
      <c r="F7252"/>
      <c r="G7252" s="21"/>
      <c r="H7252"/>
      <c r="I7252"/>
      <c r="J7252"/>
      <c r="K7252" s="10"/>
      <c r="L7252"/>
      <c r="M7252" s="45"/>
      <c r="N7252"/>
      <c r="O7252"/>
      <c r="P7252" s="71"/>
      <c r="Q7252" s="11"/>
      <c r="R7252" s="12"/>
      <c r="S7252" s="14"/>
      <c r="T7252" s="13"/>
      <c r="U7252" s="14"/>
      <c r="V7252"/>
    </row>
    <row r="7253" spans="1:22" x14ac:dyDescent="0.2">
      <c r="A7253" s="34"/>
      <c r="B7253"/>
      <c r="C7253" s="22"/>
      <c r="D7253" s="22"/>
      <c r="E7253"/>
      <c r="F7253"/>
      <c r="G7253" s="21"/>
      <c r="H7253"/>
      <c r="I7253"/>
      <c r="J7253"/>
      <c r="K7253" s="10"/>
      <c r="L7253"/>
      <c r="M7253" s="45"/>
      <c r="N7253"/>
      <c r="O7253"/>
      <c r="P7253" s="71"/>
      <c r="Q7253" s="11"/>
      <c r="R7253" s="12"/>
      <c r="S7253" s="14"/>
      <c r="T7253" s="13"/>
      <c r="U7253" s="14"/>
      <c r="V7253"/>
    </row>
    <row r="7254" spans="1:22" x14ac:dyDescent="0.2">
      <c r="A7254" s="34"/>
      <c r="B7254"/>
      <c r="C7254" s="22"/>
      <c r="D7254" s="22"/>
      <c r="E7254"/>
      <c r="F7254"/>
      <c r="G7254" s="21"/>
      <c r="H7254"/>
      <c r="I7254"/>
      <c r="J7254"/>
      <c r="K7254" s="10"/>
      <c r="L7254"/>
      <c r="M7254" s="45"/>
      <c r="N7254"/>
      <c r="O7254"/>
      <c r="P7254" s="71"/>
      <c r="Q7254" s="11"/>
      <c r="R7254" s="12"/>
      <c r="S7254" s="14"/>
      <c r="T7254" s="13"/>
      <c r="U7254" s="14"/>
      <c r="V7254"/>
    </row>
    <row r="7255" spans="1:22" x14ac:dyDescent="0.2">
      <c r="A7255" s="34"/>
      <c r="B7255"/>
      <c r="C7255" s="22"/>
      <c r="D7255" s="22"/>
      <c r="E7255"/>
      <c r="F7255"/>
      <c r="G7255" s="21"/>
      <c r="H7255"/>
      <c r="I7255"/>
      <c r="J7255"/>
      <c r="K7255" s="10"/>
      <c r="L7255"/>
      <c r="M7255" s="45"/>
      <c r="N7255"/>
      <c r="O7255"/>
      <c r="P7255" s="71"/>
      <c r="Q7255" s="11"/>
      <c r="R7255" s="12"/>
      <c r="S7255" s="14"/>
      <c r="T7255" s="13"/>
      <c r="U7255" s="14"/>
      <c r="V7255"/>
    </row>
    <row r="7256" spans="1:22" x14ac:dyDescent="0.2">
      <c r="A7256" s="34"/>
      <c r="B7256"/>
      <c r="C7256" s="22"/>
      <c r="D7256" s="22"/>
      <c r="E7256"/>
      <c r="F7256"/>
      <c r="G7256" s="21"/>
      <c r="H7256"/>
      <c r="I7256"/>
      <c r="J7256"/>
      <c r="K7256" s="10"/>
      <c r="L7256"/>
      <c r="M7256" s="45"/>
      <c r="N7256"/>
      <c r="O7256"/>
      <c r="P7256" s="71"/>
      <c r="Q7256" s="11"/>
      <c r="R7256" s="12"/>
      <c r="S7256" s="14"/>
      <c r="T7256" s="13"/>
      <c r="U7256" s="14"/>
      <c r="V7256"/>
    </row>
    <row r="7257" spans="1:22" x14ac:dyDescent="0.2">
      <c r="A7257" s="34"/>
      <c r="B7257"/>
      <c r="C7257" s="22"/>
      <c r="D7257" s="22"/>
      <c r="E7257"/>
      <c r="F7257"/>
      <c r="G7257" s="21"/>
      <c r="H7257"/>
      <c r="I7257"/>
      <c r="J7257"/>
      <c r="K7257" s="10"/>
      <c r="L7257"/>
      <c r="M7257" s="45"/>
      <c r="N7257"/>
      <c r="O7257"/>
      <c r="P7257" s="71"/>
      <c r="Q7257" s="11"/>
      <c r="R7257" s="12"/>
      <c r="S7257" s="14"/>
      <c r="T7257" s="13"/>
      <c r="U7257" s="14"/>
      <c r="V7257"/>
    </row>
    <row r="7258" spans="1:22" x14ac:dyDescent="0.2">
      <c r="A7258" s="34"/>
      <c r="B7258"/>
      <c r="C7258" s="22"/>
      <c r="D7258" s="22"/>
      <c r="E7258"/>
      <c r="F7258"/>
      <c r="G7258" s="21"/>
      <c r="H7258"/>
      <c r="I7258"/>
      <c r="J7258"/>
      <c r="K7258" s="10"/>
      <c r="L7258"/>
      <c r="M7258" s="45"/>
      <c r="N7258"/>
      <c r="O7258"/>
      <c r="P7258" s="71"/>
      <c r="Q7258" s="11"/>
      <c r="R7258" s="12"/>
      <c r="S7258" s="14"/>
      <c r="T7258" s="13"/>
      <c r="U7258" s="14"/>
      <c r="V7258"/>
    </row>
    <row r="7259" spans="1:22" x14ac:dyDescent="0.2">
      <c r="A7259" s="34"/>
      <c r="B7259"/>
      <c r="C7259" s="22"/>
      <c r="D7259" s="22"/>
      <c r="E7259"/>
      <c r="F7259"/>
      <c r="G7259" s="21"/>
      <c r="H7259"/>
      <c r="I7259"/>
      <c r="J7259"/>
      <c r="K7259" s="10"/>
      <c r="L7259"/>
      <c r="M7259" s="45"/>
      <c r="N7259"/>
      <c r="O7259"/>
      <c r="P7259" s="71"/>
      <c r="Q7259" s="11"/>
      <c r="R7259" s="12"/>
      <c r="S7259" s="14"/>
      <c r="T7259" s="13"/>
      <c r="U7259" s="14"/>
      <c r="V7259"/>
    </row>
    <row r="7260" spans="1:22" x14ac:dyDescent="0.2">
      <c r="A7260" s="34"/>
      <c r="B7260"/>
      <c r="C7260" s="22"/>
      <c r="D7260" s="22"/>
      <c r="E7260"/>
      <c r="F7260"/>
      <c r="G7260" s="21"/>
      <c r="H7260"/>
      <c r="I7260"/>
      <c r="J7260"/>
      <c r="K7260" s="10"/>
      <c r="L7260"/>
      <c r="M7260" s="45"/>
      <c r="N7260"/>
      <c r="O7260"/>
      <c r="P7260" s="71"/>
      <c r="Q7260" s="11"/>
      <c r="R7260" s="12"/>
      <c r="S7260" s="14"/>
      <c r="T7260" s="13"/>
      <c r="U7260" s="14"/>
      <c r="V7260"/>
    </row>
    <row r="7261" spans="1:22" x14ac:dyDescent="0.2">
      <c r="A7261" s="34"/>
      <c r="B7261"/>
      <c r="C7261" s="22"/>
      <c r="D7261" s="22"/>
      <c r="E7261"/>
      <c r="F7261"/>
      <c r="G7261" s="21"/>
      <c r="H7261"/>
      <c r="I7261"/>
      <c r="J7261"/>
      <c r="K7261" s="10"/>
      <c r="L7261"/>
      <c r="M7261" s="45"/>
      <c r="N7261"/>
      <c r="O7261"/>
      <c r="P7261" s="71"/>
      <c r="Q7261" s="11"/>
      <c r="R7261" s="12"/>
      <c r="S7261" s="14"/>
      <c r="T7261" s="13"/>
      <c r="U7261" s="14"/>
      <c r="V7261"/>
    </row>
    <row r="7262" spans="1:22" x14ac:dyDescent="0.2">
      <c r="A7262" s="34"/>
      <c r="B7262"/>
      <c r="C7262" s="22"/>
      <c r="D7262" s="22"/>
      <c r="E7262"/>
      <c r="F7262"/>
      <c r="G7262" s="21"/>
      <c r="H7262"/>
      <c r="I7262"/>
      <c r="J7262"/>
      <c r="K7262" s="10"/>
      <c r="L7262"/>
      <c r="M7262" s="45"/>
      <c r="N7262"/>
      <c r="O7262"/>
      <c r="P7262" s="71"/>
      <c r="Q7262" s="11"/>
      <c r="R7262" s="12"/>
      <c r="S7262" s="14"/>
      <c r="T7262" s="13"/>
      <c r="U7262" s="14"/>
      <c r="V7262"/>
    </row>
    <row r="7263" spans="1:22" x14ac:dyDescent="0.2">
      <c r="A7263" s="34"/>
      <c r="B7263"/>
      <c r="C7263" s="22"/>
      <c r="D7263" s="22"/>
      <c r="E7263"/>
      <c r="F7263"/>
      <c r="G7263" s="21"/>
      <c r="H7263"/>
      <c r="I7263"/>
      <c r="J7263"/>
      <c r="K7263" s="10"/>
      <c r="L7263"/>
      <c r="M7263" s="45"/>
      <c r="N7263"/>
      <c r="O7263"/>
      <c r="P7263" s="71"/>
      <c r="Q7263" s="11"/>
      <c r="R7263" s="12"/>
      <c r="S7263" s="14"/>
      <c r="T7263" s="13"/>
      <c r="U7263" s="14"/>
      <c r="V7263"/>
    </row>
    <row r="7264" spans="1:22" x14ac:dyDescent="0.2">
      <c r="A7264" s="34"/>
      <c r="B7264"/>
      <c r="C7264" s="22"/>
      <c r="D7264" s="22"/>
      <c r="E7264"/>
      <c r="F7264"/>
      <c r="G7264" s="21"/>
      <c r="H7264"/>
      <c r="I7264"/>
      <c r="J7264"/>
      <c r="K7264" s="10"/>
      <c r="L7264"/>
      <c r="M7264" s="45"/>
      <c r="N7264"/>
      <c r="O7264"/>
      <c r="P7264" s="71"/>
      <c r="Q7264" s="11"/>
      <c r="R7264" s="12"/>
      <c r="S7264" s="14"/>
      <c r="T7264" s="13"/>
      <c r="U7264" s="14"/>
      <c r="V7264"/>
    </row>
    <row r="7265" spans="1:22" x14ac:dyDescent="0.2">
      <c r="A7265" s="34"/>
      <c r="B7265"/>
      <c r="C7265" s="22"/>
      <c r="D7265" s="22"/>
      <c r="E7265"/>
      <c r="F7265"/>
      <c r="G7265" s="21"/>
      <c r="H7265"/>
      <c r="I7265"/>
      <c r="J7265"/>
      <c r="K7265" s="10"/>
      <c r="L7265"/>
      <c r="M7265" s="45"/>
      <c r="N7265"/>
      <c r="O7265"/>
      <c r="P7265" s="71"/>
      <c r="Q7265" s="11"/>
      <c r="R7265" s="12"/>
      <c r="S7265" s="14"/>
      <c r="T7265" s="13"/>
      <c r="U7265" s="14"/>
      <c r="V7265"/>
    </row>
    <row r="7266" spans="1:22" x14ac:dyDescent="0.2">
      <c r="A7266" s="34"/>
      <c r="B7266"/>
      <c r="C7266" s="22"/>
      <c r="D7266" s="22"/>
      <c r="E7266"/>
      <c r="F7266"/>
      <c r="G7266" s="21"/>
      <c r="H7266"/>
      <c r="I7266"/>
      <c r="J7266"/>
      <c r="K7266" s="10"/>
      <c r="L7266"/>
      <c r="M7266" s="45"/>
      <c r="N7266"/>
      <c r="O7266"/>
      <c r="P7266" s="71"/>
      <c r="Q7266" s="11"/>
      <c r="R7266" s="12"/>
      <c r="S7266" s="14"/>
      <c r="T7266" s="13"/>
      <c r="U7266" s="14"/>
      <c r="V7266"/>
    </row>
    <row r="7267" spans="1:22" x14ac:dyDescent="0.2">
      <c r="A7267" s="34"/>
      <c r="B7267"/>
      <c r="C7267" s="22"/>
      <c r="D7267" s="22"/>
      <c r="E7267"/>
      <c r="F7267"/>
      <c r="G7267" s="21"/>
      <c r="H7267"/>
      <c r="I7267"/>
      <c r="J7267"/>
      <c r="K7267" s="10"/>
      <c r="L7267"/>
      <c r="M7267" s="45"/>
      <c r="N7267"/>
      <c r="O7267"/>
      <c r="P7267" s="71"/>
      <c r="Q7267" s="11"/>
      <c r="R7267" s="12"/>
      <c r="S7267" s="14"/>
      <c r="T7267" s="13"/>
      <c r="U7267" s="14"/>
      <c r="V7267"/>
    </row>
    <row r="7268" spans="1:22" x14ac:dyDescent="0.2">
      <c r="A7268" s="34"/>
      <c r="B7268"/>
      <c r="C7268" s="22"/>
      <c r="D7268" s="22"/>
      <c r="E7268"/>
      <c r="F7268"/>
      <c r="G7268" s="21"/>
      <c r="H7268"/>
      <c r="I7268"/>
      <c r="J7268"/>
      <c r="K7268" s="10"/>
      <c r="L7268"/>
      <c r="M7268" s="45"/>
      <c r="N7268"/>
      <c r="O7268"/>
      <c r="P7268" s="71"/>
      <c r="Q7268" s="11"/>
      <c r="R7268" s="12"/>
      <c r="S7268" s="14"/>
      <c r="T7268" s="13"/>
      <c r="U7268" s="14"/>
      <c r="V7268"/>
    </row>
    <row r="7269" spans="1:22" x14ac:dyDescent="0.2">
      <c r="A7269" s="34"/>
      <c r="B7269"/>
      <c r="C7269" s="22"/>
      <c r="D7269" s="22"/>
      <c r="E7269"/>
      <c r="F7269"/>
      <c r="G7269" s="21"/>
      <c r="H7269"/>
      <c r="I7269"/>
      <c r="J7269"/>
      <c r="K7269" s="10"/>
      <c r="L7269"/>
      <c r="M7269" s="45"/>
      <c r="N7269"/>
      <c r="O7269"/>
      <c r="P7269" s="71"/>
      <c r="Q7269" s="11"/>
      <c r="R7269" s="12"/>
      <c r="S7269" s="14"/>
      <c r="T7269" s="13"/>
      <c r="U7269" s="14"/>
      <c r="V7269"/>
    </row>
    <row r="7270" spans="1:22" x14ac:dyDescent="0.2">
      <c r="A7270" s="34"/>
      <c r="B7270"/>
      <c r="C7270" s="22"/>
      <c r="D7270" s="22"/>
      <c r="E7270"/>
      <c r="F7270"/>
      <c r="G7270" s="21"/>
      <c r="H7270"/>
      <c r="I7270"/>
      <c r="J7270"/>
      <c r="K7270" s="10"/>
      <c r="L7270"/>
      <c r="M7270" s="45"/>
      <c r="N7270"/>
      <c r="O7270"/>
      <c r="P7270" s="71"/>
      <c r="Q7270" s="11"/>
      <c r="R7270" s="12"/>
      <c r="S7270" s="14"/>
      <c r="T7270" s="13"/>
      <c r="U7270" s="14"/>
      <c r="V7270"/>
    </row>
    <row r="7271" spans="1:22" x14ac:dyDescent="0.2">
      <c r="A7271" s="34"/>
      <c r="B7271"/>
      <c r="C7271" s="22"/>
      <c r="D7271" s="22"/>
      <c r="E7271"/>
      <c r="F7271"/>
      <c r="G7271" s="21"/>
      <c r="H7271"/>
      <c r="I7271"/>
      <c r="J7271"/>
      <c r="K7271" s="10"/>
      <c r="L7271"/>
      <c r="M7271" s="45"/>
      <c r="N7271"/>
      <c r="O7271"/>
      <c r="P7271" s="71"/>
      <c r="Q7271" s="11"/>
      <c r="R7271" s="12"/>
      <c r="S7271" s="14"/>
      <c r="T7271" s="13"/>
      <c r="U7271" s="14"/>
      <c r="V7271"/>
    </row>
    <row r="7272" spans="1:22" x14ac:dyDescent="0.2">
      <c r="A7272" s="34"/>
      <c r="B7272"/>
      <c r="C7272" s="22"/>
      <c r="D7272" s="22"/>
      <c r="E7272"/>
      <c r="F7272"/>
      <c r="G7272" s="21"/>
      <c r="H7272"/>
      <c r="I7272"/>
      <c r="J7272"/>
      <c r="K7272" s="10"/>
      <c r="L7272"/>
      <c r="M7272" s="45"/>
      <c r="N7272"/>
      <c r="O7272"/>
      <c r="P7272" s="71"/>
      <c r="Q7272" s="11"/>
      <c r="R7272" s="12"/>
      <c r="S7272" s="14"/>
      <c r="T7272" s="13"/>
      <c r="U7272" s="14"/>
      <c r="V7272"/>
    </row>
    <row r="7273" spans="1:22" x14ac:dyDescent="0.2">
      <c r="A7273" s="34"/>
      <c r="B7273"/>
      <c r="C7273" s="22"/>
      <c r="D7273" s="22"/>
      <c r="E7273"/>
      <c r="F7273"/>
      <c r="G7273" s="21"/>
      <c r="H7273"/>
      <c r="I7273"/>
      <c r="J7273"/>
      <c r="K7273" s="10"/>
      <c r="L7273"/>
      <c r="M7273" s="45"/>
      <c r="N7273"/>
      <c r="O7273"/>
      <c r="P7273" s="71"/>
      <c r="Q7273" s="11"/>
      <c r="R7273" s="12"/>
      <c r="S7273" s="14"/>
      <c r="T7273" s="13"/>
      <c r="U7273" s="14"/>
      <c r="V7273"/>
    </row>
    <row r="7274" spans="1:22" x14ac:dyDescent="0.2">
      <c r="A7274" s="34"/>
      <c r="B7274"/>
      <c r="C7274" s="22"/>
      <c r="D7274" s="22"/>
      <c r="E7274"/>
      <c r="F7274"/>
      <c r="G7274" s="21"/>
      <c r="H7274"/>
      <c r="I7274"/>
      <c r="J7274"/>
      <c r="K7274" s="10"/>
      <c r="L7274"/>
      <c r="M7274" s="45"/>
      <c r="N7274"/>
      <c r="O7274"/>
      <c r="P7274" s="71"/>
      <c r="Q7274" s="11"/>
      <c r="R7274" s="12"/>
      <c r="S7274" s="14"/>
      <c r="T7274" s="13"/>
      <c r="U7274" s="14"/>
      <c r="V7274"/>
    </row>
    <row r="7275" spans="1:22" x14ac:dyDescent="0.2">
      <c r="A7275" s="34"/>
      <c r="B7275"/>
      <c r="C7275" s="22"/>
      <c r="D7275" s="22"/>
      <c r="E7275"/>
      <c r="F7275"/>
      <c r="G7275" s="21"/>
      <c r="H7275"/>
      <c r="I7275"/>
      <c r="J7275"/>
      <c r="K7275" s="10"/>
      <c r="L7275"/>
      <c r="M7275" s="45"/>
      <c r="N7275"/>
      <c r="O7275"/>
      <c r="P7275" s="71"/>
      <c r="Q7275" s="11"/>
      <c r="R7275" s="12"/>
      <c r="S7275" s="14"/>
      <c r="T7275" s="13"/>
      <c r="U7275" s="14"/>
      <c r="V7275"/>
    </row>
    <row r="7276" spans="1:22" x14ac:dyDescent="0.2">
      <c r="A7276" s="34"/>
      <c r="B7276"/>
      <c r="C7276" s="22"/>
      <c r="D7276" s="22"/>
      <c r="E7276"/>
      <c r="F7276"/>
      <c r="G7276" s="21"/>
      <c r="H7276"/>
      <c r="I7276"/>
      <c r="J7276"/>
      <c r="K7276" s="10"/>
      <c r="L7276"/>
      <c r="M7276" s="45"/>
      <c r="N7276"/>
      <c r="O7276"/>
      <c r="P7276" s="71"/>
      <c r="Q7276" s="11"/>
      <c r="R7276" s="12"/>
      <c r="S7276" s="14"/>
      <c r="T7276" s="13"/>
      <c r="U7276" s="14"/>
      <c r="V7276"/>
    </row>
    <row r="7277" spans="1:22" x14ac:dyDescent="0.2">
      <c r="A7277" s="34"/>
      <c r="B7277"/>
      <c r="C7277" s="22"/>
      <c r="D7277" s="22"/>
      <c r="E7277"/>
      <c r="F7277"/>
      <c r="G7277" s="21"/>
      <c r="H7277"/>
      <c r="I7277"/>
      <c r="J7277"/>
      <c r="K7277" s="10"/>
      <c r="L7277"/>
      <c r="M7277" s="45"/>
      <c r="N7277"/>
      <c r="O7277"/>
      <c r="P7277" s="71"/>
      <c r="Q7277" s="11"/>
      <c r="R7277" s="12"/>
      <c r="S7277" s="14"/>
      <c r="T7277" s="13"/>
      <c r="U7277" s="14"/>
      <c r="V7277"/>
    </row>
    <row r="7278" spans="1:22" x14ac:dyDescent="0.2">
      <c r="A7278" s="34"/>
      <c r="B7278"/>
      <c r="C7278" s="22"/>
      <c r="D7278" s="22"/>
      <c r="E7278"/>
      <c r="F7278"/>
      <c r="G7278" s="21"/>
      <c r="H7278"/>
      <c r="I7278"/>
      <c r="J7278"/>
      <c r="K7278" s="10"/>
      <c r="L7278"/>
      <c r="M7278" s="45"/>
      <c r="N7278"/>
      <c r="O7278"/>
      <c r="P7278" s="71"/>
      <c r="Q7278" s="11"/>
      <c r="R7278" s="12"/>
      <c r="S7278" s="14"/>
      <c r="T7278" s="13"/>
      <c r="U7278" s="14"/>
      <c r="V7278"/>
    </row>
    <row r="7279" spans="1:22" x14ac:dyDescent="0.2">
      <c r="A7279" s="34"/>
      <c r="B7279"/>
      <c r="C7279" s="22"/>
      <c r="D7279" s="22"/>
      <c r="E7279"/>
      <c r="F7279"/>
      <c r="G7279" s="21"/>
      <c r="H7279"/>
      <c r="I7279"/>
      <c r="J7279"/>
      <c r="K7279" s="10"/>
      <c r="L7279"/>
      <c r="M7279" s="45"/>
      <c r="N7279"/>
      <c r="O7279"/>
      <c r="P7279" s="71"/>
      <c r="Q7279" s="11"/>
      <c r="R7279" s="12"/>
      <c r="S7279" s="14"/>
      <c r="T7279" s="13"/>
      <c r="U7279" s="14"/>
      <c r="V7279"/>
    </row>
    <row r="7280" spans="1:22" x14ac:dyDescent="0.2">
      <c r="A7280" s="34"/>
      <c r="B7280"/>
      <c r="C7280" s="22"/>
      <c r="D7280" s="22"/>
      <c r="E7280"/>
      <c r="F7280"/>
      <c r="G7280" s="21"/>
      <c r="H7280"/>
      <c r="I7280"/>
      <c r="J7280"/>
      <c r="K7280" s="10"/>
      <c r="L7280"/>
      <c r="M7280" s="45"/>
      <c r="N7280"/>
      <c r="O7280"/>
      <c r="P7280" s="71"/>
      <c r="Q7280" s="11"/>
      <c r="R7280" s="12"/>
      <c r="S7280" s="14"/>
      <c r="T7280" s="13"/>
      <c r="U7280" s="14"/>
      <c r="V7280"/>
    </row>
    <row r="7281" spans="1:22" x14ac:dyDescent="0.2">
      <c r="A7281" s="34"/>
      <c r="B7281"/>
      <c r="C7281" s="22"/>
      <c r="D7281" s="22"/>
      <c r="E7281"/>
      <c r="F7281"/>
      <c r="G7281" s="21"/>
      <c r="H7281"/>
      <c r="I7281"/>
      <c r="J7281"/>
      <c r="K7281" s="10"/>
      <c r="L7281"/>
      <c r="M7281" s="45"/>
      <c r="N7281"/>
      <c r="O7281"/>
      <c r="P7281" s="71"/>
      <c r="Q7281" s="11"/>
      <c r="R7281" s="12"/>
      <c r="S7281" s="14"/>
      <c r="T7281" s="13"/>
      <c r="U7281" s="14"/>
      <c r="V7281"/>
    </row>
    <row r="7282" spans="1:22" x14ac:dyDescent="0.2">
      <c r="A7282" s="34"/>
      <c r="B7282"/>
      <c r="C7282" s="22"/>
      <c r="D7282" s="22"/>
      <c r="E7282"/>
      <c r="F7282"/>
      <c r="G7282" s="21"/>
      <c r="H7282"/>
      <c r="I7282"/>
      <c r="J7282"/>
      <c r="K7282" s="10"/>
      <c r="L7282"/>
      <c r="M7282" s="45"/>
      <c r="N7282"/>
      <c r="O7282"/>
      <c r="P7282" s="71"/>
      <c r="Q7282" s="11"/>
      <c r="R7282" s="12"/>
      <c r="S7282" s="14"/>
      <c r="T7282" s="13"/>
      <c r="U7282" s="14"/>
      <c r="V7282"/>
    </row>
    <row r="7283" spans="1:22" x14ac:dyDescent="0.2">
      <c r="A7283" s="34"/>
      <c r="B7283"/>
      <c r="C7283" s="22"/>
      <c r="D7283" s="22"/>
      <c r="E7283"/>
      <c r="F7283"/>
      <c r="G7283" s="21"/>
      <c r="H7283"/>
      <c r="I7283"/>
      <c r="J7283"/>
      <c r="K7283" s="10"/>
      <c r="L7283"/>
      <c r="M7283" s="45"/>
      <c r="N7283"/>
      <c r="O7283"/>
      <c r="P7283" s="71"/>
      <c r="Q7283" s="11"/>
      <c r="R7283" s="12"/>
      <c r="S7283" s="14"/>
      <c r="T7283" s="13"/>
      <c r="U7283" s="14"/>
      <c r="V7283"/>
    </row>
    <row r="7284" spans="1:22" x14ac:dyDescent="0.2">
      <c r="A7284" s="34"/>
      <c r="B7284"/>
      <c r="C7284" s="22"/>
      <c r="D7284" s="22"/>
      <c r="E7284"/>
      <c r="F7284"/>
      <c r="G7284" s="21"/>
      <c r="H7284"/>
      <c r="I7284"/>
      <c r="J7284"/>
      <c r="K7284" s="10"/>
      <c r="L7284"/>
      <c r="M7284" s="45"/>
      <c r="N7284"/>
      <c r="O7284"/>
      <c r="P7284" s="71"/>
      <c r="Q7284" s="11"/>
      <c r="R7284" s="12"/>
      <c r="S7284" s="14"/>
      <c r="T7284" s="13"/>
      <c r="U7284" s="14"/>
      <c r="V7284"/>
    </row>
    <row r="7285" spans="1:22" x14ac:dyDescent="0.2">
      <c r="A7285" s="34"/>
      <c r="B7285"/>
      <c r="C7285" s="22"/>
      <c r="D7285" s="22"/>
      <c r="E7285"/>
      <c r="F7285"/>
      <c r="G7285" s="21"/>
      <c r="H7285"/>
      <c r="I7285"/>
      <c r="J7285"/>
      <c r="K7285" s="10"/>
      <c r="L7285"/>
      <c r="M7285" s="45"/>
      <c r="N7285"/>
      <c r="O7285"/>
      <c r="P7285" s="71"/>
      <c r="Q7285" s="11"/>
      <c r="R7285" s="12"/>
      <c r="S7285" s="14"/>
      <c r="T7285" s="13"/>
      <c r="U7285" s="14"/>
      <c r="V7285"/>
    </row>
    <row r="7286" spans="1:22" x14ac:dyDescent="0.2">
      <c r="A7286" s="34"/>
      <c r="B7286"/>
      <c r="C7286" s="22"/>
      <c r="D7286" s="22"/>
      <c r="E7286"/>
      <c r="F7286"/>
      <c r="G7286" s="21"/>
      <c r="H7286"/>
      <c r="I7286"/>
      <c r="J7286"/>
      <c r="K7286" s="10"/>
      <c r="L7286"/>
      <c r="M7286" s="45"/>
      <c r="N7286"/>
      <c r="O7286"/>
      <c r="P7286" s="71"/>
      <c r="Q7286" s="11"/>
      <c r="R7286" s="12"/>
      <c r="S7286" s="14"/>
      <c r="T7286" s="13"/>
      <c r="U7286" s="14"/>
      <c r="V7286"/>
    </row>
    <row r="7287" spans="1:22" x14ac:dyDescent="0.2">
      <c r="A7287" s="34"/>
      <c r="B7287"/>
      <c r="C7287" s="22"/>
      <c r="D7287" s="22"/>
      <c r="E7287"/>
      <c r="F7287"/>
      <c r="G7287" s="21"/>
      <c r="H7287"/>
      <c r="I7287"/>
      <c r="J7287"/>
      <c r="K7287" s="10"/>
      <c r="L7287"/>
      <c r="M7287" s="45"/>
      <c r="N7287"/>
      <c r="O7287"/>
      <c r="P7287" s="71"/>
      <c r="Q7287" s="11"/>
      <c r="R7287" s="12"/>
      <c r="S7287" s="14"/>
      <c r="T7287" s="13"/>
      <c r="U7287" s="14"/>
      <c r="V7287"/>
    </row>
    <row r="7288" spans="1:22" x14ac:dyDescent="0.2">
      <c r="A7288" s="34"/>
      <c r="B7288"/>
      <c r="C7288" s="22"/>
      <c r="D7288" s="22"/>
      <c r="E7288"/>
      <c r="F7288"/>
      <c r="G7288" s="21"/>
      <c r="H7288"/>
      <c r="I7288"/>
      <c r="J7288"/>
      <c r="K7288" s="10"/>
      <c r="L7288"/>
      <c r="M7288" s="45"/>
      <c r="N7288"/>
      <c r="O7288"/>
      <c r="P7288" s="71"/>
      <c r="Q7288" s="11"/>
      <c r="R7288" s="12"/>
      <c r="S7288" s="14"/>
      <c r="T7288" s="13"/>
      <c r="U7288" s="14"/>
      <c r="V7288"/>
    </row>
    <row r="7289" spans="1:22" x14ac:dyDescent="0.2">
      <c r="A7289" s="34"/>
      <c r="B7289"/>
      <c r="C7289" s="22"/>
      <c r="D7289" s="22"/>
      <c r="E7289"/>
      <c r="F7289"/>
      <c r="G7289" s="21"/>
      <c r="H7289"/>
      <c r="I7289"/>
      <c r="J7289"/>
      <c r="K7289" s="10"/>
      <c r="L7289"/>
      <c r="M7289" s="45"/>
      <c r="N7289"/>
      <c r="O7289"/>
      <c r="P7289" s="71"/>
      <c r="Q7289" s="11"/>
      <c r="R7289" s="12"/>
      <c r="S7289" s="14"/>
      <c r="T7289" s="13"/>
      <c r="U7289" s="14"/>
      <c r="V7289"/>
    </row>
    <row r="7290" spans="1:22" x14ac:dyDescent="0.2">
      <c r="A7290" s="34"/>
      <c r="B7290"/>
      <c r="C7290" s="22"/>
      <c r="D7290" s="22"/>
      <c r="E7290"/>
      <c r="F7290"/>
      <c r="G7290" s="21"/>
      <c r="H7290"/>
      <c r="I7290"/>
      <c r="J7290"/>
      <c r="K7290" s="10"/>
      <c r="L7290"/>
      <c r="M7290" s="45"/>
      <c r="N7290"/>
      <c r="O7290"/>
      <c r="P7290" s="71"/>
      <c r="Q7290" s="11"/>
      <c r="R7290" s="12"/>
      <c r="S7290" s="14"/>
      <c r="T7290" s="13"/>
      <c r="U7290" s="14"/>
      <c r="V7290"/>
    </row>
    <row r="7291" spans="1:22" x14ac:dyDescent="0.2">
      <c r="A7291" s="34"/>
      <c r="B7291"/>
      <c r="C7291" s="22"/>
      <c r="D7291" s="22"/>
      <c r="E7291"/>
      <c r="F7291"/>
      <c r="G7291" s="21"/>
      <c r="H7291"/>
      <c r="I7291"/>
      <c r="J7291"/>
      <c r="K7291" s="10"/>
      <c r="L7291"/>
      <c r="M7291" s="45"/>
      <c r="N7291"/>
      <c r="O7291"/>
      <c r="P7291" s="71"/>
      <c r="Q7291" s="11"/>
      <c r="R7291" s="12"/>
      <c r="S7291" s="14"/>
      <c r="T7291" s="13"/>
      <c r="U7291" s="14"/>
      <c r="V7291"/>
    </row>
    <row r="7292" spans="1:22" x14ac:dyDescent="0.2">
      <c r="A7292" s="34"/>
      <c r="B7292"/>
      <c r="C7292" s="22"/>
      <c r="D7292" s="22"/>
      <c r="E7292"/>
      <c r="F7292"/>
      <c r="G7292" s="21"/>
      <c r="H7292"/>
      <c r="I7292"/>
      <c r="J7292"/>
      <c r="K7292" s="10"/>
      <c r="L7292"/>
      <c r="M7292" s="45"/>
      <c r="N7292"/>
      <c r="O7292"/>
      <c r="P7292" s="71"/>
      <c r="Q7292" s="11"/>
      <c r="R7292" s="12"/>
      <c r="S7292" s="14"/>
      <c r="T7292" s="13"/>
      <c r="U7292" s="14"/>
      <c r="V7292"/>
    </row>
    <row r="7293" spans="1:22" x14ac:dyDescent="0.2">
      <c r="A7293" s="34"/>
      <c r="B7293"/>
      <c r="C7293" s="22"/>
      <c r="D7293" s="22"/>
      <c r="E7293"/>
      <c r="F7293"/>
      <c r="G7293" s="21"/>
      <c r="H7293"/>
      <c r="I7293"/>
      <c r="J7293"/>
      <c r="K7293" s="10"/>
      <c r="L7293"/>
      <c r="M7293" s="45"/>
      <c r="N7293"/>
      <c r="O7293"/>
      <c r="P7293" s="71"/>
      <c r="Q7293" s="11"/>
      <c r="R7293" s="12"/>
      <c r="S7293" s="14"/>
      <c r="T7293" s="13"/>
      <c r="U7293" s="14"/>
      <c r="V7293"/>
    </row>
    <row r="7294" spans="1:22" x14ac:dyDescent="0.2">
      <c r="A7294" s="34"/>
      <c r="B7294"/>
      <c r="C7294" s="22"/>
      <c r="D7294" s="22"/>
      <c r="E7294"/>
      <c r="F7294"/>
      <c r="G7294" s="21"/>
      <c r="H7294"/>
      <c r="I7294"/>
      <c r="J7294"/>
      <c r="K7294" s="10"/>
      <c r="L7294"/>
      <c r="M7294" s="45"/>
      <c r="N7294"/>
      <c r="O7294"/>
      <c r="P7294" s="71"/>
      <c r="Q7294" s="11"/>
      <c r="R7294" s="12"/>
      <c r="S7294" s="14"/>
      <c r="T7294" s="13"/>
      <c r="U7294" s="14"/>
      <c r="V7294"/>
    </row>
    <row r="7295" spans="1:22" x14ac:dyDescent="0.2">
      <c r="A7295" s="34"/>
      <c r="B7295"/>
      <c r="C7295" s="22"/>
      <c r="D7295" s="22"/>
      <c r="E7295"/>
      <c r="F7295"/>
      <c r="G7295" s="21"/>
      <c r="H7295"/>
      <c r="I7295"/>
      <c r="J7295"/>
      <c r="K7295" s="10"/>
      <c r="L7295"/>
      <c r="M7295" s="45"/>
      <c r="N7295"/>
      <c r="O7295"/>
      <c r="P7295" s="71"/>
      <c r="Q7295" s="11"/>
      <c r="R7295" s="12"/>
      <c r="S7295" s="14"/>
      <c r="T7295" s="13"/>
      <c r="U7295" s="14"/>
      <c r="V7295"/>
    </row>
    <row r="7296" spans="1:22" x14ac:dyDescent="0.2">
      <c r="A7296" s="34"/>
      <c r="B7296"/>
      <c r="C7296" s="22"/>
      <c r="D7296" s="22"/>
      <c r="E7296"/>
      <c r="F7296"/>
      <c r="G7296" s="21"/>
      <c r="H7296"/>
      <c r="I7296"/>
      <c r="J7296"/>
      <c r="K7296" s="10"/>
      <c r="L7296"/>
      <c r="M7296" s="45"/>
      <c r="N7296"/>
      <c r="O7296"/>
      <c r="P7296" s="71"/>
      <c r="Q7296" s="11"/>
      <c r="R7296" s="12"/>
      <c r="S7296" s="14"/>
      <c r="T7296" s="13"/>
      <c r="U7296" s="14"/>
      <c r="V7296"/>
    </row>
    <row r="7297" spans="1:22" x14ac:dyDescent="0.2">
      <c r="A7297" s="34"/>
      <c r="B7297"/>
      <c r="C7297" s="22"/>
      <c r="D7297" s="22"/>
      <c r="E7297"/>
      <c r="F7297"/>
      <c r="G7297" s="21"/>
      <c r="H7297"/>
      <c r="I7297"/>
      <c r="J7297"/>
      <c r="K7297" s="10"/>
      <c r="L7297"/>
      <c r="M7297" s="45"/>
      <c r="N7297"/>
      <c r="O7297"/>
      <c r="P7297" s="71"/>
      <c r="Q7297" s="11"/>
      <c r="R7297" s="12"/>
      <c r="S7297" s="14"/>
      <c r="T7297" s="13"/>
      <c r="U7297" s="14"/>
      <c r="V7297"/>
    </row>
    <row r="7298" spans="1:22" x14ac:dyDescent="0.2">
      <c r="A7298" s="34"/>
      <c r="B7298"/>
      <c r="C7298" s="22"/>
      <c r="D7298" s="22"/>
      <c r="E7298"/>
      <c r="F7298"/>
      <c r="G7298" s="21"/>
      <c r="H7298"/>
      <c r="I7298"/>
      <c r="J7298"/>
      <c r="K7298" s="10"/>
      <c r="L7298"/>
      <c r="M7298" s="45"/>
      <c r="N7298"/>
      <c r="O7298"/>
      <c r="P7298" s="71"/>
      <c r="Q7298" s="11"/>
      <c r="R7298" s="12"/>
      <c r="S7298" s="14"/>
      <c r="T7298" s="13"/>
      <c r="U7298" s="14"/>
      <c r="V7298"/>
    </row>
    <row r="7299" spans="1:22" x14ac:dyDescent="0.2">
      <c r="A7299" s="34"/>
      <c r="B7299"/>
      <c r="C7299" s="22"/>
      <c r="D7299" s="22"/>
      <c r="E7299"/>
      <c r="F7299"/>
      <c r="G7299" s="21"/>
      <c r="H7299"/>
      <c r="I7299"/>
      <c r="J7299"/>
      <c r="K7299" s="10"/>
      <c r="L7299"/>
      <c r="M7299" s="45"/>
      <c r="N7299"/>
      <c r="O7299"/>
      <c r="P7299" s="71"/>
      <c r="Q7299" s="11"/>
      <c r="R7299" s="12"/>
      <c r="S7299" s="14"/>
      <c r="T7299" s="13"/>
      <c r="U7299" s="14"/>
      <c r="V7299"/>
    </row>
    <row r="7300" spans="1:22" x14ac:dyDescent="0.2">
      <c r="A7300" s="34"/>
      <c r="B7300"/>
      <c r="C7300" s="22"/>
      <c r="D7300" s="22"/>
      <c r="E7300"/>
      <c r="F7300"/>
      <c r="G7300" s="21"/>
      <c r="H7300"/>
      <c r="I7300"/>
      <c r="J7300"/>
      <c r="K7300" s="10"/>
      <c r="L7300"/>
      <c r="M7300" s="45"/>
      <c r="N7300"/>
      <c r="O7300"/>
      <c r="P7300" s="71"/>
      <c r="Q7300" s="11"/>
      <c r="R7300" s="12"/>
      <c r="S7300" s="14"/>
      <c r="T7300" s="13"/>
      <c r="U7300" s="14"/>
      <c r="V7300"/>
    </row>
    <row r="7301" spans="1:22" x14ac:dyDescent="0.2">
      <c r="A7301" s="34"/>
      <c r="B7301"/>
      <c r="C7301" s="22"/>
      <c r="D7301" s="22"/>
      <c r="E7301"/>
      <c r="F7301"/>
      <c r="G7301" s="21"/>
      <c r="H7301"/>
      <c r="I7301"/>
      <c r="J7301"/>
      <c r="K7301" s="10"/>
      <c r="L7301"/>
      <c r="M7301" s="45"/>
      <c r="N7301"/>
      <c r="O7301"/>
      <c r="P7301" s="71"/>
      <c r="Q7301" s="11"/>
      <c r="R7301" s="12"/>
      <c r="S7301" s="14"/>
      <c r="T7301" s="13"/>
      <c r="U7301" s="14"/>
      <c r="V7301"/>
    </row>
    <row r="7302" spans="1:22" x14ac:dyDescent="0.2">
      <c r="A7302" s="34"/>
      <c r="B7302"/>
      <c r="C7302" s="22"/>
      <c r="D7302" s="22"/>
      <c r="E7302"/>
      <c r="F7302"/>
      <c r="G7302" s="21"/>
      <c r="H7302"/>
      <c r="I7302"/>
      <c r="J7302"/>
      <c r="K7302" s="10"/>
      <c r="L7302"/>
      <c r="M7302" s="45"/>
      <c r="N7302"/>
      <c r="O7302"/>
      <c r="P7302" s="71"/>
      <c r="Q7302" s="11"/>
      <c r="R7302" s="12"/>
      <c r="S7302" s="14"/>
      <c r="T7302" s="13"/>
      <c r="U7302" s="14"/>
      <c r="V7302"/>
    </row>
    <row r="7303" spans="1:22" x14ac:dyDescent="0.2">
      <c r="A7303" s="34"/>
      <c r="B7303"/>
      <c r="C7303" s="22"/>
      <c r="D7303" s="22"/>
      <c r="E7303"/>
      <c r="F7303"/>
      <c r="G7303" s="21"/>
      <c r="H7303"/>
      <c r="I7303"/>
      <c r="J7303"/>
      <c r="K7303" s="10"/>
      <c r="L7303"/>
      <c r="M7303" s="45"/>
      <c r="N7303"/>
      <c r="O7303"/>
      <c r="P7303" s="71"/>
      <c r="Q7303" s="11"/>
      <c r="R7303" s="12"/>
      <c r="S7303" s="14"/>
      <c r="T7303" s="13"/>
      <c r="U7303" s="14"/>
      <c r="V7303"/>
    </row>
    <row r="7304" spans="1:22" x14ac:dyDescent="0.2">
      <c r="A7304" s="34"/>
      <c r="B7304"/>
      <c r="C7304" s="22"/>
      <c r="D7304" s="22"/>
      <c r="E7304"/>
      <c r="F7304"/>
      <c r="G7304" s="21"/>
      <c r="H7304"/>
      <c r="I7304"/>
      <c r="J7304"/>
      <c r="K7304" s="10"/>
      <c r="L7304"/>
      <c r="M7304" s="45"/>
      <c r="N7304"/>
      <c r="O7304"/>
      <c r="P7304" s="71"/>
      <c r="Q7304" s="11"/>
      <c r="R7304" s="12"/>
      <c r="S7304" s="14"/>
      <c r="T7304" s="13"/>
      <c r="U7304" s="14"/>
      <c r="V7304"/>
    </row>
    <row r="7305" spans="1:22" x14ac:dyDescent="0.2">
      <c r="A7305" s="34"/>
      <c r="B7305"/>
      <c r="C7305" s="22"/>
      <c r="D7305" s="22"/>
      <c r="E7305"/>
      <c r="F7305"/>
      <c r="G7305" s="21"/>
      <c r="H7305"/>
      <c r="I7305"/>
      <c r="J7305"/>
      <c r="K7305" s="10"/>
      <c r="L7305"/>
      <c r="M7305" s="45"/>
      <c r="N7305"/>
      <c r="O7305"/>
      <c r="P7305" s="71"/>
      <c r="Q7305" s="11"/>
      <c r="R7305" s="12"/>
      <c r="S7305" s="14"/>
      <c r="T7305" s="13"/>
      <c r="U7305" s="14"/>
      <c r="V7305"/>
    </row>
    <row r="7306" spans="1:22" x14ac:dyDescent="0.2">
      <c r="A7306" s="34"/>
      <c r="B7306"/>
      <c r="C7306" s="22"/>
      <c r="D7306" s="22"/>
      <c r="E7306"/>
      <c r="F7306"/>
      <c r="G7306" s="21"/>
      <c r="H7306"/>
      <c r="I7306"/>
      <c r="J7306"/>
      <c r="K7306" s="10"/>
      <c r="L7306"/>
      <c r="M7306" s="45"/>
      <c r="N7306"/>
      <c r="O7306"/>
      <c r="P7306" s="71"/>
      <c r="Q7306" s="11"/>
      <c r="R7306" s="12"/>
      <c r="S7306" s="14"/>
      <c r="T7306" s="13"/>
      <c r="U7306" s="14"/>
      <c r="V7306"/>
    </row>
    <row r="7307" spans="1:22" x14ac:dyDescent="0.2">
      <c r="A7307" s="34"/>
      <c r="B7307"/>
      <c r="C7307" s="22"/>
      <c r="D7307" s="22"/>
      <c r="E7307"/>
      <c r="F7307"/>
      <c r="G7307" s="21"/>
      <c r="H7307"/>
      <c r="I7307"/>
      <c r="J7307"/>
      <c r="K7307" s="10"/>
      <c r="L7307"/>
      <c r="M7307" s="45"/>
      <c r="N7307"/>
      <c r="O7307"/>
      <c r="P7307" s="71"/>
      <c r="Q7307" s="11"/>
      <c r="R7307" s="12"/>
      <c r="S7307" s="14"/>
      <c r="T7307" s="13"/>
      <c r="U7307" s="14"/>
      <c r="V7307"/>
    </row>
    <row r="7308" spans="1:22" x14ac:dyDescent="0.2">
      <c r="A7308" s="34"/>
      <c r="B7308"/>
      <c r="C7308" s="22"/>
      <c r="D7308" s="22"/>
      <c r="E7308"/>
      <c r="F7308"/>
      <c r="G7308" s="21"/>
      <c r="H7308"/>
      <c r="I7308"/>
      <c r="J7308"/>
      <c r="K7308" s="10"/>
      <c r="L7308"/>
      <c r="M7308" s="45"/>
      <c r="N7308"/>
      <c r="O7308"/>
      <c r="P7308" s="71"/>
      <c r="Q7308" s="11"/>
      <c r="R7308" s="12"/>
      <c r="S7308" s="14"/>
      <c r="T7308" s="13"/>
      <c r="U7308" s="14"/>
      <c r="V7308"/>
    </row>
    <row r="7309" spans="1:22" x14ac:dyDescent="0.2">
      <c r="A7309" s="34"/>
      <c r="B7309"/>
      <c r="C7309" s="22"/>
      <c r="D7309" s="22"/>
      <c r="E7309"/>
      <c r="F7309"/>
      <c r="G7309" s="21"/>
      <c r="H7309"/>
      <c r="I7309"/>
      <c r="J7309"/>
      <c r="K7309" s="10"/>
      <c r="L7309"/>
      <c r="M7309" s="45"/>
      <c r="N7309"/>
      <c r="O7309"/>
      <c r="P7309" s="71"/>
      <c r="Q7309" s="11"/>
      <c r="R7309" s="12"/>
      <c r="S7309" s="14"/>
      <c r="T7309" s="13"/>
      <c r="U7309" s="14"/>
      <c r="V7309"/>
    </row>
    <row r="7310" spans="1:22" x14ac:dyDescent="0.2">
      <c r="A7310" s="34"/>
      <c r="B7310"/>
      <c r="C7310" s="22"/>
      <c r="D7310" s="22"/>
      <c r="E7310"/>
      <c r="F7310"/>
      <c r="G7310" s="21"/>
      <c r="H7310"/>
      <c r="I7310"/>
      <c r="J7310"/>
      <c r="K7310" s="10"/>
      <c r="L7310"/>
      <c r="M7310" s="45"/>
      <c r="N7310"/>
      <c r="O7310"/>
      <c r="P7310" s="71"/>
      <c r="Q7310" s="11"/>
      <c r="R7310" s="12"/>
      <c r="S7310" s="14"/>
      <c r="T7310" s="13"/>
      <c r="U7310" s="14"/>
      <c r="V7310"/>
    </row>
    <row r="7311" spans="1:22" x14ac:dyDescent="0.2">
      <c r="A7311" s="34"/>
      <c r="B7311"/>
      <c r="C7311" s="22"/>
      <c r="D7311" s="22"/>
      <c r="E7311"/>
      <c r="F7311"/>
      <c r="G7311" s="21"/>
      <c r="H7311"/>
      <c r="I7311"/>
      <c r="J7311"/>
      <c r="K7311" s="10"/>
      <c r="L7311"/>
      <c r="M7311" s="45"/>
      <c r="N7311"/>
      <c r="O7311"/>
      <c r="P7311" s="71"/>
      <c r="Q7311" s="11"/>
      <c r="R7311" s="12"/>
      <c r="S7311" s="14"/>
      <c r="T7311" s="13"/>
      <c r="U7311" s="14"/>
      <c r="V7311"/>
    </row>
    <row r="7312" spans="1:22" x14ac:dyDescent="0.2">
      <c r="A7312" s="34"/>
      <c r="B7312"/>
      <c r="C7312" s="22"/>
      <c r="D7312" s="22"/>
      <c r="E7312"/>
      <c r="F7312"/>
      <c r="G7312" s="21"/>
      <c r="H7312"/>
      <c r="I7312"/>
      <c r="J7312"/>
      <c r="K7312" s="10"/>
      <c r="L7312"/>
      <c r="M7312" s="45"/>
      <c r="N7312"/>
      <c r="O7312"/>
      <c r="P7312" s="71"/>
      <c r="Q7312" s="11"/>
      <c r="R7312" s="12"/>
      <c r="S7312" s="14"/>
      <c r="T7312" s="13"/>
      <c r="U7312" s="14"/>
      <c r="V7312"/>
    </row>
    <row r="7313" spans="1:22" x14ac:dyDescent="0.2">
      <c r="A7313" s="34"/>
      <c r="B7313"/>
      <c r="C7313" s="22"/>
      <c r="D7313" s="22"/>
      <c r="E7313"/>
      <c r="F7313"/>
      <c r="G7313" s="21"/>
      <c r="H7313"/>
      <c r="I7313"/>
      <c r="J7313"/>
      <c r="K7313" s="10"/>
      <c r="L7313"/>
      <c r="M7313" s="45"/>
      <c r="N7313"/>
      <c r="O7313"/>
      <c r="P7313" s="71"/>
      <c r="Q7313" s="11"/>
      <c r="R7313" s="12"/>
      <c r="S7313" s="14"/>
      <c r="T7313" s="13"/>
      <c r="U7313" s="14"/>
      <c r="V7313"/>
    </row>
    <row r="7314" spans="1:22" x14ac:dyDescent="0.2">
      <c r="A7314" s="34"/>
      <c r="B7314"/>
      <c r="C7314" s="22"/>
      <c r="D7314" s="22"/>
      <c r="E7314"/>
      <c r="F7314"/>
      <c r="G7314" s="21"/>
      <c r="H7314"/>
      <c r="I7314"/>
      <c r="J7314"/>
      <c r="K7314" s="10"/>
      <c r="L7314"/>
      <c r="M7314" s="45"/>
      <c r="N7314"/>
      <c r="O7314"/>
      <c r="P7314" s="71"/>
      <c r="Q7314" s="11"/>
      <c r="R7314" s="12"/>
      <c r="S7314" s="14"/>
      <c r="T7314" s="13"/>
      <c r="U7314" s="14"/>
      <c r="V7314"/>
    </row>
    <row r="7315" spans="1:22" x14ac:dyDescent="0.2">
      <c r="A7315" s="34"/>
      <c r="B7315"/>
      <c r="C7315" s="22"/>
      <c r="D7315" s="22"/>
      <c r="E7315"/>
      <c r="F7315"/>
      <c r="G7315" s="21"/>
      <c r="H7315"/>
      <c r="I7315"/>
      <c r="J7315"/>
      <c r="K7315" s="10"/>
      <c r="L7315"/>
      <c r="M7315" s="45"/>
      <c r="N7315"/>
      <c r="O7315"/>
      <c r="P7315" s="71"/>
      <c r="Q7315" s="11"/>
      <c r="R7315" s="12"/>
      <c r="S7315" s="14"/>
      <c r="T7315" s="13"/>
      <c r="U7315" s="14"/>
      <c r="V7315"/>
    </row>
    <row r="7316" spans="1:22" x14ac:dyDescent="0.2">
      <c r="A7316" s="34"/>
      <c r="B7316"/>
      <c r="C7316" s="22"/>
      <c r="D7316" s="22"/>
      <c r="E7316"/>
      <c r="F7316"/>
      <c r="G7316" s="21"/>
      <c r="H7316"/>
      <c r="I7316"/>
      <c r="J7316"/>
      <c r="K7316" s="10"/>
      <c r="L7316"/>
      <c r="M7316" s="45"/>
      <c r="N7316"/>
      <c r="O7316"/>
      <c r="P7316" s="71"/>
      <c r="Q7316" s="11"/>
      <c r="R7316" s="12"/>
      <c r="S7316" s="14"/>
      <c r="T7316" s="13"/>
      <c r="U7316" s="14"/>
      <c r="V7316"/>
    </row>
    <row r="7317" spans="1:22" x14ac:dyDescent="0.2">
      <c r="A7317" s="34"/>
      <c r="B7317"/>
      <c r="C7317" s="22"/>
      <c r="D7317" s="22"/>
      <c r="E7317"/>
      <c r="F7317"/>
      <c r="G7317" s="21"/>
      <c r="H7317"/>
      <c r="I7317"/>
      <c r="J7317"/>
      <c r="K7317" s="10"/>
      <c r="L7317"/>
      <c r="M7317" s="45"/>
      <c r="N7317"/>
      <c r="O7317"/>
      <c r="P7317" s="71"/>
      <c r="Q7317" s="11"/>
      <c r="R7317" s="12"/>
      <c r="S7317" s="14"/>
      <c r="T7317" s="13"/>
      <c r="U7317" s="14"/>
      <c r="V7317"/>
    </row>
    <row r="7318" spans="1:22" x14ac:dyDescent="0.2">
      <c r="A7318" s="34"/>
      <c r="B7318"/>
      <c r="C7318" s="22"/>
      <c r="D7318" s="22"/>
      <c r="E7318"/>
      <c r="F7318"/>
      <c r="G7318" s="21"/>
      <c r="H7318"/>
      <c r="I7318"/>
      <c r="J7318"/>
      <c r="K7318" s="10"/>
      <c r="L7318"/>
      <c r="M7318" s="45"/>
      <c r="N7318"/>
      <c r="O7318"/>
      <c r="P7318" s="71"/>
      <c r="Q7318" s="11"/>
      <c r="R7318" s="12"/>
      <c r="S7318" s="14"/>
      <c r="T7318" s="13"/>
      <c r="U7318" s="14"/>
      <c r="V7318"/>
    </row>
    <row r="7319" spans="1:22" x14ac:dyDescent="0.2">
      <c r="A7319" s="34"/>
      <c r="B7319"/>
      <c r="C7319" s="22"/>
      <c r="D7319" s="22"/>
      <c r="E7319"/>
      <c r="F7319"/>
      <c r="G7319" s="21"/>
      <c r="H7319"/>
      <c r="I7319"/>
      <c r="J7319"/>
      <c r="K7319" s="10"/>
      <c r="L7319"/>
      <c r="M7319" s="45"/>
      <c r="N7319"/>
      <c r="O7319"/>
      <c r="P7319" s="71"/>
      <c r="Q7319" s="11"/>
      <c r="R7319" s="12"/>
      <c r="S7319" s="14"/>
      <c r="T7319" s="13"/>
      <c r="U7319" s="14"/>
      <c r="V7319"/>
    </row>
    <row r="7320" spans="1:22" x14ac:dyDescent="0.2">
      <c r="A7320" s="34"/>
      <c r="B7320"/>
      <c r="C7320" s="22"/>
      <c r="D7320" s="22"/>
      <c r="E7320"/>
      <c r="F7320"/>
      <c r="G7320" s="21"/>
      <c r="H7320"/>
      <c r="I7320"/>
      <c r="J7320"/>
      <c r="K7320" s="10"/>
      <c r="L7320"/>
      <c r="M7320" s="45"/>
      <c r="N7320"/>
      <c r="O7320"/>
      <c r="P7320" s="71"/>
      <c r="Q7320" s="11"/>
      <c r="R7320" s="12"/>
      <c r="S7320" s="14"/>
      <c r="T7320" s="13"/>
      <c r="U7320" s="14"/>
      <c r="V7320"/>
    </row>
    <row r="7321" spans="1:22" x14ac:dyDescent="0.2">
      <c r="A7321" s="34"/>
      <c r="B7321"/>
      <c r="C7321" s="22"/>
      <c r="D7321" s="22"/>
      <c r="E7321"/>
      <c r="F7321"/>
      <c r="G7321" s="21"/>
      <c r="H7321"/>
      <c r="I7321"/>
      <c r="J7321"/>
      <c r="K7321" s="10"/>
      <c r="L7321"/>
      <c r="M7321" s="45"/>
      <c r="N7321"/>
      <c r="O7321"/>
      <c r="P7321" s="71"/>
      <c r="Q7321" s="11"/>
      <c r="R7321" s="12"/>
      <c r="S7321" s="14"/>
      <c r="T7321" s="13"/>
      <c r="U7321" s="14"/>
      <c r="V7321"/>
    </row>
    <row r="7322" spans="1:22" x14ac:dyDescent="0.2">
      <c r="A7322" s="34"/>
      <c r="B7322"/>
      <c r="C7322" s="22"/>
      <c r="D7322" s="22"/>
      <c r="E7322"/>
      <c r="F7322"/>
      <c r="G7322" s="21"/>
      <c r="H7322"/>
      <c r="I7322"/>
      <c r="J7322"/>
      <c r="K7322" s="10"/>
      <c r="L7322"/>
      <c r="M7322" s="45"/>
      <c r="N7322"/>
      <c r="O7322"/>
      <c r="P7322" s="71"/>
      <c r="Q7322" s="11"/>
      <c r="R7322" s="12"/>
      <c r="S7322" s="14"/>
      <c r="T7322" s="13"/>
      <c r="U7322" s="14"/>
      <c r="V7322"/>
    </row>
    <row r="7323" spans="1:22" x14ac:dyDescent="0.2">
      <c r="A7323" s="34"/>
      <c r="B7323"/>
      <c r="C7323" s="22"/>
      <c r="D7323" s="22"/>
      <c r="E7323"/>
      <c r="F7323"/>
      <c r="G7323" s="21"/>
      <c r="H7323"/>
      <c r="I7323"/>
      <c r="J7323"/>
      <c r="K7323" s="10"/>
      <c r="L7323"/>
      <c r="M7323" s="45"/>
      <c r="N7323"/>
      <c r="O7323"/>
      <c r="P7323" s="71"/>
      <c r="Q7323" s="11"/>
      <c r="R7323" s="12"/>
      <c r="S7323" s="14"/>
      <c r="T7323" s="13"/>
      <c r="U7323" s="14"/>
      <c r="V7323"/>
    </row>
    <row r="7324" spans="1:22" x14ac:dyDescent="0.2">
      <c r="A7324" s="34"/>
      <c r="B7324"/>
      <c r="C7324" s="22"/>
      <c r="D7324" s="22"/>
      <c r="E7324"/>
      <c r="F7324"/>
      <c r="G7324" s="21"/>
      <c r="H7324"/>
      <c r="I7324"/>
      <c r="J7324"/>
      <c r="K7324" s="10"/>
      <c r="L7324"/>
      <c r="M7324" s="45"/>
      <c r="N7324"/>
      <c r="O7324"/>
      <c r="P7324" s="71"/>
      <c r="Q7324" s="11"/>
      <c r="R7324" s="12"/>
      <c r="S7324" s="14"/>
      <c r="T7324" s="13"/>
      <c r="U7324" s="14"/>
      <c r="V7324"/>
    </row>
    <row r="7325" spans="1:22" x14ac:dyDescent="0.2">
      <c r="A7325" s="34"/>
      <c r="B7325"/>
      <c r="C7325" s="22"/>
      <c r="D7325" s="22"/>
      <c r="E7325"/>
      <c r="F7325"/>
      <c r="G7325" s="21"/>
      <c r="H7325"/>
      <c r="I7325"/>
      <c r="J7325"/>
      <c r="K7325" s="10"/>
      <c r="L7325"/>
      <c r="M7325" s="45"/>
      <c r="N7325"/>
      <c r="O7325"/>
      <c r="P7325" s="71"/>
      <c r="Q7325" s="11"/>
      <c r="R7325" s="12"/>
      <c r="S7325" s="14"/>
      <c r="T7325" s="13"/>
      <c r="U7325" s="14"/>
      <c r="V7325"/>
    </row>
    <row r="7326" spans="1:22" x14ac:dyDescent="0.2">
      <c r="A7326" s="34"/>
      <c r="B7326"/>
      <c r="C7326" s="22"/>
      <c r="D7326" s="22"/>
      <c r="E7326"/>
      <c r="F7326"/>
      <c r="G7326" s="21"/>
      <c r="H7326"/>
      <c r="I7326"/>
      <c r="J7326"/>
      <c r="K7326" s="10"/>
      <c r="L7326"/>
      <c r="M7326" s="45"/>
      <c r="N7326"/>
      <c r="O7326"/>
      <c r="P7326" s="71"/>
      <c r="Q7326" s="11"/>
      <c r="R7326" s="12"/>
      <c r="S7326" s="14"/>
      <c r="T7326" s="13"/>
      <c r="U7326" s="14"/>
      <c r="V7326"/>
    </row>
    <row r="7327" spans="1:22" x14ac:dyDescent="0.2">
      <c r="A7327" s="34"/>
      <c r="B7327"/>
      <c r="C7327" s="22"/>
      <c r="D7327" s="22"/>
      <c r="E7327"/>
      <c r="F7327"/>
      <c r="G7327" s="21"/>
      <c r="H7327"/>
      <c r="I7327"/>
      <c r="J7327"/>
      <c r="K7327" s="10"/>
      <c r="L7327"/>
      <c r="M7327" s="45"/>
      <c r="N7327"/>
      <c r="O7327"/>
      <c r="P7327" s="71"/>
      <c r="Q7327" s="11"/>
      <c r="R7327" s="12"/>
      <c r="S7327" s="14"/>
      <c r="T7327" s="13"/>
      <c r="U7327" s="14"/>
      <c r="V7327"/>
    </row>
    <row r="7328" spans="1:22" x14ac:dyDescent="0.2">
      <c r="A7328" s="34"/>
      <c r="B7328"/>
      <c r="C7328" s="22"/>
      <c r="D7328" s="22"/>
      <c r="E7328"/>
      <c r="F7328"/>
      <c r="G7328" s="21"/>
      <c r="H7328"/>
      <c r="I7328"/>
      <c r="J7328"/>
      <c r="K7328" s="10"/>
      <c r="L7328"/>
      <c r="M7328" s="45"/>
      <c r="N7328"/>
      <c r="O7328"/>
      <c r="P7328" s="71"/>
      <c r="Q7328" s="11"/>
      <c r="R7328" s="12"/>
      <c r="S7328" s="14"/>
      <c r="T7328" s="13"/>
      <c r="U7328" s="14"/>
      <c r="V7328"/>
    </row>
    <row r="7329" spans="1:22" x14ac:dyDescent="0.2">
      <c r="A7329" s="34"/>
      <c r="B7329"/>
      <c r="C7329" s="22"/>
      <c r="D7329" s="22"/>
      <c r="E7329"/>
      <c r="F7329"/>
      <c r="G7329" s="21"/>
      <c r="H7329"/>
      <c r="I7329"/>
      <c r="J7329"/>
      <c r="K7329" s="10"/>
      <c r="L7329"/>
      <c r="M7329" s="45"/>
      <c r="N7329"/>
      <c r="O7329"/>
      <c r="P7329" s="71"/>
      <c r="Q7329" s="11"/>
      <c r="R7329" s="12"/>
      <c r="S7329" s="14"/>
      <c r="T7329" s="13"/>
      <c r="U7329" s="14"/>
      <c r="V7329"/>
    </row>
    <row r="7330" spans="1:22" x14ac:dyDescent="0.2">
      <c r="A7330" s="34"/>
      <c r="B7330"/>
      <c r="C7330" s="22"/>
      <c r="D7330" s="22"/>
      <c r="E7330"/>
      <c r="F7330"/>
      <c r="G7330" s="21"/>
      <c r="H7330"/>
      <c r="I7330"/>
      <c r="J7330"/>
      <c r="K7330" s="10"/>
      <c r="L7330"/>
      <c r="M7330" s="45"/>
      <c r="N7330"/>
      <c r="O7330"/>
      <c r="P7330" s="71"/>
      <c r="Q7330" s="11"/>
      <c r="R7330" s="12"/>
      <c r="S7330" s="14"/>
      <c r="T7330" s="13"/>
      <c r="U7330" s="14"/>
      <c r="V7330"/>
    </row>
    <row r="7331" spans="1:22" x14ac:dyDescent="0.2">
      <c r="A7331" s="34"/>
      <c r="B7331"/>
      <c r="C7331" s="22"/>
      <c r="D7331" s="22"/>
      <c r="E7331"/>
      <c r="F7331"/>
      <c r="G7331" s="21"/>
      <c r="H7331"/>
      <c r="I7331"/>
      <c r="J7331"/>
      <c r="K7331" s="10"/>
      <c r="L7331"/>
      <c r="M7331" s="45"/>
      <c r="N7331"/>
      <c r="O7331"/>
      <c r="P7331" s="71"/>
      <c r="Q7331" s="11"/>
      <c r="R7331" s="12"/>
      <c r="S7331" s="14"/>
      <c r="T7331" s="13"/>
      <c r="U7331" s="14"/>
      <c r="V7331"/>
    </row>
    <row r="7332" spans="1:22" x14ac:dyDescent="0.2">
      <c r="A7332" s="34"/>
      <c r="B7332"/>
      <c r="C7332" s="22"/>
      <c r="D7332" s="22"/>
      <c r="E7332"/>
      <c r="F7332"/>
      <c r="G7332" s="21"/>
      <c r="H7332"/>
      <c r="I7332"/>
      <c r="J7332"/>
      <c r="K7332" s="10"/>
      <c r="L7332"/>
      <c r="M7332" s="45"/>
      <c r="N7332"/>
      <c r="O7332"/>
      <c r="P7332" s="71"/>
      <c r="Q7332" s="11"/>
      <c r="R7332" s="12"/>
      <c r="S7332" s="14"/>
      <c r="T7332" s="13"/>
      <c r="U7332" s="14"/>
      <c r="V7332"/>
    </row>
    <row r="7333" spans="1:22" x14ac:dyDescent="0.2">
      <c r="A7333" s="34"/>
      <c r="B7333"/>
      <c r="C7333" s="22"/>
      <c r="D7333" s="22"/>
      <c r="E7333"/>
      <c r="F7333"/>
      <c r="G7333" s="21"/>
      <c r="H7333"/>
      <c r="I7333"/>
      <c r="J7333"/>
      <c r="K7333" s="10"/>
      <c r="L7333"/>
      <c r="M7333" s="45"/>
      <c r="N7333"/>
      <c r="O7333"/>
      <c r="P7333" s="71"/>
      <c r="Q7333" s="11"/>
      <c r="R7333" s="12"/>
      <c r="S7333" s="14"/>
      <c r="T7333" s="13"/>
      <c r="U7333" s="14"/>
      <c r="V7333"/>
    </row>
    <row r="7334" spans="1:22" x14ac:dyDescent="0.2">
      <c r="A7334" s="34"/>
      <c r="B7334"/>
      <c r="C7334" s="22"/>
      <c r="D7334" s="22"/>
      <c r="E7334"/>
      <c r="F7334"/>
      <c r="G7334" s="21"/>
      <c r="H7334"/>
      <c r="I7334"/>
      <c r="J7334"/>
      <c r="K7334" s="10"/>
      <c r="L7334"/>
      <c r="M7334" s="45"/>
      <c r="N7334"/>
      <c r="O7334"/>
      <c r="P7334" s="71"/>
      <c r="Q7334" s="11"/>
      <c r="R7334" s="12"/>
      <c r="S7334" s="14"/>
      <c r="T7334" s="13"/>
      <c r="U7334" s="14"/>
      <c r="V7334"/>
    </row>
    <row r="7335" spans="1:22" x14ac:dyDescent="0.2">
      <c r="A7335" s="34"/>
      <c r="B7335"/>
      <c r="C7335" s="22"/>
      <c r="D7335" s="22"/>
      <c r="E7335"/>
      <c r="F7335"/>
      <c r="G7335" s="21"/>
      <c r="H7335"/>
      <c r="I7335"/>
      <c r="J7335"/>
      <c r="K7335" s="10"/>
      <c r="L7335"/>
      <c r="M7335" s="45"/>
      <c r="N7335"/>
      <c r="O7335"/>
      <c r="P7335" s="71"/>
      <c r="Q7335" s="11"/>
      <c r="R7335" s="12"/>
      <c r="S7335" s="14"/>
      <c r="T7335" s="13"/>
      <c r="U7335" s="14"/>
      <c r="V7335"/>
    </row>
    <row r="7336" spans="1:22" x14ac:dyDescent="0.2">
      <c r="A7336" s="34"/>
      <c r="B7336"/>
      <c r="C7336" s="22"/>
      <c r="D7336" s="22"/>
      <c r="E7336"/>
      <c r="F7336"/>
      <c r="G7336" s="21"/>
      <c r="H7336"/>
      <c r="I7336"/>
      <c r="J7336"/>
      <c r="K7336" s="10"/>
      <c r="L7336"/>
      <c r="M7336" s="45"/>
      <c r="N7336"/>
      <c r="O7336"/>
      <c r="P7336" s="71"/>
      <c r="Q7336" s="11"/>
      <c r="R7336" s="12"/>
      <c r="S7336" s="14"/>
      <c r="T7336" s="13"/>
      <c r="U7336" s="14"/>
      <c r="V7336"/>
    </row>
    <row r="7337" spans="1:22" x14ac:dyDescent="0.2">
      <c r="A7337" s="34"/>
      <c r="B7337"/>
      <c r="C7337" s="22"/>
      <c r="D7337" s="22"/>
      <c r="E7337"/>
      <c r="F7337"/>
      <c r="G7337" s="21"/>
      <c r="H7337"/>
      <c r="I7337"/>
      <c r="J7337"/>
      <c r="K7337" s="10"/>
      <c r="L7337"/>
      <c r="M7337" s="45"/>
      <c r="N7337"/>
      <c r="O7337"/>
      <c r="P7337" s="71"/>
      <c r="Q7337" s="11"/>
      <c r="R7337" s="12"/>
      <c r="S7337" s="14"/>
      <c r="T7337" s="13"/>
      <c r="U7337" s="14"/>
      <c r="V7337"/>
    </row>
    <row r="7338" spans="1:22" x14ac:dyDescent="0.2">
      <c r="A7338" s="34"/>
      <c r="B7338"/>
      <c r="C7338" s="22"/>
      <c r="D7338" s="22"/>
      <c r="E7338"/>
      <c r="F7338"/>
      <c r="G7338" s="21"/>
      <c r="H7338"/>
      <c r="I7338"/>
      <c r="J7338"/>
      <c r="K7338" s="10"/>
      <c r="L7338"/>
      <c r="M7338" s="45"/>
      <c r="N7338"/>
      <c r="O7338"/>
      <c r="P7338" s="71"/>
      <c r="Q7338" s="11"/>
      <c r="R7338" s="12"/>
      <c r="S7338" s="14"/>
      <c r="T7338" s="13"/>
      <c r="U7338" s="14"/>
      <c r="V7338"/>
    </row>
    <row r="7339" spans="1:22" x14ac:dyDescent="0.2">
      <c r="A7339" s="34"/>
      <c r="B7339"/>
      <c r="C7339" s="22"/>
      <c r="D7339" s="22"/>
      <c r="E7339"/>
      <c r="F7339"/>
      <c r="G7339" s="21"/>
      <c r="H7339"/>
      <c r="I7339"/>
      <c r="J7339"/>
      <c r="K7339" s="10"/>
      <c r="L7339"/>
      <c r="M7339" s="45"/>
      <c r="N7339"/>
      <c r="O7339"/>
      <c r="P7339" s="71"/>
      <c r="Q7339" s="11"/>
      <c r="R7339" s="12"/>
      <c r="S7339" s="14"/>
      <c r="T7339" s="13"/>
      <c r="U7339" s="14"/>
      <c r="V7339"/>
    </row>
    <row r="7340" spans="1:22" x14ac:dyDescent="0.2">
      <c r="A7340" s="34"/>
      <c r="B7340"/>
      <c r="C7340" s="22"/>
      <c r="D7340" s="22"/>
      <c r="E7340"/>
      <c r="F7340"/>
      <c r="G7340" s="21"/>
      <c r="H7340"/>
      <c r="I7340"/>
      <c r="J7340"/>
      <c r="K7340" s="10"/>
      <c r="L7340"/>
      <c r="M7340" s="45"/>
      <c r="N7340"/>
      <c r="O7340"/>
      <c r="P7340" s="71"/>
      <c r="Q7340" s="11"/>
      <c r="R7340" s="12"/>
      <c r="S7340" s="14"/>
      <c r="T7340" s="13"/>
      <c r="U7340" s="14"/>
      <c r="V7340"/>
    </row>
    <row r="7341" spans="1:22" x14ac:dyDescent="0.2">
      <c r="A7341" s="34"/>
      <c r="B7341"/>
      <c r="C7341" s="22"/>
      <c r="D7341" s="22"/>
      <c r="E7341"/>
      <c r="F7341"/>
      <c r="G7341" s="21"/>
      <c r="H7341"/>
      <c r="I7341"/>
      <c r="J7341"/>
      <c r="K7341" s="10"/>
      <c r="L7341"/>
      <c r="M7341" s="45"/>
      <c r="N7341"/>
      <c r="O7341"/>
      <c r="P7341" s="71"/>
      <c r="Q7341" s="11"/>
      <c r="R7341" s="12"/>
      <c r="S7341" s="14"/>
      <c r="T7341" s="13"/>
      <c r="U7341" s="14"/>
      <c r="V7341"/>
    </row>
    <row r="7342" spans="1:22" x14ac:dyDescent="0.2">
      <c r="A7342" s="34"/>
      <c r="B7342"/>
      <c r="C7342" s="22"/>
      <c r="D7342" s="22"/>
      <c r="E7342"/>
      <c r="F7342"/>
      <c r="G7342" s="21"/>
      <c r="H7342"/>
      <c r="I7342"/>
      <c r="J7342"/>
      <c r="K7342" s="10"/>
      <c r="L7342"/>
      <c r="M7342" s="45"/>
      <c r="N7342"/>
      <c r="O7342"/>
      <c r="P7342" s="71"/>
      <c r="Q7342" s="11"/>
      <c r="R7342" s="12"/>
      <c r="S7342" s="14"/>
      <c r="T7342" s="13"/>
      <c r="U7342" s="14"/>
      <c r="V7342"/>
    </row>
    <row r="7343" spans="1:22" x14ac:dyDescent="0.2">
      <c r="A7343" s="34"/>
      <c r="B7343"/>
      <c r="C7343" s="22"/>
      <c r="D7343" s="22"/>
      <c r="E7343"/>
      <c r="F7343"/>
      <c r="G7343" s="21"/>
      <c r="H7343"/>
      <c r="I7343"/>
      <c r="J7343"/>
      <c r="K7343" s="10"/>
      <c r="L7343"/>
      <c r="M7343" s="45"/>
      <c r="N7343"/>
      <c r="O7343"/>
      <c r="P7343" s="71"/>
      <c r="Q7343" s="11"/>
      <c r="R7343" s="12"/>
      <c r="S7343" s="14"/>
      <c r="T7343" s="13"/>
      <c r="U7343" s="14"/>
      <c r="V7343"/>
    </row>
    <row r="7344" spans="1:22" x14ac:dyDescent="0.2">
      <c r="A7344" s="34"/>
      <c r="B7344"/>
      <c r="C7344" s="22"/>
      <c r="D7344" s="22"/>
      <c r="E7344"/>
      <c r="F7344"/>
      <c r="G7344" s="21"/>
      <c r="H7344"/>
      <c r="I7344"/>
      <c r="J7344"/>
      <c r="K7344" s="10"/>
      <c r="L7344"/>
      <c r="M7344" s="45"/>
      <c r="N7344"/>
      <c r="O7344"/>
      <c r="P7344" s="71"/>
      <c r="Q7344" s="11"/>
      <c r="R7344" s="12"/>
      <c r="S7344" s="14"/>
      <c r="T7344" s="13"/>
      <c r="U7344" s="14"/>
      <c r="V7344"/>
    </row>
    <row r="7345" spans="1:22" x14ac:dyDescent="0.2">
      <c r="A7345" s="34"/>
      <c r="B7345"/>
      <c r="C7345" s="22"/>
      <c r="D7345" s="22"/>
      <c r="E7345"/>
      <c r="F7345"/>
      <c r="G7345" s="21"/>
      <c r="H7345"/>
      <c r="I7345"/>
      <c r="J7345"/>
      <c r="K7345" s="10"/>
      <c r="L7345"/>
      <c r="M7345" s="45"/>
      <c r="N7345"/>
      <c r="O7345"/>
      <c r="P7345" s="71"/>
      <c r="Q7345" s="11"/>
      <c r="R7345" s="12"/>
      <c r="S7345" s="14"/>
      <c r="T7345" s="13"/>
      <c r="U7345" s="14"/>
      <c r="V7345"/>
    </row>
    <row r="7346" spans="1:22" x14ac:dyDescent="0.2">
      <c r="A7346" s="34"/>
      <c r="B7346"/>
      <c r="C7346" s="22"/>
      <c r="D7346" s="22"/>
      <c r="E7346"/>
      <c r="F7346"/>
      <c r="G7346" s="21"/>
      <c r="H7346"/>
      <c r="I7346"/>
      <c r="J7346"/>
      <c r="K7346" s="10"/>
      <c r="L7346"/>
      <c r="M7346" s="45"/>
      <c r="N7346"/>
      <c r="O7346"/>
      <c r="P7346" s="71"/>
      <c r="Q7346" s="11"/>
      <c r="R7346" s="12"/>
      <c r="S7346" s="14"/>
      <c r="T7346" s="13"/>
      <c r="U7346" s="14"/>
      <c r="V7346"/>
    </row>
    <row r="7347" spans="1:22" x14ac:dyDescent="0.2">
      <c r="A7347" s="34"/>
      <c r="B7347"/>
      <c r="C7347" s="22"/>
      <c r="D7347" s="22"/>
      <c r="E7347"/>
      <c r="F7347"/>
      <c r="G7347" s="21"/>
      <c r="H7347"/>
      <c r="I7347"/>
      <c r="J7347"/>
      <c r="K7347" s="10"/>
      <c r="L7347"/>
      <c r="M7347" s="45"/>
      <c r="N7347"/>
      <c r="O7347"/>
      <c r="P7347" s="71"/>
      <c r="Q7347" s="11"/>
      <c r="R7347" s="12"/>
      <c r="S7347" s="14"/>
      <c r="T7347" s="13"/>
      <c r="U7347" s="14"/>
      <c r="V7347"/>
    </row>
    <row r="7348" spans="1:22" x14ac:dyDescent="0.2">
      <c r="A7348" s="34"/>
      <c r="B7348"/>
      <c r="C7348" s="22"/>
      <c r="D7348" s="22"/>
      <c r="E7348"/>
      <c r="F7348"/>
      <c r="G7348" s="21"/>
      <c r="H7348"/>
      <c r="I7348"/>
      <c r="J7348"/>
      <c r="K7348" s="10"/>
      <c r="L7348"/>
      <c r="M7348" s="45"/>
      <c r="N7348"/>
      <c r="O7348"/>
      <c r="P7348" s="71"/>
      <c r="Q7348" s="11"/>
      <c r="R7348" s="12"/>
      <c r="S7348" s="14"/>
      <c r="T7348" s="13"/>
      <c r="U7348" s="14"/>
      <c r="V7348"/>
    </row>
    <row r="7349" spans="1:22" x14ac:dyDescent="0.2">
      <c r="A7349" s="34"/>
      <c r="B7349"/>
      <c r="C7349" s="22"/>
      <c r="D7349" s="22"/>
      <c r="E7349"/>
      <c r="F7349"/>
      <c r="G7349" s="21"/>
      <c r="H7349"/>
      <c r="I7349"/>
      <c r="J7349"/>
      <c r="K7349" s="10"/>
      <c r="L7349"/>
      <c r="M7349" s="45"/>
      <c r="N7349"/>
      <c r="O7349"/>
      <c r="P7349" s="71"/>
      <c r="Q7349" s="11"/>
      <c r="R7349" s="12"/>
      <c r="S7349" s="14"/>
      <c r="T7349" s="13"/>
      <c r="U7349" s="14"/>
      <c r="V7349"/>
    </row>
    <row r="7350" spans="1:22" x14ac:dyDescent="0.2">
      <c r="A7350" s="34"/>
      <c r="B7350"/>
      <c r="C7350" s="22"/>
      <c r="D7350" s="22"/>
      <c r="E7350"/>
      <c r="F7350"/>
      <c r="G7350" s="21"/>
      <c r="H7350"/>
      <c r="I7350"/>
      <c r="J7350"/>
      <c r="K7350" s="10"/>
      <c r="L7350"/>
      <c r="M7350" s="45"/>
      <c r="N7350"/>
      <c r="O7350"/>
      <c r="P7350" s="71"/>
      <c r="Q7350" s="11"/>
      <c r="R7350" s="12"/>
      <c r="S7350" s="14"/>
      <c r="T7350" s="13"/>
      <c r="U7350" s="14"/>
      <c r="V7350"/>
    </row>
    <row r="7351" spans="1:22" x14ac:dyDescent="0.2">
      <c r="A7351" s="34"/>
      <c r="B7351"/>
      <c r="C7351" s="22"/>
      <c r="D7351" s="22"/>
      <c r="E7351"/>
      <c r="F7351"/>
      <c r="G7351" s="21"/>
      <c r="H7351"/>
      <c r="I7351"/>
      <c r="J7351"/>
      <c r="K7351" s="10"/>
      <c r="L7351"/>
      <c r="M7351" s="45"/>
      <c r="N7351"/>
      <c r="O7351"/>
      <c r="P7351" s="71"/>
      <c r="Q7351" s="11"/>
      <c r="R7351" s="12"/>
      <c r="S7351" s="14"/>
      <c r="T7351" s="13"/>
      <c r="U7351" s="14"/>
      <c r="V7351"/>
    </row>
    <row r="7352" spans="1:22" x14ac:dyDescent="0.2">
      <c r="A7352" s="34"/>
      <c r="B7352"/>
      <c r="C7352" s="22"/>
      <c r="D7352" s="22"/>
      <c r="E7352"/>
      <c r="F7352"/>
      <c r="G7352" s="21"/>
      <c r="H7352"/>
      <c r="I7352"/>
      <c r="J7352"/>
      <c r="K7352" s="10"/>
      <c r="L7352"/>
      <c r="M7352" s="45"/>
      <c r="N7352"/>
      <c r="O7352"/>
      <c r="P7352" s="71"/>
      <c r="Q7352" s="11"/>
      <c r="R7352" s="12"/>
      <c r="S7352" s="14"/>
      <c r="T7352" s="13"/>
      <c r="U7352" s="14"/>
      <c r="V7352"/>
    </row>
    <row r="7353" spans="1:22" x14ac:dyDescent="0.2">
      <c r="A7353" s="34"/>
      <c r="B7353"/>
      <c r="C7353" s="22"/>
      <c r="D7353" s="22"/>
      <c r="E7353"/>
      <c r="F7353"/>
      <c r="G7353" s="21"/>
      <c r="H7353"/>
      <c r="I7353"/>
      <c r="J7353"/>
      <c r="K7353" s="10"/>
      <c r="L7353"/>
      <c r="M7353" s="45"/>
      <c r="N7353"/>
      <c r="O7353"/>
      <c r="P7353" s="71"/>
      <c r="Q7353" s="11"/>
      <c r="R7353" s="12"/>
      <c r="S7353" s="14"/>
      <c r="T7353" s="13"/>
      <c r="U7353" s="14"/>
      <c r="V7353"/>
    </row>
    <row r="7354" spans="1:22" x14ac:dyDescent="0.2">
      <c r="A7354" s="34"/>
      <c r="B7354"/>
      <c r="C7354" s="22"/>
      <c r="D7354" s="22"/>
      <c r="E7354"/>
      <c r="F7354"/>
      <c r="G7354" s="21"/>
      <c r="H7354"/>
      <c r="I7354"/>
      <c r="J7354"/>
      <c r="K7354" s="10"/>
      <c r="L7354"/>
      <c r="M7354" s="45"/>
      <c r="N7354"/>
      <c r="O7354"/>
      <c r="P7354" s="71"/>
      <c r="Q7354" s="11"/>
      <c r="R7354" s="12"/>
      <c r="S7354" s="14"/>
      <c r="T7354" s="13"/>
      <c r="U7354" s="14"/>
      <c r="V7354"/>
    </row>
    <row r="7355" spans="1:22" x14ac:dyDescent="0.2">
      <c r="A7355" s="34"/>
      <c r="B7355"/>
      <c r="C7355" s="22"/>
      <c r="D7355" s="22"/>
      <c r="E7355"/>
      <c r="F7355"/>
      <c r="G7355" s="21"/>
      <c r="H7355"/>
      <c r="I7355"/>
      <c r="J7355"/>
      <c r="K7355" s="10"/>
      <c r="L7355"/>
      <c r="M7355" s="45"/>
      <c r="N7355"/>
      <c r="O7355"/>
      <c r="P7355" s="71"/>
      <c r="Q7355" s="11"/>
      <c r="R7355" s="12"/>
      <c r="S7355" s="14"/>
      <c r="T7355" s="13"/>
      <c r="U7355" s="14"/>
      <c r="V7355"/>
    </row>
    <row r="7356" spans="1:22" x14ac:dyDescent="0.2">
      <c r="A7356" s="34"/>
      <c r="B7356"/>
      <c r="C7356" s="22"/>
      <c r="D7356" s="22"/>
      <c r="E7356"/>
      <c r="F7356"/>
      <c r="G7356" s="21"/>
      <c r="H7356"/>
      <c r="I7356"/>
      <c r="J7356"/>
      <c r="K7356" s="10"/>
      <c r="L7356"/>
      <c r="M7356" s="45"/>
      <c r="N7356"/>
      <c r="O7356"/>
      <c r="P7356" s="71"/>
      <c r="Q7356" s="11"/>
      <c r="R7356" s="12"/>
      <c r="S7356" s="14"/>
      <c r="T7356" s="13"/>
      <c r="U7356" s="14"/>
      <c r="V7356"/>
    </row>
    <row r="7357" spans="1:22" x14ac:dyDescent="0.2">
      <c r="A7357" s="34"/>
      <c r="B7357"/>
      <c r="C7357" s="22"/>
      <c r="D7357" s="22"/>
      <c r="E7357"/>
      <c r="F7357"/>
      <c r="G7357" s="21"/>
      <c r="H7357"/>
      <c r="I7357"/>
      <c r="J7357"/>
      <c r="K7357" s="10"/>
      <c r="L7357"/>
      <c r="M7357" s="45"/>
      <c r="N7357"/>
      <c r="O7357"/>
      <c r="P7357" s="71"/>
      <c r="Q7357" s="11"/>
      <c r="R7357" s="12"/>
      <c r="S7357" s="14"/>
      <c r="T7357" s="13"/>
      <c r="U7357" s="14"/>
      <c r="V7357"/>
    </row>
    <row r="7358" spans="1:22" x14ac:dyDescent="0.2">
      <c r="A7358" s="34"/>
      <c r="B7358"/>
      <c r="C7358" s="22"/>
      <c r="D7358" s="22"/>
      <c r="E7358"/>
      <c r="F7358"/>
      <c r="G7358" s="21"/>
      <c r="H7358"/>
      <c r="I7358"/>
      <c r="J7358"/>
      <c r="K7358" s="10"/>
      <c r="L7358"/>
      <c r="M7358" s="45"/>
      <c r="N7358"/>
      <c r="O7358"/>
      <c r="P7358" s="71"/>
      <c r="Q7358" s="11"/>
      <c r="R7358" s="12"/>
      <c r="S7358" s="14"/>
      <c r="T7358" s="13"/>
      <c r="U7358" s="14"/>
      <c r="V7358"/>
    </row>
    <row r="7359" spans="1:22" x14ac:dyDescent="0.2">
      <c r="A7359" s="34"/>
      <c r="B7359"/>
      <c r="C7359" s="22"/>
      <c r="D7359" s="22"/>
      <c r="E7359"/>
      <c r="F7359"/>
      <c r="G7359" s="21"/>
      <c r="H7359"/>
      <c r="I7359"/>
      <c r="J7359"/>
      <c r="K7359" s="10"/>
      <c r="L7359"/>
      <c r="M7359" s="45"/>
      <c r="N7359"/>
      <c r="O7359"/>
      <c r="P7359" s="71"/>
      <c r="Q7359" s="11"/>
      <c r="R7359" s="12"/>
      <c r="S7359" s="14"/>
      <c r="T7359" s="13"/>
      <c r="U7359" s="14"/>
      <c r="V7359"/>
    </row>
    <row r="7360" spans="1:22" x14ac:dyDescent="0.2">
      <c r="A7360" s="34"/>
      <c r="B7360"/>
      <c r="C7360" s="22"/>
      <c r="D7360" s="22"/>
      <c r="E7360"/>
      <c r="F7360"/>
      <c r="G7360" s="21"/>
      <c r="H7360"/>
      <c r="I7360"/>
      <c r="J7360"/>
      <c r="K7360" s="10"/>
      <c r="L7360"/>
      <c r="M7360" s="45"/>
      <c r="N7360"/>
      <c r="O7360"/>
      <c r="P7360" s="71"/>
      <c r="Q7360" s="11"/>
      <c r="R7360" s="12"/>
      <c r="S7360" s="14"/>
      <c r="T7360" s="13"/>
      <c r="U7360" s="14"/>
      <c r="V7360"/>
    </row>
    <row r="7361" spans="1:22" x14ac:dyDescent="0.2">
      <c r="A7361" s="34"/>
      <c r="B7361"/>
      <c r="C7361" s="22"/>
      <c r="D7361" s="22"/>
      <c r="E7361"/>
      <c r="F7361"/>
      <c r="G7361" s="21"/>
      <c r="H7361"/>
      <c r="I7361"/>
      <c r="J7361"/>
      <c r="K7361" s="10"/>
      <c r="L7361"/>
      <c r="M7361" s="45"/>
      <c r="N7361"/>
      <c r="O7361"/>
      <c r="P7361" s="71"/>
      <c r="Q7361" s="11"/>
      <c r="R7361" s="12"/>
      <c r="S7361" s="14"/>
      <c r="T7361" s="13"/>
      <c r="U7361" s="14"/>
      <c r="V7361"/>
    </row>
    <row r="7362" spans="1:22" x14ac:dyDescent="0.2">
      <c r="A7362" s="34"/>
      <c r="B7362"/>
      <c r="C7362" s="22"/>
      <c r="D7362" s="22"/>
      <c r="E7362"/>
      <c r="F7362"/>
      <c r="G7362" s="21"/>
      <c r="H7362"/>
      <c r="I7362"/>
      <c r="J7362"/>
      <c r="K7362" s="10"/>
      <c r="L7362"/>
      <c r="M7362" s="45"/>
      <c r="N7362"/>
      <c r="O7362"/>
      <c r="P7362" s="71"/>
      <c r="Q7362" s="11"/>
      <c r="R7362" s="12"/>
      <c r="S7362" s="14"/>
      <c r="T7362" s="13"/>
      <c r="U7362" s="14"/>
      <c r="V7362"/>
    </row>
    <row r="7363" spans="1:22" x14ac:dyDescent="0.2">
      <c r="A7363" s="34"/>
      <c r="B7363"/>
      <c r="C7363" s="22"/>
      <c r="D7363" s="22"/>
      <c r="E7363"/>
      <c r="F7363"/>
      <c r="G7363" s="21"/>
      <c r="H7363"/>
      <c r="I7363"/>
      <c r="J7363"/>
      <c r="K7363" s="10"/>
      <c r="L7363"/>
      <c r="M7363" s="45"/>
      <c r="N7363"/>
      <c r="O7363"/>
      <c r="P7363" s="71"/>
      <c r="Q7363" s="11"/>
      <c r="R7363" s="12"/>
      <c r="S7363" s="14"/>
      <c r="T7363" s="13"/>
      <c r="U7363" s="14"/>
      <c r="V7363"/>
    </row>
    <row r="7364" spans="1:22" x14ac:dyDescent="0.2">
      <c r="A7364" s="34"/>
      <c r="B7364"/>
      <c r="C7364" s="22"/>
      <c r="D7364" s="22"/>
      <c r="E7364"/>
      <c r="F7364"/>
      <c r="G7364" s="21"/>
      <c r="H7364"/>
      <c r="I7364"/>
      <c r="J7364"/>
      <c r="K7364" s="10"/>
      <c r="L7364"/>
      <c r="M7364" s="45"/>
      <c r="N7364"/>
      <c r="O7364"/>
      <c r="P7364" s="71"/>
      <c r="Q7364" s="11"/>
      <c r="R7364" s="12"/>
      <c r="S7364" s="14"/>
      <c r="T7364" s="13"/>
      <c r="U7364" s="14"/>
      <c r="V7364"/>
    </row>
    <row r="7365" spans="1:22" x14ac:dyDescent="0.2">
      <c r="A7365" s="34"/>
      <c r="B7365"/>
      <c r="C7365" s="22"/>
      <c r="D7365" s="22"/>
      <c r="E7365"/>
      <c r="F7365"/>
      <c r="G7365" s="21"/>
      <c r="H7365"/>
      <c r="I7365"/>
      <c r="J7365"/>
      <c r="K7365" s="10"/>
      <c r="L7365"/>
      <c r="M7365" s="45"/>
      <c r="N7365"/>
      <c r="O7365"/>
      <c r="P7365" s="71"/>
      <c r="Q7365" s="11"/>
      <c r="R7365" s="12"/>
      <c r="S7365" s="14"/>
      <c r="T7365" s="13"/>
      <c r="U7365" s="14"/>
      <c r="V7365"/>
    </row>
    <row r="7366" spans="1:22" x14ac:dyDescent="0.2">
      <c r="A7366" s="34"/>
      <c r="B7366"/>
      <c r="C7366" s="22"/>
      <c r="D7366" s="22"/>
      <c r="E7366"/>
      <c r="F7366"/>
      <c r="G7366" s="21"/>
      <c r="H7366"/>
      <c r="I7366"/>
      <c r="J7366"/>
      <c r="K7366" s="10"/>
      <c r="L7366"/>
      <c r="M7366" s="45"/>
      <c r="N7366"/>
      <c r="O7366"/>
      <c r="P7366" s="71"/>
      <c r="Q7366" s="11"/>
      <c r="R7366" s="12"/>
      <c r="S7366" s="14"/>
      <c r="T7366" s="13"/>
      <c r="U7366" s="14"/>
      <c r="V7366"/>
    </row>
    <row r="7367" spans="1:22" x14ac:dyDescent="0.2">
      <c r="A7367" s="34"/>
      <c r="B7367"/>
      <c r="C7367" s="22"/>
      <c r="D7367" s="22"/>
      <c r="E7367"/>
      <c r="F7367"/>
      <c r="G7367" s="21"/>
      <c r="H7367"/>
      <c r="I7367"/>
      <c r="J7367"/>
      <c r="K7367" s="10"/>
      <c r="L7367"/>
      <c r="M7367" s="45"/>
      <c r="N7367"/>
      <c r="O7367"/>
      <c r="P7367" s="71"/>
      <c r="Q7367" s="11"/>
      <c r="R7367" s="12"/>
      <c r="S7367" s="14"/>
      <c r="T7367" s="13"/>
      <c r="U7367" s="14"/>
      <c r="V7367"/>
    </row>
    <row r="7368" spans="1:22" x14ac:dyDescent="0.2">
      <c r="A7368" s="34"/>
      <c r="B7368"/>
      <c r="C7368" s="22"/>
      <c r="D7368" s="22"/>
      <c r="E7368"/>
      <c r="F7368"/>
      <c r="G7368" s="21"/>
      <c r="H7368"/>
      <c r="I7368"/>
      <c r="J7368"/>
      <c r="K7368" s="10"/>
      <c r="L7368"/>
      <c r="M7368" s="45"/>
      <c r="N7368"/>
      <c r="O7368"/>
      <c r="P7368" s="71"/>
      <c r="Q7368" s="11"/>
      <c r="R7368" s="12"/>
      <c r="S7368" s="14"/>
      <c r="T7368" s="13"/>
      <c r="U7368" s="14"/>
      <c r="V7368"/>
    </row>
    <row r="7369" spans="1:22" x14ac:dyDescent="0.2">
      <c r="A7369" s="34"/>
      <c r="B7369"/>
      <c r="C7369" s="22"/>
      <c r="D7369" s="22"/>
      <c r="E7369"/>
      <c r="F7369"/>
      <c r="G7369" s="21"/>
      <c r="H7369"/>
      <c r="I7369"/>
      <c r="J7369"/>
      <c r="K7369" s="10"/>
      <c r="L7369"/>
      <c r="M7369" s="45"/>
      <c r="N7369"/>
      <c r="O7369"/>
      <c r="P7369" s="71"/>
      <c r="Q7369" s="11"/>
      <c r="R7369" s="12"/>
      <c r="S7369" s="14"/>
      <c r="T7369" s="13"/>
      <c r="U7369" s="14"/>
      <c r="V7369"/>
    </row>
    <row r="7370" spans="1:22" x14ac:dyDescent="0.2">
      <c r="A7370" s="34"/>
      <c r="B7370"/>
      <c r="C7370" s="22"/>
      <c r="D7370" s="22"/>
      <c r="E7370"/>
      <c r="F7370"/>
      <c r="G7370" s="21"/>
      <c r="H7370"/>
      <c r="I7370"/>
      <c r="J7370"/>
      <c r="K7370" s="10"/>
      <c r="L7370"/>
      <c r="M7370" s="45"/>
      <c r="N7370"/>
      <c r="O7370"/>
      <c r="P7370" s="71"/>
      <c r="Q7370" s="11"/>
      <c r="R7370" s="12"/>
      <c r="S7370" s="14"/>
      <c r="T7370" s="13"/>
      <c r="U7370" s="14"/>
      <c r="V7370"/>
    </row>
    <row r="7371" spans="1:22" x14ac:dyDescent="0.2">
      <c r="A7371" s="34"/>
      <c r="B7371"/>
      <c r="C7371" s="22"/>
      <c r="D7371" s="22"/>
      <c r="E7371"/>
      <c r="F7371"/>
      <c r="G7371" s="21"/>
      <c r="H7371"/>
      <c r="I7371"/>
      <c r="J7371"/>
      <c r="K7371" s="10"/>
      <c r="L7371"/>
      <c r="M7371" s="45"/>
      <c r="N7371"/>
      <c r="O7371"/>
      <c r="P7371" s="71"/>
      <c r="Q7371" s="11"/>
      <c r="R7371" s="12"/>
      <c r="S7371" s="14"/>
      <c r="T7371" s="13"/>
      <c r="U7371" s="14"/>
      <c r="V7371"/>
    </row>
    <row r="7372" spans="1:22" x14ac:dyDescent="0.2">
      <c r="A7372" s="34"/>
      <c r="B7372"/>
      <c r="C7372" s="22"/>
      <c r="D7372" s="22"/>
      <c r="E7372"/>
      <c r="F7372"/>
      <c r="G7372" s="21"/>
      <c r="H7372"/>
      <c r="I7372"/>
      <c r="J7372"/>
      <c r="K7372" s="10"/>
      <c r="L7372"/>
      <c r="M7372" s="45"/>
      <c r="N7372"/>
      <c r="O7372"/>
      <c r="P7372" s="71"/>
      <c r="Q7372" s="11"/>
      <c r="R7372" s="12"/>
      <c r="S7372" s="14"/>
      <c r="T7372" s="13"/>
      <c r="U7372" s="14"/>
      <c r="V7372"/>
    </row>
    <row r="7373" spans="1:22" x14ac:dyDescent="0.2">
      <c r="A7373" s="34"/>
      <c r="B7373"/>
      <c r="C7373" s="22"/>
      <c r="D7373" s="22"/>
      <c r="E7373"/>
      <c r="F7373"/>
      <c r="G7373" s="21"/>
      <c r="H7373"/>
      <c r="I7373"/>
      <c r="J7373"/>
      <c r="K7373" s="10"/>
      <c r="L7373"/>
      <c r="M7373" s="45"/>
      <c r="N7373"/>
      <c r="O7373"/>
      <c r="P7373" s="71"/>
      <c r="Q7373" s="11"/>
      <c r="R7373" s="12"/>
      <c r="S7373" s="14"/>
      <c r="T7373" s="13"/>
      <c r="U7373" s="14"/>
      <c r="V7373"/>
    </row>
    <row r="7374" spans="1:22" x14ac:dyDescent="0.2">
      <c r="A7374" s="34"/>
      <c r="B7374"/>
      <c r="C7374" s="22"/>
      <c r="D7374" s="22"/>
      <c r="E7374"/>
      <c r="F7374"/>
      <c r="G7374" s="21"/>
      <c r="H7374"/>
      <c r="I7374"/>
      <c r="J7374"/>
      <c r="K7374" s="10"/>
      <c r="L7374"/>
      <c r="M7374" s="45"/>
      <c r="N7374"/>
      <c r="O7374"/>
      <c r="P7374" s="71"/>
      <c r="Q7374" s="11"/>
      <c r="R7374" s="12"/>
      <c r="S7374" s="14"/>
      <c r="T7374" s="13"/>
      <c r="U7374" s="14"/>
      <c r="V7374"/>
    </row>
    <row r="7375" spans="1:22" x14ac:dyDescent="0.2">
      <c r="A7375" s="34"/>
      <c r="B7375"/>
      <c r="C7375" s="22"/>
      <c r="D7375" s="22"/>
      <c r="E7375"/>
      <c r="F7375"/>
      <c r="G7375" s="21"/>
      <c r="H7375"/>
      <c r="I7375"/>
      <c r="J7375"/>
      <c r="K7375" s="10"/>
      <c r="L7375"/>
      <c r="M7375" s="45"/>
      <c r="N7375"/>
      <c r="O7375"/>
      <c r="P7375" s="71"/>
      <c r="Q7375" s="11"/>
      <c r="R7375" s="12"/>
      <c r="S7375" s="14"/>
      <c r="T7375" s="13"/>
      <c r="U7375" s="14"/>
      <c r="V7375"/>
    </row>
    <row r="7376" spans="1:22" x14ac:dyDescent="0.2">
      <c r="A7376" s="34"/>
      <c r="B7376"/>
      <c r="C7376" s="22"/>
      <c r="D7376" s="22"/>
      <c r="E7376"/>
      <c r="F7376"/>
      <c r="G7376" s="21"/>
      <c r="H7376"/>
      <c r="I7376"/>
      <c r="J7376"/>
      <c r="K7376" s="10"/>
      <c r="L7376"/>
      <c r="M7376" s="45"/>
      <c r="N7376"/>
      <c r="O7376"/>
      <c r="P7376" s="71"/>
      <c r="Q7376" s="11"/>
      <c r="R7376" s="12"/>
      <c r="S7376" s="14"/>
      <c r="T7376" s="13"/>
      <c r="U7376" s="14"/>
      <c r="V7376"/>
    </row>
    <row r="7377" spans="1:22" x14ac:dyDescent="0.2">
      <c r="A7377" s="34"/>
      <c r="B7377"/>
      <c r="C7377" s="22"/>
      <c r="D7377" s="22"/>
      <c r="E7377"/>
      <c r="F7377"/>
      <c r="G7377" s="21"/>
      <c r="H7377"/>
      <c r="I7377"/>
      <c r="J7377"/>
      <c r="K7377" s="10"/>
      <c r="L7377"/>
      <c r="M7377" s="45"/>
      <c r="N7377"/>
      <c r="O7377"/>
      <c r="P7377" s="71"/>
      <c r="Q7377" s="11"/>
      <c r="R7377" s="12"/>
      <c r="S7377" s="14"/>
      <c r="T7377" s="13"/>
      <c r="U7377" s="14"/>
      <c r="V7377"/>
    </row>
    <row r="7378" spans="1:22" x14ac:dyDescent="0.2">
      <c r="A7378" s="34"/>
      <c r="B7378"/>
      <c r="C7378" s="22"/>
      <c r="D7378" s="22"/>
      <c r="E7378"/>
      <c r="F7378"/>
      <c r="G7378" s="21"/>
      <c r="H7378"/>
      <c r="I7378"/>
      <c r="J7378"/>
      <c r="K7378" s="10"/>
      <c r="L7378"/>
      <c r="M7378" s="45"/>
      <c r="N7378"/>
      <c r="O7378"/>
      <c r="P7378" s="71"/>
      <c r="Q7378" s="11"/>
      <c r="R7378" s="12"/>
      <c r="S7378" s="14"/>
      <c r="T7378" s="13"/>
      <c r="U7378" s="14"/>
      <c r="V7378"/>
    </row>
    <row r="7379" spans="1:22" x14ac:dyDescent="0.2">
      <c r="A7379" s="34"/>
      <c r="B7379"/>
      <c r="C7379" s="22"/>
      <c r="D7379" s="22"/>
      <c r="E7379"/>
      <c r="F7379"/>
      <c r="G7379" s="21"/>
      <c r="H7379"/>
      <c r="I7379"/>
      <c r="J7379"/>
      <c r="K7379" s="10"/>
      <c r="L7379"/>
      <c r="M7379" s="45"/>
      <c r="N7379"/>
      <c r="O7379"/>
      <c r="P7379" s="71"/>
      <c r="Q7379" s="11"/>
      <c r="R7379" s="12"/>
      <c r="S7379" s="14"/>
      <c r="T7379" s="13"/>
      <c r="U7379" s="14"/>
      <c r="V7379"/>
    </row>
    <row r="7380" spans="1:22" x14ac:dyDescent="0.2">
      <c r="A7380" s="34"/>
      <c r="B7380"/>
      <c r="C7380" s="22"/>
      <c r="D7380" s="22"/>
      <c r="E7380"/>
      <c r="F7380"/>
      <c r="G7380" s="21"/>
      <c r="H7380"/>
      <c r="I7380"/>
      <c r="J7380"/>
      <c r="K7380" s="10"/>
      <c r="L7380"/>
      <c r="M7380" s="45"/>
      <c r="N7380"/>
      <c r="O7380"/>
      <c r="P7380" s="71"/>
      <c r="Q7380" s="11"/>
      <c r="R7380" s="12"/>
      <c r="S7380" s="14"/>
      <c r="T7380" s="13"/>
      <c r="U7380" s="14"/>
      <c r="V7380"/>
    </row>
    <row r="7381" spans="1:22" x14ac:dyDescent="0.2">
      <c r="A7381" s="34"/>
      <c r="B7381"/>
      <c r="C7381" s="22"/>
      <c r="D7381" s="22"/>
      <c r="E7381"/>
      <c r="F7381"/>
      <c r="G7381" s="21"/>
      <c r="H7381"/>
      <c r="I7381"/>
      <c r="J7381"/>
      <c r="K7381" s="10"/>
      <c r="L7381"/>
      <c r="M7381" s="45"/>
      <c r="N7381"/>
      <c r="O7381"/>
      <c r="P7381" s="71"/>
      <c r="Q7381" s="11"/>
      <c r="R7381" s="12"/>
      <c r="S7381" s="14"/>
      <c r="T7381" s="13"/>
      <c r="U7381" s="14"/>
      <c r="V7381"/>
    </row>
    <row r="7382" spans="1:22" x14ac:dyDescent="0.2">
      <c r="A7382" s="34"/>
      <c r="B7382"/>
      <c r="C7382" s="22"/>
      <c r="D7382" s="22"/>
      <c r="E7382"/>
      <c r="F7382"/>
      <c r="G7382" s="21"/>
      <c r="H7382"/>
      <c r="I7382"/>
      <c r="J7382"/>
      <c r="K7382" s="10"/>
      <c r="L7382"/>
      <c r="M7382" s="45"/>
      <c r="N7382"/>
      <c r="O7382"/>
      <c r="P7382" s="71"/>
      <c r="Q7382" s="11"/>
      <c r="R7382" s="12"/>
      <c r="S7382" s="14"/>
      <c r="T7382" s="13"/>
      <c r="U7382" s="14"/>
      <c r="V7382"/>
    </row>
    <row r="7383" spans="1:22" x14ac:dyDescent="0.2">
      <c r="A7383" s="34"/>
      <c r="B7383"/>
      <c r="C7383" s="22"/>
      <c r="D7383" s="22"/>
      <c r="E7383"/>
      <c r="F7383"/>
      <c r="G7383" s="21"/>
      <c r="H7383"/>
      <c r="I7383"/>
      <c r="J7383"/>
      <c r="K7383" s="10"/>
      <c r="L7383"/>
      <c r="M7383" s="45"/>
      <c r="N7383"/>
      <c r="O7383"/>
      <c r="P7383" s="71"/>
      <c r="Q7383" s="11"/>
      <c r="R7383" s="12"/>
      <c r="S7383" s="14"/>
      <c r="T7383" s="13"/>
      <c r="U7383" s="14"/>
      <c r="V7383"/>
    </row>
    <row r="7384" spans="1:22" x14ac:dyDescent="0.2">
      <c r="A7384" s="34"/>
      <c r="B7384"/>
      <c r="C7384" s="22"/>
      <c r="D7384" s="22"/>
      <c r="E7384"/>
      <c r="F7384"/>
      <c r="G7384" s="21"/>
      <c r="H7384"/>
      <c r="I7384"/>
      <c r="J7384"/>
      <c r="K7384" s="10"/>
      <c r="L7384"/>
      <c r="M7384" s="45"/>
      <c r="N7384"/>
      <c r="O7384"/>
      <c r="P7384" s="71"/>
      <c r="Q7384" s="11"/>
      <c r="R7384" s="12"/>
      <c r="S7384" s="14"/>
      <c r="T7384" s="13"/>
      <c r="U7384" s="14"/>
      <c r="V7384"/>
    </row>
    <row r="7385" spans="1:22" x14ac:dyDescent="0.2">
      <c r="A7385" s="34"/>
      <c r="B7385"/>
      <c r="C7385" s="22"/>
      <c r="D7385" s="22"/>
      <c r="E7385"/>
      <c r="F7385"/>
      <c r="G7385" s="21"/>
      <c r="H7385"/>
      <c r="I7385"/>
      <c r="J7385"/>
      <c r="K7385" s="10"/>
      <c r="L7385"/>
      <c r="M7385" s="45"/>
      <c r="N7385"/>
      <c r="O7385"/>
      <c r="P7385" s="71"/>
      <c r="Q7385" s="11"/>
      <c r="R7385" s="12"/>
      <c r="S7385" s="14"/>
      <c r="T7385" s="13"/>
      <c r="U7385" s="14"/>
      <c r="V7385"/>
    </row>
    <row r="7386" spans="1:22" x14ac:dyDescent="0.2">
      <c r="A7386" s="34"/>
      <c r="B7386"/>
      <c r="C7386" s="22"/>
      <c r="D7386" s="22"/>
      <c r="E7386"/>
      <c r="F7386"/>
      <c r="G7386" s="21"/>
      <c r="H7386"/>
      <c r="I7386"/>
      <c r="J7386"/>
      <c r="K7386" s="10"/>
      <c r="L7386"/>
      <c r="M7386" s="45"/>
      <c r="N7386"/>
      <c r="O7386"/>
      <c r="P7386" s="71"/>
      <c r="Q7386" s="11"/>
      <c r="R7386" s="12"/>
      <c r="S7386" s="14"/>
      <c r="T7386" s="13"/>
      <c r="U7386" s="14"/>
      <c r="V7386"/>
    </row>
    <row r="7387" spans="1:22" x14ac:dyDescent="0.2">
      <c r="A7387" s="34"/>
      <c r="B7387"/>
      <c r="C7387" s="22"/>
      <c r="D7387" s="22"/>
      <c r="E7387"/>
      <c r="F7387"/>
      <c r="G7387" s="21"/>
      <c r="H7387"/>
      <c r="I7387"/>
      <c r="J7387"/>
      <c r="K7387" s="10"/>
      <c r="L7387"/>
      <c r="M7387" s="45"/>
      <c r="N7387"/>
      <c r="O7387"/>
      <c r="P7387" s="71"/>
      <c r="Q7387" s="11"/>
      <c r="R7387" s="12"/>
      <c r="S7387" s="14"/>
      <c r="T7387" s="13"/>
      <c r="U7387" s="14"/>
      <c r="V7387"/>
    </row>
    <row r="7388" spans="1:22" x14ac:dyDescent="0.2">
      <c r="A7388" s="34"/>
      <c r="B7388"/>
      <c r="C7388" s="22"/>
      <c r="D7388" s="22"/>
      <c r="E7388"/>
      <c r="F7388"/>
      <c r="G7388" s="21"/>
      <c r="H7388"/>
      <c r="I7388"/>
      <c r="J7388"/>
      <c r="K7388" s="10"/>
      <c r="L7388"/>
      <c r="M7388" s="45"/>
      <c r="N7388"/>
      <c r="O7388"/>
      <c r="P7388" s="71"/>
      <c r="Q7388" s="11"/>
      <c r="R7388" s="12"/>
      <c r="S7388" s="14"/>
      <c r="T7388" s="13"/>
      <c r="U7388" s="14"/>
      <c r="V7388"/>
    </row>
    <row r="7389" spans="1:22" x14ac:dyDescent="0.2">
      <c r="A7389" s="34"/>
      <c r="B7389"/>
      <c r="C7389" s="22"/>
      <c r="D7389" s="22"/>
      <c r="E7389"/>
      <c r="F7389"/>
      <c r="G7389" s="21"/>
      <c r="H7389"/>
      <c r="I7389"/>
      <c r="J7389"/>
      <c r="K7389" s="10"/>
      <c r="L7389"/>
      <c r="M7389" s="45"/>
      <c r="N7389"/>
      <c r="O7389"/>
      <c r="P7389" s="71"/>
      <c r="Q7389" s="11"/>
      <c r="R7389" s="12"/>
      <c r="S7389" s="14"/>
      <c r="T7389" s="13"/>
      <c r="U7389" s="14"/>
      <c r="V7389"/>
    </row>
    <row r="7390" spans="1:22" x14ac:dyDescent="0.2">
      <c r="A7390" s="34"/>
      <c r="B7390"/>
      <c r="C7390" s="22"/>
      <c r="D7390" s="22"/>
      <c r="E7390"/>
      <c r="F7390"/>
      <c r="G7390" s="21"/>
      <c r="H7390"/>
      <c r="I7390"/>
      <c r="J7390"/>
      <c r="K7390" s="10"/>
      <c r="L7390"/>
      <c r="M7390" s="45"/>
      <c r="N7390"/>
      <c r="O7390"/>
      <c r="P7390" s="71"/>
      <c r="Q7390" s="11"/>
      <c r="R7390" s="12"/>
      <c r="S7390" s="14"/>
      <c r="T7390" s="13"/>
      <c r="U7390" s="14"/>
      <c r="V7390"/>
    </row>
    <row r="7391" spans="1:22" x14ac:dyDescent="0.2">
      <c r="A7391" s="34"/>
      <c r="B7391"/>
      <c r="C7391" s="22"/>
      <c r="D7391" s="22"/>
      <c r="E7391"/>
      <c r="F7391"/>
      <c r="G7391" s="21"/>
      <c r="H7391"/>
      <c r="I7391"/>
      <c r="J7391"/>
      <c r="K7391" s="10"/>
      <c r="L7391"/>
      <c r="M7391" s="45"/>
      <c r="N7391"/>
      <c r="O7391"/>
      <c r="P7391" s="71"/>
      <c r="Q7391" s="11"/>
      <c r="R7391" s="12"/>
      <c r="S7391" s="14"/>
      <c r="T7391" s="13"/>
      <c r="U7391" s="14"/>
      <c r="V7391"/>
    </row>
    <row r="7392" spans="1:22" x14ac:dyDescent="0.2">
      <c r="A7392" s="34"/>
      <c r="B7392"/>
      <c r="C7392" s="22"/>
      <c r="D7392" s="22"/>
      <c r="E7392"/>
      <c r="F7392"/>
      <c r="G7392" s="21"/>
      <c r="H7392"/>
      <c r="I7392"/>
      <c r="J7392"/>
      <c r="K7392" s="10"/>
      <c r="L7392"/>
      <c r="M7392" s="45"/>
      <c r="N7392"/>
      <c r="O7392"/>
      <c r="P7392" s="71"/>
      <c r="Q7392" s="11"/>
      <c r="R7392" s="12"/>
      <c r="S7392" s="14"/>
      <c r="T7392" s="13"/>
      <c r="U7392" s="14"/>
      <c r="V7392"/>
    </row>
    <row r="7393" spans="1:22" x14ac:dyDescent="0.2">
      <c r="A7393" s="34"/>
      <c r="B7393"/>
      <c r="C7393" s="22"/>
      <c r="D7393" s="22"/>
      <c r="E7393"/>
      <c r="F7393"/>
      <c r="G7393" s="21"/>
      <c r="H7393"/>
      <c r="I7393"/>
      <c r="J7393"/>
      <c r="K7393" s="10"/>
      <c r="L7393"/>
      <c r="M7393" s="45"/>
      <c r="N7393"/>
      <c r="O7393"/>
      <c r="P7393" s="71"/>
      <c r="Q7393" s="11"/>
      <c r="R7393" s="12"/>
      <c r="S7393" s="14"/>
      <c r="T7393" s="13"/>
      <c r="U7393" s="14"/>
      <c r="V7393"/>
    </row>
    <row r="7394" spans="1:22" x14ac:dyDescent="0.2">
      <c r="A7394" s="34"/>
      <c r="B7394"/>
      <c r="C7394" s="22"/>
      <c r="D7394" s="22"/>
      <c r="E7394"/>
      <c r="F7394"/>
      <c r="G7394" s="21"/>
      <c r="H7394"/>
      <c r="I7394"/>
      <c r="J7394"/>
      <c r="K7394" s="10"/>
      <c r="L7394"/>
      <c r="M7394" s="45"/>
      <c r="N7394"/>
      <c r="O7394"/>
      <c r="P7394" s="71"/>
      <c r="Q7394" s="11"/>
      <c r="R7394" s="12"/>
      <c r="S7394" s="14"/>
      <c r="T7394" s="13"/>
      <c r="U7394" s="14"/>
      <c r="V7394"/>
    </row>
    <row r="7395" spans="1:22" x14ac:dyDescent="0.2">
      <c r="A7395" s="34"/>
      <c r="B7395"/>
      <c r="C7395" s="22"/>
      <c r="D7395" s="22"/>
      <c r="E7395"/>
      <c r="F7395"/>
      <c r="G7395" s="21"/>
      <c r="H7395"/>
      <c r="I7395"/>
      <c r="J7395"/>
      <c r="K7395" s="10"/>
      <c r="L7395"/>
      <c r="M7395" s="45"/>
      <c r="N7395"/>
      <c r="O7395"/>
      <c r="P7395" s="71"/>
      <c r="Q7395" s="11"/>
      <c r="R7395" s="12"/>
      <c r="S7395" s="14"/>
      <c r="T7395" s="13"/>
      <c r="U7395" s="14"/>
      <c r="V7395"/>
    </row>
    <row r="7396" spans="1:22" x14ac:dyDescent="0.2">
      <c r="A7396" s="34"/>
      <c r="B7396"/>
      <c r="C7396" s="22"/>
      <c r="D7396" s="22"/>
      <c r="E7396"/>
      <c r="F7396"/>
      <c r="G7396" s="21"/>
      <c r="H7396"/>
      <c r="I7396"/>
      <c r="J7396"/>
      <c r="K7396" s="10"/>
      <c r="L7396"/>
      <c r="M7396" s="45"/>
      <c r="N7396"/>
      <c r="O7396"/>
      <c r="P7396" s="71"/>
      <c r="Q7396" s="11"/>
      <c r="R7396" s="12"/>
      <c r="S7396" s="14"/>
      <c r="T7396" s="13"/>
      <c r="U7396" s="14"/>
      <c r="V7396"/>
    </row>
    <row r="7397" spans="1:22" x14ac:dyDescent="0.2">
      <c r="A7397" s="34"/>
      <c r="B7397"/>
      <c r="C7397" s="22"/>
      <c r="D7397" s="22"/>
      <c r="E7397"/>
      <c r="F7397"/>
      <c r="G7397" s="21"/>
      <c r="H7397"/>
      <c r="I7397"/>
      <c r="J7397"/>
      <c r="K7397" s="10"/>
      <c r="L7397"/>
      <c r="M7397" s="45"/>
      <c r="N7397"/>
      <c r="O7397"/>
      <c r="P7397" s="71"/>
      <c r="Q7397" s="11"/>
      <c r="R7397" s="12"/>
      <c r="S7397" s="14"/>
      <c r="T7397" s="13"/>
      <c r="U7397" s="14"/>
      <c r="V7397"/>
    </row>
    <row r="7398" spans="1:22" x14ac:dyDescent="0.2">
      <c r="A7398" s="34"/>
      <c r="B7398"/>
      <c r="C7398" s="22"/>
      <c r="D7398" s="22"/>
      <c r="E7398"/>
      <c r="F7398"/>
      <c r="G7398" s="21"/>
      <c r="H7398"/>
      <c r="I7398"/>
      <c r="J7398"/>
      <c r="K7398" s="10"/>
      <c r="L7398"/>
      <c r="M7398" s="45"/>
      <c r="N7398"/>
      <c r="O7398"/>
      <c r="P7398" s="71"/>
      <c r="Q7398" s="11"/>
      <c r="R7398" s="12"/>
      <c r="S7398" s="14"/>
      <c r="T7398" s="13"/>
      <c r="U7398" s="14"/>
      <c r="V7398"/>
    </row>
    <row r="7399" spans="1:22" x14ac:dyDescent="0.2">
      <c r="A7399" s="34"/>
      <c r="B7399"/>
      <c r="C7399" s="22"/>
      <c r="D7399" s="22"/>
      <c r="E7399"/>
      <c r="F7399"/>
      <c r="G7399" s="21"/>
      <c r="H7399"/>
      <c r="I7399"/>
      <c r="J7399"/>
      <c r="K7399" s="10"/>
      <c r="L7399"/>
      <c r="M7399" s="45"/>
      <c r="N7399"/>
      <c r="O7399"/>
      <c r="P7399" s="71"/>
      <c r="Q7399" s="11"/>
      <c r="R7399" s="12"/>
      <c r="S7399" s="14"/>
      <c r="T7399" s="13"/>
      <c r="U7399" s="14"/>
      <c r="V7399"/>
    </row>
    <row r="7400" spans="1:22" x14ac:dyDescent="0.2">
      <c r="A7400" s="34"/>
      <c r="B7400"/>
      <c r="C7400" s="22"/>
      <c r="D7400" s="22"/>
      <c r="E7400"/>
      <c r="F7400"/>
      <c r="G7400" s="21"/>
      <c r="H7400"/>
      <c r="I7400"/>
      <c r="J7400"/>
      <c r="K7400" s="10"/>
      <c r="L7400"/>
      <c r="M7400" s="45"/>
      <c r="N7400"/>
      <c r="O7400"/>
      <c r="P7400" s="71"/>
      <c r="Q7400" s="11"/>
      <c r="R7400" s="12"/>
      <c r="S7400" s="14"/>
      <c r="T7400" s="13"/>
      <c r="U7400" s="14"/>
      <c r="V7400"/>
    </row>
    <row r="7401" spans="1:22" x14ac:dyDescent="0.2">
      <c r="A7401" s="34"/>
      <c r="B7401"/>
      <c r="C7401" s="22"/>
      <c r="D7401" s="22"/>
      <c r="E7401"/>
      <c r="F7401"/>
      <c r="G7401" s="21"/>
      <c r="H7401"/>
      <c r="I7401"/>
      <c r="J7401"/>
      <c r="K7401" s="10"/>
      <c r="L7401"/>
      <c r="M7401" s="45"/>
      <c r="N7401"/>
      <c r="O7401"/>
      <c r="P7401" s="71"/>
      <c r="Q7401" s="11"/>
      <c r="R7401" s="12"/>
      <c r="S7401" s="14"/>
      <c r="T7401" s="13"/>
      <c r="U7401" s="14"/>
      <c r="V7401"/>
    </row>
    <row r="7402" spans="1:22" x14ac:dyDescent="0.2">
      <c r="A7402" s="34"/>
      <c r="B7402"/>
      <c r="C7402" s="22"/>
      <c r="D7402" s="22"/>
      <c r="E7402"/>
      <c r="F7402"/>
      <c r="G7402" s="21"/>
      <c r="H7402"/>
      <c r="I7402"/>
      <c r="J7402"/>
      <c r="K7402" s="10"/>
      <c r="L7402"/>
      <c r="M7402" s="45"/>
      <c r="N7402"/>
      <c r="O7402"/>
      <c r="P7402" s="71"/>
      <c r="Q7402" s="11"/>
      <c r="R7402" s="12"/>
      <c r="S7402" s="14"/>
      <c r="T7402" s="13"/>
      <c r="U7402" s="14"/>
      <c r="V7402"/>
    </row>
    <row r="7403" spans="1:22" x14ac:dyDescent="0.2">
      <c r="A7403" s="34"/>
      <c r="B7403"/>
      <c r="C7403" s="22"/>
      <c r="D7403" s="22"/>
      <c r="E7403"/>
      <c r="F7403"/>
      <c r="G7403" s="21"/>
      <c r="H7403"/>
      <c r="I7403"/>
      <c r="J7403"/>
      <c r="K7403" s="10"/>
      <c r="L7403"/>
      <c r="M7403" s="45"/>
      <c r="N7403"/>
      <c r="O7403"/>
      <c r="P7403" s="71"/>
      <c r="Q7403" s="11"/>
      <c r="R7403" s="12"/>
      <c r="S7403" s="14"/>
      <c r="T7403" s="13"/>
      <c r="U7403" s="14"/>
      <c r="V7403"/>
    </row>
    <row r="7404" spans="1:22" x14ac:dyDescent="0.2">
      <c r="A7404" s="34"/>
      <c r="B7404"/>
      <c r="C7404" s="22"/>
      <c r="D7404" s="22"/>
      <c r="E7404"/>
      <c r="F7404"/>
      <c r="G7404" s="21"/>
      <c r="H7404"/>
      <c r="I7404"/>
      <c r="J7404"/>
      <c r="K7404" s="10"/>
      <c r="L7404"/>
      <c r="M7404" s="45"/>
      <c r="N7404"/>
      <c r="O7404"/>
      <c r="P7404" s="71"/>
      <c r="Q7404" s="11"/>
      <c r="R7404" s="12"/>
      <c r="S7404" s="14"/>
      <c r="T7404" s="13"/>
      <c r="U7404" s="14"/>
      <c r="V7404"/>
    </row>
    <row r="7405" spans="1:22" x14ac:dyDescent="0.2">
      <c r="A7405" s="34"/>
      <c r="B7405"/>
      <c r="C7405" s="22"/>
      <c r="D7405" s="22"/>
      <c r="E7405"/>
      <c r="F7405"/>
      <c r="G7405" s="21"/>
      <c r="H7405"/>
      <c r="I7405"/>
      <c r="J7405"/>
      <c r="K7405" s="10"/>
      <c r="L7405"/>
      <c r="M7405" s="45"/>
      <c r="N7405"/>
      <c r="O7405"/>
      <c r="P7405" s="71"/>
      <c r="Q7405" s="11"/>
      <c r="R7405" s="12"/>
      <c r="S7405" s="14"/>
      <c r="T7405" s="13"/>
      <c r="U7405" s="14"/>
      <c r="V7405"/>
    </row>
    <row r="7406" spans="1:22" x14ac:dyDescent="0.2">
      <c r="A7406" s="34"/>
      <c r="B7406"/>
      <c r="C7406" s="22"/>
      <c r="D7406" s="22"/>
      <c r="E7406"/>
      <c r="F7406"/>
      <c r="G7406" s="21"/>
      <c r="H7406"/>
      <c r="I7406"/>
      <c r="J7406"/>
      <c r="K7406" s="10"/>
      <c r="L7406"/>
      <c r="M7406" s="45"/>
      <c r="N7406"/>
      <c r="O7406"/>
      <c r="P7406" s="71"/>
      <c r="Q7406" s="11"/>
      <c r="R7406" s="12"/>
      <c r="S7406" s="14"/>
      <c r="T7406" s="13"/>
      <c r="U7406" s="14"/>
      <c r="V7406"/>
    </row>
    <row r="7407" spans="1:22" x14ac:dyDescent="0.2">
      <c r="A7407" s="34"/>
      <c r="B7407"/>
      <c r="C7407" s="22"/>
      <c r="D7407" s="22"/>
      <c r="E7407"/>
      <c r="F7407"/>
      <c r="G7407" s="21"/>
      <c r="H7407"/>
      <c r="I7407"/>
      <c r="J7407"/>
      <c r="K7407" s="10"/>
      <c r="L7407"/>
      <c r="M7407" s="45"/>
      <c r="N7407"/>
      <c r="O7407"/>
      <c r="P7407" s="71"/>
      <c r="Q7407" s="11"/>
      <c r="R7407" s="12"/>
      <c r="S7407" s="14"/>
      <c r="T7407" s="13"/>
      <c r="U7407" s="14"/>
      <c r="V7407"/>
    </row>
    <row r="7408" spans="1:22" x14ac:dyDescent="0.2">
      <c r="A7408" s="34"/>
      <c r="B7408"/>
      <c r="C7408" s="22"/>
      <c r="D7408" s="22"/>
      <c r="E7408"/>
      <c r="F7408"/>
      <c r="G7408" s="21"/>
      <c r="H7408"/>
      <c r="I7408"/>
      <c r="J7408"/>
      <c r="K7408" s="10"/>
      <c r="L7408"/>
      <c r="M7408" s="45"/>
      <c r="N7408"/>
      <c r="O7408"/>
      <c r="P7408" s="71"/>
      <c r="Q7408" s="11"/>
      <c r="R7408" s="12"/>
      <c r="S7408" s="14"/>
      <c r="T7408" s="13"/>
      <c r="U7408" s="14"/>
      <c r="V7408"/>
    </row>
    <row r="7409" spans="1:22" x14ac:dyDescent="0.2">
      <c r="A7409" s="34"/>
      <c r="B7409"/>
      <c r="C7409" s="22"/>
      <c r="D7409" s="22"/>
      <c r="E7409"/>
      <c r="F7409"/>
      <c r="G7409" s="21"/>
      <c r="H7409"/>
      <c r="I7409"/>
      <c r="J7409"/>
      <c r="K7409" s="10"/>
      <c r="L7409"/>
      <c r="M7409" s="45"/>
      <c r="N7409"/>
      <c r="O7409"/>
      <c r="P7409" s="71"/>
      <c r="Q7409" s="11"/>
      <c r="R7409" s="12"/>
      <c r="S7409" s="14"/>
      <c r="T7409" s="13"/>
      <c r="U7409" s="14"/>
      <c r="V7409"/>
    </row>
    <row r="7410" spans="1:22" x14ac:dyDescent="0.2">
      <c r="A7410" s="34"/>
      <c r="B7410"/>
      <c r="C7410" s="22"/>
      <c r="D7410" s="22"/>
      <c r="E7410"/>
      <c r="F7410"/>
      <c r="G7410" s="21"/>
      <c r="H7410"/>
      <c r="I7410"/>
      <c r="J7410"/>
      <c r="K7410" s="10"/>
      <c r="L7410"/>
      <c r="M7410" s="45"/>
      <c r="N7410"/>
      <c r="O7410"/>
      <c r="P7410" s="71"/>
      <c r="Q7410" s="11"/>
      <c r="R7410" s="12"/>
      <c r="S7410" s="14"/>
      <c r="T7410" s="13"/>
      <c r="U7410" s="14"/>
      <c r="V7410"/>
    </row>
    <row r="7411" spans="1:22" x14ac:dyDescent="0.2">
      <c r="A7411" s="34"/>
      <c r="B7411"/>
      <c r="C7411" s="22"/>
      <c r="D7411" s="22"/>
      <c r="E7411"/>
      <c r="F7411"/>
      <c r="G7411" s="21"/>
      <c r="H7411"/>
      <c r="I7411"/>
      <c r="J7411"/>
      <c r="K7411" s="10"/>
      <c r="L7411"/>
      <c r="M7411" s="45"/>
      <c r="N7411"/>
      <c r="O7411"/>
      <c r="P7411" s="71"/>
      <c r="Q7411" s="11"/>
      <c r="R7411" s="12"/>
      <c r="S7411" s="14"/>
      <c r="T7411" s="13"/>
      <c r="U7411" s="14"/>
      <c r="V7411"/>
    </row>
    <row r="7412" spans="1:22" x14ac:dyDescent="0.2">
      <c r="A7412" s="34"/>
      <c r="B7412"/>
      <c r="C7412" s="22"/>
      <c r="D7412" s="22"/>
      <c r="E7412"/>
      <c r="F7412"/>
      <c r="G7412" s="21"/>
      <c r="H7412"/>
      <c r="I7412"/>
      <c r="J7412"/>
      <c r="K7412" s="10"/>
      <c r="L7412"/>
      <c r="M7412" s="45"/>
      <c r="N7412"/>
      <c r="O7412"/>
      <c r="P7412" s="71"/>
      <c r="Q7412" s="11"/>
      <c r="R7412" s="12"/>
      <c r="S7412" s="14"/>
      <c r="T7412" s="13"/>
      <c r="U7412" s="14"/>
      <c r="V7412"/>
    </row>
    <row r="7413" spans="1:22" x14ac:dyDescent="0.2">
      <c r="A7413" s="34"/>
      <c r="B7413"/>
      <c r="C7413" s="22"/>
      <c r="D7413" s="22"/>
      <c r="E7413"/>
      <c r="F7413"/>
      <c r="G7413" s="21"/>
      <c r="H7413"/>
      <c r="I7413"/>
      <c r="J7413"/>
      <c r="K7413" s="10"/>
      <c r="L7413"/>
      <c r="M7413" s="45"/>
      <c r="N7413"/>
      <c r="O7413"/>
      <c r="P7413" s="71"/>
      <c r="Q7413" s="11"/>
      <c r="R7413" s="12"/>
      <c r="S7413" s="14"/>
      <c r="T7413" s="13"/>
      <c r="U7413" s="14"/>
      <c r="V7413"/>
    </row>
    <row r="7414" spans="1:22" x14ac:dyDescent="0.2">
      <c r="A7414" s="34"/>
      <c r="B7414"/>
      <c r="C7414" s="22"/>
      <c r="D7414" s="22"/>
      <c r="E7414"/>
      <c r="F7414"/>
      <c r="G7414" s="21"/>
      <c r="H7414"/>
      <c r="I7414"/>
      <c r="J7414"/>
      <c r="K7414" s="10"/>
      <c r="L7414"/>
      <c r="M7414" s="45"/>
      <c r="N7414"/>
      <c r="O7414"/>
      <c r="P7414" s="71"/>
      <c r="Q7414" s="11"/>
      <c r="R7414" s="12"/>
      <c r="S7414" s="14"/>
      <c r="T7414" s="13"/>
      <c r="U7414" s="14"/>
      <c r="V7414"/>
    </row>
    <row r="7415" spans="1:22" x14ac:dyDescent="0.2">
      <c r="A7415" s="34"/>
      <c r="B7415"/>
      <c r="C7415" s="22"/>
      <c r="D7415" s="22"/>
      <c r="E7415"/>
      <c r="F7415"/>
      <c r="G7415" s="21"/>
      <c r="H7415"/>
      <c r="I7415"/>
      <c r="J7415"/>
      <c r="K7415" s="10"/>
      <c r="L7415"/>
      <c r="M7415" s="45"/>
      <c r="N7415"/>
      <c r="O7415"/>
      <c r="P7415" s="71"/>
      <c r="Q7415" s="11"/>
      <c r="R7415" s="12"/>
      <c r="S7415" s="14"/>
      <c r="T7415" s="13"/>
      <c r="U7415" s="14"/>
      <c r="V7415"/>
    </row>
    <row r="7416" spans="1:22" x14ac:dyDescent="0.2">
      <c r="A7416" s="34"/>
      <c r="B7416"/>
      <c r="C7416" s="22"/>
      <c r="D7416" s="22"/>
      <c r="E7416"/>
      <c r="F7416"/>
      <c r="G7416" s="21"/>
      <c r="H7416"/>
      <c r="I7416"/>
      <c r="J7416"/>
      <c r="K7416" s="10"/>
      <c r="L7416"/>
      <c r="M7416" s="45"/>
      <c r="N7416"/>
      <c r="O7416"/>
      <c r="P7416" s="71"/>
      <c r="Q7416" s="11"/>
      <c r="R7416" s="12"/>
      <c r="S7416" s="14"/>
      <c r="T7416" s="13"/>
      <c r="U7416" s="14"/>
      <c r="V7416"/>
    </row>
    <row r="7417" spans="1:22" x14ac:dyDescent="0.2">
      <c r="A7417" s="34"/>
      <c r="B7417"/>
      <c r="C7417" s="22"/>
      <c r="D7417" s="22"/>
      <c r="E7417"/>
      <c r="F7417"/>
      <c r="G7417" s="21"/>
      <c r="H7417"/>
      <c r="I7417"/>
      <c r="J7417"/>
      <c r="K7417" s="10"/>
      <c r="L7417"/>
      <c r="M7417" s="45"/>
      <c r="N7417"/>
      <c r="O7417"/>
      <c r="P7417" s="71"/>
      <c r="Q7417" s="11"/>
      <c r="R7417" s="12"/>
      <c r="S7417" s="14"/>
      <c r="T7417" s="13"/>
      <c r="U7417" s="14"/>
      <c r="V7417"/>
    </row>
    <row r="7418" spans="1:22" x14ac:dyDescent="0.2">
      <c r="A7418" s="34"/>
      <c r="B7418"/>
      <c r="C7418" s="22"/>
      <c r="D7418" s="22"/>
      <c r="E7418"/>
      <c r="F7418"/>
      <c r="G7418" s="21"/>
      <c r="H7418"/>
      <c r="I7418"/>
      <c r="J7418"/>
      <c r="K7418" s="10"/>
      <c r="L7418"/>
      <c r="M7418" s="45"/>
      <c r="N7418"/>
      <c r="O7418"/>
      <c r="P7418" s="71"/>
      <c r="Q7418" s="11"/>
      <c r="R7418" s="12"/>
      <c r="S7418" s="14"/>
      <c r="T7418" s="13"/>
      <c r="U7418" s="14"/>
      <c r="V7418"/>
    </row>
    <row r="7419" spans="1:22" x14ac:dyDescent="0.2">
      <c r="A7419" s="34"/>
      <c r="B7419"/>
      <c r="C7419" s="22"/>
      <c r="D7419" s="22"/>
      <c r="E7419"/>
      <c r="F7419"/>
      <c r="G7419" s="21"/>
      <c r="H7419"/>
      <c r="I7419"/>
      <c r="J7419"/>
      <c r="K7419" s="10"/>
      <c r="L7419"/>
      <c r="M7419" s="45"/>
      <c r="N7419"/>
      <c r="O7419"/>
      <c r="P7419" s="71"/>
      <c r="Q7419" s="11"/>
      <c r="R7419" s="12"/>
      <c r="S7419" s="14"/>
      <c r="T7419" s="13"/>
      <c r="U7419" s="14"/>
      <c r="V7419"/>
    </row>
    <row r="7420" spans="1:22" x14ac:dyDescent="0.2">
      <c r="A7420" s="34"/>
      <c r="B7420"/>
      <c r="C7420" s="22"/>
      <c r="D7420" s="22"/>
      <c r="E7420"/>
      <c r="F7420"/>
      <c r="G7420" s="21"/>
      <c r="H7420"/>
      <c r="I7420"/>
      <c r="J7420"/>
      <c r="K7420" s="10"/>
      <c r="L7420"/>
      <c r="M7420" s="45"/>
      <c r="N7420"/>
      <c r="O7420"/>
      <c r="P7420" s="71"/>
      <c r="Q7420" s="11"/>
      <c r="R7420" s="12"/>
      <c r="S7420" s="14"/>
      <c r="T7420" s="13"/>
      <c r="U7420" s="14"/>
      <c r="V7420"/>
    </row>
    <row r="7421" spans="1:22" x14ac:dyDescent="0.2">
      <c r="A7421" s="34"/>
      <c r="B7421"/>
      <c r="C7421" s="22"/>
      <c r="D7421" s="22"/>
      <c r="E7421"/>
      <c r="F7421"/>
      <c r="G7421" s="21"/>
      <c r="H7421"/>
      <c r="I7421"/>
      <c r="J7421"/>
      <c r="K7421" s="10"/>
      <c r="L7421"/>
      <c r="M7421" s="45"/>
      <c r="N7421"/>
      <c r="O7421"/>
      <c r="P7421" s="71"/>
      <c r="Q7421" s="11"/>
      <c r="R7421" s="12"/>
      <c r="S7421" s="14"/>
      <c r="T7421" s="13"/>
      <c r="U7421" s="14"/>
      <c r="V7421"/>
    </row>
    <row r="7422" spans="1:22" x14ac:dyDescent="0.2">
      <c r="A7422" s="34"/>
      <c r="B7422"/>
      <c r="C7422" s="22"/>
      <c r="D7422" s="22"/>
      <c r="E7422"/>
      <c r="F7422"/>
      <c r="G7422" s="21"/>
      <c r="H7422"/>
      <c r="I7422"/>
      <c r="J7422"/>
      <c r="K7422" s="10"/>
      <c r="L7422"/>
      <c r="M7422" s="45"/>
      <c r="N7422"/>
      <c r="O7422"/>
      <c r="P7422" s="71"/>
      <c r="Q7422" s="11"/>
      <c r="R7422" s="12"/>
      <c r="S7422" s="14"/>
      <c r="T7422" s="13"/>
      <c r="U7422" s="14"/>
      <c r="V7422"/>
    </row>
    <row r="7423" spans="1:22" x14ac:dyDescent="0.2">
      <c r="A7423" s="34"/>
      <c r="B7423"/>
      <c r="C7423" s="22"/>
      <c r="D7423" s="22"/>
      <c r="E7423"/>
      <c r="F7423"/>
      <c r="G7423" s="21"/>
      <c r="H7423"/>
      <c r="I7423"/>
      <c r="J7423"/>
      <c r="K7423" s="10"/>
      <c r="L7423"/>
      <c r="M7423" s="45"/>
      <c r="N7423"/>
      <c r="O7423"/>
      <c r="P7423" s="71"/>
      <c r="Q7423" s="11"/>
      <c r="R7423" s="12"/>
      <c r="S7423" s="14"/>
      <c r="T7423" s="13"/>
      <c r="U7423" s="14"/>
      <c r="V7423"/>
    </row>
    <row r="7424" spans="1:22" x14ac:dyDescent="0.2">
      <c r="A7424" s="34"/>
      <c r="B7424"/>
      <c r="C7424" s="22"/>
      <c r="D7424" s="22"/>
      <c r="E7424"/>
      <c r="F7424"/>
      <c r="G7424" s="21"/>
      <c r="H7424"/>
      <c r="I7424"/>
      <c r="J7424"/>
      <c r="K7424" s="10"/>
      <c r="L7424"/>
      <c r="M7424" s="45"/>
      <c r="N7424"/>
      <c r="O7424"/>
      <c r="P7424" s="71"/>
      <c r="Q7424" s="11"/>
      <c r="R7424" s="12"/>
      <c r="S7424" s="14"/>
      <c r="T7424" s="13"/>
      <c r="U7424" s="14"/>
      <c r="V7424"/>
    </row>
    <row r="7425" spans="1:22" x14ac:dyDescent="0.2">
      <c r="A7425" s="34"/>
      <c r="B7425"/>
      <c r="C7425" s="22"/>
      <c r="D7425" s="22"/>
      <c r="E7425"/>
      <c r="F7425"/>
      <c r="G7425" s="21"/>
      <c r="H7425"/>
      <c r="I7425"/>
      <c r="J7425"/>
      <c r="K7425" s="10"/>
      <c r="L7425"/>
      <c r="M7425" s="45"/>
      <c r="N7425"/>
      <c r="O7425"/>
      <c r="P7425" s="71"/>
      <c r="Q7425" s="11"/>
      <c r="R7425" s="12"/>
      <c r="S7425" s="14"/>
      <c r="T7425" s="13"/>
      <c r="U7425" s="14"/>
      <c r="V7425"/>
    </row>
    <row r="7426" spans="1:22" x14ac:dyDescent="0.2">
      <c r="A7426" s="34"/>
      <c r="B7426"/>
      <c r="C7426" s="22"/>
      <c r="D7426" s="22"/>
      <c r="E7426"/>
      <c r="F7426"/>
      <c r="G7426" s="21"/>
      <c r="H7426"/>
      <c r="I7426"/>
      <c r="J7426"/>
      <c r="K7426" s="10"/>
      <c r="L7426"/>
      <c r="M7426" s="45"/>
      <c r="N7426"/>
      <c r="O7426"/>
      <c r="P7426" s="71"/>
      <c r="Q7426" s="11"/>
      <c r="R7426" s="12"/>
      <c r="S7426" s="14"/>
      <c r="T7426" s="13"/>
      <c r="U7426" s="14"/>
      <c r="V7426"/>
    </row>
    <row r="7427" spans="1:22" x14ac:dyDescent="0.2">
      <c r="A7427" s="34"/>
      <c r="B7427"/>
      <c r="C7427" s="22"/>
      <c r="D7427" s="22"/>
      <c r="E7427"/>
      <c r="F7427"/>
      <c r="G7427" s="21"/>
      <c r="H7427"/>
      <c r="I7427"/>
      <c r="J7427"/>
      <c r="K7427" s="10"/>
      <c r="L7427"/>
      <c r="M7427" s="45"/>
      <c r="N7427"/>
      <c r="O7427"/>
      <c r="P7427" s="71"/>
      <c r="Q7427" s="11"/>
      <c r="R7427" s="12"/>
      <c r="S7427" s="14"/>
      <c r="T7427" s="13"/>
      <c r="U7427" s="14"/>
      <c r="V7427"/>
    </row>
    <row r="7428" spans="1:22" x14ac:dyDescent="0.2">
      <c r="A7428" s="34"/>
      <c r="B7428"/>
      <c r="C7428" s="22"/>
      <c r="D7428" s="22"/>
      <c r="E7428"/>
      <c r="F7428"/>
      <c r="G7428" s="21"/>
      <c r="H7428"/>
      <c r="I7428"/>
      <c r="J7428"/>
      <c r="K7428" s="10"/>
      <c r="L7428"/>
      <c r="M7428" s="45"/>
      <c r="N7428"/>
      <c r="O7428"/>
      <c r="P7428" s="71"/>
      <c r="Q7428" s="11"/>
      <c r="R7428" s="12"/>
      <c r="S7428" s="14"/>
      <c r="T7428" s="13"/>
      <c r="U7428" s="14"/>
      <c r="V7428"/>
    </row>
    <row r="7429" spans="1:22" x14ac:dyDescent="0.2">
      <c r="A7429" s="34"/>
      <c r="B7429"/>
      <c r="C7429" s="22"/>
      <c r="D7429" s="22"/>
      <c r="E7429"/>
      <c r="F7429"/>
      <c r="G7429" s="21"/>
      <c r="H7429"/>
      <c r="I7429"/>
      <c r="J7429"/>
      <c r="K7429" s="10"/>
      <c r="L7429"/>
      <c r="M7429" s="45"/>
      <c r="N7429"/>
      <c r="O7429"/>
      <c r="P7429" s="71"/>
      <c r="Q7429" s="11"/>
      <c r="R7429" s="12"/>
      <c r="S7429" s="14"/>
      <c r="T7429" s="13"/>
      <c r="U7429" s="14"/>
      <c r="V7429"/>
    </row>
    <row r="7430" spans="1:22" x14ac:dyDescent="0.2">
      <c r="A7430" s="34"/>
      <c r="B7430"/>
      <c r="C7430" s="22"/>
      <c r="D7430" s="22"/>
      <c r="E7430"/>
      <c r="F7430"/>
      <c r="G7430" s="21"/>
      <c r="H7430"/>
      <c r="I7430"/>
      <c r="J7430"/>
      <c r="K7430" s="10"/>
      <c r="L7430"/>
      <c r="M7430" s="45"/>
      <c r="N7430"/>
      <c r="O7430"/>
      <c r="P7430" s="71"/>
      <c r="Q7430" s="11"/>
      <c r="R7430" s="12"/>
      <c r="S7430" s="14"/>
      <c r="T7430" s="13"/>
      <c r="U7430" s="14"/>
      <c r="V7430"/>
    </row>
    <row r="7431" spans="1:22" x14ac:dyDescent="0.2">
      <c r="A7431" s="34"/>
      <c r="B7431"/>
      <c r="C7431" s="22"/>
      <c r="D7431" s="22"/>
      <c r="E7431"/>
      <c r="F7431"/>
      <c r="G7431" s="21"/>
      <c r="H7431"/>
      <c r="I7431"/>
      <c r="J7431"/>
      <c r="K7431" s="10"/>
      <c r="L7431"/>
      <c r="M7431" s="45"/>
      <c r="N7431"/>
      <c r="O7431"/>
      <c r="P7431" s="71"/>
      <c r="Q7431" s="11"/>
      <c r="R7431" s="12"/>
      <c r="S7431" s="14"/>
      <c r="T7431" s="13"/>
      <c r="U7431" s="14"/>
      <c r="V7431"/>
    </row>
    <row r="7432" spans="1:22" x14ac:dyDescent="0.2">
      <c r="A7432" s="34"/>
      <c r="B7432"/>
      <c r="C7432" s="22"/>
      <c r="D7432" s="22"/>
      <c r="E7432"/>
      <c r="F7432"/>
      <c r="G7432" s="21"/>
      <c r="H7432"/>
      <c r="I7432"/>
      <c r="J7432"/>
      <c r="K7432" s="10"/>
      <c r="L7432"/>
      <c r="M7432" s="45"/>
      <c r="N7432"/>
      <c r="O7432"/>
      <c r="P7432" s="71"/>
      <c r="Q7432" s="11"/>
      <c r="R7432" s="12"/>
      <c r="S7432" s="14"/>
      <c r="T7432" s="13"/>
      <c r="U7432" s="14"/>
      <c r="V7432"/>
    </row>
    <row r="7433" spans="1:22" x14ac:dyDescent="0.2">
      <c r="A7433" s="34"/>
      <c r="B7433"/>
      <c r="C7433" s="22"/>
      <c r="D7433" s="22"/>
      <c r="E7433"/>
      <c r="F7433"/>
      <c r="G7433" s="21"/>
      <c r="H7433"/>
      <c r="I7433"/>
      <c r="J7433"/>
      <c r="K7433" s="10"/>
      <c r="L7433"/>
      <c r="M7433" s="45"/>
      <c r="N7433"/>
      <c r="O7433"/>
      <c r="P7433" s="71"/>
      <c r="Q7433" s="11"/>
      <c r="R7433" s="12"/>
      <c r="S7433" s="14"/>
      <c r="T7433" s="13"/>
      <c r="U7433" s="14"/>
      <c r="V7433"/>
    </row>
    <row r="7434" spans="1:22" x14ac:dyDescent="0.2">
      <c r="A7434" s="34"/>
      <c r="B7434"/>
      <c r="C7434" s="22"/>
      <c r="D7434" s="22"/>
      <c r="E7434"/>
      <c r="F7434"/>
      <c r="G7434" s="21"/>
      <c r="H7434"/>
      <c r="I7434"/>
      <c r="J7434"/>
      <c r="K7434" s="10"/>
      <c r="L7434"/>
      <c r="M7434" s="45"/>
      <c r="N7434"/>
      <c r="O7434"/>
      <c r="P7434" s="71"/>
      <c r="Q7434" s="11"/>
      <c r="R7434" s="12"/>
      <c r="S7434" s="14"/>
      <c r="T7434" s="13"/>
      <c r="U7434" s="14"/>
      <c r="V7434"/>
    </row>
    <row r="7435" spans="1:22" x14ac:dyDescent="0.2">
      <c r="A7435" s="34"/>
      <c r="B7435"/>
      <c r="C7435" s="22"/>
      <c r="D7435" s="22"/>
      <c r="E7435"/>
      <c r="F7435"/>
      <c r="G7435" s="21"/>
      <c r="H7435"/>
      <c r="I7435"/>
      <c r="J7435"/>
      <c r="K7435" s="10"/>
      <c r="L7435"/>
      <c r="M7435" s="45"/>
      <c r="N7435"/>
      <c r="O7435"/>
      <c r="P7435" s="71"/>
      <c r="Q7435" s="11"/>
      <c r="R7435" s="12"/>
      <c r="S7435" s="14"/>
      <c r="T7435" s="13"/>
      <c r="U7435" s="14"/>
      <c r="V7435"/>
    </row>
    <row r="7436" spans="1:22" x14ac:dyDescent="0.2">
      <c r="A7436" s="34"/>
      <c r="B7436"/>
      <c r="C7436" s="22"/>
      <c r="D7436" s="22"/>
      <c r="E7436"/>
      <c r="F7436"/>
      <c r="G7436" s="21"/>
      <c r="H7436"/>
      <c r="I7436"/>
      <c r="J7436"/>
      <c r="K7436" s="10"/>
      <c r="L7436"/>
      <c r="M7436" s="45"/>
      <c r="N7436"/>
      <c r="O7436"/>
      <c r="P7436" s="71"/>
      <c r="Q7436" s="11"/>
      <c r="R7436" s="12"/>
      <c r="S7436" s="14"/>
      <c r="T7436" s="13"/>
      <c r="U7436" s="14"/>
      <c r="V7436"/>
    </row>
    <row r="7437" spans="1:22" x14ac:dyDescent="0.2">
      <c r="A7437" s="34"/>
      <c r="B7437"/>
      <c r="C7437" s="22"/>
      <c r="D7437" s="22"/>
      <c r="E7437"/>
      <c r="F7437"/>
      <c r="G7437" s="21"/>
      <c r="H7437"/>
      <c r="I7437"/>
      <c r="J7437"/>
      <c r="K7437" s="10"/>
      <c r="L7437"/>
      <c r="M7437" s="45"/>
      <c r="N7437"/>
      <c r="O7437"/>
      <c r="P7437" s="71"/>
      <c r="Q7437" s="11"/>
      <c r="R7437" s="12"/>
      <c r="S7437" s="14"/>
      <c r="T7437" s="13"/>
      <c r="U7437" s="14"/>
      <c r="V7437"/>
    </row>
    <row r="7438" spans="1:22" x14ac:dyDescent="0.2">
      <c r="A7438" s="34"/>
      <c r="B7438"/>
      <c r="C7438" s="22"/>
      <c r="D7438" s="22"/>
      <c r="E7438"/>
      <c r="F7438"/>
      <c r="G7438" s="21"/>
      <c r="H7438"/>
      <c r="I7438"/>
      <c r="J7438"/>
      <c r="K7438" s="10"/>
      <c r="L7438"/>
      <c r="M7438" s="45"/>
      <c r="N7438"/>
      <c r="O7438"/>
      <c r="P7438" s="71"/>
      <c r="Q7438" s="11"/>
      <c r="R7438" s="12"/>
      <c r="S7438" s="14"/>
      <c r="T7438" s="13"/>
      <c r="U7438" s="14"/>
      <c r="V7438"/>
    </row>
    <row r="7439" spans="1:22" x14ac:dyDescent="0.2">
      <c r="A7439" s="34"/>
      <c r="B7439"/>
      <c r="C7439" s="22"/>
      <c r="D7439" s="22"/>
      <c r="E7439"/>
      <c r="F7439"/>
      <c r="G7439" s="21"/>
      <c r="H7439"/>
      <c r="I7439"/>
      <c r="J7439"/>
      <c r="K7439" s="10"/>
      <c r="L7439"/>
      <c r="M7439" s="45"/>
      <c r="N7439"/>
      <c r="O7439"/>
      <c r="P7439" s="71"/>
      <c r="Q7439" s="11"/>
      <c r="R7439" s="12"/>
      <c r="S7439" s="14"/>
      <c r="T7439" s="13"/>
      <c r="U7439" s="14"/>
      <c r="V7439"/>
    </row>
    <row r="7440" spans="1:22" x14ac:dyDescent="0.2">
      <c r="A7440" s="34"/>
      <c r="B7440"/>
      <c r="C7440" s="22"/>
      <c r="D7440" s="22"/>
      <c r="E7440"/>
      <c r="F7440"/>
      <c r="G7440" s="21"/>
      <c r="H7440"/>
      <c r="I7440"/>
      <c r="J7440"/>
      <c r="K7440" s="10"/>
      <c r="L7440"/>
      <c r="M7440" s="45"/>
      <c r="N7440"/>
      <c r="O7440"/>
      <c r="P7440" s="71"/>
      <c r="Q7440" s="11"/>
      <c r="R7440" s="12"/>
      <c r="S7440" s="14"/>
      <c r="T7440" s="13"/>
      <c r="U7440" s="14"/>
      <c r="V7440"/>
    </row>
    <row r="7441" spans="1:22" x14ac:dyDescent="0.2">
      <c r="A7441" s="34"/>
      <c r="B7441"/>
      <c r="C7441" s="22"/>
      <c r="D7441" s="22"/>
      <c r="E7441"/>
      <c r="F7441"/>
      <c r="G7441" s="21"/>
      <c r="H7441"/>
      <c r="I7441"/>
      <c r="J7441"/>
      <c r="K7441" s="10"/>
      <c r="L7441"/>
      <c r="M7441" s="45"/>
      <c r="N7441"/>
      <c r="O7441"/>
      <c r="P7441" s="71"/>
      <c r="Q7441" s="11"/>
      <c r="R7441" s="12"/>
      <c r="S7441" s="14"/>
      <c r="T7441" s="13"/>
      <c r="U7441" s="14"/>
      <c r="V7441"/>
    </row>
    <row r="7442" spans="1:22" x14ac:dyDescent="0.2">
      <c r="A7442" s="34"/>
      <c r="B7442"/>
      <c r="C7442" s="22"/>
      <c r="D7442" s="22"/>
      <c r="E7442"/>
      <c r="F7442"/>
      <c r="G7442" s="21"/>
      <c r="H7442"/>
      <c r="I7442"/>
      <c r="J7442"/>
      <c r="K7442" s="10"/>
      <c r="L7442"/>
      <c r="M7442" s="45"/>
      <c r="N7442"/>
      <c r="O7442"/>
      <c r="P7442" s="71"/>
      <c r="Q7442" s="11"/>
      <c r="R7442" s="12"/>
      <c r="S7442" s="14"/>
      <c r="T7442" s="13"/>
      <c r="U7442" s="14"/>
      <c r="V7442"/>
    </row>
  </sheetData>
  <autoFilter ref="A1:Y1"/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2"/>
  <sheetViews>
    <sheetView topLeftCell="A4" workbookViewId="0">
      <selection activeCell="B12" sqref="B12:B13"/>
    </sheetView>
  </sheetViews>
  <sheetFormatPr defaultRowHeight="12.75" x14ac:dyDescent="0.2"/>
  <cols>
    <col min="1" max="1" width="16.5703125" style="16" customWidth="1"/>
    <col min="2" max="2" width="55" style="16" customWidth="1"/>
    <col min="3" max="3" width="18.85546875" style="16" customWidth="1"/>
    <col min="4" max="16384" width="9.140625" style="16"/>
  </cols>
  <sheetData>
    <row r="1" spans="1:3" x14ac:dyDescent="0.2">
      <c r="A1" s="1" t="s">
        <v>446</v>
      </c>
      <c r="B1" s="1" t="s">
        <v>447</v>
      </c>
      <c r="C1" s="1" t="s">
        <v>920</v>
      </c>
    </row>
    <row r="2" spans="1:3" x14ac:dyDescent="0.2">
      <c r="A2" s="9" t="s">
        <v>460</v>
      </c>
      <c r="B2" s="9" t="s">
        <v>461</v>
      </c>
      <c r="C2" s="9" t="s">
        <v>462</v>
      </c>
    </row>
    <row r="3" spans="1:3" x14ac:dyDescent="0.2">
      <c r="A3" s="9" t="s">
        <v>233</v>
      </c>
      <c r="B3" s="9" t="s">
        <v>463</v>
      </c>
      <c r="C3" s="9" t="s">
        <v>464</v>
      </c>
    </row>
    <row r="4" spans="1:3" x14ac:dyDescent="0.2">
      <c r="A4" s="9" t="s">
        <v>465</v>
      </c>
      <c r="B4" s="9" t="s">
        <v>333</v>
      </c>
      <c r="C4" s="9" t="s">
        <v>464</v>
      </c>
    </row>
    <row r="5" spans="1:3" x14ac:dyDescent="0.2">
      <c r="A5" s="9" t="s">
        <v>466</v>
      </c>
      <c r="B5" s="9" t="s">
        <v>36</v>
      </c>
      <c r="C5" s="9" t="s">
        <v>464</v>
      </c>
    </row>
    <row r="6" spans="1:3" x14ac:dyDescent="0.2">
      <c r="A6" s="17" t="s">
        <v>467</v>
      </c>
      <c r="B6" s="17" t="s">
        <v>35</v>
      </c>
      <c r="C6" s="9" t="s">
        <v>464</v>
      </c>
    </row>
    <row r="7" spans="1:3" x14ac:dyDescent="0.2">
      <c r="A7" s="9" t="s">
        <v>468</v>
      </c>
      <c r="B7" s="9" t="s">
        <v>469</v>
      </c>
      <c r="C7" s="9" t="s">
        <v>470</v>
      </c>
    </row>
    <row r="8" spans="1:3" x14ac:dyDescent="0.2">
      <c r="A8" s="9" t="s">
        <v>325</v>
      </c>
      <c r="B8" s="9" t="s">
        <v>326</v>
      </c>
      <c r="C8" s="9" t="s">
        <v>470</v>
      </c>
    </row>
    <row r="9" spans="1:3" x14ac:dyDescent="0.2">
      <c r="A9" s="9" t="s">
        <v>471</v>
      </c>
      <c r="B9" s="9" t="s">
        <v>472</v>
      </c>
      <c r="C9" s="9" t="s">
        <v>470</v>
      </c>
    </row>
    <row r="10" spans="1:3" x14ac:dyDescent="0.2">
      <c r="A10" s="9" t="s">
        <v>473</v>
      </c>
      <c r="B10" s="72" t="s">
        <v>919</v>
      </c>
      <c r="C10" s="9" t="s">
        <v>470</v>
      </c>
    </row>
    <row r="11" spans="1:3" x14ac:dyDescent="0.2">
      <c r="A11" s="9" t="s">
        <v>474</v>
      </c>
      <c r="B11" s="9" t="s">
        <v>475</v>
      </c>
      <c r="C11" s="9" t="s">
        <v>470</v>
      </c>
    </row>
    <row r="12" spans="1:3" x14ac:dyDescent="0.2">
      <c r="A12" s="9" t="s">
        <v>476</v>
      </c>
      <c r="B12" s="9" t="s">
        <v>477</v>
      </c>
      <c r="C12" s="9" t="s">
        <v>470</v>
      </c>
    </row>
    <row r="13" spans="1:3" x14ac:dyDescent="0.2">
      <c r="A13" s="9" t="s">
        <v>478</v>
      </c>
      <c r="B13" s="9" t="s">
        <v>479</v>
      </c>
      <c r="C13" s="9" t="s">
        <v>470</v>
      </c>
    </row>
    <row r="14" spans="1:3" x14ac:dyDescent="0.2">
      <c r="A14" s="9" t="s">
        <v>480</v>
      </c>
      <c r="B14" s="9" t="s">
        <v>481</v>
      </c>
      <c r="C14" s="9" t="s">
        <v>470</v>
      </c>
    </row>
    <row r="15" spans="1:3" x14ac:dyDescent="0.2">
      <c r="A15" s="9" t="s">
        <v>482</v>
      </c>
      <c r="B15" s="9" t="s">
        <v>483</v>
      </c>
      <c r="C15" s="9" t="s">
        <v>470</v>
      </c>
    </row>
    <row r="16" spans="1:3" x14ac:dyDescent="0.2">
      <c r="A16" s="9" t="s">
        <v>292</v>
      </c>
      <c r="B16" s="9" t="s">
        <v>293</v>
      </c>
      <c r="C16" s="9" t="s">
        <v>470</v>
      </c>
    </row>
    <row r="17" spans="1:3" x14ac:dyDescent="0.2">
      <c r="A17" s="9" t="s">
        <v>319</v>
      </c>
      <c r="B17" s="9" t="s">
        <v>320</v>
      </c>
      <c r="C17" s="9" t="s">
        <v>470</v>
      </c>
    </row>
    <row r="18" spans="1:3" x14ac:dyDescent="0.2">
      <c r="A18" s="9" t="s">
        <v>484</v>
      </c>
      <c r="B18" s="9" t="s">
        <v>485</v>
      </c>
      <c r="C18" s="9" t="s">
        <v>470</v>
      </c>
    </row>
    <row r="19" spans="1:3" x14ac:dyDescent="0.2">
      <c r="A19" s="9" t="s">
        <v>303</v>
      </c>
      <c r="B19" s="9" t="s">
        <v>304</v>
      </c>
      <c r="C19" s="9" t="s">
        <v>470</v>
      </c>
    </row>
    <row r="20" spans="1:3" x14ac:dyDescent="0.2">
      <c r="A20" s="9" t="s">
        <v>486</v>
      </c>
      <c r="B20" s="9" t="s">
        <v>487</v>
      </c>
      <c r="C20" s="9" t="s">
        <v>470</v>
      </c>
    </row>
    <row r="21" spans="1:3" x14ac:dyDescent="0.2">
      <c r="A21" s="9" t="s">
        <v>301</v>
      </c>
      <c r="B21" s="9" t="s">
        <v>302</v>
      </c>
      <c r="C21" s="9" t="s">
        <v>470</v>
      </c>
    </row>
    <row r="22" spans="1:3" x14ac:dyDescent="0.2">
      <c r="A22" s="9" t="s">
        <v>299</v>
      </c>
      <c r="B22" s="9" t="s">
        <v>300</v>
      </c>
      <c r="C22" s="9" t="s">
        <v>470</v>
      </c>
    </row>
    <row r="23" spans="1:3" x14ac:dyDescent="0.2">
      <c r="A23" s="9" t="s">
        <v>297</v>
      </c>
      <c r="B23" s="9" t="s">
        <v>298</v>
      </c>
      <c r="C23" s="9" t="s">
        <v>470</v>
      </c>
    </row>
    <row r="24" spans="1:3" x14ac:dyDescent="0.2">
      <c r="A24" s="9" t="s">
        <v>488</v>
      </c>
      <c r="B24" s="9" t="s">
        <v>489</v>
      </c>
      <c r="C24" s="9" t="s">
        <v>490</v>
      </c>
    </row>
    <row r="25" spans="1:3" x14ac:dyDescent="0.2">
      <c r="A25" s="9" t="s">
        <v>425</v>
      </c>
      <c r="B25" s="9" t="s">
        <v>491</v>
      </c>
      <c r="C25" s="9" t="s">
        <v>490</v>
      </c>
    </row>
    <row r="26" spans="1:3" x14ac:dyDescent="0.2">
      <c r="A26" s="9" t="s">
        <v>255</v>
      </c>
      <c r="B26" s="9" t="s">
        <v>492</v>
      </c>
      <c r="C26" s="9" t="s">
        <v>490</v>
      </c>
    </row>
    <row r="27" spans="1:3" x14ac:dyDescent="0.2">
      <c r="A27" s="9" t="s">
        <v>423</v>
      </c>
      <c r="B27" s="9" t="s">
        <v>424</v>
      </c>
      <c r="C27" s="9" t="s">
        <v>490</v>
      </c>
    </row>
    <row r="28" spans="1:3" x14ac:dyDescent="0.2">
      <c r="A28" s="9" t="s">
        <v>428</v>
      </c>
      <c r="B28" s="9" t="s">
        <v>429</v>
      </c>
      <c r="C28" s="9" t="s">
        <v>490</v>
      </c>
    </row>
    <row r="29" spans="1:3" x14ac:dyDescent="0.2">
      <c r="A29" s="9" t="s">
        <v>493</v>
      </c>
      <c r="B29" s="9" t="s">
        <v>494</v>
      </c>
      <c r="C29" s="9" t="s">
        <v>490</v>
      </c>
    </row>
    <row r="30" spans="1:3" x14ac:dyDescent="0.2">
      <c r="A30" s="9" t="s">
        <v>495</v>
      </c>
      <c r="B30" s="9" t="s">
        <v>496</v>
      </c>
      <c r="C30" s="9" t="s">
        <v>497</v>
      </c>
    </row>
    <row r="31" spans="1:3" x14ac:dyDescent="0.2">
      <c r="A31" s="9" t="s">
        <v>498</v>
      </c>
      <c r="B31" s="9" t="s">
        <v>499</v>
      </c>
      <c r="C31" s="9" t="s">
        <v>490</v>
      </c>
    </row>
    <row r="32" spans="1:3" x14ac:dyDescent="0.2">
      <c r="A32" s="9" t="s">
        <v>500</v>
      </c>
      <c r="B32" s="9" t="s">
        <v>501</v>
      </c>
      <c r="C32" s="9" t="s">
        <v>490</v>
      </c>
    </row>
    <row r="33" spans="1:3" x14ac:dyDescent="0.2">
      <c r="A33" s="9" t="s">
        <v>435</v>
      </c>
      <c r="B33" s="9" t="s">
        <v>436</v>
      </c>
      <c r="C33" s="9" t="s">
        <v>490</v>
      </c>
    </row>
    <row r="34" spans="1:3" x14ac:dyDescent="0.2">
      <c r="A34" s="9" t="s">
        <v>502</v>
      </c>
      <c r="B34" s="9" t="s">
        <v>503</v>
      </c>
      <c r="C34" s="9" t="s">
        <v>490</v>
      </c>
    </row>
    <row r="35" spans="1:3" x14ac:dyDescent="0.2">
      <c r="A35" s="9" t="s">
        <v>431</v>
      </c>
      <c r="B35" s="9" t="s">
        <v>432</v>
      </c>
      <c r="C35" s="9" t="s">
        <v>490</v>
      </c>
    </row>
    <row r="36" spans="1:3" x14ac:dyDescent="0.2">
      <c r="A36" s="9" t="s">
        <v>504</v>
      </c>
      <c r="B36" s="9" t="s">
        <v>505</v>
      </c>
      <c r="C36" s="9" t="s">
        <v>490</v>
      </c>
    </row>
    <row r="37" spans="1:3" x14ac:dyDescent="0.2">
      <c r="A37" s="9" t="s">
        <v>506</v>
      </c>
      <c r="B37" s="9" t="s">
        <v>507</v>
      </c>
      <c r="C37" s="9" t="s">
        <v>490</v>
      </c>
    </row>
    <row r="38" spans="1:3" x14ac:dyDescent="0.2">
      <c r="A38" s="17" t="s">
        <v>252</v>
      </c>
      <c r="B38" s="17" t="s">
        <v>253</v>
      </c>
      <c r="C38" s="9" t="s">
        <v>490</v>
      </c>
    </row>
    <row r="39" spans="1:3" x14ac:dyDescent="0.2">
      <c r="A39" s="17" t="s">
        <v>508</v>
      </c>
      <c r="B39" s="17" t="s">
        <v>509</v>
      </c>
      <c r="C39" s="9" t="s">
        <v>490</v>
      </c>
    </row>
    <row r="40" spans="1:3" x14ac:dyDescent="0.2">
      <c r="A40" s="9" t="s">
        <v>183</v>
      </c>
      <c r="B40" s="9" t="s">
        <v>184</v>
      </c>
      <c r="C40" s="9" t="s">
        <v>490</v>
      </c>
    </row>
    <row r="41" spans="1:3" x14ac:dyDescent="0.2">
      <c r="A41" s="9" t="s">
        <v>258</v>
      </c>
      <c r="B41" s="9" t="s">
        <v>259</v>
      </c>
      <c r="C41" s="9" t="s">
        <v>490</v>
      </c>
    </row>
    <row r="42" spans="1:3" x14ac:dyDescent="0.2">
      <c r="A42" s="9" t="s">
        <v>256</v>
      </c>
      <c r="B42" s="9" t="s">
        <v>257</v>
      </c>
      <c r="C42" s="9" t="s">
        <v>490</v>
      </c>
    </row>
    <row r="43" spans="1:3" x14ac:dyDescent="0.2">
      <c r="A43" s="9" t="s">
        <v>510</v>
      </c>
      <c r="B43" s="9" t="s">
        <v>511</v>
      </c>
      <c r="C43" s="9" t="s">
        <v>512</v>
      </c>
    </row>
    <row r="44" spans="1:3" x14ac:dyDescent="0.2">
      <c r="A44" s="9" t="s">
        <v>362</v>
      </c>
      <c r="B44" s="9" t="s">
        <v>363</v>
      </c>
      <c r="C44" s="9" t="s">
        <v>512</v>
      </c>
    </row>
    <row r="45" spans="1:3" x14ac:dyDescent="0.2">
      <c r="A45" s="9" t="s">
        <v>513</v>
      </c>
      <c r="B45" s="9" t="s">
        <v>514</v>
      </c>
      <c r="C45" s="9" t="s">
        <v>512</v>
      </c>
    </row>
    <row r="46" spans="1:3" x14ac:dyDescent="0.2">
      <c r="A46" s="9" t="s">
        <v>220</v>
      </c>
      <c r="B46" s="9" t="s">
        <v>221</v>
      </c>
      <c r="C46" s="9" t="s">
        <v>512</v>
      </c>
    </row>
    <row r="47" spans="1:3" x14ac:dyDescent="0.2">
      <c r="A47" s="9" t="s">
        <v>515</v>
      </c>
      <c r="B47" s="9" t="s">
        <v>516</v>
      </c>
      <c r="C47" s="9" t="s">
        <v>512</v>
      </c>
    </row>
    <row r="48" spans="1:3" x14ac:dyDescent="0.2">
      <c r="A48" s="9" t="s">
        <v>215</v>
      </c>
      <c r="B48" s="9" t="s">
        <v>216</v>
      </c>
      <c r="C48" s="9" t="s">
        <v>512</v>
      </c>
    </row>
    <row r="49" spans="1:3" x14ac:dyDescent="0.2">
      <c r="A49" s="9" t="s">
        <v>517</v>
      </c>
      <c r="B49" s="9" t="s">
        <v>518</v>
      </c>
      <c r="C49" s="9" t="s">
        <v>512</v>
      </c>
    </row>
    <row r="50" spans="1:3" x14ac:dyDescent="0.2">
      <c r="A50" s="9" t="s">
        <v>218</v>
      </c>
      <c r="B50" s="9" t="s">
        <v>219</v>
      </c>
      <c r="C50" s="9" t="s">
        <v>512</v>
      </c>
    </row>
    <row r="51" spans="1:3" x14ac:dyDescent="0.2">
      <c r="A51" s="9" t="s">
        <v>519</v>
      </c>
      <c r="B51" s="9" t="s">
        <v>402</v>
      </c>
      <c r="C51" s="9" t="s">
        <v>512</v>
      </c>
    </row>
    <row r="52" spans="1:3" x14ac:dyDescent="0.2">
      <c r="A52" s="9" t="s">
        <v>311</v>
      </c>
      <c r="B52" s="9" t="s">
        <v>520</v>
      </c>
      <c r="C52" s="9" t="s">
        <v>521</v>
      </c>
    </row>
    <row r="53" spans="1:3" x14ac:dyDescent="0.2">
      <c r="A53" s="9" t="s">
        <v>522</v>
      </c>
      <c r="B53" s="9" t="s">
        <v>523</v>
      </c>
      <c r="C53" s="9" t="s">
        <v>521</v>
      </c>
    </row>
    <row r="54" spans="1:3" x14ac:dyDescent="0.2">
      <c r="A54" s="9" t="s">
        <v>524</v>
      </c>
      <c r="B54" s="9" t="s">
        <v>525</v>
      </c>
      <c r="C54" s="9" t="s">
        <v>521</v>
      </c>
    </row>
    <row r="55" spans="1:3" x14ac:dyDescent="0.2">
      <c r="A55" s="9" t="s">
        <v>526</v>
      </c>
      <c r="B55" s="9" t="s">
        <v>527</v>
      </c>
      <c r="C55" s="9" t="s">
        <v>521</v>
      </c>
    </row>
    <row r="56" spans="1:3" x14ac:dyDescent="0.2">
      <c r="A56" s="17" t="s">
        <v>528</v>
      </c>
      <c r="B56" s="17" t="s">
        <v>529</v>
      </c>
      <c r="C56" s="9" t="s">
        <v>521</v>
      </c>
    </row>
    <row r="57" spans="1:3" x14ac:dyDescent="0.2">
      <c r="A57" s="9" t="s">
        <v>226</v>
      </c>
      <c r="B57" s="9" t="s">
        <v>227</v>
      </c>
      <c r="C57" s="9" t="s">
        <v>521</v>
      </c>
    </row>
    <row r="58" spans="1:3" x14ac:dyDescent="0.2">
      <c r="A58" s="9" t="s">
        <v>231</v>
      </c>
      <c r="B58" s="9" t="s">
        <v>232</v>
      </c>
      <c r="C58" s="9" t="s">
        <v>521</v>
      </c>
    </row>
    <row r="59" spans="1:3" x14ac:dyDescent="0.2">
      <c r="A59" s="9" t="s">
        <v>34</v>
      </c>
      <c r="B59" s="9" t="s">
        <v>530</v>
      </c>
      <c r="C59" s="9" t="s">
        <v>464</v>
      </c>
    </row>
    <row r="60" spans="1:3" x14ac:dyDescent="0.2">
      <c r="A60" s="9" t="s">
        <v>531</v>
      </c>
      <c r="B60" s="9" t="s">
        <v>532</v>
      </c>
      <c r="C60" s="9" t="s">
        <v>470</v>
      </c>
    </row>
    <row r="61" spans="1:3" x14ac:dyDescent="0.2">
      <c r="A61" s="9" t="s">
        <v>32</v>
      </c>
      <c r="B61" s="9" t="s">
        <v>33</v>
      </c>
      <c r="C61" s="9" t="s">
        <v>464</v>
      </c>
    </row>
    <row r="62" spans="1:3" x14ac:dyDescent="0.2">
      <c r="A62" s="9" t="s">
        <v>18</v>
      </c>
      <c r="B62" s="9" t="s">
        <v>19</v>
      </c>
      <c r="C62" s="9" t="s">
        <v>470</v>
      </c>
    </row>
    <row r="63" spans="1:3" x14ac:dyDescent="0.2">
      <c r="A63" s="9" t="s">
        <v>401</v>
      </c>
      <c r="B63" s="9" t="s">
        <v>402</v>
      </c>
      <c r="C63" s="9" t="s">
        <v>512</v>
      </c>
    </row>
    <row r="64" spans="1:3" x14ac:dyDescent="0.2">
      <c r="A64" s="9" t="s">
        <v>533</v>
      </c>
      <c r="B64" s="9" t="s">
        <v>534</v>
      </c>
      <c r="C64" s="9" t="s">
        <v>512</v>
      </c>
    </row>
    <row r="65" spans="1:3" x14ac:dyDescent="0.2">
      <c r="A65" s="9" t="s">
        <v>535</v>
      </c>
      <c r="B65" s="9" t="s">
        <v>518</v>
      </c>
      <c r="C65" s="9" t="s">
        <v>512</v>
      </c>
    </row>
    <row r="66" spans="1:3" x14ac:dyDescent="0.2">
      <c r="A66" s="9" t="s">
        <v>323</v>
      </c>
      <c r="B66" s="9" t="s">
        <v>324</v>
      </c>
      <c r="C66" s="9" t="s">
        <v>470</v>
      </c>
    </row>
    <row r="67" spans="1:3" x14ac:dyDescent="0.2">
      <c r="A67" s="9" t="s">
        <v>536</v>
      </c>
      <c r="B67" s="9" t="s">
        <v>537</v>
      </c>
      <c r="C67" s="9" t="s">
        <v>470</v>
      </c>
    </row>
    <row r="68" spans="1:3" x14ac:dyDescent="0.2">
      <c r="A68" s="9" t="s">
        <v>538</v>
      </c>
      <c r="B68" s="9" t="s">
        <v>539</v>
      </c>
      <c r="C68" s="9" t="s">
        <v>462</v>
      </c>
    </row>
    <row r="69" spans="1:3" x14ac:dyDescent="0.2">
      <c r="A69" s="9" t="s">
        <v>433</v>
      </c>
      <c r="B69" s="9" t="s">
        <v>434</v>
      </c>
      <c r="C69" s="9" t="s">
        <v>490</v>
      </c>
    </row>
    <row r="70" spans="1:3" x14ac:dyDescent="0.2">
      <c r="A70" s="9" t="s">
        <v>540</v>
      </c>
      <c r="B70" s="9" t="s">
        <v>541</v>
      </c>
      <c r="C70" s="9" t="s">
        <v>490</v>
      </c>
    </row>
    <row r="71" spans="1:3" x14ac:dyDescent="0.2">
      <c r="A71" s="9" t="s">
        <v>542</v>
      </c>
      <c r="B71" s="9" t="s">
        <v>543</v>
      </c>
      <c r="C71" s="9" t="s">
        <v>464</v>
      </c>
    </row>
    <row r="72" spans="1:3" x14ac:dyDescent="0.2">
      <c r="A72" s="9" t="s">
        <v>26</v>
      </c>
      <c r="B72" s="9" t="s">
        <v>27</v>
      </c>
      <c r="C72" s="9" t="s">
        <v>464</v>
      </c>
    </row>
    <row r="73" spans="1:3" x14ac:dyDescent="0.2">
      <c r="A73" s="9" t="s">
        <v>24</v>
      </c>
      <c r="B73" s="9" t="s">
        <v>25</v>
      </c>
      <c r="C73" s="9" t="s">
        <v>464</v>
      </c>
    </row>
    <row r="74" spans="1:3" x14ac:dyDescent="0.2">
      <c r="A74" s="9" t="s">
        <v>28</v>
      </c>
      <c r="B74" s="9" t="s">
        <v>544</v>
      </c>
      <c r="C74" s="9" t="s">
        <v>464</v>
      </c>
    </row>
    <row r="75" spans="1:3" x14ac:dyDescent="0.2">
      <c r="A75" s="18" t="s">
        <v>222</v>
      </c>
      <c r="B75" s="18" t="s">
        <v>223</v>
      </c>
      <c r="C75" s="9" t="s">
        <v>512</v>
      </c>
    </row>
    <row r="76" spans="1:3" x14ac:dyDescent="0.2">
      <c r="A76" s="18" t="s">
        <v>222</v>
      </c>
      <c r="B76" s="18" t="s">
        <v>223</v>
      </c>
      <c r="C76" s="9" t="s">
        <v>512</v>
      </c>
    </row>
    <row r="77" spans="1:3" x14ac:dyDescent="0.2">
      <c r="A77" s="18" t="s">
        <v>365</v>
      </c>
      <c r="B77" s="18" t="s">
        <v>366</v>
      </c>
      <c r="C77" s="9" t="s">
        <v>512</v>
      </c>
    </row>
    <row r="78" spans="1:3" x14ac:dyDescent="0.2">
      <c r="A78" s="18" t="s">
        <v>321</v>
      </c>
      <c r="B78" s="18" t="s">
        <v>322</v>
      </c>
      <c r="C78" s="9" t="s">
        <v>470</v>
      </c>
    </row>
    <row r="79" spans="1:3" x14ac:dyDescent="0.2">
      <c r="A79" s="18" t="s">
        <v>308</v>
      </c>
      <c r="B79" s="18" t="s">
        <v>309</v>
      </c>
      <c r="C79" s="9" t="s">
        <v>470</v>
      </c>
    </row>
    <row r="80" spans="1:3" x14ac:dyDescent="0.2">
      <c r="A80" s="18" t="s">
        <v>305</v>
      </c>
      <c r="B80" s="18" t="s">
        <v>306</v>
      </c>
      <c r="C80" s="9" t="s">
        <v>470</v>
      </c>
    </row>
    <row r="81" spans="1:3" x14ac:dyDescent="0.2">
      <c r="A81" t="s">
        <v>621</v>
      </c>
      <c r="B81" t="s">
        <v>678</v>
      </c>
      <c r="C81" s="9" t="s">
        <v>512</v>
      </c>
    </row>
    <row r="82" spans="1:3" x14ac:dyDescent="0.2">
      <c r="A82" t="s">
        <v>621</v>
      </c>
      <c r="B82" t="s">
        <v>678</v>
      </c>
      <c r="C82" s="9" t="s">
        <v>512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N8"/>
  <sheetViews>
    <sheetView workbookViewId="0">
      <selection activeCell="C17" sqref="C17"/>
    </sheetView>
  </sheetViews>
  <sheetFormatPr defaultRowHeight="12.75" x14ac:dyDescent="0.2"/>
  <cols>
    <col min="1" max="1" width="21.42578125" customWidth="1"/>
    <col min="2" max="6" width="11.5703125" customWidth="1"/>
    <col min="7" max="9" width="11.5703125" bestFit="1" customWidth="1"/>
    <col min="10" max="10" width="13.28515625" bestFit="1" customWidth="1"/>
    <col min="11" max="12" width="11.5703125" bestFit="1" customWidth="1"/>
    <col min="13" max="14" width="13.28515625" bestFit="1" customWidth="1"/>
  </cols>
  <sheetData>
    <row r="3" spans="1:14" x14ac:dyDescent="0.2">
      <c r="A3" s="43" t="s">
        <v>731</v>
      </c>
      <c r="B3" s="43" t="s">
        <v>841</v>
      </c>
    </row>
    <row r="4" spans="1:14" x14ac:dyDescent="0.2">
      <c r="A4" s="43" t="s">
        <v>732</v>
      </c>
      <c r="B4" s="69" t="s">
        <v>836</v>
      </c>
      <c r="C4" s="69" t="s">
        <v>837</v>
      </c>
      <c r="D4" s="69" t="s">
        <v>838</v>
      </c>
      <c r="E4" s="69" t="s">
        <v>839</v>
      </c>
      <c r="F4" s="69" t="s">
        <v>840</v>
      </c>
      <c r="G4" s="69" t="s">
        <v>877</v>
      </c>
      <c r="H4" s="69" t="s">
        <v>918</v>
      </c>
      <c r="I4" s="69" t="s">
        <v>939</v>
      </c>
      <c r="J4" s="69" t="s">
        <v>940</v>
      </c>
      <c r="K4" s="69" t="s">
        <v>958</v>
      </c>
      <c r="L4" s="69" t="s">
        <v>974</v>
      </c>
      <c r="M4" s="69" t="s">
        <v>1037</v>
      </c>
      <c r="N4" s="67" t="s">
        <v>733</v>
      </c>
    </row>
    <row r="5" spans="1:14" ht="29.25" customHeight="1" x14ac:dyDescent="0.2">
      <c r="A5" s="68" t="s">
        <v>60</v>
      </c>
      <c r="B5" s="77">
        <v>255595.31</v>
      </c>
      <c r="C5" s="77">
        <v>179964.28999999998</v>
      </c>
      <c r="D5" s="77">
        <v>91629.690000000017</v>
      </c>
      <c r="E5" s="77">
        <v>51969.95</v>
      </c>
      <c r="F5" s="77">
        <v>139942.01999999999</v>
      </c>
      <c r="G5" s="77">
        <v>124088.93000000004</v>
      </c>
      <c r="H5" s="77">
        <v>150911.41999999995</v>
      </c>
      <c r="I5" s="77">
        <v>178969.97</v>
      </c>
      <c r="J5" s="77">
        <v>161101.57</v>
      </c>
      <c r="K5" s="77">
        <v>37751.710000000006</v>
      </c>
      <c r="L5" s="77">
        <v>52953.850000000006</v>
      </c>
      <c r="M5" s="77">
        <v>250133.79</v>
      </c>
      <c r="N5" s="77">
        <v>1675012.5000000002</v>
      </c>
    </row>
    <row r="6" spans="1:14" ht="23.25" customHeight="1" x14ac:dyDescent="0.2">
      <c r="A6" s="68" t="s">
        <v>45</v>
      </c>
      <c r="B6" s="77">
        <v>45773.06</v>
      </c>
      <c r="C6" s="77">
        <v>32212.82</v>
      </c>
      <c r="D6" s="77">
        <v>71396.149999999994</v>
      </c>
      <c r="E6" s="77">
        <v>69838.349999999991</v>
      </c>
      <c r="F6" s="77">
        <v>371987.60000000003</v>
      </c>
      <c r="G6" s="77">
        <v>267177.50999999995</v>
      </c>
      <c r="H6" s="77">
        <v>273426.74</v>
      </c>
      <c r="I6" s="77">
        <v>325574.77999999997</v>
      </c>
      <c r="J6" s="77">
        <v>425842.41000000003</v>
      </c>
      <c r="K6" s="77">
        <v>199224.36</v>
      </c>
      <c r="L6" s="77">
        <v>71292.63</v>
      </c>
      <c r="M6" s="77">
        <v>253973.63000000003</v>
      </c>
      <c r="N6" s="77">
        <v>2407720.0399999996</v>
      </c>
    </row>
    <row r="7" spans="1:14" ht="27" customHeight="1" x14ac:dyDescent="0.2">
      <c r="A7" s="68" t="s">
        <v>55</v>
      </c>
      <c r="B7" s="77">
        <v>224974.77000000002</v>
      </c>
      <c r="C7" s="77">
        <v>108124.4</v>
      </c>
      <c r="D7" s="77">
        <v>54624.039999999994</v>
      </c>
      <c r="E7" s="77">
        <v>155477.99000000002</v>
      </c>
      <c r="F7" s="77">
        <v>194172.56999999998</v>
      </c>
      <c r="G7" s="77">
        <v>519397.48999999993</v>
      </c>
      <c r="H7" s="77">
        <v>321160.36000000004</v>
      </c>
      <c r="I7" s="77">
        <v>164600.87000000002</v>
      </c>
      <c r="J7" s="77">
        <v>687022.46000000008</v>
      </c>
      <c r="K7" s="77">
        <v>338618.83</v>
      </c>
      <c r="L7" s="77">
        <v>497150.71999999991</v>
      </c>
      <c r="M7" s="77">
        <v>690854.19</v>
      </c>
      <c r="N7" s="77">
        <v>3956178.69</v>
      </c>
    </row>
    <row r="8" spans="1:14" ht="22.5" customHeight="1" x14ac:dyDescent="0.2">
      <c r="A8" s="68" t="s">
        <v>733</v>
      </c>
      <c r="B8" s="77">
        <v>526343.14</v>
      </c>
      <c r="C8" s="77">
        <v>320301.51</v>
      </c>
      <c r="D8" s="77">
        <v>217649.88</v>
      </c>
      <c r="E8" s="77">
        <v>277286.29000000004</v>
      </c>
      <c r="F8" s="77">
        <v>706102.19</v>
      </c>
      <c r="G8" s="77">
        <v>910663.92999999993</v>
      </c>
      <c r="H8" s="77">
        <v>745498.52</v>
      </c>
      <c r="I8" s="77">
        <v>669145.62</v>
      </c>
      <c r="J8" s="77">
        <v>1273966.44</v>
      </c>
      <c r="K8" s="77">
        <v>575594.9</v>
      </c>
      <c r="L8" s="77">
        <v>621397.19999999995</v>
      </c>
      <c r="M8" s="77">
        <v>1194961.6099999999</v>
      </c>
      <c r="N8" s="77">
        <v>8038911.2300000004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汇总MHK</vt:lpstr>
      <vt:lpstr>汇总MZQ</vt:lpstr>
      <vt:lpstr>ANYDAY COM</vt:lpstr>
      <vt:lpstr>Sheet5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sgzheng</cp:lastModifiedBy>
  <dcterms:created xsi:type="dcterms:W3CDTF">2025-02-11T08:35:27Z</dcterms:created>
  <dcterms:modified xsi:type="dcterms:W3CDTF">2026-02-07T02:25:21Z</dcterms:modified>
</cp:coreProperties>
</file>